
<file path=[Content_Types].xml><?xml version="1.0" encoding="utf-8"?>
<Types xmlns="http://schemas.openxmlformats.org/package/2006/content-types">
  <Default Extension="bin" ContentType="application/vnd.openxmlformats-officedocument.spreadsheetml.customProperty"/>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printerSettings/printerSettings2.bin" ContentType="application/vnd.openxmlformats-officedocument.spreadsheetml.printerSettings"/>
  <Override PartName="/xl/drawings/drawing3.xml" ContentType="application/vnd.openxmlformats-officedocument.drawing+xml"/>
  <Override PartName="/xl/printerSettings/printerSettings3.bin" ContentType="application/vnd.openxmlformats-officedocument.spreadsheetml.printerSettings"/>
  <Override PartName="/xl/drawings/drawing4.xml" ContentType="application/vnd.openxmlformats-officedocument.drawing+xml"/>
  <Override PartName="/xl/printerSettings/printerSettings4.bin" ContentType="application/vnd.openxmlformats-officedocument.spreadsheetml.printerSettings"/>
  <Override PartName="/xl/drawings/drawing5.xml" ContentType="application/vnd.openxmlformats-officedocument.drawing+xml"/>
  <Override PartName="/xl/printerSettings/printerSettings5.bin" ContentType="application/vnd.openxmlformats-officedocument.spreadsheetml.printerSettings"/>
  <Override PartName="/xl/drawings/drawing6.xml" ContentType="application/vnd.openxmlformats-officedocument.drawing+xml"/>
  <Override PartName="/xl/printerSettings/printerSettings6.bin" ContentType="application/vnd.openxmlformats-officedocument.spreadsheetml.printerSettings"/>
  <Override PartName="/xl/drawings/drawing7.xml" ContentType="application/vnd.openxmlformats-officedocument.drawing+xml"/>
  <Override PartName="/xl/printerSettings/printerSettings7.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202300"/>
  <mc:AlternateContent xmlns:mc="http://schemas.openxmlformats.org/markup-compatibility/2006">
    <mc:Choice Requires="x15">
      <x15ac:absPath xmlns:x15ac="http://schemas.microsoft.com/office/spreadsheetml/2010/11/ac" url="F:\WIP\Covered Bond Guarantor LP\Investor Report\HTT\2026.07\"/>
    </mc:Choice>
  </mc:AlternateContent>
  <xr:revisionPtr revIDLastSave="0" documentId="13_ncr:1_{242E180B-E552-4961-99C4-4776D57D4681}" xr6:coauthVersionLast="47" xr6:coauthVersionMax="47" xr10:uidLastSave="{00000000-0000-0000-0000-000000000000}"/>
  <bookViews>
    <workbookView xWindow="-120" yWindow="-120" windowWidth="29040" windowHeight="15720" tabRatio="833" activeTab="1" xr2:uid="{FC8D5E56-30AB-4763-9824-CFC5BEF12B3D}"/>
  </bookViews>
  <sheets>
    <sheet name="Disclaimer" sheetId="1" r:id="rId1"/>
    <sheet name="Introduction" sheetId="2" r:id="rId2"/>
    <sheet name="A. HTT General" sheetId="12" r:id="rId3"/>
    <sheet name="B1. HTT Mortgage Assets" sheetId="13" r:id="rId4"/>
    <sheet name="C. HTT Harmonised Glossary" sheetId="14" r:id="rId5"/>
    <sheet name="D1. NTT General" sheetId="17" r:id="rId6"/>
    <sheet name="D2. NTT General (2)" sheetId="18" r:id="rId7"/>
    <sheet name="D3. NTT Pool Distribution" sheetId="19" r:id="rId8"/>
    <sheet name="D4. NTT Pool Distribution (2)" sheetId="20" r:id="rId9"/>
    <sheet name="D5. NTT  Pool Distribution (3)" sheetId="21" r:id="rId10"/>
    <sheet name="D6. NTT Appendix" sheetId="22" r:id="rId11"/>
    <sheet name="E. Optional ECB-ECAIs data" sheetId="11" r:id="rId12"/>
    <sheet name="F1. Sustainable M data" sheetId="15" state="hidden" r:id="rId13"/>
    <sheet name="F2. Sustainable PS data" sheetId="16"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A">#REF!</definedName>
    <definedName name="\G">#REF!</definedName>
    <definedName name="\M">[3]Download!#REF!</definedName>
    <definedName name="\P">#REF!</definedName>
    <definedName name="\S">'[4]5) Data - Econ Forecast'!#REF!</definedName>
    <definedName name="\U">[3]Download!#REF!</definedName>
    <definedName name="_16VERSION_NO.">#REF!</definedName>
    <definedName name="_1F">#REF!</definedName>
    <definedName name="_24NATIONAL_SALES">'[5]NATIONAL SALES'!$A$1:$AC$27</definedName>
    <definedName name="_48VERSION_NO.">#REF!</definedName>
    <definedName name="_8NATIONAL_SALES">'[5]NATIONAL SALES'!$A$1:$AC$27</definedName>
    <definedName name="_Act154">[6]DATA!$A$13:$W$1606</definedName>
    <definedName name="_afc2">#REF!</definedName>
    <definedName name="_bal98">[7]MBANX2!$A$1:$Q$65536</definedName>
    <definedName name="_cad2">#REF!</definedName>
    <definedName name="_Fill" hidden="1">#REF!</definedName>
    <definedName name="_Lev14">[8]Level14!$B$1:$O$65536</definedName>
    <definedName name="_Lev35">[8]Level35!$B$1:$O$65536</definedName>
    <definedName name="_NIB2">#REF!</definedName>
    <definedName name="_pln98">[8]MBPlan98!$B$1:$O$65536</definedName>
    <definedName name="a">'[9]cash flow'!$A$116:$I$187</definedName>
    <definedName name="a_bal">[10]non_mat!$A$28:$U$52</definedName>
    <definedName name="a_cpr">[10]non_mat!$A$54:$U$78</definedName>
    <definedName name="AB">'[11]aging summary $'!$B$5:$I$18</definedName>
    <definedName name="ABC">'[11]credit scores $'!$B$5:$I$18</definedName>
    <definedName name="Act_Apr">'[12]Act-Pln'!$A$1299</definedName>
    <definedName name="Act_Aug">'[12]Act-Pln'!$A$2335</definedName>
    <definedName name="Act_Dec">'[12]Act-Pln'!$A$263</definedName>
    <definedName name="Act_Feb">'[12]Act-Pln'!$A$781</definedName>
    <definedName name="Act_Jan">'[12]Act-Pln'!$A$522</definedName>
    <definedName name="Act_Jul">'[12]Act-Pln'!$A$2076</definedName>
    <definedName name="Act_Jun">'[12]Act-Pln'!$A$1817</definedName>
    <definedName name="Act_Mar">'[12]Act-Pln'!$A$1040</definedName>
    <definedName name="Act_May">'[12]Act-Pln'!$A$1558</definedName>
    <definedName name="Act_Oct">'[12]Act-Pln'!$A$2853</definedName>
    <definedName name="ACTFID98">[13]ACTFID98!$A$1:$O$65536</definedName>
    <definedName name="actfmo35">[14]actfmo35!$A$1:$O$65536</definedName>
    <definedName name="actfmo98">[14]actfmo98!$A$1:$O$65536</definedName>
    <definedName name="actfyd35">[14]actfyd35!$A$1:$O$65536</definedName>
    <definedName name="actfyd98">[14]actfyd98!$A$1:$O$65536</definedName>
    <definedName name="Actual">#REF!</definedName>
    <definedName name="ACTUAL_APR">'[15]Act-Pln'!$A$1299</definedName>
    <definedName name="AdjustedAssetsyr1">'[16]Commercial $CDE'!#REF!</definedName>
    <definedName name="AdjustedAssetsyr2">'[16]Commercial $CDE'!#REF!</definedName>
    <definedName name="AdjustedAssetsyr3">'[16]Commercial $CDE'!#REF!</definedName>
    <definedName name="AFC">#REF!</definedName>
    <definedName name="AGENT">#REF!</definedName>
    <definedName name="agentb">#REF!</definedName>
    <definedName name="all">'[17]Cap Planning Concept - Baseline'!$B$36</definedName>
    <definedName name="ALL_DATA">'[4]5) Data - Econ Forecast'!#REF!</definedName>
    <definedName name="All_Products">'[18]MVE All Product'!$A$15:$G$93</definedName>
    <definedName name="ALLCOMMENTS">'[19]ALL COMMENTS'!$C$3:$H$1000</definedName>
    <definedName name="ALLDATA">[19]ESSBASE!$E$7:$V$605</definedName>
    <definedName name="annualize">[20]constants!$B$6</definedName>
    <definedName name="arrears">#REF!</definedName>
    <definedName name="AS2DocOpenMode" hidden="1">"AS2DocumentEdit"</definedName>
    <definedName name="Asset_Percentage">#REF!</definedName>
    <definedName name="aUG">'[15]Act-Pln'!$A$2335</definedName>
    <definedName name="augupdate">[21]Sheet1!#REF!</definedName>
    <definedName name="Average_page_response_time">'[22]FBD Assumptions'!#REF!</definedName>
    <definedName name="Average_Web_Page_Size__bytes">'[22]FBD Assumptions'!#REF!</definedName>
    <definedName name="AVG_DEPOSITS">#REF!</definedName>
    <definedName name="AVG_LOANS">#REF!</definedName>
    <definedName name="bal">[7]MBANX1!$A$1:$Q$52</definedName>
    <definedName name="Bal_Range">[11]Tables!$A$12:$B$25</definedName>
    <definedName name="Balance">[23]Sheet1!$E$1:$F$65536</definedName>
    <definedName name="BC">'[11]aging summary $'!$B$20:$I$33</definedName>
    <definedName name="BCC">#REF!</definedName>
    <definedName name="BDGrat">[24]Assumptions!$E$8</definedName>
    <definedName name="Beacon_Range">[11]Tables!$A$83:$B$89</definedName>
    <definedName name="Ben">[25]Assumptions!$D$21</definedName>
    <definedName name="blanksrange">#REF!</definedName>
    <definedName name="BOB">#REF!</definedName>
    <definedName name="Bonus">#REF!</definedName>
    <definedName name="Bonus1">#REF!</definedName>
    <definedName name="BOUGHT">#N/A</definedName>
    <definedName name="bp">[20]constants!$B$2</definedName>
    <definedName name="BSGrat">[24]Assumptions!$E$7</definedName>
    <definedName name="Busgra">[25]Assumptions!$E$18</definedName>
    <definedName name="buspro">[25]Assumptions!$H$30</definedName>
    <definedName name="CAD">#REF!</definedName>
    <definedName name="CALGARY">'[26]CALGARY SERV'!$A$1:$AC$30</definedName>
    <definedName name="CALSALES">'[5]CALGARY SALES'!$A$1:$AC$28</definedName>
    <definedName name="cards">OFFSET([27]SummaryDetail!$Y$1,0,0,COUNTA([27]SummaryDetail!$W$1:$AE$65536),9)</definedName>
    <definedName name="cashflow3">'[28]cash flow'!$A$12:$I$47</definedName>
    <definedName name="cashflow5">'[28]cash flow'!$A$52:$I$111</definedName>
    <definedName name="cashflow6">'[28]cash flow'!$A$116:$I$187</definedName>
    <definedName name="cashflow7">'[29]cash flow'!$A$116:$I$187</definedName>
    <definedName name="cat">[30]data!$L$2:$L$954</definedName>
    <definedName name="cbb">OFFSET([27]SummaryDetail!$CS$1,0,0,COUNTA([27]SummaryDetail!$CQ$1:$CY$65536),9)</definedName>
    <definedName name="ccc">'[31]credit scores $'!$B$5:$I$18</definedName>
    <definedName name="CCGrat">[24]Assumptions!$E$9</definedName>
    <definedName name="cd">[32]data!$C$2:$C$954</definedName>
    <definedName name="choice">[33]Setup!$AM$19</definedName>
    <definedName name="CLOB_DATA">#REF!</definedName>
    <definedName name="ColNum">[14]Utility!$D$8</definedName>
    <definedName name="colnum1">[14]Utility!$D$9</definedName>
    <definedName name="column">#REF!</definedName>
    <definedName name="comdep">OFFSET([27]SummaryDetail!$AZ$1,0,0,COUNTA([27]SummaryDetail!$AX$1:$BF$65536),9)</definedName>
    <definedName name="comlen">OFFSET([27]SummaryDetail!$AQ$1,0,0,COUNTA([27]SummaryDetail!$AO$1:$BF$65536),9)</definedName>
    <definedName name="comparison">#REF!</definedName>
    <definedName name="confin">OFFSET([27]SummaryDetail!$P$1,0,0,COUNTA([27]SummaryDetail!$N$1:$V$65536),9)</definedName>
    <definedName name="CorpH">'[34]u0030 bs rep'!$A$84:$IV$85</definedName>
    <definedName name="CorpHorizontal">'[35]ProgrESS Report'!#REF!</definedName>
    <definedName name="CRAP">[36]ASSETFOR!#REF!</definedName>
    <definedName name="Cultea">0.1</definedName>
    <definedName name="CURMTH">[37]Days!$E$2</definedName>
    <definedName name="data">#REF!</definedName>
    <definedName name="data1">#REF!</definedName>
    <definedName name="_xlnm.Database">#REF!</definedName>
    <definedName name="Date">#REF!</definedName>
    <definedName name="DATE_RANGE">'[38]Entries booked to 184-292'!$A$1:$A$65536</definedName>
    <definedName name="DATE1">#N/A</definedName>
    <definedName name="Date2">#REF!</definedName>
    <definedName name="daterange">[14]Utility!$B$7:$B$18</definedName>
    <definedName name="DEC">'[15]Act-Pln'!$A$263</definedName>
    <definedName name="Delinquency_Bands">[11]Tables!$A$3:$B$9</definedName>
    <definedName name="depins">[25]Assumptions!#REF!</definedName>
    <definedName name="detailsummary">#REF!</definedName>
    <definedName name="DISC">#N/A</definedName>
    <definedName name="Download_Rate_Per_Page__kbits_s">'[22]FBD Assumptions'!#REF!</definedName>
    <definedName name="edb">OFFSET([27]SummaryDetail!$BI$1,0,0,COUNTA([27]SummaryDetail!$BG$1:$BO$65536),9)</definedName>
    <definedName name="efs">OFFSET([27]SummaryDetail!$DB$1,0,0,COUNTA([27]SummaryDetail!$CZ$1:$DH$65536),9)</definedName>
    <definedName name="emptra">[25]Assumptions!$H$34</definedName>
    <definedName name="end">#REF!</definedName>
    <definedName name="EssAliasTable">"Default"</definedName>
    <definedName name="EssLatest">"Y1M1"</definedName>
    <definedName name="EssOptions">"A1100010000010000000001100000_0000"</definedName>
    <definedName name="Exceeds_Tolerance">OFFSET([27]SummaryDetail!$AH$1,0,0,COUNTA([27]SummaryDetail!$AF$1:$AN$65536),9)</definedName>
    <definedName name="Except_U7900_Balance">'[39]Essbase-Except(U7762)-Balance'!$A$7:$CI$22</definedName>
    <definedName name="f">#N/A</definedName>
    <definedName name="F2000_PLAN">'[15]Total Plan'!$C$1:$P$263</definedName>
    <definedName name="f2000_pln">'[12]Total Plan'!$C$1:$P$263</definedName>
    <definedName name="FaceAmounts">'[18]QRM Balances'!$A$8:$E$149</definedName>
    <definedName name="FBTS">#REF!</definedName>
    <definedName name="FEB">'[15]Act-Pln'!$A$781</definedName>
    <definedName name="Firewall_Bandwidth__Mbit_sec">'[22]FBD Assumptions'!#REF!</definedName>
    <definedName name="Fring">[24]Assumptions!$E$11</definedName>
    <definedName name="fringe">[40]Assumptions!$E$11</definedName>
    <definedName name="fteactualtable">'[41]FTE Actual Data'!$A$2:$M$62</definedName>
    <definedName name="fteplantable">'[41]FTE Plan Data'!$A$1:$M$62</definedName>
    <definedName name="FXLNRBIC">#N/A</definedName>
    <definedName name="GENERAL">#REF!</definedName>
    <definedName name="Goodwillpostaxyr1">'[16]Commercial $CDE'!#REF!</definedName>
    <definedName name="Goodwillpostaxyr2">'[16]Commercial $CDE'!#REF!</definedName>
    <definedName name="Goodwillpostaxyr3">'[16]Commercial $CDE'!#REF!</definedName>
    <definedName name="Goodwillpretaxyr1">'[16]Commercial $CDE'!#REF!</definedName>
    <definedName name="Goodwillpretaxyr2">'[16]Commercial $CDE'!#REF!</definedName>
    <definedName name="Goodwillpretaxyr3">'[16]Commercial $CDE'!#REF!</definedName>
    <definedName name="GroupLOB">'[42]Asset Balances-CDE'!$C$3</definedName>
    <definedName name="HALIFAX">#REF!</definedName>
    <definedName name="IB">#REF!</definedName>
    <definedName name="IB_2">#REF!</definedName>
    <definedName name="IC">#REF!</definedName>
    <definedName name="IC_Drop">#REF!</definedName>
    <definedName name="inflation">[40]Assumptions!$E$7</definedName>
    <definedName name="Input">[43]Sheet3!$I$1:$I$6</definedName>
    <definedName name="ins">OFFSET([27]SummaryDetail!$CJ$1,0,0,COUNTA([27]SummaryDetail!$CH$1:$CP$65536),9)</definedName>
    <definedName name="Inv">'[44]Quest 2002 Official PLAN'!$B$6</definedName>
    <definedName name="invaht">'[44]Quest 2002 Official PLAN'!$B$11</definedName>
    <definedName name="Investment_Equity">'[18]MVE Investment of Equity'!$A$17:$G$95</definedName>
    <definedName name="JAN">'[15]Act-Pln'!$A$522</definedName>
    <definedName name="JETSET">'[4]5) Data - Econ Forecast'!#REF!</definedName>
    <definedName name="jjj">#REF!</definedName>
    <definedName name="jjkkkkkk">'[45]Prem-Disc GE 3734'!$D$7:$V$65</definedName>
    <definedName name="JOHN">[46]Utility!$D$8</definedName>
    <definedName name="johnb">[46]actfmo35!$A$1:$O$65536</definedName>
    <definedName name="JUL">'[15]Act-Pln'!$A$2076</definedName>
    <definedName name="JUN">'[15]Act-Pln'!$A$1817</definedName>
    <definedName name="KEY">[14]Utility!$D$7</definedName>
    <definedName name="LEAPMTHDAYS">'[19]DATA TABLE'!$B$6</definedName>
    <definedName name="LEAPQTRDAYS">'[19]DATA TABLE'!$B$7</definedName>
    <definedName name="LEAPYRDAYS">'[19]DATA TABLE'!$B$9</definedName>
    <definedName name="LEAPYTDDAYS">'[19]DATA TABLE'!$B$8</definedName>
    <definedName name="LINKDAYS">'[19]DATA TABLE'!$B$10</definedName>
    <definedName name="Linked_Period">#REF!</definedName>
    <definedName name="list">#REF!</definedName>
    <definedName name="lkup">[32]lkup!$A$2:$B$12</definedName>
    <definedName name="llll">#REF!</definedName>
    <definedName name="lllll">#REF!</definedName>
    <definedName name="lobname">[33]Setup!$AN$19</definedName>
    <definedName name="lookup1">#REF!</definedName>
    <definedName name="LU">[33]Setup!$AN$4:$AS$18</definedName>
    <definedName name="MAR">'[15]Act-Pln'!$A$1040</definedName>
    <definedName name="MAY">'[15]Act-Pln'!$A$1558</definedName>
    <definedName name="MB">'[11]aging summary $'!$B$35:$I$48</definedName>
    <definedName name="MBC">#REF!</definedName>
    <definedName name="merit">[40]Assumptions!$E$9</definedName>
    <definedName name="million">#REF!</definedName>
    <definedName name="MKTSHRTABLE">[47]MKTSHARE!$A$1:$P$41</definedName>
    <definedName name="mon">OFFSET([27]SummaryDetail!$AH$1,0,0,COUNTA([27]SummaryDetail!$AF$1:$AN$65536),9)</definedName>
    <definedName name="month">[30]data!$A$2:$A$954</definedName>
    <definedName name="Month1">#REF!</definedName>
    <definedName name="monthnames">[48]Start!$Q$2:$Q$13</definedName>
    <definedName name="monthnumber">[48]Start!$R$2</definedName>
    <definedName name="monthrange">[14]Utility!$A$7:$C$18</definedName>
    <definedName name="MONTREAL">'[26]MONTREAL SERV'!$A$1:$AC$30</definedName>
    <definedName name="MORT">#N/A</definedName>
    <definedName name="Mortgage_Drop">#REF!</definedName>
    <definedName name="MortgageCommitment">'[18]MVE MC'!$A$16:$G$94</definedName>
    <definedName name="Mortgages">#REF!</definedName>
    <definedName name="msg">#REF!</definedName>
    <definedName name="mthactrange">'[48]Month Actuals'!$C$4:$O$40</definedName>
    <definedName name="MTHDAYS">'[19]DATA TABLE'!$B$2</definedName>
    <definedName name="MTHLOBADJ">[19]CONTROL!$D$21:$V$34</definedName>
    <definedName name="mthplanrange">'[48]Month Plan'!#REF!</definedName>
    <definedName name="mthplnrange">'[48]Month Plan'!$C$4:$O$40</definedName>
    <definedName name="MTLSALES">'[5]MONTREAL SALES'!$A$1:$AC$30</definedName>
    <definedName name="MTM_Range">#REF!</definedName>
    <definedName name="mtrtable">#REF!</definedName>
    <definedName name="Mul">[25]Assumptions!$D$22</definedName>
    <definedName name="Multiplier">[24]Assumptions!$E$10</definedName>
    <definedName name="mutfd">OFFSET([27]SummaryDetail!$CA$1,0,0,COUNTA([27]SummaryDetail!$BY$1:$CG$65536),9)</definedName>
    <definedName name="mve">[10]non_mat!$A$158:$U$182</definedName>
    <definedName name="N">#REF!</definedName>
    <definedName name="NATIONAL">'[26]NATIONAL SERV '!$A$1:$AC$30</definedName>
    <definedName name="NB">'[11]aging summary $'!$B$50:$I$63</definedName>
    <definedName name="NBC">#REF!</definedName>
    <definedName name="NETWORK">'[26]NETWORK SERV'!$A$1:$AC$31</definedName>
    <definedName name="NIB">#REF!</definedName>
    <definedName name="NIE_Element">#REF!</definedName>
    <definedName name="NIEbreakdown">#REF!</definedName>
    <definedName name="nixyr1">'[16]Commercial $CDE'!#REF!</definedName>
    <definedName name="nixyr2">'[16]Commercial $CDE'!#REF!</definedName>
    <definedName name="nixyr3">'[16]Commercial $CDE'!#REF!</definedName>
    <definedName name="NL">'[11]aging summary $'!$B$65:$I$78</definedName>
    <definedName name="NLC">#REF!</definedName>
    <definedName name="noblanksrange">#REF!</definedName>
    <definedName name="novupd">[21]Sheet1!#REF!</definedName>
    <definedName name="NS">'[11]aging summary $'!$B$80:$I$93</definedName>
    <definedName name="NSC">#REF!</definedName>
    <definedName name="NT">'[11]aging summary $'!$B$155:$I$169</definedName>
    <definedName name="Occ">'[49]Cap Planning Concept - Master'!$B$16</definedName>
    <definedName name="OCT">'[15]Act-Pln'!$A$2853</definedName>
    <definedName name="ON">'[11]aging summary $'!$B$95:$I$108</definedName>
    <definedName name="ONC">#REF!</definedName>
    <definedName name="onlgra">[25]Assumptions!$E$16</definedName>
    <definedName name="option">#REF!</definedName>
    <definedName name="OptionHedge">'[18]MVE OptionHedge'!$A$16:$G$94</definedName>
    <definedName name="Otherintangiblespostaxyr1">'[16]Commercial $CDE'!#REF!</definedName>
    <definedName name="Otherintangiblespostaxyr2">'[16]Commercial $CDE'!#REF!</definedName>
    <definedName name="Otherintangiblespostaxyr3">'[16]Commercial $CDE'!#REF!</definedName>
    <definedName name="Otherintangiblespretaxyr1">'[16]Commercial $CDE'!#REF!</definedName>
    <definedName name="Otherintangiblespretaxyr2">'[16]Commercial $CDE'!#REF!</definedName>
    <definedName name="Otherintangiblespretaxyr3">'[16]Commercial $CDE'!#REF!</definedName>
    <definedName name="OUTQTRLINKDAYS">[19]DIMENSIONS!$H$36</definedName>
    <definedName name="OUTYRLINKDAYS">[19]DIMENSIONS!$H$40</definedName>
    <definedName name="PAGE1">#REF!</definedName>
    <definedName name="PAGE2">#REF!</definedName>
    <definedName name="pctot">OFFSET([27]SummaryDetail!$DT$1,0,0,COUNTA([27]SummaryDetail!$DR$1:$DZ$65536),9)</definedName>
    <definedName name="PE">'[11]aging summary $'!$B$110:$I$123</definedName>
    <definedName name="PEC">#REF!</definedName>
    <definedName name="perd">[50]Lookups!$B$16</definedName>
    <definedName name="periodo">'[51]Control Sheet'!$E$41:$E$58</definedName>
    <definedName name="periods">[52]Control!$E$41:$E$58</definedName>
    <definedName name="PERSONNEL">#REF!</definedName>
    <definedName name="Pillar">[53]Pillar!$A$1:$B$52</definedName>
    <definedName name="Pk_TPS_Scenario1">#REF!</definedName>
    <definedName name="Pk_TPS_Scenario2">#REF!</definedName>
    <definedName name="Pk_TPS_Scenario3">#REF!</definedName>
    <definedName name="Pk_TPS_Scenario4">#REF!</definedName>
    <definedName name="plan">#REF!</definedName>
    <definedName name="PLAN1998">[13]PLAN1998!$A$1:$O$65536</definedName>
    <definedName name="planmo35">[14]planmo35!$A$1:$O$65536</definedName>
    <definedName name="PlanPref">#REF!</definedName>
    <definedName name="planyd35">[14]planyd35!$A$1:$O$65536</definedName>
    <definedName name="Pool_drop">#REF!</definedName>
    <definedName name="principal">#REF!</definedName>
    <definedName name="PRINT">#REF!</definedName>
    <definedName name="_xlnm.Print_Area">'[4]5) Data - Econ Forecast'!#REF!</definedName>
    <definedName name="PRINT_AREA_MI">'[4]5) Data - Econ Forecast'!#REF!</definedName>
    <definedName name="_xlnm.Print_Titles" localSheetId="6">'D2. NTT General (2)'!$1:$7</definedName>
    <definedName name="_xlnm.Print_Titles" localSheetId="7">'D3. NTT Pool Distribution'!$1:$7</definedName>
    <definedName name="_xlnm.Print_Titles" localSheetId="8">'D4. NTT Pool Distribution (2)'!$1:$7</definedName>
    <definedName name="_xlnm.Print_Titles" localSheetId="9">'D5. NTT  Pool Distribution (3)'!$1:$7</definedName>
    <definedName name="_xlnm.Print_Titles" localSheetId="10">'D6. NTT Appendix'!$1:$7</definedName>
    <definedName name="_xlnm.Print_Titles">'[4]5) Data - Econ Forecast'!#REF!</definedName>
    <definedName name="PRINT_TITLES_MI">'[4]5) Data - Econ Forecast'!#REF!</definedName>
    <definedName name="Prior_Period">#REF!</definedName>
    <definedName name="Prod">#REF!</definedName>
    <definedName name="Prod_Cat">#REF!</definedName>
    <definedName name="Prod2">#REF!</definedName>
    <definedName name="QC">'[11]aging summary $'!$B$125:$I$138</definedName>
    <definedName name="QCC">#REF!</definedName>
    <definedName name="QRMLkUpTable">'[18]QRM LkUp Tables'!$A$47:$D$100</definedName>
    <definedName name="qtr">#REF!</definedName>
    <definedName name="QTRDAYS">'[19]DATA TABLE'!$B$3</definedName>
    <definedName name="QTRLOBADJ">[19]CONTROL!$D$54:$V$67</definedName>
    <definedName name="QUARTER">#REF!</definedName>
    <definedName name="quegra">[25]Assumptions!$E$14</definedName>
    <definedName name="QueSal">[25]Assumptions!$D$14</definedName>
    <definedName name="Rate_Range">[11]Tables!$A$28:$B$38</definedName>
    <definedName name="RedeemableIC_ConFund">'[18]MVE TR_9392CF'!$A$17:$G$95</definedName>
    <definedName name="RedeemableICs">'[18]MVE RedeemableICs'!$A$15:$G$100</definedName>
    <definedName name="ref">#REF!</definedName>
    <definedName name="refs">#REF!</definedName>
    <definedName name="REGIONDEP">#N/A</definedName>
    <definedName name="resmtg">OFFSET([27]SummaryDetail!$G$1,0,0,COUNTA([27]SummaryDetail!$E$1:$M$65536),9)</definedName>
    <definedName name="rge">#REF!</definedName>
    <definedName name="s_cpr">[10]non_mat!$A$106:$U$130</definedName>
    <definedName name="Saleaht">#REF!</definedName>
    <definedName name="Sales">#REF!</definedName>
    <definedName name="SAVE">[3]Download!#REF!</definedName>
    <definedName name="scaledown">[20]constants!$B$4</definedName>
    <definedName name="scalename">[54]constants!$B$5</definedName>
    <definedName name="scenarios">'[51]Control Sheet'!$B$41:$B$56</definedName>
    <definedName name="score">#REF!</definedName>
    <definedName name="SELF">#REF!</definedName>
    <definedName name="sencount" hidden="1">1</definedName>
    <definedName name="seraht">#REF!</definedName>
    <definedName name="Service">#REF!</definedName>
    <definedName name="Sick">#REF!</definedName>
    <definedName name="SK">'[11]aging summary $'!$B$140:$I$153</definedName>
    <definedName name="SKC">#REF!</definedName>
    <definedName name="ssss">#REF!</definedName>
    <definedName name="sta">[25]Assumptions!$H$32</definedName>
    <definedName name="start">#REF!</definedName>
    <definedName name="strat">OFFSET([27]SummaryDetail!$DK$1,0,0,COUNTA([27]SummaryDetail!$DI$1:$DQ$65536),9)</definedName>
    <definedName name="SubData">[55]Ess!$G$5:$BV$82</definedName>
    <definedName name="subject">#REF!</definedName>
    <definedName name="T1_bandwidth__Mbit_Second">'[22]FBD Assumptions'!#REF!</definedName>
    <definedName name="T1_Performance_Factor">'[22]FBD Assumptions'!#REF!</definedName>
    <definedName name="TAB3DDAT">#N/A</definedName>
    <definedName name="table_1a__agency_data">#REF!</definedName>
    <definedName name="Table_1f_Borrower_Count_Input">#REF!</definedName>
    <definedName name="table1">#REF!</definedName>
    <definedName name="TABLED4">#N/A</definedName>
    <definedName name="Tax">'[56]FBD Assumptions'!#REF!</definedName>
    <definedName name="test">#REF!</definedName>
    <definedName name="testa">#REF!</definedName>
    <definedName name="TextRefCopy1">'[57]Detail Desc of Model'!$H$77</definedName>
    <definedName name="TextRefCopyRangeCount" hidden="1">1</definedName>
    <definedName name="Time_Period">[50]Lookups!$B$1:$B$15</definedName>
    <definedName name="TL">2/14</definedName>
    <definedName name="tolerance">#REF!</definedName>
    <definedName name="TORONTO">'[26]TORONTO SERV'!$A$1:$AC$30</definedName>
    <definedName name="TORSALES">'[5]TORONTO SALES'!$A$1:$AC$27</definedName>
    <definedName name="Total_h4434">'[12]Total Plan'!$HT$1:$IG$263</definedName>
    <definedName name="Total_h4590">'[12]Total Plan'!$DS$1:$EF$263</definedName>
    <definedName name="Total_h4820">'[12]Total Plan'!$II$1:$IV$255</definedName>
    <definedName name="Total_h4895">'[12]Total Plan'!$AG$270:$AT$532</definedName>
    <definedName name="Total_h4896">'[12]Total Plan'!$R$1:$AE$263</definedName>
    <definedName name="Total_h5116">'[12]Total Plan'!$C$270:$P$532</definedName>
    <definedName name="Total_h5481">'[12]Total Plan'!$AG$1:$AT$263</definedName>
    <definedName name="Total_h5482">'[12]Total Plan'!$R$270:$AE$532</definedName>
    <definedName name="Total_h5815">'[12]Total Plan'!$EH$1:$EU$263</definedName>
    <definedName name="Total_h6957">'[12]Total Plan'!$AV$1:$BI$263</definedName>
    <definedName name="Total_h6991">'[12]Total Plan'!$BK$1:$BX$263</definedName>
    <definedName name="Total_h7348">'[12]Total Plan'!$BZ$1:$CM$263</definedName>
    <definedName name="Total_h8113">'[12]Total Plan'!$EW$1:$FJ$263</definedName>
    <definedName name="Total_h8185">'[12]Total Plan'!$CO$1:$DB$263</definedName>
    <definedName name="Total_h8435">'[12]Total Plan'!$DD$1:$DQ$263</definedName>
    <definedName name="Total_h8500">'[12]Total Plan'!$AV$270:$BI$532</definedName>
    <definedName name="Total_h8586">'[12]Total Plan'!$FL$1:$FY$263</definedName>
    <definedName name="Total_h8587">'[12]Total Plan'!$GA$1:$GN$263</definedName>
    <definedName name="Total_h8588">'[12]Total Plan'!$GP$1:$HC$263</definedName>
    <definedName name="Total_h8889">'[12]Total Plan'!$BK$270:$BX$532</definedName>
    <definedName name="Total_h8988">'[12]Total Plan'!$HE$1:$HR$263</definedName>
    <definedName name="TOTAL_RANGE">'[38]Entries booked to 184-292'!$D$1:$D$65536</definedName>
    <definedName name="tra">[25]Assumptions!$H$33</definedName>
    <definedName name="tradbk">OFFSET([27]SummaryDetail!$BR$1,0,0,COUNTA([27]SummaryDetail!$BP$1:$BX$65536),9)</definedName>
    <definedName name="Tree">[43]Sheet2!$A$6:$E$15</definedName>
    <definedName name="Tree2">[43]Sheet3!$A$7:$AE$43</definedName>
    <definedName name="UP">[3]Download!#REF!</definedName>
    <definedName name="vac">'[17]Cap Planning Concept - Baseline'!$B$37</definedName>
    <definedName name="VANCOUVER">'[26]VANCOUVER SERV'!$A$1:$AC$30</definedName>
    <definedName name="vdate">#REF!</definedName>
    <definedName name="vengra">[25]Assumptions!$E$13</definedName>
    <definedName name="VenSal">[25]Assumptions!$D$13</definedName>
    <definedName name="vvv">#REF!</definedName>
    <definedName name="xbal">[32]data_IH!$B$2:$B$100</definedName>
    <definedName name="xIB">[32]data_IH!$H$2:$H$100</definedName>
    <definedName name="xmth">[32]data_IH!$A$2:$A$100</definedName>
    <definedName name="xNIB">[32]data_IH!$I$2:$I$100</definedName>
    <definedName name="yearnumber">[48]Start!$V$2</definedName>
    <definedName name="years">[48]Start!$U$2:$U$3</definedName>
    <definedName name="YK">'[58]aging summary $'!$B$155:$I$168</definedName>
    <definedName name="YRDAYS">'[19]DATA TABLE'!$B$5</definedName>
    <definedName name="YT">'[11]aging summary $'!$B$185:$I$199</definedName>
    <definedName name="YTDactrange">'[48]YTD Actuals'!$C$4:$O$40</definedName>
    <definedName name="YTDDAYS">'[19]DATA TABLE'!$B$4</definedName>
    <definedName name="YTDLOBADJ">[19]CONTROL!$A$38:$V$50</definedName>
    <definedName name="YTDplnrange">'[48]YTD Plan'!$C$4:$O$40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3" i="16" l="1"/>
  <c r="F200" i="16" s="1"/>
  <c r="F192" i="16"/>
  <c r="F189" i="16"/>
  <c r="C122" i="16"/>
  <c r="C118" i="16"/>
  <c r="C90" i="16"/>
  <c r="C83" i="16"/>
  <c r="F82" i="16"/>
  <c r="F81" i="16"/>
  <c r="F80" i="16"/>
  <c r="F83" i="16" s="1"/>
  <c r="D78" i="16"/>
  <c r="G64" i="16" s="1"/>
  <c r="C78" i="16"/>
  <c r="F76" i="16" s="1"/>
  <c r="F77" i="16"/>
  <c r="G76" i="16"/>
  <c r="F74" i="16"/>
  <c r="F73" i="16"/>
  <c r="F72" i="16"/>
  <c r="F71" i="16"/>
  <c r="F70" i="16"/>
  <c r="G69" i="16"/>
  <c r="F67" i="16"/>
  <c r="F66" i="16"/>
  <c r="F65" i="16"/>
  <c r="F64" i="16"/>
  <c r="F63" i="16"/>
  <c r="D47" i="16"/>
  <c r="C47" i="16"/>
  <c r="F46" i="16"/>
  <c r="G45" i="16"/>
  <c r="F45" i="16"/>
  <c r="G44" i="16"/>
  <c r="F44" i="16"/>
  <c r="G43" i="16"/>
  <c r="F43" i="16"/>
  <c r="G42" i="16"/>
  <c r="F42" i="16"/>
  <c r="G41" i="16"/>
  <c r="F41" i="16"/>
  <c r="G40" i="16"/>
  <c r="F40" i="16"/>
  <c r="G39" i="16"/>
  <c r="F39" i="16"/>
  <c r="G38" i="16"/>
  <c r="F38" i="16"/>
  <c r="G37" i="16"/>
  <c r="F37" i="16"/>
  <c r="G36" i="16"/>
  <c r="F36" i="16"/>
  <c r="G35" i="16"/>
  <c r="F35" i="16"/>
  <c r="G34" i="16"/>
  <c r="F34" i="16"/>
  <c r="G33" i="16"/>
  <c r="F33" i="16"/>
  <c r="G32" i="16"/>
  <c r="F32" i="16"/>
  <c r="G31" i="16"/>
  <c r="G47" i="16" s="1"/>
  <c r="F31" i="16"/>
  <c r="D22" i="16"/>
  <c r="C22" i="16"/>
  <c r="G21" i="16"/>
  <c r="F21" i="16"/>
  <c r="G16" i="16"/>
  <c r="F16" i="16"/>
  <c r="G11" i="16"/>
  <c r="F11" i="16"/>
  <c r="G635" i="15"/>
  <c r="G634" i="15"/>
  <c r="D634" i="15"/>
  <c r="C634" i="15"/>
  <c r="D618" i="15"/>
  <c r="G617" i="15" s="1"/>
  <c r="C618" i="15"/>
  <c r="F614" i="15" s="1"/>
  <c r="F618" i="15" s="1"/>
  <c r="G615" i="15"/>
  <c r="G614" i="15"/>
  <c r="D602" i="15"/>
  <c r="G601" i="15" s="1"/>
  <c r="C602" i="15"/>
  <c r="F597" i="15" s="1"/>
  <c r="G600" i="15"/>
  <c r="F600" i="15"/>
  <c r="G599" i="15"/>
  <c r="G598" i="15"/>
  <c r="F598" i="15"/>
  <c r="G597" i="15"/>
  <c r="G596" i="15"/>
  <c r="G595" i="15"/>
  <c r="F595" i="15"/>
  <c r="G593" i="15"/>
  <c r="F593" i="15"/>
  <c r="G592" i="15"/>
  <c r="G591" i="15"/>
  <c r="F591" i="15"/>
  <c r="G590" i="15"/>
  <c r="G589" i="15"/>
  <c r="D587" i="15"/>
  <c r="C587" i="15"/>
  <c r="F583" i="15" s="1"/>
  <c r="G586" i="15"/>
  <c r="F586" i="15"/>
  <c r="G585" i="15"/>
  <c r="G584" i="15"/>
  <c r="F584" i="15"/>
  <c r="G583" i="15"/>
  <c r="G582" i="15"/>
  <c r="G581" i="15"/>
  <c r="F581" i="15"/>
  <c r="G580" i="15"/>
  <c r="F580" i="15"/>
  <c r="G579" i="15"/>
  <c r="F579" i="15"/>
  <c r="G578" i="15"/>
  <c r="G577" i="15"/>
  <c r="F577" i="15"/>
  <c r="G576" i="15"/>
  <c r="G575" i="15"/>
  <c r="G574" i="15"/>
  <c r="F574" i="15"/>
  <c r="G573" i="15"/>
  <c r="F573" i="15"/>
  <c r="G572" i="15"/>
  <c r="F572" i="15"/>
  <c r="G571" i="15"/>
  <c r="G570" i="15"/>
  <c r="F570" i="15"/>
  <c r="G569" i="15"/>
  <c r="G587" i="15" s="1"/>
  <c r="D564" i="15"/>
  <c r="G558" i="15" s="1"/>
  <c r="C564" i="15"/>
  <c r="F559" i="15" s="1"/>
  <c r="G562" i="15"/>
  <c r="F562" i="15"/>
  <c r="G561" i="15"/>
  <c r="G560" i="15"/>
  <c r="F560" i="15"/>
  <c r="G559" i="15"/>
  <c r="G557" i="15"/>
  <c r="F557" i="15"/>
  <c r="G555" i="15"/>
  <c r="F555" i="15"/>
  <c r="G554" i="15"/>
  <c r="G553" i="15"/>
  <c r="F553" i="15"/>
  <c r="G552" i="15"/>
  <c r="G551" i="15"/>
  <c r="G550" i="15"/>
  <c r="F550" i="15"/>
  <c r="G548" i="15"/>
  <c r="F548" i="15"/>
  <c r="G547" i="15"/>
  <c r="G546" i="15"/>
  <c r="F546" i="15"/>
  <c r="D507" i="15"/>
  <c r="G505" i="15" s="1"/>
  <c r="C507" i="15"/>
  <c r="F501" i="15" s="1"/>
  <c r="G506" i="15"/>
  <c r="F506" i="15"/>
  <c r="F505" i="15"/>
  <c r="G504" i="15"/>
  <c r="F504" i="15"/>
  <c r="G503" i="15"/>
  <c r="G502" i="15"/>
  <c r="F502" i="15"/>
  <c r="G501" i="15"/>
  <c r="G500" i="15"/>
  <c r="F500" i="15"/>
  <c r="G499" i="15"/>
  <c r="F499" i="15"/>
  <c r="D485" i="15"/>
  <c r="G481" i="15" s="1"/>
  <c r="C485" i="15"/>
  <c r="F482" i="15" s="1"/>
  <c r="G484" i="15"/>
  <c r="G483" i="15"/>
  <c r="F483" i="15"/>
  <c r="G482" i="15"/>
  <c r="G478" i="15"/>
  <c r="F478" i="15"/>
  <c r="G477" i="15"/>
  <c r="D472" i="15"/>
  <c r="G467" i="15" s="1"/>
  <c r="C472" i="15"/>
  <c r="F467" i="15" s="1"/>
  <c r="F471" i="15"/>
  <c r="F470" i="15"/>
  <c r="F469" i="15"/>
  <c r="F468" i="15"/>
  <c r="F466" i="15"/>
  <c r="G465" i="15"/>
  <c r="F465" i="15"/>
  <c r="F464" i="15"/>
  <c r="F463" i="15"/>
  <c r="F462" i="15"/>
  <c r="F461" i="15"/>
  <c r="F459" i="15"/>
  <c r="G458" i="15"/>
  <c r="F458" i="15"/>
  <c r="F457" i="15"/>
  <c r="F456" i="15"/>
  <c r="F455" i="15"/>
  <c r="F454" i="15"/>
  <c r="F453" i="15"/>
  <c r="F452" i="15"/>
  <c r="G451" i="15"/>
  <c r="F451" i="15"/>
  <c r="F450" i="15"/>
  <c r="F449" i="15"/>
  <c r="F448" i="15"/>
  <c r="G404" i="15"/>
  <c r="G403" i="15"/>
  <c r="G402" i="15"/>
  <c r="D402" i="15"/>
  <c r="C402" i="15"/>
  <c r="D392" i="15"/>
  <c r="G391" i="15" s="1"/>
  <c r="G392" i="15" s="1"/>
  <c r="C392" i="15"/>
  <c r="F390" i="15" s="1"/>
  <c r="F392" i="15" s="1"/>
  <c r="F391" i="15"/>
  <c r="G390" i="15"/>
  <c r="G389" i="15"/>
  <c r="F389" i="15"/>
  <c r="G388" i="15"/>
  <c r="F388" i="15"/>
  <c r="D385" i="15"/>
  <c r="G384" i="15" s="1"/>
  <c r="C385" i="15"/>
  <c r="F384" i="15" s="1"/>
  <c r="G378" i="15"/>
  <c r="F378" i="15"/>
  <c r="D366" i="15"/>
  <c r="G361" i="15" s="1"/>
  <c r="C366" i="15"/>
  <c r="F365" i="15"/>
  <c r="G364" i="15"/>
  <c r="F364" i="15"/>
  <c r="F363" i="15"/>
  <c r="G362" i="15"/>
  <c r="F362" i="15"/>
  <c r="F361" i="15"/>
  <c r="F360" i="15"/>
  <c r="G359" i="15"/>
  <c r="F359" i="15"/>
  <c r="F358" i="15"/>
  <c r="G357" i="15"/>
  <c r="F357" i="15"/>
  <c r="F356" i="15"/>
  <c r="G355" i="15"/>
  <c r="F355" i="15"/>
  <c r="F354" i="15"/>
  <c r="F353" i="15"/>
  <c r="F366" i="15" s="1"/>
  <c r="D349" i="15"/>
  <c r="G367" i="15" s="1"/>
  <c r="C349" i="15"/>
  <c r="F367" i="15" s="1"/>
  <c r="G348" i="15"/>
  <c r="F348" i="15"/>
  <c r="F347" i="15"/>
  <c r="G346" i="15"/>
  <c r="F346" i="15"/>
  <c r="G343" i="15"/>
  <c r="G342" i="15"/>
  <c r="G341" i="15"/>
  <c r="F341" i="15"/>
  <c r="F340" i="15"/>
  <c r="G339" i="15"/>
  <c r="F339" i="15"/>
  <c r="G336" i="15"/>
  <c r="G335" i="15"/>
  <c r="G334" i="15"/>
  <c r="F334" i="15"/>
  <c r="F333" i="15"/>
  <c r="G332" i="15"/>
  <c r="F332" i="15"/>
  <c r="D326" i="15"/>
  <c r="G321" i="15" s="1"/>
  <c r="C326" i="15"/>
  <c r="F325" i="15"/>
  <c r="G324" i="15"/>
  <c r="F324" i="15"/>
  <c r="F323" i="15"/>
  <c r="G322" i="15"/>
  <c r="F322" i="15"/>
  <c r="F321" i="15"/>
  <c r="F320" i="15"/>
  <c r="G319" i="15"/>
  <c r="F319" i="15"/>
  <c r="F318" i="15"/>
  <c r="G317" i="15"/>
  <c r="F317" i="15"/>
  <c r="F316" i="15"/>
  <c r="G315" i="15"/>
  <c r="F315" i="15"/>
  <c r="F314" i="15"/>
  <c r="F313" i="15"/>
  <c r="G312" i="15"/>
  <c r="F312" i="15"/>
  <c r="F311" i="15"/>
  <c r="G310" i="15"/>
  <c r="F310" i="15"/>
  <c r="F309" i="15"/>
  <c r="G308" i="15"/>
  <c r="F308" i="15"/>
  <c r="F326" i="15" s="1"/>
  <c r="D273" i="15"/>
  <c r="C273" i="15"/>
  <c r="F267" i="15" s="1"/>
  <c r="G272" i="15"/>
  <c r="G271" i="15"/>
  <c r="F271" i="15"/>
  <c r="G270" i="15"/>
  <c r="F270" i="15"/>
  <c r="G269" i="15"/>
  <c r="F269" i="15"/>
  <c r="G268" i="15"/>
  <c r="F268" i="15"/>
  <c r="G267" i="15"/>
  <c r="G266" i="15"/>
  <c r="F266" i="15"/>
  <c r="G265" i="15"/>
  <c r="G273" i="15" s="1"/>
  <c r="D251" i="15"/>
  <c r="G248" i="15" s="1"/>
  <c r="C251" i="15"/>
  <c r="F248" i="15" s="1"/>
  <c r="G249" i="15"/>
  <c r="F249" i="15"/>
  <c r="D238" i="15"/>
  <c r="G237" i="15" s="1"/>
  <c r="C238" i="15"/>
  <c r="F236" i="15" s="1"/>
  <c r="F237" i="15"/>
  <c r="G236" i="15"/>
  <c r="G235" i="15"/>
  <c r="F235" i="15"/>
  <c r="G234" i="15"/>
  <c r="F234" i="15"/>
  <c r="F233" i="15"/>
  <c r="G232" i="15"/>
  <c r="F232" i="15"/>
  <c r="G231" i="15"/>
  <c r="F231" i="15"/>
  <c r="F230" i="15"/>
  <c r="G229" i="15"/>
  <c r="G228" i="15"/>
  <c r="F228" i="15"/>
  <c r="G227" i="15"/>
  <c r="F227" i="15"/>
  <c r="F226" i="15"/>
  <c r="G225" i="15"/>
  <c r="F225" i="15"/>
  <c r="G224" i="15"/>
  <c r="F224" i="15"/>
  <c r="G223" i="15"/>
  <c r="F223" i="15"/>
  <c r="G222" i="15"/>
  <c r="G221" i="15"/>
  <c r="F221" i="15"/>
  <c r="G220" i="15"/>
  <c r="F220" i="15"/>
  <c r="G219" i="15"/>
  <c r="F219" i="15"/>
  <c r="G218" i="15"/>
  <c r="F218" i="15"/>
  <c r="G217" i="15"/>
  <c r="F217" i="15"/>
  <c r="G216" i="15"/>
  <c r="F216" i="15"/>
  <c r="G215" i="15"/>
  <c r="G214" i="15"/>
  <c r="F214" i="15"/>
  <c r="F97" i="15"/>
  <c r="D97" i="15"/>
  <c r="C97" i="15"/>
  <c r="F93" i="15"/>
  <c r="D93" i="15"/>
  <c r="C93" i="15"/>
  <c r="F65" i="15"/>
  <c r="D65" i="15"/>
  <c r="C65" i="15"/>
  <c r="F49" i="15"/>
  <c r="F39" i="15"/>
  <c r="F37" i="15"/>
  <c r="F36" i="15"/>
  <c r="F35" i="15"/>
  <c r="F34" i="15"/>
  <c r="F32" i="15"/>
  <c r="F31" i="15"/>
  <c r="F30" i="15"/>
  <c r="C29" i="15"/>
  <c r="F28" i="15" s="1"/>
  <c r="F27" i="15"/>
  <c r="F26" i="15"/>
  <c r="D18" i="15"/>
  <c r="C18" i="15"/>
  <c r="F18" i="15"/>
  <c r="G18" i="15"/>
  <c r="F47" i="16" l="1"/>
  <c r="G22" i="16"/>
  <c r="F22" i="16"/>
  <c r="G602" i="15"/>
  <c r="F29" i="15"/>
  <c r="F507" i="15"/>
  <c r="G507" i="15"/>
  <c r="G485" i="15"/>
  <c r="F193" i="16"/>
  <c r="F243" i="15"/>
  <c r="F250" i="15"/>
  <c r="F379" i="15"/>
  <c r="G452" i="15"/>
  <c r="G459" i="15"/>
  <c r="G466" i="15"/>
  <c r="G616" i="15"/>
  <c r="G618" i="15" s="1"/>
  <c r="G63" i="16"/>
  <c r="G70" i="16"/>
  <c r="G77" i="16"/>
  <c r="F190" i="16"/>
  <c r="F33" i="15"/>
  <c r="G226" i="15"/>
  <c r="G238" i="15" s="1"/>
  <c r="G233" i="15"/>
  <c r="G243" i="15"/>
  <c r="G250" i="15"/>
  <c r="G309" i="15"/>
  <c r="G326" i="15" s="1"/>
  <c r="G316" i="15"/>
  <c r="G323" i="15"/>
  <c r="G333" i="15"/>
  <c r="G340" i="15"/>
  <c r="G347" i="15"/>
  <c r="G356" i="15"/>
  <c r="G363" i="15"/>
  <c r="G379" i="15"/>
  <c r="G385" i="15" s="1"/>
  <c r="F460" i="15"/>
  <c r="F472" i="15" s="1"/>
  <c r="F477" i="15"/>
  <c r="F485" i="15" s="1"/>
  <c r="F484" i="15"/>
  <c r="F503" i="15"/>
  <c r="F547" i="15"/>
  <c r="F564" i="15" s="1"/>
  <c r="F554" i="15"/>
  <c r="F561" i="15"/>
  <c r="F571" i="15"/>
  <c r="F578" i="15"/>
  <c r="F585" i="15"/>
  <c r="F592" i="15"/>
  <c r="F599" i="15"/>
  <c r="F191" i="16"/>
  <c r="F244" i="15"/>
  <c r="F380" i="15"/>
  <c r="F385" i="15" s="1"/>
  <c r="G453" i="15"/>
  <c r="G460" i="15"/>
  <c r="G244" i="15"/>
  <c r="G380" i="15"/>
  <c r="F245" i="15"/>
  <c r="F335" i="15"/>
  <c r="F342" i="15"/>
  <c r="G454" i="15"/>
  <c r="G461" i="15"/>
  <c r="G468" i="15"/>
  <c r="G65" i="16"/>
  <c r="G72" i="16"/>
  <c r="G245" i="15"/>
  <c r="G311" i="15"/>
  <c r="G318" i="15"/>
  <c r="G325" i="15"/>
  <c r="G358" i="15"/>
  <c r="G365" i="15"/>
  <c r="G381" i="15"/>
  <c r="F479" i="15"/>
  <c r="F549" i="15"/>
  <c r="F556" i="15"/>
  <c r="F563" i="15"/>
  <c r="F594" i="15"/>
  <c r="F601" i="15"/>
  <c r="F194" i="16"/>
  <c r="F38" i="15"/>
  <c r="F215" i="15"/>
  <c r="F222" i="15"/>
  <c r="F229" i="15"/>
  <c r="F246" i="15"/>
  <c r="F265" i="15"/>
  <c r="F272" i="15"/>
  <c r="F336" i="15"/>
  <c r="F343" i="15"/>
  <c r="F382" i="15"/>
  <c r="G448" i="15"/>
  <c r="G455" i="15"/>
  <c r="G462" i="15"/>
  <c r="G469" i="15"/>
  <c r="G479" i="15"/>
  <c r="G549" i="15"/>
  <c r="G564" i="15" s="1"/>
  <c r="G556" i="15"/>
  <c r="G563" i="15"/>
  <c r="G594" i="15"/>
  <c r="G66" i="16"/>
  <c r="G73" i="16"/>
  <c r="F195" i="16"/>
  <c r="G71" i="16"/>
  <c r="F480" i="15"/>
  <c r="F247" i="15"/>
  <c r="F337" i="15"/>
  <c r="F344" i="15"/>
  <c r="F383" i="15"/>
  <c r="G449" i="15"/>
  <c r="G456" i="15"/>
  <c r="G463" i="15"/>
  <c r="G470" i="15"/>
  <c r="G480" i="15"/>
  <c r="G67" i="16"/>
  <c r="G74" i="16"/>
  <c r="F197" i="16"/>
  <c r="G230" i="15"/>
  <c r="G247" i="15"/>
  <c r="G313" i="15"/>
  <c r="G320" i="15"/>
  <c r="G337" i="15"/>
  <c r="G344" i="15"/>
  <c r="G353" i="15"/>
  <c r="G360" i="15"/>
  <c r="G383" i="15"/>
  <c r="F481" i="15"/>
  <c r="F551" i="15"/>
  <c r="F558" i="15"/>
  <c r="F575" i="15"/>
  <c r="F582" i="15"/>
  <c r="F589" i="15"/>
  <c r="F596" i="15"/>
  <c r="F68" i="16"/>
  <c r="F78" i="16" s="1"/>
  <c r="F75" i="16"/>
  <c r="F198" i="16"/>
  <c r="F381" i="15"/>
  <c r="G246" i="15"/>
  <c r="G382" i="15"/>
  <c r="F196" i="16"/>
  <c r="F331" i="15"/>
  <c r="F338" i="15"/>
  <c r="F345" i="15"/>
  <c r="G450" i="15"/>
  <c r="G457" i="15"/>
  <c r="G464" i="15"/>
  <c r="G471" i="15"/>
  <c r="G68" i="16"/>
  <c r="G75" i="16"/>
  <c r="F199" i="16"/>
  <c r="G314" i="15"/>
  <c r="G331" i="15"/>
  <c r="G338" i="15"/>
  <c r="G345" i="15"/>
  <c r="G354" i="15"/>
  <c r="F552" i="15"/>
  <c r="F569" i="15"/>
  <c r="F576" i="15"/>
  <c r="F590" i="15"/>
  <c r="F69" i="16"/>
  <c r="F238" i="15" l="1"/>
  <c r="G349" i="15"/>
  <c r="G366" i="15"/>
  <c r="G472" i="15"/>
  <c r="G78" i="16"/>
  <c r="F602" i="15"/>
  <c r="F587" i="15"/>
  <c r="F273" i="15"/>
  <c r="G251" i="15"/>
  <c r="F251" i="15"/>
  <c r="F349" i="15"/>
  <c r="D187" i="13" l="1"/>
  <c r="F36" i="13"/>
  <c r="C44" i="13"/>
  <c r="D44" i="13"/>
  <c r="F44" i="13"/>
  <c r="C72" i="13"/>
  <c r="D72" i="13"/>
  <c r="F72" i="13"/>
  <c r="C76" i="13"/>
  <c r="D76" i="13"/>
  <c r="F76" i="13"/>
  <c r="D99" i="13"/>
  <c r="F101" i="13"/>
  <c r="F102" i="13"/>
  <c r="F103" i="13"/>
  <c r="F104" i="13"/>
  <c r="F105" i="13"/>
  <c r="F106" i="13"/>
  <c r="F107" i="13"/>
  <c r="F108" i="13"/>
  <c r="F109" i="13"/>
  <c r="F110" i="13"/>
  <c r="F111" i="13"/>
  <c r="F150" i="13"/>
  <c r="F151" i="13"/>
  <c r="F152" i="13"/>
  <c r="F160" i="13"/>
  <c r="F161" i="13"/>
  <c r="F162" i="13"/>
  <c r="F170" i="13"/>
  <c r="F171" i="13"/>
  <c r="F172" i="13"/>
  <c r="F173" i="13"/>
  <c r="F174" i="13"/>
  <c r="F180" i="13"/>
  <c r="F181" i="13"/>
  <c r="G220" i="13"/>
  <c r="F221" i="13"/>
  <c r="F226" i="13"/>
  <c r="C227" i="13"/>
  <c r="F222" i="13" s="1"/>
  <c r="D227" i="13"/>
  <c r="G221" i="13" s="1"/>
  <c r="F228" i="13"/>
  <c r="F233" i="13"/>
  <c r="D238" i="13"/>
  <c r="C249" i="13"/>
  <c r="F243" i="13" s="1"/>
  <c r="D249" i="13"/>
  <c r="G242" i="13" s="1"/>
  <c r="F288" i="13"/>
  <c r="G288" i="13"/>
  <c r="F290" i="13"/>
  <c r="G290" i="13"/>
  <c r="F291" i="13"/>
  <c r="G291" i="13"/>
  <c r="F292" i="13"/>
  <c r="G292" i="13"/>
  <c r="F293" i="13"/>
  <c r="F294" i="13"/>
  <c r="G294" i="13"/>
  <c r="F296" i="13"/>
  <c r="G296" i="13"/>
  <c r="F298" i="13"/>
  <c r="G298" i="13"/>
  <c r="F299" i="13"/>
  <c r="G299" i="13"/>
  <c r="F300" i="13"/>
  <c r="G300" i="13"/>
  <c r="F301" i="13"/>
  <c r="F302" i="13"/>
  <c r="G302" i="13"/>
  <c r="F303" i="13"/>
  <c r="F304" i="13"/>
  <c r="G304" i="13"/>
  <c r="C305" i="13"/>
  <c r="F287" i="13" s="1"/>
  <c r="D305" i="13"/>
  <c r="G293" i="13" s="1"/>
  <c r="F310" i="13"/>
  <c r="G310" i="13"/>
  <c r="G311" i="13"/>
  <c r="G313" i="13"/>
  <c r="G315" i="13"/>
  <c r="G316" i="13"/>
  <c r="G317" i="13"/>
  <c r="F318" i="13"/>
  <c r="G318" i="13"/>
  <c r="G319" i="13"/>
  <c r="G321" i="13"/>
  <c r="G323" i="13"/>
  <c r="G324" i="13"/>
  <c r="G325" i="13"/>
  <c r="F326" i="13"/>
  <c r="G326" i="13"/>
  <c r="G327" i="13"/>
  <c r="C328" i="13"/>
  <c r="F313" i="13" s="1"/>
  <c r="D328" i="13"/>
  <c r="G312" i="13" s="1"/>
  <c r="F337" i="13"/>
  <c r="G338" i="13"/>
  <c r="F339" i="13"/>
  <c r="F340" i="13"/>
  <c r="F345" i="13"/>
  <c r="C346" i="13"/>
  <c r="F333" i="13" s="1"/>
  <c r="D346" i="13"/>
  <c r="G339" i="13" s="1"/>
  <c r="G358" i="13"/>
  <c r="G360" i="13"/>
  <c r="G361" i="13"/>
  <c r="G362" i="13"/>
  <c r="F363" i="13"/>
  <c r="G363" i="13"/>
  <c r="G364" i="13"/>
  <c r="C365" i="13"/>
  <c r="F358" i="13" s="1"/>
  <c r="D365" i="13"/>
  <c r="G359" i="13" s="1"/>
  <c r="G365" i="13" s="1"/>
  <c r="C372" i="13"/>
  <c r="F368" i="13" s="1"/>
  <c r="D372" i="13"/>
  <c r="G369" i="13" s="1"/>
  <c r="C382" i="13"/>
  <c r="D382" i="13"/>
  <c r="G383" i="13"/>
  <c r="G384" i="13"/>
  <c r="G385" i="13"/>
  <c r="G386" i="13"/>
  <c r="G387" i="13"/>
  <c r="G388" i="13"/>
  <c r="G389" i="13"/>
  <c r="G390" i="13"/>
  <c r="G391" i="13"/>
  <c r="G392" i="13"/>
  <c r="G393" i="13"/>
  <c r="F429" i="13"/>
  <c r="G429" i="13"/>
  <c r="G430" i="13"/>
  <c r="F431" i="13"/>
  <c r="G435" i="13"/>
  <c r="F437" i="13"/>
  <c r="G437" i="13"/>
  <c r="G438" i="13"/>
  <c r="F439" i="13"/>
  <c r="G443" i="13"/>
  <c r="F444" i="13"/>
  <c r="F445" i="13"/>
  <c r="G445" i="13"/>
  <c r="G446" i="13"/>
  <c r="F447" i="13"/>
  <c r="G451" i="13"/>
  <c r="C452" i="13"/>
  <c r="F430" i="13" s="1"/>
  <c r="D452" i="13"/>
  <c r="G431" i="13" s="1"/>
  <c r="F458" i="13"/>
  <c r="F460" i="13"/>
  <c r="F461" i="13"/>
  <c r="F462" i="13"/>
  <c r="G462" i="13"/>
  <c r="F463" i="13"/>
  <c r="F464" i="13"/>
  <c r="G464" i="13"/>
  <c r="C465" i="13"/>
  <c r="F457" i="13" s="1"/>
  <c r="D465" i="13"/>
  <c r="G457" i="13" s="1"/>
  <c r="F467" i="13"/>
  <c r="F468" i="13"/>
  <c r="F469" i="13"/>
  <c r="G469" i="13"/>
  <c r="F470" i="13"/>
  <c r="F471" i="13"/>
  <c r="G471" i="13"/>
  <c r="F480" i="13"/>
  <c r="F482" i="13"/>
  <c r="F483" i="13"/>
  <c r="F484" i="13"/>
  <c r="G484" i="13"/>
  <c r="F485" i="13"/>
  <c r="F486" i="13"/>
  <c r="G486" i="13"/>
  <c r="C487" i="13"/>
  <c r="F479" i="13" s="1"/>
  <c r="D487" i="13"/>
  <c r="G479" i="13" s="1"/>
  <c r="F489" i="13"/>
  <c r="F490" i="13"/>
  <c r="F491" i="13"/>
  <c r="G491" i="13"/>
  <c r="F492" i="13"/>
  <c r="F493" i="13"/>
  <c r="G493" i="13"/>
  <c r="F526" i="13"/>
  <c r="G526" i="13"/>
  <c r="F527" i="13"/>
  <c r="F529" i="13"/>
  <c r="F530" i="13"/>
  <c r="G530" i="13"/>
  <c r="F531" i="13"/>
  <c r="G531" i="13"/>
  <c r="F532" i="13"/>
  <c r="G532" i="13"/>
  <c r="F533" i="13"/>
  <c r="G533" i="13"/>
  <c r="F534" i="13"/>
  <c r="G534" i="13"/>
  <c r="F535" i="13"/>
  <c r="F537" i="13"/>
  <c r="F538" i="13"/>
  <c r="G538" i="13"/>
  <c r="F539" i="13"/>
  <c r="G539" i="13"/>
  <c r="F540" i="13"/>
  <c r="G540" i="13"/>
  <c r="F541" i="13"/>
  <c r="G541" i="13"/>
  <c r="F542" i="13"/>
  <c r="G542" i="13"/>
  <c r="F543" i="13"/>
  <c r="C544" i="13"/>
  <c r="F528" i="13" s="1"/>
  <c r="D544" i="13"/>
  <c r="G527" i="13" s="1"/>
  <c r="G550" i="13"/>
  <c r="F551" i="13"/>
  <c r="F552" i="13"/>
  <c r="G552" i="13"/>
  <c r="G553" i="13"/>
  <c r="F554" i="13"/>
  <c r="G558" i="13"/>
  <c r="F559" i="13"/>
  <c r="F560" i="13"/>
  <c r="G560" i="13"/>
  <c r="G561" i="13"/>
  <c r="F562" i="13"/>
  <c r="G566" i="13"/>
  <c r="C567" i="13"/>
  <c r="F553" i="13" s="1"/>
  <c r="D567" i="13"/>
  <c r="G554" i="13" s="1"/>
  <c r="F573" i="13"/>
  <c r="F575" i="13"/>
  <c r="F578" i="13"/>
  <c r="F579" i="13"/>
  <c r="F581" i="13"/>
  <c r="F583" i="13"/>
  <c r="C585" i="13"/>
  <c r="F572" i="13" s="1"/>
  <c r="D585" i="13"/>
  <c r="G572" i="13" s="1"/>
  <c r="F591" i="13"/>
  <c r="G597" i="13"/>
  <c r="F598" i="13"/>
  <c r="F600" i="13"/>
  <c r="C601" i="13"/>
  <c r="F597" i="13" s="1"/>
  <c r="D601" i="13"/>
  <c r="G598" i="13" s="1"/>
  <c r="C617" i="13"/>
  <c r="D617" i="13"/>
  <c r="G617" i="13"/>
  <c r="G618" i="13"/>
  <c r="G619" i="13"/>
  <c r="G620" i="13"/>
  <c r="G621" i="13"/>
  <c r="G622" i="13"/>
  <c r="F222" i="12"/>
  <c r="C76" i="11"/>
  <c r="D77" i="12"/>
  <c r="G82" i="12" s="1"/>
  <c r="D89" i="12"/>
  <c r="C179" i="12"/>
  <c r="F177" i="12" s="1"/>
  <c r="C209" i="12"/>
  <c r="F198" i="12" s="1"/>
  <c r="C220" i="12"/>
  <c r="G221" i="12"/>
  <c r="G222" i="12"/>
  <c r="G223" i="12"/>
  <c r="F224" i="12"/>
  <c r="G224" i="12"/>
  <c r="G225" i="12"/>
  <c r="C288" i="12"/>
  <c r="C289" i="12"/>
  <c r="F242" i="13" l="1"/>
  <c r="F247" i="13"/>
  <c r="F248" i="13"/>
  <c r="F217" i="12"/>
  <c r="C99" i="13"/>
  <c r="F223" i="12"/>
  <c r="G217" i="12"/>
  <c r="D141" i="12"/>
  <c r="D165" i="12"/>
  <c r="D167" i="12" s="1"/>
  <c r="G165" i="12" s="1"/>
  <c r="F100" i="13"/>
  <c r="F99" i="13" s="1"/>
  <c r="D45" i="12"/>
  <c r="D214" i="13"/>
  <c r="G196" i="13" s="1"/>
  <c r="C214" i="13"/>
  <c r="F212" i="13" s="1"/>
  <c r="C12" i="13"/>
  <c r="C15" i="13" s="1"/>
  <c r="F12" i="13" s="1"/>
  <c r="F544" i="13"/>
  <c r="G340" i="13"/>
  <c r="G591" i="13"/>
  <c r="G579" i="13"/>
  <c r="F320" i="13"/>
  <c r="F312" i="13"/>
  <c r="G241" i="13"/>
  <c r="G578" i="13"/>
  <c r="G559" i="13"/>
  <c r="G551" i="13"/>
  <c r="G492" i="13"/>
  <c r="G485" i="13"/>
  <c r="G470" i="13"/>
  <c r="G463" i="13"/>
  <c r="G465" i="13" s="1"/>
  <c r="G444" i="13"/>
  <c r="G436" i="13"/>
  <c r="G428" i="13"/>
  <c r="F364" i="13"/>
  <c r="F338" i="13"/>
  <c r="F327" i="13"/>
  <c r="F319" i="13"/>
  <c r="F311" i="13"/>
  <c r="F241" i="13"/>
  <c r="F220" i="13"/>
  <c r="F219" i="13"/>
  <c r="F227" i="13" s="1"/>
  <c r="F451" i="13"/>
  <c r="F428" i="13"/>
  <c r="G248" i="13"/>
  <c r="G577" i="13"/>
  <c r="F558" i="13"/>
  <c r="F435" i="13"/>
  <c r="G233" i="13"/>
  <c r="G576" i="13"/>
  <c r="G557" i="13"/>
  <c r="G490" i="13"/>
  <c r="G468" i="13"/>
  <c r="G450" i="13"/>
  <c r="F362" i="13"/>
  <c r="F336" i="13"/>
  <c r="F317" i="13"/>
  <c r="F584" i="13"/>
  <c r="F576" i="13"/>
  <c r="F565" i="13"/>
  <c r="F557" i="13"/>
  <c r="F549" i="13"/>
  <c r="F450" i="13"/>
  <c r="F442" i="13"/>
  <c r="F434" i="13"/>
  <c r="G370" i="13"/>
  <c r="G343" i="13"/>
  <c r="G335" i="13"/>
  <c r="G297" i="13"/>
  <c r="G289" i="13"/>
  <c r="G246" i="13"/>
  <c r="G232" i="13"/>
  <c r="G225" i="13"/>
  <c r="F436" i="13"/>
  <c r="G219" i="13"/>
  <c r="G227" i="13" s="1"/>
  <c r="F577" i="13"/>
  <c r="F566" i="13"/>
  <c r="F550" i="13"/>
  <c r="F443" i="13"/>
  <c r="G371" i="13"/>
  <c r="G344" i="13"/>
  <c r="G336" i="13"/>
  <c r="G247" i="13"/>
  <c r="G226" i="13"/>
  <c r="G584" i="13"/>
  <c r="G565" i="13"/>
  <c r="G549" i="13"/>
  <c r="G483" i="13"/>
  <c r="G461" i="13"/>
  <c r="G442" i="13"/>
  <c r="G434" i="13"/>
  <c r="F371" i="13"/>
  <c r="F344" i="13"/>
  <c r="F325" i="13"/>
  <c r="G600" i="13"/>
  <c r="G583" i="13"/>
  <c r="G575" i="13"/>
  <c r="G564" i="13"/>
  <c r="G556" i="13"/>
  <c r="G537" i="13"/>
  <c r="G529" i="13"/>
  <c r="G489" i="13"/>
  <c r="G482" i="13"/>
  <c r="G467" i="13"/>
  <c r="G460" i="13"/>
  <c r="G449" i="13"/>
  <c r="G441" i="13"/>
  <c r="G433" i="13"/>
  <c r="F370" i="13"/>
  <c r="F361" i="13"/>
  <c r="F343" i="13"/>
  <c r="F335" i="13"/>
  <c r="F324" i="13"/>
  <c r="F316" i="13"/>
  <c r="F297" i="13"/>
  <c r="F289" i="13"/>
  <c r="F305" i="13" s="1"/>
  <c r="F246" i="13"/>
  <c r="F232" i="13"/>
  <c r="F225" i="13"/>
  <c r="F28" i="13"/>
  <c r="G574" i="13"/>
  <c r="G488" i="13"/>
  <c r="G440" i="13"/>
  <c r="F369" i="13"/>
  <c r="F372" i="13" s="1"/>
  <c r="F334" i="13"/>
  <c r="F346" i="13" s="1"/>
  <c r="F315" i="13"/>
  <c r="F328" i="13" s="1"/>
  <c r="F245" i="13"/>
  <c r="F231" i="13"/>
  <c r="F224" i="13"/>
  <c r="G337" i="13"/>
  <c r="F441" i="13"/>
  <c r="F433" i="13"/>
  <c r="G334" i="13"/>
  <c r="G245" i="13"/>
  <c r="G224" i="13"/>
  <c r="G599" i="13"/>
  <c r="G601" i="13" s="1"/>
  <c r="G563" i="13"/>
  <c r="G555" i="13"/>
  <c r="G536" i="13"/>
  <c r="G481" i="13"/>
  <c r="G459" i="13"/>
  <c r="G432" i="13"/>
  <c r="F599" i="13"/>
  <c r="F601" i="13" s="1"/>
  <c r="F582" i="13"/>
  <c r="F574" i="13"/>
  <c r="F585" i="13" s="1"/>
  <c r="F563" i="13"/>
  <c r="F555" i="13"/>
  <c r="F536" i="13"/>
  <c r="F488" i="13"/>
  <c r="F481" i="13"/>
  <c r="F487" i="13" s="1"/>
  <c r="F466" i="13"/>
  <c r="F459" i="13"/>
  <c r="F465" i="13" s="1"/>
  <c r="F448" i="13"/>
  <c r="F440" i="13"/>
  <c r="F432" i="13"/>
  <c r="G368" i="13"/>
  <c r="G372" i="13" s="1"/>
  <c r="G341" i="13"/>
  <c r="G333" i="13"/>
  <c r="G346" i="13" s="1"/>
  <c r="G322" i="13"/>
  <c r="G314" i="13"/>
  <c r="G303" i="13"/>
  <c r="G295" i="13"/>
  <c r="G287" i="13"/>
  <c r="G244" i="13"/>
  <c r="G230" i="13"/>
  <c r="G223" i="13"/>
  <c r="G345" i="13"/>
  <c r="F564" i="13"/>
  <c r="F556" i="13"/>
  <c r="F449" i="13"/>
  <c r="G342" i="13"/>
  <c r="G231" i="13"/>
  <c r="G582" i="13"/>
  <c r="G528" i="13"/>
  <c r="G544" i="13" s="1"/>
  <c r="G466" i="13"/>
  <c r="G448" i="13"/>
  <c r="F360" i="13"/>
  <c r="F342" i="13"/>
  <c r="F323" i="13"/>
  <c r="G581" i="13"/>
  <c r="G573" i="13"/>
  <c r="G585" i="13" s="1"/>
  <c r="G562" i="13"/>
  <c r="G543" i="13"/>
  <c r="G535" i="13"/>
  <c r="G480" i="13"/>
  <c r="G487" i="13" s="1"/>
  <c r="G458" i="13"/>
  <c r="G447" i="13"/>
  <c r="G439" i="13"/>
  <c r="F359" i="13"/>
  <c r="F365" i="13" s="1"/>
  <c r="F341" i="13"/>
  <c r="F322" i="13"/>
  <c r="F314" i="13"/>
  <c r="F295" i="13"/>
  <c r="F244" i="13"/>
  <c r="F230" i="13"/>
  <c r="F223" i="13"/>
  <c r="G243" i="13"/>
  <c r="G229" i="13"/>
  <c r="G222" i="13"/>
  <c r="G580" i="13"/>
  <c r="F321" i="13"/>
  <c r="F229" i="13"/>
  <c r="F580" i="13"/>
  <c r="F561" i="13"/>
  <c r="F446" i="13"/>
  <c r="F438" i="13"/>
  <c r="G320" i="13"/>
  <c r="G328" i="13" s="1"/>
  <c r="G301" i="13"/>
  <c r="G228" i="13"/>
  <c r="F206" i="12"/>
  <c r="F202" i="12"/>
  <c r="F200" i="12"/>
  <c r="F199" i="12"/>
  <c r="C231" i="12"/>
  <c r="F219" i="12"/>
  <c r="C100" i="12"/>
  <c r="F96" i="12" s="1"/>
  <c r="D100" i="12"/>
  <c r="G94" i="12" s="1"/>
  <c r="C235" i="12"/>
  <c r="G219" i="12"/>
  <c r="F174" i="12"/>
  <c r="G227" i="12"/>
  <c r="G218" i="12"/>
  <c r="F227" i="12"/>
  <c r="F218" i="12"/>
  <c r="G87" i="12"/>
  <c r="G226" i="12"/>
  <c r="C157" i="12"/>
  <c r="F141" i="12" s="1"/>
  <c r="G79" i="12"/>
  <c r="F225" i="12"/>
  <c r="F215" i="12"/>
  <c r="C77" i="12"/>
  <c r="F72" i="12" s="1"/>
  <c r="F214" i="12"/>
  <c r="F194" i="12"/>
  <c r="F221" i="12"/>
  <c r="F181" i="12"/>
  <c r="F212" i="12"/>
  <c r="F197" i="12"/>
  <c r="F211" i="12"/>
  <c r="F196" i="12"/>
  <c r="F176" i="12"/>
  <c r="G81" i="12"/>
  <c r="F210" i="12"/>
  <c r="F195" i="12"/>
  <c r="F175" i="12"/>
  <c r="G80" i="12"/>
  <c r="G73" i="12"/>
  <c r="F193" i="12"/>
  <c r="G72" i="12"/>
  <c r="G78" i="12"/>
  <c r="F208" i="12"/>
  <c r="F187" i="12"/>
  <c r="F207" i="12"/>
  <c r="F186" i="12"/>
  <c r="C115" i="12"/>
  <c r="F185" i="12"/>
  <c r="C167" i="12"/>
  <c r="F205" i="12"/>
  <c r="G71" i="12"/>
  <c r="F184" i="12"/>
  <c r="F226" i="12"/>
  <c r="F204" i="12"/>
  <c r="F183" i="12"/>
  <c r="G76" i="12"/>
  <c r="F203" i="12"/>
  <c r="F182" i="12"/>
  <c r="G70" i="12"/>
  <c r="F201" i="12"/>
  <c r="F180" i="12"/>
  <c r="G75" i="12"/>
  <c r="C53" i="12"/>
  <c r="C58" i="12" s="1"/>
  <c r="C47" i="12"/>
  <c r="F213" i="12"/>
  <c r="F178" i="12"/>
  <c r="G86" i="12"/>
  <c r="G74" i="12"/>
  <c r="C292" i="12"/>
  <c r="F208" i="13" l="1"/>
  <c r="F200" i="13"/>
  <c r="F196" i="13"/>
  <c r="F150" i="12"/>
  <c r="F143" i="12"/>
  <c r="F138" i="12"/>
  <c r="F158" i="12"/>
  <c r="F148" i="12"/>
  <c r="F161" i="12"/>
  <c r="F152" i="12"/>
  <c r="F142" i="12"/>
  <c r="F156" i="12"/>
  <c r="F191" i="13"/>
  <c r="F199" i="13"/>
  <c r="G207" i="13"/>
  <c r="F205" i="13"/>
  <c r="F151" i="12"/>
  <c r="G205" i="13"/>
  <c r="F204" i="13"/>
  <c r="G193" i="13"/>
  <c r="F198" i="13"/>
  <c r="F206" i="13"/>
  <c r="F194" i="13"/>
  <c r="F192" i="13"/>
  <c r="F210" i="13"/>
  <c r="F197" i="13"/>
  <c r="F93" i="12"/>
  <c r="F193" i="13"/>
  <c r="F211" i="13"/>
  <c r="F139" i="12"/>
  <c r="G96" i="12"/>
  <c r="F209" i="13"/>
  <c r="F203" i="13"/>
  <c r="F190" i="13"/>
  <c r="G220" i="12"/>
  <c r="F201" i="13"/>
  <c r="F195" i="13"/>
  <c r="G166" i="12"/>
  <c r="G164" i="12"/>
  <c r="F14" i="13"/>
  <c r="F95" i="12"/>
  <c r="F207" i="13"/>
  <c r="F13" i="13"/>
  <c r="G99" i="12"/>
  <c r="G95" i="12"/>
  <c r="G97" i="12"/>
  <c r="G93" i="12"/>
  <c r="G212" i="13"/>
  <c r="F213" i="13"/>
  <c r="G213" i="13"/>
  <c r="F71" i="12"/>
  <c r="G190" i="13"/>
  <c r="G209" i="13"/>
  <c r="F160" i="12"/>
  <c r="F155" i="12"/>
  <c r="G201" i="13"/>
  <c r="G200" i="13"/>
  <c r="G203" i="13"/>
  <c r="G204" i="13"/>
  <c r="G198" i="13"/>
  <c r="F145" i="12"/>
  <c r="F140" i="12"/>
  <c r="G194" i="13"/>
  <c r="F153" i="12"/>
  <c r="F147" i="12"/>
  <c r="F162" i="12"/>
  <c r="F220" i="12"/>
  <c r="G192" i="13"/>
  <c r="F149" i="12"/>
  <c r="G206" i="13"/>
  <c r="G211" i="13"/>
  <c r="G195" i="13"/>
  <c r="G199" i="13"/>
  <c r="G210" i="13"/>
  <c r="F144" i="12"/>
  <c r="G202" i="13"/>
  <c r="G191" i="13"/>
  <c r="G197" i="13"/>
  <c r="F146" i="12"/>
  <c r="G208" i="13"/>
  <c r="F159" i="12"/>
  <c r="F154" i="12"/>
  <c r="F202" i="13"/>
  <c r="F452" i="13"/>
  <c r="F249" i="13"/>
  <c r="G249" i="13"/>
  <c r="G567" i="13"/>
  <c r="F567" i="13"/>
  <c r="G452" i="13"/>
  <c r="G305" i="13"/>
  <c r="F76" i="12"/>
  <c r="F70" i="12"/>
  <c r="F75" i="12"/>
  <c r="F74" i="12"/>
  <c r="F99" i="12"/>
  <c r="F98" i="12"/>
  <c r="F94" i="12"/>
  <c r="F97" i="12"/>
  <c r="F73" i="12"/>
  <c r="G98" i="12"/>
  <c r="G77" i="12"/>
  <c r="F53" i="12"/>
  <c r="F54" i="12"/>
  <c r="F55" i="12"/>
  <c r="F56" i="12"/>
  <c r="F57" i="12"/>
  <c r="F209" i="12"/>
  <c r="F164" i="12"/>
  <c r="F165" i="12"/>
  <c r="F166" i="12"/>
  <c r="D157" i="12"/>
  <c r="D115" i="12"/>
  <c r="D131" i="12" s="1"/>
  <c r="C131" i="12"/>
  <c r="F179" i="12"/>
  <c r="C296" i="12"/>
  <c r="C297" i="12"/>
  <c r="C298" i="12"/>
  <c r="C303" i="12"/>
  <c r="C304" i="12"/>
  <c r="F15" i="13" l="1"/>
  <c r="G167" i="12"/>
  <c r="F214" i="13"/>
  <c r="G100" i="12"/>
  <c r="F100" i="12"/>
  <c r="F157" i="12"/>
  <c r="G214" i="13"/>
  <c r="F77" i="12"/>
  <c r="G117" i="12"/>
  <c r="G125" i="12"/>
  <c r="G132" i="12"/>
  <c r="G118" i="12"/>
  <c r="G126" i="12"/>
  <c r="G133" i="12"/>
  <c r="G112" i="12"/>
  <c r="G127" i="12"/>
  <c r="G119" i="12"/>
  <c r="G113" i="12"/>
  <c r="G120" i="12"/>
  <c r="G128" i="12"/>
  <c r="G135" i="12"/>
  <c r="G134" i="12"/>
  <c r="G114" i="12"/>
  <c r="G121" i="12"/>
  <c r="G129" i="12"/>
  <c r="G136" i="12"/>
  <c r="G122" i="12"/>
  <c r="G130" i="12"/>
  <c r="G115" i="12"/>
  <c r="G123" i="12"/>
  <c r="G116" i="12"/>
  <c r="G124" i="12"/>
  <c r="F118" i="12"/>
  <c r="F117" i="12"/>
  <c r="F125" i="12"/>
  <c r="F132" i="12"/>
  <c r="F126" i="12"/>
  <c r="F133" i="12"/>
  <c r="F112" i="12"/>
  <c r="F119" i="12"/>
  <c r="F127" i="12"/>
  <c r="F134" i="12"/>
  <c r="F113" i="12"/>
  <c r="F120" i="12"/>
  <c r="F128" i="12"/>
  <c r="F135" i="12"/>
  <c r="F114" i="12"/>
  <c r="F121" i="12"/>
  <c r="F129" i="12"/>
  <c r="F136" i="12"/>
  <c r="F122" i="12"/>
  <c r="F130" i="12"/>
  <c r="F115" i="12"/>
  <c r="F123" i="12"/>
  <c r="F116" i="12"/>
  <c r="F124" i="12"/>
  <c r="G149" i="12"/>
  <c r="G148" i="12"/>
  <c r="G156" i="12"/>
  <c r="G141" i="12"/>
  <c r="G142" i="12"/>
  <c r="G143" i="12"/>
  <c r="G151" i="12"/>
  <c r="G158" i="12"/>
  <c r="G146" i="12"/>
  <c r="G144" i="12"/>
  <c r="G152" i="12"/>
  <c r="G159" i="12"/>
  <c r="G161" i="12"/>
  <c r="G150" i="12"/>
  <c r="G138" i="12"/>
  <c r="G145" i="12"/>
  <c r="G153" i="12"/>
  <c r="G160" i="12"/>
  <c r="G139" i="12"/>
  <c r="G154" i="12"/>
  <c r="G140" i="12"/>
  <c r="G147" i="12"/>
  <c r="G155" i="12"/>
  <c r="G162" i="12"/>
  <c r="F58" i="12"/>
  <c r="F167" i="12"/>
  <c r="G86" i="11"/>
  <c r="G85" i="11"/>
  <c r="G84" i="11"/>
  <c r="G83" i="11"/>
  <c r="G157" i="12" l="1"/>
  <c r="F131" i="12"/>
  <c r="G131" i="12"/>
  <c r="G76" i="11" l="1"/>
  <c r="G75" i="11"/>
</calcChain>
</file>

<file path=xl/sharedStrings.xml><?xml version="1.0" encoding="utf-8"?>
<sst xmlns="http://schemas.openxmlformats.org/spreadsheetml/2006/main" count="9790" uniqueCount="3015">
  <si>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</si>
  <si>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</si>
  <si>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</si>
  <si>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</si>
  <si>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</si>
  <si>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</si>
  <si>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</si>
  <si>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</si>
  <si>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</si>
  <si>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</si>
  <si>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</si>
  <si>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</si>
  <si>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</si>
  <si>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</si>
  <si>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</si>
  <si>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</si>
  <si>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</si>
  <si>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</si>
  <si>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</si>
  <si>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</si>
  <si>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</si>
  <si>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</si>
  <si>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</si>
  <si>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</si>
  <si>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</si>
  <si>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</si>
  <si>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</si>
  <si>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</si>
  <si>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</si>
  <si>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</si>
  <si>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</si>
  <si>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</si>
  <si>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</si>
  <si>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</si>
  <si>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</si>
  <si>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</si>
  <si>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</si>
  <si>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</si>
  <si>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</si>
  <si>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</si>
  <si>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</si>
  <si>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</si>
  <si>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</si>
  <si>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</si>
  <si>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</si>
  <si>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</si>
  <si>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</si>
  <si>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</si>
  <si>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</si>
  <si>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</si>
  <si>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</si>
  <si>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</si>
  <si>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</si>
  <si>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</si>
  <si>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</si>
  <si>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</si>
  <si>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</si>
  <si>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</si>
  <si>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</si>
  <si>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</si>
  <si>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</si>
  <si>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</si>
  <si>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</si>
  <si>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</si>
  <si>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</si>
  <si>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</si>
  <si>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</si>
  <si>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</si>
  <si>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</si>
  <si>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</si>
  <si>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</si>
  <si>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</si>
  <si>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</si>
  <si>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</si>
  <si>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</si>
  <si>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</si>
  <si>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</si>
  <si>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</si>
  <si>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</si>
  <si>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</si>
  <si>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</si>
  <si>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</si>
  <si>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</si>
  <si>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</si>
  <si>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</si>
  <si>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</si>
  <si>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</si>
  <si>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</si>
  <si>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</si>
  <si>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</si>
  <si>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</si>
  <si>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</si>
  <si>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</si>
  <si>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</si>
  <si>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</si>
  <si>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</si>
  <si>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</si>
  <si>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</si>
  <si>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</si>
  <si>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</si>
  <si>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</si>
  <si>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</si>
  <si>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</si>
  <si>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</si>
  <si>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</si>
  <si>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</si>
  <si>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</si>
  <si>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</si>
  <si>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</si>
  <si>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</si>
  <si>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</si>
  <si>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</si>
  <si>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</si>
  <si>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</si>
  <si>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</si>
  <si>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</si>
  <si>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</si>
  <si>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</si>
  <si>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</si>
  <si>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</si>
  <si>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</si>
  <si>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</si>
  <si>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</si>
  <si>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</si>
  <si>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</si>
  <si>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</si>
  <si>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</si>
  <si>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</si>
  <si>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</si>
  <si>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</si>
  <si>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</si>
  <si>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</si>
  <si>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</si>
  <si>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</si>
  <si>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</si>
  <si>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</si>
  <si>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</si>
  <si>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</si>
  <si>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</si>
  <si>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</si>
  <si>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</si>
  <si>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</si>
  <si>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</si>
  <si>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</si>
  <si>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</si>
  <si>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</si>
  <si>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</si>
  <si>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</si>
  <si>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</si>
  <si>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</si>
  <si>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</si>
  <si>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</si>
  <si>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</si>
  <si>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</si>
  <si>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</si>
  <si>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</si>
  <si>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</si>
  <si>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</si>
  <si>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</si>
  <si>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</si>
  <si>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</si>
  <si>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</si>
  <si>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</si>
  <si>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</si>
  <si>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</si>
  <si>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</si>
  <si>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</si>
  <si>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</si>
  <si>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</si>
  <si>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</si>
  <si>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</si>
  <si>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</si>
  <si>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</si>
  <si>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</si>
  <si>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</si>
  <si>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</si>
  <si>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</si>
  <si>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</si>
  <si>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</si>
  <si>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</si>
  <si>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</si>
  <si>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</si>
  <si>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</si>
  <si>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</si>
  <si>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</si>
  <si>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</si>
  <si>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</si>
  <si>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</si>
  <si>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</si>
  <si>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</si>
  <si>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</si>
  <si>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</si>
  <si>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</si>
  <si>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</si>
  <si>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</si>
  <si>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</si>
  <si>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</si>
  <si>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</si>
  <si>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</si>
  <si>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</si>
  <si>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</si>
  <si>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</si>
  <si>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</si>
  <si>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</si>
  <si>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</si>
  <si>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</si>
  <si>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</si>
  <si>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</si>
  <si>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</si>
  <si>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</si>
  <si>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</si>
  <si>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</si>
  <si>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</si>
  <si>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</si>
  <si>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</si>
  <si>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</si>
  <si>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</si>
  <si>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</si>
  <si>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</si>
  <si>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</si>
  <si>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</si>
  <si>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</si>
  <si>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</si>
  <si>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</si>
  <si>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</si>
  <si>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</si>
  <si>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</si>
  <si>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</si>
  <si>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</si>
  <si>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</si>
  <si>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</si>
  <si>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</si>
  <si>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</si>
  <si>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</si>
  <si>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</si>
  <si>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</si>
  <si>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</si>
  <si>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</si>
  <si>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</si>
  <si>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</si>
  <si>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</si>
  <si>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</si>
  <si>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</si>
  <si>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</si>
  <si>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</si>
  <si>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</si>
  <si>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</si>
  <si>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</si>
  <si>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</si>
  <si>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</si>
  <si>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</si>
  <si>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</si>
  <si>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</si>
  <si>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</si>
  <si>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</si>
  <si>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</si>
  <si>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</si>
  <si>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</si>
  <si>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</si>
  <si>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</si>
  <si>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</si>
  <si>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</si>
  <si>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</si>
  <si>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</si>
  <si>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</si>
  <si>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</si>
  <si>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</si>
  <si>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</si>
  <si>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</si>
  <si>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</si>
  <si>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</si>
  <si>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</si>
  <si>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</si>
  <si>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</si>
  <si>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</si>
  <si>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</si>
  <si>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</si>
  <si>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</si>
  <si>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</si>
  <si>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</si>
  <si>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</si>
  <si>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</si>
  <si>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</si>
  <si>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</si>
  <si>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</si>
  <si>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</si>
  <si>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</si>
  <si>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</si>
  <si>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</si>
  <si>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</si>
  <si>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</si>
  <si>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</si>
  <si>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</si>
  <si>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</si>
  <si>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</si>
  <si>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</si>
  <si>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OG.3.4.2</t>
  </si>
  <si>
    <t>OG.3.4.3</t>
  </si>
  <si>
    <t>OG.3.4.4</t>
  </si>
  <si>
    <t>OG.3.4.5</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</si>
  <si>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</si>
  <si>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</si>
  <si>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</si>
  <si>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</si>
  <si>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</si>
  <si>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</si>
  <si>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</si>
  <si>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</si>
  <si>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</si>
  <si>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</si>
  <si>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</si>
  <si>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</si>
  <si>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</si>
  <si>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</si>
  <si>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</si>
  <si>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</si>
  <si>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</si>
  <si>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</si>
  <si>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</si>
  <si>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</si>
  <si>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</si>
  <si>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</si>
  <si>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</si>
  <si>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</si>
  <si>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</si>
  <si>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</si>
  <si>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</si>
  <si>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</si>
  <si>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</si>
  <si>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</si>
  <si>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</si>
  <si>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</si>
  <si>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</si>
  <si>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</si>
  <si>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</si>
  <si>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</si>
  <si>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</si>
  <si>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</si>
  <si>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</si>
  <si>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</si>
  <si>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</si>
  <si>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</si>
  <si>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</si>
  <si>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</si>
  <si>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</si>
  <si>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</si>
  <si>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</si>
  <si>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</si>
  <si>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</si>
  <si>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</si>
  <si>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</si>
  <si>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</si>
  <si>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</si>
  <si>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</si>
  <si>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</si>
  <si>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</si>
  <si>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</si>
  <si>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</si>
  <si>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</si>
  <si>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</si>
  <si>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</si>
  <si>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</si>
  <si>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</si>
  <si>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</si>
  <si>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</si>
  <si>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</si>
  <si>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</si>
  <si>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</si>
  <si>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</si>
  <si>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</si>
  <si>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</si>
  <si>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</si>
  <si>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</si>
  <si>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</si>
  <si>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</si>
  <si>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</si>
  <si>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</si>
  <si>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</si>
  <si>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</si>
  <si>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</si>
  <si>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</si>
  <si>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</si>
  <si>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</si>
  <si>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</si>
  <si>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</si>
  <si>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</si>
  <si>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</si>
  <si>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</si>
  <si>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</si>
  <si>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</si>
  <si>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</si>
  <si>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</si>
  <si>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</si>
  <si>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</si>
  <si>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</si>
  <si>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</si>
  <si>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</si>
  <si>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</si>
  <si>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</si>
  <si>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</si>
  <si>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</si>
  <si>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</si>
  <si>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</si>
  <si>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</si>
  <si>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</si>
  <si>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</si>
  <si>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</si>
  <si>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</si>
  <si>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</si>
  <si>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</si>
  <si>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</si>
  <si>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</si>
  <si>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</si>
  <si>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</si>
  <si>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</si>
  <si>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</si>
  <si>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</si>
  <si>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</si>
  <si>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</si>
  <si>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</si>
  <si>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</si>
  <si>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</si>
  <si>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</si>
  <si>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</si>
  <si>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</si>
  <si>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</si>
  <si>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</si>
  <si>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</si>
  <si>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</si>
  <si>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</si>
  <si>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</si>
  <si>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</si>
  <si>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OG.3.9.2</t>
  </si>
  <si>
    <t>OG.3.9.3</t>
  </si>
  <si>
    <t>OG.3.9.4</t>
  </si>
  <si>
    <t>OG.3.9.5</t>
  </si>
  <si>
    <t>OG.3.9.6</t>
  </si>
  <si>
    <t>OG.3.9.7</t>
  </si>
  <si>
    <t>OG.3.9.8</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</si>
  <si>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</si>
  <si>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</si>
  <si>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</si>
  <si>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</si>
  <si>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</si>
  <si>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</si>
  <si>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</si>
  <si>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</si>
  <si>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</si>
  <si>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</si>
  <si>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</si>
  <si>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</si>
  <si>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</si>
  <si>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</si>
  <si>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</si>
  <si>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</si>
  <si>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</si>
  <si>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</si>
  <si>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</si>
  <si>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</si>
  <si>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</si>
  <si>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</si>
  <si>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</si>
  <si>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</si>
  <si>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</si>
  <si>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</si>
  <si>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</si>
  <si>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</si>
  <si>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</si>
  <si>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</si>
  <si>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</si>
  <si>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</si>
  <si>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</si>
  <si>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</si>
  <si>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</si>
  <si>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</si>
  <si>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</si>
  <si>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</si>
  <si>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</si>
  <si>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</si>
  <si>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</si>
  <si>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</si>
  <si>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</si>
  <si>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</si>
  <si>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</si>
  <si>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</si>
  <si>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</si>
  <si>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</si>
  <si>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</si>
  <si>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</si>
  <si>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</si>
  <si>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</si>
  <si>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</si>
  <si>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</si>
  <si>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</si>
  <si>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</si>
  <si>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</si>
  <si>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</si>
  <si>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</si>
  <si>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</si>
  <si>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</si>
  <si>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</si>
  <si>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</si>
  <si>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</si>
  <si>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</si>
  <si>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</si>
  <si>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</si>
  <si>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</si>
  <si>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</si>
  <si>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</si>
  <si>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</si>
  <si>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</si>
  <si>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</si>
  <si>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</si>
  <si>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</si>
  <si>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</si>
  <si>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</si>
  <si>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</si>
  <si>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</si>
  <si>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</si>
  <si>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</si>
  <si>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</si>
  <si>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</si>
  <si>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</si>
  <si>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</si>
  <si>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</si>
  <si>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</si>
  <si>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</si>
  <si>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</si>
  <si>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</si>
  <si>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</si>
  <si>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</si>
  <si>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</si>
  <si>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</si>
  <si>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</si>
  <si>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</si>
  <si>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</si>
  <si>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</si>
  <si>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</si>
  <si>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</si>
  <si>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</si>
  <si>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</si>
  <si>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</si>
  <si>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</si>
  <si>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</si>
  <si>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</si>
  <si>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</si>
  <si>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</si>
  <si>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</si>
  <si>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</si>
  <si>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</si>
  <si>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</si>
  <si>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</si>
  <si>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</si>
  <si>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</si>
  <si>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</si>
  <si>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</si>
  <si>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</si>
  <si>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</si>
  <si>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</si>
  <si>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</si>
  <si>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</si>
  <si>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</si>
  <si>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</si>
  <si>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</si>
  <si>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</si>
  <si>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</si>
  <si>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</si>
  <si>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</si>
  <si>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</si>
  <si>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</si>
  <si>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</si>
  <si>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</si>
  <si>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</si>
  <si>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</si>
  <si>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</si>
  <si>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</si>
  <si>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</si>
  <si>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</si>
  <si>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</si>
  <si>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</si>
  <si>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</si>
  <si>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</si>
  <si>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</si>
  <si>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</si>
  <si>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</si>
  <si>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</si>
  <si>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</si>
  <si>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</si>
  <si>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</si>
  <si>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</si>
  <si>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</si>
  <si>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</si>
  <si>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</si>
  <si>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</si>
  <si>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</si>
  <si>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</si>
  <si>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</si>
  <si>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</si>
  <si>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</si>
  <si>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</si>
  <si>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</si>
  <si>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</si>
  <si>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</si>
  <si>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</si>
  <si>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</si>
  <si>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</si>
  <si>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</si>
  <si>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</si>
  <si>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</si>
  <si>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</si>
  <si>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</si>
  <si>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</si>
  <si>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</si>
  <si>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</si>
  <si>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</si>
  <si>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</si>
  <si>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</si>
  <si>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</si>
  <si>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</si>
  <si>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</si>
  <si>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</si>
  <si>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</si>
  <si>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</si>
  <si>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</si>
  <si>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</si>
  <si>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</si>
  <si>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</si>
  <si>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</si>
  <si>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</si>
  <si>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</si>
  <si>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</si>
  <si>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</si>
  <si>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</si>
  <si>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</si>
  <si>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</si>
  <si>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</si>
  <si>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</si>
  <si>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</si>
  <si>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</si>
  <si>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</si>
  <si>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</si>
  <si>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</si>
  <si>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</si>
  <si>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</si>
  <si>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</si>
  <si>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</si>
  <si>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</si>
  <si>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</si>
  <si>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</si>
  <si>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</si>
  <si>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</si>
  <si>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</si>
  <si>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</si>
  <si>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</si>
  <si>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</si>
  <si>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</si>
  <si>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</si>
  <si>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</si>
  <si>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</si>
  <si>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</si>
  <si>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</si>
  <si>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</si>
  <si>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</si>
  <si>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</si>
  <si>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</si>
  <si>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</si>
  <si>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</si>
  <si>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</si>
  <si>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</si>
  <si>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</si>
  <si>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</si>
  <si>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</si>
  <si>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</si>
  <si>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</si>
  <si>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</si>
  <si>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</si>
  <si>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</si>
  <si>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</si>
  <si>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</si>
  <si>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</si>
  <si>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</si>
  <si>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</si>
  <si>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</si>
  <si>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</si>
  <si>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</si>
  <si>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</si>
  <si>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</si>
  <si>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</si>
  <si>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</si>
  <si>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</si>
  <si>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</si>
  <si>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</si>
  <si>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</si>
  <si>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</si>
  <si>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</si>
  <si>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</si>
  <si>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</si>
  <si>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</si>
  <si>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</si>
  <si>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</si>
  <si>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</si>
  <si>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</si>
  <si>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</si>
  <si>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</si>
  <si>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</si>
  <si>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</si>
  <si>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</si>
  <si>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</si>
  <si>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</si>
  <si>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</si>
  <si>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</si>
  <si>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</si>
  <si>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</si>
  <si>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</si>
  <si>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</si>
  <si>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</si>
  <si>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</si>
  <si>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</si>
  <si>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</si>
  <si>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</si>
  <si>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</si>
  <si>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</si>
  <si>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</si>
  <si>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</si>
  <si>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</si>
  <si>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</si>
  <si>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</si>
  <si>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</si>
  <si>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</si>
  <si>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</si>
  <si>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</si>
  <si>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</si>
  <si>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</si>
  <si>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</si>
  <si>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</si>
  <si>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</si>
  <si>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</si>
  <si>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</si>
  <si>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</si>
  <si>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</si>
  <si>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</si>
  <si>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</si>
  <si>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</si>
  <si>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</si>
  <si>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</si>
  <si>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</si>
  <si>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</si>
  <si>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</si>
  <si>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</si>
  <si>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</si>
  <si>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</si>
  <si>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</si>
  <si>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</si>
  <si>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</si>
  <si>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</si>
  <si>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</si>
  <si>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</si>
  <si>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</si>
  <si>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</si>
  <si>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</si>
  <si>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</si>
  <si>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</si>
  <si>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</si>
  <si>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</si>
  <si>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</si>
  <si>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</si>
  <si>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</si>
  <si>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</si>
  <si>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</si>
  <si>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</si>
  <si>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</si>
  <si>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</si>
  <si>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</si>
  <si>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</si>
  <si>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</si>
  <si>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</si>
  <si>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</si>
  <si>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</si>
  <si>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</si>
  <si>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</si>
  <si>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</si>
  <si>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</si>
  <si>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</si>
  <si>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</si>
  <si>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</si>
  <si>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</si>
  <si>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</si>
  <si>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</si>
  <si>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</si>
  <si>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</si>
  <si>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</si>
  <si>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</si>
  <si>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</si>
  <si>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</si>
  <si>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</si>
  <si>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</si>
  <si>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</si>
  <si>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</si>
  <si>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</si>
  <si>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</si>
  <si>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</si>
  <si>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</si>
  <si>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</si>
  <si>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</si>
  <si>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</si>
  <si>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</si>
  <si>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</si>
  <si>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</si>
  <si>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</si>
  <si>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</si>
  <si>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</si>
  <si>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</si>
  <si>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</si>
  <si>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</si>
  <si>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</si>
  <si>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</si>
  <si>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</si>
  <si>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</si>
  <si>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</si>
  <si>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</si>
  <si>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</si>
  <si>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</si>
  <si>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</si>
  <si>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</si>
  <si>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</si>
  <si>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</si>
  <si>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</si>
  <si>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</si>
  <si>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</si>
  <si>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</si>
  <si>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</si>
  <si>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</si>
  <si>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</si>
  <si>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</si>
  <si>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</si>
  <si>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</si>
  <si>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</si>
  <si>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</si>
  <si>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</si>
  <si>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</si>
  <si>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</si>
  <si>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</si>
  <si>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</si>
  <si>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</si>
  <si>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</si>
  <si>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</si>
  <si>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</si>
  <si>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</si>
  <si>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</si>
  <si>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</si>
  <si>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</si>
  <si>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</si>
  <si>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</si>
  <si>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</si>
  <si>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</si>
  <si>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</si>
  <si>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</si>
  <si>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</si>
  <si>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</si>
  <si>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</si>
  <si>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</si>
  <si>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</si>
  <si>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</si>
  <si>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</si>
  <si>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</si>
  <si>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</si>
  <si>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</si>
  <si>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</si>
  <si>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</si>
  <si>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</si>
  <si>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</si>
  <si>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</si>
  <si>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</si>
  <si>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</si>
  <si>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</si>
  <si>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</si>
  <si>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</si>
  <si>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</si>
  <si>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</si>
  <si>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</si>
  <si>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</si>
  <si>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</si>
  <si>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</si>
  <si>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</si>
  <si>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</si>
  <si>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</si>
  <si>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</si>
  <si>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</si>
  <si>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</si>
  <si>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</si>
  <si>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</si>
  <si>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</si>
  <si>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</si>
  <si>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</si>
  <si>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</si>
  <si>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</si>
  <si>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</si>
  <si>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</si>
  <si>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</si>
  <si>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</si>
  <si>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</si>
  <si>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</si>
  <si>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</si>
  <si>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</si>
  <si>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</si>
  <si>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</si>
  <si>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</si>
  <si>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</si>
  <si>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</si>
  <si>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</si>
  <si>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</si>
  <si>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</si>
  <si>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</si>
  <si>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</si>
  <si>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</si>
  <si>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</si>
  <si>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</si>
  <si>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</si>
  <si>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</si>
  <si>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</si>
  <si>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</si>
  <si>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</si>
  <si>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</si>
  <si>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</si>
  <si>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</si>
  <si>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</si>
  <si>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</si>
  <si>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</si>
  <si>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</si>
  <si>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</si>
  <si>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</si>
  <si>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</si>
  <si>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</si>
  <si>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</si>
  <si>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</si>
  <si>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</si>
  <si>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</si>
  <si>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</si>
  <si>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</si>
  <si>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</si>
  <si>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</si>
  <si>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</si>
  <si>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</si>
  <si>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</si>
  <si>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</si>
  <si>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</si>
  <si>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</si>
  <si>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</si>
  <si>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</si>
  <si>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</si>
  <si>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</si>
  <si>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</si>
  <si>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</si>
  <si>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</si>
  <si>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</si>
  <si>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</si>
  <si>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</si>
  <si>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</si>
  <si>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</si>
  <si>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</si>
  <si>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</si>
  <si>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</si>
  <si>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</si>
  <si>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</si>
  <si>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</si>
  <si>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</si>
  <si>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</si>
  <si>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</si>
  <si>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</si>
  <si>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</si>
  <si>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</si>
  <si>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</si>
  <si>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</si>
  <si>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</si>
  <si>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</si>
  <si>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</si>
  <si>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</si>
  <si>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</si>
  <si>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</si>
  <si>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OM.7A.11.2</t>
  </si>
  <si>
    <t>OM.7A.11.3</t>
  </si>
  <si>
    <t>OM.7A.11.4</t>
  </si>
  <si>
    <t>OM.7A.11.5</t>
  </si>
  <si>
    <t>OM.7A.11.6</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</si>
  <si>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</si>
  <si>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</si>
  <si>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</si>
  <si>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</si>
  <si>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</si>
  <si>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</si>
  <si>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</si>
  <si>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</si>
  <si>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</si>
  <si>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</si>
  <si>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</si>
  <si>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</si>
  <si>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</si>
  <si>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</si>
  <si>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</si>
  <si>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</si>
  <si>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</si>
  <si>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</si>
  <si>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</si>
  <si>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</si>
  <si>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</si>
  <si>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</si>
  <si>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</si>
  <si>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</si>
  <si>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</si>
  <si>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M.7A.13.2</t>
  </si>
  <si>
    <t>Second home/Holiday houses</t>
  </si>
  <si>
    <t>M.7A.13.3</t>
  </si>
  <si>
    <t>M.7A.13.4</t>
  </si>
  <si>
    <t>Subsidised housing</t>
  </si>
  <si>
    <t>M.7A.13.5</t>
  </si>
  <si>
    <t>Agricultural</t>
  </si>
  <si>
    <t>M.7A.13.6</t>
  </si>
  <si>
    <t>OM.7A.13.1</t>
  </si>
  <si>
    <t>OM.7A.13.2</t>
  </si>
  <si>
    <t>OM.7A.13.3</t>
  </si>
  <si>
    <t>OM.7A.13.4</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</si>
  <si>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</si>
  <si>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</si>
  <si>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</si>
  <si>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</si>
  <si>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</si>
  <si>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</si>
  <si>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</si>
  <si>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</si>
  <si>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</si>
  <si>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</si>
  <si>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</si>
  <si>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</si>
  <si>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</si>
  <si>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</si>
  <si>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</si>
  <si>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</si>
  <si>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</si>
  <si>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</si>
  <si>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</si>
  <si>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</si>
  <si>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</si>
  <si>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</si>
  <si>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</si>
  <si>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</si>
  <si>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</si>
  <si>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</si>
  <si>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</si>
  <si>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</si>
  <si>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</si>
  <si>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</si>
  <si>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</si>
  <si>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</si>
  <si>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</si>
  <si>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</si>
  <si>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</si>
  <si>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</si>
  <si>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</si>
  <si>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</si>
  <si>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</si>
  <si>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</si>
  <si>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</si>
  <si>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</si>
  <si>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</si>
  <si>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</si>
  <si>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</si>
  <si>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</si>
  <si>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</si>
  <si>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</si>
  <si>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</si>
  <si>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</si>
  <si>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</si>
  <si>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</si>
  <si>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</si>
  <si>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</si>
  <si>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</si>
  <si>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</si>
  <si>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</si>
  <si>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</si>
  <si>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</si>
  <si>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</si>
  <si>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</si>
  <si>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</si>
  <si>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</si>
  <si>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</si>
  <si>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</si>
  <si>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</si>
  <si>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</si>
  <si>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</si>
  <si>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</si>
  <si>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</si>
  <si>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</si>
  <si>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</si>
  <si>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</si>
  <si>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</si>
  <si>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</si>
  <si>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</si>
  <si>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</si>
  <si>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</si>
  <si>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</si>
  <si>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</si>
  <si>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</si>
  <si>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</si>
  <si>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</si>
  <si>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</si>
  <si>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</si>
  <si>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</si>
  <si>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</si>
  <si>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</si>
  <si>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</si>
  <si>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</si>
  <si>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</si>
  <si>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</si>
  <si>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</si>
  <si>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</si>
  <si>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</si>
  <si>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</si>
  <si>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</si>
  <si>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</si>
  <si>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</si>
  <si>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</si>
  <si>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</si>
  <si>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</si>
  <si>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</si>
  <si>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</si>
  <si>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</si>
  <si>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</si>
  <si>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</si>
  <si>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</si>
  <si>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</si>
  <si>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</si>
  <si>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</si>
  <si>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</si>
  <si>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</si>
  <si>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</si>
  <si>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</si>
  <si>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</si>
  <si>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</si>
  <si>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</si>
  <si>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</si>
  <si>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</si>
  <si>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</si>
  <si>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</si>
  <si>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</si>
  <si>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</si>
  <si>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</si>
  <si>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</si>
  <si>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</si>
  <si>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</si>
  <si>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</si>
  <si>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</si>
  <si>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</si>
  <si>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</si>
  <si>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</si>
  <si>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</si>
  <si>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</si>
  <si>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</si>
  <si>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</si>
  <si>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</si>
  <si>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</si>
  <si>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</si>
  <si>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</si>
  <si>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</si>
  <si>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</si>
  <si>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</si>
  <si>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</si>
  <si>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</si>
  <si>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</si>
  <si>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</si>
  <si>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</si>
  <si>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</si>
  <si>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</si>
  <si>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</si>
  <si>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</si>
  <si>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</si>
  <si>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</si>
  <si>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</si>
  <si>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</si>
  <si>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</si>
  <si>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</si>
  <si>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</si>
  <si>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</si>
  <si>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</si>
  <si>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</si>
  <si>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</si>
  <si>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</si>
  <si>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</si>
  <si>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</si>
  <si>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</si>
  <si>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</si>
  <si>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</si>
  <si>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</si>
  <si>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</si>
  <si>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</si>
  <si>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</si>
  <si>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</si>
  <si>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</si>
  <si>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</si>
  <si>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</si>
  <si>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</si>
  <si>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</si>
  <si>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</si>
  <si>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</si>
  <si>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</si>
  <si>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</si>
  <si>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</si>
  <si>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</si>
  <si>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</si>
  <si>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</si>
  <si>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</si>
  <si>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</si>
  <si>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</si>
  <si>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</si>
  <si>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</si>
  <si>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</si>
  <si>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</si>
  <si>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</si>
  <si>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</si>
  <si>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</si>
  <si>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</si>
  <si>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</si>
  <si>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</si>
  <si>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</si>
  <si>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</si>
  <si>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</si>
  <si>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</si>
  <si>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</si>
  <si>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</si>
  <si>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</si>
  <si>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</si>
  <si>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</si>
  <si>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</si>
  <si>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</si>
  <si>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</si>
  <si>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</si>
  <si>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</si>
  <si>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</si>
  <si>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</si>
  <si>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</si>
  <si>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</si>
  <si>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</si>
  <si>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</si>
  <si>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</si>
  <si>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</si>
  <si>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</si>
  <si>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</si>
  <si>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</si>
  <si>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</si>
  <si>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</si>
  <si>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</si>
  <si>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</si>
  <si>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</si>
  <si>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</si>
  <si>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</si>
  <si>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</si>
  <si>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</si>
  <si>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</si>
  <si>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</si>
  <si>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</si>
  <si>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</si>
  <si>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</si>
  <si>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</si>
  <si>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</si>
  <si>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</si>
  <si>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</si>
  <si>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</si>
  <si>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</si>
  <si>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</si>
  <si>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</si>
  <si>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</si>
  <si>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</si>
  <si>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</si>
  <si>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</si>
  <si>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</si>
  <si>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</si>
  <si>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</si>
  <si>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</si>
  <si>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</si>
  <si>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</si>
  <si>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</si>
  <si>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</si>
  <si>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</si>
  <si>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</si>
  <si>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</si>
  <si>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</si>
  <si>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</si>
  <si>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</si>
  <si>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</si>
  <si>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</si>
  <si>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</si>
  <si>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</si>
  <si>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</si>
  <si>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</si>
  <si>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</si>
  <si>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</si>
  <si>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</si>
  <si>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</si>
  <si>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</si>
  <si>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</si>
  <si>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</si>
  <si>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</si>
  <si>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</si>
  <si>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</si>
  <si>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</si>
  <si>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</si>
  <si>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</si>
  <si>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</si>
  <si>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</si>
  <si>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</si>
  <si>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</si>
  <si>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</si>
  <si>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</si>
  <si>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</si>
  <si>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</si>
  <si>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</si>
  <si>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</si>
  <si>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</si>
  <si>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</si>
  <si>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</si>
  <si>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</si>
  <si>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</si>
  <si>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</si>
  <si>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</si>
  <si>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</si>
  <si>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</si>
  <si>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</si>
  <si>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</si>
  <si>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</si>
  <si>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</si>
  <si>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</si>
  <si>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</si>
  <si>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</si>
  <si>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</si>
  <si>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</si>
  <si>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</si>
  <si>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</si>
  <si>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</si>
  <si>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</si>
  <si>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</si>
  <si>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</si>
  <si>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</si>
  <si>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</si>
  <si>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</si>
  <si>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</si>
  <si>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</si>
  <si>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</si>
  <si>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</si>
  <si>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</si>
  <si>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</si>
  <si>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</si>
  <si>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</si>
  <si>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</si>
  <si>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</si>
  <si>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</si>
  <si>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</si>
  <si>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</si>
  <si>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</si>
  <si>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</si>
  <si>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</si>
  <si>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</si>
  <si>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</si>
  <si>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</si>
  <si>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</si>
  <si>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</si>
  <si>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</si>
  <si>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</si>
  <si>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</si>
  <si>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</si>
  <si>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</si>
  <si>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</si>
  <si>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</si>
  <si>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</si>
  <si>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</si>
  <si>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</si>
  <si>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</si>
  <si>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</si>
  <si>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</si>
  <si>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</si>
  <si>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</si>
  <si>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</si>
  <si>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</si>
  <si>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</si>
  <si>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</si>
  <si>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</si>
  <si>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</si>
  <si>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</si>
  <si>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</si>
  <si>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</si>
  <si>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</si>
  <si>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</si>
  <si>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</si>
  <si>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</si>
  <si>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</si>
  <si>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</si>
  <si>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</si>
  <si>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</si>
  <si>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</si>
  <si>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</si>
  <si>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</si>
  <si>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</si>
  <si>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</si>
  <si>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</si>
  <si>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</si>
  <si>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</si>
  <si>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</si>
  <si>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</si>
  <si>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</si>
  <si>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</si>
  <si>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</si>
  <si>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</si>
  <si>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</si>
  <si>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</si>
  <si>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</si>
  <si>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</si>
  <si>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 Public Sector Assets</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</si>
  <si>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</si>
  <si>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</si>
  <si>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</si>
  <si>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</si>
  <si>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</si>
  <si>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</si>
  <si>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</si>
  <si>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</si>
  <si>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</si>
  <si>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</si>
  <si>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</si>
  <si>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</si>
  <si>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</si>
  <si>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</si>
  <si>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</si>
  <si>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</si>
  <si>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</si>
  <si>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</si>
  <si>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</si>
  <si>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</si>
  <si>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</si>
  <si>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</si>
  <si>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</si>
  <si>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</si>
  <si>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</si>
  <si>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</si>
  <si>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</si>
  <si>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</si>
  <si>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</si>
  <si>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</si>
  <si>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</si>
  <si>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</si>
  <si>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</si>
  <si>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</si>
  <si>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</si>
  <si>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</si>
  <si>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</si>
  <si>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</si>
  <si>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</si>
  <si>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</si>
  <si>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</si>
  <si>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</si>
  <si>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</si>
  <si>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</si>
  <si>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</si>
  <si>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</si>
  <si>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</si>
  <si>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</si>
  <si>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</si>
  <si>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</si>
  <si>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</si>
  <si>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</si>
  <si>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</si>
  <si>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</si>
  <si>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</si>
  <si>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</si>
  <si>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</si>
  <si>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</si>
  <si>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</si>
  <si>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</si>
  <si>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</si>
  <si>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</si>
  <si>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</si>
  <si>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</si>
  <si>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</si>
  <si>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</si>
  <si>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</si>
  <si>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</si>
  <si>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</si>
  <si>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</si>
  <si>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</si>
  <si>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</si>
  <si>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</si>
  <si>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</si>
  <si>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</si>
  <si>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</si>
  <si>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</si>
  <si>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</si>
  <si>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</si>
  <si>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</si>
  <si>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</si>
  <si>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</si>
  <si>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</si>
  <si>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</si>
  <si>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</si>
  <si>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</si>
  <si>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</si>
  <si>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</si>
  <si>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</si>
  <si>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</si>
  <si>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</si>
  <si>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</si>
  <si>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</si>
  <si>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</si>
  <si>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</si>
  <si>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</si>
  <si>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</si>
  <si>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</si>
  <si>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</si>
  <si>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</si>
  <si>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</si>
  <si>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</si>
  <si>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</si>
  <si>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</si>
  <si>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</si>
  <si>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</si>
  <si>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</si>
  <si>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</si>
  <si>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</si>
  <si>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</si>
  <si>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</si>
  <si>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</si>
  <si>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</si>
  <si>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</si>
  <si>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</si>
  <si>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</si>
  <si>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</si>
  <si>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</si>
  <si>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</si>
  <si>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</si>
  <si>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</si>
  <si>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</si>
  <si>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</si>
  <si>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</si>
  <si>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</si>
  <si>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</si>
  <si>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</si>
  <si>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</si>
  <si>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</si>
  <si>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</si>
  <si>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</si>
  <si>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</si>
  <si>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</si>
  <si>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</si>
  <si>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</si>
  <si>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</si>
  <si>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</si>
  <si>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</si>
  <si>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</si>
  <si>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</si>
  <si>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</si>
  <si>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</si>
  <si>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</si>
  <si>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</si>
  <si>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</si>
  <si>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</si>
  <si>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</si>
  <si>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</si>
  <si>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</si>
  <si>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</si>
  <si>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</si>
  <si>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</si>
  <si>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</si>
  <si>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</si>
  <si>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</si>
  <si>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</si>
  <si>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</si>
  <si>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</si>
  <si>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</si>
  <si>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</si>
  <si>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</si>
  <si>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</si>
  <si>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</si>
  <si>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</si>
  <si>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</si>
  <si>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</si>
  <si>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</si>
  <si>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</si>
  <si>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</si>
  <si>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</si>
  <si>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</si>
  <si>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</si>
  <si>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</si>
  <si>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</si>
  <si>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</si>
  <si>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</si>
  <si>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</si>
  <si>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</si>
  <si>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</si>
  <si>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</si>
  <si>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</si>
  <si>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</si>
  <si>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</si>
  <si>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</si>
  <si>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</si>
  <si>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</si>
  <si>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</si>
  <si>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</si>
  <si>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</si>
  <si>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</si>
  <si>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</si>
  <si>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</si>
  <si>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</si>
  <si>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</si>
  <si>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</si>
  <si>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</si>
  <si>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</si>
  <si>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</si>
  <si>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</si>
  <si>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Bank of Montreal</t>
  </si>
  <si>
    <t>BMO Covered Bond Guarantor Limited Partnership</t>
  </si>
  <si>
    <t>https://www.bmo.com/home/about/banking/investor-relations/fixed-income-investors/covered-bonds/registered-covered-bond#</t>
  </si>
  <si>
    <t>Y</t>
  </si>
  <si>
    <t>N</t>
  </si>
  <si>
    <t>https://coveredbondlabel.com/issuer/149-bank-of-montreal</t>
  </si>
  <si>
    <t>Intra-group</t>
  </si>
  <si>
    <t>Royal Bank of Canada</t>
  </si>
  <si>
    <t>The Bank of New York Mellon, UBS AG</t>
  </si>
  <si>
    <t>99,999 and below</t>
  </si>
  <si>
    <t>100,000 - 199,999</t>
  </si>
  <si>
    <t>200,000 - 299,999</t>
  </si>
  <si>
    <t>300,000 - 399,999</t>
  </si>
  <si>
    <t>400,000 - 499,999</t>
  </si>
  <si>
    <t>500,000 - 599,999</t>
  </si>
  <si>
    <t>600,000 - 699,999</t>
  </si>
  <si>
    <t>700,000 - 799,999</t>
  </si>
  <si>
    <t>800,000 - 899,999</t>
  </si>
  <si>
    <t>900,000 - 999,999</t>
  </si>
  <si>
    <t>1,000,000 and above</t>
  </si>
  <si>
    <t>NQQ6HPCNCCU6TUTQYE16</t>
  </si>
  <si>
    <t>ES7IP3U3RHIGC71XBU11</t>
  </si>
  <si>
    <t>Computershare Trust Company of Canada</t>
  </si>
  <si>
    <t>549300FOILUVZ0QCR072</t>
  </si>
  <si>
    <t>KPMG LLP</t>
  </si>
  <si>
    <t>549300G1CEVDWVMRLW77</t>
  </si>
  <si>
    <t>HPFHU0OQ28E4N0NFVK49,BFM8T61CT2L1QCEMIK50</t>
  </si>
  <si>
    <t>Interest Rate</t>
  </si>
  <si>
    <t>Currency Rate</t>
  </si>
  <si>
    <t>Covered bonds may bear interest at any rate and any payment frequency.   Interest rate may be fixed or floating coupons.</t>
  </si>
  <si>
    <t>Covered bonds may be of any term and have a fixed (hard bullet) or extendable (soft bullet) maturity
Issuers must prescribe ratings triggers for (a) establishment of a cash reserve fund sufficient to satisfy interest and Guarantor's senior payment obligations for a period prescribed by the issuer and (b) pre-maturity tests designed to ensure covered bond collateral includes cash to satisfy all principal payments under hard bullet bonds maturing during a prescribed period and all senior payment obligations during that prescribed period.  Following an issuer event of default, the Guarantor will be required to perform a monthly amortization test to confirm that value of covered bond collateral is at least equal to the outstanding principal amount of covered bonds.</t>
  </si>
  <si>
    <t>Covered Bond shall be redeemed at its Final Redemption Amount specified in the applicable Final Terms in the Specified Currency on the Final Maturity Date.
If an Extended Due for Payment Date is specified in the applicable Final Terms Document or Pricing Supplement for a Series of Covered Bonds and the Issuer has failed to pay the Final Redemption Amount on the Final Maturity Date specified in the Final Terms Document or Pricing Supplement, and following service of a Notice to Pay on the Guarantor, the Guarantor has insufficient funds available under the Guarantee Priorities of Payments to pay the Guaranteed Amounts corresponding to the Final Redemption Amount in full in respect of the relevant Series of Covered Bonds, then payment of the unpaid portion of the Final Redemption Amount by the Guarantor under the Covered Bond Guarantee will be deferred until the Extended Due for Payment Date, provided that any amount representing the Final Redemption Amount due and remaining unpaid will be paid by the Guarantor to the extent it has sufficient funds available under the Guarantee Priorities of Payments on any Interest Payment Date thereafter up to (and including) the relevant Extended Due for Payment Date.</t>
  </si>
  <si>
    <t xml:space="preserve">LTV is the ratio of the outstanding balance of a Loan to the value of the Property securing that Loan. The maximum LTV at the time of transfer of a loan to the Guarantor is 80%.  </t>
  </si>
  <si>
    <t>In Canada, regulators require property values to be assessed during the underwriting process prior to making a mortgage loan. The Original Market Value of a residential property securing an Eligible Loan, in the covered bond collateral of a registered covered bond program, means its value as most recently determined or assessed in accordance with the underwriting policies of registered issuer or an Affiliate, whether upon origination or renewal of the Eligible Loan, or if not capable of determination, on the basis of the most recent sale price of the property</t>
  </si>
  <si>
    <t>Effective July 1, 2014, Original Market Values must be indexed at least on a quarterly basis for the purposes of collateral valuation and OC calculation (with that portion of loans excess of the 80% maximum LTV prescribed disregarded for the purposes of the calculation).  The indexation methodology for a covered bond programme is disclosed to investors in the covered bond program prospectus and must accord with any regulatory requirement or supervisory guidelines registered issuer is subjected</t>
  </si>
  <si>
    <t xml:space="preserve">Effective July 1, 2014, property values for LTV must be indexed at least on a quarterly basis.  </t>
  </si>
  <si>
    <t xml:space="preserve">The Covered Bond portfolio consists of loans, secured by first lien uninsured mortgages, on residential property that is located in Canada and consists of not more than four residential units. </t>
  </si>
  <si>
    <t>The Guarantor of a covered bond program is required, at the time of each transfer of covered bond collateral to the Guarantor entity and each issuance of a series or tranche of covered bonds, to enter into one or more transactions to mitigate interest rate mismatch or currency mismatch risk.  Covered Bond hedges must be documented using ISDA documentation templates or forms.
Hedges may be contingent provided that the effective date of each such hedge is the earlier to occur of: (a) the senior long-term rating assigned to the hedge counterparty falling below BBB(high)/ BBB+/ BBB+/ Baa1, (or higher rating as the registered issuer or a rating agency may determine appropriate or require) and (b) an event of default on the part of the issuer.</t>
  </si>
  <si>
    <t>Any loan that is three months or more in arrears.</t>
  </si>
  <si>
    <t>Repayment Type - Other</t>
  </si>
  <si>
    <t>Non-amortizing refers to an Eligible Loan whose payments have stopped amortizing principal (including negative or stagnant amortizing mortgages) after transfer to the Guarantor.</t>
  </si>
  <si>
    <t>Asset Coverage Test</t>
  </si>
  <si>
    <t>The Asset Coverage Test is calculated monthly to ensure that a minimum level of overcollateralisation is available for the covered bonds issued.
Asset Coverage Test = ACT Asset Value - ACT Liability Value;
ACT Asset Value = A + B + C + D + E - F, where 
A: Lower of (1) the sum of the LTV Adjusted Loan Balance of each Loan in the Portfolio, net of Adjustments; and (2) the sum of the Asset Percentage Adjusted Loan Balance of each Loan in the Portfolio, net of Adjustments
B: Principal receipts up to the related Calculation Date not otherwise applied on such Calculation Date
C: The aggregate Cash Capital Contributions made by Partners or proceeds advanced under the Intercompany Loan Agreement or proceeds from sale of Eligible Loans or other cash exclusive of Revenue Receipts up to the related Calculation Date
D: The outstanding principal amount of any Substitution Assets outside of Reserve Fund
E: The outstanding principal amount credited to the Reserve Fund and/or amount credited to the Pre-Maturity Liquidity Ledger, as applicable
F: The product of (1) the weighted average remaining maturity of all outstanding Covered Bonds (in years and, where less than a year, deemed to be a year); (2) the Principal Amount Outstanding of all Covered Bond; and (3) the Negative Carry Factor.</t>
  </si>
  <si>
    <t>Valuation Calculation</t>
  </si>
  <si>
    <t>The Valuation Calculation ("VC") is equal to the VC Asset Value (as defined below) minus the Canadian Dollar Equivalent of the Trading Value of the aggregate Principal Amount Outstanding of the Covered Bonds as calculated on the relevant Calculation Date. The results of the Valuation Calculation will be disclosed in the related Investor Report. 
VC Asset Value = A + B + C + D + E + F, where
A: The aggregate LTV Adjusted Loan Present Value, net of Adjustments, of (i) each Loan that is a Performing Eligible Loan, which will be the lower of (1) the Present Value of the relevant Loan on such Calculation Date, and (2) 80 per cent. multiplied by the Latest Valuation relating to that Loan, and (ii) each Loan that is not a Performing Eligible Loan, which will be equal to zero
B: Principal receipts up to calculation date not otherwise applied
C: Cash capital contributions made by partners of Guarantor entity or proceeds advanced under inter-company or subordinated loan agreement or proceeds from any sale of Eligible Loans or other cash exclusive of revenue receipts up to calculation date
D: Trading value of any Substitute Assets outside of Reserve Fund
E: The balance, if any, of the Reserve Fund and the amounts credited to the Pre-Maturity Liquidity Ledger, as applicable provided that Substitution Assets in the Reserve Fund will be valued using the Trading Value
F: The Trading Value of the Swap Collateral, if applicable</t>
  </si>
  <si>
    <t>Loan Seasoning</t>
  </si>
  <si>
    <t xml:space="preserve">Loan Seasoning is defined as the time, in months, lapsed from origination or last renewal if applicable. </t>
  </si>
  <si>
    <r>
      <t>The indexation methodology used to update the Original Market Value is based on Teranet -  National Bank HPI Monthly Metropolitan Indices covering 32 Canadian Census Metropolitan Areas (“CMAs”) with respect to Properties located within those CMAs and Teranet - National Bank Composite 11 House Price Index</t>
    </r>
    <r>
      <rPr>
        <vertAlign val="superscript"/>
        <sz val="11"/>
        <rFont val="Calibri"/>
        <family val="2"/>
      </rPr>
      <t>TM</t>
    </r>
    <r>
      <rPr>
        <sz val="11"/>
        <rFont val="Calibri"/>
        <family val="2"/>
      </rPr>
      <t xml:space="preserve"> (the “Composite 11 House Price Index”), which is calculated as a weighted average of price data for eleven major cities in Canada, for Properties located in all other areas of Canada.  Details of the Composite 11 House Price Index may be found at www.housepriceindex.ca.
For each Property in the Portfolio, the indexed valuation will be determined at least quarterly by multiplying the Original Market Value (as defined in the CMHC Guide) for such Property by the percentage change since the valuation date in the price level for the index in which such Property is located.</t>
    </r>
  </si>
  <si>
    <t>Life of cover assets, consisting of residential mortgage loans, is calculated using the remaining term to maturity of each of the loans with no scheduled payments or prepayment assumptions incorporated.</t>
  </si>
  <si>
    <t xml:space="preserve">Alberta </t>
  </si>
  <si>
    <t xml:space="preserve">British Columbia </t>
  </si>
  <si>
    <t xml:space="preserve">Manitoba </t>
  </si>
  <si>
    <t xml:space="preserve">New Brunswick </t>
  </si>
  <si>
    <t xml:space="preserve">Newfoundland </t>
  </si>
  <si>
    <t xml:space="preserve">Northwest Territories &amp; Nunavut </t>
  </si>
  <si>
    <t xml:space="preserve">Nova Scotia </t>
  </si>
  <si>
    <t xml:space="preserve">Ontario </t>
  </si>
  <si>
    <t xml:space="preserve">Prince Edward Island </t>
  </si>
  <si>
    <t xml:space="preserve">Quebec </t>
  </si>
  <si>
    <t xml:space="preserve">Saskatchewan </t>
  </si>
  <si>
    <t xml:space="preserve">Yukon Territories </t>
  </si>
  <si>
    <t xml:space="preserve">99,999 and below </t>
  </si>
  <si>
    <t xml:space="preserve">100,000 - 199,999 </t>
  </si>
  <si>
    <t xml:space="preserve">200,000 - 299,999 </t>
  </si>
  <si>
    <t xml:space="preserve">300,000 - 399,999 </t>
  </si>
  <si>
    <t xml:space="preserve">400,000 - 499,999 </t>
  </si>
  <si>
    <t xml:space="preserve">500,000 - 599,999 </t>
  </si>
  <si>
    <t xml:space="preserve">600,000 - 699,999 </t>
  </si>
  <si>
    <t xml:space="preserve">700,000 - 799,999 </t>
  </si>
  <si>
    <t xml:space="preserve">800,000 - 899,999 </t>
  </si>
  <si>
    <t xml:space="preserve">900,000 - 999,999 </t>
  </si>
  <si>
    <t xml:space="preserve">Owner occupied </t>
  </si>
  <si>
    <t xml:space="preserve">Buy-to-let/Non-owner occupied </t>
  </si>
  <si>
    <t>F1. Harmonised Transparency Template - Sustainable Mortgage Data</t>
  </si>
  <si>
    <t>[Please insert currency]</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</si>
  <si>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</si>
  <si>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</si>
  <si>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</si>
  <si>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</si>
  <si>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</si>
  <si>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</si>
  <si>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</si>
  <si>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</si>
  <si>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</si>
  <si>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</si>
  <si>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</si>
  <si>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</si>
  <si>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</si>
  <si>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</si>
  <si>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</si>
  <si>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</si>
  <si>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</si>
  <si>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</si>
  <si>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</si>
  <si>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</si>
  <si>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o/w [If relevant, please specify]</t>
  </si>
  <si>
    <t>OSM.1.1.2</t>
  </si>
  <si>
    <t>OSM.1.1.3</t>
  </si>
  <si>
    <t>OSM.1.1.4</t>
  </si>
  <si>
    <t>1. Sustainable Property Type Information</t>
  </si>
  <si>
    <t>% Total sustainable Mortgages</t>
  </si>
  <si>
    <t>SM.2.1.1</t>
  </si>
  <si>
    <t>SM.2.1.2</t>
  </si>
  <si>
    <t>SM.2.1.3</t>
  </si>
  <si>
    <t>SM.2.1.4</t>
  </si>
  <si>
    <t>OSM.2.1.1</t>
  </si>
  <si>
    <t>o/w Forest &amp; Agriculture</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</si>
  <si>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</si>
  <si>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</si>
  <si>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</si>
  <si>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</si>
  <si>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</si>
  <si>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</si>
  <si>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</si>
  <si>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</si>
  <si>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</si>
  <si>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</si>
  <si>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</si>
  <si>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</si>
  <si>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</si>
  <si>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</si>
  <si>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</si>
  <si>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</si>
  <si>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</si>
  <si>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</si>
  <si>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</si>
  <si>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</si>
  <si>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</si>
  <si>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</si>
  <si>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</si>
  <si>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</si>
  <si>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</si>
  <si>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</si>
  <si>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</si>
  <si>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</si>
  <si>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</si>
  <si>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</si>
  <si>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</si>
  <si>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</si>
  <si>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</si>
  <si>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</si>
  <si>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</si>
  <si>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</si>
  <si>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</si>
  <si>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</si>
  <si>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</si>
  <si>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</si>
  <si>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</si>
  <si>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</si>
  <si>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</si>
  <si>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</si>
  <si>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</si>
  <si>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</si>
  <si>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</si>
  <si>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</si>
  <si>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</si>
  <si>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</si>
  <si>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</si>
  <si>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</si>
  <si>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</si>
  <si>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</si>
  <si>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</si>
  <si>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</si>
  <si>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</si>
  <si>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</si>
  <si>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</si>
  <si>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</si>
  <si>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</si>
  <si>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</si>
  <si>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</si>
  <si>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</si>
  <si>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</si>
  <si>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</si>
  <si>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</si>
  <si>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</si>
  <si>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</si>
  <si>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</si>
  <si>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</si>
  <si>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</si>
  <si>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</si>
  <si>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</si>
  <si>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</si>
  <si>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</si>
  <si>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</si>
  <si>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</si>
  <si>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</si>
  <si>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</si>
  <si>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</si>
  <si>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</si>
  <si>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</si>
  <si>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</si>
  <si>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</si>
  <si>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</si>
  <si>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</si>
  <si>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</si>
  <si>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</si>
  <si>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</si>
  <si>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</si>
  <si>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</si>
  <si>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</si>
  <si>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</si>
  <si>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</si>
  <si>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</si>
  <si>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</si>
  <si>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</si>
  <si>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</si>
  <si>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TBC at a country level</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</si>
  <si>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</si>
  <si>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</si>
  <si>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</si>
  <si>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</si>
  <si>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</si>
  <si>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</si>
  <si>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</si>
  <si>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</si>
  <si>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</si>
  <si>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</si>
  <si>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</si>
  <si>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</si>
  <si>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</si>
  <si>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</si>
  <si>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</si>
  <si>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</si>
  <si>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</si>
  <si>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</si>
  <si>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</si>
  <si>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</si>
  <si>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</si>
  <si>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</si>
  <si>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</si>
  <si>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</si>
  <si>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</si>
  <si>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</si>
  <si>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</si>
  <si>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</si>
  <si>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</si>
  <si>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</si>
  <si>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</si>
  <si>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</si>
  <si>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</si>
  <si>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</si>
  <si>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</si>
  <si>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</si>
  <si>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</si>
  <si>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</si>
  <si>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</si>
  <si>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</si>
  <si>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</si>
  <si>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</si>
  <si>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</si>
  <si>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</si>
  <si>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</si>
  <si>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</si>
  <si>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</si>
  <si>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</si>
  <si>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</si>
  <si>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</si>
  <si>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</si>
  <si>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</si>
  <si>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</si>
  <si>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</si>
  <si>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</si>
  <si>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</si>
  <si>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</si>
  <si>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</si>
  <si>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</si>
  <si>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</si>
  <si>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</si>
  <si>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</si>
  <si>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</si>
  <si>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</si>
  <si>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</si>
  <si>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</si>
  <si>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</si>
  <si>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</si>
  <si>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</si>
  <si>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</si>
  <si>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</si>
  <si>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</si>
  <si>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</si>
  <si>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</si>
  <si>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</si>
  <si>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</si>
  <si>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</si>
  <si>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</si>
  <si>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</si>
  <si>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</si>
  <si>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</si>
  <si>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</si>
  <si>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</si>
  <si>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</si>
  <si>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</si>
  <si>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</si>
  <si>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</si>
  <si>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</si>
  <si>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</si>
  <si>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</si>
  <si>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</si>
  <si>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</si>
  <si>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</si>
  <si>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</si>
  <si>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</si>
  <si>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</si>
  <si>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</si>
  <si>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</si>
  <si>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</si>
  <si>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</si>
  <si>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</si>
  <si>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</si>
  <si>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</si>
  <si>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</si>
  <si>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</si>
  <si>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</si>
  <si>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</si>
  <si>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</si>
  <si>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</si>
  <si>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</si>
  <si>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</si>
  <si>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</si>
  <si>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</si>
  <si>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</si>
  <si>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</si>
  <si>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</si>
  <si>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</si>
  <si>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</si>
  <si>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</si>
  <si>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</si>
  <si>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</si>
  <si>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</si>
  <si>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</si>
  <si>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o/w &gt;100 - &lt;=110 %</t>
  </si>
  <si>
    <t/>
  </si>
  <si>
    <t>OSM.2A.11.2</t>
  </si>
  <si>
    <t>o/w &gt;110 - &lt;=120 %</t>
  </si>
  <si>
    <t>OSM.2A.11.3</t>
  </si>
  <si>
    <t>o/w &gt;120 - &lt;=130 %</t>
  </si>
  <si>
    <t>OSM.2A.11.4</t>
  </si>
  <si>
    <t>o/w &gt;130 - &lt;=140 %</t>
  </si>
  <si>
    <t>OSM.2A.11.5</t>
  </si>
  <si>
    <t>o/w &gt;140 - &lt;=150 %</t>
  </si>
  <si>
    <t>OSM.2A.11.6</t>
  </si>
  <si>
    <t>o/w &gt;150 %</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</si>
  <si>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</si>
  <si>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</si>
  <si>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</si>
  <si>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</si>
  <si>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</si>
  <si>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</si>
  <si>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</si>
  <si>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</si>
  <si>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</si>
  <si>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</si>
  <si>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</si>
  <si>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</si>
  <si>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</si>
  <si>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</si>
  <si>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</si>
  <si>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</si>
  <si>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</si>
  <si>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</si>
  <si>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</si>
  <si>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</si>
  <si>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</si>
  <si>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</si>
  <si>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</si>
  <si>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Owner occupied</t>
  </si>
  <si>
    <t>SM.2A.13.2</t>
  </si>
  <si>
    <t>SM.2A.13.3</t>
  </si>
  <si>
    <t>Buy-to-let/Non-owner occupied</t>
  </si>
  <si>
    <t>SM.2A.13.4</t>
  </si>
  <si>
    <t xml:space="preserve">Subsidised housing </t>
  </si>
  <si>
    <t>SM.2A.13.5</t>
  </si>
  <si>
    <t>SM.2A.13.6</t>
  </si>
  <si>
    <t>OSM.2A.13.1</t>
  </si>
  <si>
    <t>o/w Private rental</t>
  </si>
  <si>
    <t>OSM.2A.13.2</t>
  </si>
  <si>
    <t xml:space="preserve">o/w Multi-family housing </t>
  </si>
  <si>
    <t>OSM.2A.13.3</t>
  </si>
  <si>
    <t xml:space="preserve">o/w Buildings under construction </t>
  </si>
  <si>
    <t>OSM.2A.13.4</t>
  </si>
  <si>
    <t>o/w Buildings land</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</si>
  <si>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</si>
  <si>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</si>
  <si>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</si>
  <si>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</si>
  <si>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</si>
  <si>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</si>
  <si>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</si>
  <si>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</si>
  <si>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</si>
  <si>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</si>
  <si>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</si>
  <si>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</si>
  <si>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</si>
  <si>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</si>
  <si>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</si>
  <si>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</si>
  <si>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</si>
  <si>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</si>
  <si>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</si>
  <si>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</si>
  <si>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</si>
  <si>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</si>
  <si>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</si>
  <si>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</si>
  <si>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</si>
  <si>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</si>
  <si>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</si>
  <si>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</si>
  <si>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</si>
  <si>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</si>
  <si>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</si>
  <si>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</si>
  <si>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</si>
  <si>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</si>
  <si>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</si>
  <si>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</si>
  <si>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</si>
  <si>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</si>
  <si>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</si>
  <si>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</si>
  <si>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</si>
  <si>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</si>
  <si>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</si>
  <si>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</si>
  <si>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</si>
  <si>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</si>
  <si>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</si>
  <si>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</si>
  <si>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</si>
  <si>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</si>
  <si>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</si>
  <si>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</si>
  <si>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</si>
  <si>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</si>
  <si>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</si>
  <si>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</si>
  <si>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</si>
  <si>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</si>
  <si>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</si>
  <si>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</si>
  <si>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</si>
  <si>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</si>
  <si>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</si>
  <si>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</si>
  <si>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</si>
  <si>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</si>
  <si>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</si>
  <si>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</si>
  <si>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</si>
  <si>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</si>
  <si>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</si>
  <si>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</si>
  <si>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</si>
  <si>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</si>
  <si>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</si>
  <si>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</si>
  <si>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</si>
  <si>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</si>
  <si>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</si>
  <si>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</si>
  <si>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</si>
  <si>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</si>
  <si>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</si>
  <si>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</si>
  <si>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</si>
  <si>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</si>
  <si>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</si>
  <si>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</si>
  <si>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</si>
  <si>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</si>
  <si>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</si>
  <si>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</si>
  <si>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</si>
  <si>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</si>
  <si>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</si>
  <si>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</si>
  <si>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</si>
  <si>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</si>
  <si>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</si>
  <si>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</si>
  <si>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</si>
  <si>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</si>
  <si>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</si>
  <si>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</si>
  <si>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</si>
  <si>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</si>
  <si>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</si>
  <si>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</si>
  <si>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</si>
  <si>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</si>
  <si>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</si>
  <si>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</si>
  <si>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</si>
  <si>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</si>
  <si>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</si>
  <si>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</si>
  <si>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</si>
  <si>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</si>
  <si>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</si>
  <si>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</si>
  <si>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</si>
  <si>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</si>
  <si>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</si>
  <si>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</si>
  <si>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</si>
  <si>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</si>
  <si>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</si>
  <si>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</si>
  <si>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</si>
  <si>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</si>
  <si>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</si>
  <si>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</si>
  <si>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</si>
  <si>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</si>
  <si>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</si>
  <si>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</si>
  <si>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</si>
  <si>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</si>
  <si>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</si>
  <si>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</si>
  <si>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</si>
  <si>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</si>
  <si>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</si>
  <si>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</si>
  <si>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</si>
  <si>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</si>
  <si>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</si>
  <si>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</si>
  <si>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</si>
  <si>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</si>
  <si>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</si>
  <si>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</si>
  <si>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</si>
  <si>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</si>
  <si>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</si>
  <si>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</si>
  <si>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</si>
  <si>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</si>
  <si>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</si>
  <si>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</si>
  <si>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</si>
  <si>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</si>
  <si>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</si>
  <si>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</si>
  <si>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</si>
  <si>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</si>
  <si>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</si>
  <si>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</si>
  <si>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</si>
  <si>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</si>
  <si>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</si>
  <si>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</si>
  <si>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</si>
  <si>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</si>
  <si>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</si>
  <si>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</si>
  <si>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</si>
  <si>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</si>
  <si>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</si>
  <si>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</si>
  <si>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</si>
  <si>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</si>
  <si>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</si>
  <si>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</si>
  <si>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</si>
  <si>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</si>
  <si>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</si>
  <si>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</si>
  <si>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</si>
  <si>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</si>
  <si>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</si>
  <si>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</si>
  <si>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</si>
  <si>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</si>
  <si>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</si>
  <si>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</si>
  <si>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</si>
  <si>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</si>
  <si>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</si>
  <si>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</si>
  <si>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</si>
  <si>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</si>
  <si>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</si>
  <si>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</si>
  <si>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</si>
  <si>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</si>
  <si>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</si>
  <si>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</si>
  <si>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</si>
  <si>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</si>
  <si>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</si>
  <si>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</si>
  <si>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</si>
  <si>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</si>
  <si>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</si>
  <si>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</si>
  <si>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</si>
  <si>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</si>
  <si>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</si>
  <si>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</si>
  <si>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</si>
  <si>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</si>
  <si>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</si>
  <si>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</si>
  <si>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</si>
  <si>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</si>
  <si>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</si>
  <si>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</si>
  <si>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o/w Cultural purposes</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</si>
  <si>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</si>
  <si>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</si>
  <si>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</si>
  <si>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</si>
  <si>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</si>
  <si>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</si>
  <si>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</si>
  <si>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</si>
  <si>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</si>
  <si>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</si>
  <si>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</si>
  <si>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</si>
  <si>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</si>
  <si>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</si>
  <si>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</si>
  <si>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</si>
  <si>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</si>
  <si>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</si>
  <si>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</si>
  <si>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</si>
  <si>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</si>
  <si>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</si>
  <si>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</si>
  <si>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</si>
  <si>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</si>
  <si>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</si>
  <si>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</si>
  <si>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</si>
  <si>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</si>
  <si>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</si>
  <si>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</si>
  <si>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</si>
  <si>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</si>
  <si>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</si>
  <si>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</si>
  <si>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</si>
  <si>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</si>
  <si>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</si>
  <si>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</si>
  <si>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</si>
  <si>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</si>
  <si>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</si>
  <si>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</si>
  <si>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</si>
  <si>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</si>
  <si>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</si>
  <si>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</si>
  <si>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</si>
  <si>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</si>
  <si>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</si>
  <si>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</si>
  <si>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</si>
  <si>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</si>
  <si>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</si>
  <si>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</si>
  <si>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</si>
  <si>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</si>
  <si>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</si>
  <si>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</si>
  <si>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</si>
  <si>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</si>
  <si>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</si>
  <si>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</si>
  <si>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</si>
  <si>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</si>
  <si>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</si>
  <si>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</si>
  <si>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</si>
  <si>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</si>
  <si>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</si>
  <si>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</si>
  <si>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</si>
  <si>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</si>
  <si>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</si>
  <si>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</si>
  <si>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</si>
  <si>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</si>
  <si>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</si>
  <si>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</si>
  <si>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</si>
  <si>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</si>
  <si>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</si>
  <si>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</si>
  <si>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</si>
  <si>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</si>
  <si>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</si>
  <si>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</si>
  <si>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</si>
  <si>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</si>
  <si>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</si>
  <si>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</si>
  <si>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</si>
  <si>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</si>
  <si>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</si>
  <si>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</si>
  <si>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</si>
  <si>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</si>
  <si>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</si>
  <si>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</si>
  <si>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</si>
  <si>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</si>
  <si>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</si>
  <si>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</si>
  <si>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</si>
  <si>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</si>
  <si>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</si>
  <si>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</si>
  <si>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</si>
  <si>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</si>
  <si>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</si>
  <si>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</si>
  <si>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</si>
  <si>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</si>
  <si>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</si>
  <si>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</si>
  <si>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</si>
  <si>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</si>
  <si>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</si>
  <si>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</si>
  <si>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</si>
  <si>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</si>
  <si>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</si>
  <si>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</si>
  <si>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</si>
  <si>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</si>
  <si>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</si>
  <si>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</si>
  <si>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</si>
  <si>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</si>
  <si>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</si>
  <si>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</si>
  <si>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</si>
  <si>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</si>
  <si>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</si>
  <si>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</si>
  <si>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</si>
  <si>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</si>
  <si>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</si>
  <si>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</si>
  <si>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</si>
  <si>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</si>
  <si>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</si>
  <si>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</si>
  <si>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</si>
  <si>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</si>
  <si>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</si>
  <si>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</si>
  <si>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</si>
  <si>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</si>
  <si>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</si>
  <si>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</si>
  <si>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</si>
  <si>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</si>
  <si>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</si>
  <si>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</si>
  <si>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</si>
  <si>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</si>
  <si>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</si>
  <si>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</si>
  <si>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</si>
  <si>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</si>
  <si>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</si>
  <si>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</si>
  <si>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</si>
  <si>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</si>
  <si>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</si>
  <si>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</si>
  <si>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</si>
  <si>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</si>
  <si>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</si>
  <si>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</si>
  <si>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</si>
  <si>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</si>
  <si>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</si>
  <si>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</si>
  <si>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</si>
  <si>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</si>
  <si>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</si>
  <si>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</si>
  <si>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</si>
  <si>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</si>
  <si>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</si>
  <si>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</si>
  <si>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</si>
  <si>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</si>
  <si>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</si>
  <si>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</si>
  <si>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</si>
  <si>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</si>
  <si>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</si>
  <si>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</si>
  <si>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</si>
  <si>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</si>
  <si>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</si>
  <si>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</si>
  <si>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</si>
  <si>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</si>
  <si>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</si>
  <si>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</si>
  <si>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</si>
  <si>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</si>
  <si>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</si>
  <si>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</si>
  <si>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</si>
  <si>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</si>
  <si>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</si>
  <si>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</si>
  <si>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</si>
  <si>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</si>
  <si>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</si>
  <si>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</si>
  <si>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</si>
  <si>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</si>
  <si>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</si>
  <si>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</si>
  <si>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</si>
  <si>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</si>
  <si>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</si>
  <si>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</si>
  <si>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</si>
  <si>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</si>
  <si>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</si>
  <si>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</si>
  <si>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</si>
  <si>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</si>
  <si>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</si>
  <si>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</si>
  <si>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</si>
  <si>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</si>
  <si>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</si>
  <si>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</si>
  <si>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</si>
  <si>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</si>
  <si>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</si>
  <si>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</si>
  <si>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</si>
  <si>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</si>
  <si>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</si>
  <si>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</si>
  <si>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</si>
  <si>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</si>
  <si>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</si>
  <si>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</si>
  <si>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</si>
  <si>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</si>
  <si>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</si>
  <si>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</si>
  <si>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</si>
  <si>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</si>
  <si>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</si>
  <si>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</si>
  <si>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</si>
  <si>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</si>
  <si>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</si>
  <si>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</si>
  <si>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</si>
  <si>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</si>
  <si>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</si>
  <si>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</si>
  <si>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</si>
  <si>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</si>
  <si>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</si>
  <si>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</si>
  <si>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</si>
  <si>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</si>
  <si>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</si>
  <si>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</si>
  <si>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</si>
  <si>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</si>
  <si>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</si>
  <si>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</si>
  <si>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</si>
  <si>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</si>
  <si>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</si>
  <si>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</si>
  <si>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</si>
  <si>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</si>
  <si>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</si>
  <si>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</si>
  <si>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</si>
  <si>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</si>
  <si>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</si>
  <si>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</si>
  <si>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</si>
  <si>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</si>
  <si>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</si>
  <si>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</si>
  <si>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</si>
  <si>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</si>
  <si>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</si>
  <si>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</si>
  <si>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</si>
  <si>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</si>
  <si>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</si>
  <si>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</si>
  <si>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</si>
  <si>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</si>
  <si>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</si>
  <si>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</si>
  <si>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</si>
  <si>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</si>
  <si>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</si>
  <si>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</si>
  <si>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</si>
  <si>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</si>
  <si>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</si>
  <si>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</si>
  <si>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</si>
  <si>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</si>
  <si>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</si>
  <si>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</si>
  <si>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</si>
  <si>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</si>
  <si>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</si>
  <si>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</si>
  <si>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</si>
  <si>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</si>
  <si>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</si>
  <si>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</si>
  <si>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</si>
  <si>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</si>
  <si>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</si>
  <si>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</si>
  <si>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</si>
  <si>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</si>
  <si>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</si>
  <si>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</si>
  <si>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</si>
  <si>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</si>
  <si>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</si>
  <si>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 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</si>
  <si>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</si>
  <si>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</si>
  <si>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</si>
  <si>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</si>
  <si>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</si>
  <si>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</si>
  <si>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</si>
  <si>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</si>
  <si>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</si>
  <si>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</si>
  <si>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</si>
  <si>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</si>
  <si>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</si>
  <si>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</si>
  <si>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</si>
  <si>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</si>
  <si>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</si>
  <si>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</si>
  <si>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</si>
  <si>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</si>
  <si>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</si>
  <si>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Reporting Date: 17/08/26</t>
  </si>
  <si>
    <t>Cut-off Date: 31/07/26</t>
  </si>
  <si>
    <t>31/07/2026</t>
  </si>
  <si>
    <t>43 for Mortgage Assets</t>
  </si>
  <si>
    <t>186 for Residential Mortgage Assets</t>
  </si>
  <si>
    <t>424 for Commercial Mortgage Assets</t>
  </si>
  <si>
    <t>149 for Mortgage Assets</t>
  </si>
  <si>
    <t>179 for Mortgage Assets</t>
  </si>
  <si>
    <t>18 for Harmonised Glossary</t>
  </si>
  <si>
    <t>BMO Global Registered Covered Bond Program Monthly Investor Report</t>
  </si>
  <si>
    <r>
      <rPr>
        <b/>
        <sz val="5"/>
        <color rgb="FF000000"/>
        <rFont val="Arial"/>
      </rPr>
      <t xml:space="preserve">Calculation Date:
</t>
    </r>
    <r>
      <rPr>
        <b/>
        <sz val="5"/>
        <color rgb="FF000000"/>
        <rFont val="Arial"/>
      </rPr>
      <t xml:space="preserve">Date of Report: </t>
    </r>
  </si>
  <si>
    <r>
      <rPr>
        <sz val="5"/>
        <color rgb="FF000000"/>
        <rFont val="Arial"/>
      </rPr>
      <t xml:space="preserve">31-Jul-26
</t>
    </r>
    <r>
      <rPr>
        <sz val="5"/>
        <color rgb="FF000000"/>
        <rFont val="Arial"/>
      </rPr>
      <t>17-Aug-26</t>
    </r>
  </si>
  <si>
    <t>This report contains information regarding Bank of Montreal Registered Covered Bond Program's Cover Pool as of the indicated Calculation Date.  The composition of the Cover Pool will change as Mortgage Loans are added and removed from the Cover Pool from time to time, and accordingly, the characteristics and performance of the Mortgage Loans in the Cover Pool will vary over time.
This report is for distribution only under such circumstances as may be permitted by applicable law.  The information contained in this report does not constitute an invitation or recommendation to invest or otherwise deal in, or an offer to sell or the solicitation of an offer to buy or subscribe for, any security.  Reliance should not be placed on the information herein when making any decision to buy, hold or sell any security or for any other purpose.
The information set forth below has been obtained and based upon sources believed by Bank of Montreal to be accurate, however, Bank of Montreal makes no representation or warranty, express or implied, in relation to the accuracy, completeness or reliability of the information contained herein.  Past performance should not be taken as an indication or guarantee of future performance, and no representation or warranty, express or implied, is made regarding future performance.  We assume no liability for any errors or any reliance you place on the information provided herein.
THESE COVERED BONDS HAVE NOT BEEN APPROVED OR DISAPPROVED BY CANADA MORTGAGE HOUSING CORPORATION (CMHC) NOR HAS CMHC PASSED UPON THE ACCURACY OR ADEQUACY OF THIS REPORT.  THE COVERED BONDS ARE NOT INSURED OR GUARANTEED BY CMHC OR THE GOVERNMENT OF CANADA OR ANY OTHER AGENCY THEREOF.</t>
  </si>
  <si>
    <t>Program Information</t>
  </si>
  <si>
    <t>Series</t>
  </si>
  <si>
    <r>
      <rPr>
        <b/>
        <u/>
        <sz val="5.5"/>
        <color rgb="FF000000"/>
        <rFont val="Arial"/>
      </rPr>
      <t xml:space="preserve">Initial Principal
</t>
    </r>
    <r>
      <rPr>
        <b/>
        <u/>
        <sz val="5.5"/>
        <color rgb="FF000000"/>
        <rFont val="Arial"/>
      </rPr>
      <t>Amount</t>
    </r>
  </si>
  <si>
    <t>Translation Rate</t>
  </si>
  <si>
    <t>C$ Equivalent</t>
  </si>
  <si>
    <r>
      <rPr>
        <b/>
        <u/>
        <sz val="5.5"/>
        <color rgb="FF000000"/>
        <rFont val="Arial"/>
      </rPr>
      <t xml:space="preserve">Final Maturity 
</t>
    </r>
    <r>
      <rPr>
        <b/>
        <u/>
        <sz val="5.5"/>
        <color rgb="FF000000"/>
        <rFont val="Arial"/>
      </rPr>
      <t>Date</t>
    </r>
    <r>
      <rPr>
        <u/>
        <sz val="5.5"/>
        <color rgb="FF000000"/>
        <rFont val="Segoe UI"/>
      </rPr>
      <t>⁽¹⁾</t>
    </r>
    <r>
      <rPr>
        <b/>
        <u/>
        <sz val="5.5"/>
        <color rgb="FF000000"/>
        <rFont val="Arial"/>
      </rPr>
      <t xml:space="preserve"> </t>
    </r>
  </si>
  <si>
    <t>Coupon Rate</t>
  </si>
  <si>
    <t>Rate Type</t>
  </si>
  <si>
    <t>ISIN</t>
  </si>
  <si>
    <t>Moody's 
Rating</t>
  </si>
  <si>
    <t>Fitch 
Rating</t>
  </si>
  <si>
    <t>DBRS
Rating</t>
  </si>
  <si>
    <t>CB Series 6</t>
  </si>
  <si>
    <r>
      <rPr>
        <sz val="5.5"/>
        <color rgb="FF000000"/>
        <rFont val="Segoe UI"/>
      </rPr>
      <t>€</t>
    </r>
  </si>
  <si>
    <t>135,000,000</t>
  </si>
  <si>
    <t>1.48704</t>
  </si>
  <si>
    <t>$</t>
  </si>
  <si>
    <t>1.597%</t>
  </si>
  <si>
    <t>Fixed</t>
  </si>
  <si>
    <t>XS1299713047</t>
  </si>
  <si>
    <t>Aaa</t>
  </si>
  <si>
    <t>AAA</t>
  </si>
  <si>
    <t>CB Series 24</t>
  </si>
  <si>
    <t>1,250,000,000</t>
  </si>
  <si>
    <t>1.47110</t>
  </si>
  <si>
    <t>0.050%</t>
  </si>
  <si>
    <t>XS2351089508</t>
  </si>
  <si>
    <t>CB Series 25</t>
  </si>
  <si>
    <r>
      <rPr>
        <sz val="5.5"/>
        <color rgb="FF000000"/>
        <rFont val="Segoe UI"/>
      </rPr>
      <t>£</t>
    </r>
  </si>
  <si>
    <t>1,500,000,000</t>
  </si>
  <si>
    <t>1.74500</t>
  </si>
  <si>
    <t>SONIA +1.000%</t>
  </si>
  <si>
    <t>Floating</t>
  </si>
  <si>
    <t>XS2386880780</t>
  </si>
  <si>
    <t>CB Series 26</t>
  </si>
  <si>
    <t>2,750,000,000</t>
  </si>
  <si>
    <t>1.42000</t>
  </si>
  <si>
    <t>0.125%</t>
  </si>
  <si>
    <t>XS2430951744</t>
  </si>
  <si>
    <t>CB Series 27</t>
  </si>
  <si>
    <t>600,000,000</t>
  </si>
  <si>
    <t>1.69150</t>
  </si>
  <si>
    <t>XS2454288122</t>
  </si>
  <si>
    <t>CB Series 30</t>
  </si>
  <si>
    <t>1,000,000,000</t>
  </si>
  <si>
    <t>1.35520</t>
  </si>
  <si>
    <t>2.750%</t>
  </si>
  <si>
    <t>XS2544624112</t>
  </si>
  <si>
    <t>CB Series 34</t>
  </si>
  <si>
    <r>
      <rPr>
        <sz val="5.5"/>
        <color rgb="FF000000"/>
        <rFont val="Segoe UI"/>
      </rPr>
      <t>CHF</t>
    </r>
  </si>
  <si>
    <t>325,000,000</t>
  </si>
  <si>
    <t>1.50850</t>
  </si>
  <si>
    <t>2.0375%</t>
  </si>
  <si>
    <t>CH1261608892</t>
  </si>
  <si>
    <t>CB Series 35</t>
  </si>
  <si>
    <t>750,000,000</t>
  </si>
  <si>
    <t>1.67970</t>
  </si>
  <si>
    <t>SONIA +0.650%</t>
  </si>
  <si>
    <t>XS2631051682</t>
  </si>
  <si>
    <t>CB Series 37</t>
  </si>
  <si>
    <r>
      <rPr>
        <sz val="5.5"/>
        <color rgb="FF000000"/>
        <rFont val="Segoe UI"/>
      </rPr>
      <t>USD</t>
    </r>
  </si>
  <si>
    <t>1.32000</t>
  </si>
  <si>
    <t>4.689%</t>
  </si>
  <si>
    <t>USC0623PAU24/US06368D8Z01</t>
  </si>
  <si>
    <t>CB Series 38</t>
  </si>
  <si>
    <t>1.62200</t>
  </si>
  <si>
    <t>XS3273186083</t>
  </si>
  <si>
    <t>CB Series 39</t>
  </si>
  <si>
    <t>1.37280</t>
  </si>
  <si>
    <t>4.249%</t>
  </si>
  <si>
    <t>USC0623PRG56/US06368MM278</t>
  </si>
  <si>
    <t>CB Series 40</t>
  </si>
  <si>
    <t>1.86250</t>
  </si>
  <si>
    <t>SONIA +0.500%</t>
  </si>
  <si>
    <t>XS3344408268</t>
  </si>
  <si>
    <t>CB Series 41</t>
  </si>
  <si>
    <t>1.60750</t>
  </si>
  <si>
    <t>XS3397036123</t>
  </si>
  <si>
    <t>CB Series 42</t>
  </si>
  <si>
    <t>3.125%</t>
  </si>
  <si>
    <t>XS3397036396</t>
  </si>
  <si>
    <t>CB Series 43</t>
  </si>
  <si>
    <t>1.87250</t>
  </si>
  <si>
    <t>4.500%</t>
  </si>
  <si>
    <t>XS3429213377</t>
  </si>
  <si>
    <t>CB Series 44</t>
  </si>
  <si>
    <t>2,000,000,000</t>
  </si>
  <si>
    <t>1.42150</t>
  </si>
  <si>
    <t>4.359%</t>
  </si>
  <si>
    <t>USC0623PJD18/US06368MW269</t>
  </si>
  <si>
    <t>Total Outstanding under the Global Registered Covered Bond Program as of the Calculation Date</t>
  </si>
  <si>
    <r>
      <rPr>
        <b/>
        <sz val="5.5"/>
        <color rgb="FF000000"/>
        <rFont val="Arial"/>
      </rPr>
      <t xml:space="preserve">OSFI Covered Bond Ratio </t>
    </r>
    <r>
      <rPr>
        <sz val="4"/>
        <color rgb="FF000000"/>
        <rFont val="Segoe UI"/>
      </rPr>
      <t>⁽²⁾</t>
    </r>
  </si>
  <si>
    <t>OSFI Covered Bond Ratio Limit</t>
  </si>
  <si>
    <t>Weighted average maturity of Outstanding Covered Bonds (months)</t>
  </si>
  <si>
    <t>Weighted average remaining term of Loans in Cover Pool (months)</t>
  </si>
  <si>
    <r>
      <t>⁽¹⁾</t>
    </r>
    <r>
      <rPr>
        <sz val="3.5"/>
        <color rgb="FF000000"/>
        <rFont val="Arial"/>
      </rPr>
      <t xml:space="preserve"> </t>
    </r>
    <r>
      <rPr>
        <sz val="4"/>
        <color rgb="FF000000"/>
        <rFont val="Arial"/>
      </rPr>
      <t xml:space="preserve">An Extended Due for Payment Date twelve months after the Maturity Date has been specified in the Final Terms of each series.   The Coupon Rate specified in respect of each series applies until the Final Maturity Date following which the floating rate of interest specified in the Final Terms of each series is payable monthly in arrears from the Final Maturity Date to but excluding the Extended Due for Payment Date.  The capitalized terms used here are defined in the Final Terms of each series.
</t>
    </r>
    <r>
      <rPr>
        <sz val="4"/>
        <color rgb="FF000000"/>
        <rFont val="Segoe UI"/>
      </rPr>
      <t xml:space="preserve">⁽²⁾ </t>
    </r>
    <r>
      <rPr>
        <sz val="4"/>
        <color rgb="FF000000"/>
        <rFont val="Arial"/>
      </rPr>
      <t>Per OSFI’s letter dated May 23, 2019, the OSFI Covered Bond Ratio refers to total assets pledged for covered bonds issued to the market relative to total on-balance sheet assets. Total on-balance sheet assets as at April 30, 2026.</t>
    </r>
  </si>
  <si>
    <t>Supplementary Information</t>
  </si>
  <si>
    <t>Parties to Bank of Montreal Global Registered Covered Bond Program</t>
  </si>
  <si>
    <t>Issuer</t>
  </si>
  <si>
    <t>Guarantor entity</t>
  </si>
  <si>
    <t>Servicer &amp; Cash Manager</t>
  </si>
  <si>
    <t>Interest Rate Swap Provider</t>
  </si>
  <si>
    <t>Covered Bond Swap Provider</t>
  </si>
  <si>
    <t>Bond Trustee and Custodian</t>
  </si>
  <si>
    <t>Account Bank and GDA Provider</t>
  </si>
  <si>
    <t>Standby Bank Account and Standby GDA Provider</t>
  </si>
  <si>
    <t>Paying Agent*</t>
  </si>
  <si>
    <t>The Bank of New York Mellon</t>
  </si>
  <si>
    <t xml:space="preserve">*The Paying Agent for CB Series 34 is UBS AG.   </t>
  </si>
  <si>
    <t>Bank of Montreal Credit Ratings</t>
  </si>
  <si>
    <t>Moody's</t>
  </si>
  <si>
    <t>Fitch</t>
  </si>
  <si>
    <t>DBRS</t>
  </si>
  <si>
    <r>
      <t xml:space="preserve">Issuer Rating </t>
    </r>
    <r>
      <rPr>
        <sz val="5"/>
        <color rgb="FF000000"/>
        <rFont val="Segoe UI"/>
        <family val="2"/>
      </rPr>
      <t>⁽¹⁾</t>
    </r>
  </si>
  <si>
    <t>Aa2</t>
  </si>
  <si>
    <t>AA+</t>
  </si>
  <si>
    <t>AA</t>
  </si>
  <si>
    <t>Short-Term Debt</t>
  </si>
  <si>
    <t>P-1</t>
  </si>
  <si>
    <t>F1+</t>
  </si>
  <si>
    <t>R-1(high)</t>
  </si>
  <si>
    <t>Ratings Outlook</t>
  </si>
  <si>
    <t>Stable</t>
  </si>
  <si>
    <t>Counterparty Risk Assessment</t>
  </si>
  <si>
    <t>P-1(cr)/Aa2(cr)</t>
  </si>
  <si>
    <t>N/A</t>
  </si>
  <si>
    <r>
      <t xml:space="preserve">⁽¹⁾ </t>
    </r>
    <r>
      <rPr>
        <sz val="4"/>
        <color rgb="FF000000"/>
        <rFont val="Segoe UI"/>
        <family val="2"/>
      </rPr>
      <t>Issuer Rating is applicable to any long-term senior unsecured debt issued that is excluded from the Bail-In Regime. Senior debt subject to conversion under the bail-in regime is rated A2 by Moody’s, AA- by Fitch and AA (low) by DBRS.</t>
    </r>
  </si>
  <si>
    <t xml:space="preserve">Applicable Ratings of Standby Account Bank and Standby GDA Provider </t>
  </si>
  <si>
    <r>
      <t xml:space="preserve">F1+ or AA+ </t>
    </r>
    <r>
      <rPr>
        <sz val="5"/>
        <color rgb="FF000000"/>
        <rFont val="Segoe UI"/>
        <family val="2"/>
      </rPr>
      <t>⁽²⁾</t>
    </r>
  </si>
  <si>
    <r>
      <rPr>
        <sz val="5.5"/>
        <color rgb="FF000000"/>
        <rFont val="Arial"/>
      </rPr>
      <t>R-1(high) or AA (high)</t>
    </r>
    <r>
      <rPr>
        <sz val="5.5"/>
        <color rgb="FF000000"/>
        <rFont val="Arial"/>
      </rPr>
      <t xml:space="preserve"> </t>
    </r>
    <r>
      <rPr>
        <sz val="5"/>
        <color rgb="FF000000"/>
        <rFont val="Segoe UI"/>
      </rPr>
      <t>⁽²⁾</t>
    </r>
  </si>
  <si>
    <r>
      <t xml:space="preserve">⁽²⁾ </t>
    </r>
    <r>
      <rPr>
        <sz val="4"/>
        <color rgb="FF000000"/>
        <rFont val="Segoe UI"/>
        <family val="2"/>
      </rPr>
      <t>Credit ratings applicable to long-term non-bail-inable senior unsecured debt. Senior debt subject to conversion under the bail-in regime is rated AA- by Fitch and AA by DBRS.</t>
    </r>
  </si>
  <si>
    <r>
      <rPr>
        <b/>
        <u/>
        <sz val="5.5"/>
        <color rgb="FF000000"/>
        <rFont val="Arial"/>
      </rPr>
      <t xml:space="preserve">Description of Ratings Triggers </t>
    </r>
    <r>
      <rPr>
        <b/>
        <sz val="5"/>
        <color rgb="FF000000"/>
        <rFont val="Segoe UI"/>
      </rPr>
      <t>⁽³⁾</t>
    </r>
  </si>
  <si>
    <t>A. Party Replacement Triggers</t>
  </si>
  <si>
    <t>If the ratings of the counterparty falls below the level indicated below, such party is required to be replaced, or in the case of the Cash Manager, obtain a guarantee for its obligations.</t>
  </si>
  <si>
    <t>Counterparty</t>
  </si>
  <si>
    <t>Cash Manager (BMO)</t>
  </si>
  <si>
    <t>P-2 (cr)</t>
  </si>
  <si>
    <t>F2</t>
  </si>
  <si>
    <t>BBB (low)</t>
  </si>
  <si>
    <t>Account Bank/GDA Provider (BMO)</t>
  </si>
  <si>
    <t>F1 and A</t>
  </si>
  <si>
    <t>R-1 (low) or A</t>
  </si>
  <si>
    <t>Standby Account Bank/GDA Provider (RBC)</t>
  </si>
  <si>
    <t>F1 or A</t>
  </si>
  <si>
    <t>Servicer (BMO)</t>
  </si>
  <si>
    <t>Baa3 (cr)</t>
  </si>
  <si>
    <t>F2 or BBB+</t>
  </si>
  <si>
    <t>Interest Rate Swap Provider (BMO)</t>
  </si>
  <si>
    <t>P-2 (cr) or A3 (cr)</t>
  </si>
  <si>
    <t>R-2(middle) or BBB</t>
  </si>
  <si>
    <t>Covered Bond Swap Provider (BMO)</t>
  </si>
  <si>
    <t>Paying Agent (BNY Mellon, UBS AG)</t>
  </si>
  <si>
    <r>
      <rPr>
        <sz val="5"/>
        <color rgb="FF000000"/>
        <rFont val="Segoe UI"/>
      </rPr>
      <t>⁽³⁾</t>
    </r>
    <r>
      <rPr>
        <sz val="5"/>
        <color rgb="FF000000"/>
        <rFont val="Segoe UI"/>
      </rPr>
      <t xml:space="preserve"> </t>
    </r>
    <r>
      <rPr>
        <sz val="4"/>
        <color rgb="FF000000"/>
        <rFont val="Segoe UI"/>
      </rPr>
      <t>The discretion of the Guarantor LP to waive a required action upon a Rating Trigger may be limited by the terms of the Transaction Documents.</t>
    </r>
  </si>
  <si>
    <t>B. Summary of Specific Rating Trigger Actions</t>
  </si>
  <si>
    <t>I) The following actions are required if the Cash Manager (BMO) undergoes a downgrade below the stipulated rating:</t>
  </si>
  <si>
    <t>a) The Servicer will be required to direct amounts received directly into the GDA Account (or Standby GDA Account if applicable) within 2 Canadian business days and the Cash Manager shall immediately remit any funds held at such time for or on behalf of the Guarantor directly into the GDA Account</t>
  </si>
  <si>
    <t>R-1(low) or BBB</t>
  </si>
  <si>
    <t>II) The following actions are required if the Servicer (BMO) undergoes a downgrade below the stipulated rating:</t>
  </si>
  <si>
    <r>
      <rPr>
        <sz val="5.5"/>
        <color rgb="FF000000"/>
        <rFont val="Arial"/>
      </rPr>
      <t xml:space="preserve">a) The Servicer will be required to direct amounts received to the Cash Manager, or </t>
    </r>
    <r>
      <rPr>
        <b/>
        <sz val="5.5"/>
        <color rgb="FF000000"/>
        <rFont val="Arial"/>
      </rPr>
      <t>GDA as applicable</t>
    </r>
  </si>
  <si>
    <t>P-1(cr)</t>
  </si>
  <si>
    <t>BBB(low)</t>
  </si>
  <si>
    <t>III) The Swap Provider is required to provide credit support or transfer all of its rights and obligations to a replacement third party, or to obtain a guarantee of its rights and obligations from a third party, if the Swap Provider undergoes a downgrade below the stipulated rating:</t>
  </si>
  <si>
    <t>a) Interest Rate Swap Provider</t>
  </si>
  <si>
    <r>
      <rPr>
        <sz val="5.5"/>
        <color rgb="FF000000"/>
        <rFont val="Arial"/>
      </rPr>
      <t xml:space="preserve">P-1 (cr) or A2 (cr) </t>
    </r>
    <r>
      <rPr>
        <sz val="5"/>
        <color rgb="FF000000"/>
        <rFont val="Segoe UI"/>
      </rPr>
      <t>⁽⁴⁾</t>
    </r>
  </si>
  <si>
    <t>b) Covered Bond Swap Provider</t>
  </si>
  <si>
    <t>IV) The following actions are required if the Issuer (BMO) undergoes a downgrade below the stipulated rating:</t>
  </si>
  <si>
    <t>a) Mandatory repayment of the Demand Loan</t>
  </si>
  <si>
    <t>b) Cashflows will be exchanged under the Covered Bond Swap
Agreement (to the extent not already taking place)</t>
  </si>
  <si>
    <t>Baa1</t>
  </si>
  <si>
    <t>BBB+</t>
  </si>
  <si>
    <t>BBB (high)</t>
  </si>
  <si>
    <r>
      <rPr>
        <sz val="5.5"/>
        <color rgb="FF000000"/>
        <rFont val="Arial"/>
      </rPr>
      <t xml:space="preserve">c) Transfer of title to Loans to Guarantor </t>
    </r>
    <r>
      <rPr>
        <sz val="5"/>
        <color rgb="FF000000"/>
        <rFont val="Segoe UI"/>
      </rPr>
      <t>⁽⁵⁾</t>
    </r>
  </si>
  <si>
    <t>A3</t>
  </si>
  <si>
    <t>BBB-</t>
  </si>
  <si>
    <t>V) Reserve Fund Required Amount Ratings</t>
  </si>
  <si>
    <t>R-1 (low) and A (low)</t>
  </si>
  <si>
    <t>Are the ratings of the Issuer below the Reserve Fund Required Amount Ratings?</t>
  </si>
  <si>
    <t>If the ratings of the Issuer fall below the Reserve Fund Required Amount Ratings, then the Guarantor shall credit or cause to be credited to the Reserve Fund funds up to an amount equal to the Reserve Fund Required Amount.</t>
  </si>
  <si>
    <t xml:space="preserve">Reserve Fund Required Amount:          </t>
  </si>
  <si>
    <t>Nil</t>
  </si>
  <si>
    <t>VI) Pre-Maturity Test (Not Applicable as there are no Hard Bullet Covered Bonds)</t>
  </si>
  <si>
    <t>Events of Defaults &amp; Test Compliance</t>
  </si>
  <si>
    <t>Issuer Event of Default</t>
  </si>
  <si>
    <t>Guarantor LP Event of Default</t>
  </si>
  <si>
    <t>Amortization Test Required?</t>
  </si>
  <si>
    <t>Amortization Test</t>
  </si>
  <si>
    <r>
      <rPr>
        <sz val="5"/>
        <color rgb="FF000000"/>
        <rFont val="Segoe UI"/>
      </rPr>
      <t>⁽⁴⁾</t>
    </r>
    <r>
      <rPr>
        <sz val="5"/>
        <color rgb="FF000000"/>
        <rFont val="Segoe UI"/>
      </rPr>
      <t xml:space="preserve"> </t>
    </r>
    <r>
      <rPr>
        <sz val="4"/>
        <color rgb="FF000000"/>
        <rFont val="Segoe UI"/>
      </rPr>
      <t xml:space="preserve">If no short term rating exists, then A1
</t>
    </r>
    <r>
      <rPr>
        <sz val="5"/>
        <color rgb="FF000000"/>
        <rFont val="Segoe UI"/>
      </rPr>
      <t>⁽⁵⁾</t>
    </r>
    <r>
      <rPr>
        <sz val="5"/>
        <color rgb="FF000000"/>
        <rFont val="Segoe UI"/>
      </rPr>
      <t xml:space="preserve"> </t>
    </r>
    <r>
      <rPr>
        <sz val="4"/>
        <color rgb="FF000000"/>
        <rFont val="Segoe UI"/>
      </rPr>
      <t>The transfer of registered title to the Loans to the Guarantor may be deferred if (A) satisfactory assurances are provided to the Guarantor and the Bond Trustee by The Office of the Superintendent of Financial Institutions or such other supervisory authority having jurisdiction over the Seller permitting registered title to the Loans to remain with the Seller until such time as (i) the Loans are to be sold or otherwise disposed of by the Guarantor or the Bond Trustee in the performance of their respective obligations under the Transaction Documents, or (ii) the Guarantor or the Bond Trustee is required to take actions to enforce or otherwise deal with the Loans, and (B) each of the Rating Agencies has confirmed that it will not withdraw or downgrade its then current ratings of the Covered Bonds as a result of such deferral.</t>
    </r>
  </si>
  <si>
    <t xml:space="preserve">Asset Coverage Test </t>
  </si>
  <si>
    <t>C$ Equivalent of Outstanding Covered Bonds</t>
  </si>
  <si>
    <r>
      <rPr>
        <sz val="5.5"/>
        <color rgb="FF000000"/>
        <rFont val="Arial"/>
      </rPr>
      <t>A</t>
    </r>
    <r>
      <rPr>
        <sz val="5.5"/>
        <color rgb="FF000000"/>
        <rFont val="Segoe UI"/>
      </rPr>
      <t>⁽¹⁾</t>
    </r>
    <r>
      <rPr>
        <sz val="5.5"/>
        <color rgb="FF000000"/>
        <rFont val="Arial"/>
      </rPr>
      <t xml:space="preserve"> =  Lower of (i) Sum of LTV Adjusted Loan Balance of each Loan, net of Adjustments; and (ii) Sum of Asset Percentage Adjusted Loan Balance of each Loan, net of Adjustments</t>
    </r>
  </si>
  <si>
    <t>A (i)</t>
  </si>
  <si>
    <t>A (ii)</t>
  </si>
  <si>
    <t>B = Principal receipts not applied</t>
  </si>
  <si>
    <t>Asset Percentage</t>
  </si>
  <si>
    <t>C = Cash capital contributions</t>
  </si>
  <si>
    <t>Maximum Asset Percentage</t>
  </si>
  <si>
    <t>D = Outstanding principal amount of any Substitute Assets outside of Reserve Fund</t>
  </si>
  <si>
    <t>Regulatory OC Minimum</t>
  </si>
  <si>
    <t>105%</t>
  </si>
  <si>
    <t>E = (i) Outstanding principal amount of Reserve Fund, if applicable</t>
  </si>
  <si>
    <r>
      <rPr>
        <sz val="5.5"/>
        <color rgb="FF000000"/>
        <rFont val="Arial"/>
      </rPr>
      <t>Level of Overcollateralization</t>
    </r>
    <r>
      <rPr>
        <b/>
        <sz val="5.5"/>
        <color rgb="FF000000"/>
        <rFont val="Arial"/>
      </rPr>
      <t xml:space="preserve"> </t>
    </r>
    <r>
      <rPr>
        <sz val="5.5"/>
        <color rgb="FF000000"/>
        <rFont val="Segoe UI"/>
      </rPr>
      <t>⁽²⁾</t>
    </r>
  </si>
  <si>
    <t xml:space="preserve">      (ii) Pre - Maturity liquidity ledger balance</t>
  </si>
  <si>
    <t>F = Negative Carry Factor</t>
  </si>
  <si>
    <t>Total: A + B + C + D + E - F</t>
  </si>
  <si>
    <t>Asset Coverage Test Pass/Fail</t>
  </si>
  <si>
    <t>Pass</t>
  </si>
  <si>
    <r>
      <rPr>
        <sz val="4"/>
        <color rgb="FF000000"/>
        <rFont val="Segoe UI"/>
      </rPr>
      <t>⁽¹⁾</t>
    </r>
    <r>
      <rPr>
        <sz val="4"/>
        <color rgb="FF000000"/>
        <rFont val="Arial"/>
      </rPr>
      <t xml:space="preserve"> Market Value as determined by adjusting, not less than quarterly, the Original Market Value utilizing the Indexation Methodology (see Appendix for details) for subsequent price developments.
</t>
    </r>
    <r>
      <rPr>
        <sz val="4"/>
        <color rgb="FF000000"/>
        <rFont val="Segoe UI"/>
      </rPr>
      <t>⁽²⁾</t>
    </r>
    <r>
      <rPr>
        <sz val="4"/>
        <color rgb="FF000000"/>
        <rFont val="Arial"/>
      </rPr>
      <t xml:space="preserve"> Per Section 4.3.8 of the CMHC Guide,  (A) the lesser of (i) the total amount of cover pool collateral and (ii) the amount of cover pool collateral required to collateralize the covered bonds outstanding and ensure the Asset Coverage Test is met, divided by (B) the Canadian dollar equivalent of the principal amount of covered bonds outstanding under the registered covered bond program.</t>
    </r>
  </si>
  <si>
    <t xml:space="preserve">Trading Value of Covered Bonds </t>
  </si>
  <si>
    <r>
      <rPr>
        <sz val="5.5"/>
        <color rgb="FF000000"/>
        <rFont val="Arial"/>
      </rPr>
      <t xml:space="preserve">A = Sum of LTV Adjusted </t>
    </r>
    <r>
      <rPr>
        <sz val="5.5"/>
        <color rgb="FF000000"/>
        <rFont val="Segoe UI"/>
      </rPr>
      <t>⁽¹⁾</t>
    </r>
    <r>
      <rPr>
        <sz val="5.5"/>
        <color rgb="FF000000"/>
        <rFont val="Arial"/>
      </rPr>
      <t xml:space="preserve"> Loan Present Value </t>
    </r>
    <r>
      <rPr>
        <sz val="5.5"/>
        <color rgb="FF000000"/>
        <rFont val="Segoe UI"/>
      </rPr>
      <t>⁽²⁾</t>
    </r>
    <r>
      <rPr>
        <sz val="5.5"/>
        <color rgb="FF000000"/>
        <rFont val="Arial"/>
      </rPr>
      <t xml:space="preserve"> of each Loan, net of Adjustments</t>
    </r>
  </si>
  <si>
    <t>B = Principal receipts up to calculation date not otherwise applied</t>
  </si>
  <si>
    <t>D = Trading Value of any Substitute Assets outside of Reserve Fund</t>
  </si>
  <si>
    <t>E = (i) Reserve Fund Balance, if applicable</t>
  </si>
  <si>
    <t>F = Trading Value of Swap Collateral</t>
  </si>
  <si>
    <t>Total: A + B + C + D + E + F</t>
  </si>
  <si>
    <t xml:space="preserve">Weighted average rate used for discounting: </t>
  </si>
  <si>
    <r>
      <rPr>
        <sz val="4"/>
        <color rgb="FF000000"/>
        <rFont val="Segoe UI"/>
      </rPr>
      <t>⁽¹⁾</t>
    </r>
    <r>
      <rPr>
        <sz val="4"/>
        <color rgb="FF000000"/>
        <rFont val="Arial"/>
      </rPr>
      <t xml:space="preserve"> Market Value as determined by adjusting, not less than quarterly, the Original Market Value utilizing the Indexation Methodology (see Appendix for details) for subsequent price developments.
</t>
    </r>
    <r>
      <rPr>
        <sz val="4"/>
        <color rgb="FF000000"/>
        <rFont val="Segoe UI"/>
      </rPr>
      <t>⁽²⁾</t>
    </r>
    <r>
      <rPr>
        <sz val="4"/>
        <color rgb="FF000000"/>
        <rFont val="Arial"/>
      </rPr>
      <t xml:space="preserve"> Present value of expected future cash flows of Loans using current market interest rates offered to BMO clients.</t>
    </r>
  </si>
  <si>
    <t>Intercompany Loan Balance</t>
  </si>
  <si>
    <t>Guarantee Loan</t>
  </si>
  <si>
    <t>Demand Loan</t>
  </si>
  <si>
    <t>Cover Pool Losses</t>
  </si>
  <si>
    <t>Period end</t>
  </si>
  <si>
    <t>Write-off Amounts</t>
  </si>
  <si>
    <t>Loss Percentage (Annualized)</t>
  </si>
  <si>
    <t xml:space="preserve">  </t>
  </si>
  <si>
    <t>Guarantor Cover Pool Flow of Funds</t>
  </si>
  <si>
    <t>Current Month</t>
  </si>
  <si>
    <t>Previous Month</t>
  </si>
  <si>
    <t>Cash inflows received by Guarantor</t>
  </si>
  <si>
    <t>Principal Receipts</t>
  </si>
  <si>
    <t>Proceeds for Sale of Loans</t>
  </si>
  <si>
    <t>Revenue Receipts</t>
  </si>
  <si>
    <t>Swap Receipts</t>
  </si>
  <si>
    <t xml:space="preserve">Swap Breakage Fee </t>
  </si>
  <si>
    <t>Cash Capital Contribution</t>
  </si>
  <si>
    <t>Draw on Intercompany Loan</t>
  </si>
  <si>
    <t>Guarantee Fee</t>
  </si>
  <si>
    <t>Cash outflows paid by Guarantor</t>
  </si>
  <si>
    <t>Swap Payment</t>
  </si>
  <si>
    <t>Intercompany Loan Interest</t>
  </si>
  <si>
    <t>Intercompany Loan Principal</t>
  </si>
  <si>
    <t>⁽¹⁾</t>
  </si>
  <si>
    <t>Intercompany Loan Repayment</t>
  </si>
  <si>
    <t>Purchase of Loans</t>
  </si>
  <si>
    <t>Misc Partnership Expenses</t>
  </si>
  <si>
    <t>Profit Distribution to Partners</t>
  </si>
  <si>
    <t>Net Inflows/(Outflows)</t>
  </si>
  <si>
    <r>
      <rPr>
        <sz val="4"/>
        <color rgb="FF000000"/>
        <rFont val="Segoe UI"/>
      </rPr>
      <t>⁽¹⁾</t>
    </r>
    <r>
      <rPr>
        <sz val="4"/>
        <color rgb="FF000000"/>
        <rFont val="Arial"/>
      </rPr>
      <t xml:space="preserve"> Includes cash settlement of </t>
    </r>
    <r>
      <rPr>
        <sz val="4"/>
        <color rgb="FF000000"/>
        <rFont val="Arial"/>
      </rPr>
      <t>$754,981,189</t>
    </r>
    <r>
      <rPr>
        <sz val="4"/>
        <color rgb="FF000000"/>
        <rFont val="Arial"/>
      </rPr>
      <t xml:space="preserve"> to occur on </t>
    </r>
    <r>
      <rPr>
        <sz val="4"/>
        <color rgb="FF000000"/>
        <rFont val="Arial"/>
      </rPr>
      <t>August 19, 2026</t>
    </r>
  </si>
  <si>
    <t>Cover Pool Summary Statistics</t>
  </si>
  <si>
    <t>Asset Type</t>
  </si>
  <si>
    <t>Previous Month Ending Balance</t>
  </si>
  <si>
    <t>Aggregate Outstanding Balance</t>
  </si>
  <si>
    <t>Average Loan Size</t>
  </si>
  <si>
    <t>Number of Primary Borrowers</t>
  </si>
  <si>
    <t xml:space="preserve">Number of Properties </t>
  </si>
  <si>
    <r>
      <rPr>
        <b/>
        <sz val="5.5"/>
        <color rgb="FF000000"/>
        <rFont val="Arial"/>
      </rPr>
      <t xml:space="preserve"> Unindexed </t>
    </r>
    <r>
      <rPr>
        <sz val="5.5"/>
        <color rgb="FF000000"/>
        <rFont val="Segoe UI"/>
      </rPr>
      <t>⁽¹⁾</t>
    </r>
    <r>
      <rPr>
        <b/>
        <sz val="5.5"/>
        <color rgb="FF000000"/>
        <rFont val="Arial"/>
      </rPr>
      <t xml:space="preserve"> </t>
    </r>
  </si>
  <si>
    <r>
      <rPr>
        <b/>
        <sz val="5.5"/>
        <color rgb="FF000000"/>
        <rFont val="Arial"/>
      </rPr>
      <t xml:space="preserve">Indexed </t>
    </r>
    <r>
      <rPr>
        <sz val="5.5"/>
        <color rgb="FF000000"/>
        <rFont val="Segoe UI"/>
      </rPr>
      <t>⁽²⁾</t>
    </r>
  </si>
  <si>
    <t>Weighted Average Current Loan to Value (LTV)</t>
  </si>
  <si>
    <t>Weighted Average Authorized LTV</t>
  </si>
  <si>
    <t>Weighted Average Original LTV</t>
  </si>
  <si>
    <t>Weighted Average Coupon</t>
  </si>
  <si>
    <t>Weighted Average Seasoning</t>
  </si>
  <si>
    <t>(Months)</t>
  </si>
  <si>
    <t>Weighted Average Original Term</t>
  </si>
  <si>
    <t>Weighted Average Remaining Term</t>
  </si>
  <si>
    <t>Substitution Assets</t>
  </si>
  <si>
    <r>
      <rPr>
        <sz val="4"/>
        <color rgb="FF000000"/>
        <rFont val="Segoe UI"/>
      </rPr>
      <t>⁽¹⁾</t>
    </r>
    <r>
      <rPr>
        <sz val="4"/>
        <color rgb="FF000000"/>
        <rFont val="Arial"/>
      </rPr>
      <t xml:space="preserve"> Value as most recently determined or assessed in accordance with the underwriting policies (whether upon origination or refinancing of the Eligible Loan or subsequently thereto).
</t>
    </r>
    <r>
      <rPr>
        <sz val="4"/>
        <color rgb="FF000000"/>
        <rFont val="Segoe UI"/>
      </rPr>
      <t>⁽²⁾</t>
    </r>
    <r>
      <rPr>
        <sz val="4"/>
        <color rgb="FF000000"/>
        <rFont val="Arial"/>
      </rPr>
      <t xml:space="preserve"> Value as determined by adjusting, not less than quarterly, the Original Market Value utilizing the Indexation Methodology (see Appendix for details) for subsequent price developments.</t>
    </r>
  </si>
  <si>
    <t>Cover Pool - Delinquency Distribution</t>
  </si>
  <si>
    <t>Aging Summary</t>
  </si>
  <si>
    <t>Percentage</t>
  </si>
  <si>
    <t>Principal Balance</t>
  </si>
  <si>
    <r>
      <rPr>
        <sz val="5.5"/>
        <color rgb="FF000000"/>
        <rFont val="Arial"/>
      </rPr>
      <t>Current and less than 30 days past due</t>
    </r>
    <r>
      <rPr>
        <sz val="5.5"/>
        <color rgb="FF000000"/>
        <rFont val="Arial"/>
      </rPr>
      <t xml:space="preserve"> </t>
    </r>
  </si>
  <si>
    <r>
      <rPr>
        <sz val="5.5"/>
        <color rgb="FF000000"/>
        <rFont val="Arial"/>
      </rPr>
      <t>30 to 59 days past due</t>
    </r>
    <r>
      <rPr>
        <sz val="5.5"/>
        <color rgb="FF000000"/>
        <rFont val="Arial"/>
      </rPr>
      <t xml:space="preserve"> </t>
    </r>
  </si>
  <si>
    <r>
      <rPr>
        <sz val="5.5"/>
        <color rgb="FF000000"/>
        <rFont val="Arial"/>
      </rPr>
      <t>60 to 89 days past due</t>
    </r>
    <r>
      <rPr>
        <sz val="5.5"/>
        <color rgb="FF000000"/>
        <rFont val="Arial"/>
      </rPr>
      <t xml:space="preserve"> </t>
    </r>
  </si>
  <si>
    <r>
      <rPr>
        <sz val="5.5"/>
        <color rgb="FF000000"/>
        <rFont val="Arial"/>
      </rPr>
      <t>90 or more days past due</t>
    </r>
    <r>
      <rPr>
        <sz val="5.5"/>
        <color rgb="FF000000"/>
        <rFont val="Arial"/>
      </rPr>
      <t xml:space="preserve"> </t>
    </r>
  </si>
  <si>
    <t>Grand Total</t>
  </si>
  <si>
    <t>Cover Pool - Provincial Distribution</t>
  </si>
  <si>
    <t>Province</t>
  </si>
  <si>
    <r>
      <rPr>
        <sz val="5.5"/>
        <color rgb="FF000000"/>
        <rFont val="Arial"/>
      </rPr>
      <t>Alberta</t>
    </r>
    <r>
      <rPr>
        <sz val="5.5"/>
        <color rgb="FF000000"/>
        <rFont val="Arial"/>
      </rPr>
      <t xml:space="preserve"> </t>
    </r>
  </si>
  <si>
    <r>
      <rPr>
        <sz val="5.5"/>
        <color rgb="FF000000"/>
        <rFont val="Arial"/>
      </rPr>
      <t>British Columbia</t>
    </r>
    <r>
      <rPr>
        <sz val="5.5"/>
        <color rgb="FF000000"/>
        <rFont val="Arial"/>
      </rPr>
      <t xml:space="preserve"> </t>
    </r>
  </si>
  <si>
    <r>
      <rPr>
        <sz val="5.5"/>
        <color rgb="FF000000"/>
        <rFont val="Arial"/>
      </rPr>
      <t>Manitoba</t>
    </r>
    <r>
      <rPr>
        <sz val="5.5"/>
        <color rgb="FF000000"/>
        <rFont val="Arial"/>
      </rPr>
      <t xml:space="preserve"> </t>
    </r>
  </si>
  <si>
    <r>
      <rPr>
        <sz val="5.5"/>
        <color rgb="FF000000"/>
        <rFont val="Arial"/>
      </rPr>
      <t>New Brunswick</t>
    </r>
    <r>
      <rPr>
        <sz val="5.5"/>
        <color rgb="FF000000"/>
        <rFont val="Arial"/>
      </rPr>
      <t xml:space="preserve"> </t>
    </r>
  </si>
  <si>
    <r>
      <rPr>
        <sz val="5.5"/>
        <color rgb="FF000000"/>
        <rFont val="Arial"/>
      </rPr>
      <t>Newfoundland</t>
    </r>
    <r>
      <rPr>
        <sz val="5.5"/>
        <color rgb="FF000000"/>
        <rFont val="Arial"/>
      </rPr>
      <t xml:space="preserve"> </t>
    </r>
  </si>
  <si>
    <r>
      <rPr>
        <sz val="5.5"/>
        <color rgb="FF000000"/>
        <rFont val="Arial"/>
      </rPr>
      <t>Northwest Territories &amp; Nunavut</t>
    </r>
    <r>
      <rPr>
        <sz val="5.5"/>
        <color rgb="FF000000"/>
        <rFont val="Arial"/>
      </rPr>
      <t xml:space="preserve"> </t>
    </r>
  </si>
  <si>
    <r>
      <rPr>
        <sz val="5.5"/>
        <color rgb="FF000000"/>
        <rFont val="Arial"/>
      </rPr>
      <t>Nova Scotia</t>
    </r>
    <r>
      <rPr>
        <sz val="5.5"/>
        <color rgb="FF000000"/>
        <rFont val="Arial"/>
      </rPr>
      <t xml:space="preserve"> </t>
    </r>
  </si>
  <si>
    <r>
      <rPr>
        <sz val="5.5"/>
        <color rgb="FF000000"/>
        <rFont val="Arial"/>
      </rPr>
      <t>Ontario</t>
    </r>
    <r>
      <rPr>
        <sz val="5.5"/>
        <color rgb="FF000000"/>
        <rFont val="Arial"/>
      </rPr>
      <t xml:space="preserve"> </t>
    </r>
  </si>
  <si>
    <r>
      <rPr>
        <sz val="5.5"/>
        <color rgb="FF000000"/>
        <rFont val="Arial"/>
      </rPr>
      <t>Prince Edward Island</t>
    </r>
    <r>
      <rPr>
        <sz val="5.5"/>
        <color rgb="FF000000"/>
        <rFont val="Arial"/>
      </rPr>
      <t xml:space="preserve"> </t>
    </r>
  </si>
  <si>
    <r>
      <rPr>
        <sz val="5.5"/>
        <color rgb="FF000000"/>
        <rFont val="Arial"/>
      </rPr>
      <t>Quebec</t>
    </r>
    <r>
      <rPr>
        <sz val="5.5"/>
        <color rgb="FF000000"/>
        <rFont val="Arial"/>
      </rPr>
      <t xml:space="preserve"> </t>
    </r>
  </si>
  <si>
    <r>
      <rPr>
        <sz val="5.5"/>
        <color rgb="FF000000"/>
        <rFont val="Arial"/>
      </rPr>
      <t>Saskatchewan</t>
    </r>
    <r>
      <rPr>
        <sz val="5.5"/>
        <color rgb="FF000000"/>
        <rFont val="Arial"/>
      </rPr>
      <t xml:space="preserve"> </t>
    </r>
  </si>
  <si>
    <r>
      <rPr>
        <sz val="5.5"/>
        <color rgb="FF000000"/>
        <rFont val="Arial"/>
      </rPr>
      <t>Yukon Territories</t>
    </r>
    <r>
      <rPr>
        <sz val="5.5"/>
        <color rgb="FF000000"/>
        <rFont val="Arial"/>
      </rPr>
      <t xml:space="preserve"> </t>
    </r>
  </si>
  <si>
    <t xml:space="preserve">Cover Pool - Credit Score Distribution  </t>
  </si>
  <si>
    <t>Credit Bureau Score</t>
  </si>
  <si>
    <r>
      <rPr>
        <sz val="5.5"/>
        <color rgb="FF000000"/>
        <rFont val="Arial"/>
      </rPr>
      <t>Score Unavailable</t>
    </r>
    <r>
      <rPr>
        <sz val="5.5"/>
        <color rgb="FF000000"/>
        <rFont val="Arial"/>
      </rPr>
      <t xml:space="preserve"> </t>
    </r>
  </si>
  <si>
    <r>
      <rPr>
        <sz val="5.5"/>
        <color rgb="FF000000"/>
        <rFont val="Arial"/>
      </rPr>
      <t>Less than 600</t>
    </r>
    <r>
      <rPr>
        <sz val="5.5"/>
        <color rgb="FF000000"/>
        <rFont val="Arial"/>
      </rPr>
      <t xml:space="preserve"> </t>
    </r>
  </si>
  <si>
    <r>
      <rPr>
        <sz val="5.5"/>
        <color rgb="FF000000"/>
        <rFont val="Arial"/>
      </rPr>
      <t>600 - 650</t>
    </r>
    <r>
      <rPr>
        <sz val="5.5"/>
        <color rgb="FF000000"/>
        <rFont val="Arial"/>
      </rPr>
      <t xml:space="preserve"> </t>
    </r>
  </si>
  <si>
    <r>
      <rPr>
        <sz val="5.5"/>
        <color rgb="FF000000"/>
        <rFont val="Arial"/>
      </rPr>
      <t>651 - 700</t>
    </r>
    <r>
      <rPr>
        <sz val="5.5"/>
        <color rgb="FF000000"/>
        <rFont val="Arial"/>
      </rPr>
      <t xml:space="preserve"> </t>
    </r>
  </si>
  <si>
    <r>
      <rPr>
        <sz val="5.5"/>
        <color rgb="FF000000"/>
        <rFont val="Arial"/>
      </rPr>
      <t>701 - 750</t>
    </r>
    <r>
      <rPr>
        <sz val="5.5"/>
        <color rgb="FF000000"/>
        <rFont val="Arial"/>
      </rPr>
      <t xml:space="preserve"> </t>
    </r>
  </si>
  <si>
    <r>
      <rPr>
        <sz val="5.5"/>
        <color rgb="FF000000"/>
        <rFont val="Arial"/>
      </rPr>
      <t>751 - 800</t>
    </r>
    <r>
      <rPr>
        <sz val="5.5"/>
        <color rgb="FF000000"/>
        <rFont val="Arial"/>
      </rPr>
      <t xml:space="preserve"> </t>
    </r>
  </si>
  <si>
    <r>
      <rPr>
        <sz val="5.5"/>
        <color rgb="FF000000"/>
        <rFont val="Arial"/>
      </rPr>
      <t>801 and Above</t>
    </r>
    <r>
      <rPr>
        <sz val="5.5"/>
        <color rgb="FF000000"/>
        <rFont val="Arial"/>
      </rPr>
      <t xml:space="preserve"> </t>
    </r>
  </si>
  <si>
    <t>Cover Pool - Rate Type Distribution</t>
  </si>
  <si>
    <r>
      <rPr>
        <sz val="5.5"/>
        <color rgb="FF000000"/>
        <rFont val="Arial"/>
      </rPr>
      <t>Fixed</t>
    </r>
    <r>
      <rPr>
        <sz val="5.5"/>
        <color rgb="FF000000"/>
        <rFont val="Arial"/>
      </rPr>
      <t xml:space="preserve"> </t>
    </r>
  </si>
  <si>
    <r>
      <rPr>
        <sz val="5.5"/>
        <color rgb="FF000000"/>
        <rFont val="Arial"/>
      </rPr>
      <t>Variable</t>
    </r>
    <r>
      <rPr>
        <sz val="5.5"/>
        <color rgb="FF000000"/>
        <rFont val="Arial"/>
      </rPr>
      <t xml:space="preserve"> </t>
    </r>
  </si>
  <si>
    <t>Cover Pool - Mortgage Asset Type Distribution</t>
  </si>
  <si>
    <r>
      <rPr>
        <sz val="5.5"/>
        <color rgb="FF000000"/>
        <rFont val="Arial"/>
      </rPr>
      <t>Conventional Amortizing Mortgages</t>
    </r>
    <r>
      <rPr>
        <sz val="5.5"/>
        <color rgb="FF000000"/>
        <rFont val="Arial"/>
      </rPr>
      <t xml:space="preserve"> </t>
    </r>
  </si>
  <si>
    <r>
      <rPr>
        <sz val="5.5"/>
        <color rgb="FF000000"/>
        <rFont val="Arial"/>
      </rPr>
      <t>Conventional Non-Amortizing Mortgages</t>
    </r>
    <r>
      <rPr>
        <sz val="5.5"/>
        <color rgb="FF000000"/>
        <rFont val="Arial"/>
      </rPr>
      <t xml:space="preserve"> </t>
    </r>
    <r>
      <rPr>
        <sz val="4"/>
        <color rgb="FF000000"/>
        <rFont val="Segoe UI"/>
      </rPr>
      <t>⁽¹⁾</t>
    </r>
  </si>
  <si>
    <t>⁽¹⁾ Non-amortizing refers to an Eligible Loan whose payments have stopped amortizing principal (including negative or stagnant amortizing mortgages) after transfer to the Guarantor.</t>
  </si>
  <si>
    <t>Cover Pool - Occupancy Type Distribution</t>
  </si>
  <si>
    <t>Occupancy Type</t>
  </si>
  <si>
    <r>
      <rPr>
        <sz val="5.5"/>
        <color rgb="FF000000"/>
        <rFont val="Arial"/>
      </rPr>
      <t>Owner Occupied</t>
    </r>
    <r>
      <rPr>
        <sz val="5.5"/>
        <color rgb="FF000000"/>
        <rFont val="Arial"/>
      </rPr>
      <t xml:space="preserve"> </t>
    </r>
  </si>
  <si>
    <r>
      <rPr>
        <sz val="5.5"/>
        <color rgb="FF000000"/>
        <rFont val="Arial"/>
      </rPr>
      <t>Non-Owner Occupied</t>
    </r>
    <r>
      <rPr>
        <sz val="5.5"/>
        <color rgb="FF000000"/>
        <rFont val="Arial"/>
      </rPr>
      <t xml:space="preserve"> </t>
    </r>
  </si>
  <si>
    <t>Cover Pool - Mortgage Rate Distribution</t>
  </si>
  <si>
    <t>Mortgage Rate (%)</t>
  </si>
  <si>
    <r>
      <rPr>
        <sz val="5.5"/>
        <color rgb="FF000000"/>
        <rFont val="Arial"/>
      </rPr>
      <t>Less than 1.00</t>
    </r>
    <r>
      <rPr>
        <sz val="5.5"/>
        <color rgb="FF000000"/>
        <rFont val="Arial"/>
      </rPr>
      <t xml:space="preserve"> </t>
    </r>
  </si>
  <si>
    <r>
      <rPr>
        <sz val="5.5"/>
        <color rgb="FF000000"/>
        <rFont val="Arial"/>
      </rPr>
      <t>1.00 - 3.99</t>
    </r>
    <r>
      <rPr>
        <sz val="5.5"/>
        <color rgb="FF000000"/>
        <rFont val="Arial"/>
      </rPr>
      <t xml:space="preserve"> </t>
    </r>
  </si>
  <si>
    <r>
      <rPr>
        <sz val="5.5"/>
        <color rgb="FF000000"/>
        <rFont val="Arial"/>
      </rPr>
      <t>4.00 - 4.49</t>
    </r>
    <r>
      <rPr>
        <sz val="5.5"/>
        <color rgb="FF000000"/>
        <rFont val="Arial"/>
      </rPr>
      <t xml:space="preserve"> </t>
    </r>
  </si>
  <si>
    <r>
      <rPr>
        <sz val="5.5"/>
        <color rgb="FF000000"/>
        <rFont val="Arial"/>
      </rPr>
      <t>4.50 - 4.99</t>
    </r>
    <r>
      <rPr>
        <sz val="5.5"/>
        <color rgb="FF000000"/>
        <rFont val="Arial"/>
      </rPr>
      <t xml:space="preserve"> </t>
    </r>
  </si>
  <si>
    <r>
      <rPr>
        <sz val="5.5"/>
        <color rgb="FF000000"/>
        <rFont val="Arial"/>
      </rPr>
      <t>5.00 - 5.49</t>
    </r>
    <r>
      <rPr>
        <sz val="5.5"/>
        <color rgb="FF000000"/>
        <rFont val="Arial"/>
      </rPr>
      <t xml:space="preserve"> </t>
    </r>
  </si>
  <si>
    <r>
      <rPr>
        <sz val="5.5"/>
        <color rgb="FF000000"/>
        <rFont val="Arial"/>
      </rPr>
      <t>5.50 - 5.99</t>
    </r>
    <r>
      <rPr>
        <sz val="5.5"/>
        <color rgb="FF000000"/>
        <rFont val="Arial"/>
      </rPr>
      <t xml:space="preserve"> </t>
    </r>
  </si>
  <si>
    <r>
      <rPr>
        <sz val="5.5"/>
        <color rgb="FF000000"/>
        <rFont val="Arial"/>
      </rPr>
      <t>6.00 - 6.49</t>
    </r>
    <r>
      <rPr>
        <sz val="5.5"/>
        <color rgb="FF000000"/>
        <rFont val="Arial"/>
      </rPr>
      <t xml:space="preserve"> </t>
    </r>
  </si>
  <si>
    <r>
      <rPr>
        <sz val="5.5"/>
        <color rgb="FF000000"/>
        <rFont val="Arial"/>
      </rPr>
      <t>6.50 - 6.99</t>
    </r>
    <r>
      <rPr>
        <sz val="5.5"/>
        <color rgb="FF000000"/>
        <rFont val="Arial"/>
      </rPr>
      <t xml:space="preserve"> </t>
    </r>
  </si>
  <si>
    <r>
      <rPr>
        <sz val="5.5"/>
        <color rgb="FF000000"/>
        <rFont val="Arial"/>
      </rPr>
      <t>7.00 - 7.49</t>
    </r>
    <r>
      <rPr>
        <sz val="5.5"/>
        <color rgb="FF000000"/>
        <rFont val="Arial"/>
      </rPr>
      <t xml:space="preserve"> </t>
    </r>
  </si>
  <si>
    <r>
      <rPr>
        <sz val="5.5"/>
        <color rgb="FF000000"/>
        <rFont val="Arial"/>
      </rPr>
      <t>7.50 - 7.99</t>
    </r>
    <r>
      <rPr>
        <sz val="5.5"/>
        <color rgb="FF000000"/>
        <rFont val="Arial"/>
      </rPr>
      <t xml:space="preserve"> </t>
    </r>
  </si>
  <si>
    <r>
      <rPr>
        <sz val="5.5"/>
        <color rgb="FF000000"/>
        <rFont val="Arial"/>
      </rPr>
      <t>8.00 and Above</t>
    </r>
    <r>
      <rPr>
        <sz val="5.5"/>
        <color rgb="FF000000"/>
        <rFont val="Arial"/>
      </rPr>
      <t xml:space="preserve"> </t>
    </r>
  </si>
  <si>
    <t>Cover Pool - Indexed LTV Distribution ⁽¹⁾</t>
  </si>
  <si>
    <t>Indexed LTV (%)</t>
  </si>
  <si>
    <r>
      <rPr>
        <sz val="5.5"/>
        <color rgb="FF000000"/>
        <rFont val="Arial"/>
      </rPr>
      <t>20.00 and below</t>
    </r>
    <r>
      <rPr>
        <sz val="5.5"/>
        <color rgb="FF000000"/>
        <rFont val="Arial"/>
      </rPr>
      <t xml:space="preserve"> </t>
    </r>
  </si>
  <si>
    <r>
      <rPr>
        <sz val="5.5"/>
        <color rgb="FF000000"/>
        <rFont val="Arial"/>
      </rPr>
      <t>20.01 - 25.00</t>
    </r>
    <r>
      <rPr>
        <sz val="5.5"/>
        <color rgb="FF000000"/>
        <rFont val="Arial"/>
      </rPr>
      <t xml:space="preserve"> </t>
    </r>
  </si>
  <si>
    <r>
      <rPr>
        <sz val="5.5"/>
        <color rgb="FF000000"/>
        <rFont val="Arial"/>
      </rPr>
      <t>25.01 - 30.00</t>
    </r>
    <r>
      <rPr>
        <sz val="5.5"/>
        <color rgb="FF000000"/>
        <rFont val="Arial"/>
      </rPr>
      <t xml:space="preserve"> </t>
    </r>
  </si>
  <si>
    <r>
      <rPr>
        <sz val="5.5"/>
        <color rgb="FF000000"/>
        <rFont val="Arial"/>
      </rPr>
      <t>30.01 - 35.00</t>
    </r>
    <r>
      <rPr>
        <sz val="5.5"/>
        <color rgb="FF000000"/>
        <rFont val="Arial"/>
      </rPr>
      <t xml:space="preserve"> </t>
    </r>
  </si>
  <si>
    <r>
      <rPr>
        <sz val="5.5"/>
        <color rgb="FF000000"/>
        <rFont val="Arial"/>
      </rPr>
      <t>35.01 - 40.00</t>
    </r>
    <r>
      <rPr>
        <sz val="5.5"/>
        <color rgb="FF000000"/>
        <rFont val="Arial"/>
      </rPr>
      <t xml:space="preserve"> </t>
    </r>
  </si>
  <si>
    <r>
      <rPr>
        <sz val="5.5"/>
        <color rgb="FF000000"/>
        <rFont val="Arial"/>
      </rPr>
      <t>40.01 - 45.00</t>
    </r>
    <r>
      <rPr>
        <sz val="5.5"/>
        <color rgb="FF000000"/>
        <rFont val="Arial"/>
      </rPr>
      <t xml:space="preserve"> </t>
    </r>
  </si>
  <si>
    <r>
      <rPr>
        <sz val="5.5"/>
        <color rgb="FF000000"/>
        <rFont val="Arial"/>
      </rPr>
      <t>45.01 - 50.00</t>
    </r>
    <r>
      <rPr>
        <sz val="5.5"/>
        <color rgb="FF000000"/>
        <rFont val="Arial"/>
      </rPr>
      <t xml:space="preserve"> </t>
    </r>
  </si>
  <si>
    <r>
      <rPr>
        <sz val="5.5"/>
        <color rgb="FF000000"/>
        <rFont val="Arial"/>
      </rPr>
      <t>50.01 - 55.00</t>
    </r>
    <r>
      <rPr>
        <sz val="5.5"/>
        <color rgb="FF000000"/>
        <rFont val="Arial"/>
      </rPr>
      <t xml:space="preserve"> </t>
    </r>
  </si>
  <si>
    <r>
      <rPr>
        <sz val="5.5"/>
        <color rgb="FF000000"/>
        <rFont val="Arial"/>
      </rPr>
      <t>55.01 - 60.00</t>
    </r>
    <r>
      <rPr>
        <sz val="5.5"/>
        <color rgb="FF000000"/>
        <rFont val="Arial"/>
      </rPr>
      <t xml:space="preserve"> </t>
    </r>
  </si>
  <si>
    <r>
      <rPr>
        <sz val="5.5"/>
        <color rgb="FF000000"/>
        <rFont val="Arial"/>
      </rPr>
      <t>60.01 - 65.00</t>
    </r>
    <r>
      <rPr>
        <sz val="5.5"/>
        <color rgb="FF000000"/>
        <rFont val="Arial"/>
      </rPr>
      <t xml:space="preserve"> </t>
    </r>
  </si>
  <si>
    <r>
      <rPr>
        <sz val="5.5"/>
        <color rgb="FF000000"/>
        <rFont val="Arial"/>
      </rPr>
      <t>65.01 - 70.00</t>
    </r>
    <r>
      <rPr>
        <sz val="5.5"/>
        <color rgb="FF000000"/>
        <rFont val="Arial"/>
      </rPr>
      <t xml:space="preserve"> </t>
    </r>
  </si>
  <si>
    <r>
      <rPr>
        <sz val="5.5"/>
        <color rgb="FF000000"/>
        <rFont val="Arial"/>
      </rPr>
      <t>70.01 - 75.00</t>
    </r>
    <r>
      <rPr>
        <sz val="5.5"/>
        <color rgb="FF000000"/>
        <rFont val="Arial"/>
      </rPr>
      <t xml:space="preserve"> </t>
    </r>
  </si>
  <si>
    <r>
      <rPr>
        <sz val="5.5"/>
        <color rgb="FF000000"/>
        <rFont val="Arial"/>
      </rPr>
      <t>75.01 - 80.00</t>
    </r>
    <r>
      <rPr>
        <sz val="5.5"/>
        <color rgb="FF000000"/>
        <rFont val="Arial"/>
      </rPr>
      <t xml:space="preserve"> </t>
    </r>
  </si>
  <si>
    <r>
      <rPr>
        <sz val="5.5"/>
        <color rgb="FF000000"/>
        <rFont val="Arial"/>
      </rPr>
      <t>80.01 and Above</t>
    </r>
    <r>
      <rPr>
        <sz val="5.5"/>
        <color rgb="FF000000"/>
        <rFont val="Arial"/>
      </rPr>
      <t xml:space="preserve"> </t>
    </r>
  </si>
  <si>
    <t>⁽¹⁾ Value as determined by adjusting, not less than quarterly, the Original Market Value utilizing the Indexation Methodology (see Appendix for details) for subsequent price developments.</t>
  </si>
  <si>
    <t>Cover Pool - Remaining Term Distribution</t>
  </si>
  <si>
    <t>Months to Maturity</t>
  </si>
  <si>
    <r>
      <rPr>
        <sz val="5.5"/>
        <color rgb="FF000000"/>
        <rFont val="Arial"/>
      </rPr>
      <t>Less than 12.00</t>
    </r>
    <r>
      <rPr>
        <sz val="5.5"/>
        <color rgb="FF000000"/>
        <rFont val="Arial"/>
      </rPr>
      <t xml:space="preserve"> </t>
    </r>
  </si>
  <si>
    <r>
      <rPr>
        <sz val="5.5"/>
        <color rgb="FF000000"/>
        <rFont val="Arial"/>
      </rPr>
      <t>12.00 - 23.99</t>
    </r>
    <r>
      <rPr>
        <sz val="5.5"/>
        <color rgb="FF000000"/>
        <rFont val="Arial"/>
      </rPr>
      <t xml:space="preserve"> </t>
    </r>
  </si>
  <si>
    <r>
      <rPr>
        <sz val="5.5"/>
        <color rgb="FF000000"/>
        <rFont val="Arial"/>
      </rPr>
      <t>24.00 - 35.99</t>
    </r>
    <r>
      <rPr>
        <sz val="5.5"/>
        <color rgb="FF000000"/>
        <rFont val="Arial"/>
      </rPr>
      <t xml:space="preserve"> </t>
    </r>
  </si>
  <si>
    <r>
      <rPr>
        <sz val="5.5"/>
        <color rgb="FF000000"/>
        <rFont val="Arial"/>
      </rPr>
      <t>36.00 - 47.99</t>
    </r>
    <r>
      <rPr>
        <sz val="5.5"/>
        <color rgb="FF000000"/>
        <rFont val="Arial"/>
      </rPr>
      <t xml:space="preserve"> </t>
    </r>
  </si>
  <si>
    <r>
      <rPr>
        <sz val="5.5"/>
        <color rgb="FF000000"/>
        <rFont val="Arial"/>
      </rPr>
      <t>48.00 - 59.99</t>
    </r>
    <r>
      <rPr>
        <sz val="5.5"/>
        <color rgb="FF000000"/>
        <rFont val="Arial"/>
      </rPr>
      <t xml:space="preserve"> </t>
    </r>
  </si>
  <si>
    <r>
      <rPr>
        <sz val="5.5"/>
        <color rgb="FF000000"/>
        <rFont val="Arial"/>
      </rPr>
      <t>60.00 - 71.99</t>
    </r>
    <r>
      <rPr>
        <sz val="5.5"/>
        <color rgb="FF000000"/>
        <rFont val="Arial"/>
      </rPr>
      <t xml:space="preserve"> </t>
    </r>
  </si>
  <si>
    <r>
      <rPr>
        <sz val="5.5"/>
        <color rgb="FF000000"/>
        <rFont val="Arial"/>
      </rPr>
      <t>72.00 - 83.99</t>
    </r>
    <r>
      <rPr>
        <sz val="5.5"/>
        <color rgb="FF000000"/>
        <rFont val="Arial"/>
      </rPr>
      <t xml:space="preserve"> </t>
    </r>
  </si>
  <si>
    <r>
      <rPr>
        <sz val="5.5"/>
        <color rgb="FF000000"/>
        <rFont val="Arial"/>
      </rPr>
      <t>84.00 - 119.99</t>
    </r>
    <r>
      <rPr>
        <sz val="5.5"/>
        <color rgb="FF000000"/>
        <rFont val="Arial"/>
      </rPr>
      <t xml:space="preserve"> </t>
    </r>
  </si>
  <si>
    <r>
      <rPr>
        <sz val="5.5"/>
        <color rgb="FF000000"/>
        <rFont val="Arial"/>
      </rPr>
      <t>120.00 and above</t>
    </r>
    <r>
      <rPr>
        <sz val="5.5"/>
        <color rgb="FF000000"/>
        <rFont val="Arial"/>
      </rPr>
      <t xml:space="preserve"> </t>
    </r>
  </si>
  <si>
    <t>Cover Pool - Remaining Principal Balance Distribution</t>
  </si>
  <si>
    <t>Range of Remaining Principal Balance</t>
  </si>
  <si>
    <r>
      <rPr>
        <sz val="5.5"/>
        <color rgb="FF000000"/>
        <rFont val="Arial"/>
      </rPr>
      <t>99,999 and below</t>
    </r>
    <r>
      <rPr>
        <sz val="5.5"/>
        <color rgb="FF000000"/>
        <rFont val="Arial"/>
      </rPr>
      <t xml:space="preserve"> </t>
    </r>
  </si>
  <si>
    <r>
      <rPr>
        <sz val="5.5"/>
        <color rgb="FF000000"/>
        <rFont val="Arial"/>
      </rPr>
      <t>100,000 - 199,999</t>
    </r>
    <r>
      <rPr>
        <sz val="5.5"/>
        <color rgb="FF000000"/>
        <rFont val="Arial"/>
      </rPr>
      <t xml:space="preserve"> </t>
    </r>
  </si>
  <si>
    <r>
      <rPr>
        <sz val="5.5"/>
        <color rgb="FF000000"/>
        <rFont val="Arial"/>
      </rPr>
      <t>200,000 - 299,999</t>
    </r>
    <r>
      <rPr>
        <sz val="5.5"/>
        <color rgb="FF000000"/>
        <rFont val="Arial"/>
      </rPr>
      <t xml:space="preserve"> </t>
    </r>
  </si>
  <si>
    <r>
      <rPr>
        <sz val="5.5"/>
        <color rgb="FF000000"/>
        <rFont val="Arial"/>
      </rPr>
      <t>300,000 - 399,999</t>
    </r>
    <r>
      <rPr>
        <sz val="5.5"/>
        <color rgb="FF000000"/>
        <rFont val="Arial"/>
      </rPr>
      <t xml:space="preserve"> </t>
    </r>
  </si>
  <si>
    <r>
      <rPr>
        <sz val="5.5"/>
        <color rgb="FF000000"/>
        <rFont val="Arial"/>
      </rPr>
      <t>400,000 - 499,999</t>
    </r>
    <r>
      <rPr>
        <sz val="5.5"/>
        <color rgb="FF000000"/>
        <rFont val="Arial"/>
      </rPr>
      <t xml:space="preserve"> </t>
    </r>
  </si>
  <si>
    <r>
      <rPr>
        <sz val="5.5"/>
        <color rgb="FF000000"/>
        <rFont val="Arial"/>
      </rPr>
      <t>500,000 - 599,999</t>
    </r>
    <r>
      <rPr>
        <sz val="5.5"/>
        <color rgb="FF000000"/>
        <rFont val="Arial"/>
      </rPr>
      <t xml:space="preserve"> </t>
    </r>
  </si>
  <si>
    <r>
      <rPr>
        <sz val="5.5"/>
        <color rgb="FF000000"/>
        <rFont val="Arial"/>
      </rPr>
      <t>600,000 - 699,999</t>
    </r>
    <r>
      <rPr>
        <sz val="5.5"/>
        <color rgb="FF000000"/>
        <rFont val="Arial"/>
      </rPr>
      <t xml:space="preserve"> </t>
    </r>
  </si>
  <si>
    <r>
      <rPr>
        <sz val="5.5"/>
        <color rgb="FF000000"/>
        <rFont val="Arial"/>
      </rPr>
      <t>700,000 - 799,999</t>
    </r>
    <r>
      <rPr>
        <sz val="5.5"/>
        <color rgb="FF000000"/>
        <rFont val="Arial"/>
      </rPr>
      <t xml:space="preserve"> </t>
    </r>
  </si>
  <si>
    <r>
      <rPr>
        <sz val="5.5"/>
        <color rgb="FF000000"/>
        <rFont val="Arial"/>
      </rPr>
      <t>800,000 - 899,999</t>
    </r>
    <r>
      <rPr>
        <sz val="5.5"/>
        <color rgb="FF000000"/>
        <rFont val="Arial"/>
      </rPr>
      <t xml:space="preserve"> </t>
    </r>
  </si>
  <si>
    <r>
      <rPr>
        <sz val="5.5"/>
        <color rgb="FF000000"/>
        <rFont val="Arial"/>
      </rPr>
      <t>900,000 - 999,999</t>
    </r>
    <r>
      <rPr>
        <sz val="5.5"/>
        <color rgb="FF000000"/>
        <rFont val="Arial"/>
      </rPr>
      <t xml:space="preserve"> </t>
    </r>
  </si>
  <si>
    <r>
      <rPr>
        <sz val="5.5"/>
        <color rgb="FF000000"/>
        <rFont val="Arial"/>
      </rPr>
      <t>1,000,000 - 1,499,999</t>
    </r>
    <r>
      <rPr>
        <sz val="5.5"/>
        <color rgb="FF000000"/>
        <rFont val="Arial"/>
      </rPr>
      <t xml:space="preserve"> </t>
    </r>
  </si>
  <si>
    <r>
      <rPr>
        <sz val="5.5"/>
        <color rgb="FF000000"/>
        <rFont val="Arial"/>
      </rPr>
      <t>1,500,000 - 1,999,999</t>
    </r>
    <r>
      <rPr>
        <sz val="5.5"/>
        <color rgb="FF000000"/>
        <rFont val="Arial"/>
      </rPr>
      <t xml:space="preserve"> </t>
    </r>
  </si>
  <si>
    <r>
      <rPr>
        <sz val="5.5"/>
        <color rgb="FF000000"/>
        <rFont val="Arial"/>
      </rPr>
      <t>2,000,000 - 2,999,999</t>
    </r>
    <r>
      <rPr>
        <sz val="5.5"/>
        <color rgb="FF000000"/>
        <rFont val="Arial"/>
      </rPr>
      <t xml:space="preserve"> </t>
    </r>
  </si>
  <si>
    <r>
      <rPr>
        <sz val="5.5"/>
        <color rgb="FF000000"/>
        <rFont val="Arial"/>
      </rPr>
      <t>3,000,000 and Above</t>
    </r>
    <r>
      <rPr>
        <sz val="5.5"/>
        <color rgb="FF000000"/>
        <rFont val="Arial"/>
      </rPr>
      <t xml:space="preserve"> </t>
    </r>
  </si>
  <si>
    <t>Cover Pool - Property Type Distribution</t>
  </si>
  <si>
    <t>Property Type</t>
  </si>
  <si>
    <r>
      <rPr>
        <sz val="5.5"/>
        <color rgb="FF000000"/>
        <rFont val="Arial"/>
      </rPr>
      <t>Condominium</t>
    </r>
    <r>
      <rPr>
        <sz val="5.5"/>
        <color rgb="FF000000"/>
        <rFont val="Arial"/>
      </rPr>
      <t xml:space="preserve"> </t>
    </r>
  </si>
  <si>
    <r>
      <rPr>
        <sz val="5.5"/>
        <color rgb="FF000000"/>
        <rFont val="Arial"/>
      </rPr>
      <t>Multi-Residential 2-4 units</t>
    </r>
    <r>
      <rPr>
        <sz val="5.5"/>
        <color rgb="FF000000"/>
        <rFont val="Arial"/>
      </rPr>
      <t xml:space="preserve"> </t>
    </r>
  </si>
  <si>
    <r>
      <rPr>
        <sz val="5.5"/>
        <color rgb="FF000000"/>
        <rFont val="Arial"/>
      </rPr>
      <t>Single Family</t>
    </r>
    <r>
      <rPr>
        <sz val="5.5"/>
        <color rgb="FF000000"/>
        <rFont val="Arial"/>
      </rPr>
      <t xml:space="preserve"> </t>
    </r>
  </si>
  <si>
    <r>
      <rPr>
        <sz val="5.5"/>
        <color rgb="FF000000"/>
        <rFont val="Arial"/>
      </rPr>
      <t>Townhouse</t>
    </r>
    <r>
      <rPr>
        <sz val="5.5"/>
        <color rgb="FF000000"/>
        <rFont val="Arial"/>
      </rPr>
      <t xml:space="preserve"> </t>
    </r>
  </si>
  <si>
    <t>Note: Percentages and totals in the above tables may not add exactly due to rounding.</t>
  </si>
  <si>
    <r>
      <rPr>
        <b/>
        <sz val="5.5"/>
        <color rgb="FFFFFFFF"/>
        <rFont val="Arial"/>
      </rPr>
      <t xml:space="preserve">Cover Pool -  Indexed LTV and Delinquency Distribution by Province </t>
    </r>
    <r>
      <rPr>
        <b/>
        <sz val="4"/>
        <color rgb="FFFFFFFF"/>
        <rFont val="Segoe UI"/>
      </rPr>
      <t>⁽¹⁾</t>
    </r>
  </si>
  <si>
    <r>
      <rPr>
        <b/>
        <sz val="5.5"/>
        <color rgb="FF000000"/>
        <rFont val="Arial"/>
      </rPr>
      <t xml:space="preserve">Indexed 
</t>
    </r>
    <r>
      <rPr>
        <b/>
        <sz val="5.5"/>
        <color rgb="FF000000"/>
        <rFont val="Arial"/>
      </rPr>
      <t>LTV (%)</t>
    </r>
  </si>
  <si>
    <t>Current and 
less than 30 
days past due</t>
  </si>
  <si>
    <r>
      <rPr>
        <b/>
        <sz val="5.5"/>
        <color rgb="FF000000"/>
        <rFont val="Arial"/>
      </rPr>
      <t xml:space="preserve">30 to 59
</t>
    </r>
    <r>
      <rPr>
        <b/>
        <sz val="5.5"/>
        <color rgb="FF000000"/>
        <rFont val="Arial"/>
      </rPr>
      <t xml:space="preserve"> days past due</t>
    </r>
  </si>
  <si>
    <r>
      <rPr>
        <b/>
        <sz val="5.5"/>
        <color rgb="FF000000"/>
        <rFont val="Arial"/>
      </rPr>
      <t xml:space="preserve">60 to 89 
</t>
    </r>
    <r>
      <rPr>
        <b/>
        <sz val="5.5"/>
        <color rgb="FF000000"/>
        <rFont val="Arial"/>
      </rPr>
      <t>days past due</t>
    </r>
  </si>
  <si>
    <r>
      <rPr>
        <b/>
        <sz val="5.5"/>
        <color rgb="FF000000"/>
        <rFont val="Arial"/>
      </rPr>
      <t xml:space="preserve">90 or more
</t>
    </r>
    <r>
      <rPr>
        <b/>
        <sz val="5.5"/>
        <color rgb="FF000000"/>
        <rFont val="Arial"/>
      </rPr>
      <t xml:space="preserve"> days past due</t>
    </r>
  </si>
  <si>
    <t>Alberta</t>
  </si>
  <si>
    <t>20.00 and Below</t>
  </si>
  <si>
    <t>20.01 - 25.00</t>
  </si>
  <si>
    <t>25.01 - 30.00</t>
  </si>
  <si>
    <t>30.01 - 35.00</t>
  </si>
  <si>
    <t>35.01 - 40.00</t>
  </si>
  <si>
    <t>40.01 - 45.00</t>
  </si>
  <si>
    <t>45.01 - 50.00</t>
  </si>
  <si>
    <t>50.01 - 55.00</t>
  </si>
  <si>
    <t>55.01 - 60.00</t>
  </si>
  <si>
    <t>60.01 - 65.00</t>
  </si>
  <si>
    <t>65.01 - 70.00</t>
  </si>
  <si>
    <t>70.01 - 75.00</t>
  </si>
  <si>
    <t>75.01 - 80.00</t>
  </si>
  <si>
    <t>80.01 and Above</t>
  </si>
  <si>
    <t>British Columbia</t>
  </si>
  <si>
    <t>Manitoba</t>
  </si>
  <si>
    <t>New Brunswick</t>
  </si>
  <si>
    <t>Newfoundland</t>
  </si>
  <si>
    <t>Northwest Territories &amp; Nunavut</t>
  </si>
  <si>
    <t>Nova Scotia</t>
  </si>
  <si>
    <t>Ontario</t>
  </si>
  <si>
    <t>Prince Edward Island</t>
  </si>
  <si>
    <t>Quebec</t>
  </si>
  <si>
    <t>Saskatchewan</t>
  </si>
  <si>
    <t>Yukon Territories</t>
  </si>
  <si>
    <r>
      <rPr>
        <sz val="5.5"/>
        <color rgb="FF000000"/>
        <rFont val="Segoe UI"/>
      </rPr>
      <t>⁽¹⁾</t>
    </r>
    <r>
      <rPr>
        <sz val="5.5"/>
        <color rgb="FF000000"/>
        <rFont val="Segoe UI"/>
      </rPr>
      <t xml:space="preserve"> </t>
    </r>
    <r>
      <rPr>
        <sz val="5.5"/>
        <color rgb="FF000000"/>
        <rFont val="Segoe UI"/>
      </rPr>
      <t>Value as determined by adjusting, not less than quarterly, the Original Market Value utilizing the Indexation Methodology (see Appendix for details) for subsequent price developments.</t>
    </r>
  </si>
  <si>
    <r>
      <rPr>
        <b/>
        <sz val="5.5"/>
        <color rgb="FFFFFFFF"/>
        <rFont val="Arial"/>
      </rPr>
      <t xml:space="preserve">Cover Pool - Current LTV Distribution by Credit Score </t>
    </r>
    <r>
      <rPr>
        <b/>
        <sz val="4"/>
        <color rgb="FFFFFFFF"/>
        <rFont val="Segoe UI"/>
      </rPr>
      <t>⁽¹⁾</t>
    </r>
  </si>
  <si>
    <t>Score Unavailable</t>
  </si>
  <si>
    <t>&lt;600</t>
  </si>
  <si>
    <t>600 - 650</t>
  </si>
  <si>
    <t>651 - 700</t>
  </si>
  <si>
    <t>701 - 750</t>
  </si>
  <si>
    <t>751 - 800</t>
  </si>
  <si>
    <t>&gt;800</t>
  </si>
  <si>
    <t>20.00 and below</t>
  </si>
  <si>
    <r>
      <rPr>
        <sz val="5.5"/>
        <color rgb="FF000000"/>
        <rFont val="Segoe UI"/>
      </rPr>
      <t>⁽¹⁾</t>
    </r>
    <r>
      <rPr>
        <sz val="5.5"/>
        <color rgb="FF000000"/>
        <rFont val="Segoe UI"/>
      </rPr>
      <t xml:space="preserve"> </t>
    </r>
    <r>
      <rPr>
        <sz val="5.5"/>
        <color rgb="FF000000"/>
        <rFont val="Arial"/>
      </rPr>
      <t>Value as determined by adjusting, not less than quarterly, the Original Market Value utilizing the Indexation Methodology (see Appendix for details) for subsequent price developments</t>
    </r>
  </si>
  <si>
    <t>Appendix</t>
  </si>
  <si>
    <t>Property Valuation and Indexation Methodology</t>
  </si>
  <si>
    <r>
      <rPr>
        <sz val="5.5"/>
        <color rgb="FF000000"/>
        <rFont val="Arial"/>
      </rPr>
      <t xml:space="preserve">For property valuation policies, please refer to </t>
    </r>
    <r>
      <rPr>
        <i/>
        <sz val="5.5"/>
        <color rgb="FF000000"/>
        <rFont val="Arial"/>
      </rPr>
      <t xml:space="preserve">BMO Global Registered Covered Bond Program UKLA Base Prospectus - Property Valuation Process </t>
    </r>
    <r>
      <rPr>
        <sz val="5.5"/>
        <color rgb="FF0000FF"/>
        <rFont val="Arial"/>
      </rPr>
      <t>2025FinalProspectus.pdf</t>
    </r>
  </si>
  <si>
    <r>
      <rPr>
        <b/>
        <sz val="5.5"/>
        <color rgb="FF000000"/>
        <rFont val="Arial"/>
      </rPr>
      <t xml:space="preserve">Indexation Methodology
</t>
    </r>
    <r>
      <rPr>
        <sz val="5.5"/>
        <color rgb="FF000000"/>
        <rFont val="Arial"/>
      </rPr>
      <t xml:space="preserve">
The Guarantor employs an indexation methodology as set out below  to determine the Market Value (as defined in the CMHC Guide) of a residential property securing an Eligible  for  Loan in the Portfolio (the “Indexation Methodology”) for purposes of the Asset Coverage Test, the Amortization Test and the Valuation Calculation as set forth in the Guarantor Agreement, and for all other purposes as required by the CMHC Guide. Any update or other change to the Indexation Methodology must comply with the requirements of the CMHC Guide and will (i) require notice to CMHC and satisfaction of any other conditions specified by CMHC in relation thereto, (ii) if such update or other change constitutes a material amendment thereto, require satisfaction of the Rating Agency Condition, and (iii) if such update or other change is materially prejudicial to the Covered Bondholders, require the consent of the Bond Trustee.
The Indexation Methodology  is based on Teranet -  National Bank HPI Monthly Metropolitan Indices covering 32 Canadian Census Metropolitan Areas (“CMAs”) with respect to Properties located within those CMAs and Teranet - National Bank Composite 11 House Price Index™ (the “Composite 11 House Price Index”), which is calculated as a weighted average of price data for eleven major cities in Canada, for Properties located in all other areas of Canada.  Details of the Composite 11 House Price Index may be found at www.housepriceindex.ca.
For each Property in the Portfolio, the indexed valuation will be determined at least quarterly by multiplying the Original Market Value (as defined in the CMHC Guide) for such Property by the percentage change since the valuation date in the price level for the index in which such Property is located.
Certain risks are associated with the use of the Indexation Methodology, such as (i) the data provided with respect to larger geographical areas could mask localized price fluctuations, and (ii) data on the growth rate for each type of dwelling is not available because the data provided combines all dwelling types and, therefore, the data provided may not reflect price fluctuations for the different types of dwellings. Accordingly, no assurance can be given that the valuation of the Properties in the Portfolio using the Indexation Methodology will result in an accurate determination of the actual realizable value of a particular Property or of the Portfolio as a whole. The Bank can give no assurance as to the accuracy of the information provided by the Indexation Methodology.
                                      </t>
    </r>
  </si>
  <si>
    <t>Market risks, including interest rate risk, currency risk, credit risk, and liquidity risks</t>
  </si>
  <si>
    <r>
      <rPr>
        <b/>
        <sz val="5.5"/>
        <color rgb="FF000000"/>
        <rFont val="Arial"/>
      </rPr>
      <t xml:space="preserve">Market Risks
</t>
    </r>
    <r>
      <rPr>
        <sz val="5.5"/>
        <color rgb="FF000000"/>
        <rFont val="Arial"/>
      </rPr>
      <t xml:space="preserve">For disclosures of risks including those faced by the Guarantor, please refer to </t>
    </r>
    <r>
      <rPr>
        <i/>
        <sz val="5.5"/>
        <color rgb="FF000000"/>
        <rFont val="Arial"/>
      </rPr>
      <t xml:space="preserve">BMO Global Registered Covered Bond Program UKLA Base Prospectus – RISK FACTORS – RISKS RELATING TO THE COVERED BONDS, RISKS RELATING TO THE PORTFOLIO, RISKS RELATING TO COUNTERPARTIES
</t>
    </r>
    <r>
      <rPr>
        <sz val="5.5"/>
        <color rgb="FF000000"/>
        <rFont val="Arial"/>
      </rPr>
      <t xml:space="preserve">To ensure BMO Global Registered Covered Bond Program’s exposure to market risks is monitored, a valuation calculation is performed on monthly basis. The valuation calculation for current reporting period can be found on page 3 of this investor report. For detailed valuation calculation methodology, please see Schedule 10 of the </t>
    </r>
    <r>
      <rPr>
        <i/>
        <sz val="5.5"/>
        <color rgb="FF000000"/>
        <rFont val="Arial"/>
      </rPr>
      <t xml:space="preserve">Guarantor Agreement
</t>
    </r>
    <r>
      <rPr>
        <sz val="5.5"/>
        <color rgb="FF000000"/>
        <rFont val="Arial"/>
      </rPr>
      <t xml:space="preserve">The Guarantor has entered into the Interest Rate Swap Agreement including a swap confirmation with the Interest Rate Swap Provider (initially Bank of Montreal) to provide the Guarantor with a hedge against possible variances in the rates of interest payable on the Loans in the Portfolio (which may, for instance, include variable rates of interest or fixed rates of interest), the interest amounts payable on the Intercompany Loan and (following the Covered Bond Swap Effective Date) the Covered Bond Swap Agreement. The interest rate swap confirmation is effective and cashflows are being exchanged pursuant thereto. The Issuer as Interest Rate Swap Provider may be required to post collateral to secure its obligations under the Interest Rate Swap Agreement upon the activation of rating triggers.  These rating triggers have not been activated, and no collateral has been posted yet. For details, please see </t>
    </r>
    <r>
      <rPr>
        <i/>
        <sz val="5.5"/>
        <color rgb="FF000000"/>
        <rFont val="Arial"/>
      </rPr>
      <t xml:space="preserve">BMO Global Registered Covered Bond Program UKLA Base Prospectus- Overview of the Principal Documents—Interest Rate Swap Agreement
</t>
    </r>
    <r>
      <rPr>
        <sz val="5.5"/>
        <color rgb="FF000000"/>
        <rFont val="Arial"/>
      </rPr>
      <t xml:space="preserve">To provide the Guarantor with a hedge against currency risks arising, following the Covered Bond Swap Effective Date, in respect of amounts received by the Guarantor under the Interest Rate Swap Agreement and amounts payable in respect of its obligations under the Covered Bond Guarantee, the Guarantor has entered into the Covered Bond Swap Agreement (which includes a separate swap confirmation, for each Tranche and/or Series of Covered Bonds) with the Covered Bond Swap Provider (initially the Bank). The obligations under the covered bond swap confirmations are contingent and will only become effective on the Covered Bond Swap Effective Date.  Further details can be found in the covered bond swap confirmations.  None of these confirmations is effective and cashflows are not being exchanged pursuant thereto. The issuer, as the Covered Bond Swap Provider, may be required to post collateral to secure its obligations under the Covered Bond Swap Agreement upon activation of rating triggers. These rating triggers have not been activated, and no collateral has been posted yet.  For details, please see </t>
    </r>
    <r>
      <rPr>
        <i/>
        <sz val="5.5"/>
        <color rgb="FF000000"/>
        <rFont val="Arial"/>
      </rPr>
      <t>BMO Global Registered Covered Bond Program UKLA Base Prospectus - Overview of the Principal Documents—Covered Bond Swap Agreement</t>
    </r>
    <r>
      <rPr>
        <sz val="5.5"/>
        <color rgb="FF000000"/>
        <rFont val="Arial"/>
      </rPr>
      <t xml:space="preserve">.
</t>
    </r>
    <r>
      <rPr>
        <sz val="5.5"/>
        <color rgb="FF000000"/>
        <rFont val="Arial"/>
      </rPr>
      <t xml:space="preserve">Further disclosures with regards to material risks and mitigants potentially affecting the issuer’s performance of its obligations under the covered bond program can be found in </t>
    </r>
    <r>
      <rPr>
        <i/>
        <sz val="5.5"/>
        <color rgb="FF000000"/>
        <rFont val="Arial"/>
      </rPr>
      <t xml:space="preserve">BMO Global Registered Covered Bond Program UKLA Base Prospectus </t>
    </r>
    <r>
      <rPr>
        <sz val="5.5"/>
        <color rgb="FF000000"/>
        <rFont val="Arial"/>
      </rPr>
      <t xml:space="preserve">under </t>
    </r>
    <r>
      <rPr>
        <i/>
        <sz val="5.5"/>
        <color rgb="FF000000"/>
        <rFont val="Arial"/>
      </rPr>
      <t>Risks relating to the Bank</t>
    </r>
    <r>
      <rPr>
        <sz val="5.5"/>
        <color rgb="FF000000"/>
        <rFont val="Arial"/>
      </rPr>
      <t xml:space="preserve"> </t>
    </r>
  </si>
  <si>
    <r>
      <rPr>
        <b/>
        <sz val="5.5"/>
        <color rgb="FF000000"/>
        <rFont val="Arial"/>
      </rPr>
      <t xml:space="preserve">Credit Risk
</t>
    </r>
    <r>
      <rPr>
        <sz val="5.5"/>
        <color rgb="FF000000"/>
        <rFont val="Arial"/>
      </rPr>
      <t xml:space="preserve">In connection with the BMO Global Registered Covered Bond Program, the counterparties are the Swap Providers, the Servicer, the Cash Manager, the Cover Pool Monitor, the Custodian, the Bond Trustee, the Account Bank, the Standby Account Bank, the GDA Provider and the Standby GDA Provider (collectively, the Counterparties). Each of the Counterparties has represented and warranted in the Transaction Documents that it meets the Counterparty Qualifications
</t>
    </r>
    <r>
      <rPr>
        <sz val="5.5"/>
        <color rgb="FF000000"/>
        <rFont val="Arial"/>
      </rPr>
      <t xml:space="preserve">To manage the credit risk and counterparty risk associated with the program, ratings triggers and rating related actions for relevant counterparties to the program have been prescribed in the Transaction Documents, described in the </t>
    </r>
    <r>
      <rPr>
        <i/>
        <sz val="5.5"/>
        <color rgb="FF000000"/>
        <rFont val="Arial"/>
      </rPr>
      <t>BMO Global Registered Covered Bond Program UKLA Base Prospectus</t>
    </r>
    <r>
      <rPr>
        <sz val="5.5"/>
        <color rgb="FF000000"/>
        <rFont val="Arial"/>
      </rPr>
      <t xml:space="preserve"> under </t>
    </r>
    <r>
      <rPr>
        <i/>
        <sz val="5.5"/>
        <color rgb="FF000000"/>
        <rFont val="Arial"/>
      </rPr>
      <t>Overview of the Principal Documents</t>
    </r>
    <r>
      <rPr>
        <sz val="5.5"/>
        <color rgb="FF000000"/>
        <rFont val="Arial"/>
      </rPr>
      <t xml:space="preserve"> and </t>
    </r>
    <r>
      <rPr>
        <i/>
        <sz val="5.5"/>
        <color rgb="FF000000"/>
        <rFont val="Arial"/>
      </rPr>
      <t>Glossary</t>
    </r>
    <r>
      <rPr>
        <sz val="5.5"/>
        <color rgb="FF000000"/>
        <rFont val="Arial"/>
      </rPr>
      <t>, and disclosed on page 1 and 2 of this investor report.</t>
    </r>
    <r>
      <rPr>
        <b/>
        <sz val="5.5"/>
        <color rgb="FF000000"/>
        <rFont val="Arial"/>
      </rPr>
      <t xml:space="preserve">
</t>
    </r>
  </si>
  <si>
    <r>
      <rPr>
        <b/>
        <sz val="5.5"/>
        <color rgb="FF000000"/>
        <rFont val="Arial"/>
      </rPr>
      <t xml:space="preserve">Liquidity Risk
</t>
    </r>
    <r>
      <rPr>
        <sz val="5.5"/>
        <color rgb="FF000000"/>
        <rFont val="Arial"/>
      </rPr>
      <t xml:space="preserve">To manage liquidity risks in relation to the program, a Reserve Fund will be established by the Guarantor (or the Cash Manager on its behalf) in the GDA Account to reserve Available Revenue Receipts and Available Principal Receipts, if one or more Rating Agencies downgrades the ratings of the Bank below the Reserve Fund Required Amount Ratings, by no later than five Business Days following the downgrade.
</t>
    </r>
    <r>
      <rPr>
        <sz val="5.5"/>
        <color rgb="FF000000"/>
        <rFont val="Arial"/>
      </rPr>
      <t xml:space="preserve">Reserve Fund Required Amount and Reserve Fund Required Amount Ratings are described in </t>
    </r>
    <r>
      <rPr>
        <i/>
        <sz val="5.5"/>
        <color rgb="FF000000"/>
        <rFont val="Arial"/>
      </rPr>
      <t>BMO Global Registered Covered Bond Program UKLA Base Prospectus</t>
    </r>
    <r>
      <rPr>
        <sz val="5.5"/>
        <color rgb="FF000000"/>
        <rFont val="Arial"/>
      </rPr>
      <t xml:space="preserve"> under </t>
    </r>
    <r>
      <rPr>
        <i/>
        <sz val="5.5"/>
        <color rgb="FF000000"/>
        <rFont val="Arial"/>
      </rPr>
      <t>Glossary</t>
    </r>
    <r>
      <rPr>
        <sz val="5.5"/>
        <color rgb="FF000000"/>
        <rFont val="Arial"/>
      </rPr>
      <t xml:space="preserve">. See </t>
    </r>
    <r>
      <rPr>
        <i/>
        <sz val="5.5"/>
        <color rgb="FF000000"/>
        <rFont val="Arial"/>
      </rPr>
      <t>Specific Rating Related Action</t>
    </r>
    <r>
      <rPr>
        <sz val="5.5"/>
        <color rgb="FF000000"/>
        <rFont val="Arial"/>
      </rPr>
      <t xml:space="preserve"> on page 2 of this investor report for additional information on rating triggers.
</t>
    </r>
    <r>
      <rPr>
        <sz val="5.5"/>
        <color rgb="FF000000"/>
        <rFont val="Arial"/>
      </rPr>
      <t>Furthermore, all Series of Covered Bonds outstanding are soft bullet bonds and have a twelve-month extension period as described under Maturity Structure below.</t>
    </r>
    <r>
      <rPr>
        <b/>
        <sz val="5.5"/>
        <color rgb="FF000000"/>
        <rFont val="Arial"/>
      </rPr>
      <t xml:space="preserve">
</t>
    </r>
  </si>
  <si>
    <r>
      <rPr>
        <b/>
        <sz val="5.5"/>
        <color rgb="FF000000"/>
        <rFont val="Arial"/>
      </rPr>
      <t xml:space="preserve">Maturity Structure
</t>
    </r>
    <r>
      <rPr>
        <sz val="5.5"/>
        <color rgb="FF000000"/>
        <rFont val="Arial"/>
      </rPr>
      <t xml:space="preserve">An Extended Due for Payment Date twelve months after the Maturity Date has been specified in the Final Terms of each Series. The coupon rate specified for in this report for a Series applies until the Maturity Date of that Series, following which the floating rate of interest specified in the Final Terms of that Series is payable monthly in arrears from Maturity Date to but excluding the Extended Due For Payment Date.
</t>
    </r>
    <r>
      <rPr>
        <sz val="5.5"/>
        <color rgb="FF000000"/>
        <rFont val="Arial"/>
      </rPr>
      <t xml:space="preserve">In circumstances where neither the Bank nor the Guarantor has sufficient funds available to pay in full the Final Redemption Amount due on a Series of Covered Bonds on the relevant Final Maturity Date or within the relevant grace period, then the Final Maturity Date of the relevant Series of Covered Bonds may be deferred to an Extended Due for Payment Date, which is twelve months after the Final Maturity Date.  To the extent the Guarantor has sufficient time and sufficient moneys to pay in part the Final Redemption Amount, such partial payment will be made by the Guarantor in accordance with the Priorities of Payments on any Interest Payment Date up to and including the relevant Extended Due for Payment Date.  The Extended Due for Payment Date for a Tranche and/or Series of Covered Bonds is specified in its Final Terms Document or Pricing Supplement, which are available on the BMO Global Registered Covered Bond Program webpage under </t>
    </r>
    <r>
      <rPr>
        <i/>
        <sz val="5.5"/>
        <color rgb="FF000000"/>
        <rFont val="Arial"/>
      </rPr>
      <t>Transactions</t>
    </r>
    <r>
      <rPr>
        <sz val="5.5"/>
        <color rgb="FF000000"/>
        <rFont val="Arial"/>
      </rPr>
      <t>. Extendable maturity and relevant maturity extension triggers are described in</t>
    </r>
    <r>
      <rPr>
        <i/>
        <sz val="5.5"/>
        <color rgb="FF000000"/>
        <rFont val="Arial"/>
      </rPr>
      <t xml:space="preserve"> BMO Global Registered Covered Bond Program UKLA Base Prospectus</t>
    </r>
    <r>
      <rPr>
        <sz val="5.5"/>
        <color rgb="FF000000"/>
        <rFont val="Arial"/>
      </rPr>
      <t xml:space="preserve"> under </t>
    </r>
    <r>
      <rPr>
        <i/>
        <sz val="5.5"/>
        <color rgb="FF000000"/>
        <rFont val="Arial"/>
      </rPr>
      <t>OVERVIEW OF THE PROGRAM - Extendable obligations under the Covered Bond Guarantee</t>
    </r>
    <r>
      <rPr>
        <sz val="5.5"/>
        <color rgb="FF000000"/>
        <rFont val="Arial"/>
      </rPr>
      <t xml:space="preserve">. </t>
    </r>
  </si>
  <si>
    <r>
      <rPr>
        <b/>
        <sz val="5.5"/>
        <color rgb="FF000000"/>
        <rFont val="Arial"/>
      </rPr>
      <t xml:space="preserve">Webpages/Documents Incorporated by Reference
</t>
    </r>
    <r>
      <rPr>
        <sz val="5.5"/>
        <color rgb="FF000000"/>
        <rFont val="Arial"/>
      </rPr>
      <t xml:space="preserve">BMO Global Registered Covered Bond Program Webpage </t>
    </r>
    <r>
      <rPr>
        <b/>
        <sz val="5.5"/>
        <color rgb="FF000000"/>
        <rFont val="Arial"/>
      </rPr>
      <t xml:space="preserve">
</t>
    </r>
    <r>
      <rPr>
        <sz val="5.5"/>
        <color rgb="FF0000FF"/>
        <rFont val="Arial"/>
      </rPr>
      <t xml:space="preserve">https://www.bmo.com/main/about-bmo/investor-relations/fixed-income-investors/covered-bonds/registered-covered-bond
</t>
    </r>
    <r>
      <rPr>
        <sz val="5.5"/>
        <color rgb="FF000000"/>
        <rFont val="Arial"/>
      </rPr>
      <t xml:space="preserve">BMO Global Registered Covered Bond Program UKLA Base Prospectus 
</t>
    </r>
    <r>
      <rPr>
        <sz val="5.5"/>
        <color rgb="FF000000"/>
        <rFont val="Arial"/>
      </rPr>
      <t xml:space="preserve">(available under Offering Documents at </t>
    </r>
    <r>
      <rPr>
        <sz val="5.5"/>
        <color rgb="FF0000FF"/>
        <rFont val="Arial"/>
      </rPr>
      <t>https://www.bmo.com/main/about-bmo/investor-relations/fixed-income-investors/covered-bonds/registered-covered-bond</t>
    </r>
    <r>
      <rPr>
        <sz val="5.5"/>
        <color rgb="FF000000"/>
        <rFont val="Arial"/>
      </rPr>
      <t xml:space="preserve">)
</t>
    </r>
    <r>
      <rPr>
        <sz val="5.5"/>
        <color rgb="FF000000"/>
        <rFont val="Arial"/>
      </rPr>
      <t xml:space="preserve">Guarantor Agreement -  BMO Global Registered Covered Bond Program
</t>
    </r>
    <r>
      <rPr>
        <sz val="5.5"/>
        <color rgb="FF000000"/>
        <rFont val="Arial"/>
      </rPr>
      <t xml:space="preserve">(available under Program Documents at </t>
    </r>
    <r>
      <rPr>
        <sz val="5.5"/>
        <color rgb="FF0000FF"/>
        <rFont val="Arial"/>
      </rPr>
      <t>https://www.bmo.com/main/about-bmo/investor-relations/fixed-income-investors/covered-bonds/registered-covered-bond</t>
    </r>
    <r>
      <rPr>
        <sz val="5.5"/>
        <color rgb="FF000000"/>
        <rFont val="Arial"/>
      </rPr>
      <t xml:space="preserve">) 
</t>
    </r>
    <r>
      <rPr>
        <sz val="5.5"/>
        <color rgb="FF000000"/>
        <rFont val="Arial"/>
      </rPr>
      <t xml:space="preserve">Final Terms Document or Pricing Supplement for a Series of Covered Bonds
</t>
    </r>
    <r>
      <rPr>
        <sz val="5.5"/>
        <color rgb="FF000000"/>
        <rFont val="Arial"/>
      </rPr>
      <t xml:space="preserve">(available under Transactions at </t>
    </r>
    <r>
      <rPr>
        <sz val="5.5"/>
        <color rgb="FF0000FF"/>
        <rFont val="Arial"/>
      </rPr>
      <t>https://www.bmo.com/main/about-bmo/investor-relations/fixed-income-investors/covered-bonds/registered-covered-bond</t>
    </r>
    <r>
      <rPr>
        <sz val="5.5"/>
        <color rgb="FF000000"/>
        <rFont val="Arial"/>
      </rPr>
      <t>)</t>
    </r>
    <r>
      <rPr>
        <b/>
        <sz val="5.5"/>
        <color rgb="FF0000FF"/>
        <rFont val="Arial"/>
      </rPr>
      <t xml:space="preserve">
</t>
    </r>
    <r>
      <rPr>
        <b/>
        <sz val="5.5"/>
        <color rgb="FF000000"/>
        <rFont val="Arial"/>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</si>
</sst>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
    <numFmt numFmtId="165" formatCode="0.0%"/>
    <numFmt numFmtId="166" formatCode="0.0"/>
    <numFmt numFmtId="167" formatCode="[$-10409]#,##0;\(#,##0\)"/>
    <numFmt numFmtId="168" formatCode="[$-10409]mmmm\ d\,\ yyyy"/>
    <numFmt numFmtId="169" formatCode="[$-10409]0.00%"/>
    <numFmt numFmtId="170" formatCode="[$-10409]0.00;\(0.00\)"/>
    <numFmt numFmtId="171" formatCode="[$-10409]#,##0;\(#,##0\);&quot;-&quot;"/>
    <numFmt numFmtId="172" formatCode="[$-10409]0%"/>
    <numFmt numFmtId="173" formatCode="[$-10409]&quot;$&quot;#,##0.00;\(&quot;$&quot;#,##0.00\);&quot;-&quot;"/>
    <numFmt numFmtId="174" formatCode="[$-10409]&quot;$&quot;#,##0;\(&quot;$&quot;#,##0\)"/>
  </numFmts>
  <fonts count="94"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vertAlign val="superscript"/>
      <sz val="11"/>
      <name val="Calibri"/>
      <family val="2"/>
    </font>
    <font>
      <sz val="11"/>
      <color rgb="FF000000"/>
      <name val="Aptos Narrow"/>
      <family val="2"/>
      <scheme val="minor"/>
    </font>
    <font>
      <sz val="11"/>
      <name val="Calibri"/>
    </font>
    <font>
      <sz val="10"/>
      <color rgb="FF000000"/>
      <name val="Arial"/>
    </font>
    <font>
      <b/>
      <sz val="8"/>
      <color rgb="FF808080"/>
      <name val="Arial"/>
    </font>
    <font>
      <b/>
      <sz val="5"/>
      <color rgb="FF000000"/>
      <name val="Arial"/>
    </font>
    <font>
      <sz val="5"/>
      <color rgb="FF000000"/>
      <name val="Arial"/>
    </font>
    <font>
      <sz val="7"/>
      <color rgb="FF000000"/>
      <name val="Arial"/>
    </font>
    <font>
      <i/>
      <sz val="5"/>
      <color rgb="FF000000"/>
      <name val="Segoe UI"/>
    </font>
    <font>
      <b/>
      <sz val="5.5"/>
      <color rgb="FFFFFFFF"/>
      <name val="Arial"/>
    </font>
    <font>
      <b/>
      <u/>
      <sz val="5.5"/>
      <color rgb="FF000000"/>
      <name val="Arial"/>
    </font>
    <font>
      <u/>
      <sz val="5.5"/>
      <color rgb="FF000000"/>
      <name val="Segoe UI"/>
    </font>
    <font>
      <sz val="5.5"/>
      <color rgb="FF000000"/>
      <name val="Segoe UI"/>
    </font>
    <font>
      <b/>
      <sz val="5.5"/>
      <color rgb="FF000000"/>
      <name val="Arial"/>
    </font>
    <font>
      <sz val="4"/>
      <color rgb="FF000000"/>
      <name val="Segoe UI"/>
    </font>
    <font>
      <sz val="5.5"/>
      <color rgb="FF000000"/>
      <name val="Arial"/>
    </font>
    <font>
      <sz val="3.5"/>
      <color rgb="FF000000"/>
      <name val="Arial"/>
    </font>
    <font>
      <sz val="4"/>
      <color rgb="FF000000"/>
      <name val="Arial"/>
    </font>
    <font>
      <b/>
      <sz val="10"/>
      <color rgb="FF000000"/>
      <name val="Arial"/>
    </font>
    <font>
      <u/>
      <sz val="5.5"/>
      <color rgb="FF000000"/>
      <name val="Arial"/>
    </font>
    <font>
      <u/>
      <sz val="10"/>
      <color rgb="FF000000"/>
      <name val="Arial"/>
    </font>
    <font>
      <sz val="5.5"/>
      <color rgb="FF000000"/>
      <name val="Arial"/>
      <family val="2"/>
    </font>
    <font>
      <sz val="5"/>
      <color rgb="FF000000"/>
      <name val="Segoe UI"/>
      <family val="2"/>
    </font>
    <font>
      <sz val="4"/>
      <color rgb="FF000000"/>
      <name val="Segoe UI"/>
      <family val="2"/>
    </font>
    <font>
      <b/>
      <u/>
      <sz val="10"/>
      <color rgb="FF000000"/>
      <name val="Arial"/>
    </font>
    <font>
      <sz val="5"/>
      <color rgb="FF000000"/>
      <name val="Segoe UI"/>
    </font>
    <font>
      <b/>
      <sz val="5"/>
      <color rgb="FF000000"/>
      <name val="Segoe UI"/>
    </font>
    <font>
      <b/>
      <i/>
      <sz val="5.5"/>
      <color rgb="FF000000"/>
      <name val="Arial"/>
    </font>
    <font>
      <b/>
      <sz val="5.5"/>
      <color rgb="FFFFFFFF"/>
      <name val="Lucida Sans Typewriter"/>
    </font>
    <font>
      <b/>
      <sz val="5.5"/>
      <color rgb="FF000000"/>
      <name val="Lucida Sans Typewriter"/>
    </font>
    <font>
      <sz val="5.5"/>
      <color rgb="FF000000"/>
      <name val="Lucida Sans Typewriter"/>
    </font>
    <font>
      <b/>
      <sz val="5.5"/>
      <color rgb="FFFFD700"/>
      <name val="Lucida Sans Typewriter"/>
    </font>
    <font>
      <b/>
      <sz val="10"/>
      <color rgb="FFFFD700"/>
      <name val="Lucida Sans Typewriter"/>
    </font>
    <font>
      <sz val="10"/>
      <color rgb="FF000000"/>
      <name val="Lucida Sans Typewriter"/>
    </font>
    <font>
      <b/>
      <sz val="7"/>
      <color rgb="FF000000"/>
      <name val="Arial"/>
    </font>
    <font>
      <b/>
      <sz val="10"/>
      <color rgb="FFFFFFFF"/>
      <name val="Lucida Sans Typewriter"/>
    </font>
    <font>
      <sz val="7"/>
      <color rgb="FF000000"/>
      <name val="Lucida Sans Typewriter"/>
    </font>
    <font>
      <sz val="9"/>
      <color rgb="FF000000"/>
      <name val="Lucida Sans Typewriter"/>
    </font>
    <font>
      <b/>
      <sz val="9"/>
      <color rgb="FFFFD700"/>
      <name val="Lucida Sans Typewriter"/>
    </font>
    <font>
      <b/>
      <sz val="9"/>
      <color rgb="FF000000"/>
      <name val="Lucida Sans Typewriter"/>
    </font>
    <font>
      <b/>
      <sz val="5.5"/>
      <color rgb="FFFFFFFF"/>
      <name val="Segoe UI"/>
    </font>
    <font>
      <b/>
      <u/>
      <sz val="5.5"/>
      <color rgb="FF000000"/>
      <name val="Lucida Sans Typewriter"/>
    </font>
    <font>
      <b/>
      <sz val="4"/>
      <color rgb="FFFFFFFF"/>
      <name val="Segoe UI"/>
    </font>
    <font>
      <b/>
      <sz val="9"/>
      <color rgb="FFFFFFFF"/>
      <name val="Arial"/>
    </font>
    <font>
      <b/>
      <u/>
      <sz val="9"/>
      <color rgb="FF000000"/>
      <name val="Lucida Sans Typewriter"/>
    </font>
    <font>
      <b/>
      <sz val="7"/>
      <color rgb="FF000000"/>
      <name val="Lucida Sans Typewriter"/>
    </font>
    <font>
      <sz val="5.5"/>
      <color rgb="FFFFFFFF"/>
      <name val="Arial"/>
    </font>
    <font>
      <i/>
      <sz val="5.5"/>
      <color rgb="FF000000"/>
      <name val="Arial"/>
    </font>
    <font>
      <sz val="5.5"/>
      <color rgb="FF0000FF"/>
      <name val="Arial"/>
    </font>
    <font>
      <b/>
      <sz val="5.5"/>
      <color rgb="FF0000FF"/>
      <name val="Arial"/>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FFFFFF"/>
        <bgColor rgb="FF000000"/>
      </patternFill>
    </fill>
    <fill>
      <patternFill patternType="solid">
        <fgColor rgb="FF3366FF"/>
        <bgColor rgb="FF3366FF"/>
      </patternFill>
    </fill>
    <fill>
      <patternFill patternType="solid">
        <fgColor rgb="FFFFFFFF"/>
        <bgColor rgb="FFFFFFFF"/>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26B0A"/>
      </left>
      <right/>
      <top/>
      <bottom/>
      <diagonal/>
    </border>
    <border>
      <left/>
      <right style="medium">
        <color rgb="FFE26B0A"/>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style="thin">
        <color rgb="FF000000"/>
      </top>
      <bottom/>
      <diagonal/>
    </border>
    <border>
      <left/>
      <right/>
      <top style="double">
        <color rgb="FF000000"/>
      </top>
      <bottom/>
      <diagonal/>
    </border>
    <border>
      <left/>
      <right/>
      <top/>
      <bottom style="thin">
        <color rgb="FF000000"/>
      </bottom>
      <diagonal/>
    </border>
    <border>
      <left/>
      <right/>
      <top/>
      <bottom style="double">
        <color rgb="FF000000"/>
      </bottom>
      <diagonal/>
    </border>
    <border>
      <left/>
      <right/>
      <top style="thin">
        <color rgb="FF000000"/>
      </top>
      <bottom style="double">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5">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1" fillId="0" borderId="0"/>
    <xf numFmtId="0" fontId="45" fillId="0" borderId="0"/>
  </cellStyleXfs>
  <cellXfs count="433">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8" fillId="0" borderId="0" xfId="0" applyFont="1" applyAlignment="1">
      <alignment horizontal="center" vertical="center" wrapText="1"/>
    </xf>
    <xf numFmtId="0" fontId="21" fillId="6" borderId="0" xfId="2" applyFont="1" applyFill="1" applyBorder="1" applyAlignment="1">
      <alignment horizontal="center"/>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9" fillId="7"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165" fontId="28" fillId="0" borderId="0" xfId="1" applyNumberFormat="1" applyFont="1" applyAlignment="1" applyProtection="1">
      <alignment horizontal="center" vertical="center" wrapText="1"/>
      <protection locked="0"/>
    </xf>
    <xf numFmtId="0" fontId="3" fillId="0" borderId="0" xfId="0" applyFont="1" applyAlignment="1" applyProtection="1">
      <alignment horizontal="left" wrapText="1"/>
      <protection locked="0"/>
    </xf>
    <xf numFmtId="0" fontId="3" fillId="0" borderId="0" xfId="0" applyFont="1" applyAlignment="1" applyProtection="1">
      <alignment wrapText="1"/>
      <protection locked="0"/>
    </xf>
    <xf numFmtId="2" fontId="28" fillId="0" borderId="0" xfId="0" applyNumberFormat="1" applyFont="1" applyAlignment="1" applyProtection="1">
      <alignment horizontal="center" vertical="center" wrapText="1"/>
      <protection locked="0"/>
    </xf>
    <xf numFmtId="10" fontId="28" fillId="0" borderId="0" xfId="1" applyNumberFormat="1" applyFont="1" applyAlignment="1" applyProtection="1">
      <alignment horizontal="center" vertical="center" wrapText="1"/>
      <protection locked="0"/>
    </xf>
    <xf numFmtId="0" fontId="26" fillId="6" borderId="0" xfId="0" applyFont="1" applyFill="1" applyAlignment="1">
      <alignment horizontal="center" vertical="center" wrapText="1"/>
    </xf>
    <xf numFmtId="0" fontId="21" fillId="0" borderId="0" xfId="2" applyFont="1" applyFill="1" applyBorder="1" applyAlignment="1" applyProtection="1">
      <alignment horizontal="center" vertical="center" wrapText="1"/>
      <protection locked="0"/>
    </xf>
    <xf numFmtId="9" fontId="43" fillId="0" borderId="0" xfId="1" applyFont="1" applyFill="1" applyBorder="1" applyAlignment="1">
      <alignment horizontal="center" vertical="center" wrapText="1"/>
    </xf>
    <xf numFmtId="164" fontId="43" fillId="0" borderId="0" xfId="0" applyNumberFormat="1" applyFont="1" applyAlignment="1">
      <alignment horizontal="center" vertical="center" wrapText="1"/>
    </xf>
    <xf numFmtId="0" fontId="28" fillId="0" borderId="15" xfId="0" applyFont="1" applyBorder="1" applyAlignment="1">
      <alignment horizontal="center" vertical="center" wrapText="1"/>
    </xf>
    <xf numFmtId="0" fontId="28" fillId="0" borderId="14" xfId="0" applyFont="1" applyBorder="1" applyAlignment="1">
      <alignment horizontal="center" vertical="center" wrapText="1"/>
    </xf>
    <xf numFmtId="0" fontId="21" fillId="0" borderId="18" xfId="2" quotePrefix="1" applyFont="1" applyFill="1" applyBorder="1" applyAlignment="1">
      <alignment horizontal="center" vertical="center" wrapText="1"/>
    </xf>
    <xf numFmtId="0" fontId="28" fillId="0" borderId="18" xfId="0" applyFont="1" applyBorder="1" applyAlignment="1">
      <alignment horizontal="center" vertical="center" wrapText="1"/>
    </xf>
    <xf numFmtId="3" fontId="28" fillId="0" borderId="0" xfId="0" quotePrefix="1" applyNumberFormat="1" applyFont="1" applyAlignment="1" applyProtection="1">
      <alignment horizontal="center" vertical="center" wrapText="1"/>
      <protection locked="0"/>
    </xf>
    <xf numFmtId="0" fontId="28" fillId="6" borderId="0" xfId="0" applyFont="1" applyFill="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33" fillId="6" borderId="0" xfId="0" applyFont="1" applyFill="1" applyAlignment="1" applyProtection="1">
      <alignment horizontal="right" vertical="center" wrapText="1"/>
      <protection locked="0"/>
    </xf>
    <xf numFmtId="1" fontId="28" fillId="0" borderId="0" xfId="0" applyNumberFormat="1" applyFont="1" applyAlignment="1" applyProtection="1">
      <alignment horizontal="center" vertical="center" wrapText="1"/>
      <protection locked="0"/>
    </xf>
    <xf numFmtId="0" fontId="33" fillId="6"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9" fontId="33" fillId="6"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4" borderId="0" xfId="0" applyFont="1" applyFill="1" applyAlignment="1">
      <alignment horizontal="center" vertical="center" wrapText="1"/>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6" borderId="0" xfId="0" applyFont="1" applyFill="1" applyAlignment="1">
      <alignment horizontal="center" vertical="center" wrapText="1"/>
    </xf>
    <xf numFmtId="0" fontId="24" fillId="2" borderId="19" xfId="0" applyFont="1" applyFill="1" applyBorder="1" applyAlignment="1">
      <alignment horizontal="center" vertical="center" wrapText="1"/>
    </xf>
    <xf numFmtId="0" fontId="21" fillId="0" borderId="2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8" fillId="9" borderId="0" xfId="0" applyFont="1" applyFill="1" applyAlignment="1">
      <alignment horizontal="center" vertical="center" wrapText="1"/>
    </xf>
    <xf numFmtId="0" fontId="30" fillId="9" borderId="0" xfId="0" applyFont="1" applyFill="1" applyAlignment="1">
      <alignment horizontal="center" vertical="center" wrapText="1"/>
    </xf>
    <xf numFmtId="164" fontId="28" fillId="0" borderId="0" xfId="0" quotePrefix="1" applyNumberFormat="1" applyFont="1" applyAlignment="1">
      <alignment horizontal="center" vertical="center" wrapText="1"/>
    </xf>
    <xf numFmtId="0" fontId="28" fillId="6" borderId="0" xfId="0" quotePrefix="1" applyFont="1" applyFill="1" applyAlignment="1" applyProtection="1">
      <alignment horizontal="center" vertical="center" wrapText="1"/>
      <protection locked="0"/>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7" borderId="0" xfId="1" applyNumberFormat="1" applyFont="1" applyFill="1" applyBorder="1" applyAlignment="1">
      <alignment horizontal="center" vertical="center" wrapText="1"/>
    </xf>
    <xf numFmtId="165" fontId="26" fillId="5" borderId="0" xfId="1" applyNumberFormat="1" applyFont="1" applyFill="1" applyBorder="1" applyAlignment="1">
      <alignment horizontal="center" vertical="center" wrapText="1"/>
    </xf>
    <xf numFmtId="165" fontId="32" fillId="5" borderId="0" xfId="1" applyNumberFormat="1" applyFont="1" applyFill="1" applyBorder="1" applyAlignment="1">
      <alignment horizontal="center"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4"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15" xfId="2" quotePrefix="1" applyFont="1" applyFill="1" applyBorder="1" applyAlignment="1">
      <alignment horizontal="center" vertical="center" wrapText="1"/>
    </xf>
    <xf numFmtId="0" fontId="21" fillId="0" borderId="14" xfId="2" quotePrefix="1" applyFont="1" applyFill="1" applyBorder="1" applyAlignment="1">
      <alignment horizontal="center"/>
    </xf>
    <xf numFmtId="0" fontId="21" fillId="0" borderId="15" xfId="2" quotePrefix="1" applyFont="1" applyFill="1" applyBorder="1" applyAlignment="1">
      <alignment horizontal="center"/>
    </xf>
    <xf numFmtId="0" fontId="21" fillId="0" borderId="16" xfId="2" quotePrefix="1" applyFont="1" applyFill="1" applyBorder="1" applyAlignment="1">
      <alignment horizontal="center" vertical="center" wrapText="1"/>
    </xf>
    <xf numFmtId="0" fontId="21" fillId="0" borderId="17" xfId="2" quotePrefix="1" applyFont="1" applyFill="1" applyBorder="1" applyAlignment="1">
      <alignment horizontal="center" vertical="center" wrapText="1"/>
    </xf>
    <xf numFmtId="0" fontId="46" fillId="0" borderId="0" xfId="4" applyFont="1"/>
    <xf numFmtId="0" fontId="47" fillId="0" borderId="0" xfId="4" applyFont="1" applyAlignment="1">
      <alignment vertical="top" wrapText="1" readingOrder="1"/>
    </xf>
    <xf numFmtId="0" fontId="47" fillId="0" borderId="0" xfId="4" applyFont="1" applyAlignment="1">
      <alignment vertical="top" wrapText="1" readingOrder="1"/>
    </xf>
    <xf numFmtId="0" fontId="46" fillId="0" borderId="0" xfId="4" applyFont="1"/>
    <xf numFmtId="0" fontId="48" fillId="0" borderId="0" xfId="4" applyFont="1" applyAlignment="1">
      <alignment horizontal="center" wrapText="1" readingOrder="1"/>
    </xf>
    <xf numFmtId="0" fontId="49" fillId="0" borderId="0" xfId="4" applyFont="1" applyAlignment="1">
      <alignment horizontal="right" wrapText="1" readingOrder="1"/>
    </xf>
    <xf numFmtId="0" fontId="50" fillId="0" borderId="0" xfId="4" applyFont="1" applyAlignment="1">
      <alignment wrapText="1" readingOrder="1"/>
    </xf>
    <xf numFmtId="0" fontId="50" fillId="0" borderId="0" xfId="4" applyFont="1" applyAlignment="1">
      <alignment horizontal="left" wrapText="1" readingOrder="1"/>
    </xf>
    <xf numFmtId="0" fontId="51" fillId="0" borderId="0" xfId="4" applyFont="1" applyAlignment="1">
      <alignment vertical="top" wrapText="1" readingOrder="1"/>
    </xf>
    <xf numFmtId="0" fontId="49" fillId="0" borderId="0" xfId="4" applyFont="1" applyAlignment="1">
      <alignment horizontal="right" vertical="top" wrapText="1" readingOrder="1"/>
    </xf>
    <xf numFmtId="0" fontId="50" fillId="0" borderId="0" xfId="4" applyFont="1" applyAlignment="1">
      <alignment vertical="top" wrapText="1" readingOrder="1"/>
    </xf>
    <xf numFmtId="0" fontId="50" fillId="0" borderId="0" xfId="4" applyFont="1" applyAlignment="1">
      <alignment horizontal="left" vertical="top" wrapText="1" readingOrder="1"/>
    </xf>
    <xf numFmtId="0" fontId="52" fillId="0" borderId="0" xfId="4" applyFont="1" applyAlignment="1">
      <alignment vertical="top" wrapText="1" readingOrder="1"/>
    </xf>
    <xf numFmtId="0" fontId="53" fillId="10" borderId="0" xfId="4" applyFont="1" applyFill="1" applyAlignment="1">
      <alignment vertical="center" wrapText="1" readingOrder="1"/>
    </xf>
    <xf numFmtId="0" fontId="46" fillId="10" borderId="0" xfId="4" applyFont="1" applyFill="1" applyAlignment="1">
      <alignment vertical="top" wrapText="1"/>
    </xf>
    <xf numFmtId="0" fontId="54" fillId="0" borderId="0" xfId="4" applyFont="1" applyAlignment="1">
      <alignment horizontal="left" wrapText="1" readingOrder="1"/>
    </xf>
    <xf numFmtId="0" fontId="54" fillId="0" borderId="0" xfId="4" applyFont="1" applyAlignment="1">
      <alignment horizontal="center" wrapText="1" readingOrder="1"/>
    </xf>
    <xf numFmtId="0" fontId="54" fillId="0" borderId="0" xfId="4" applyFont="1" applyAlignment="1">
      <alignment horizontal="center" wrapText="1" readingOrder="1"/>
    </xf>
    <xf numFmtId="0" fontId="54" fillId="0" borderId="0" xfId="4" applyFont="1" applyAlignment="1">
      <alignment horizontal="right" wrapText="1" readingOrder="1"/>
    </xf>
    <xf numFmtId="0" fontId="56" fillId="0" borderId="0" xfId="4" applyFont="1" applyAlignment="1">
      <alignment horizontal="left" vertical="center" wrapText="1" readingOrder="1"/>
    </xf>
    <xf numFmtId="0" fontId="56" fillId="0" borderId="0" xfId="4" applyFont="1" applyAlignment="1">
      <alignment horizontal="left" vertical="center" wrapText="1" readingOrder="1"/>
    </xf>
    <xf numFmtId="0" fontId="56" fillId="0" borderId="0" xfId="4" applyFont="1" applyAlignment="1">
      <alignment horizontal="right" vertical="center" wrapText="1" readingOrder="1"/>
    </xf>
    <xf numFmtId="0" fontId="56" fillId="0" borderId="0" xfId="4" applyFont="1" applyAlignment="1">
      <alignment horizontal="center" vertical="center" wrapText="1" readingOrder="1"/>
    </xf>
    <xf numFmtId="167" fontId="56" fillId="0" borderId="0" xfId="4" applyNumberFormat="1" applyFont="1" applyAlignment="1">
      <alignment horizontal="right" vertical="center" wrapText="1" readingOrder="1"/>
    </xf>
    <xf numFmtId="168" fontId="56" fillId="0" borderId="0" xfId="4" applyNumberFormat="1" applyFont="1" applyAlignment="1">
      <alignment horizontal="center" vertical="center" wrapText="1" readingOrder="1"/>
    </xf>
    <xf numFmtId="0" fontId="56" fillId="0" borderId="0" xfId="4" applyFont="1" applyAlignment="1">
      <alignment horizontal="center" vertical="center" wrapText="1" readingOrder="1"/>
    </xf>
    <xf numFmtId="0" fontId="57" fillId="0" borderId="0" xfId="4" applyFont="1" applyAlignment="1">
      <alignment vertical="center" wrapText="1" readingOrder="1"/>
    </xf>
    <xf numFmtId="0" fontId="57" fillId="0" borderId="22" xfId="4" applyFont="1" applyBorder="1" applyAlignment="1">
      <alignment wrapText="1" readingOrder="1"/>
    </xf>
    <xf numFmtId="167" fontId="57" fillId="0" borderId="22" xfId="4" applyNumberFormat="1" applyFont="1" applyBorder="1" applyAlignment="1">
      <alignment wrapText="1" readingOrder="1"/>
    </xf>
    <xf numFmtId="0" fontId="46" fillId="0" borderId="22" xfId="4" applyFont="1" applyBorder="1" applyAlignment="1">
      <alignment vertical="top" wrapText="1"/>
    </xf>
    <xf numFmtId="0" fontId="57" fillId="0" borderId="0" xfId="4" applyFont="1" applyAlignment="1">
      <alignment wrapText="1" readingOrder="1"/>
    </xf>
    <xf numFmtId="0" fontId="57" fillId="0" borderId="23" xfId="4" applyFont="1" applyBorder="1" applyAlignment="1">
      <alignment horizontal="right" wrapText="1" readingOrder="1"/>
    </xf>
    <xf numFmtId="169" fontId="59" fillId="0" borderId="23" xfId="4" applyNumberFormat="1" applyFont="1" applyBorder="1" applyAlignment="1">
      <alignment horizontal="right" wrapText="1" readingOrder="1"/>
    </xf>
    <xf numFmtId="0" fontId="46" fillId="0" borderId="23" xfId="4" applyFont="1" applyBorder="1" applyAlignment="1">
      <alignment vertical="top" wrapText="1"/>
    </xf>
    <xf numFmtId="0" fontId="57" fillId="0" borderId="0" xfId="4" applyFont="1" applyAlignment="1">
      <alignment horizontal="right" wrapText="1" readingOrder="1"/>
    </xf>
    <xf numFmtId="169" fontId="59" fillId="0" borderId="0" xfId="4" applyNumberFormat="1" applyFont="1" applyAlignment="1">
      <alignment horizontal="center" wrapText="1" readingOrder="1"/>
    </xf>
    <xf numFmtId="0" fontId="59" fillId="0" borderId="0" xfId="4" applyFont="1" applyAlignment="1">
      <alignment vertical="top" wrapText="1" readingOrder="1"/>
    </xf>
    <xf numFmtId="0" fontId="59" fillId="0" borderId="0" xfId="4" applyFont="1" applyAlignment="1">
      <alignment vertical="top" wrapText="1" readingOrder="1"/>
    </xf>
    <xf numFmtId="170" fontId="59" fillId="0" borderId="0" xfId="4" applyNumberFormat="1" applyFont="1" applyAlignment="1">
      <alignment horizontal="right" vertical="center" wrapText="1" readingOrder="1"/>
    </xf>
    <xf numFmtId="0" fontId="58" fillId="0" borderId="0" xfId="4" applyFont="1" applyAlignment="1">
      <alignment horizontal="left" vertical="top" wrapText="1" readingOrder="1"/>
    </xf>
    <xf numFmtId="0" fontId="54" fillId="0" borderId="0" xfId="4" applyFont="1" applyAlignment="1">
      <alignment vertical="center" wrapText="1" readingOrder="1"/>
    </xf>
    <xf numFmtId="0" fontId="59" fillId="0" borderId="0" xfId="4" applyFont="1" applyAlignment="1">
      <alignment vertical="center" wrapText="1" readingOrder="1"/>
    </xf>
    <xf numFmtId="0" fontId="59" fillId="11" borderId="0" xfId="4" applyFont="1" applyFill="1" applyAlignment="1">
      <alignment vertical="center" wrapText="1" readingOrder="1"/>
    </xf>
    <xf numFmtId="0" fontId="61" fillId="0" borderId="0" xfId="4" applyFont="1" applyAlignment="1">
      <alignment vertical="top" wrapText="1" readingOrder="1"/>
    </xf>
    <xf numFmtId="0" fontId="48" fillId="0" borderId="0" xfId="4" applyFont="1" applyAlignment="1">
      <alignment horizontal="center" vertical="center" wrapText="1" readingOrder="1"/>
    </xf>
    <xf numFmtId="0" fontId="50" fillId="0" borderId="0" xfId="4" applyFont="1" applyAlignment="1">
      <alignment vertical="top" wrapText="1" readingOrder="1"/>
    </xf>
    <xf numFmtId="0" fontId="54" fillId="0" borderId="0" xfId="4" applyFont="1" applyAlignment="1">
      <alignment wrapText="1" readingOrder="1"/>
    </xf>
    <xf numFmtId="0" fontId="57" fillId="0" borderId="0" xfId="4" applyFont="1" applyAlignment="1">
      <alignment vertical="top" wrapText="1" readingOrder="1"/>
    </xf>
    <xf numFmtId="0" fontId="62" fillId="0" borderId="0" xfId="4" applyFont="1" applyAlignment="1">
      <alignment vertical="top" wrapText="1" readingOrder="1"/>
    </xf>
    <xf numFmtId="0" fontId="63" fillId="0" borderId="0" xfId="4" applyFont="1" applyAlignment="1">
      <alignment horizontal="center" vertical="top" wrapText="1" readingOrder="1"/>
    </xf>
    <xf numFmtId="0" fontId="64" fillId="0" borderId="0" xfId="4" applyFont="1" applyAlignment="1">
      <alignment horizontal="center" vertical="top" wrapText="1" readingOrder="1"/>
    </xf>
    <xf numFmtId="0" fontId="65" fillId="0" borderId="0" xfId="4" applyFont="1" applyAlignment="1">
      <alignment horizontal="left" vertical="center" wrapText="1" readingOrder="1"/>
    </xf>
    <xf numFmtId="0" fontId="28" fillId="0" borderId="0" xfId="4" applyFont="1"/>
    <xf numFmtId="0" fontId="59" fillId="0" borderId="0" xfId="4" applyFont="1" applyAlignment="1">
      <alignment horizontal="center" vertical="center" wrapText="1" readingOrder="1"/>
    </xf>
    <xf numFmtId="0" fontId="47" fillId="0" borderId="0" xfId="4" applyFont="1" applyAlignment="1">
      <alignment horizontal="center" vertical="top" wrapText="1" readingOrder="1"/>
    </xf>
    <xf numFmtId="0" fontId="59" fillId="0" borderId="0" xfId="4" applyFont="1" applyAlignment="1">
      <alignment horizontal="left" vertical="center" wrapText="1" readingOrder="1"/>
    </xf>
    <xf numFmtId="0" fontId="66" fillId="0" borderId="0" xfId="4" applyFont="1" applyAlignment="1">
      <alignment vertical="top" wrapText="1" readingOrder="1"/>
    </xf>
    <xf numFmtId="0" fontId="68" fillId="0" borderId="0" xfId="4" applyFont="1" applyAlignment="1">
      <alignment vertical="top" wrapText="1" readingOrder="1"/>
    </xf>
    <xf numFmtId="0" fontId="54" fillId="0" borderId="0" xfId="4" applyFont="1" applyAlignment="1">
      <alignment vertical="top" wrapText="1" readingOrder="1"/>
    </xf>
    <xf numFmtId="0" fontId="59" fillId="0" borderId="0" xfId="4" applyFont="1" applyAlignment="1">
      <alignment horizontal="center" vertical="top" wrapText="1" readingOrder="1"/>
    </xf>
    <xf numFmtId="0" fontId="65" fillId="0" borderId="0" xfId="4" applyFont="1" applyAlignment="1">
      <alignment horizontal="center" vertical="top" wrapText="1" readingOrder="1"/>
    </xf>
    <xf numFmtId="0" fontId="71" fillId="0" borderId="0" xfId="4" applyFont="1" applyAlignment="1">
      <alignment vertical="top" wrapText="1" readingOrder="1"/>
    </xf>
    <xf numFmtId="0" fontId="54" fillId="0" borderId="0" xfId="4" applyFont="1" applyAlignment="1">
      <alignment wrapText="1" readingOrder="1"/>
    </xf>
    <xf numFmtId="0" fontId="59" fillId="0" borderId="0" xfId="4" applyFont="1" applyAlignment="1">
      <alignment wrapText="1" readingOrder="1"/>
    </xf>
    <xf numFmtId="0" fontId="63" fillId="0" borderId="0" xfId="4" applyFont="1" applyAlignment="1">
      <alignment horizontal="center" wrapText="1" readingOrder="1"/>
    </xf>
    <xf numFmtId="0" fontId="69" fillId="0" borderId="0" xfId="4" applyFont="1" applyAlignment="1">
      <alignment vertical="top" wrapText="1" readingOrder="1"/>
    </xf>
    <xf numFmtId="0" fontId="71" fillId="0" borderId="0" xfId="4" applyFont="1" applyAlignment="1">
      <alignment vertical="center" wrapText="1" readingOrder="1"/>
    </xf>
    <xf numFmtId="0" fontId="63" fillId="0" borderId="0" xfId="4" applyFont="1" applyAlignment="1">
      <alignment horizontal="center" vertical="center" wrapText="1" readingOrder="1"/>
    </xf>
    <xf numFmtId="0" fontId="72" fillId="0" borderId="0" xfId="4" applyFont="1" applyAlignment="1">
      <alignment vertical="center" wrapText="1" readingOrder="1"/>
    </xf>
    <xf numFmtId="0" fontId="53" fillId="0" borderId="0" xfId="4" applyFont="1" applyAlignment="1">
      <alignment vertical="top" wrapText="1" readingOrder="1"/>
    </xf>
    <xf numFmtId="0" fontId="72" fillId="0" borderId="0" xfId="4" applyFont="1" applyAlignment="1">
      <alignment vertical="top" wrapText="1" readingOrder="1"/>
    </xf>
    <xf numFmtId="0" fontId="73" fillId="0" borderId="0" xfId="4" applyFont="1" applyAlignment="1">
      <alignment vertical="center" wrapText="1" readingOrder="1"/>
    </xf>
    <xf numFmtId="0" fontId="56" fillId="0" borderId="0" xfId="4" applyFont="1" applyAlignment="1">
      <alignment wrapText="1" readingOrder="1"/>
    </xf>
    <xf numFmtId="0" fontId="74" fillId="0" borderId="0" xfId="4" applyFont="1" applyAlignment="1">
      <alignment wrapText="1" readingOrder="1"/>
    </xf>
    <xf numFmtId="0" fontId="56" fillId="0" borderId="0" xfId="4" applyFont="1" applyAlignment="1">
      <alignment vertical="top" wrapText="1" readingOrder="1"/>
    </xf>
    <xf numFmtId="0" fontId="74" fillId="0" borderId="0" xfId="4" applyFont="1" applyAlignment="1">
      <alignment vertical="top" wrapText="1" readingOrder="1"/>
    </xf>
    <xf numFmtId="0" fontId="75" fillId="10" borderId="0" xfId="4" applyFont="1" applyFill="1" applyAlignment="1">
      <alignment vertical="top" wrapText="1" readingOrder="1"/>
    </xf>
    <xf numFmtId="0" fontId="76" fillId="10" borderId="0" xfId="4" applyFont="1" applyFill="1" applyAlignment="1">
      <alignment vertical="top" wrapText="1" readingOrder="1"/>
    </xf>
    <xf numFmtId="0" fontId="74" fillId="0" borderId="0" xfId="4" applyFont="1" applyAlignment="1">
      <alignment horizontal="right" vertical="top" wrapText="1" readingOrder="1"/>
    </xf>
    <xf numFmtId="0" fontId="77" fillId="0" borderId="0" xfId="4" applyFont="1" applyAlignment="1">
      <alignment vertical="top" wrapText="1" readingOrder="1"/>
    </xf>
    <xf numFmtId="171" fontId="57" fillId="0" borderId="0" xfId="4" applyNumberFormat="1" applyFont="1" applyAlignment="1">
      <alignment horizontal="right" wrapText="1" readingOrder="1"/>
    </xf>
    <xf numFmtId="0" fontId="59" fillId="0" borderId="0" xfId="4" applyFont="1" applyAlignment="1">
      <alignment horizontal="right" wrapText="1" readingOrder="1"/>
    </xf>
    <xf numFmtId="171" fontId="59" fillId="0" borderId="0" xfId="4" applyNumberFormat="1" applyFont="1" applyAlignment="1">
      <alignment horizontal="right" wrapText="1" readingOrder="1"/>
    </xf>
    <xf numFmtId="167" fontId="59" fillId="0" borderId="0" xfId="4" applyNumberFormat="1" applyFont="1" applyAlignment="1">
      <alignment horizontal="right" wrapText="1" readingOrder="1"/>
    </xf>
    <xf numFmtId="0" fontId="51" fillId="0" borderId="0" xfId="4" applyFont="1" applyAlignment="1">
      <alignment horizontal="right" wrapText="1" readingOrder="1"/>
    </xf>
    <xf numFmtId="0" fontId="59" fillId="0" borderId="0" xfId="4" applyFont="1" applyAlignment="1">
      <alignment horizontal="right" vertical="top" wrapText="1" readingOrder="1"/>
    </xf>
    <xf numFmtId="171" fontId="59" fillId="0" borderId="0" xfId="4" applyNumberFormat="1" applyFont="1" applyAlignment="1">
      <alignment horizontal="right" vertical="top" wrapText="1" readingOrder="1"/>
    </xf>
    <xf numFmtId="169" fontId="59" fillId="0" borderId="0" xfId="4" applyNumberFormat="1" applyFont="1" applyAlignment="1">
      <alignment horizontal="right" vertical="top" wrapText="1" readingOrder="1"/>
    </xf>
    <xf numFmtId="0" fontId="51" fillId="0" borderId="0" xfId="4" applyFont="1" applyAlignment="1">
      <alignment horizontal="right" vertical="top" wrapText="1" readingOrder="1"/>
    </xf>
    <xf numFmtId="0" fontId="59" fillId="11" borderId="0" xfId="4" applyFont="1" applyFill="1" applyAlignment="1">
      <alignment horizontal="right" vertical="center" wrapText="1" readingOrder="1"/>
    </xf>
    <xf numFmtId="0" fontId="59" fillId="0" borderId="0" xfId="4" applyFont="1" applyAlignment="1">
      <alignment horizontal="right" vertical="center" wrapText="1" readingOrder="1"/>
    </xf>
    <xf numFmtId="0" fontId="51" fillId="0" borderId="0" xfId="4" applyFont="1" applyAlignment="1">
      <alignment vertical="top" wrapText="1" readingOrder="1"/>
    </xf>
    <xf numFmtId="0" fontId="59" fillId="11" borderId="0" xfId="4" applyFont="1" applyFill="1" applyAlignment="1">
      <alignment horizontal="right" vertical="top" wrapText="1" readingOrder="1"/>
    </xf>
    <xf numFmtId="172" fontId="59" fillId="0" borderId="0" xfId="4" applyNumberFormat="1" applyFont="1" applyAlignment="1">
      <alignment horizontal="right" vertical="top" wrapText="1" readingOrder="1"/>
    </xf>
    <xf numFmtId="173" fontId="59" fillId="0" borderId="0" xfId="4" applyNumberFormat="1" applyFont="1" applyAlignment="1">
      <alignment horizontal="right" vertical="top" wrapText="1" readingOrder="1"/>
    </xf>
    <xf numFmtId="0" fontId="57" fillId="0" borderId="0" xfId="4" applyFont="1" applyAlignment="1">
      <alignment horizontal="left" vertical="center" wrapText="1" readingOrder="1"/>
    </xf>
    <xf numFmtId="0" fontId="57" fillId="0" borderId="0" xfId="4" applyFont="1" applyAlignment="1">
      <alignment horizontal="right" vertical="center" wrapText="1" readingOrder="1"/>
    </xf>
    <xf numFmtId="171" fontId="57" fillId="0" borderId="0" xfId="4" applyNumberFormat="1" applyFont="1" applyAlignment="1">
      <alignment horizontal="right" vertical="center" wrapText="1" readingOrder="1"/>
    </xf>
    <xf numFmtId="0" fontId="78" fillId="0" borderId="0" xfId="4" applyFont="1" applyAlignment="1">
      <alignment vertical="center" wrapText="1" readingOrder="1"/>
    </xf>
    <xf numFmtId="0" fontId="58" fillId="0" borderId="0" xfId="4" applyFont="1" applyAlignment="1">
      <alignment vertical="top" wrapText="1" readingOrder="1"/>
    </xf>
    <xf numFmtId="0" fontId="77" fillId="0" borderId="0" xfId="4" applyFont="1" applyAlignment="1">
      <alignment horizontal="right" vertical="top" wrapText="1" readingOrder="1"/>
    </xf>
    <xf numFmtId="0" fontId="79" fillId="10" borderId="0" xfId="4" applyFont="1" applyFill="1" applyAlignment="1">
      <alignment vertical="top" wrapText="1" readingOrder="1"/>
    </xf>
    <xf numFmtId="0" fontId="57" fillId="0" borderId="0" xfId="4" applyFont="1" applyAlignment="1">
      <alignment horizontal="right" vertical="top" wrapText="1" readingOrder="1"/>
    </xf>
    <xf numFmtId="167" fontId="57" fillId="0" borderId="0" xfId="4" applyNumberFormat="1" applyFont="1" applyAlignment="1">
      <alignment horizontal="right" vertical="top" wrapText="1" readingOrder="1"/>
    </xf>
    <xf numFmtId="0" fontId="59" fillId="11" borderId="0" xfId="4" applyFont="1" applyFill="1" applyAlignment="1">
      <alignment wrapText="1" readingOrder="1"/>
    </xf>
    <xf numFmtId="0" fontId="77" fillId="0" borderId="0" xfId="4" applyFont="1" applyAlignment="1">
      <alignment wrapText="1" readingOrder="1"/>
    </xf>
    <xf numFmtId="171" fontId="59" fillId="11" borderId="0" xfId="4" applyNumberFormat="1" applyFont="1" applyFill="1" applyAlignment="1">
      <alignment horizontal="right" vertical="top" wrapText="1" readingOrder="1"/>
    </xf>
    <xf numFmtId="171" fontId="59" fillId="0" borderId="0" xfId="4" applyNumberFormat="1" applyFont="1" applyAlignment="1">
      <alignment vertical="top" wrapText="1" readingOrder="1"/>
    </xf>
    <xf numFmtId="169" fontId="57" fillId="0" borderId="0" xfId="4" applyNumberFormat="1" applyFont="1" applyAlignment="1">
      <alignment horizontal="right" vertical="top" wrapText="1" readingOrder="1"/>
    </xf>
    <xf numFmtId="171" fontId="59" fillId="0" borderId="0" xfId="4" applyNumberFormat="1" applyFont="1" applyAlignment="1">
      <alignment horizontal="right" vertical="center" wrapText="1" readingOrder="1"/>
    </xf>
    <xf numFmtId="171" fontId="59" fillId="0" borderId="24" xfId="4" applyNumberFormat="1" applyFont="1" applyBorder="1" applyAlignment="1">
      <alignment horizontal="right" vertical="center" wrapText="1" readingOrder="1"/>
    </xf>
    <xf numFmtId="0" fontId="46" fillId="0" borderId="24" xfId="4" applyFont="1" applyBorder="1" applyAlignment="1">
      <alignment vertical="top" wrapText="1"/>
    </xf>
    <xf numFmtId="171" fontId="57" fillId="0" borderId="25" xfId="4" applyNumberFormat="1" applyFont="1" applyBorder="1" applyAlignment="1">
      <alignment horizontal="right" vertical="center" wrapText="1" readingOrder="1"/>
    </xf>
    <xf numFmtId="0" fontId="46" fillId="0" borderId="25" xfId="4" applyFont="1" applyBorder="1" applyAlignment="1">
      <alignment vertical="top" wrapText="1"/>
    </xf>
    <xf numFmtId="0" fontId="54" fillId="0" borderId="0" xfId="4" applyFont="1" applyAlignment="1">
      <alignment horizontal="center" vertical="center" wrapText="1" readingOrder="1"/>
    </xf>
    <xf numFmtId="168" fontId="59" fillId="11" borderId="0" xfId="4" applyNumberFormat="1" applyFont="1" applyFill="1" applyAlignment="1">
      <alignment horizontal="left" vertical="center" wrapText="1" readingOrder="1"/>
    </xf>
    <xf numFmtId="174" fontId="59" fillId="0" borderId="0" xfId="4" applyNumberFormat="1" applyFont="1" applyAlignment="1">
      <alignment horizontal="center" vertical="center" wrapText="1" readingOrder="1"/>
    </xf>
    <xf numFmtId="169" fontId="59" fillId="0" borderId="0" xfId="4" applyNumberFormat="1" applyFont="1" applyAlignment="1">
      <alignment horizontal="center" vertical="center" wrapText="1" readingOrder="1"/>
    </xf>
    <xf numFmtId="0" fontId="59" fillId="11" borderId="0" xfId="4" applyFont="1" applyFill="1" applyAlignment="1">
      <alignment horizontal="left" vertical="center" wrapText="1" readingOrder="1"/>
    </xf>
    <xf numFmtId="0" fontId="80" fillId="0" borderId="0" xfId="4" applyFont="1" applyAlignment="1">
      <alignment vertical="top" wrapText="1" readingOrder="1"/>
    </xf>
    <xf numFmtId="0" fontId="57" fillId="0" borderId="24" xfId="4" applyFont="1" applyBorder="1" applyAlignment="1">
      <alignment horizontal="center" vertical="top" wrapText="1" readingOrder="1"/>
    </xf>
    <xf numFmtId="0" fontId="81" fillId="0" borderId="0" xfId="4" applyFont="1" applyAlignment="1">
      <alignment vertical="top" wrapText="1" readingOrder="1"/>
    </xf>
    <xf numFmtId="171" fontId="59" fillId="0" borderId="26" xfId="4" applyNumberFormat="1" applyFont="1" applyBorder="1" applyAlignment="1">
      <alignment horizontal="right" vertical="top" wrapText="1" readingOrder="1"/>
    </xf>
    <xf numFmtId="0" fontId="46" fillId="0" borderId="26" xfId="4" applyFont="1" applyBorder="1" applyAlignment="1">
      <alignment vertical="top" wrapText="1"/>
    </xf>
    <xf numFmtId="0" fontId="59" fillId="11" borderId="0" xfId="4" applyFont="1" applyFill="1" applyAlignment="1">
      <alignment vertical="top" wrapText="1" readingOrder="1"/>
    </xf>
    <xf numFmtId="0" fontId="81" fillId="0" borderId="0" xfId="4" applyFont="1" applyAlignment="1">
      <alignment horizontal="right" vertical="top" wrapText="1" readingOrder="1"/>
    </xf>
    <xf numFmtId="0" fontId="58" fillId="11" borderId="0" xfId="4" applyFont="1" applyFill="1" applyAlignment="1">
      <alignment vertical="top" wrapText="1" readingOrder="1"/>
    </xf>
    <xf numFmtId="0" fontId="82" fillId="10" borderId="0" xfId="4" applyFont="1" applyFill="1" applyAlignment="1">
      <alignment vertical="top" wrapText="1" readingOrder="1"/>
    </xf>
    <xf numFmtId="0" fontId="83" fillId="0" borderId="0" xfId="4" applyFont="1" applyAlignment="1">
      <alignment vertical="top" wrapText="1" readingOrder="1"/>
    </xf>
    <xf numFmtId="170" fontId="59" fillId="0" borderId="0" xfId="4" applyNumberFormat="1" applyFont="1" applyAlignment="1">
      <alignment horizontal="right" vertical="top" wrapText="1" readingOrder="1"/>
    </xf>
    <xf numFmtId="0" fontId="81" fillId="11" borderId="0" xfId="4" applyFont="1" applyFill="1" applyAlignment="1">
      <alignment vertical="top" wrapText="1" readingOrder="1"/>
    </xf>
    <xf numFmtId="0" fontId="81" fillId="11" borderId="0" xfId="4" applyFont="1" applyFill="1" applyAlignment="1">
      <alignment horizontal="right" vertical="top" wrapText="1" readingOrder="1"/>
    </xf>
    <xf numFmtId="0" fontId="84" fillId="10" borderId="0" xfId="4" applyFont="1" applyFill="1" applyAlignment="1">
      <alignment vertical="center" wrapText="1" readingOrder="1"/>
    </xf>
    <xf numFmtId="0" fontId="53" fillId="10" borderId="0" xfId="4" applyFont="1" applyFill="1" applyAlignment="1">
      <alignment vertical="top" wrapText="1" readingOrder="1"/>
    </xf>
    <xf numFmtId="0" fontId="85" fillId="0" borderId="0" xfId="4" applyFont="1" applyAlignment="1">
      <alignment vertical="top" wrapText="1" readingOrder="1"/>
    </xf>
    <xf numFmtId="0" fontId="54" fillId="0" borderId="0" xfId="4" applyFont="1" applyAlignment="1">
      <alignment horizontal="right" vertical="top" wrapText="1" readingOrder="1"/>
    </xf>
    <xf numFmtId="0" fontId="54" fillId="0" borderId="0" xfId="4" applyFont="1" applyAlignment="1">
      <alignment horizontal="right" vertical="top" wrapText="1" readingOrder="1"/>
    </xf>
    <xf numFmtId="0" fontId="57" fillId="0" borderId="24" xfId="4" applyFont="1" applyBorder="1" applyAlignment="1">
      <alignment horizontal="center" vertical="center" wrapText="1" readingOrder="1"/>
    </xf>
    <xf numFmtId="0" fontId="54" fillId="0" borderId="0" xfId="4" applyFont="1" applyAlignment="1">
      <alignment horizontal="right" vertical="center" wrapText="1" readingOrder="1"/>
    </xf>
    <xf numFmtId="0" fontId="57" fillId="0" borderId="24" xfId="4" applyFont="1" applyBorder="1" applyAlignment="1">
      <alignment horizontal="center" vertical="center" wrapText="1" readingOrder="1"/>
    </xf>
    <xf numFmtId="0" fontId="57" fillId="0" borderId="0" xfId="4" applyFont="1" applyAlignment="1">
      <alignment horizontal="right" vertical="center" wrapText="1" readingOrder="1"/>
    </xf>
    <xf numFmtId="0" fontId="85" fillId="0" borderId="0" xfId="4" applyFont="1" applyAlignment="1">
      <alignment horizontal="right" vertical="top" wrapText="1" readingOrder="1"/>
    </xf>
    <xf numFmtId="167" fontId="59" fillId="0" borderId="0" xfId="4" applyNumberFormat="1" applyFont="1" applyAlignment="1">
      <alignment horizontal="right" vertical="center" wrapText="1" readingOrder="1"/>
    </xf>
    <xf numFmtId="0" fontId="59" fillId="0" borderId="0" xfId="4" applyFont="1" applyAlignment="1">
      <alignment horizontal="right" vertical="center" wrapText="1" readingOrder="1"/>
    </xf>
    <xf numFmtId="170" fontId="59" fillId="0" borderId="0" xfId="4" applyNumberFormat="1" applyFont="1" applyAlignment="1">
      <alignment horizontal="right" vertical="center" wrapText="1" readingOrder="1"/>
    </xf>
    <xf numFmtId="167" fontId="57" fillId="0" borderId="26" xfId="4" applyNumberFormat="1" applyFont="1" applyBorder="1" applyAlignment="1">
      <alignment horizontal="right" vertical="center" wrapText="1" readingOrder="1"/>
    </xf>
    <xf numFmtId="170" fontId="57" fillId="0" borderId="26" xfId="4" applyNumberFormat="1" applyFont="1" applyBorder="1" applyAlignment="1">
      <alignment horizontal="right" vertical="center" wrapText="1" readingOrder="1"/>
    </xf>
    <xf numFmtId="0" fontId="57" fillId="0" borderId="26" xfId="4" applyFont="1" applyBorder="1" applyAlignment="1">
      <alignment horizontal="right" vertical="center" wrapText="1" readingOrder="1"/>
    </xf>
    <xf numFmtId="171" fontId="57" fillId="0" borderId="26" xfId="4" applyNumberFormat="1" applyFont="1" applyBorder="1" applyAlignment="1">
      <alignment horizontal="right" vertical="center" wrapText="1" readingOrder="1"/>
    </xf>
    <xf numFmtId="170" fontId="57" fillId="0" borderId="26" xfId="4" applyNumberFormat="1" applyFont="1" applyBorder="1" applyAlignment="1">
      <alignment horizontal="right" vertical="center" wrapText="1" readingOrder="1"/>
    </xf>
    <xf numFmtId="0" fontId="73" fillId="0" borderId="0" xfId="4" applyFont="1" applyAlignment="1">
      <alignment horizontal="right" vertical="top" wrapText="1" readingOrder="1"/>
    </xf>
    <xf numFmtId="0" fontId="74" fillId="0" borderId="0" xfId="4" applyFont="1" applyAlignment="1">
      <alignment vertical="center" wrapText="1" readingOrder="1"/>
    </xf>
    <xf numFmtId="0" fontId="74" fillId="0" borderId="0" xfId="4" applyFont="1" applyAlignment="1">
      <alignment vertical="center" wrapText="1" readingOrder="1"/>
    </xf>
    <xf numFmtId="0" fontId="56" fillId="0" borderId="0" xfId="4" applyFont="1" applyAlignment="1">
      <alignment vertical="center" wrapText="1" readingOrder="1"/>
    </xf>
    <xf numFmtId="0" fontId="87" fillId="10" borderId="0" xfId="4" applyFont="1" applyFill="1" applyAlignment="1">
      <alignment vertical="top" wrapText="1" readingOrder="1"/>
    </xf>
    <xf numFmtId="0" fontId="83" fillId="0" borderId="0" xfId="4" applyFont="1" applyAlignment="1">
      <alignment horizontal="center" vertical="top" wrapText="1" readingOrder="1"/>
    </xf>
    <xf numFmtId="0" fontId="83" fillId="0" borderId="0" xfId="4" applyFont="1" applyAlignment="1">
      <alignment horizontal="center" vertical="top" wrapText="1" readingOrder="1"/>
    </xf>
    <xf numFmtId="0" fontId="83" fillId="11" borderId="24" xfId="4" applyFont="1" applyFill="1" applyBorder="1" applyAlignment="1">
      <alignment vertical="top" wrapText="1" readingOrder="1"/>
    </xf>
    <xf numFmtId="0" fontId="83" fillId="11" borderId="24" xfId="4" applyFont="1" applyFill="1" applyBorder="1" applyAlignment="1">
      <alignment vertical="top" wrapText="1" readingOrder="1"/>
    </xf>
    <xf numFmtId="0" fontId="83" fillId="11" borderId="0" xfId="4" applyFont="1" applyFill="1" applyAlignment="1">
      <alignment vertical="top" wrapText="1" readingOrder="1"/>
    </xf>
    <xf numFmtId="0" fontId="88" fillId="0" borderId="0" xfId="4" applyFont="1" applyAlignment="1">
      <alignment horizontal="center" vertical="top" wrapText="1" readingOrder="1"/>
    </xf>
    <xf numFmtId="0" fontId="88" fillId="0" borderId="0" xfId="4" applyFont="1" applyAlignment="1">
      <alignment horizontal="center" vertical="top" wrapText="1" readingOrder="1"/>
    </xf>
    <xf numFmtId="0" fontId="88" fillId="0" borderId="0" xfId="4" applyFont="1" applyAlignment="1">
      <alignment horizontal="right" vertical="top" wrapText="1" readingOrder="1"/>
    </xf>
    <xf numFmtId="0" fontId="88" fillId="0" borderId="0" xfId="4" applyFont="1" applyAlignment="1">
      <alignment horizontal="right" vertical="top" wrapText="1" readingOrder="1"/>
    </xf>
    <xf numFmtId="0" fontId="57" fillId="0" borderId="24" xfId="4" applyFont="1" applyBorder="1" applyAlignment="1">
      <alignment wrapText="1" readingOrder="1"/>
    </xf>
    <xf numFmtId="0" fontId="57" fillId="11" borderId="24" xfId="4" applyFont="1" applyFill="1" applyBorder="1" applyAlignment="1">
      <alignment horizontal="center" wrapText="1" readingOrder="1"/>
    </xf>
    <xf numFmtId="0" fontId="57" fillId="11" borderId="0" xfId="4" applyFont="1" applyFill="1" applyAlignment="1">
      <alignment horizontal="right" wrapText="1" readingOrder="1"/>
    </xf>
    <xf numFmtId="0" fontId="57" fillId="11" borderId="0" xfId="4" applyFont="1" applyFill="1" applyAlignment="1">
      <alignment horizontal="right" wrapText="1" readingOrder="1"/>
    </xf>
    <xf numFmtId="0" fontId="57" fillId="0" borderId="0" xfId="4" applyFont="1" applyAlignment="1">
      <alignment horizontal="center" wrapText="1" readingOrder="1"/>
    </xf>
    <xf numFmtId="0" fontId="57" fillId="0" borderId="24" xfId="4" applyFont="1" applyBorder="1" applyAlignment="1">
      <alignment horizontal="center" wrapText="1" readingOrder="1"/>
    </xf>
    <xf numFmtId="0" fontId="57" fillId="0" borderId="0" xfId="4" applyFont="1" applyAlignment="1">
      <alignment vertical="top" wrapText="1" readingOrder="1"/>
    </xf>
    <xf numFmtId="0" fontId="59" fillId="0" borderId="0" xfId="4" applyFont="1" applyAlignment="1">
      <alignment horizontal="right" vertical="top" wrapText="1" readingOrder="1"/>
    </xf>
    <xf numFmtId="0" fontId="57" fillId="0" borderId="26" xfId="4" applyFont="1" applyBorder="1" applyAlignment="1">
      <alignment horizontal="right" vertical="top" wrapText="1" readingOrder="1"/>
    </xf>
    <xf numFmtId="171" fontId="57" fillId="0" borderId="26" xfId="4" applyNumberFormat="1" applyFont="1" applyBorder="1" applyAlignment="1">
      <alignment horizontal="right" vertical="top" wrapText="1" readingOrder="1"/>
    </xf>
    <xf numFmtId="0" fontId="57" fillId="0" borderId="0" xfId="4" applyFont="1" applyAlignment="1">
      <alignment horizontal="right" vertical="top" wrapText="1" readingOrder="1"/>
    </xf>
    <xf numFmtId="0" fontId="57" fillId="0" borderId="26" xfId="4" applyFont="1" applyBorder="1" applyAlignment="1">
      <alignment horizontal="right" vertical="top" wrapText="1" readingOrder="1"/>
    </xf>
    <xf numFmtId="0" fontId="83" fillId="0" borderId="0" xfId="4" applyFont="1" applyAlignment="1">
      <alignment horizontal="right" vertical="top" wrapText="1" readingOrder="1"/>
    </xf>
    <xf numFmtId="0" fontId="83" fillId="0" borderId="0" xfId="4" applyFont="1" applyAlignment="1">
      <alignment horizontal="right" vertical="top" wrapText="1" readingOrder="1"/>
    </xf>
    <xf numFmtId="0" fontId="57" fillId="0" borderId="24" xfId="4" applyFont="1" applyBorder="1" applyAlignment="1">
      <alignment vertical="center" wrapText="1" readingOrder="1"/>
    </xf>
    <xf numFmtId="0" fontId="57" fillId="0" borderId="24" xfId="4" applyFont="1" applyBorder="1" applyAlignment="1">
      <alignment horizontal="right" vertical="center" wrapText="1" readingOrder="1"/>
    </xf>
    <xf numFmtId="0" fontId="57" fillId="0" borderId="24" xfId="4" applyFont="1" applyBorder="1" applyAlignment="1">
      <alignment horizontal="right" vertical="center" wrapText="1" readingOrder="1"/>
    </xf>
    <xf numFmtId="0" fontId="89" fillId="0" borderId="0" xfId="4" applyFont="1" applyAlignment="1">
      <alignment horizontal="center" vertical="center" wrapText="1" readingOrder="1"/>
    </xf>
    <xf numFmtId="174" fontId="59" fillId="0" borderId="0" xfId="4" applyNumberFormat="1" applyFont="1" applyAlignment="1">
      <alignment horizontal="right" vertical="center" wrapText="1" readingOrder="1"/>
    </xf>
    <xf numFmtId="174" fontId="59" fillId="0" borderId="0" xfId="4" applyNumberFormat="1" applyFont="1" applyAlignment="1">
      <alignment horizontal="right" vertical="center" wrapText="1" readingOrder="1"/>
    </xf>
    <xf numFmtId="0" fontId="80" fillId="0" borderId="0" xfId="4" applyFont="1" applyAlignment="1">
      <alignment horizontal="right" vertical="center" wrapText="1" readingOrder="1"/>
    </xf>
    <xf numFmtId="174" fontId="57" fillId="0" borderId="26" xfId="4" applyNumberFormat="1" applyFont="1" applyBorder="1" applyAlignment="1">
      <alignment horizontal="right" vertical="center" wrapText="1" readingOrder="1"/>
    </xf>
    <xf numFmtId="174" fontId="57" fillId="0" borderId="26" xfId="4" applyNumberFormat="1" applyFont="1" applyBorder="1" applyAlignment="1">
      <alignment horizontal="right" vertical="center" wrapText="1" readingOrder="1"/>
    </xf>
    <xf numFmtId="0" fontId="89" fillId="0" borderId="0" xfId="4" applyFont="1" applyAlignment="1">
      <alignment horizontal="right" vertical="center" wrapText="1" readingOrder="1"/>
    </xf>
    <xf numFmtId="0" fontId="51" fillId="0" borderId="23" xfId="4" applyFont="1" applyBorder="1" applyAlignment="1">
      <alignment horizontal="right" vertical="center" wrapText="1" readingOrder="1"/>
    </xf>
    <xf numFmtId="0" fontId="51" fillId="0" borderId="23" xfId="4" applyFont="1" applyBorder="1" applyAlignment="1">
      <alignment horizontal="right" vertical="center" wrapText="1" readingOrder="1"/>
    </xf>
    <xf numFmtId="0" fontId="51" fillId="0" borderId="0" xfId="4" applyFont="1" applyAlignment="1">
      <alignment horizontal="right" vertical="center" wrapText="1" readingOrder="1"/>
    </xf>
    <xf numFmtId="0" fontId="90" fillId="10" borderId="27" xfId="4" applyFont="1" applyFill="1" applyBorder="1" applyAlignment="1">
      <alignment horizontal="center" vertical="center" wrapText="1" readingOrder="1"/>
    </xf>
    <xf numFmtId="0" fontId="46" fillId="0" borderId="28" xfId="4" applyFont="1" applyBorder="1" applyAlignment="1">
      <alignment vertical="top" wrapText="1"/>
    </xf>
    <xf numFmtId="0" fontId="46" fillId="0" borderId="29" xfId="4" applyFont="1" applyBorder="1" applyAlignment="1">
      <alignment vertical="top" wrapText="1"/>
    </xf>
  </cellXfs>
  <cellStyles count="5">
    <cellStyle name="Hyperlink" xfId="2" builtinId="8"/>
    <cellStyle name="Normal" xfId="0" builtinId="0"/>
    <cellStyle name="Normal 15 2 2 2" xfId="3" xr:uid="{5BAF3B84-07FE-45A4-BEC1-E762DBB108FA}"/>
    <cellStyle name="Normal 2" xfId="4" xr:uid="{AAB128A1-BA4F-4738-B83E-B7F52E99F727}"/>
    <cellStyle name="Percent" xfId="1" builtinId="5"/>
  </cellStyles>
  <dxfs count="0"/>
  <tableStyles count="0" defaultTableStyle="TableStyleMedium2" defaultPivotStyle="PivotStyleLight16"/>
  <colors>
    <mruColors>
      <color rgb="FFE36E00"/>
      <color rgb="FF847A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2.xml"/><Relationship Id="rId21" Type="http://schemas.openxmlformats.org/officeDocument/2006/relationships/externalLink" Target="externalLinks/externalLink7.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63" Type="http://schemas.openxmlformats.org/officeDocument/2006/relationships/externalLink" Target="externalLinks/externalLink49.xml"/><Relationship Id="rId68" Type="http://schemas.openxmlformats.org/officeDocument/2006/relationships/externalLink" Target="externalLinks/externalLink54.xml"/><Relationship Id="rId16" Type="http://schemas.openxmlformats.org/officeDocument/2006/relationships/externalLink" Target="externalLinks/externalLink2.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externalLink" Target="externalLinks/externalLink39.xml"/><Relationship Id="rId58" Type="http://schemas.openxmlformats.org/officeDocument/2006/relationships/externalLink" Target="externalLinks/externalLink44.xml"/><Relationship Id="rId66" Type="http://schemas.openxmlformats.org/officeDocument/2006/relationships/externalLink" Target="externalLinks/externalLink52.xml"/><Relationship Id="rId74" Type="http://schemas.openxmlformats.org/officeDocument/2006/relationships/styles" Target="styles.xml"/><Relationship Id="rId79"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externalLink" Target="externalLinks/externalLink47.xml"/><Relationship Id="rId19" Type="http://schemas.openxmlformats.org/officeDocument/2006/relationships/externalLink" Target="externalLinks/externalLink5.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externalLink" Target="externalLinks/externalLink42.xml"/><Relationship Id="rId64" Type="http://schemas.openxmlformats.org/officeDocument/2006/relationships/externalLink" Target="externalLinks/externalLink50.xml"/><Relationship Id="rId69" Type="http://schemas.openxmlformats.org/officeDocument/2006/relationships/externalLink" Target="externalLinks/externalLink55.xml"/><Relationship Id="rId77"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37.xml"/><Relationship Id="rId72" Type="http://schemas.openxmlformats.org/officeDocument/2006/relationships/externalLink" Target="externalLinks/externalLink58.xml"/><Relationship Id="rId80"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59" Type="http://schemas.openxmlformats.org/officeDocument/2006/relationships/externalLink" Target="externalLinks/externalLink45.xml"/><Relationship Id="rId67" Type="http://schemas.openxmlformats.org/officeDocument/2006/relationships/externalLink" Target="externalLinks/externalLink53.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54" Type="http://schemas.openxmlformats.org/officeDocument/2006/relationships/externalLink" Target="externalLinks/externalLink40.xml"/><Relationship Id="rId62" Type="http://schemas.openxmlformats.org/officeDocument/2006/relationships/externalLink" Target="externalLinks/externalLink48.xml"/><Relationship Id="rId70" Type="http://schemas.openxmlformats.org/officeDocument/2006/relationships/externalLink" Target="externalLinks/externalLink56.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externalLink" Target="externalLinks/externalLink43.xml"/><Relationship Id="rId10" Type="http://schemas.openxmlformats.org/officeDocument/2006/relationships/worksheet" Target="worksheets/sheet10.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externalLink" Target="externalLinks/externalLink46.xml"/><Relationship Id="rId65" Type="http://schemas.openxmlformats.org/officeDocument/2006/relationships/externalLink" Target="externalLinks/externalLink51.xml"/><Relationship Id="rId73" Type="http://schemas.openxmlformats.org/officeDocument/2006/relationships/theme" Target="theme/theme1.xml"/><Relationship Id="rId78"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4.xml"/><Relationship Id="rId39" Type="http://schemas.openxmlformats.org/officeDocument/2006/relationships/externalLink" Target="externalLinks/externalLink25.xml"/><Relationship Id="rId34" Type="http://schemas.openxmlformats.org/officeDocument/2006/relationships/externalLink" Target="externalLinks/externalLink20.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57.xml"/><Relationship Id="rId2" Type="http://schemas.openxmlformats.org/officeDocument/2006/relationships/worksheet" Target="worksheets/sheet2.xml"/><Relationship Id="rId29" Type="http://schemas.openxmlformats.org/officeDocument/2006/relationships/externalLink" Target="externalLinks/externalLink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194767</xdr:colOff>
      <xdr:row>0</xdr:row>
      <xdr:rowOff>393075</xdr:rowOff>
    </xdr:to>
    <xdr:pic>
      <xdr:nvPicPr>
        <xdr:cNvPr id="2" name="Picture 1">
          <a:extLst>
            <a:ext uri="{FF2B5EF4-FFF2-40B4-BE49-F238E27FC236}">
              <a16:creationId xmlns:a16="http://schemas.microsoft.com/office/drawing/2014/main" id="{55D298B4-68CB-446C-8454-55F314C1C6F3}"/>
            </a:ext>
          </a:extLst>
        </xdr:cNvPr>
        <xdr:cNvPicPr/>
      </xdr:nvPicPr>
      <xdr:blipFill>
        <a:blip xmlns:r="http://schemas.openxmlformats.org/officeDocument/2006/relationships" r:embed="rId1" cstate="print"/>
        <a:stretch>
          <a:fillRect/>
        </a:stretch>
      </xdr:blipFill>
      <xdr:spPr>
        <a:xfrm>
          <a:off x="38100" y="0"/>
          <a:ext cx="1556842" cy="3930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2</xdr:col>
      <xdr:colOff>582866</xdr:colOff>
      <xdr:row>4</xdr:row>
      <xdr:rowOff>88277</xdr:rowOff>
    </xdr:to>
    <xdr:pic>
      <xdr:nvPicPr>
        <xdr:cNvPr id="2" name="Picture 1">
          <a:extLst>
            <a:ext uri="{FF2B5EF4-FFF2-40B4-BE49-F238E27FC236}">
              <a16:creationId xmlns:a16="http://schemas.microsoft.com/office/drawing/2014/main" id="{B6025F70-B197-42B1-9540-61485333179E}"/>
            </a:ext>
          </a:extLst>
        </xdr:cNvPr>
        <xdr:cNvPicPr/>
      </xdr:nvPicPr>
      <xdr:blipFill>
        <a:blip xmlns:r="http://schemas.openxmlformats.org/officeDocument/2006/relationships" r:embed="rId1" cstate="print"/>
        <a:stretch>
          <a:fillRect/>
        </a:stretch>
      </xdr:blipFill>
      <xdr:spPr>
        <a:xfrm>
          <a:off x="0" y="0"/>
          <a:ext cx="1554416" cy="3835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592429</xdr:colOff>
      <xdr:row>4</xdr:row>
      <xdr:rowOff>88277</xdr:rowOff>
    </xdr:to>
    <xdr:pic>
      <xdr:nvPicPr>
        <xdr:cNvPr id="2" name="Picture 1">
          <a:extLst>
            <a:ext uri="{FF2B5EF4-FFF2-40B4-BE49-F238E27FC236}">
              <a16:creationId xmlns:a16="http://schemas.microsoft.com/office/drawing/2014/main" id="{318AA452-09C2-4A6D-8684-E569AED2912C}"/>
            </a:ext>
          </a:extLst>
        </xdr:cNvPr>
        <xdr:cNvPicPr/>
      </xdr:nvPicPr>
      <xdr:blipFill>
        <a:blip xmlns:r="http://schemas.openxmlformats.org/officeDocument/2006/relationships" r:embed="rId1" cstate="print"/>
        <a:stretch>
          <a:fillRect/>
        </a:stretch>
      </xdr:blipFill>
      <xdr:spPr>
        <a:xfrm>
          <a:off x="0" y="0"/>
          <a:ext cx="1554454" cy="3835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1520304</xdr:colOff>
      <xdr:row>4</xdr:row>
      <xdr:rowOff>88277</xdr:rowOff>
    </xdr:to>
    <xdr:pic>
      <xdr:nvPicPr>
        <xdr:cNvPr id="2" name="Picture 1">
          <a:extLst>
            <a:ext uri="{FF2B5EF4-FFF2-40B4-BE49-F238E27FC236}">
              <a16:creationId xmlns:a16="http://schemas.microsoft.com/office/drawing/2014/main" id="{8C708239-C389-4291-875A-B8846BD54191}"/>
            </a:ext>
          </a:extLst>
        </xdr:cNvPr>
        <xdr:cNvPicPr/>
      </xdr:nvPicPr>
      <xdr:blipFill>
        <a:blip xmlns:r="http://schemas.openxmlformats.org/officeDocument/2006/relationships" r:embed="rId1" cstate="print"/>
        <a:stretch>
          <a:fillRect/>
        </a:stretch>
      </xdr:blipFill>
      <xdr:spPr>
        <a:xfrm>
          <a:off x="0" y="0"/>
          <a:ext cx="1558404" cy="3835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579056</xdr:colOff>
      <xdr:row>4</xdr:row>
      <xdr:rowOff>88277</xdr:rowOff>
    </xdr:to>
    <xdr:pic>
      <xdr:nvPicPr>
        <xdr:cNvPr id="2" name="Picture 1">
          <a:extLst>
            <a:ext uri="{FF2B5EF4-FFF2-40B4-BE49-F238E27FC236}">
              <a16:creationId xmlns:a16="http://schemas.microsoft.com/office/drawing/2014/main" id="{26B602DD-48EC-47B2-8A48-442FB618AC31}"/>
            </a:ext>
          </a:extLst>
        </xdr:cNvPr>
        <xdr:cNvPicPr/>
      </xdr:nvPicPr>
      <xdr:blipFill>
        <a:blip xmlns:r="http://schemas.openxmlformats.org/officeDocument/2006/relationships" r:embed="rId1" cstate="print"/>
        <a:stretch>
          <a:fillRect/>
        </a:stretch>
      </xdr:blipFill>
      <xdr:spPr>
        <a:xfrm>
          <a:off x="0" y="0"/>
          <a:ext cx="1560131" cy="3835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1520304</xdr:colOff>
      <xdr:row>4</xdr:row>
      <xdr:rowOff>88277</xdr:rowOff>
    </xdr:to>
    <xdr:pic>
      <xdr:nvPicPr>
        <xdr:cNvPr id="2" name="Picture 1">
          <a:extLst>
            <a:ext uri="{FF2B5EF4-FFF2-40B4-BE49-F238E27FC236}">
              <a16:creationId xmlns:a16="http://schemas.microsoft.com/office/drawing/2014/main" id="{5CD85F8C-D370-4426-97AD-BB77BC5D1429}"/>
            </a:ext>
          </a:extLst>
        </xdr:cNvPr>
        <xdr:cNvPicPr/>
      </xdr:nvPicPr>
      <xdr:blipFill>
        <a:blip xmlns:r="http://schemas.openxmlformats.org/officeDocument/2006/relationships" r:embed="rId1" cstate="print"/>
        <a:stretch>
          <a:fillRect/>
        </a:stretch>
      </xdr:blipFill>
      <xdr:spPr>
        <a:xfrm>
          <a:off x="0" y="0"/>
          <a:ext cx="1548879" cy="3835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H_backtesting\H_non_maturity_bktst\non_maturityQ103.xls" TargetMode="External"/></Relationships>
</file>

<file path=xl/externalLinks/_rels/externalLink11.xml.rels><?xml version="1.0" encoding="UTF-8" standalone="yes"?>
<Relationships xmlns="http://schemas.openxmlformats.org/package/2006/relationships"><Relationship Id="rId3" Type="http://schemas.openxmlformats.org/officeDocument/2006/relationships/externalLinkPath" Target="../../BMO%20CB%20GLP%20Investor%20Report%20Final%20Copy/202501/Old%20process%20reports/2025%2001%20Covered%20Bond%20Investor%20Report-Uninsured%20Final%20-%20manual.xlsx" TargetMode="External"/><Relationship Id="rId2" Type="http://schemas.openxmlformats.org/officeDocument/2006/relationships/externalLinkPath" Target="file:///F:\WIP\Covered%20Bond%20Guarantor%20LP\Investor%20Report\BMO%20CB%20GLP%20Investor%20Report%20Final%20Copy\202501\Old%20process%20reports\2025%2001%20Covered%20Bond%20Investor%20Report-Uninsured%20Final%20-%20manual.xlsx" TargetMode="External"/><Relationship Id="rId1" Type="http://schemas.openxmlformats.org/officeDocument/2006/relationships/externalLinkPath" Target="/WIP/Covered%20Bond%20Guarantor%20LP/Investor%20Report/BMO%20CB%20GLP%20Investor%20Report%20Final%20Copy/202501/Old%20process%20reports/2025%2001%20Covered%20Bond%20Investor%20Report-Uninsured%20Final%20-%20manual.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1m-oakes\3-%20++Package\++New%20Nix%20Plan\Act%20month%20Pl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BMO-BMTT-A\DATA\WINDOWS\TEMP\mbanx%20Fin'l%20Snapsho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MO-BMTT-A\DATA\WINDOWS\TEMP\snapsho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1m-oakes\NIX\1m-oakes\NIX\Mar6-New%20Nix%20Plan\Act%20month%20Pl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mmoody\Jan%202002%206-QR%20Forecast\Balance%20Sheet\U7243010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OCUME~1\bgalego\LOCALS~1\Temp\e.notes.data\Venture%202002%20Plan%20-%20Call%20Volumes%20&amp;%20FTE%20Q1%20Forecas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fficebmtgrp12.office.adroot.bmogc.net\SPM\ShareFolder\TorontoShare\Data\DrillDownReports\Market%20Risk\F2014\May'14\EC\QRM_EC%20Market%20Risk%20Analysis%20%7bT01%7d%20May'1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WINDOWS\TEMP\WINDOWS\TEMP\LOBDIST.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BMO%20CB%20GLP%20Investor%20Report%20Final%20Copy/202607/2026%2007%20Covered%20Bond%20Investor%20Report-Uninsured%20Final.xlsx" TargetMode="External"/><Relationship Id="rId2" Type="http://schemas.openxmlformats.org/officeDocument/2006/relationships/externalLinkPath" Target="file:///F:\WIP\Covered%20Bond%20Guarantor%20LP\Investor%20Report\BMO%20CB%20GLP%20Investor%20Report%20Final%20Copy\202607\2026%2007%20Covered%20Bond%20Investor%20Report-Uninsured%20Final.xlsx" TargetMode="External"/><Relationship Id="rId1" Type="http://schemas.openxmlformats.org/officeDocument/2006/relationships/externalLinkPath" Target="/WIP/Covered%20Bond%20Guarantor%20LP/Investor%20Report/BMO%20CB%20GLP%20Investor%20Report%20Final%20Copy/202607/2026%2007%20Covered%20Bond%20Investor%20Report-Uninsured%20Final.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WINNT\Temp\E.Notes.Data\windows\TEMP\WINDOWS\Desktop\CKBD\__CCR_Q4_9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pgardo01\AppData\Roaming\Microsoft\Excel\February2006\1105-CoreBalancesUpdate%20for%20ACFIS%20pre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WINNT\Temp\E.Notes.Data\My%20Documents\2002%20-%202004%20Plan\FBD\FBD%20(PBC)%20F2002%20-%20F2004%20Plan%20-%20June%2020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fficebmtgrp12.office.adroot.bmogc.net\SPM\GROUP\AL_MGT\BalSheetRiskGroup\MVE%20Analysis\F2010\Jan10%20month%20end\statgap_Jan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MO-BMTT-A\DATA\Planning%20&amp;%20Risk%20Mgmt\2002%20Plan%20-%20Working%20Files\Apr%20Fcst-Pat\Plan2002HLV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K:\Planning%20&amp;%20Risk%20Mgmt\2002%20Plan%20-%20Working%20Files\2002%20June%20File\2002%20Master%20-%20Sep2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11\ALL%20TB%20Reports\TB2003\Oct\TB%202003%20-%20Service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Controllers%20Group\2003%20Actuals\F03%20October\NIE\2V%20NIE%20Models\NIE2V_October(Link).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fficebmtgrp12.office.adroot.bmogc.net\SPM\WIP\Covered%20Bond%20Guarantor%20LP\Investor%20Report\BMO%20CB%20GLP%20Investor%20Report%20Final%20Copy\Nov2014\CB%20PC%20Cda%20FMV%20Calculation%20%2020141130.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officebmtgrp12.office.adroot.bmogc.net\SPM\WIP\Covered%20Bond%20Guarantor%20LP\Investor%20Report\BMO%20CB%20GLP%20Investor%20Report%20Final%20Copy\Apr2015\CB%20PC%20Cda%20FMV%20Calculation%2020150430%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m-oakes\3-%20++Package\++New%20Nix%20Plan\2NIXINIt.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GROUP\AL_MGT\BalSheetRiskGroup\Credit%20Card%20Update\Sept03\card_bal_summary%20new(AUG02)%20p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officebmtgrp12.office.adroot.bmogc.net\SPM\WIP\Covered%20Bond%20Guarantor%20LP\Investor%20Report\BMO%20CB%20GLP%20Investor%20Report%20Final%20Copy\202212\2022%2012%20Covered%20Bond%20Investor%20Report-Uninsured%20Final%20-%20Support.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GROUP\AL_MGT\BalSheetRiskGroup\Credit%20Card%20Update\Sept03\card_bal_summary%20new(AUG0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Controllers%20Group\2003%20Actuals\F03%20August\NIE\2V%20NIE%20Models\NIE2V_August(P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WINDOWS\TEMP\1Rc\terrry%20dec%20ni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WINNT\Temp\E.Notes.Data\7%20Qtr%20Forecast%20-%20Direct%20Banking%20(Apr%2011)%20-%20DB%20Forecast%20Balances%20from%20April%20200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WINDOWS\TEMP\DNL\NUDNL6.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Controllers%20Group\Shared%20Services\F2008\Personal%20NIE%20Analysis\Backup%20F08\01-Month%20F08\Personal%20NIE%20model%20-%20oct2008-2nd%20critical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Oct4\Amortization%20Table\BROKERS%20TORONTO%20SPREADSHEET.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My%20Documents\Excel\NIE\NIE%20Model\Trend%20Analysis\Trend%20Model\Trend%20Model-Balances-Essbase%20Download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Paul%20B\Banking%20Products%20(Deposits%20&amp;%20Loans)\PRS\Nov%202004\PRS%20COF%20Analysis%20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WINNT\Temp\E.Notes.Data\Plan%202003%20HLV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BMO-BMTT-A\DATA\WINDOWS\TEMP\FTEmodelOct9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Documents%20and%20Settings\Finance\Local%20Settings\Temp\rwatemp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Redeemable%20IC%20Option%20Costs\HW%20RRPlus%203Y%20Price%20Sep04.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E:\DOCUME~1\bgalego\LOCALS~1\Temp\e.notes.data\Consolidated.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WIP\Tier%201\Tier%201%20-%20Year%20End%20Files%20(Governance)\For%20the%20Year%202004\2004%20Q3\Amort%20Schedules%20-%20Q3%202004.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E:\WINNT\Temp\E.Notes.Data\windows\TEMP\WINDOWS\TEMP\snapsho1.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E:\WINDOWS\TEMP\WINDOWS\TEMP\MKTSHR.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BMO-BMTT-A\DATA\WINDOWS\TEMP\CCCFinancialSnapshotOct99.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BMO-BMTT-A\DATA\Planning%20&amp;%20Risk%20Mgmt\2002%20Plan%20-%20Working%20Files\July%20Forecast\Summit%202002%20Plan%20-%20Jul%2025th%20Scenari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11\ALL%20TB%20Reports\TB2003\Oct\TB%202003%20-%20Sale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BMO-BMTT-A\DATA\WINDOWS\TEMP\DAILYS~1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mmoody\April%202002%20Forecast\Analysis\2002%20Apr%20Forecast%20vs.%20Working%20Plan-PROGRESS.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E:\mmoody\April%202002%20Forecast\Analysis\Analysis%20Model.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Lee-Ann%20Wylie\NIX%202006\Nov\May%20F2005%20Incoming.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E:\WINNT\Temp\E.Notes.Data\windows\TEMP\WINDOWS\Desktop\CKBD\__LOCU_Q4_99.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E:\WINDOWS\DESKTOP\crap.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temp\F2004%20Mortgage%20Negative%20NIE.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Worksheet%20in%20%20%20Effective%20Yeild%20Model"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officebmtgrp12.office.adroot.bmogc.net\SPM\WIP\Covered%20Bond%20Guarantor%20LP\Investor%20Report\BMO%20CB%20GLP%20Investor%20Report%20Final%20Copy\202003\2020%2003%20Covered%20Bond%20Investor%20Report-Uninsured%20Final%20-%20Suppor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Planning%20&amp;%20Risk%20Mgmt\2002%20Plan%20-%20Working%20Files\Apr%20Fcst-Pat\fcstQT2tar34~Apr2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WINNT\Temp\E.Notes.Data\WINDOWS\TEMP\MBANX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MO-BMTT-A\DATA\WINDOWS\TEMP\com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fficebmtgrp12.office.adroot.bmogc.net\SPM\WIP\Covered%20Bond%20Guarantor%20LP\Investor%20Report\BMO%20CB%20GLP%20Investor%20Report%20Final%20Copy\Nov2015\BMO%20CB%20GLP%20PC%20Cda%20FMV%20Calculation%20201510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43">
          <cell r="B43" t="str">
            <v xml:space="preserve">4. Breakdown by Geography </v>
          </cell>
        </row>
      </sheetData>
      <sheetData sheetId="6">
        <row r="10">
          <cell r="C10" t="str">
            <v>[For completion]</v>
          </cell>
        </row>
        <row r="37">
          <cell r="C37">
            <v>0</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card"/>
      <sheetName val="non_mat"/>
      <sheetName val="nm_summ"/>
      <sheetName val="NMat_runoff"/>
    </sheetNames>
    <sheetDataSet>
      <sheetData sheetId="0" refreshError="1"/>
      <sheetData sheetId="1" refreshError="1"/>
      <sheetData sheetId="2">
        <row r="28">
          <cell r="A28" t="str">
            <v>Index</v>
          </cell>
          <cell r="B28" t="str">
            <v>6-month Rolling Average</v>
          </cell>
          <cell r="C28">
            <v>37104</v>
          </cell>
          <cell r="D28">
            <v>37135</v>
          </cell>
          <cell r="E28">
            <v>37165</v>
          </cell>
          <cell r="F28">
            <v>37196</v>
          </cell>
          <cell r="G28">
            <v>37226</v>
          </cell>
          <cell r="H28">
            <v>37257</v>
          </cell>
          <cell r="I28">
            <v>37288</v>
          </cell>
          <cell r="J28">
            <v>37316</v>
          </cell>
          <cell r="K28">
            <v>37347</v>
          </cell>
          <cell r="L28">
            <v>37377</v>
          </cell>
          <cell r="M28">
            <v>37408</v>
          </cell>
          <cell r="N28">
            <v>37438</v>
          </cell>
          <cell r="O28">
            <v>37499</v>
          </cell>
          <cell r="P28">
            <v>37529</v>
          </cell>
          <cell r="Q28">
            <v>37560</v>
          </cell>
          <cell r="R28">
            <v>37590</v>
          </cell>
          <cell r="S28">
            <v>37621</v>
          </cell>
          <cell r="T28">
            <v>37652</v>
          </cell>
        </row>
        <row r="29">
          <cell r="B29" t="str">
            <v>Assets</v>
          </cell>
        </row>
        <row r="30">
          <cell r="A30">
            <v>1</v>
          </cell>
          <cell r="B30" t="str">
            <v>Cash &amp; Deposits with BOC</v>
          </cell>
          <cell r="F30">
            <v>703.13543275000006</v>
          </cell>
          <cell r="G30">
            <v>718.25274620000005</v>
          </cell>
          <cell r="H30">
            <v>717.36862183333335</v>
          </cell>
          <cell r="I30">
            <v>746.97828399999992</v>
          </cell>
          <cell r="J30">
            <v>739.97166666666669</v>
          </cell>
          <cell r="K30">
            <v>818.10333333333335</v>
          </cell>
          <cell r="L30">
            <v>785.41343766666671</v>
          </cell>
          <cell r="M30">
            <v>751.78080050000005</v>
          </cell>
          <cell r="N30">
            <v>713.92712183333344</v>
          </cell>
          <cell r="O30">
            <v>679.94876183333326</v>
          </cell>
          <cell r="P30">
            <v>597.6652898333333</v>
          </cell>
          <cell r="Q30">
            <v>478.17311116666662</v>
          </cell>
          <cell r="R30">
            <v>461.51465400000006</v>
          </cell>
          <cell r="S30">
            <v>555.99378949999993</v>
          </cell>
          <cell r="T30">
            <v>534.25296816666662</v>
          </cell>
        </row>
        <row r="31">
          <cell r="A31">
            <v>2</v>
          </cell>
          <cell r="B31" t="str">
            <v>Overdraft Individual</v>
          </cell>
          <cell r="F31">
            <v>233.06020375</v>
          </cell>
          <cell r="G31">
            <v>238.54056300000002</v>
          </cell>
          <cell r="H31">
            <v>236.66130250000001</v>
          </cell>
          <cell r="I31">
            <v>234.04982999999996</v>
          </cell>
          <cell r="J31">
            <v>229.929</v>
          </cell>
          <cell r="K31">
            <v>233.06100000000001</v>
          </cell>
          <cell r="L31">
            <v>234.68659683333337</v>
          </cell>
          <cell r="M31">
            <v>228.43590900000001</v>
          </cell>
          <cell r="N31">
            <v>229.3771955</v>
          </cell>
          <cell r="O31">
            <v>226.3610955</v>
          </cell>
          <cell r="P31">
            <v>224.91357566666667</v>
          </cell>
          <cell r="Q31">
            <v>218.54091366666671</v>
          </cell>
          <cell r="R31">
            <v>214.5560393333333</v>
          </cell>
          <cell r="S31">
            <v>210.89325549999998</v>
          </cell>
          <cell r="T31">
            <v>205.65434783333333</v>
          </cell>
        </row>
        <row r="32">
          <cell r="A32">
            <v>3</v>
          </cell>
          <cell r="B32" t="str">
            <v>Total - Assets</v>
          </cell>
          <cell r="C32">
            <v>0</v>
          </cell>
          <cell r="D32">
            <v>0</v>
          </cell>
          <cell r="E32">
            <v>0</v>
          </cell>
          <cell r="F32">
            <v>936.19563650000009</v>
          </cell>
          <cell r="G32">
            <v>956.79330920000007</v>
          </cell>
          <cell r="H32">
            <v>954.02992433333338</v>
          </cell>
          <cell r="I32">
            <v>981.02811399999985</v>
          </cell>
          <cell r="J32">
            <v>969.90066666666667</v>
          </cell>
          <cell r="K32">
            <v>1051.1643333333334</v>
          </cell>
          <cell r="L32">
            <v>1020.1000345000001</v>
          </cell>
          <cell r="M32">
            <v>980.21670950000009</v>
          </cell>
          <cell r="N32">
            <v>943.30431733333342</v>
          </cell>
          <cell r="O32">
            <v>906.3098573333333</v>
          </cell>
          <cell r="P32">
            <v>822.57886550000001</v>
          </cell>
          <cell r="Q32">
            <v>696.71402483333327</v>
          </cell>
          <cell r="R32">
            <v>676.07069333333334</v>
          </cell>
          <cell r="S32">
            <v>766.88704499999994</v>
          </cell>
          <cell r="T32">
            <v>739.90731599999992</v>
          </cell>
        </row>
        <row r="34">
          <cell r="B34" t="str">
            <v>Liabilities</v>
          </cell>
        </row>
        <row r="35">
          <cell r="A35">
            <v>4</v>
          </cell>
          <cell r="B35" t="str">
            <v>Air-mile Chequing</v>
          </cell>
          <cell r="F35">
            <v>-2719.6932497499997</v>
          </cell>
          <cell r="G35">
            <v>-2733.8309997999995</v>
          </cell>
          <cell r="H35">
            <v>-2761.2591665</v>
          </cell>
          <cell r="I35">
            <v>-2801.112858</v>
          </cell>
          <cell r="J35">
            <v>-2856.0058333333332</v>
          </cell>
          <cell r="K35">
            <v>-2931.0816666666669</v>
          </cell>
          <cell r="L35">
            <v>-2993.5802348333341</v>
          </cell>
          <cell r="M35">
            <v>-3076.3783468333336</v>
          </cell>
          <cell r="N35">
            <v>-3126.695432</v>
          </cell>
          <cell r="O35">
            <v>-3189.7145358333332</v>
          </cell>
          <cell r="P35">
            <v>-3221.1214491666665</v>
          </cell>
          <cell r="Q35">
            <v>-3245.2530879999999</v>
          </cell>
          <cell r="R35">
            <v>-3273.5802874999995</v>
          </cell>
          <cell r="S35">
            <v>-3275.2705908333332</v>
          </cell>
          <cell r="T35">
            <v>-3258.8868390000002</v>
          </cell>
        </row>
        <row r="36">
          <cell r="A36">
            <v>5</v>
          </cell>
          <cell r="B36" t="str">
            <v>CSA - Chequing Savings Account</v>
          </cell>
          <cell r="F36">
            <v>-568.28275824999992</v>
          </cell>
          <cell r="G36">
            <v>-570.75160659999995</v>
          </cell>
          <cell r="H36">
            <v>-571.97133883333333</v>
          </cell>
          <cell r="I36">
            <v>-574.42717216666665</v>
          </cell>
          <cell r="J36">
            <v>-579.05583333333323</v>
          </cell>
          <cell r="K36">
            <v>-583.16166666666663</v>
          </cell>
          <cell r="L36">
            <v>-585.38662266666665</v>
          </cell>
          <cell r="M36">
            <v>-587.12650150000002</v>
          </cell>
          <cell r="N36">
            <v>-587.38033566666661</v>
          </cell>
          <cell r="O36">
            <v>-589.15817699999991</v>
          </cell>
          <cell r="P36">
            <v>-587.24519249999992</v>
          </cell>
          <cell r="Q36">
            <v>-586.42973583333321</v>
          </cell>
          <cell r="R36">
            <v>-586.82276983333338</v>
          </cell>
          <cell r="S36">
            <v>-586.54407533333324</v>
          </cell>
          <cell r="T36">
            <v>-581.61807450000003</v>
          </cell>
        </row>
        <row r="37">
          <cell r="A37">
            <v>6</v>
          </cell>
          <cell r="B37" t="str">
            <v>DIS - Daily Interest Saving</v>
          </cell>
          <cell r="F37">
            <v>-724.95162325000001</v>
          </cell>
          <cell r="G37">
            <v>-727.89569860000006</v>
          </cell>
          <cell r="H37">
            <v>-728.47908216666667</v>
          </cell>
          <cell r="I37">
            <v>-727.59556066666664</v>
          </cell>
          <cell r="J37">
            <v>-728.62416666666684</v>
          </cell>
          <cell r="K37">
            <v>-730.81966666666665</v>
          </cell>
          <cell r="L37">
            <v>-733.74701533333337</v>
          </cell>
          <cell r="M37">
            <v>-735.73568533333321</v>
          </cell>
          <cell r="N37">
            <v>-736.9872661666667</v>
          </cell>
          <cell r="O37">
            <v>-739.03856699999994</v>
          </cell>
          <cell r="P37">
            <v>-736.90863500000012</v>
          </cell>
          <cell r="Q37">
            <v>-735.14082400000007</v>
          </cell>
          <cell r="R37">
            <v>-730.58231333333333</v>
          </cell>
          <cell r="S37">
            <v>-723.57767599999988</v>
          </cell>
          <cell r="T37">
            <v>-718.2600951666667</v>
          </cell>
        </row>
        <row r="38">
          <cell r="A38">
            <v>7</v>
          </cell>
          <cell r="B38" t="str">
            <v>FBIA</v>
          </cell>
          <cell r="F38">
            <v>-246.06720878324995</v>
          </cell>
          <cell r="G38">
            <v>-249.41627722789994</v>
          </cell>
          <cell r="H38">
            <v>-251.44022569016661</v>
          </cell>
          <cell r="I38">
            <v>-256.08508268816666</v>
          </cell>
          <cell r="J38">
            <v>-259.92439750400001</v>
          </cell>
          <cell r="K38">
            <v>-262.34132366983334</v>
          </cell>
          <cell r="L38">
            <v>-264.34159500233335</v>
          </cell>
          <cell r="M38">
            <v>-265.58552216816668</v>
          </cell>
          <cell r="N38">
            <v>-266.68347466816664</v>
          </cell>
          <cell r="O38">
            <v>-267.5663696681666</v>
          </cell>
          <cell r="P38">
            <v>-268.75354983483334</v>
          </cell>
          <cell r="Q38">
            <v>-270.93274050149995</v>
          </cell>
          <cell r="R38">
            <v>-273.09075416816665</v>
          </cell>
          <cell r="S38">
            <v>-275.17724000149997</v>
          </cell>
          <cell r="T38">
            <v>-276.15262616791665</v>
          </cell>
        </row>
        <row r="39">
          <cell r="A39">
            <v>8</v>
          </cell>
          <cell r="B39" t="str">
            <v>FBS - First Bank Saving</v>
          </cell>
          <cell r="F39">
            <v>-3904.1047500000004</v>
          </cell>
          <cell r="G39">
            <v>-3892.4630000000006</v>
          </cell>
          <cell r="H39">
            <v>-3884.585833333334</v>
          </cell>
          <cell r="I39">
            <v>-3830.4839999999999</v>
          </cell>
          <cell r="J39">
            <v>-3817.5726666666665</v>
          </cell>
          <cell r="K39">
            <v>-3820.9926666666665</v>
          </cell>
          <cell r="L39">
            <v>-3833.0038196666665</v>
          </cell>
          <cell r="M39">
            <v>-3864.6396436666669</v>
          </cell>
          <cell r="N39">
            <v>-3858.2827966666664</v>
          </cell>
          <cell r="O39">
            <v>-3860.4225899999997</v>
          </cell>
          <cell r="P39">
            <v>-3807.3150683333333</v>
          </cell>
          <cell r="Q39">
            <v>-3777.4080643333332</v>
          </cell>
          <cell r="R39">
            <v>-3747.9334623333339</v>
          </cell>
          <cell r="S39">
            <v>-3726.8090890000003</v>
          </cell>
          <cell r="T39">
            <v>-3700.9196066666668</v>
          </cell>
        </row>
        <row r="40">
          <cell r="A40">
            <v>9</v>
          </cell>
          <cell r="B40" t="str">
            <v>FD Banks - Free Demand Banks</v>
          </cell>
          <cell r="F40">
            <v>-279.81759249999993</v>
          </cell>
          <cell r="G40">
            <v>-284.0146739999999</v>
          </cell>
          <cell r="H40">
            <v>-276.74189499999994</v>
          </cell>
          <cell r="I40">
            <v>-249.87666666666669</v>
          </cell>
          <cell r="J40">
            <v>-231.13166666666666</v>
          </cell>
          <cell r="K40">
            <v>-246.66300000000001</v>
          </cell>
          <cell r="L40">
            <v>-248.57968000000005</v>
          </cell>
          <cell r="M40">
            <v>-255.93635033333331</v>
          </cell>
          <cell r="N40">
            <v>-253.98588616666666</v>
          </cell>
          <cell r="O40">
            <v>-247.55944466666665</v>
          </cell>
          <cell r="P40">
            <v>-234.05278683333333</v>
          </cell>
          <cell r="Q40">
            <v>-229.8900635</v>
          </cell>
          <cell r="R40">
            <v>-229.23845750000001</v>
          </cell>
          <cell r="S40">
            <v>-222.03082616666666</v>
          </cell>
          <cell r="T40">
            <v>-217.084957</v>
          </cell>
        </row>
        <row r="41">
          <cell r="A41">
            <v>10</v>
          </cell>
          <cell r="B41" t="str">
            <v>FD FBOA - Free Demand Operating Account</v>
          </cell>
          <cell r="F41">
            <v>-683.46086349999996</v>
          </cell>
          <cell r="G41">
            <v>-688.72049079999999</v>
          </cell>
          <cell r="H41">
            <v>-687.57774233333328</v>
          </cell>
          <cell r="I41">
            <v>-682.22824516666662</v>
          </cell>
          <cell r="J41">
            <v>-681.72766666666678</v>
          </cell>
          <cell r="K41">
            <v>-680.53133333333335</v>
          </cell>
          <cell r="L41">
            <v>-675.71078266666666</v>
          </cell>
          <cell r="M41">
            <v>-672.59361333333334</v>
          </cell>
          <cell r="N41">
            <v>-673.1245868333333</v>
          </cell>
          <cell r="O41">
            <v>-685.04237033333345</v>
          </cell>
          <cell r="P41">
            <v>-692.38595549999991</v>
          </cell>
          <cell r="Q41">
            <v>-698.57617333333326</v>
          </cell>
          <cell r="R41">
            <v>-704.29960433333326</v>
          </cell>
          <cell r="S41">
            <v>-706.21047950000002</v>
          </cell>
          <cell r="T41">
            <v>-700.28550600000005</v>
          </cell>
        </row>
        <row r="42">
          <cell r="A42">
            <v>11</v>
          </cell>
          <cell r="B42" t="str">
            <v>FD FCMA - Free Demand First Bank Management</v>
          </cell>
          <cell r="F42">
            <v>-152.52579800000001</v>
          </cell>
          <cell r="G42">
            <v>-156.20803840000002</v>
          </cell>
          <cell r="H42">
            <v>-161.21136533333333</v>
          </cell>
          <cell r="I42">
            <v>-162.50915683333335</v>
          </cell>
          <cell r="J42">
            <v>-164.58750000000001</v>
          </cell>
          <cell r="K42">
            <v>-164.86533333333333</v>
          </cell>
          <cell r="L42">
            <v>-164.83310516666668</v>
          </cell>
          <cell r="M42">
            <v>-165.24866083333333</v>
          </cell>
          <cell r="N42">
            <v>-163.91060433333334</v>
          </cell>
          <cell r="O42">
            <v>-166.2714685</v>
          </cell>
          <cell r="P42">
            <v>-170.43926466666667</v>
          </cell>
          <cell r="Q42">
            <v>-172.71542066666666</v>
          </cell>
          <cell r="R42">
            <v>-175.6618445</v>
          </cell>
          <cell r="S42">
            <v>-179.985353</v>
          </cell>
          <cell r="T42">
            <v>-175.95207616666667</v>
          </cell>
        </row>
        <row r="43">
          <cell r="A43">
            <v>12</v>
          </cell>
          <cell r="B43" t="str">
            <v>FD Others - Free Demand Others</v>
          </cell>
          <cell r="F43">
            <v>-3834.9387164999998</v>
          </cell>
          <cell r="G43">
            <v>-3892.5477731999999</v>
          </cell>
          <cell r="H43">
            <v>-3899.095644333333</v>
          </cell>
          <cell r="I43">
            <v>-3935.4047461666669</v>
          </cell>
          <cell r="J43">
            <v>-3950.4931666666671</v>
          </cell>
          <cell r="K43">
            <v>-3975.9203333333335</v>
          </cell>
          <cell r="L43">
            <v>-4005.0374698333339</v>
          </cell>
          <cell r="M43">
            <v>-4024.6792126666664</v>
          </cell>
          <cell r="N43">
            <v>-4077.0501678333335</v>
          </cell>
          <cell r="O43">
            <v>-4143.4431036666674</v>
          </cell>
          <cell r="P43">
            <v>-4215.070188333334</v>
          </cell>
          <cell r="Q43">
            <v>-4263.8171948333329</v>
          </cell>
          <cell r="R43">
            <v>-4334.6075813333327</v>
          </cell>
          <cell r="S43">
            <v>-4395.1440709999997</v>
          </cell>
          <cell r="T43">
            <v>-4415.3006158333328</v>
          </cell>
        </row>
        <row r="44">
          <cell r="A44">
            <v>13</v>
          </cell>
          <cell r="B44" t="str">
            <v>ICA - Investment Chequing</v>
          </cell>
          <cell r="F44">
            <v>-3294.36719025</v>
          </cell>
          <cell r="G44">
            <v>-3302.7612257999999</v>
          </cell>
          <cell r="H44">
            <v>-3312.0301065000003</v>
          </cell>
          <cell r="I44">
            <v>-3322.0851393333337</v>
          </cell>
          <cell r="J44">
            <v>-3337.2475300000001</v>
          </cell>
          <cell r="K44">
            <v>-3366.4565228333327</v>
          </cell>
          <cell r="L44">
            <v>-3383.4065964999995</v>
          </cell>
          <cell r="M44">
            <v>-3405.8270054999994</v>
          </cell>
          <cell r="N44">
            <v>-3409.2253809999997</v>
          </cell>
          <cell r="O44">
            <v>-3418.7959213333329</v>
          </cell>
          <cell r="P44">
            <v>-3411.5605660000001</v>
          </cell>
          <cell r="Q44">
            <v>-3398.6897540000004</v>
          </cell>
          <cell r="R44">
            <v>-3390.1325318333334</v>
          </cell>
          <cell r="S44">
            <v>-3368.2668844999994</v>
          </cell>
          <cell r="T44">
            <v>-3368.2710906666666</v>
          </cell>
        </row>
        <row r="45">
          <cell r="A45">
            <v>14</v>
          </cell>
          <cell r="B45" t="str">
            <v>ISA - Investment Saving</v>
          </cell>
          <cell r="F45">
            <v>-3369.8235</v>
          </cell>
          <cell r="G45">
            <v>-3349.6711999999998</v>
          </cell>
          <cell r="H45">
            <v>-3333.2108333333331</v>
          </cell>
          <cell r="I45">
            <v>-3285.3576666666668</v>
          </cell>
          <cell r="J45">
            <v>-3245.7746666666662</v>
          </cell>
          <cell r="K45">
            <v>-3212.1071666666667</v>
          </cell>
          <cell r="L45">
            <v>-3183.1866493333332</v>
          </cell>
          <cell r="M45">
            <v>-3156.3209485000002</v>
          </cell>
          <cell r="N45">
            <v>-3126.1961835000002</v>
          </cell>
          <cell r="O45">
            <v>-3105.7761028333334</v>
          </cell>
          <cell r="P45">
            <v>-3079.8631113333336</v>
          </cell>
          <cell r="Q45">
            <v>-3050.1579036666667</v>
          </cell>
          <cell r="R45">
            <v>-3014.0370203333337</v>
          </cell>
          <cell r="S45">
            <v>-2976.4408328333334</v>
          </cell>
          <cell r="T45">
            <v>-2937.9057644999998</v>
          </cell>
        </row>
        <row r="46">
          <cell r="A46">
            <v>15</v>
          </cell>
          <cell r="B46" t="str">
            <v>NISA - National Income Stabilization Account</v>
          </cell>
          <cell r="F46">
            <v>-115.22378399999999</v>
          </cell>
          <cell r="G46">
            <v>-116.7404272</v>
          </cell>
          <cell r="H46">
            <v>-117.70618933333333</v>
          </cell>
          <cell r="I46">
            <v>-118.80250483333333</v>
          </cell>
          <cell r="J46">
            <v>-119.96899999999999</v>
          </cell>
          <cell r="K46">
            <v>-121.13466666666666</v>
          </cell>
          <cell r="L46">
            <v>-122.24890716666665</v>
          </cell>
          <cell r="M46">
            <v>-122.09744416666666</v>
          </cell>
          <cell r="N46">
            <v>-121.93626333333333</v>
          </cell>
          <cell r="O46">
            <v>-122.10537116666667</v>
          </cell>
          <cell r="P46">
            <v>-122.19366866666667</v>
          </cell>
          <cell r="Q46">
            <v>-122.37034516666667</v>
          </cell>
          <cell r="R46">
            <v>-122.76649433333334</v>
          </cell>
          <cell r="S46">
            <v>-124.694526</v>
          </cell>
          <cell r="T46">
            <v>-126.69070683333332</v>
          </cell>
        </row>
        <row r="47">
          <cell r="A47">
            <v>16</v>
          </cell>
          <cell r="B47" t="str">
            <v>Other C&amp;S - Other Chequing &amp; Saving</v>
          </cell>
          <cell r="F47">
            <v>-52.017414500000001</v>
          </cell>
          <cell r="G47">
            <v>-52.10693160000001</v>
          </cell>
          <cell r="H47">
            <v>-52.109109666666676</v>
          </cell>
          <cell r="I47">
            <v>-52.621915333333334</v>
          </cell>
          <cell r="J47">
            <v>-52.557166666666667</v>
          </cell>
          <cell r="K47">
            <v>-52.457833333333333</v>
          </cell>
          <cell r="L47">
            <v>-51.991174000000001</v>
          </cell>
          <cell r="M47">
            <v>-51.690773166666673</v>
          </cell>
          <cell r="N47">
            <v>-51.199700000000007</v>
          </cell>
          <cell r="O47">
            <v>-50.540222</v>
          </cell>
          <cell r="P47">
            <v>-50.384392666666677</v>
          </cell>
          <cell r="Q47">
            <v>-50.186348000000002</v>
          </cell>
          <cell r="R47">
            <v>-50.368662666666665</v>
          </cell>
          <cell r="S47">
            <v>-50.371897833333342</v>
          </cell>
          <cell r="T47">
            <v>-50.342970999999999</v>
          </cell>
        </row>
        <row r="48">
          <cell r="A48">
            <v>17</v>
          </cell>
          <cell r="B48" t="str">
            <v>PRS - Premium Rate Saving</v>
          </cell>
          <cell r="F48" t="e">
            <v>#DIV/0!</v>
          </cell>
          <cell r="G48" t="e">
            <v>#DIV/0!</v>
          </cell>
          <cell r="H48" t="e">
            <v>#DIV/0!</v>
          </cell>
          <cell r="I48" t="e">
            <v>#DIV/0!</v>
          </cell>
          <cell r="J48">
            <v>-4754.2929999999997</v>
          </cell>
          <cell r="K48">
            <v>-4819.6389999999992</v>
          </cell>
          <cell r="L48">
            <v>-4911.6153333333323</v>
          </cell>
          <cell r="M48">
            <v>-4965.860999999999</v>
          </cell>
          <cell r="N48">
            <v>-4965.860999999999</v>
          </cell>
          <cell r="O48">
            <v>-5020.4091999999991</v>
          </cell>
          <cell r="P48">
            <v>-5085.0389999999998</v>
          </cell>
          <cell r="Q48">
            <v>-5219.770833333333</v>
          </cell>
          <cell r="R48">
            <v>-5363.9666666666662</v>
          </cell>
          <cell r="S48">
            <v>-5514.2021306666675</v>
          </cell>
          <cell r="T48">
            <v>-5696.3892225000009</v>
          </cell>
        </row>
        <row r="49">
          <cell r="A49">
            <v>18</v>
          </cell>
          <cell r="B49" t="str">
            <v>Reg DIS - Registered Daily Interest Saving</v>
          </cell>
          <cell r="F49">
            <v>-146.59457624999999</v>
          </cell>
          <cell r="G49">
            <v>-147.694661</v>
          </cell>
          <cell r="H49">
            <v>-149.81038416666667</v>
          </cell>
          <cell r="I49">
            <v>-162.56393583333335</v>
          </cell>
          <cell r="J49">
            <v>-162.82627483333334</v>
          </cell>
          <cell r="K49">
            <v>-161.57433333333333</v>
          </cell>
          <cell r="L49">
            <v>-159.52253550000003</v>
          </cell>
          <cell r="M49">
            <v>-156.47661733333334</v>
          </cell>
          <cell r="N49">
            <v>-156.47661733333334</v>
          </cell>
          <cell r="O49">
            <v>-151.47908883333332</v>
          </cell>
          <cell r="P49">
            <v>-135.96354099999999</v>
          </cell>
          <cell r="Q49">
            <v>-132.62348799999998</v>
          </cell>
          <cell r="R49">
            <v>-129.34936816666666</v>
          </cell>
          <cell r="S49">
            <v>-127.18569433333334</v>
          </cell>
          <cell r="T49">
            <v>-125.38244583333334</v>
          </cell>
        </row>
        <row r="50">
          <cell r="A50">
            <v>19</v>
          </cell>
          <cell r="B50" t="str">
            <v>TSA - True Saving Account</v>
          </cell>
          <cell r="F50">
            <v>-837.60673300000008</v>
          </cell>
          <cell r="G50">
            <v>-847.19198640000013</v>
          </cell>
          <cell r="H50">
            <v>-855.85782200000006</v>
          </cell>
          <cell r="I50">
            <v>-862.15132200000005</v>
          </cell>
          <cell r="J50">
            <v>-868.65</v>
          </cell>
          <cell r="K50">
            <v>-872.87933333333331</v>
          </cell>
          <cell r="L50">
            <v>-875.52335933333336</v>
          </cell>
          <cell r="M50">
            <v>-857.69048050000004</v>
          </cell>
          <cell r="N50">
            <v>-843.45279242857146</v>
          </cell>
          <cell r="O50">
            <v>-825.4604684285714</v>
          </cell>
          <cell r="P50">
            <v>-813.20916228571423</v>
          </cell>
          <cell r="Q50">
            <v>-803.69244885714295</v>
          </cell>
          <cell r="R50">
            <v>-796.97219342857147</v>
          </cell>
          <cell r="S50">
            <v>-789.4744695714287</v>
          </cell>
          <cell r="T50">
            <v>-786.54079428571436</v>
          </cell>
        </row>
        <row r="51">
          <cell r="A51">
            <v>20</v>
          </cell>
          <cell r="B51" t="str">
            <v>TSA Comm -  True Saving Commercial</v>
          </cell>
          <cell r="F51">
            <v>-32.85678875</v>
          </cell>
          <cell r="G51">
            <v>-34.391030999999998</v>
          </cell>
          <cell r="H51">
            <v>-33.731859166666666</v>
          </cell>
          <cell r="I51">
            <v>-30.384999999999998</v>
          </cell>
          <cell r="J51">
            <v>-30.254999999999999</v>
          </cell>
          <cell r="K51">
            <v>-29.881333333333334</v>
          </cell>
          <cell r="L51">
            <v>-29.61858033333333</v>
          </cell>
          <cell r="M51">
            <v>-29.150531000000001</v>
          </cell>
          <cell r="N51">
            <v>-28.580139000000003</v>
          </cell>
          <cell r="O51">
            <v>-27.857265666666667</v>
          </cell>
          <cell r="P51">
            <v>-27.493356000000002</v>
          </cell>
          <cell r="Q51">
            <v>-27.752313333333333</v>
          </cell>
          <cell r="R51">
            <v>-28.449020000000001</v>
          </cell>
          <cell r="S51">
            <v>-29.502587333333334</v>
          </cell>
          <cell r="T51">
            <v>-30.375688666666665</v>
          </cell>
        </row>
        <row r="52">
          <cell r="A52">
            <v>21</v>
          </cell>
          <cell r="B52" t="str">
            <v>Total - Liabilities</v>
          </cell>
          <cell r="C52">
            <v>0</v>
          </cell>
          <cell r="D52">
            <v>0</v>
          </cell>
          <cell r="E52">
            <v>0</v>
          </cell>
          <cell r="F52" t="e">
            <v>#DIV/0!</v>
          </cell>
          <cell r="G52" t="e">
            <v>#DIV/0!</v>
          </cell>
          <cell r="H52" t="e">
            <v>#DIV/0!</v>
          </cell>
          <cell r="I52" t="e">
            <v>#DIV/0!</v>
          </cell>
          <cell r="J52">
            <v>-25840.695535670668</v>
          </cell>
          <cell r="K52">
            <v>-26032.507179836502</v>
          </cell>
          <cell r="L52">
            <v>-26221.333460668997</v>
          </cell>
          <cell r="M52">
            <v>-26393.038336834827</v>
          </cell>
          <cell r="N52">
            <v>-26447.028626930074</v>
          </cell>
          <cell r="O52">
            <v>-26610.640266930073</v>
          </cell>
          <cell r="P52">
            <v>-26658.99888812055</v>
          </cell>
          <cell r="Q52">
            <v>-26785.406739358641</v>
          </cell>
          <cell r="R52">
            <v>-26951.859032263401</v>
          </cell>
          <cell r="S52">
            <v>-27070.888423906265</v>
          </cell>
          <cell r="T52">
            <v>-27166.359080786962</v>
          </cell>
        </row>
        <row r="54">
          <cell r="A54" t="str">
            <v>Index</v>
          </cell>
          <cell r="B54" t="str">
            <v>Actual CPR</v>
          </cell>
          <cell r="C54">
            <v>37104</v>
          </cell>
          <cell r="D54">
            <v>37135</v>
          </cell>
          <cell r="E54">
            <v>37165</v>
          </cell>
          <cell r="F54">
            <v>37196</v>
          </cell>
          <cell r="G54">
            <v>37226</v>
          </cell>
          <cell r="H54">
            <v>37257</v>
          </cell>
          <cell r="I54">
            <v>37288</v>
          </cell>
          <cell r="J54">
            <v>37316</v>
          </cell>
          <cell r="K54">
            <v>37347</v>
          </cell>
          <cell r="L54">
            <v>37377</v>
          </cell>
          <cell r="M54">
            <v>37408</v>
          </cell>
          <cell r="N54">
            <v>37438</v>
          </cell>
          <cell r="O54">
            <v>37499</v>
          </cell>
          <cell r="P54">
            <v>37529</v>
          </cell>
          <cell r="Q54">
            <v>37560</v>
          </cell>
          <cell r="R54">
            <v>37590</v>
          </cell>
          <cell r="S54">
            <v>37621</v>
          </cell>
          <cell r="T54">
            <v>37652</v>
          </cell>
        </row>
        <row r="55">
          <cell r="B55" t="str">
            <v>Assets</v>
          </cell>
        </row>
        <row r="56">
          <cell r="A56">
            <v>1</v>
          </cell>
          <cell r="B56" t="str">
            <v>Cash &amp; Deposits with BOC</v>
          </cell>
          <cell r="F56">
            <v>-9.9911369367639651</v>
          </cell>
          <cell r="G56">
            <v>-63.425777518738158</v>
          </cell>
          <cell r="H56">
            <v>0.78640708266983117</v>
          </cell>
          <cell r="I56">
            <v>-0.27999582030832659</v>
          </cell>
          <cell r="J56">
            <v>-0.12789005504605089</v>
          </cell>
          <cell r="K56">
            <v>-0.73141806306629298</v>
          </cell>
          <cell r="L56">
            <v>-0.22638597968391316</v>
          </cell>
          <cell r="M56">
            <v>-6.5736819006979141E-2</v>
          </cell>
          <cell r="N56">
            <v>0.40576526350662501</v>
          </cell>
          <cell r="O56">
            <v>0.42276655997116708</v>
          </cell>
          <cell r="P56">
            <v>0.57231346005819583</v>
          </cell>
          <cell r="Q56">
            <v>0.75325524904053776</v>
          </cell>
          <cell r="R56">
            <v>0.74312045311566688</v>
          </cell>
          <cell r="S56">
            <v>0.24586756416968125</v>
          </cell>
          <cell r="T56">
            <v>-0.58435939484866339</v>
          </cell>
        </row>
        <row r="57">
          <cell r="A57">
            <v>2</v>
          </cell>
          <cell r="B57" t="str">
            <v>Overdraft Individual</v>
          </cell>
          <cell r="F57">
            <v>0.33208044570227924</v>
          </cell>
          <cell r="G57">
            <v>-0.76156593564956077</v>
          </cell>
          <cell r="H57">
            <v>7.4249609658256777E-2</v>
          </cell>
          <cell r="I57">
            <v>-1.7117752201252223E-2</v>
          </cell>
          <cell r="J57">
            <v>0.13521993170336444</v>
          </cell>
          <cell r="K57">
            <v>5.9182756956023375E-2</v>
          </cell>
          <cell r="L57">
            <v>-1.0937030848391815E-2</v>
          </cell>
          <cell r="M57">
            <v>2.5667805213770767E-2</v>
          </cell>
          <cell r="N57">
            <v>6.1424398797185309E-2</v>
          </cell>
          <cell r="O57">
            <v>0.13302536512357077</v>
          </cell>
          <cell r="P57">
            <v>5.9963383934025227E-2</v>
          </cell>
          <cell r="Q57">
            <v>0.17343148210310688</v>
          </cell>
          <cell r="R57">
            <v>0.18977250794873113</v>
          </cell>
          <cell r="S57">
            <v>0.22273421719697795</v>
          </cell>
          <cell r="T57">
            <v>0.21196624876593395</v>
          </cell>
        </row>
        <row r="58">
          <cell r="A58">
            <v>3</v>
          </cell>
          <cell r="B58" t="str">
            <v>Total - Assets</v>
          </cell>
          <cell r="F58">
            <v>-3.6838673112600295</v>
          </cell>
          <cell r="G58">
            <v>-16.565920013180691</v>
          </cell>
          <cell r="H58">
            <v>0.72161886484728133</v>
          </cell>
          <cell r="I58">
            <v>0.43599711830094501</v>
          </cell>
          <cell r="J58">
            <v>-5.2533490848572395E-2</v>
          </cell>
          <cell r="K58">
            <v>-3.3004081394572555</v>
          </cell>
          <cell r="L58">
            <v>0.1977830187220504</v>
          </cell>
          <cell r="M58">
            <v>0.62551360996847782</v>
          </cell>
          <cell r="N58">
            <v>0.85948231710722622</v>
          </cell>
          <cell r="O58">
            <v>0.55984285152595348</v>
          </cell>
          <cell r="P58">
            <v>0.73709504120733349</v>
          </cell>
          <cell r="Q58">
            <v>0.61688825884782639</v>
          </cell>
          <cell r="R58">
            <v>-0.31441765746290962</v>
          </cell>
          <cell r="S58">
            <v>-113.27365135032345</v>
          </cell>
          <cell r="T58">
            <v>-2.0362262856937319E-2</v>
          </cell>
        </row>
        <row r="60">
          <cell r="B60" t="str">
            <v>Liabilities</v>
          </cell>
        </row>
        <row r="61">
          <cell r="A61">
            <v>4</v>
          </cell>
          <cell r="B61" t="str">
            <v>Air-mile Chequing</v>
          </cell>
          <cell r="F61">
            <v>-0.19934002268950524</v>
          </cell>
          <cell r="G61">
            <v>-0.13847993986872398</v>
          </cell>
          <cell r="H61">
            <v>-0.39498299541619986</v>
          </cell>
          <cell r="I61">
            <v>-0.12654416228190057</v>
          </cell>
          <cell r="J61">
            <v>-0.19415820523835969</v>
          </cell>
          <cell r="K61">
            <v>-0.27573135252098746</v>
          </cell>
          <cell r="L61">
            <v>-0.31225093800257575</v>
          </cell>
          <cell r="M61">
            <v>-0.35627490020973829</v>
          </cell>
          <cell r="N61">
            <v>-0.30216073598487658</v>
          </cell>
          <cell r="O61">
            <v>-0.29596092562487453</v>
          </cell>
          <cell r="P61">
            <v>-0.20531242929448568</v>
          </cell>
          <cell r="Q61">
            <v>-0.16267223026040512</v>
          </cell>
          <cell r="R61">
            <v>-0.11039081393631056</v>
          </cell>
          <cell r="S61">
            <v>-6.9354181698382034E-2</v>
          </cell>
          <cell r="T61">
            <v>-1.6934581845981622E-2</v>
          </cell>
        </row>
        <row r="62">
          <cell r="A62">
            <v>5</v>
          </cell>
          <cell r="B62" t="str">
            <v>CSA - Chequing Savings Account</v>
          </cell>
          <cell r="F62">
            <v>-7.0567642791600216E-2</v>
          </cell>
          <cell r="G62">
            <v>-0.12745722488187505</v>
          </cell>
          <cell r="H62">
            <v>-9.1842956401253062E-2</v>
          </cell>
          <cell r="I62">
            <v>-4.4116675004787886E-2</v>
          </cell>
          <cell r="J62">
            <v>-5.9776313677006643E-2</v>
          </cell>
          <cell r="K62">
            <v>-8.1126860536950396E-2</v>
          </cell>
          <cell r="L62">
            <v>-7.9042460131347969E-2</v>
          </cell>
          <cell r="M62">
            <v>-5.719738466035329E-2</v>
          </cell>
          <cell r="N62">
            <v>-2.9323406125955076E-2</v>
          </cell>
          <cell r="O62">
            <v>-2.607797166550152E-2</v>
          </cell>
          <cell r="P62">
            <v>-8.089227701637558E-4</v>
          </cell>
          <cell r="Q62">
            <v>6.454315183615722E-3</v>
          </cell>
          <cell r="R62">
            <v>1.5741169147750256E-2</v>
          </cell>
          <cell r="S62">
            <v>4.7651957403330725E-3</v>
          </cell>
          <cell r="T62">
            <v>3.2330813839554939E-2</v>
          </cell>
        </row>
        <row r="63">
          <cell r="A63">
            <v>6</v>
          </cell>
          <cell r="B63" t="str">
            <v>DIS - Daily Interest Saving</v>
          </cell>
          <cell r="F63">
            <v>-3.8339092106678407E-2</v>
          </cell>
          <cell r="G63">
            <v>-9.8086168543731977E-2</v>
          </cell>
          <cell r="H63">
            <v>-6.8777360362298756E-2</v>
          </cell>
          <cell r="I63">
            <v>-1.4686151351892107E-2</v>
          </cell>
          <cell r="J63">
            <v>-4.0104983743878275E-3</v>
          </cell>
          <cell r="K63">
            <v>-1.2927871222748077E-2</v>
          </cell>
          <cell r="L63">
            <v>-3.434712025227471E-2</v>
          </cell>
          <cell r="M63">
            <v>-3.9747022141270349E-2</v>
          </cell>
          <cell r="N63">
            <v>-3.4284382743544839E-2</v>
          </cell>
          <cell r="O63">
            <v>-2.9231203849285459E-2</v>
          </cell>
          <cell r="P63">
            <v>-6.3956883792577468E-3</v>
          </cell>
          <cell r="Q63">
            <v>9.9756655389464655E-3</v>
          </cell>
          <cell r="R63">
            <v>4.4820931300183497E-2</v>
          </cell>
          <cell r="S63">
            <v>7.0009199932683064E-2</v>
          </cell>
          <cell r="T63">
            <v>8.8080570675023062E-2</v>
          </cell>
        </row>
        <row r="64">
          <cell r="A64">
            <v>7</v>
          </cell>
          <cell r="B64" t="str">
            <v>FBIA</v>
          </cell>
          <cell r="F64">
            <v>-0.60751651670736795</v>
          </cell>
          <cell r="G64">
            <v>-0.48919128989996219</v>
          </cell>
          <cell r="H64">
            <v>-0.14531893387697581</v>
          </cell>
          <cell r="I64">
            <v>-0.17556947400008704</v>
          </cell>
          <cell r="J64">
            <v>-0.18216917240475183</v>
          </cell>
          <cell r="K64">
            <v>-0.18788852350285845</v>
          </cell>
          <cell r="L64">
            <v>-0.13686794872541741</v>
          </cell>
          <cell r="M64">
            <v>-9.0683798972329255E-2</v>
          </cell>
          <cell r="N64">
            <v>-6.8252530443306147E-2</v>
          </cell>
          <cell r="O64">
            <v>-4.9903374880063245E-2</v>
          </cell>
          <cell r="P64">
            <v>-4.8771262536835946E-2</v>
          </cell>
          <cell r="Q64">
            <v>-6.5630146579794824E-2</v>
          </cell>
          <cell r="R64">
            <v>-8.578609055435571E-2</v>
          </cell>
          <cell r="S64">
            <v>-9.9909931794006201E-2</v>
          </cell>
          <cell r="T64">
            <v>-7.9846609291979176E-2</v>
          </cell>
        </row>
        <row r="65">
          <cell r="A65">
            <v>8</v>
          </cell>
          <cell r="B65" t="str">
            <v>FBS - First Bank Saving</v>
          </cell>
          <cell r="F65">
            <v>4.8899222370318407E-2</v>
          </cell>
          <cell r="G65">
            <v>3.3062378465619768E-2</v>
          </cell>
          <cell r="H65">
            <v>5.0927161975157342E-2</v>
          </cell>
          <cell r="I65">
            <v>7.2875237357131972E-2</v>
          </cell>
          <cell r="J65">
            <v>7.4301941360003676E-2</v>
          </cell>
          <cell r="K65">
            <v>6.355256575764856E-2</v>
          </cell>
          <cell r="L65">
            <v>-2.6345087054979732E-3</v>
          </cell>
          <cell r="M65">
            <v>-5.0446245494748743E-2</v>
          </cell>
          <cell r="N65">
            <v>-3.9743194236623092E-2</v>
          </cell>
          <cell r="O65">
            <v>-2.8991597400713331E-2</v>
          </cell>
          <cell r="P65">
            <v>5.7745201697432802E-2</v>
          </cell>
          <cell r="Q65">
            <v>8.0697090280242079E-2</v>
          </cell>
          <cell r="R65">
            <v>0.11052691687465899</v>
          </cell>
          <cell r="S65">
            <v>8.1377305477832951E-2</v>
          </cell>
          <cell r="T65">
            <v>7.8055532430219232E-2</v>
          </cell>
        </row>
        <row r="66">
          <cell r="A66">
            <v>9</v>
          </cell>
          <cell r="B66" t="str">
            <v>FD Banks - Free Demand Banks</v>
          </cell>
          <cell r="F66">
            <v>-0.20574153342211088</v>
          </cell>
          <cell r="G66">
            <v>-1.0896398242151353</v>
          </cell>
          <cell r="H66">
            <v>0.60920980293975568</v>
          </cell>
          <cell r="I66">
            <v>0.35326957524349578</v>
          </cell>
          <cell r="J66">
            <v>0.53648150216068102</v>
          </cell>
          <cell r="K66">
            <v>0.35778266310245521</v>
          </cell>
          <cell r="L66">
            <v>2.0565594257310194E-2</v>
          </cell>
          <cell r="M66">
            <v>-0.52466364870872728</v>
          </cell>
          <cell r="N66">
            <v>-0.12543265148899074</v>
          </cell>
          <cell r="O66">
            <v>1.6294067145835478E-2</v>
          </cell>
          <cell r="P66">
            <v>0.29318357381578841</v>
          </cell>
          <cell r="Q66">
            <v>0.31996617633780822</v>
          </cell>
          <cell r="R66">
            <v>0.25898776666623646</v>
          </cell>
          <cell r="S66">
            <v>0.18717256776976565</v>
          </cell>
          <cell r="T66">
            <v>0.2014026213556066</v>
          </cell>
        </row>
        <row r="67">
          <cell r="A67">
            <v>10</v>
          </cell>
          <cell r="B67" t="str">
            <v>FD FBOA - Free Demand Operating Account</v>
          </cell>
          <cell r="F67">
            <v>-0.24906945306928674</v>
          </cell>
          <cell r="G67">
            <v>-0.30728254104735586</v>
          </cell>
          <cell r="H67">
            <v>2.668044685268256E-2</v>
          </cell>
          <cell r="I67">
            <v>7.1901758595700471E-3</v>
          </cell>
          <cell r="J67">
            <v>3.9865889100633933E-2</v>
          </cell>
          <cell r="K67">
            <v>4.0231173952147148E-2</v>
          </cell>
          <cell r="L67">
            <v>3.7550584674621468E-2</v>
          </cell>
          <cell r="M67">
            <v>5.2296506767834927E-2</v>
          </cell>
          <cell r="N67">
            <v>4.2676819083045436E-2</v>
          </cell>
          <cell r="O67">
            <v>-5.6660404637405515E-2</v>
          </cell>
          <cell r="P67">
            <v>-0.12427011215380346</v>
          </cell>
          <cell r="Q67">
            <v>-0.16218196897901804</v>
          </cell>
          <cell r="R67">
            <v>-0.11842393681721197</v>
          </cell>
          <cell r="S67">
            <v>-8.2855353619282646E-2</v>
          </cell>
          <cell r="T67">
            <v>-9.831549347095736E-3</v>
          </cell>
        </row>
        <row r="68">
          <cell r="A68">
            <v>11</v>
          </cell>
          <cell r="B68" t="str">
            <v>FD FCMA - Free Demand First Bank Management</v>
          </cell>
          <cell r="F68">
            <v>-1.0885495978373734</v>
          </cell>
          <cell r="G68">
            <v>-1.8870159134722302</v>
          </cell>
          <cell r="H68">
            <v>-0.71659909470456573</v>
          </cell>
          <cell r="I68">
            <v>-0.29563259080069537</v>
          </cell>
          <cell r="J68">
            <v>-0.2369838394089161</v>
          </cell>
          <cell r="K68">
            <v>-9.4526681106322785E-2</v>
          </cell>
          <cell r="L68">
            <v>-5.8725425538738607E-2</v>
          </cell>
          <cell r="M68">
            <v>-1.6187179363189586E-2</v>
          </cell>
          <cell r="N68">
            <v>2.2919501269265341E-2</v>
          </cell>
          <cell r="O68">
            <v>-3.5468575049125484E-2</v>
          </cell>
          <cell r="P68">
            <v>-0.13313742175693255</v>
          </cell>
          <cell r="Q68">
            <v>-0.23734469743008879</v>
          </cell>
          <cell r="R68">
            <v>-0.25082662162154756</v>
          </cell>
          <cell r="S68">
            <v>-0.24853305733299336</v>
          </cell>
          <cell r="T68">
            <v>-7.7588981234835819E-2</v>
          </cell>
        </row>
        <row r="69">
          <cell r="A69">
            <v>12</v>
          </cell>
          <cell r="B69" t="str">
            <v>FD Others - Free Demand Others</v>
          </cell>
          <cell r="F69">
            <v>-0.32381774554109954</v>
          </cell>
          <cell r="G69">
            <v>-0.33384522433425623</v>
          </cell>
          <cell r="H69">
            <v>-4.3984494213438197E-2</v>
          </cell>
          <cell r="I69">
            <v>-0.10997260761279226</v>
          </cell>
          <cell r="J69">
            <v>-6.1197201765136322E-2</v>
          </cell>
          <cell r="K69">
            <v>-8.172300529745824E-2</v>
          </cell>
          <cell r="L69">
            <v>-7.3117289231739102E-2</v>
          </cell>
          <cell r="M69">
            <v>-7.7756546793066983E-2</v>
          </cell>
          <cell r="N69">
            <v>-0.10662343069197266</v>
          </cell>
          <cell r="O69">
            <v>-0.1473345233208414</v>
          </cell>
          <cell r="P69">
            <v>-0.20652835407028691</v>
          </cell>
          <cell r="Q69">
            <v>-0.19943725347068963</v>
          </cell>
          <cell r="R69">
            <v>-0.20098472157956038</v>
          </cell>
          <cell r="S69">
            <v>-0.18492615401473178</v>
          </cell>
          <cell r="T69">
            <v>-0.1517421671131336</v>
          </cell>
        </row>
        <row r="70">
          <cell r="A70">
            <v>13</v>
          </cell>
          <cell r="B70" t="str">
            <v>ICA - Investment Chequing</v>
          </cell>
          <cell r="F70">
            <v>-8.7650242058751493E-2</v>
          </cell>
          <cell r="G70">
            <v>-0.10522288127687851</v>
          </cell>
          <cell r="H70">
            <v>-0.13360537094179792</v>
          </cell>
          <cell r="I70">
            <v>-3.4178978193110776E-2</v>
          </cell>
          <cell r="J70">
            <v>-4.2575522772520191E-2</v>
          </cell>
          <cell r="K70">
            <v>-6.7748703237506147E-2</v>
          </cell>
          <cell r="L70">
            <v>-7.6385510998980166E-2</v>
          </cell>
          <cell r="M70">
            <v>-8.5367457115127721E-2</v>
          </cell>
          <cell r="N70">
            <v>-5.2018140857087447E-2</v>
          </cell>
          <cell r="O70">
            <v>-4.265038915824082E-2</v>
          </cell>
          <cell r="P70">
            <v>-6.7546464673291506E-3</v>
          </cell>
          <cell r="Q70">
            <v>1.2291520376719434E-2</v>
          </cell>
          <cell r="R70">
            <v>3.302553316567225E-2</v>
          </cell>
          <cell r="S70">
            <v>4.9596656678054574E-2</v>
          </cell>
          <cell r="T70">
            <v>3.5218828390812806E-2</v>
          </cell>
        </row>
        <row r="71">
          <cell r="A71">
            <v>14</v>
          </cell>
          <cell r="B71" t="str">
            <v>ISA - Investment Saving</v>
          </cell>
          <cell r="F71">
            <v>0.14849957365877431</v>
          </cell>
          <cell r="G71">
            <v>0.11485391347700291</v>
          </cell>
          <cell r="H71">
            <v>9.5684945228255214E-2</v>
          </cell>
          <cell r="I71">
            <v>9.5780039398417949E-2</v>
          </cell>
          <cell r="J71">
            <v>0.11725028008443972</v>
          </cell>
          <cell r="K71">
            <v>0.13602974846073401</v>
          </cell>
          <cell r="L71">
            <v>0.11754268660284584</v>
          </cell>
          <cell r="M71">
            <v>0.1048372209570767</v>
          </cell>
          <cell r="N71">
            <v>0.10189088437431348</v>
          </cell>
          <cell r="O71">
            <v>9.3052473535931268E-2</v>
          </cell>
          <cell r="P71">
            <v>9.270550834402469E-2</v>
          </cell>
          <cell r="Q71">
            <v>9.3068454624882224E-2</v>
          </cell>
          <cell r="R71">
            <v>0.11195989844415166</v>
          </cell>
          <cell r="S71">
            <v>0.12635225790719984</v>
          </cell>
          <cell r="T71">
            <v>0.13767123269251558</v>
          </cell>
        </row>
        <row r="72">
          <cell r="A72">
            <v>15</v>
          </cell>
          <cell r="B72" t="str">
            <v>NISA - National Income Stabilization Account</v>
          </cell>
          <cell r="F72">
            <v>-5.7456451429622746E-3</v>
          </cell>
          <cell r="G72">
            <v>-0.29219862643245431</v>
          </cell>
          <cell r="H72">
            <v>-0.28662486360077066</v>
          </cell>
          <cell r="I72">
            <v>-0.13155952595032416</v>
          </cell>
          <cell r="J72">
            <v>-0.11640889912262731</v>
          </cell>
          <cell r="K72">
            <v>-0.12293714182456328</v>
          </cell>
          <cell r="L72">
            <v>-0.12241273089697513</v>
          </cell>
          <cell r="M72">
            <v>-7.3320862709984391E-2</v>
          </cell>
          <cell r="N72">
            <v>-2.6793103613578007E-2</v>
          </cell>
          <cell r="O72">
            <v>4.6864200180990467E-3</v>
          </cell>
          <cell r="P72">
            <v>-3.15694244789122E-3</v>
          </cell>
          <cell r="Q72">
            <v>-1.4332933984176011E-2</v>
          </cell>
          <cell r="R72">
            <v>-2.1873741761584853E-2</v>
          </cell>
          <cell r="S72">
            <v>-8.5008023117434162E-2</v>
          </cell>
          <cell r="T72">
            <v>-0.15073167141385047</v>
          </cell>
        </row>
        <row r="73">
          <cell r="A73">
            <v>16</v>
          </cell>
          <cell r="B73" t="str">
            <v>Other C&amp;S - Other Chequing &amp; Saving</v>
          </cell>
          <cell r="F73">
            <v>-0.42047932359594586</v>
          </cell>
          <cell r="G73">
            <v>-8.7087932387792444E-2</v>
          </cell>
          <cell r="H73">
            <v>7.8247933852480633E-2</v>
          </cell>
          <cell r="I73">
            <v>-4.7487767418714633E-2</v>
          </cell>
          <cell r="J73">
            <v>-3.5115190228018678E-2</v>
          </cell>
          <cell r="K73">
            <v>-2.7099609572182715E-2</v>
          </cell>
          <cell r="L73">
            <v>4.690546318440203E-2</v>
          </cell>
          <cell r="M73">
            <v>6.3982367683790176E-2</v>
          </cell>
          <cell r="N73">
            <v>9.18269775556525E-2</v>
          </cell>
          <cell r="O73">
            <v>0.106092616599749</v>
          </cell>
          <cell r="P73">
            <v>9.653706268825657E-2</v>
          </cell>
          <cell r="Q73">
            <v>7.6358154831520531E-2</v>
          </cell>
          <cell r="R73">
            <v>1.349386157648369E-2</v>
          </cell>
          <cell r="S73">
            <v>9.9150974963879701E-4</v>
          </cell>
          <cell r="T73">
            <v>-1.2554986962389325E-2</v>
          </cell>
        </row>
        <row r="74">
          <cell r="A74">
            <v>17</v>
          </cell>
          <cell r="B74" t="str">
            <v>PRS - Premium Rate Saving</v>
          </cell>
          <cell r="F74" t="e">
            <v>#DIV/0!</v>
          </cell>
          <cell r="G74" t="e">
            <v>#DIV/0!</v>
          </cell>
          <cell r="H74" t="e">
            <v>#DIV/0!</v>
          </cell>
          <cell r="I74" t="e">
            <v>#DIV/0!</v>
          </cell>
          <cell r="J74" t="e">
            <v>#DIV/0!</v>
          </cell>
          <cell r="K74" t="e">
            <v>#DIV/0!</v>
          </cell>
          <cell r="L74" t="e">
            <v>#DIV/0!</v>
          </cell>
          <cell r="M74">
            <v>-4.541935759515936E-2</v>
          </cell>
          <cell r="N74">
            <v>-3.0764231611505766E-2</v>
          </cell>
          <cell r="O74">
            <v>-2.2376587715767338E-2</v>
          </cell>
          <cell r="P74">
            <v>-2.4265219561761642E-2</v>
          </cell>
          <cell r="Q74">
            <v>-5.2346523562289748E-2</v>
          </cell>
          <cell r="R74">
            <v>-7.0619849633986043E-2</v>
          </cell>
          <cell r="S74">
            <v>-8.7739633503169268E-2</v>
          </cell>
          <cell r="T74">
            <v>-9.5230197984519593E-2</v>
          </cell>
        </row>
        <row r="75">
          <cell r="A75">
            <v>18</v>
          </cell>
          <cell r="B75" t="str">
            <v>Reg DIS - Registered Daily Interest Saving</v>
          </cell>
          <cell r="F75">
            <v>-4.8305410804960092E-2</v>
          </cell>
          <cell r="G75">
            <v>-0.1755424256502911</v>
          </cell>
          <cell r="H75">
            <v>-0.43831495603096338</v>
          </cell>
          <cell r="I75">
            <v>-0.53421264236319299</v>
          </cell>
          <cell r="J75">
            <v>-0.49625563818906371</v>
          </cell>
          <cell r="K75">
            <v>-0.36350948452192444</v>
          </cell>
          <cell r="L75">
            <v>7.232156411298829E-2</v>
          </cell>
          <cell r="M75">
            <v>0.14530342556774922</v>
          </cell>
          <cell r="N75">
            <v>0.11915132843437781</v>
          </cell>
          <cell r="O75">
            <v>0.18404998987539556</v>
          </cell>
          <cell r="P75">
            <v>0.41501925177414878</v>
          </cell>
          <cell r="Q75">
            <v>0.46516294088897092</v>
          </cell>
          <cell r="R75">
            <v>0.45067858849839804</v>
          </cell>
          <cell r="S75">
            <v>0.22976560250381717</v>
          </cell>
          <cell r="T75">
            <v>0.19780674661469377</v>
          </cell>
        </row>
        <row r="76">
          <cell r="A76">
            <v>19</v>
          </cell>
          <cell r="B76" t="str">
            <v>TSA - True Saving Account</v>
          </cell>
          <cell r="F76">
            <v>-0.25630837886493074</v>
          </cell>
          <cell r="G76">
            <v>-0.36656472609650925</v>
          </cell>
          <cell r="H76">
            <v>-0.31862902317327135</v>
          </cell>
          <cell r="I76">
            <v>-0.12371953614562092</v>
          </cell>
          <cell r="J76">
            <v>-0.10615306492068211</v>
          </cell>
          <cell r="K76">
            <v>-8.2518694798955128E-2</v>
          </cell>
          <cell r="L76">
            <v>-6.3835210778427243E-2</v>
          </cell>
          <cell r="M76">
            <v>4.9315783551226566E-2</v>
          </cell>
          <cell r="N76">
            <v>0.12681823932521197</v>
          </cell>
          <cell r="O76">
            <v>0.20620494417277158</v>
          </cell>
          <cell r="P76">
            <v>0.18881649333843109</v>
          </cell>
          <cell r="Q76">
            <v>0.17308804756270146</v>
          </cell>
          <cell r="R76">
            <v>0.12963978533367349</v>
          </cell>
          <cell r="S76">
            <v>0.11069714333193081</v>
          </cell>
          <cell r="T76">
            <v>8.2102310538901602E-2</v>
          </cell>
        </row>
        <row r="77">
          <cell r="A77">
            <v>20</v>
          </cell>
          <cell r="B77" t="str">
            <v>TSA Comm -  True Saving Commercial</v>
          </cell>
          <cell r="F77">
            <v>1.3654483180318477E-2</v>
          </cell>
          <cell r="G77">
            <v>-1.7969732141414703</v>
          </cell>
          <cell r="H77">
            <v>0.33292980320788457</v>
          </cell>
          <cell r="I77">
            <v>0.26269519185387125</v>
          </cell>
          <cell r="J77">
            <v>0.38796596368675618</v>
          </cell>
          <cell r="K77">
            <v>0.37219009752219923</v>
          </cell>
          <cell r="L77">
            <v>9.6357103833138336E-2</v>
          </cell>
          <cell r="M77">
            <v>0.13663441102779561</v>
          </cell>
          <cell r="N77">
            <v>0.16092741630488727</v>
          </cell>
          <cell r="O77">
            <v>0.21357295639629903</v>
          </cell>
          <cell r="P77">
            <v>0.20513075999479091</v>
          </cell>
          <cell r="Q77">
            <v>0.10990155924311906</v>
          </cell>
          <cell r="R77">
            <v>-8.8357920567720294E-2</v>
          </cell>
          <cell r="S77">
            <v>-0.33484973173822197</v>
          </cell>
          <cell r="T77">
            <v>-0.45103612836559104</v>
          </cell>
        </row>
        <row r="78">
          <cell r="A78">
            <v>21</v>
          </cell>
          <cell r="B78" t="str">
            <v>Total - Liabilities</v>
          </cell>
          <cell r="F78">
            <v>-8.8176451836160297E-2</v>
          </cell>
          <cell r="G78">
            <v>-0.11988824010370847</v>
          </cell>
          <cell r="H78">
            <v>-5.7221150408587551E-2</v>
          </cell>
          <cell r="I78" t="e">
            <v>#DIV/0!</v>
          </cell>
          <cell r="J78" t="e">
            <v>#DIV/0!</v>
          </cell>
          <cell r="K78" t="e">
            <v>#DIV/0!</v>
          </cell>
          <cell r="L78" t="e">
            <v>#DIV/0!</v>
          </cell>
          <cell r="M78">
            <v>-8.893105095254894E-2</v>
          </cell>
          <cell r="N78">
            <v>-6.558554933378824E-2</v>
          </cell>
          <cell r="O78">
            <v>-6.1031263556291737E-2</v>
          </cell>
          <cell r="P78">
            <v>-4.1060741723346172E-2</v>
          </cell>
          <cell r="Q78">
            <v>-5.2395946124129678E-2</v>
          </cell>
          <cell r="R78">
            <v>-5.2513669000842977E-2</v>
          </cell>
          <cell r="S78">
            <v>-6.358215667764755E-2</v>
          </cell>
          <cell r="T78">
            <v>-5.839658798151115E-2</v>
          </cell>
        </row>
        <row r="106">
          <cell r="A106" t="str">
            <v>Index</v>
          </cell>
          <cell r="B106" t="str">
            <v>Scheduled CPR</v>
          </cell>
          <cell r="C106">
            <v>37104</v>
          </cell>
          <cell r="D106">
            <v>37135</v>
          </cell>
          <cell r="E106">
            <v>37165</v>
          </cell>
          <cell r="F106">
            <v>37196</v>
          </cell>
          <cell r="G106">
            <v>37226</v>
          </cell>
          <cell r="H106">
            <v>37257</v>
          </cell>
          <cell r="I106">
            <v>37288</v>
          </cell>
          <cell r="J106">
            <v>37316</v>
          </cell>
          <cell r="K106">
            <v>37347</v>
          </cell>
          <cell r="L106">
            <v>37377</v>
          </cell>
          <cell r="M106">
            <v>37408</v>
          </cell>
          <cell r="N106">
            <v>37438</v>
          </cell>
          <cell r="O106">
            <v>37499</v>
          </cell>
          <cell r="P106">
            <v>37529</v>
          </cell>
          <cell r="Q106">
            <v>37560</v>
          </cell>
          <cell r="R106">
            <v>37590</v>
          </cell>
          <cell r="S106">
            <v>37621</v>
          </cell>
          <cell r="T106">
            <v>37652</v>
          </cell>
        </row>
        <row r="107">
          <cell r="B107" t="str">
            <v>Assets</v>
          </cell>
        </row>
        <row r="108">
          <cell r="A108">
            <v>1</v>
          </cell>
          <cell r="B108" t="str">
            <v>Cash &amp; Deposits with BOC</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row>
        <row r="109">
          <cell r="A109">
            <v>2</v>
          </cell>
          <cell r="B109" t="str">
            <v>Overdraft Individual</v>
          </cell>
          <cell r="F109">
            <v>0</v>
          </cell>
          <cell r="G109">
            <v>0</v>
          </cell>
          <cell r="H109">
            <v>0</v>
          </cell>
          <cell r="I109">
            <v>0.17082936988923814</v>
          </cell>
          <cell r="J109">
            <v>0.16722562298483656</v>
          </cell>
          <cell r="K109">
            <v>0.16830144026197147</v>
          </cell>
          <cell r="L109">
            <v>0.18493936780404052</v>
          </cell>
          <cell r="M109">
            <v>0.18794702870344093</v>
          </cell>
          <cell r="N109">
            <v>0.18565230522566456</v>
          </cell>
          <cell r="O109">
            <v>0.19188868382456226</v>
          </cell>
          <cell r="P109">
            <v>0.1966291156347002</v>
          </cell>
          <cell r="Q109">
            <v>0.1959003988879634</v>
          </cell>
          <cell r="R109">
            <v>0.18911576291707544</v>
          </cell>
          <cell r="S109">
            <v>0.1902186958525478</v>
          </cell>
          <cell r="T109">
            <v>0.19523066531881395</v>
          </cell>
        </row>
        <row r="110">
          <cell r="A110">
            <v>3</v>
          </cell>
          <cell r="B110" t="str">
            <v>Total - Assets</v>
          </cell>
          <cell r="F110">
            <v>0</v>
          </cell>
          <cell r="G110">
            <v>0</v>
          </cell>
          <cell r="H110">
            <v>0</v>
          </cell>
          <cell r="I110">
            <v>3.988888110450306E-2</v>
          </cell>
          <cell r="J110">
            <v>4.089922790228695E-2</v>
          </cell>
          <cell r="K110">
            <v>4.5073245969548981E-2</v>
          </cell>
          <cell r="L110">
            <v>5.0542674452074499E-2</v>
          </cell>
          <cell r="M110">
            <v>4.4168039911914869E-2</v>
          </cell>
          <cell r="N110">
            <v>3.5770178926728402E-2</v>
          </cell>
          <cell r="O110">
            <v>5.5693764895428988E-2</v>
          </cell>
          <cell r="P110">
            <v>5.9903425218712836E-2</v>
          </cell>
          <cell r="Q110">
            <v>6.7221898098233202E-2</v>
          </cell>
          <cell r="R110">
            <v>6.5622030262278752E-2</v>
          </cell>
          <cell r="S110">
            <v>8.2234590674094554E-2</v>
          </cell>
          <cell r="T110">
            <v>8.2309238314303923E-2</v>
          </cell>
        </row>
        <row r="112">
          <cell r="B112" t="str">
            <v>Liabilities</v>
          </cell>
        </row>
        <row r="113">
          <cell r="A113">
            <v>4</v>
          </cell>
          <cell r="B113" t="str">
            <v>Air-mile Chequing</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row>
        <row r="114">
          <cell r="A114">
            <v>5</v>
          </cell>
          <cell r="B114" t="str">
            <v>CSA - Chequing Savings Account</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row>
        <row r="115">
          <cell r="A115">
            <v>6</v>
          </cell>
          <cell r="B115" t="str">
            <v>DIS - Daily Interest Saving</v>
          </cell>
          <cell r="F115">
            <v>5.3766881167937708E-2</v>
          </cell>
          <cell r="G115">
            <v>5.3965279440331471E-2</v>
          </cell>
          <cell r="H115">
            <v>5.1985218210660156E-2</v>
          </cell>
          <cell r="I115">
            <v>3.5494294617319899E-2</v>
          </cell>
          <cell r="J115">
            <v>3.5353089526317771E-2</v>
          </cell>
          <cell r="K115">
            <v>3.5325242267502999E-2</v>
          </cell>
          <cell r="L115">
            <v>4.3485702100961809E-2</v>
          </cell>
          <cell r="M115">
            <v>4.3572187099358284E-2</v>
          </cell>
          <cell r="N115">
            <v>4.3443937547043232E-2</v>
          </cell>
          <cell r="O115">
            <v>2.7610350039647291E-2</v>
          </cell>
          <cell r="P115">
            <v>2.7536671565140725E-2</v>
          </cell>
          <cell r="Q115">
            <v>2.7490502859193189E-2</v>
          </cell>
          <cell r="R115">
            <v>2.4403431781779616E-2</v>
          </cell>
          <cell r="S115">
            <v>2.4473168258828282E-2</v>
          </cell>
          <cell r="T115">
            <v>2.4531351854699457E-2</v>
          </cell>
        </row>
        <row r="116">
          <cell r="A116">
            <v>7</v>
          </cell>
          <cell r="B116" t="str">
            <v>FBIA</v>
          </cell>
          <cell r="F116">
            <v>0</v>
          </cell>
          <cell r="G116">
            <v>0</v>
          </cell>
          <cell r="H116">
            <v>0</v>
          </cell>
          <cell r="I116">
            <v>0</v>
          </cell>
          <cell r="J116">
            <v>0</v>
          </cell>
          <cell r="K116">
            <v>0</v>
          </cell>
          <cell r="L116">
            <v>4.5877725561688232E-3</v>
          </cell>
          <cell r="M116">
            <v>4.6069705850209086E-3</v>
          </cell>
          <cell r="N116">
            <v>4.5646159386699692E-3</v>
          </cell>
          <cell r="O116">
            <v>0</v>
          </cell>
          <cell r="P116">
            <v>0</v>
          </cell>
          <cell r="Q116">
            <v>0</v>
          </cell>
          <cell r="R116">
            <v>0</v>
          </cell>
          <cell r="S116">
            <v>0</v>
          </cell>
          <cell r="T116">
            <v>0</v>
          </cell>
        </row>
        <row r="117">
          <cell r="A117">
            <v>8</v>
          </cell>
          <cell r="B117" t="str">
            <v>FBS - First Bank Saving</v>
          </cell>
          <cell r="F117">
            <v>0</v>
          </cell>
          <cell r="G117">
            <v>0</v>
          </cell>
          <cell r="H117">
            <v>0</v>
          </cell>
          <cell r="I117">
            <v>0.15270307546255713</v>
          </cell>
          <cell r="J117">
            <v>0.15312580759177807</v>
          </cell>
          <cell r="K117">
            <v>0.15341316795976545</v>
          </cell>
          <cell r="L117">
            <v>0.16069048871634439</v>
          </cell>
          <cell r="M117">
            <v>0.16119125473548179</v>
          </cell>
          <cell r="N117">
            <v>0.16105830727236792</v>
          </cell>
          <cell r="O117">
            <v>0.16018995465994723</v>
          </cell>
          <cell r="P117">
            <v>0.15898020893520848</v>
          </cell>
          <cell r="Q117">
            <v>0.15922182799875018</v>
          </cell>
          <cell r="R117">
            <v>0.1551007906350681</v>
          </cell>
          <cell r="S117">
            <v>0.15709891245625751</v>
          </cell>
          <cell r="T117">
            <v>0.15824689988488194</v>
          </cell>
        </row>
        <row r="118">
          <cell r="A118">
            <v>9</v>
          </cell>
          <cell r="B118" t="str">
            <v>FD Banks - Free Demand Banks</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row>
        <row r="119">
          <cell r="A119">
            <v>10</v>
          </cell>
          <cell r="B119" t="str">
            <v>FD FBOA - Free Demand Operating Account</v>
          </cell>
          <cell r="F119">
            <v>3.5112874626858304E-2</v>
          </cell>
          <cell r="G119">
            <v>3.5513397948787384E-2</v>
          </cell>
          <cell r="H119">
            <v>3.4405172276091189E-2</v>
          </cell>
          <cell r="I119">
            <v>0</v>
          </cell>
          <cell r="J119">
            <v>0</v>
          </cell>
          <cell r="K119">
            <v>0</v>
          </cell>
          <cell r="L119">
            <v>0</v>
          </cell>
          <cell r="M119">
            <v>5.8658679594048024E-4</v>
          </cell>
          <cell r="N119">
            <v>5.8761770262016899E-4</v>
          </cell>
          <cell r="O119">
            <v>0</v>
          </cell>
          <cell r="P119">
            <v>0</v>
          </cell>
          <cell r="Q119">
            <v>0</v>
          </cell>
          <cell r="R119">
            <v>0</v>
          </cell>
          <cell r="S119">
            <v>0</v>
          </cell>
          <cell r="T119">
            <v>0</v>
          </cell>
        </row>
        <row r="120">
          <cell r="A120">
            <v>11</v>
          </cell>
          <cell r="B120" t="str">
            <v>FD FCMA - Free Demand First Bank Management</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row>
        <row r="121">
          <cell r="A121">
            <v>12</v>
          </cell>
          <cell r="B121" t="str">
            <v>FD Others - Free Demand Others</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row>
        <row r="122">
          <cell r="A122">
            <v>13</v>
          </cell>
          <cell r="B122" t="str">
            <v>ICA - Investment Chequing</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row>
        <row r="123">
          <cell r="A123">
            <v>14</v>
          </cell>
          <cell r="B123" t="str">
            <v>ISA - Investment Saving</v>
          </cell>
          <cell r="F123">
            <v>0.13140696591396428</v>
          </cell>
          <cell r="G123">
            <v>0.21406427208434042</v>
          </cell>
          <cell r="H123">
            <v>0.21657522787726591</v>
          </cell>
          <cell r="I123">
            <v>0.14470564127950203</v>
          </cell>
          <cell r="J123">
            <v>0.14551486174346606</v>
          </cell>
          <cell r="K123">
            <v>0.14618256283756459</v>
          </cell>
          <cell r="L123">
            <v>0.15817912460198691</v>
          </cell>
          <cell r="M123">
            <v>0.16034066130809532</v>
          </cell>
          <cell r="N123">
            <v>0.16188863126255182</v>
          </cell>
          <cell r="O123">
            <v>0.15805222705465749</v>
          </cell>
          <cell r="P123">
            <v>0.15929315925457055</v>
          </cell>
          <cell r="Q123">
            <v>0.16070794470011207</v>
          </cell>
          <cell r="R123">
            <v>0.15980577098846094</v>
          </cell>
          <cell r="S123">
            <v>0.16104479832804308</v>
          </cell>
          <cell r="T123">
            <v>0.16248893094284411</v>
          </cell>
        </row>
        <row r="124">
          <cell r="A124">
            <v>15</v>
          </cell>
          <cell r="B124" t="str">
            <v>NISA - National Income Stabilization Account</v>
          </cell>
          <cell r="F124">
            <v>6.7334445037763535E-2</v>
          </cell>
          <cell r="G124">
            <v>6.7199364018143637E-2</v>
          </cell>
          <cell r="H124">
            <v>6.499341569843986E-2</v>
          </cell>
          <cell r="I124">
            <v>0</v>
          </cell>
          <cell r="J124">
            <v>0</v>
          </cell>
          <cell r="K124">
            <v>0</v>
          </cell>
          <cell r="L124">
            <v>1.8890069060410686E-2</v>
          </cell>
          <cell r="M124">
            <v>1.9822755404523495E-2</v>
          </cell>
          <cell r="N124">
            <v>1.9633731927994891E-2</v>
          </cell>
          <cell r="O124">
            <v>0</v>
          </cell>
          <cell r="P124">
            <v>0</v>
          </cell>
          <cell r="Q124">
            <v>0</v>
          </cell>
          <cell r="R124">
            <v>0</v>
          </cell>
          <cell r="S124">
            <v>0</v>
          </cell>
          <cell r="T124">
            <v>0</v>
          </cell>
        </row>
        <row r="125">
          <cell r="A125">
            <v>16</v>
          </cell>
          <cell r="B125" t="str">
            <v>Other C&amp;S - Other Chequing &amp; Saving</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row>
        <row r="126">
          <cell r="A126">
            <v>17</v>
          </cell>
          <cell r="B126" t="str">
            <v>PRS - Premium Rate Saving</v>
          </cell>
          <cell r="F126" t="e">
            <v>#DIV/0!</v>
          </cell>
          <cell r="G126" t="e">
            <v>#DIV/0!</v>
          </cell>
          <cell r="H126" t="e">
            <v>#DIV/0!</v>
          </cell>
          <cell r="I126" t="e">
            <v>#DIV/0!</v>
          </cell>
          <cell r="J126" t="e">
            <v>#DIV/0!</v>
          </cell>
          <cell r="K126" t="e">
            <v>#DIV/0!</v>
          </cell>
          <cell r="L126" t="e">
            <v>#DIV/0!</v>
          </cell>
          <cell r="M126">
            <v>0</v>
          </cell>
          <cell r="N126">
            <v>0</v>
          </cell>
          <cell r="O126">
            <v>4.4508643660464586E-2</v>
          </cell>
          <cell r="P126">
            <v>4.4032416613350445E-2</v>
          </cell>
          <cell r="Q126">
            <v>4.4032416613350445E-2</v>
          </cell>
          <cell r="R126">
            <v>4.6656837242364579E-2</v>
          </cell>
          <cell r="S126">
            <v>4.6076576535977964E-2</v>
          </cell>
          <cell r="T126">
            <v>4.4912149671751833E-2</v>
          </cell>
        </row>
        <row r="127">
          <cell r="A127">
            <v>18</v>
          </cell>
          <cell r="B127" t="str">
            <v>Reg DIS - Registered Daily Interest Saving</v>
          </cell>
          <cell r="F127">
            <v>0.12884225779994229</v>
          </cell>
          <cell r="G127">
            <v>0.12858398917802238</v>
          </cell>
          <cell r="H127">
            <v>0.12873282503684369</v>
          </cell>
          <cell r="I127">
            <v>0.10876980182594642</v>
          </cell>
          <cell r="J127">
            <v>0.10800141185994128</v>
          </cell>
          <cell r="K127">
            <v>0.10655369129604098</v>
          </cell>
          <cell r="L127">
            <v>9.858680000244191E-2</v>
          </cell>
          <cell r="M127">
            <v>9.84353960778237E-2</v>
          </cell>
          <cell r="N127">
            <v>9.9162142772463935E-2</v>
          </cell>
          <cell r="O127">
            <v>3.4059700674879401E-2</v>
          </cell>
          <cell r="P127">
            <v>3.4712013300895128E-2</v>
          </cell>
          <cell r="Q127">
            <v>3.4712013300895128E-2</v>
          </cell>
          <cell r="R127">
            <v>7.4192894679444454E-2</v>
          </cell>
          <cell r="S127">
            <v>8.2330553040169008E-2</v>
          </cell>
          <cell r="T127">
            <v>8.4321349995822525E-2</v>
          </cell>
        </row>
        <row r="128">
          <cell r="A128">
            <v>19</v>
          </cell>
          <cell r="B128" t="str">
            <v>TSA - True Saving Account</v>
          </cell>
          <cell r="F128">
            <v>5.691973353394475E-2</v>
          </cell>
          <cell r="G128">
            <v>5.6949308762740403E-2</v>
          </cell>
          <cell r="H128">
            <v>5.4107271225463438E-2</v>
          </cell>
          <cell r="I128">
            <v>7.0354857252677316E-2</v>
          </cell>
          <cell r="J128">
            <v>6.9584905104838835E-2</v>
          </cell>
          <cell r="K128">
            <v>6.8903163650389732E-2</v>
          </cell>
          <cell r="L128">
            <v>4.6225135119652982E-2</v>
          </cell>
          <cell r="M128">
            <v>4.5971370373486198E-2</v>
          </cell>
          <cell r="N128">
            <v>4.5753377073591728E-2</v>
          </cell>
          <cell r="O128">
            <v>5.6850473539144186E-2</v>
          </cell>
          <cell r="P128">
            <v>5.8000399825092086E-2</v>
          </cell>
          <cell r="Q128">
            <v>5.895243030486752E-2</v>
          </cell>
          <cell r="R128">
            <v>8.4222558085097377E-2</v>
          </cell>
          <cell r="S128">
            <v>8.5440121890391074E-2</v>
          </cell>
          <cell r="T128">
            <v>8.6410467801102175E-2</v>
          </cell>
        </row>
        <row r="129">
          <cell r="A129">
            <v>20</v>
          </cell>
          <cell r="B129" t="str">
            <v>TSA Comm -  True Saving Commercial</v>
          </cell>
          <cell r="F129">
            <v>0.1150457391362798</v>
          </cell>
          <cell r="G129">
            <v>0.11825524965570378</v>
          </cell>
          <cell r="H129">
            <v>0.1351976356977419</v>
          </cell>
          <cell r="I129">
            <v>0.12383887340614763</v>
          </cell>
          <cell r="J129">
            <v>0.11862864406182916</v>
          </cell>
          <cell r="K129">
            <v>0.12081254138379138</v>
          </cell>
          <cell r="L129">
            <v>0.15567050015396977</v>
          </cell>
          <cell r="M129">
            <v>0.15895922545922159</v>
          </cell>
          <cell r="N129">
            <v>0.16079128204476512</v>
          </cell>
          <cell r="O129">
            <v>0.17804166400525134</v>
          </cell>
          <cell r="P129">
            <v>0.18064672189504105</v>
          </cell>
          <cell r="Q129">
            <v>0.18392593075980856</v>
          </cell>
          <cell r="R129">
            <v>0.19534368646251055</v>
          </cell>
          <cell r="S129">
            <v>0.19767648406526783</v>
          </cell>
          <cell r="T129">
            <v>0.19601082619168841</v>
          </cell>
        </row>
        <row r="130">
          <cell r="A130">
            <v>21</v>
          </cell>
          <cell r="B130" t="str">
            <v>Total - Liabilities</v>
          </cell>
          <cell r="F130">
            <v>2.9722179200715071E-2</v>
          </cell>
          <cell r="G130">
            <v>4.465494381757984E-2</v>
          </cell>
          <cell r="H130">
            <v>4.4319699407996627E-2</v>
          </cell>
          <cell r="I130" t="e">
            <v>#DIV/0!</v>
          </cell>
          <cell r="J130" t="e">
            <v>#DIV/0!</v>
          </cell>
          <cell r="K130" t="e">
            <v>#DIV/0!</v>
          </cell>
          <cell r="L130" t="e">
            <v>#DIV/0!</v>
          </cell>
          <cell r="M130">
            <v>5.0215091644219778E-2</v>
          </cell>
          <cell r="N130">
            <v>4.9853709930996692E-2</v>
          </cell>
          <cell r="O130">
            <v>5.6241274506437011E-2</v>
          </cell>
          <cell r="P130">
            <v>5.5884953624003475E-2</v>
          </cell>
          <cell r="Q130">
            <v>5.5773844235737835E-2</v>
          </cell>
          <cell r="R130">
            <v>5.6025981398306279E-2</v>
          </cell>
          <cell r="S130">
            <v>5.5927011293310236E-2</v>
          </cell>
          <cell r="T130">
            <v>5.566995022357879E-2</v>
          </cell>
        </row>
        <row r="158">
          <cell r="A158" t="str">
            <v>Index</v>
          </cell>
          <cell r="B158" t="str">
            <v>MVE ($MM)</v>
          </cell>
          <cell r="C158">
            <v>37104</v>
          </cell>
          <cell r="D158">
            <v>37135</v>
          </cell>
          <cell r="E158">
            <v>37165</v>
          </cell>
          <cell r="F158">
            <v>37196</v>
          </cell>
          <cell r="G158">
            <v>37226</v>
          </cell>
          <cell r="H158">
            <v>37257</v>
          </cell>
          <cell r="I158">
            <v>37288</v>
          </cell>
          <cell r="J158">
            <v>37316</v>
          </cell>
          <cell r="K158">
            <v>37347</v>
          </cell>
          <cell r="L158">
            <v>37377</v>
          </cell>
          <cell r="M158">
            <v>37408</v>
          </cell>
          <cell r="N158">
            <v>37438</v>
          </cell>
          <cell r="O158">
            <v>37499</v>
          </cell>
          <cell r="P158">
            <v>37529</v>
          </cell>
          <cell r="Q158">
            <v>37560</v>
          </cell>
          <cell r="R158">
            <v>37590</v>
          </cell>
          <cell r="S158">
            <v>37621</v>
          </cell>
          <cell r="T158">
            <v>37652</v>
          </cell>
        </row>
        <row r="159">
          <cell r="B159" t="str">
            <v>Assets</v>
          </cell>
        </row>
        <row r="160">
          <cell r="A160">
            <v>1</v>
          </cell>
          <cell r="B160" t="str">
            <v>Cash &amp; Deposits with BOC</v>
          </cell>
          <cell r="F160">
            <v>-13.723000000000001</v>
          </cell>
          <cell r="G160">
            <v>-13.744</v>
          </cell>
          <cell r="H160">
            <v>-15.6</v>
          </cell>
          <cell r="I160">
            <v>-13.686999999999999</v>
          </cell>
          <cell r="J160">
            <v>-13.282999999999999</v>
          </cell>
          <cell r="K160">
            <v>-13.43</v>
          </cell>
          <cell r="L160">
            <v>-13.650470428466798</v>
          </cell>
          <cell r="M160">
            <v>-13.730395431518552</v>
          </cell>
          <cell r="N160">
            <v>-13.730395431518552</v>
          </cell>
          <cell r="O160">
            <v>-13.895</v>
          </cell>
          <cell r="P160">
            <v>-14.047000000000001</v>
          </cell>
          <cell r="Q160">
            <v>-13.965</v>
          </cell>
          <cell r="R160">
            <v>-13.058999999999999</v>
          </cell>
          <cell r="S160">
            <v>-13.227</v>
          </cell>
          <cell r="T160">
            <v>-13.039</v>
          </cell>
        </row>
        <row r="161">
          <cell r="A161">
            <v>2</v>
          </cell>
          <cell r="B161" t="str">
            <v>Overdraft Individual</v>
          </cell>
          <cell r="F161">
            <v>-10.199999999999999</v>
          </cell>
          <cell r="G161">
            <v>-10.105</v>
          </cell>
          <cell r="H161">
            <v>-13.3</v>
          </cell>
          <cell r="I161">
            <v>-9.5190000000000001</v>
          </cell>
          <cell r="J161">
            <v>-9.2129999999999992</v>
          </cell>
          <cell r="K161">
            <v>-9.282</v>
          </cell>
          <cell r="L161">
            <v>-8.7115690612792989</v>
          </cell>
          <cell r="M161">
            <v>-8.7751428222656251</v>
          </cell>
          <cell r="N161">
            <v>-8.107273178100586</v>
          </cell>
          <cell r="O161">
            <v>-8.4390000000000001</v>
          </cell>
          <cell r="P161">
            <v>-8.5429999999999993</v>
          </cell>
          <cell r="Q161">
            <v>-8.5399999999999991</v>
          </cell>
          <cell r="R161">
            <v>-8.0030000000000001</v>
          </cell>
          <cell r="S161">
            <v>-8.0649999999999995</v>
          </cell>
          <cell r="T161">
            <v>-8.1980000000000004</v>
          </cell>
        </row>
        <row r="162">
          <cell r="A162">
            <v>3</v>
          </cell>
          <cell r="B162" t="str">
            <v>Total - Assets</v>
          </cell>
          <cell r="F162">
            <v>-23.923000000000002</v>
          </cell>
          <cell r="G162">
            <v>-23.849</v>
          </cell>
          <cell r="H162">
            <v>-28.9</v>
          </cell>
          <cell r="I162">
            <v>-23.206</v>
          </cell>
          <cell r="J162">
            <v>-22.495999999999999</v>
          </cell>
          <cell r="K162">
            <v>-22.712</v>
          </cell>
          <cell r="L162">
            <v>-22.362039489746095</v>
          </cell>
          <cell r="M162">
            <v>-22.505538253784177</v>
          </cell>
          <cell r="N162">
            <v>-21.837668609619136</v>
          </cell>
          <cell r="O162">
            <v>-22.334</v>
          </cell>
          <cell r="P162">
            <v>-22.59</v>
          </cell>
          <cell r="Q162">
            <v>-22.504999999999999</v>
          </cell>
          <cell r="R162">
            <v>-21.061999999999998</v>
          </cell>
          <cell r="S162">
            <v>-21.292000000000002</v>
          </cell>
          <cell r="T162">
            <v>-21.237000000000002</v>
          </cell>
        </row>
        <row r="164">
          <cell r="B164" t="str">
            <v>Liabilities</v>
          </cell>
        </row>
        <row r="165">
          <cell r="A165">
            <v>4</v>
          </cell>
          <cell r="B165" t="str">
            <v>Air-mile Chequing</v>
          </cell>
          <cell r="F165">
            <v>106.626</v>
          </cell>
          <cell r="G165">
            <v>106.79600000000001</v>
          </cell>
          <cell r="H165">
            <v>92.7</v>
          </cell>
          <cell r="I165">
            <v>114.34399999999999</v>
          </cell>
          <cell r="J165">
            <v>110.89700000000001</v>
          </cell>
          <cell r="K165">
            <v>112.09099999999999</v>
          </cell>
          <cell r="L165">
            <v>121.91010910034181</v>
          </cell>
          <cell r="M165">
            <v>122.62390617370605</v>
          </cell>
          <cell r="N165">
            <v>126.26424156188963</v>
          </cell>
          <cell r="O165">
            <v>127.73599999999999</v>
          </cell>
          <cell r="P165">
            <v>129.18299999999999</v>
          </cell>
          <cell r="Q165">
            <v>128.422</v>
          </cell>
          <cell r="R165">
            <v>127.855</v>
          </cell>
          <cell r="S165">
            <v>129.494</v>
          </cell>
          <cell r="T165">
            <v>127.65600000000001</v>
          </cell>
        </row>
        <row r="166">
          <cell r="A166">
            <v>5</v>
          </cell>
          <cell r="B166" t="str">
            <v>CSA - Chequing Savings Account</v>
          </cell>
          <cell r="F166">
            <v>22.068000000000001</v>
          </cell>
          <cell r="G166">
            <v>22.103999999999999</v>
          </cell>
          <cell r="H166">
            <v>21.9</v>
          </cell>
          <cell r="I166">
            <v>22.853999999999999</v>
          </cell>
          <cell r="J166">
            <v>22.164999999999999</v>
          </cell>
          <cell r="K166">
            <v>22.395</v>
          </cell>
          <cell r="L166">
            <v>23.463225708007815</v>
          </cell>
          <cell r="M166">
            <v>23.600594177246098</v>
          </cell>
          <cell r="N166">
            <v>23.08581611633301</v>
          </cell>
          <cell r="O166">
            <v>23.353999999999999</v>
          </cell>
          <cell r="P166">
            <v>23.62</v>
          </cell>
          <cell r="Q166">
            <v>23.466999999999999</v>
          </cell>
          <cell r="R166">
            <v>22.722000000000001</v>
          </cell>
          <cell r="S166">
            <v>23.018000000000001</v>
          </cell>
          <cell r="T166">
            <v>22.687000000000001</v>
          </cell>
        </row>
        <row r="167">
          <cell r="A167">
            <v>6</v>
          </cell>
          <cell r="B167" t="str">
            <v>DIS - Daily Interest Saving</v>
          </cell>
          <cell r="F167">
            <v>28.11</v>
          </cell>
          <cell r="G167">
            <v>28.16</v>
          </cell>
          <cell r="H167">
            <v>26.5</v>
          </cell>
          <cell r="I167">
            <v>27.91</v>
          </cell>
          <cell r="J167">
            <v>27.074000000000002</v>
          </cell>
          <cell r="K167">
            <v>27.363</v>
          </cell>
          <cell r="L167">
            <v>27.37226943969727</v>
          </cell>
          <cell r="M167">
            <v>27.531953353881832</v>
          </cell>
          <cell r="N167">
            <v>28.100940704345707</v>
          </cell>
          <cell r="O167">
            <v>27.768000000000001</v>
          </cell>
          <cell r="P167">
            <v>28.398</v>
          </cell>
          <cell r="Q167">
            <v>28.225999999999999</v>
          </cell>
          <cell r="R167">
            <v>28.233000000000001</v>
          </cell>
          <cell r="S167">
            <v>28.591999999999999</v>
          </cell>
          <cell r="T167">
            <v>27.911999999999999</v>
          </cell>
        </row>
        <row r="168">
          <cell r="A168">
            <v>7</v>
          </cell>
          <cell r="B168" t="str">
            <v>FBIA</v>
          </cell>
          <cell r="I168">
            <v>10.180999999999999</v>
          </cell>
          <cell r="J168">
            <v>9.875</v>
          </cell>
          <cell r="K168">
            <v>9.9789999999999992</v>
          </cell>
          <cell r="L168">
            <v>10.551375274658202</v>
          </cell>
          <cell r="M168">
            <v>10.610674896240237</v>
          </cell>
          <cell r="N168">
            <v>10.889903182983399</v>
          </cell>
          <cell r="O168">
            <v>11.052999999999999</v>
          </cell>
          <cell r="P168">
            <v>11.168000000000001</v>
          </cell>
          <cell r="Q168">
            <v>11.099</v>
          </cell>
          <cell r="R168">
            <v>10.968999999999999</v>
          </cell>
          <cell r="S168">
            <v>11.111000000000001</v>
          </cell>
          <cell r="T168">
            <v>10.958</v>
          </cell>
        </row>
        <row r="169">
          <cell r="A169">
            <v>8</v>
          </cell>
          <cell r="B169" t="str">
            <v>FBS - First Bank Saving</v>
          </cell>
          <cell r="F169">
            <v>7.2999999999999995E-2</v>
          </cell>
          <cell r="G169">
            <v>7.2999999999999995E-2</v>
          </cell>
          <cell r="H169">
            <v>100.203</v>
          </cell>
          <cell r="I169">
            <v>92.375</v>
          </cell>
          <cell r="J169">
            <v>89.724000000000004</v>
          </cell>
          <cell r="K169">
            <v>90.65</v>
          </cell>
          <cell r="L169">
            <v>91.877003173828129</v>
          </cell>
          <cell r="M169">
            <v>92.446130676269519</v>
          </cell>
          <cell r="N169">
            <v>93.52545913696288</v>
          </cell>
          <cell r="O169">
            <v>94.46</v>
          </cell>
          <cell r="P169">
            <v>95.471999999999994</v>
          </cell>
          <cell r="Q169">
            <v>94.927000000000007</v>
          </cell>
          <cell r="R169">
            <v>89.397000000000006</v>
          </cell>
          <cell r="S169">
            <v>90.495000000000005</v>
          </cell>
          <cell r="T169">
            <v>89.358999999999995</v>
          </cell>
        </row>
        <row r="170">
          <cell r="A170">
            <v>9</v>
          </cell>
          <cell r="B170" t="str">
            <v>FD Banks - Free Demand Banks</v>
          </cell>
          <cell r="F170">
            <v>8.3390000000000004</v>
          </cell>
          <cell r="G170">
            <v>8.3520000000000003</v>
          </cell>
          <cell r="H170">
            <v>7.9</v>
          </cell>
          <cell r="I170">
            <v>8.3219999999999992</v>
          </cell>
          <cell r="J170">
            <v>8.0709999999999997</v>
          </cell>
          <cell r="K170">
            <v>8.15</v>
          </cell>
          <cell r="L170">
            <v>7.9070448303222669</v>
          </cell>
          <cell r="M170">
            <v>7.9533414459228506</v>
          </cell>
          <cell r="N170">
            <v>7.9533414459228506</v>
          </cell>
          <cell r="O170">
            <v>8.0449999999999999</v>
          </cell>
          <cell r="P170">
            <v>8.136000000000001</v>
          </cell>
          <cell r="Q170">
            <v>8.0890000000000004</v>
          </cell>
          <cell r="R170">
            <v>6.51</v>
          </cell>
          <cell r="S170">
            <v>6.593</v>
          </cell>
          <cell r="T170">
            <v>6.5</v>
          </cell>
        </row>
        <row r="171">
          <cell r="A171">
            <v>10</v>
          </cell>
          <cell r="B171" t="str">
            <v>FD FBOA - Free Demand Operating Account</v>
          </cell>
          <cell r="F171">
            <v>25.88</v>
          </cell>
          <cell r="G171">
            <v>25.916</v>
          </cell>
          <cell r="H171">
            <v>22.4</v>
          </cell>
          <cell r="I171">
            <v>27.004000000000001</v>
          </cell>
          <cell r="J171">
            <v>26.189</v>
          </cell>
          <cell r="K171">
            <v>26.472000000000001</v>
          </cell>
          <cell r="L171">
            <v>26.656461791992186</v>
          </cell>
          <cell r="M171">
            <v>26.813790740966802</v>
          </cell>
          <cell r="N171">
            <v>27.091038208007816</v>
          </cell>
          <cell r="O171">
            <v>27.408000000000001</v>
          </cell>
          <cell r="P171">
            <v>27.722000000000001</v>
          </cell>
          <cell r="Q171">
            <v>27.559000000000001</v>
          </cell>
          <cell r="R171">
            <v>27.738</v>
          </cell>
          <cell r="S171">
            <v>28.093</v>
          </cell>
          <cell r="T171">
            <v>27.69</v>
          </cell>
        </row>
        <row r="172">
          <cell r="A172">
            <v>11</v>
          </cell>
          <cell r="B172" t="str">
            <v>FD FCMA - Free Demand First Bank Management</v>
          </cell>
          <cell r="F172">
            <v>5.9279999999999999</v>
          </cell>
          <cell r="G172">
            <v>5.9379999999999997</v>
          </cell>
          <cell r="H172">
            <v>5.5</v>
          </cell>
          <cell r="I172">
            <v>6.508</v>
          </cell>
          <cell r="J172">
            <v>6.3120000000000003</v>
          </cell>
          <cell r="K172">
            <v>6.38</v>
          </cell>
          <cell r="L172">
            <v>6.3335035705566414</v>
          </cell>
          <cell r="M172">
            <v>6.3705869293212878</v>
          </cell>
          <cell r="N172">
            <v>6.6475689697265619</v>
          </cell>
          <cell r="O172">
            <v>6.7249999999999996</v>
          </cell>
          <cell r="P172">
            <v>6.8010000000000002</v>
          </cell>
          <cell r="Q172">
            <v>6.7610000000000001</v>
          </cell>
          <cell r="R172">
            <v>6.827</v>
          </cell>
          <cell r="S172">
            <v>6.915</v>
          </cell>
          <cell r="T172">
            <v>6.8170000000000002</v>
          </cell>
        </row>
        <row r="173">
          <cell r="A173">
            <v>12</v>
          </cell>
          <cell r="B173" t="str">
            <v>FD Others - Free Demand Others</v>
          </cell>
          <cell r="F173">
            <v>148.321</v>
          </cell>
          <cell r="G173">
            <v>148.55699999999999</v>
          </cell>
          <cell r="H173">
            <v>135.69999999999999</v>
          </cell>
          <cell r="I173">
            <v>154.26</v>
          </cell>
          <cell r="J173">
            <v>149.60900000000001</v>
          </cell>
          <cell r="K173">
            <v>151.22</v>
          </cell>
          <cell r="L173">
            <v>155.74124618530277</v>
          </cell>
          <cell r="M173">
            <v>156.65312828063961</v>
          </cell>
          <cell r="N173">
            <v>163.69638587951658</v>
          </cell>
          <cell r="O173">
            <v>165.60300000000001</v>
          </cell>
          <cell r="P173">
            <v>167.48499999999999</v>
          </cell>
          <cell r="Q173">
            <v>166.49299999999999</v>
          </cell>
          <cell r="R173">
            <v>169.53399999999999</v>
          </cell>
          <cell r="S173">
            <v>171.70699999999999</v>
          </cell>
          <cell r="T173">
            <v>169.27</v>
          </cell>
        </row>
        <row r="174">
          <cell r="A174">
            <v>13</v>
          </cell>
          <cell r="B174" t="str">
            <v>ICA - Investment Chequing</v>
          </cell>
          <cell r="F174">
            <v>132.642</v>
          </cell>
          <cell r="G174">
            <v>131.91399999999999</v>
          </cell>
          <cell r="H174">
            <v>124.9</v>
          </cell>
          <cell r="I174">
            <v>134.584</v>
          </cell>
          <cell r="J174">
            <v>130.096</v>
          </cell>
          <cell r="K174">
            <v>133.232</v>
          </cell>
          <cell r="L174">
            <v>137.53018212772082</v>
          </cell>
          <cell r="M174">
            <v>138.64395791019379</v>
          </cell>
          <cell r="N174">
            <v>136.50585757899293</v>
          </cell>
          <cell r="O174">
            <v>137.31399999999999</v>
          </cell>
          <cell r="P174">
            <v>136.327</v>
          </cell>
          <cell r="Q174">
            <v>136.63300000000001</v>
          </cell>
          <cell r="R174">
            <v>134.45599999999999</v>
          </cell>
          <cell r="S174">
            <v>134.624</v>
          </cell>
          <cell r="T174">
            <v>132.63</v>
          </cell>
        </row>
        <row r="175">
          <cell r="A175">
            <v>14</v>
          </cell>
          <cell r="B175" t="str">
            <v>ISA - Investment Saving</v>
          </cell>
          <cell r="F175">
            <v>120</v>
          </cell>
          <cell r="G175">
            <v>120.18600000000001</v>
          </cell>
          <cell r="H175">
            <v>101.6</v>
          </cell>
          <cell r="I175">
            <v>112.941</v>
          </cell>
          <cell r="J175">
            <v>109.63</v>
          </cell>
          <cell r="K175">
            <v>110.773</v>
          </cell>
          <cell r="L175">
            <v>105.31075767517092</v>
          </cell>
          <cell r="M175">
            <v>106.00634674072266</v>
          </cell>
          <cell r="N175">
            <v>101.8106002807617</v>
          </cell>
          <cell r="O175">
            <v>103.28999999999999</v>
          </cell>
          <cell r="P175">
            <v>104.411</v>
          </cell>
          <cell r="Q175">
            <v>103.81399999999999</v>
          </cell>
          <cell r="R175">
            <v>99.272999999999996</v>
          </cell>
          <cell r="S175">
            <v>100.49</v>
          </cell>
          <cell r="T175">
            <v>99.382000000000005</v>
          </cell>
        </row>
        <row r="176">
          <cell r="A176">
            <v>15</v>
          </cell>
          <cell r="B176" t="str">
            <v>NISA - National Income Stabilization Account</v>
          </cell>
          <cell r="F176">
            <v>4.4130000000000003</v>
          </cell>
          <cell r="G176">
            <v>4.4210000000000003</v>
          </cell>
          <cell r="H176">
            <v>4.0999999999999996</v>
          </cell>
          <cell r="I176">
            <v>4.226</v>
          </cell>
          <cell r="J176">
            <v>4.0999999999999996</v>
          </cell>
          <cell r="K176">
            <v>4.1440000000000001</v>
          </cell>
          <cell r="L176">
            <v>4.2199729919433606</v>
          </cell>
          <cell r="M176">
            <v>4.244608688354492</v>
          </cell>
          <cell r="N176">
            <v>4.244608688354492</v>
          </cell>
          <cell r="O176">
            <v>4.2940000000000005</v>
          </cell>
          <cell r="P176">
            <v>4.3419999999999996</v>
          </cell>
          <cell r="Q176">
            <v>4.3159999999999998</v>
          </cell>
          <cell r="R176">
            <v>5.1260000000000003</v>
          </cell>
          <cell r="S176">
            <v>5.19</v>
          </cell>
          <cell r="T176">
            <v>5.117</v>
          </cell>
        </row>
        <row r="177">
          <cell r="A177">
            <v>16</v>
          </cell>
          <cell r="B177" t="str">
            <v>Other C&amp;S - Other Chequing &amp; Saving</v>
          </cell>
          <cell r="F177">
            <v>1.9370000000000001</v>
          </cell>
          <cell r="G177">
            <v>1.94</v>
          </cell>
          <cell r="H177">
            <v>2.5</v>
          </cell>
          <cell r="I177">
            <v>2.0129999999999999</v>
          </cell>
          <cell r="J177">
            <v>1.952</v>
          </cell>
          <cell r="K177">
            <v>1.982</v>
          </cell>
          <cell r="L177">
            <v>2.0456036376953128</v>
          </cell>
          <cell r="M177">
            <v>2.0575808715820312</v>
          </cell>
          <cell r="N177">
            <v>1.9784431457519529</v>
          </cell>
          <cell r="O177">
            <v>2.0009999999999999</v>
          </cell>
          <cell r="P177">
            <v>1.905</v>
          </cell>
          <cell r="Q177">
            <v>2.0209999999999999</v>
          </cell>
          <cell r="R177">
            <v>1.905</v>
          </cell>
          <cell r="S177">
            <v>1.93</v>
          </cell>
          <cell r="T177">
            <v>1.9019999999999999</v>
          </cell>
        </row>
        <row r="178">
          <cell r="A178">
            <v>17</v>
          </cell>
          <cell r="B178" t="str">
            <v>PRS - Premium Rate Saving</v>
          </cell>
          <cell r="O178">
            <v>35.931000000000004</v>
          </cell>
          <cell r="P178">
            <v>36.234000000000002</v>
          </cell>
          <cell r="Q178">
            <v>36.033999999999999</v>
          </cell>
          <cell r="R178">
            <v>41.262999999999998</v>
          </cell>
          <cell r="S178">
            <v>41.761000000000003</v>
          </cell>
          <cell r="T178">
            <v>41.185000000000002</v>
          </cell>
        </row>
        <row r="179">
          <cell r="A179">
            <v>18</v>
          </cell>
          <cell r="B179" t="str">
            <v>Reg DIS - Registered Daily Interest Saving</v>
          </cell>
          <cell r="F179">
            <v>5.069</v>
          </cell>
          <cell r="G179">
            <v>3.18</v>
          </cell>
          <cell r="H179">
            <v>5</v>
          </cell>
          <cell r="I179">
            <v>3.218</v>
          </cell>
          <cell r="J179">
            <v>3.1110000000000002</v>
          </cell>
          <cell r="K179">
            <v>3.161</v>
          </cell>
          <cell r="L179">
            <v>3.5271218109130862</v>
          </cell>
          <cell r="M179">
            <v>3.5482632446289064</v>
          </cell>
          <cell r="N179">
            <v>3.344859619140625</v>
          </cell>
          <cell r="O179">
            <v>3.359</v>
          </cell>
          <cell r="P179">
            <v>3.387</v>
          </cell>
          <cell r="Q179">
            <v>3.3780000000000001</v>
          </cell>
          <cell r="R179">
            <v>2.867</v>
          </cell>
          <cell r="S179">
            <v>2.8839999999999999</v>
          </cell>
          <cell r="T179">
            <v>2.8490000000000002</v>
          </cell>
        </row>
        <row r="180">
          <cell r="A180">
            <v>19</v>
          </cell>
          <cell r="B180" t="str">
            <v>TSA - True Saving Account</v>
          </cell>
          <cell r="F180">
            <v>30.123999999999999</v>
          </cell>
          <cell r="G180">
            <v>30.164999999999999</v>
          </cell>
          <cell r="H180">
            <v>1.1000000000000001</v>
          </cell>
          <cell r="I180">
            <v>31.53</v>
          </cell>
          <cell r="J180">
            <v>30.585999999999999</v>
          </cell>
          <cell r="K180">
            <v>30.911000000000001</v>
          </cell>
          <cell r="L180">
            <v>32.330310821533196</v>
          </cell>
          <cell r="M180">
            <v>32.512344360351563</v>
          </cell>
          <cell r="N180">
            <v>31.06734985351563</v>
          </cell>
          <cell r="O180">
            <v>31.463000000000001</v>
          </cell>
          <cell r="P180">
            <v>32.252000000000002</v>
          </cell>
          <cell r="Q180">
            <v>32.057000000000002</v>
          </cell>
          <cell r="R180">
            <v>29.259</v>
          </cell>
          <cell r="S180">
            <v>29.736999999999998</v>
          </cell>
          <cell r="T180">
            <v>28.948</v>
          </cell>
        </row>
        <row r="181">
          <cell r="A181">
            <v>20</v>
          </cell>
          <cell r="B181" t="str">
            <v>TSA Comm -  True Saving Commercial</v>
          </cell>
          <cell r="F181">
            <v>1.093</v>
          </cell>
          <cell r="G181">
            <v>1.0940000000000001</v>
          </cell>
          <cell r="H181">
            <v>32.299999999999997</v>
          </cell>
          <cell r="I181">
            <v>1.1639999999999999</v>
          </cell>
          <cell r="J181">
            <v>1.1299999999999999</v>
          </cell>
          <cell r="K181">
            <v>1.1419999999999999</v>
          </cell>
          <cell r="L181">
            <v>1.0596459960937501</v>
          </cell>
          <cell r="M181">
            <v>1.0659324645996096</v>
          </cell>
          <cell r="N181">
            <v>0.96096351623535148</v>
          </cell>
          <cell r="O181">
            <v>0.995</v>
          </cell>
          <cell r="P181">
            <v>1.0189999999999999</v>
          </cell>
          <cell r="Q181">
            <v>1.0129999999999999</v>
          </cell>
          <cell r="R181">
            <v>0.88</v>
          </cell>
          <cell r="S181">
            <v>0.89200000000000002</v>
          </cell>
          <cell r="T181">
            <v>0.86799999999999999</v>
          </cell>
        </row>
        <row r="182">
          <cell r="A182">
            <v>21</v>
          </cell>
          <cell r="B182" t="str">
            <v>Total - Liabilities</v>
          </cell>
          <cell r="F182">
            <v>640.62300000000005</v>
          </cell>
          <cell r="G182">
            <v>638.79600000000005</v>
          </cell>
          <cell r="H182">
            <v>684.303</v>
          </cell>
          <cell r="I182">
            <v>753.43399999999997</v>
          </cell>
          <cell r="J182">
            <v>730.52100000000007</v>
          </cell>
          <cell r="K182">
            <v>740.04499999999985</v>
          </cell>
          <cell r="L182">
            <v>757.83583413577742</v>
          </cell>
          <cell r="M182">
            <v>762.68314095462711</v>
          </cell>
          <cell r="N182">
            <v>767.16737788844102</v>
          </cell>
          <cell r="O182">
            <v>810.79899999999998</v>
          </cell>
          <cell r="P182">
            <v>817.86199999999985</v>
          </cell>
          <cell r="Q182">
            <v>814.30900000000008</v>
          </cell>
          <cell r="R182">
            <v>804.81399999999996</v>
          </cell>
          <cell r="S182">
            <v>813.52600000000007</v>
          </cell>
          <cell r="T182">
            <v>801.73000000000013</v>
          </cell>
        </row>
      </sheetData>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 Checklist"/>
      <sheetName val="Sheet4"/>
      <sheetName val="Sheet1"/>
      <sheetName val="Sheet2"/>
      <sheetName val="CBL29"/>
      <sheetName val="CBL28"/>
      <sheetName val="CBL27"/>
      <sheetName val="CBL23"/>
      <sheetName val="CBL22"/>
      <sheetName val="CBL21"/>
      <sheetName val="CBL18"/>
      <sheetName val="CBL19"/>
      <sheetName val="CBL20"/>
      <sheetName val="CBL24"/>
      <sheetName val="CB25"/>
      <sheetName val="CBL26"/>
      <sheetName val="Report"/>
      <sheetName val="ACT_Output"/>
      <sheetName val="Valn Calc"/>
      <sheetName val="Valn Calc Summary"/>
      <sheetName val="Delq adj based on Nadia's file"/>
      <sheetName val="Not in arrears"/>
      <sheetName val="Cover_Pool"/>
      <sheetName val="Cover_Pool&gt;80%"/>
      <sheetName val="credit scores $"/>
      <sheetName val="aging summary $"/>
      <sheetName val="Tables"/>
      <sheetName val="BCARCalc."/>
      <sheetName val="Sec1LRR"/>
      <sheetName val="Sec2DerExp"/>
      <sheetName val="3"/>
      <sheetName val="39"/>
      <sheetName val="45"/>
      <sheetName val="OSFI Ratio"/>
      <sheetName val="BMA"/>
      <sheetName val="Buyback Schedule - Mar 202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ow r="5">
          <cell r="B5" t="str">
            <v>20.00 and Below</v>
          </cell>
          <cell r="C5">
            <v>16610154.049999995</v>
          </cell>
          <cell r="D5">
            <v>20197222.629999995</v>
          </cell>
          <cell r="E5">
            <v>32602623.629999992</v>
          </cell>
          <cell r="F5">
            <v>83410442.099999934</v>
          </cell>
          <cell r="G5">
            <v>215533932.83000004</v>
          </cell>
          <cell r="H5">
            <v>290179963.93000036</v>
          </cell>
          <cell r="I5">
            <v>1803184156.550015</v>
          </cell>
        </row>
        <row r="6">
          <cell r="B6" t="str">
            <v>20.01 - 25.00</v>
          </cell>
          <cell r="C6">
            <v>8236716.8299999991</v>
          </cell>
          <cell r="D6">
            <v>17626046.539999995</v>
          </cell>
          <cell r="E6">
            <v>53039748.579999968</v>
          </cell>
          <cell r="F6">
            <v>106042316.83999993</v>
          </cell>
          <cell r="G6">
            <v>213198387.38000005</v>
          </cell>
          <cell r="H6">
            <v>286591298.06000012</v>
          </cell>
          <cell r="I6">
            <v>1544464895.78</v>
          </cell>
        </row>
        <row r="7">
          <cell r="B7" t="str">
            <v>25.01 - 30.00</v>
          </cell>
          <cell r="C7">
            <v>10077225.66</v>
          </cell>
          <cell r="D7">
            <v>27593732.210000001</v>
          </cell>
          <cell r="E7">
            <v>49203842.310000032</v>
          </cell>
          <cell r="F7">
            <v>139259338.78</v>
          </cell>
          <cell r="G7">
            <v>255354715.04000026</v>
          </cell>
          <cell r="H7">
            <v>372729100.3900007</v>
          </cell>
          <cell r="I7">
            <v>1909144994.999999</v>
          </cell>
        </row>
        <row r="8">
          <cell r="B8" t="str">
            <v>30.01 - 35.00</v>
          </cell>
          <cell r="C8">
            <v>9469190.9100000001</v>
          </cell>
          <cell r="D8">
            <v>27252429.07</v>
          </cell>
          <cell r="E8">
            <v>63552247.69000002</v>
          </cell>
          <cell r="F8">
            <v>134853781.68000004</v>
          </cell>
          <cell r="G8">
            <v>289801801.12999988</v>
          </cell>
          <cell r="H8">
            <v>437584147.00999957</v>
          </cell>
          <cell r="I8">
            <v>2129434040.4700058</v>
          </cell>
        </row>
        <row r="9">
          <cell r="B9" t="str">
            <v>35.01 - 40.00</v>
          </cell>
          <cell r="C9">
            <v>24295147.059999995</v>
          </cell>
          <cell r="D9">
            <v>32467100.370000008</v>
          </cell>
          <cell r="E9">
            <v>76355142.36999999</v>
          </cell>
          <cell r="F9">
            <v>175092427.23000008</v>
          </cell>
          <cell r="G9">
            <v>337611895.21999919</v>
          </cell>
          <cell r="H9">
            <v>501179621.35999978</v>
          </cell>
          <cell r="I9">
            <v>2249768838.1100006</v>
          </cell>
        </row>
        <row r="10">
          <cell r="B10" t="str">
            <v>40.01 - 45.00</v>
          </cell>
          <cell r="C10">
            <v>39025519.349999994</v>
          </cell>
          <cell r="D10">
            <v>44067279.049999975</v>
          </cell>
          <cell r="E10">
            <v>91068878.579999998</v>
          </cell>
          <cell r="F10">
            <v>220142288.11000004</v>
          </cell>
          <cell r="G10">
            <v>425311725.68999988</v>
          </cell>
          <cell r="H10">
            <v>637746158.70000136</v>
          </cell>
          <cell r="I10">
            <v>2577914760.0800185</v>
          </cell>
        </row>
        <row r="11">
          <cell r="B11" t="str">
            <v>45.01 - 50.00</v>
          </cell>
          <cell r="C11">
            <v>45249785.899999984</v>
          </cell>
          <cell r="D11">
            <v>52882034.710000016</v>
          </cell>
          <cell r="E11">
            <v>100830036.5099999</v>
          </cell>
          <cell r="F11">
            <v>279359489.49000007</v>
          </cell>
          <cell r="G11">
            <v>490303702.18999994</v>
          </cell>
          <cell r="H11">
            <v>719661509.49999893</v>
          </cell>
          <cell r="I11">
            <v>2991417153.3699975</v>
          </cell>
        </row>
        <row r="12">
          <cell r="B12" t="str">
            <v>50.01 - 55.00</v>
          </cell>
          <cell r="C12">
            <v>62458797.729999997</v>
          </cell>
          <cell r="D12">
            <v>59120583.940000005</v>
          </cell>
          <cell r="E12">
            <v>111681098.10000004</v>
          </cell>
          <cell r="F12">
            <v>289260904.13999987</v>
          </cell>
          <cell r="G12">
            <v>549219847.69999909</v>
          </cell>
          <cell r="H12">
            <v>824767694.86999989</v>
          </cell>
          <cell r="I12">
            <v>3068920979.7600012</v>
          </cell>
        </row>
        <row r="13">
          <cell r="B13" t="str">
            <v>55.01 - 60.00</v>
          </cell>
          <cell r="C13">
            <v>86968163.62999998</v>
          </cell>
          <cell r="D13">
            <v>44702805.430000007</v>
          </cell>
          <cell r="E13">
            <v>107076319.83</v>
          </cell>
          <cell r="F13">
            <v>279637699.23000032</v>
          </cell>
          <cell r="G13">
            <v>475509165.01999992</v>
          </cell>
          <cell r="H13">
            <v>698388254.02999926</v>
          </cell>
          <cell r="I13">
            <v>2798071827.0799956</v>
          </cell>
        </row>
        <row r="14">
          <cell r="B14" t="str">
            <v>60.01 - 65.00</v>
          </cell>
          <cell r="C14">
            <v>64125351.81000001</v>
          </cell>
          <cell r="D14">
            <v>36984781.399999991</v>
          </cell>
          <cell r="E14">
            <v>92726476.109999985</v>
          </cell>
          <cell r="F14">
            <v>234568201.58999997</v>
          </cell>
          <cell r="G14">
            <v>447808493.87000012</v>
          </cell>
          <cell r="H14">
            <v>629085898.27999997</v>
          </cell>
          <cell r="I14">
            <v>2257293678.8999958</v>
          </cell>
        </row>
        <row r="15">
          <cell r="B15" t="str">
            <v>65.01 - 70.00</v>
          </cell>
          <cell r="C15">
            <v>67079661.559999943</v>
          </cell>
          <cell r="D15">
            <v>38890089.090000011</v>
          </cell>
          <cell r="E15">
            <v>88317539.989999965</v>
          </cell>
          <cell r="F15">
            <v>216101548.68999979</v>
          </cell>
          <cell r="G15">
            <v>434268689.79999959</v>
          </cell>
          <cell r="H15">
            <v>672226034.11999905</v>
          </cell>
          <cell r="I15">
            <v>2185325661.1899996</v>
          </cell>
        </row>
        <row r="16">
          <cell r="B16" t="str">
            <v>70.01 - 75.00</v>
          </cell>
          <cell r="C16">
            <v>50575462.309999987</v>
          </cell>
          <cell r="D16">
            <v>49159443.990000002</v>
          </cell>
          <cell r="E16">
            <v>107750756.60000004</v>
          </cell>
          <cell r="F16">
            <v>276807379.84000015</v>
          </cell>
          <cell r="G16">
            <v>499974307.00999999</v>
          </cell>
          <cell r="H16">
            <v>720538202.90999866</v>
          </cell>
          <cell r="I16">
            <v>2403885732.5900059</v>
          </cell>
        </row>
        <row r="17">
          <cell r="B17" t="str">
            <v>75.01 - 80.00</v>
          </cell>
          <cell r="C17">
            <v>59883146.430000022</v>
          </cell>
          <cell r="D17">
            <v>39223739.000000007</v>
          </cell>
          <cell r="E17">
            <v>90544290.939999998</v>
          </cell>
          <cell r="F17">
            <v>189506806.21000013</v>
          </cell>
          <cell r="G17">
            <v>277894887.32999998</v>
          </cell>
          <cell r="H17">
            <v>495401203.78999925</v>
          </cell>
          <cell r="I17">
            <v>1599291968.0200031</v>
          </cell>
        </row>
        <row r="18">
          <cell r="B18" t="str">
            <v>80.01 and Above</v>
          </cell>
          <cell r="C18">
            <v>24908257.750000004</v>
          </cell>
          <cell r="D18">
            <v>10935316.490000002</v>
          </cell>
          <cell r="E18">
            <v>28208910.66</v>
          </cell>
          <cell r="F18">
            <v>44519333.890000008</v>
          </cell>
          <cell r="G18">
            <v>69534704.23999998</v>
          </cell>
          <cell r="H18">
            <v>113237707.02999999</v>
          </cell>
          <cell r="I18">
            <v>397382864.76999992</v>
          </cell>
        </row>
      </sheetData>
      <sheetData sheetId="25">
        <row r="5">
          <cell r="B5" t="str">
            <v>AB</v>
          </cell>
          <cell r="C5" t="str">
            <v>20.00 and Below</v>
          </cell>
          <cell r="D5">
            <v>144480632.08999979</v>
          </cell>
          <cell r="E5">
            <v>82782.210000000006</v>
          </cell>
          <cell r="F5">
            <v>119779.22</v>
          </cell>
          <cell r="G5">
            <v>416133.01</v>
          </cell>
        </row>
        <row r="6">
          <cell r="C6" t="str">
            <v>20.01 - 25.00</v>
          </cell>
          <cell r="D6">
            <v>119395543.02999993</v>
          </cell>
          <cell r="E6">
            <v>684217.37</v>
          </cell>
          <cell r="F6">
            <v>66453.09</v>
          </cell>
          <cell r="G6">
            <v>568341.57999999996</v>
          </cell>
        </row>
        <row r="7">
          <cell r="C7" t="str">
            <v>25.01 - 30.00</v>
          </cell>
          <cell r="D7">
            <v>180464082.76999995</v>
          </cell>
          <cell r="E7">
            <v>565370.58000000007</v>
          </cell>
          <cell r="G7">
            <v>1445130.04</v>
          </cell>
        </row>
        <row r="8">
          <cell r="C8" t="str">
            <v>30.01 - 35.00</v>
          </cell>
          <cell r="D8">
            <v>249414359.77999997</v>
          </cell>
          <cell r="G8">
            <v>832456</v>
          </cell>
        </row>
        <row r="9">
          <cell r="C9" t="str">
            <v>35.01 - 40.00</v>
          </cell>
          <cell r="D9">
            <v>300119868.45000041</v>
          </cell>
          <cell r="E9">
            <v>1329793.29</v>
          </cell>
          <cell r="G9">
            <v>498464.22000000003</v>
          </cell>
        </row>
        <row r="10">
          <cell r="C10" t="str">
            <v>40.01 - 45.00</v>
          </cell>
          <cell r="D10">
            <v>403055137.45999914</v>
          </cell>
          <cell r="E10">
            <v>342983.06</v>
          </cell>
          <cell r="F10">
            <v>345522.51</v>
          </cell>
          <cell r="G10">
            <v>549054.55000000005</v>
          </cell>
        </row>
        <row r="11">
          <cell r="C11" t="str">
            <v>45.01 - 50.00</v>
          </cell>
          <cell r="D11">
            <v>578313498.19000053</v>
          </cell>
          <cell r="E11">
            <v>1717573.5</v>
          </cell>
          <cell r="F11">
            <v>444913.08999999997</v>
          </cell>
          <cell r="G11">
            <v>1087568.43</v>
          </cell>
        </row>
        <row r="12">
          <cell r="C12" t="str">
            <v>50.01 - 55.00</v>
          </cell>
          <cell r="D12">
            <v>447579735.43999982</v>
          </cell>
          <cell r="E12">
            <v>2298829.89</v>
          </cell>
          <cell r="F12">
            <v>187162.45</v>
          </cell>
          <cell r="G12">
            <v>635862.13</v>
          </cell>
        </row>
        <row r="13">
          <cell r="C13" t="str">
            <v>55.01 - 60.00</v>
          </cell>
          <cell r="D13">
            <v>456781383.86000007</v>
          </cell>
          <cell r="E13">
            <v>1156105.3600000001</v>
          </cell>
          <cell r="F13">
            <v>358631.47</v>
          </cell>
        </row>
        <row r="14">
          <cell r="C14" t="str">
            <v>60.01 - 65.00</v>
          </cell>
          <cell r="D14">
            <v>411302631.38999993</v>
          </cell>
          <cell r="E14">
            <v>1248922.76</v>
          </cell>
          <cell r="F14">
            <v>578550.57000000007</v>
          </cell>
        </row>
        <row r="15">
          <cell r="C15" t="str">
            <v>65.01 - 70.00</v>
          </cell>
          <cell r="D15">
            <v>351682202.35999978</v>
          </cell>
        </row>
        <row r="16">
          <cell r="C16" t="str">
            <v>70.01 - 75.00</v>
          </cell>
          <cell r="D16">
            <v>284227191.63000041</v>
          </cell>
          <cell r="E16">
            <v>132852.39000000001</v>
          </cell>
        </row>
        <row r="17">
          <cell r="C17" t="str">
            <v>75.01 - 80.00</v>
          </cell>
          <cell r="D17">
            <v>26202826.309999999</v>
          </cell>
        </row>
        <row r="18">
          <cell r="C18" t="str">
            <v>80.01 and Above</v>
          </cell>
          <cell r="D18">
            <v>1824066.7300000002</v>
          </cell>
          <cell r="G18">
            <v>283688.37</v>
          </cell>
        </row>
        <row r="20">
          <cell r="B20" t="str">
            <v>BC</v>
          </cell>
          <cell r="C20" t="str">
            <v>20.00 and Below</v>
          </cell>
          <cell r="D20">
            <v>678383983.25999987</v>
          </cell>
          <cell r="E20">
            <v>603336.37</v>
          </cell>
          <cell r="G20">
            <v>549111.25</v>
          </cell>
        </row>
        <row r="21">
          <cell r="C21" t="str">
            <v>20.01 - 25.00</v>
          </cell>
          <cell r="D21">
            <v>611705729.98000026</v>
          </cell>
          <cell r="E21">
            <v>1051239.8399999999</v>
          </cell>
          <cell r="F21">
            <v>831917.3</v>
          </cell>
          <cell r="G21">
            <v>4502555.88</v>
          </cell>
        </row>
        <row r="22">
          <cell r="C22" t="str">
            <v>25.01 - 30.00</v>
          </cell>
          <cell r="D22">
            <v>575803956.74999881</v>
          </cell>
          <cell r="E22">
            <v>281276.51</v>
          </cell>
          <cell r="G22">
            <v>424832.79</v>
          </cell>
        </row>
        <row r="23">
          <cell r="C23" t="str">
            <v>30.01 - 35.00</v>
          </cell>
          <cell r="D23">
            <v>608559795.30999959</v>
          </cell>
          <cell r="E23">
            <v>505877.61</v>
          </cell>
          <cell r="F23">
            <v>1096592.53</v>
          </cell>
          <cell r="G23">
            <v>2149397.46</v>
          </cell>
        </row>
        <row r="24">
          <cell r="C24" t="str">
            <v>35.01 - 40.00</v>
          </cell>
          <cell r="D24">
            <v>674733435.22999942</v>
          </cell>
          <cell r="E24">
            <v>3558259.9499999997</v>
          </cell>
          <cell r="F24">
            <v>375460.4</v>
          </cell>
          <cell r="G24">
            <v>612173.29999999993</v>
          </cell>
        </row>
        <row r="25">
          <cell r="C25" t="str">
            <v>40.01 - 45.00</v>
          </cell>
          <cell r="D25">
            <v>805060643.16999948</v>
          </cell>
          <cell r="E25">
            <v>1652741.51</v>
          </cell>
          <cell r="G25">
            <v>1186877.6599999999</v>
          </cell>
        </row>
        <row r="26">
          <cell r="C26" t="str">
            <v>45.01 - 50.00</v>
          </cell>
          <cell r="D26">
            <v>977229421.98999894</v>
          </cell>
          <cell r="E26">
            <v>651219.75</v>
          </cell>
          <cell r="G26">
            <v>175535.94</v>
          </cell>
        </row>
        <row r="27">
          <cell r="C27" t="str">
            <v>50.01 - 55.00</v>
          </cell>
          <cell r="D27">
            <v>1117921701.0200002</v>
          </cell>
          <cell r="E27">
            <v>426432.89</v>
          </cell>
          <cell r="F27">
            <v>140513.26999999999</v>
          </cell>
          <cell r="G27">
            <v>1764968.67</v>
          </cell>
        </row>
        <row r="28">
          <cell r="C28" t="str">
            <v>55.01 - 60.00</v>
          </cell>
          <cell r="D28">
            <v>958079662.11999834</v>
          </cell>
          <cell r="E28">
            <v>635232.33000000007</v>
          </cell>
          <cell r="G28">
            <v>2462027.2400000002</v>
          </cell>
        </row>
        <row r="29">
          <cell r="C29" t="str">
            <v>60.01 - 65.00</v>
          </cell>
          <cell r="D29">
            <v>764104637.65000081</v>
          </cell>
          <cell r="E29">
            <v>683218.83</v>
          </cell>
          <cell r="G29">
            <v>275334.14</v>
          </cell>
        </row>
        <row r="30">
          <cell r="C30" t="str">
            <v>65.01 - 70.00</v>
          </cell>
          <cell r="D30">
            <v>736718939.46000075</v>
          </cell>
          <cell r="E30">
            <v>4927526.33</v>
          </cell>
          <cell r="F30">
            <v>359122.59</v>
          </cell>
          <cell r="G30">
            <v>2977367.7199999997</v>
          </cell>
        </row>
        <row r="31">
          <cell r="C31" t="str">
            <v>70.01 - 75.00</v>
          </cell>
          <cell r="D31">
            <v>919724689.41999936</v>
          </cell>
          <cell r="E31">
            <v>3107137.57</v>
          </cell>
          <cell r="F31">
            <v>1197601.9099999999</v>
          </cell>
        </row>
        <row r="32">
          <cell r="C32" t="str">
            <v>75.01 - 80.00</v>
          </cell>
          <cell r="D32">
            <v>461171079.27999991</v>
          </cell>
          <cell r="E32">
            <v>1027494.0900000001</v>
          </cell>
          <cell r="G32">
            <v>1017968.4</v>
          </cell>
        </row>
        <row r="33">
          <cell r="C33" t="str">
            <v>80.01 and Above</v>
          </cell>
          <cell r="D33">
            <v>65791776.469999984</v>
          </cell>
        </row>
        <row r="35">
          <cell r="B35" t="str">
            <v>MB</v>
          </cell>
          <cell r="C35" t="str">
            <v>20.00 and Below</v>
          </cell>
          <cell r="D35">
            <v>10934008.999999993</v>
          </cell>
          <cell r="G35">
            <v>477758.51</v>
          </cell>
        </row>
        <row r="36">
          <cell r="C36" t="str">
            <v>20.01 - 25.00</v>
          </cell>
          <cell r="D36">
            <v>8917656.1999999993</v>
          </cell>
        </row>
        <row r="37">
          <cell r="C37" t="str">
            <v>25.01 - 30.00</v>
          </cell>
          <cell r="D37">
            <v>11955538.499999994</v>
          </cell>
          <cell r="E37">
            <v>75417.56</v>
          </cell>
        </row>
        <row r="38">
          <cell r="C38" t="str">
            <v>30.01 - 35.00</v>
          </cell>
          <cell r="D38">
            <v>16828768.599999994</v>
          </cell>
        </row>
        <row r="39">
          <cell r="C39" t="str">
            <v>35.01 - 40.00</v>
          </cell>
          <cell r="D39">
            <v>25656586.369999994</v>
          </cell>
          <cell r="G39">
            <v>141334.07</v>
          </cell>
        </row>
        <row r="40">
          <cell r="C40" t="str">
            <v>40.01 - 45.00</v>
          </cell>
          <cell r="D40">
            <v>29311702.579999991</v>
          </cell>
        </row>
        <row r="41">
          <cell r="C41" t="str">
            <v>45.01 - 50.00</v>
          </cell>
          <cell r="D41">
            <v>37757786.400000021</v>
          </cell>
          <cell r="E41">
            <v>331940.2</v>
          </cell>
        </row>
        <row r="42">
          <cell r="C42" t="str">
            <v>50.01 - 55.00</v>
          </cell>
          <cell r="D42">
            <v>47800800.949999973</v>
          </cell>
          <cell r="E42">
            <v>299412.42</v>
          </cell>
          <cell r="G42">
            <v>93980.23</v>
          </cell>
        </row>
        <row r="43">
          <cell r="C43" t="str">
            <v>55.01 - 60.00</v>
          </cell>
          <cell r="D43">
            <v>52718810.45000001</v>
          </cell>
          <cell r="E43">
            <v>260158.35</v>
          </cell>
          <cell r="G43">
            <v>625686.03</v>
          </cell>
        </row>
        <row r="44">
          <cell r="C44" t="str">
            <v>60.01 - 65.00</v>
          </cell>
          <cell r="D44">
            <v>34051564.090000018</v>
          </cell>
        </row>
        <row r="45">
          <cell r="C45" t="str">
            <v>65.01 - 70.00</v>
          </cell>
          <cell r="D45">
            <v>37368159.05999998</v>
          </cell>
        </row>
        <row r="46">
          <cell r="C46" t="str">
            <v>70.01 - 75.00</v>
          </cell>
          <cell r="D46">
            <v>39265684.540000014</v>
          </cell>
          <cell r="E46">
            <v>104433.75</v>
          </cell>
          <cell r="F46">
            <v>195850.31</v>
          </cell>
        </row>
        <row r="47">
          <cell r="C47" t="str">
            <v>75.01 - 80.00</v>
          </cell>
          <cell r="D47">
            <v>15081074.050000008</v>
          </cell>
          <cell r="G47">
            <v>94443.15</v>
          </cell>
        </row>
        <row r="48">
          <cell r="C48" t="str">
            <v>80.01 and Above</v>
          </cell>
          <cell r="D48">
            <v>747861.6</v>
          </cell>
        </row>
        <row r="50">
          <cell r="B50" t="str">
            <v>NB</v>
          </cell>
          <cell r="C50" t="str">
            <v>20.00 and Below</v>
          </cell>
          <cell r="D50">
            <v>15625434.700000012</v>
          </cell>
          <cell r="E50">
            <v>24927.1</v>
          </cell>
          <cell r="G50">
            <v>5240.3900000000003</v>
          </cell>
        </row>
        <row r="51">
          <cell r="C51" t="str">
            <v>20.01 - 25.00</v>
          </cell>
          <cell r="D51">
            <v>16657891.069999991</v>
          </cell>
          <cell r="E51">
            <v>114575.38</v>
          </cell>
        </row>
        <row r="52">
          <cell r="C52" t="str">
            <v>25.01 - 30.00</v>
          </cell>
          <cell r="D52">
            <v>25498906.269999992</v>
          </cell>
          <cell r="F52">
            <v>55936.49</v>
          </cell>
        </row>
        <row r="53">
          <cell r="C53" t="str">
            <v>30.01 - 35.00</v>
          </cell>
          <cell r="D53">
            <v>31691719.889999993</v>
          </cell>
          <cell r="G53">
            <v>30298.73</v>
          </cell>
        </row>
        <row r="54">
          <cell r="C54" t="str">
            <v>35.01 - 40.00</v>
          </cell>
          <cell r="D54">
            <v>37525289.399999991</v>
          </cell>
          <cell r="G54">
            <v>116827.78</v>
          </cell>
        </row>
        <row r="55">
          <cell r="C55" t="str">
            <v>40.01 - 45.00</v>
          </cell>
          <cell r="D55">
            <v>37586055.529999986</v>
          </cell>
          <cell r="G55">
            <v>62365.84</v>
          </cell>
        </row>
        <row r="56">
          <cell r="C56" t="str">
            <v>45.01 - 50.00</v>
          </cell>
          <cell r="D56">
            <v>36432858.010000013</v>
          </cell>
          <cell r="F56">
            <v>157310.95000000001</v>
          </cell>
        </row>
        <row r="57">
          <cell r="C57" t="str">
            <v>50.01 - 55.00</v>
          </cell>
          <cell r="D57">
            <v>51308995.730000012</v>
          </cell>
        </row>
        <row r="58">
          <cell r="C58" t="str">
            <v>55.01 - 60.00</v>
          </cell>
          <cell r="D58">
            <v>39979136.170000017</v>
          </cell>
        </row>
        <row r="59">
          <cell r="C59" t="str">
            <v>60.01 - 65.00</v>
          </cell>
          <cell r="D59">
            <v>46837516.579999983</v>
          </cell>
        </row>
        <row r="60">
          <cell r="C60" t="str">
            <v>65.01 - 70.00</v>
          </cell>
          <cell r="D60">
            <v>41217836.609999999</v>
          </cell>
        </row>
        <row r="61">
          <cell r="C61" t="str">
            <v>70.01 - 75.00</v>
          </cell>
          <cell r="D61">
            <v>29723831.350000009</v>
          </cell>
          <cell r="G61">
            <v>237850.19</v>
          </cell>
        </row>
        <row r="62">
          <cell r="C62" t="str">
            <v>75.01 - 80.00</v>
          </cell>
          <cell r="D62">
            <v>5868221.4600000009</v>
          </cell>
        </row>
        <row r="63">
          <cell r="C63" t="str">
            <v>80.01 and Above</v>
          </cell>
          <cell r="D63">
            <v>612631.53</v>
          </cell>
        </row>
        <row r="65">
          <cell r="B65" t="str">
            <v>NL</v>
          </cell>
          <cell r="C65" t="str">
            <v>20.00 and Below</v>
          </cell>
          <cell r="D65">
            <v>19600660.979999997</v>
          </cell>
          <cell r="G65">
            <v>161425.01</v>
          </cell>
        </row>
        <row r="66">
          <cell r="C66" t="str">
            <v>20.01 - 25.00</v>
          </cell>
          <cell r="D66">
            <v>19862914.159999993</v>
          </cell>
          <cell r="E66">
            <v>97783.61</v>
          </cell>
          <cell r="G66">
            <v>31788.639999999999</v>
          </cell>
        </row>
        <row r="67">
          <cell r="C67" t="str">
            <v>25.01 - 30.00</v>
          </cell>
          <cell r="D67">
            <v>31289517.000000004</v>
          </cell>
          <cell r="F67">
            <v>173285.16999999998</v>
          </cell>
          <cell r="G67">
            <v>152656.95999999999</v>
          </cell>
        </row>
        <row r="68">
          <cell r="C68" t="str">
            <v>30.01 - 35.00</v>
          </cell>
          <cell r="D68">
            <v>31276316.590000015</v>
          </cell>
          <cell r="G68">
            <v>193017</v>
          </cell>
        </row>
        <row r="69">
          <cell r="C69" t="str">
            <v>35.01 - 40.00</v>
          </cell>
          <cell r="D69">
            <v>44941626.119999982</v>
          </cell>
          <cell r="F69">
            <v>168919.92</v>
          </cell>
          <cell r="G69">
            <v>157933.44</v>
          </cell>
        </row>
        <row r="70">
          <cell r="C70" t="str">
            <v>40.01 - 45.00</v>
          </cell>
          <cell r="D70">
            <v>44531177.540000036</v>
          </cell>
          <cell r="E70">
            <v>244786.81</v>
          </cell>
        </row>
        <row r="71">
          <cell r="C71" t="str">
            <v>45.01 - 50.00</v>
          </cell>
          <cell r="D71">
            <v>75743124.580000088</v>
          </cell>
          <cell r="E71">
            <v>546523.11</v>
          </cell>
          <cell r="F71">
            <v>148744.04999999999</v>
          </cell>
        </row>
        <row r="72">
          <cell r="C72" t="str">
            <v>50.01 - 55.00</v>
          </cell>
          <cell r="D72">
            <v>76746985.25</v>
          </cell>
          <cell r="G72">
            <v>148547.42000000001</v>
          </cell>
        </row>
        <row r="73">
          <cell r="C73" t="str">
            <v>55.01 - 60.00</v>
          </cell>
          <cell r="D73">
            <v>43553393.730000004</v>
          </cell>
        </row>
        <row r="74">
          <cell r="C74" t="str">
            <v>60.01 - 65.00</v>
          </cell>
          <cell r="D74">
            <v>42288607.489999995</v>
          </cell>
        </row>
        <row r="75">
          <cell r="C75" t="str">
            <v>65.01 - 70.00</v>
          </cell>
          <cell r="D75">
            <v>50192488.199999996</v>
          </cell>
          <cell r="G75">
            <v>90636.59</v>
          </cell>
        </row>
        <row r="76">
          <cell r="C76" t="str">
            <v>70.01 - 75.00</v>
          </cell>
          <cell r="D76">
            <v>45023762.770000003</v>
          </cell>
          <cell r="F76">
            <v>194601.35</v>
          </cell>
        </row>
        <row r="77">
          <cell r="C77" t="str">
            <v>75.01 - 80.00</v>
          </cell>
          <cell r="D77">
            <v>21362355.150000002</v>
          </cell>
        </row>
        <row r="78">
          <cell r="C78" t="str">
            <v>80.01 and Above</v>
          </cell>
          <cell r="D78">
            <v>1621202.63</v>
          </cell>
        </row>
        <row r="80">
          <cell r="B80" t="str">
            <v>NS</v>
          </cell>
          <cell r="C80" t="str">
            <v>20.00 and Below</v>
          </cell>
          <cell r="D80">
            <v>43724793.519999973</v>
          </cell>
          <cell r="E80">
            <v>38742.89</v>
          </cell>
          <cell r="G80">
            <v>22220.94</v>
          </cell>
        </row>
        <row r="81">
          <cell r="C81" t="str">
            <v>20.01 - 25.00</v>
          </cell>
          <cell r="D81">
            <v>46161510.149999991</v>
          </cell>
        </row>
        <row r="82">
          <cell r="C82" t="str">
            <v>25.01 - 30.00</v>
          </cell>
          <cell r="D82">
            <v>57966939.839999951</v>
          </cell>
        </row>
        <row r="83">
          <cell r="C83" t="str">
            <v>30.01 - 35.00</v>
          </cell>
          <cell r="D83">
            <v>68699100.149999961</v>
          </cell>
          <cell r="G83">
            <v>69999.199999999997</v>
          </cell>
        </row>
        <row r="84">
          <cell r="C84" t="str">
            <v>35.01 - 40.00</v>
          </cell>
          <cell r="D84">
            <v>82120056.87000002</v>
          </cell>
          <cell r="E84">
            <v>159866.16</v>
          </cell>
          <cell r="G84">
            <v>377703.83999999997</v>
          </cell>
        </row>
        <row r="85">
          <cell r="C85" t="str">
            <v>40.01 - 45.00</v>
          </cell>
          <cell r="D85">
            <v>89030043.200000063</v>
          </cell>
        </row>
        <row r="86">
          <cell r="C86" t="str">
            <v>45.01 - 50.00</v>
          </cell>
          <cell r="D86">
            <v>91632021.379999951</v>
          </cell>
          <cell r="E86">
            <v>113565.72</v>
          </cell>
        </row>
        <row r="87">
          <cell r="C87" t="str">
            <v>50.01 - 55.00</v>
          </cell>
          <cell r="D87">
            <v>81942113.98999992</v>
          </cell>
        </row>
        <row r="88">
          <cell r="C88" t="str">
            <v>55.01 - 60.00</v>
          </cell>
          <cell r="D88">
            <v>98089583.810000002</v>
          </cell>
        </row>
        <row r="89">
          <cell r="C89" t="str">
            <v>60.01 - 65.00</v>
          </cell>
          <cell r="D89">
            <v>87965550.960000038</v>
          </cell>
          <cell r="E89">
            <v>155703.75</v>
          </cell>
          <cell r="G89">
            <v>100752.14</v>
          </cell>
        </row>
        <row r="90">
          <cell r="C90" t="str">
            <v>65.01 - 70.00</v>
          </cell>
          <cell r="D90">
            <v>76729468.670000032</v>
          </cell>
        </row>
        <row r="91">
          <cell r="C91" t="str">
            <v>70.01 - 75.00</v>
          </cell>
          <cell r="D91">
            <v>67508216.159999982</v>
          </cell>
        </row>
        <row r="92">
          <cell r="C92" t="str">
            <v>75.01 - 80.00</v>
          </cell>
          <cell r="D92">
            <v>12950874.510000002</v>
          </cell>
        </row>
        <row r="93">
          <cell r="C93" t="str">
            <v>80.01 and Above</v>
          </cell>
          <cell r="D93">
            <v>410958.01</v>
          </cell>
        </row>
        <row r="95">
          <cell r="B95" t="str">
            <v>ON</v>
          </cell>
          <cell r="C95" t="str">
            <v>20.00 and Below</v>
          </cell>
          <cell r="D95">
            <v>1294156539.8600025</v>
          </cell>
          <cell r="E95">
            <v>328284.64999999997</v>
          </cell>
          <cell r="F95">
            <v>707100.01</v>
          </cell>
          <cell r="G95">
            <v>1197528.9400000002</v>
          </cell>
        </row>
        <row r="96">
          <cell r="C96" t="str">
            <v>20.01 - 25.00</v>
          </cell>
          <cell r="D96">
            <v>1151356274.0800023</v>
          </cell>
          <cell r="E96">
            <v>741881.05</v>
          </cell>
          <cell r="F96">
            <v>334472.76</v>
          </cell>
          <cell r="G96">
            <v>1405683.83</v>
          </cell>
        </row>
        <row r="97">
          <cell r="C97" t="str">
            <v>25.01 - 30.00</v>
          </cell>
          <cell r="D97">
            <v>1467694073.7199998</v>
          </cell>
          <cell r="E97">
            <v>1849466.5</v>
          </cell>
          <cell r="F97">
            <v>854936.67999999993</v>
          </cell>
          <cell r="G97">
            <v>1600800.19</v>
          </cell>
        </row>
        <row r="98">
          <cell r="C98" t="str">
            <v>30.01 - 35.00</v>
          </cell>
          <cell r="D98">
            <v>1630408683.9899993</v>
          </cell>
          <cell r="E98">
            <v>1813556.99</v>
          </cell>
          <cell r="F98">
            <v>594166.27</v>
          </cell>
          <cell r="G98">
            <v>864104.79</v>
          </cell>
        </row>
        <row r="99">
          <cell r="C99" t="str">
            <v>35.01 - 40.00</v>
          </cell>
          <cell r="D99">
            <v>1752126565.4800022</v>
          </cell>
          <cell r="E99">
            <v>1546482.4000000001</v>
          </cell>
          <cell r="F99">
            <v>822010.37</v>
          </cell>
          <cell r="G99">
            <v>1460339.6800000002</v>
          </cell>
        </row>
        <row r="100">
          <cell r="C100" t="str">
            <v>40.01 - 45.00</v>
          </cell>
          <cell r="D100">
            <v>2118785509.0399985</v>
          </cell>
          <cell r="E100">
            <v>5117861.4700000007</v>
          </cell>
          <cell r="F100">
            <v>2245708.02</v>
          </cell>
          <cell r="G100">
            <v>2847481</v>
          </cell>
        </row>
        <row r="101">
          <cell r="C101" t="str">
            <v>45.01 - 50.00</v>
          </cell>
          <cell r="D101">
            <v>2291537727.1899943</v>
          </cell>
          <cell r="E101">
            <v>3804231.1399999997</v>
          </cell>
          <cell r="F101">
            <v>597452.39</v>
          </cell>
          <cell r="G101">
            <v>4548307.1800000006</v>
          </cell>
        </row>
        <row r="102">
          <cell r="C102" t="str">
            <v>50.01 - 55.00</v>
          </cell>
          <cell r="D102">
            <v>2513351148.3300128</v>
          </cell>
          <cell r="E102">
            <v>3846446.53</v>
          </cell>
          <cell r="F102">
            <v>5165774</v>
          </cell>
          <cell r="G102">
            <v>4567832.8899999997</v>
          </cell>
        </row>
        <row r="103">
          <cell r="C103" t="str">
            <v>55.01 - 60.00</v>
          </cell>
          <cell r="D103">
            <v>2332579900.9699941</v>
          </cell>
          <cell r="E103">
            <v>5353227.1100000003</v>
          </cell>
          <cell r="F103">
            <v>1355362.79</v>
          </cell>
          <cell r="G103">
            <v>4792052.7699999996</v>
          </cell>
        </row>
        <row r="104">
          <cell r="C104" t="str">
            <v>60.01 - 65.00</v>
          </cell>
          <cell r="D104">
            <v>1913646544.459996</v>
          </cell>
          <cell r="E104">
            <v>3957949.93</v>
          </cell>
          <cell r="F104">
            <v>462860.31</v>
          </cell>
          <cell r="G104">
            <v>4287325.12</v>
          </cell>
        </row>
        <row r="105">
          <cell r="C105" t="str">
            <v>65.01 - 70.00</v>
          </cell>
          <cell r="D105">
            <v>1908083268.0000041</v>
          </cell>
          <cell r="E105">
            <v>3981130.8499999996</v>
          </cell>
          <cell r="F105">
            <v>996693.82000000007</v>
          </cell>
          <cell r="G105">
            <v>1980616.8899999997</v>
          </cell>
        </row>
        <row r="106">
          <cell r="C106" t="str">
            <v>70.01 - 75.00</v>
          </cell>
          <cell r="D106">
            <v>2298956747.5700092</v>
          </cell>
          <cell r="E106">
            <v>8918035.9900000002</v>
          </cell>
          <cell r="F106">
            <v>3030033.27</v>
          </cell>
          <cell r="G106">
            <v>1609899.1</v>
          </cell>
        </row>
        <row r="107">
          <cell r="C107" t="str">
            <v>75.01 - 80.00</v>
          </cell>
          <cell r="D107">
            <v>2128542938.5599988</v>
          </cell>
          <cell r="E107">
            <v>2554817.4400000004</v>
          </cell>
          <cell r="F107">
            <v>4184221.0700000003</v>
          </cell>
          <cell r="G107">
            <v>7385373.8300000001</v>
          </cell>
        </row>
        <row r="108">
          <cell r="C108" t="str">
            <v>80.01 and Above</v>
          </cell>
          <cell r="D108">
            <v>607227095.41999936</v>
          </cell>
          <cell r="E108">
            <v>2375897.7800000003</v>
          </cell>
          <cell r="F108">
            <v>1614749.1</v>
          </cell>
          <cell r="G108">
            <v>591177.01</v>
          </cell>
        </row>
        <row r="110">
          <cell r="B110" t="str">
            <v>PE</v>
          </cell>
          <cell r="C110" t="str">
            <v>20.00 and Below</v>
          </cell>
          <cell r="D110">
            <v>4681673.29</v>
          </cell>
        </row>
        <row r="111">
          <cell r="C111" t="str">
            <v>20.01 - 25.00</v>
          </cell>
          <cell r="D111">
            <v>5748837.0499999989</v>
          </cell>
        </row>
        <row r="112">
          <cell r="C112" t="str">
            <v>25.01 - 30.00</v>
          </cell>
          <cell r="D112">
            <v>5785255.6900000004</v>
          </cell>
        </row>
        <row r="113">
          <cell r="C113" t="str">
            <v>30.01 - 35.00</v>
          </cell>
          <cell r="D113">
            <v>5365373.3999999994</v>
          </cell>
        </row>
        <row r="114">
          <cell r="C114" t="str">
            <v>35.01 - 40.00</v>
          </cell>
          <cell r="D114">
            <v>10522885.960000001</v>
          </cell>
        </row>
        <row r="115">
          <cell r="C115" t="str">
            <v>40.01 - 45.00</v>
          </cell>
          <cell r="D115">
            <v>12442044.089999998</v>
          </cell>
          <cell r="E115">
            <v>104309.63</v>
          </cell>
        </row>
        <row r="116">
          <cell r="C116" t="str">
            <v>45.01 - 50.00</v>
          </cell>
          <cell r="D116">
            <v>17949412.829999998</v>
          </cell>
        </row>
        <row r="117">
          <cell r="C117" t="str">
            <v>50.01 - 55.00</v>
          </cell>
          <cell r="D117">
            <v>22795816.670000002</v>
          </cell>
        </row>
        <row r="118">
          <cell r="C118" t="str">
            <v>55.01 - 60.00</v>
          </cell>
          <cell r="D118">
            <v>15456042.609999998</v>
          </cell>
        </row>
        <row r="119">
          <cell r="C119" t="str">
            <v>60.01 - 65.00</v>
          </cell>
          <cell r="D119">
            <v>9072035.870000001</v>
          </cell>
        </row>
        <row r="120">
          <cell r="C120" t="str">
            <v>65.01 - 70.00</v>
          </cell>
          <cell r="D120">
            <v>13441285.769999996</v>
          </cell>
        </row>
        <row r="121">
          <cell r="C121" t="str">
            <v>70.01 - 75.00</v>
          </cell>
          <cell r="D121">
            <v>10573670.43</v>
          </cell>
        </row>
        <row r="122">
          <cell r="C122" t="str">
            <v>75.01 - 80.00</v>
          </cell>
          <cell r="D122">
            <v>2880499.75</v>
          </cell>
        </row>
        <row r="123">
          <cell r="C123" t="str">
            <v>80.01 and Above</v>
          </cell>
          <cell r="D123">
            <v>367105.39</v>
          </cell>
        </row>
        <row r="125">
          <cell r="B125" t="str">
            <v>QC</v>
          </cell>
          <cell r="C125" t="str">
            <v>20.00 and Below</v>
          </cell>
          <cell r="D125">
            <v>219055704.61000001</v>
          </cell>
          <cell r="E125">
            <v>174802.99</v>
          </cell>
        </row>
        <row r="126">
          <cell r="C126" t="str">
            <v>20.01 - 25.00</v>
          </cell>
          <cell r="D126">
            <v>209016694.50000027</v>
          </cell>
          <cell r="E126">
            <v>236704.34</v>
          </cell>
          <cell r="F126">
            <v>88128.27</v>
          </cell>
          <cell r="G126">
            <v>116822.19</v>
          </cell>
        </row>
        <row r="127">
          <cell r="C127" t="str">
            <v>25.01 - 30.00</v>
          </cell>
          <cell r="D127">
            <v>363826256.75999987</v>
          </cell>
          <cell r="E127">
            <v>953978.96</v>
          </cell>
          <cell r="G127">
            <v>532555.78</v>
          </cell>
        </row>
        <row r="128">
          <cell r="C128" t="str">
            <v>30.01 - 35.00</v>
          </cell>
          <cell r="D128">
            <v>406940197.67999995</v>
          </cell>
          <cell r="E128">
            <v>1305145.58</v>
          </cell>
          <cell r="F128">
            <v>206683.51</v>
          </cell>
          <cell r="G128">
            <v>446974.46</v>
          </cell>
        </row>
        <row r="129">
          <cell r="C129" t="str">
            <v>35.01 - 40.00</v>
          </cell>
          <cell r="D129">
            <v>421518911.16000026</v>
          </cell>
          <cell r="E129">
            <v>627333.06999999995</v>
          </cell>
          <cell r="F129">
            <v>419950.6</v>
          </cell>
          <cell r="G129">
            <v>1431819.5499999998</v>
          </cell>
        </row>
        <row r="130">
          <cell r="C130" t="str">
            <v>40.01 - 45.00</v>
          </cell>
          <cell r="D130">
            <v>443441447.04999954</v>
          </cell>
          <cell r="E130">
            <v>202681.88</v>
          </cell>
          <cell r="F130">
            <v>1140263.79</v>
          </cell>
          <cell r="G130">
            <v>937927.94</v>
          </cell>
        </row>
        <row r="131">
          <cell r="C131" t="str">
            <v>45.01 - 50.00</v>
          </cell>
          <cell r="D131">
            <v>506042054.86000001</v>
          </cell>
          <cell r="E131">
            <v>1706947.06</v>
          </cell>
          <cell r="F131">
            <v>490405.38</v>
          </cell>
        </row>
        <row r="132">
          <cell r="C132" t="str">
            <v>50.01 - 55.00</v>
          </cell>
          <cell r="D132">
            <v>536002706.46999979</v>
          </cell>
          <cell r="E132">
            <v>737370.16999999993</v>
          </cell>
          <cell r="F132">
            <v>237838.02</v>
          </cell>
        </row>
        <row r="133">
          <cell r="C133" t="str">
            <v>55.01 - 60.00</v>
          </cell>
          <cell r="D133">
            <v>435957925.71999985</v>
          </cell>
          <cell r="E133">
            <v>302601.83</v>
          </cell>
          <cell r="F133">
            <v>346072.06</v>
          </cell>
        </row>
        <row r="134">
          <cell r="C134" t="str">
            <v>60.01 - 65.00</v>
          </cell>
          <cell r="D134">
            <v>411631046.70999992</v>
          </cell>
          <cell r="E134">
            <v>836547.38000000012</v>
          </cell>
          <cell r="F134">
            <v>265360.58</v>
          </cell>
          <cell r="G134">
            <v>724381.99</v>
          </cell>
        </row>
        <row r="135">
          <cell r="C135" t="str">
            <v>65.01 - 70.00</v>
          </cell>
          <cell r="D135">
            <v>439281768.99999958</v>
          </cell>
          <cell r="E135">
            <v>502177.24</v>
          </cell>
          <cell r="F135">
            <v>463973.41</v>
          </cell>
          <cell r="G135">
            <v>672445.66</v>
          </cell>
        </row>
        <row r="136">
          <cell r="C136" t="str">
            <v>70.01 - 75.00</v>
          </cell>
          <cell r="D136">
            <v>352076073.72000009</v>
          </cell>
          <cell r="E136">
            <v>136260.29</v>
          </cell>
          <cell r="G136">
            <v>1015078.28</v>
          </cell>
        </row>
        <row r="137">
          <cell r="C137" t="str">
            <v>75.01 - 80.00</v>
          </cell>
          <cell r="D137">
            <v>44698432.020000003</v>
          </cell>
        </row>
        <row r="138">
          <cell r="C138" t="str">
            <v>80.01 and Above</v>
          </cell>
          <cell r="D138">
            <v>2697614.2700000005</v>
          </cell>
        </row>
        <row r="140">
          <cell r="B140" t="str">
            <v>SK</v>
          </cell>
          <cell r="C140" t="str">
            <v>20.00 and Below</v>
          </cell>
          <cell r="D140">
            <v>22934057.640000001</v>
          </cell>
          <cell r="F140">
            <v>64665.64</v>
          </cell>
          <cell r="G140">
            <v>70735.23</v>
          </cell>
        </row>
        <row r="141">
          <cell r="C141" t="str">
            <v>20.01 - 25.00</v>
          </cell>
          <cell r="D141">
            <v>25977291.079999991</v>
          </cell>
          <cell r="E141">
            <v>192843.79</v>
          </cell>
          <cell r="G141">
            <v>87753.19</v>
          </cell>
        </row>
        <row r="142">
          <cell r="C142" t="str">
            <v>25.01 - 30.00</v>
          </cell>
          <cell r="D142">
            <v>32027248.250000019</v>
          </cell>
          <cell r="E142">
            <v>69511.210000000006</v>
          </cell>
        </row>
        <row r="143">
          <cell r="C143" t="str">
            <v>30.01 - 35.00</v>
          </cell>
          <cell r="D143">
            <v>28491191.509999998</v>
          </cell>
          <cell r="G143">
            <v>167507.78</v>
          </cell>
        </row>
        <row r="144">
          <cell r="C144" t="str">
            <v>35.01 - 40.00</v>
          </cell>
          <cell r="D144">
            <v>31484146.149999991</v>
          </cell>
          <cell r="E144">
            <v>226092.06999999998</v>
          </cell>
        </row>
        <row r="145">
          <cell r="C145" t="str">
            <v>40.01 - 45.00</v>
          </cell>
          <cell r="D145">
            <v>31410801.74000001</v>
          </cell>
          <cell r="G145">
            <v>19780.169999999998</v>
          </cell>
        </row>
        <row r="146">
          <cell r="C146" t="str">
            <v>45.01 - 50.00</v>
          </cell>
          <cell r="D146">
            <v>44715900.179999977</v>
          </cell>
          <cell r="F146">
            <v>66361.899999999994</v>
          </cell>
        </row>
        <row r="147">
          <cell r="C147" t="str">
            <v>50.01 - 55.00</v>
          </cell>
          <cell r="D147">
            <v>39684257.700000025</v>
          </cell>
          <cell r="G147">
            <v>247762.83</v>
          </cell>
        </row>
        <row r="148">
          <cell r="C148" t="str">
            <v>55.01 - 60.00</v>
          </cell>
          <cell r="D148">
            <v>35766682.25</v>
          </cell>
        </row>
        <row r="149">
          <cell r="C149" t="str">
            <v>60.01 - 65.00</v>
          </cell>
          <cell r="D149">
            <v>24184166.599999994</v>
          </cell>
        </row>
        <row r="150">
          <cell r="C150" t="str">
            <v>65.01 - 70.00</v>
          </cell>
          <cell r="D150">
            <v>26364116.759999987</v>
          </cell>
        </row>
        <row r="151">
          <cell r="C151" t="str">
            <v>70.01 - 75.00</v>
          </cell>
          <cell r="D151">
            <v>36019324.899999991</v>
          </cell>
        </row>
        <row r="152">
          <cell r="C152" t="str">
            <v>75.01 - 80.00</v>
          </cell>
          <cell r="D152">
            <v>14536481.779999999</v>
          </cell>
        </row>
        <row r="153">
          <cell r="C153" t="str">
            <v>80.01 and Above</v>
          </cell>
          <cell r="D153">
            <v>923764.87</v>
          </cell>
        </row>
        <row r="155">
          <cell r="B155" t="str">
            <v>NT</v>
          </cell>
          <cell r="C155" t="str">
            <v>20.00 and Below</v>
          </cell>
          <cell r="D155">
            <v>874296.90000000014</v>
          </cell>
        </row>
        <row r="156">
          <cell r="C156" t="str">
            <v>20.01 - 25.00</v>
          </cell>
          <cell r="D156">
            <v>2108069.39</v>
          </cell>
        </row>
        <row r="157">
          <cell r="C157" t="str">
            <v>25.01 - 30.00</v>
          </cell>
          <cell r="D157">
            <v>741584.7</v>
          </cell>
        </row>
        <row r="158">
          <cell r="C158" t="str">
            <v>30.01 - 35.00</v>
          </cell>
          <cell r="D158">
            <v>1501506.08</v>
          </cell>
        </row>
        <row r="159">
          <cell r="C159" t="str">
            <v>35.01 - 40.00</v>
          </cell>
          <cell r="D159">
            <v>727128.29</v>
          </cell>
        </row>
        <row r="160">
          <cell r="C160" t="str">
            <v>40.01 - 45.00</v>
          </cell>
          <cell r="D160">
            <v>751089.9800000001</v>
          </cell>
        </row>
        <row r="161">
          <cell r="C161" t="str">
            <v>45.01 - 50.00</v>
          </cell>
          <cell r="D161">
            <v>1651119.29</v>
          </cell>
        </row>
        <row r="162">
          <cell r="C162" t="str">
            <v>50.01 - 55.00</v>
          </cell>
          <cell r="D162">
            <v>2620813.5699999998</v>
          </cell>
        </row>
        <row r="163">
          <cell r="C163" t="str">
            <v>55.01 - 60.00</v>
          </cell>
          <cell r="D163">
            <v>1059914.8700000001</v>
          </cell>
        </row>
        <row r="164">
          <cell r="C164" t="str">
            <v>60.01 - 65.00</v>
          </cell>
          <cell r="D164">
            <v>1183180.77</v>
          </cell>
        </row>
        <row r="165">
          <cell r="C165" t="str">
            <v>65.01 - 70.00</v>
          </cell>
          <cell r="D165">
            <v>1005470.5</v>
          </cell>
        </row>
        <row r="166">
          <cell r="C166" t="str">
            <v>70.01 - 75.00</v>
          </cell>
          <cell r="D166">
            <v>1559908.1500000001</v>
          </cell>
        </row>
        <row r="167">
          <cell r="C167" t="str">
            <v>75.01 - 80.00</v>
          </cell>
          <cell r="D167">
            <v>593323.54</v>
          </cell>
        </row>
        <row r="168">
          <cell r="C168" t="str">
            <v>80.01 and Above</v>
          </cell>
          <cell r="D168">
            <v>260945.02</v>
          </cell>
        </row>
        <row r="169">
          <cell r="B169" t="str">
            <v>NT Total</v>
          </cell>
          <cell r="D169">
            <v>16638351.050000001</v>
          </cell>
        </row>
        <row r="185">
          <cell r="B185" t="str">
            <v>YT</v>
          </cell>
          <cell r="C185" t="str">
            <v>20.00 and Below</v>
          </cell>
          <cell r="D185">
            <v>2222135.5099999998</v>
          </cell>
        </row>
        <row r="186">
          <cell r="C186" t="str">
            <v>20.01 - 25.00</v>
          </cell>
          <cell r="D186">
            <v>1137837.21</v>
          </cell>
        </row>
        <row r="187">
          <cell r="C187" t="str">
            <v>25.01 - 30.00</v>
          </cell>
          <cell r="D187">
            <v>1274433.7200000002</v>
          </cell>
        </row>
        <row r="188">
          <cell r="C188" t="str">
            <v>30.01 - 35.00</v>
          </cell>
          <cell r="D188">
            <v>2494847.0700000003</v>
          </cell>
        </row>
        <row r="189">
          <cell r="C189" t="str">
            <v>35.01 - 40.00</v>
          </cell>
          <cell r="D189">
            <v>1262908.1299999999</v>
          </cell>
        </row>
        <row r="190">
          <cell r="C190" t="str">
            <v>40.01 - 45.00</v>
          </cell>
          <cell r="D190">
            <v>2870612.34</v>
          </cell>
        </row>
        <row r="191">
          <cell r="C191" t="str">
            <v>45.01 - 50.00</v>
          </cell>
          <cell r="D191">
            <v>4110186.9800000004</v>
          </cell>
        </row>
        <row r="192">
          <cell r="C192" t="str">
            <v>50.01 - 55.00</v>
          </cell>
          <cell r="D192">
            <v>6876097.3100000015</v>
          </cell>
        </row>
        <row r="193">
          <cell r="C193" t="str">
            <v>55.01 - 60.00</v>
          </cell>
          <cell r="D193">
            <v>2238569.2400000002</v>
          </cell>
        </row>
        <row r="194">
          <cell r="C194" t="str">
            <v>60.01 - 65.00</v>
          </cell>
          <cell r="D194">
            <v>2748491.89</v>
          </cell>
        </row>
        <row r="195">
          <cell r="C195" t="str">
            <v>65.01 - 70.00</v>
          </cell>
          <cell r="D195">
            <v>3172528.95</v>
          </cell>
        </row>
        <row r="196">
          <cell r="C196" t="str">
            <v>70.01 - 75.00</v>
          </cell>
          <cell r="D196">
            <v>4152550.21</v>
          </cell>
        </row>
        <row r="197">
          <cell r="C197" t="str">
            <v>75.01 - 80.00</v>
          </cell>
          <cell r="D197">
            <v>1593617.33</v>
          </cell>
        </row>
        <row r="198">
          <cell r="C198" t="str">
            <v>80.01 and Above</v>
          </cell>
          <cell r="D198">
            <v>1376560.63</v>
          </cell>
        </row>
        <row r="199">
          <cell r="B199" t="str">
            <v>YT Total</v>
          </cell>
          <cell r="D199">
            <v>37531376.520000003</v>
          </cell>
        </row>
      </sheetData>
      <sheetData sheetId="26">
        <row r="3">
          <cell r="A3" t="str">
            <v>Delinquency Bands</v>
          </cell>
        </row>
        <row r="4">
          <cell r="A4">
            <v>0</v>
          </cell>
          <cell r="B4" t="str">
            <v>Current and less than 30 days past due</v>
          </cell>
        </row>
        <row r="5">
          <cell r="A5">
            <v>30</v>
          </cell>
          <cell r="B5" t="str">
            <v>30 - 59 days past due</v>
          </cell>
        </row>
        <row r="6">
          <cell r="A6">
            <v>60</v>
          </cell>
          <cell r="B6" t="str">
            <v>60 - 89 days past due</v>
          </cell>
        </row>
        <row r="7">
          <cell r="A7">
            <v>90</v>
          </cell>
          <cell r="B7" t="str">
            <v>90 or more days past due</v>
          </cell>
        </row>
        <row r="12">
          <cell r="A12">
            <v>0</v>
          </cell>
          <cell r="B12" t="str">
            <v xml:space="preserve">99,999 and Below </v>
          </cell>
        </row>
        <row r="13">
          <cell r="A13">
            <v>100000</v>
          </cell>
          <cell r="B13" t="str">
            <v>100,000 - 199,999</v>
          </cell>
        </row>
        <row r="14">
          <cell r="A14">
            <v>200000</v>
          </cell>
          <cell r="B14" t="str">
            <v>200,000 - 299,999</v>
          </cell>
        </row>
        <row r="15">
          <cell r="A15">
            <v>300000</v>
          </cell>
          <cell r="B15" t="str">
            <v>300,000 - 399,999</v>
          </cell>
        </row>
        <row r="16">
          <cell r="A16">
            <v>400000</v>
          </cell>
          <cell r="B16" t="str">
            <v>400,000 - 499,999</v>
          </cell>
        </row>
        <row r="17">
          <cell r="A17">
            <v>500000</v>
          </cell>
          <cell r="B17" t="str">
            <v>500,000 - 599,999</v>
          </cell>
        </row>
        <row r="18">
          <cell r="A18">
            <v>600000</v>
          </cell>
          <cell r="B18" t="str">
            <v>600,000 - 699,999</v>
          </cell>
        </row>
        <row r="19">
          <cell r="A19">
            <v>700000</v>
          </cell>
          <cell r="B19" t="str">
            <v>700,000 - 799,999</v>
          </cell>
        </row>
        <row r="20">
          <cell r="A20">
            <v>800000</v>
          </cell>
          <cell r="B20" t="str">
            <v>800,000 - 899,999</v>
          </cell>
        </row>
        <row r="21">
          <cell r="A21">
            <v>900000</v>
          </cell>
          <cell r="B21" t="str">
            <v>900,000 - 999,999</v>
          </cell>
        </row>
        <row r="22">
          <cell r="A22">
            <v>1000000</v>
          </cell>
          <cell r="B22" t="str">
            <v>1,000,000 - 1,499,999</v>
          </cell>
        </row>
        <row r="23">
          <cell r="A23">
            <v>1500000</v>
          </cell>
          <cell r="B23" t="str">
            <v>1,500,000 - 2,000,000</v>
          </cell>
        </row>
        <row r="24">
          <cell r="A24">
            <v>2000000</v>
          </cell>
          <cell r="B24" t="str">
            <v>2,000,000 - 3,000,000</v>
          </cell>
        </row>
        <row r="25">
          <cell r="A25">
            <v>3000000</v>
          </cell>
          <cell r="B25" t="str">
            <v>3,000,000 and Above</v>
          </cell>
        </row>
        <row r="28">
          <cell r="A28">
            <v>0</v>
          </cell>
          <cell r="B28" t="str">
            <v>Less than 1.00</v>
          </cell>
        </row>
        <row r="29">
          <cell r="A29">
            <v>1</v>
          </cell>
          <cell r="B29" t="str">
            <v>1.00 - 3.99</v>
          </cell>
        </row>
        <row r="30">
          <cell r="A30">
            <v>4</v>
          </cell>
          <cell r="B30" t="str">
            <v>4.00 - 4.49</v>
          </cell>
        </row>
        <row r="31">
          <cell r="A31">
            <v>4.5</v>
          </cell>
          <cell r="B31" t="str">
            <v>4.50 - 4.99</v>
          </cell>
        </row>
        <row r="32">
          <cell r="A32">
            <v>5</v>
          </cell>
          <cell r="B32" t="str">
            <v>5.00 - 5.49</v>
          </cell>
        </row>
        <row r="33">
          <cell r="A33">
            <v>5.5</v>
          </cell>
          <cell r="B33" t="str">
            <v>5.50 - 5.99</v>
          </cell>
        </row>
        <row r="34">
          <cell r="A34">
            <v>6</v>
          </cell>
          <cell r="B34" t="str">
            <v>6.00 - 6.49</v>
          </cell>
        </row>
        <row r="35">
          <cell r="A35">
            <v>6.5</v>
          </cell>
          <cell r="B35" t="str">
            <v>6.50 - 6.99</v>
          </cell>
        </row>
        <row r="36">
          <cell r="A36">
            <v>7</v>
          </cell>
          <cell r="B36" t="str">
            <v>7.00 - 7.49</v>
          </cell>
        </row>
        <row r="37">
          <cell r="A37">
            <v>7.5</v>
          </cell>
          <cell r="B37" t="str">
            <v>7.50 - 7.99</v>
          </cell>
        </row>
        <row r="38">
          <cell r="A38">
            <v>8</v>
          </cell>
          <cell r="B38" t="str">
            <v>8.00 and Above</v>
          </cell>
        </row>
        <row r="83">
          <cell r="A83">
            <v>0</v>
          </cell>
          <cell r="B83" t="str">
            <v>Score Unavailable</v>
          </cell>
        </row>
        <row r="84">
          <cell r="A84">
            <v>1</v>
          </cell>
          <cell r="B84" t="str">
            <v>Less than 600</v>
          </cell>
        </row>
        <row r="85">
          <cell r="A85">
            <v>600</v>
          </cell>
          <cell r="B85" t="str">
            <v>600 - 650</v>
          </cell>
        </row>
        <row r="86">
          <cell r="A86">
            <v>651</v>
          </cell>
          <cell r="B86" t="str">
            <v>651 - 700</v>
          </cell>
        </row>
        <row r="87">
          <cell r="A87">
            <v>701</v>
          </cell>
          <cell r="B87" t="str">
            <v>701 - 750</v>
          </cell>
        </row>
        <row r="88">
          <cell r="A88">
            <v>751</v>
          </cell>
          <cell r="B88" t="str">
            <v>751 - 800</v>
          </cell>
        </row>
        <row r="89">
          <cell r="A89">
            <v>801</v>
          </cell>
          <cell r="B89" t="str">
            <v>801 and Above</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3 (2)"/>
      <sheetName val="Act-Pln"/>
      <sheetName val="Total Plan"/>
      <sheetName val="Total Plan (2)"/>
      <sheetName val="1"/>
      <sheetName val="Act-Nov-Pln"/>
      <sheetName val="Act-Dec-Pln"/>
      <sheetName val="Act-Jan-Pln"/>
      <sheetName val="Act-Feb-Pln"/>
      <sheetName val="Act-Mar-Pln"/>
      <sheetName val="Act-Apr-Pln"/>
      <sheetName val="Act-May-Pln"/>
      <sheetName val="Act-Jun-Pln"/>
      <sheetName val="Act-Jul-Pln"/>
      <sheetName val="Act-Aug-Pln"/>
      <sheetName val="Act-Sep-Pln"/>
      <sheetName val="Act-Oct-Pln"/>
      <sheetName val="Pivot"/>
      <sheetName val="Sheet1"/>
      <sheetName val="Sheet2"/>
      <sheetName val="Sheet3"/>
    </sheetNames>
    <sheetDataSet>
      <sheetData sheetId="0" refreshError="1"/>
      <sheetData sheetId="1"/>
      <sheetData sheetId="2" refreshError="1">
        <row r="263">
          <cell r="A263" t="str">
            <v>F2000 Dec</v>
          </cell>
        </row>
        <row r="522">
          <cell r="A522" t="str">
            <v>F2000 Jan</v>
          </cell>
        </row>
        <row r="781">
          <cell r="A781" t="str">
            <v>F2000 Feb</v>
          </cell>
        </row>
        <row r="1040">
          <cell r="A1040" t="str">
            <v>F2000 Mar</v>
          </cell>
        </row>
        <row r="1299">
          <cell r="A1299" t="str">
            <v>F2000 Apr</v>
          </cell>
        </row>
        <row r="1558">
          <cell r="A1558" t="str">
            <v>F2000 May</v>
          </cell>
        </row>
        <row r="1817">
          <cell r="A1817" t="str">
            <v>F2000 Jun</v>
          </cell>
        </row>
        <row r="2076">
          <cell r="A2076" t="str">
            <v>F2000 Jul</v>
          </cell>
        </row>
        <row r="2335">
          <cell r="A2335" t="str">
            <v>F2000 Aug</v>
          </cell>
        </row>
        <row r="2853">
          <cell r="A2853" t="str">
            <v>F2000 Oct</v>
          </cell>
        </row>
      </sheetData>
      <sheetData sheetId="3" refreshError="1">
        <row r="1">
          <cell r="C1" t="str">
            <v>TOTAL NIX COMMERCIAL</v>
          </cell>
          <cell r="P1">
            <v>22</v>
          </cell>
          <cell r="R1" t="str">
            <v>TOTAL NIX COMMERCIAL</v>
          </cell>
          <cell r="AE1">
            <v>1</v>
          </cell>
          <cell r="AG1" t="str">
            <v>TOTAL NIX COMMERCIAL</v>
          </cell>
          <cell r="AT1">
            <v>2</v>
          </cell>
          <cell r="AV1" t="str">
            <v>TOTAL NIX COMMERCIAL</v>
          </cell>
          <cell r="BI1">
            <v>3</v>
          </cell>
          <cell r="BK1" t="str">
            <v>TOTAL NIX COMMERCIAL</v>
          </cell>
          <cell r="BX1">
            <v>4</v>
          </cell>
          <cell r="BZ1" t="str">
            <v>TOTAL NIX COMMERCIAL</v>
          </cell>
          <cell r="CM1">
            <v>5</v>
          </cell>
          <cell r="CO1" t="str">
            <v>TOTAL NIX COMMERCIAL</v>
          </cell>
          <cell r="DB1">
            <v>6</v>
          </cell>
          <cell r="DD1" t="str">
            <v>TOTAL NIX COMMERCIAL</v>
          </cell>
          <cell r="DQ1">
            <v>7</v>
          </cell>
          <cell r="DS1" t="str">
            <v>TOTAL NIX COMMERCIAL</v>
          </cell>
          <cell r="EF1">
            <v>8</v>
          </cell>
          <cell r="EH1" t="str">
            <v>TOTAL NIX COMMERCIAL</v>
          </cell>
          <cell r="EU1">
            <v>9</v>
          </cell>
          <cell r="EW1" t="str">
            <v>TOTAL NIX COMMERCIAL</v>
          </cell>
          <cell r="FJ1">
            <v>10</v>
          </cell>
          <cell r="FL1" t="str">
            <v>TOTAL NIX COMMERCIAL</v>
          </cell>
          <cell r="FY1">
            <v>11</v>
          </cell>
          <cell r="GA1" t="str">
            <v>TOTAL NIX COMMERCIAL</v>
          </cell>
          <cell r="GN1">
            <v>12</v>
          </cell>
          <cell r="GP1" t="str">
            <v>TOTAL NIX COMMERCIAL</v>
          </cell>
          <cell r="HC1">
            <v>13</v>
          </cell>
          <cell r="HE1" t="str">
            <v>TOTAL NIX COMMERCIAL</v>
          </cell>
          <cell r="HR1">
            <v>14</v>
          </cell>
          <cell r="HT1" t="str">
            <v>TOTAL NIX COMMERCIAL</v>
          </cell>
          <cell r="IG1">
            <v>15</v>
          </cell>
          <cell r="II1" t="str">
            <v>TOTAL NIX COMMERCIAL</v>
          </cell>
          <cell r="IV1">
            <v>16</v>
          </cell>
        </row>
        <row r="2">
          <cell r="C2" t="str">
            <v>All Nodes</v>
          </cell>
          <cell r="R2" t="str">
            <v>CROWFOOT REBATE                H4896</v>
          </cell>
          <cell r="AG2" t="str">
            <v>OFFICE OF THE OMBUDSMAN        H5481</v>
          </cell>
          <cell r="AV2" t="str">
            <v>INDEPENDENT BUSINESS           H6957</v>
          </cell>
          <cell r="BK2" t="str">
            <v>COMMERCIAL LENDING - 1997      H6991</v>
          </cell>
          <cell r="BZ2" t="str">
            <v>FRANCHISING CBHQ               H7348</v>
          </cell>
          <cell r="CO2" t="str">
            <v>A &amp; P BUDGET                   H8185</v>
          </cell>
          <cell r="DD2" t="str">
            <v>BUSINESS MARKETS               H8435</v>
          </cell>
          <cell r="DS2" t="str">
            <v>SVP PERS &amp; COMM SERVICES       H4590</v>
          </cell>
          <cell r="EH2" t="str">
            <v>STRATEGY IMPLEMENTATION        H5815</v>
          </cell>
          <cell r="EW2" t="str">
            <v>CONS PERS &amp; COMM LENDING ALLOC H8113</v>
          </cell>
          <cell r="FL2" t="str">
            <v>COMMERC. OPERATING SERV.-SALES H8586</v>
          </cell>
          <cell r="GA2" t="str">
            <v>PRODUCT MGMT COMM OPER SERV    H8587</v>
          </cell>
          <cell r="GP2" t="str">
            <v>COS TRAINING &amp; COMMUNICATION   H8588</v>
          </cell>
          <cell r="HE2" t="str">
            <v>COMMERCIAL OPERATING SERVICES  H8988</v>
          </cell>
          <cell r="HT2" t="str">
            <v>SVP - MID MARKET BKG LOB       H4434</v>
          </cell>
          <cell r="II2" t="str">
            <v>AFC CONTROL SYSTEM (COMMERCIAL H4820</v>
          </cell>
        </row>
        <row r="3">
          <cell r="C3" t="str">
            <v>PLAN 2000</v>
          </cell>
          <cell r="D3" t="str">
            <v>F2000 Nov</v>
          </cell>
          <cell r="E3" t="str">
            <v>F2000 Dec</v>
          </cell>
          <cell r="F3" t="str">
            <v>F2000 JAN</v>
          </cell>
          <cell r="G3" t="str">
            <v>F2000 FEB</v>
          </cell>
          <cell r="H3" t="str">
            <v>F2000 MAR</v>
          </cell>
          <cell r="I3" t="str">
            <v>F2000 APR</v>
          </cell>
          <cell r="J3" t="str">
            <v>F2000 MAY</v>
          </cell>
          <cell r="K3" t="str">
            <v>F2000 JUN</v>
          </cell>
          <cell r="L3" t="str">
            <v>F2000 JUL</v>
          </cell>
          <cell r="M3" t="str">
            <v>F2000 AUG</v>
          </cell>
          <cell r="N3" t="str">
            <v>F2000 SEP</v>
          </cell>
          <cell r="O3" t="str">
            <v>F2000 OCT</v>
          </cell>
          <cell r="P3" t="str">
            <v>F2000</v>
          </cell>
          <cell r="R3" t="str">
            <v>PLAN 2000</v>
          </cell>
          <cell r="S3" t="str">
            <v>F2000 Nov</v>
          </cell>
          <cell r="T3" t="str">
            <v>F2000 Dec</v>
          </cell>
          <cell r="U3" t="str">
            <v>F2000 JAN</v>
          </cell>
          <cell r="V3" t="str">
            <v>F2000 FEB</v>
          </cell>
          <cell r="W3" t="str">
            <v>F2000 MAR</v>
          </cell>
          <cell r="X3" t="str">
            <v>F2000 APR</v>
          </cell>
          <cell r="Y3" t="str">
            <v>F2000 MAY</v>
          </cell>
          <cell r="Z3" t="str">
            <v>F2000 JUN</v>
          </cell>
          <cell r="AA3" t="str">
            <v>F2000 JUL</v>
          </cell>
          <cell r="AB3" t="str">
            <v>F2000 AUG</v>
          </cell>
          <cell r="AC3" t="str">
            <v>F2000 SEP</v>
          </cell>
          <cell r="AD3" t="str">
            <v>F2000 OCT</v>
          </cell>
          <cell r="AE3" t="str">
            <v>F2000</v>
          </cell>
          <cell r="AG3" t="str">
            <v>PLAN 2000</v>
          </cell>
          <cell r="AH3" t="str">
            <v>F2000 Nov</v>
          </cell>
          <cell r="AI3" t="str">
            <v>F2000 Dec</v>
          </cell>
          <cell r="AJ3" t="str">
            <v>F2000 JAN</v>
          </cell>
          <cell r="AK3" t="str">
            <v>F2000 FEB</v>
          </cell>
          <cell r="AL3" t="str">
            <v>F2000 MAR</v>
          </cell>
          <cell r="AM3" t="str">
            <v>F2000 APR</v>
          </cell>
          <cell r="AN3" t="str">
            <v>F2000 MAY</v>
          </cell>
          <cell r="AO3" t="str">
            <v>F2000 JUN</v>
          </cell>
          <cell r="AP3" t="str">
            <v>F2000 JUL</v>
          </cell>
          <cell r="AQ3" t="str">
            <v>F2000 AUG</v>
          </cell>
          <cell r="AR3" t="str">
            <v>F2000 SEP</v>
          </cell>
          <cell r="AS3" t="str">
            <v>F2000 OCT</v>
          </cell>
          <cell r="AT3" t="str">
            <v>F2000</v>
          </cell>
          <cell r="AV3" t="str">
            <v>PLAN 2000</v>
          </cell>
          <cell r="AW3" t="str">
            <v>F2000 Nov</v>
          </cell>
          <cell r="AX3" t="str">
            <v>F2000 Dec</v>
          </cell>
          <cell r="AY3" t="str">
            <v>F2000 JAN</v>
          </cell>
          <cell r="AZ3" t="str">
            <v>F2000 FEB</v>
          </cell>
          <cell r="BA3" t="str">
            <v>F2000 MAR</v>
          </cell>
          <cell r="BB3" t="str">
            <v>F2000 APR</v>
          </cell>
          <cell r="BC3" t="str">
            <v>F2000 MAY</v>
          </cell>
          <cell r="BD3" t="str">
            <v>F2000 JUN</v>
          </cell>
          <cell r="BE3" t="str">
            <v>F2000 JUL</v>
          </cell>
          <cell r="BF3" t="str">
            <v>F2000 AUG</v>
          </cell>
          <cell r="BG3" t="str">
            <v>F2000 SEP</v>
          </cell>
          <cell r="BH3" t="str">
            <v>F2000 OCT</v>
          </cell>
          <cell r="BI3" t="str">
            <v>F2000</v>
          </cell>
          <cell r="BK3" t="str">
            <v>PLAN 2000</v>
          </cell>
          <cell r="BL3" t="str">
            <v>F2000 Nov</v>
          </cell>
          <cell r="BM3" t="str">
            <v>F2000 Dec</v>
          </cell>
          <cell r="BN3" t="str">
            <v>F2000 JAN</v>
          </cell>
          <cell r="BO3" t="str">
            <v>F2000 FEB</v>
          </cell>
          <cell r="BP3" t="str">
            <v>F2000 MAR</v>
          </cell>
          <cell r="BQ3" t="str">
            <v>F2000 APR</v>
          </cell>
          <cell r="BR3" t="str">
            <v>F2000 MAY</v>
          </cell>
          <cell r="BS3" t="str">
            <v>F2000 JUN</v>
          </cell>
          <cell r="BT3" t="str">
            <v>F2000 JUL</v>
          </cell>
          <cell r="BU3" t="str">
            <v>F2000 AUG</v>
          </cell>
          <cell r="BV3" t="str">
            <v>F2000 SEP</v>
          </cell>
          <cell r="BW3" t="str">
            <v>F2000 OCT</v>
          </cell>
          <cell r="BX3" t="str">
            <v>F2000</v>
          </cell>
          <cell r="BZ3" t="str">
            <v>PLAN 2000</v>
          </cell>
          <cell r="CA3" t="str">
            <v>F2000 Nov</v>
          </cell>
          <cell r="CB3" t="str">
            <v>F2000 Dec</v>
          </cell>
          <cell r="CC3" t="str">
            <v>F2000 JAN</v>
          </cell>
          <cell r="CD3" t="str">
            <v>F2000 FEB</v>
          </cell>
          <cell r="CE3" t="str">
            <v>F2000 MAR</v>
          </cell>
          <cell r="CF3" t="str">
            <v>F2000 APR</v>
          </cell>
          <cell r="CG3" t="str">
            <v>F2000 MAY</v>
          </cell>
          <cell r="CH3" t="str">
            <v>F2000 JUN</v>
          </cell>
          <cell r="CI3" t="str">
            <v>F2000 JUL</v>
          </cell>
          <cell r="CJ3" t="str">
            <v>F2000 AUG</v>
          </cell>
          <cell r="CK3" t="str">
            <v>F2000 SEP</v>
          </cell>
          <cell r="CL3" t="str">
            <v>F2000 OCT</v>
          </cell>
          <cell r="CM3" t="str">
            <v>F2000</v>
          </cell>
          <cell r="CO3" t="str">
            <v>PLAN 2000</v>
          </cell>
          <cell r="CP3" t="str">
            <v>F2000 Nov</v>
          </cell>
          <cell r="CQ3" t="str">
            <v>F2000 Dec</v>
          </cell>
          <cell r="CR3" t="str">
            <v>F2000 JAN</v>
          </cell>
          <cell r="CS3" t="str">
            <v>F2000 FEB</v>
          </cell>
          <cell r="CT3" t="str">
            <v>F2000 MAR</v>
          </cell>
          <cell r="CU3" t="str">
            <v>F2000 APR</v>
          </cell>
          <cell r="CV3" t="str">
            <v>F2000 MAY</v>
          </cell>
          <cell r="CW3" t="str">
            <v>F2000 JUN</v>
          </cell>
          <cell r="CX3" t="str">
            <v>F2000 JUL</v>
          </cell>
          <cell r="CY3" t="str">
            <v>F2000 AUG</v>
          </cell>
          <cell r="CZ3" t="str">
            <v>F2000 SEP</v>
          </cell>
          <cell r="DA3" t="str">
            <v>F2000 OCT</v>
          </cell>
          <cell r="DB3" t="str">
            <v>F2000</v>
          </cell>
          <cell r="DD3" t="str">
            <v>PLAN 2000</v>
          </cell>
          <cell r="DE3" t="str">
            <v>F2000 Nov</v>
          </cell>
          <cell r="DF3" t="str">
            <v>F2000 Dec</v>
          </cell>
          <cell r="DG3" t="str">
            <v>F2000 JAN</v>
          </cell>
          <cell r="DH3" t="str">
            <v>F2000 FEB</v>
          </cell>
          <cell r="DI3" t="str">
            <v>F2000 MAR</v>
          </cell>
          <cell r="DJ3" t="str">
            <v>F2000 APR</v>
          </cell>
          <cell r="DK3" t="str">
            <v>F2000 MAY</v>
          </cell>
          <cell r="DL3" t="str">
            <v>F2000 JUN</v>
          </cell>
          <cell r="DM3" t="str">
            <v>F2000 JUL</v>
          </cell>
          <cell r="DN3" t="str">
            <v>F2000 AUG</v>
          </cell>
          <cell r="DO3" t="str">
            <v>F2000 SEP</v>
          </cell>
          <cell r="DP3" t="str">
            <v>F2000 OCT</v>
          </cell>
          <cell r="DQ3" t="str">
            <v>F2000</v>
          </cell>
          <cell r="DS3" t="str">
            <v>PLAN 2000</v>
          </cell>
          <cell r="DT3" t="str">
            <v>F2000 Nov</v>
          </cell>
          <cell r="DU3" t="str">
            <v>F2000 Dec</v>
          </cell>
          <cell r="DV3" t="str">
            <v>F2000 JAN</v>
          </cell>
          <cell r="DW3" t="str">
            <v>F2000 FEB</v>
          </cell>
          <cell r="DX3" t="str">
            <v>F2000 MAR</v>
          </cell>
          <cell r="DY3" t="str">
            <v>F2000 APR</v>
          </cell>
          <cell r="DZ3" t="str">
            <v>F2000 MAY</v>
          </cell>
          <cell r="EA3" t="str">
            <v>F2000 JUN</v>
          </cell>
          <cell r="EB3" t="str">
            <v>F2000 JUL</v>
          </cell>
          <cell r="EC3" t="str">
            <v>F2000 AUG</v>
          </cell>
          <cell r="ED3" t="str">
            <v>F2000 SEP</v>
          </cell>
          <cell r="EE3" t="str">
            <v>F2000 OCT</v>
          </cell>
          <cell r="EF3" t="str">
            <v>F2000</v>
          </cell>
          <cell r="EH3" t="str">
            <v>PLAN 2000</v>
          </cell>
          <cell r="EI3" t="str">
            <v>F2000 Nov</v>
          </cell>
          <cell r="EJ3" t="str">
            <v>F2000 Dec</v>
          </cell>
          <cell r="EK3" t="str">
            <v>F2000 JAN</v>
          </cell>
          <cell r="EL3" t="str">
            <v>F2000 FEB</v>
          </cell>
          <cell r="EM3" t="str">
            <v>F2000 MAR</v>
          </cell>
          <cell r="EN3" t="str">
            <v>F2000 APR</v>
          </cell>
          <cell r="EO3" t="str">
            <v>F2000 MAY</v>
          </cell>
          <cell r="EP3" t="str">
            <v>F2000 JUN</v>
          </cell>
          <cell r="EQ3" t="str">
            <v>F2000 JUL</v>
          </cell>
          <cell r="ER3" t="str">
            <v>F2000 AUG</v>
          </cell>
          <cell r="ES3" t="str">
            <v>F2000 SEP</v>
          </cell>
          <cell r="ET3" t="str">
            <v>F2000 OCT</v>
          </cell>
          <cell r="EU3" t="str">
            <v>F2000</v>
          </cell>
          <cell r="EW3" t="str">
            <v>PLAN 2000</v>
          </cell>
          <cell r="EX3" t="str">
            <v>F2000 Nov</v>
          </cell>
          <cell r="EY3" t="str">
            <v>F2000 Dec</v>
          </cell>
          <cell r="EZ3" t="str">
            <v>F2000 JAN</v>
          </cell>
          <cell r="FA3" t="str">
            <v>F2000 FEB</v>
          </cell>
          <cell r="FB3" t="str">
            <v>F2000 MAR</v>
          </cell>
          <cell r="FC3" t="str">
            <v>F2000 APR</v>
          </cell>
          <cell r="FD3" t="str">
            <v>F2000 MAY</v>
          </cell>
          <cell r="FE3" t="str">
            <v>F2000 JUN</v>
          </cell>
          <cell r="FF3" t="str">
            <v>F2000 JUL</v>
          </cell>
          <cell r="FG3" t="str">
            <v>F2000 AUG</v>
          </cell>
          <cell r="FH3" t="str">
            <v>F2000 SEP</v>
          </cell>
          <cell r="FI3" t="str">
            <v>F2000 OCT</v>
          </cell>
          <cell r="FJ3" t="str">
            <v>F2000</v>
          </cell>
          <cell r="FL3" t="str">
            <v>PLAN 2000</v>
          </cell>
          <cell r="FM3" t="str">
            <v>F2000 Nov</v>
          </cell>
          <cell r="FN3" t="str">
            <v>F2000 Dec</v>
          </cell>
          <cell r="FO3" t="str">
            <v>F2000 JAN</v>
          </cell>
          <cell r="FP3" t="str">
            <v>F2000 FEB</v>
          </cell>
          <cell r="FQ3" t="str">
            <v>F2000 MAR</v>
          </cell>
          <cell r="FR3" t="str">
            <v>F2000 APR</v>
          </cell>
          <cell r="FS3" t="str">
            <v>F2000 MAY</v>
          </cell>
          <cell r="FT3" t="str">
            <v>F2000 JUN</v>
          </cell>
          <cell r="FU3" t="str">
            <v>F2000 JUL</v>
          </cell>
          <cell r="FV3" t="str">
            <v>F2000 AUG</v>
          </cell>
          <cell r="FW3" t="str">
            <v>F2000 SEP</v>
          </cell>
          <cell r="FX3" t="str">
            <v>F2000 OCT</v>
          </cell>
          <cell r="FY3" t="str">
            <v>F2000</v>
          </cell>
          <cell r="GA3" t="str">
            <v>PLAN 2000</v>
          </cell>
          <cell r="GB3" t="str">
            <v>F2000 Nov</v>
          </cell>
          <cell r="GC3" t="str">
            <v>F2000 Dec</v>
          </cell>
          <cell r="GD3" t="str">
            <v>F2000 JAN</v>
          </cell>
          <cell r="GE3" t="str">
            <v>F2000 FEB</v>
          </cell>
          <cell r="GF3" t="str">
            <v>F2000 MAR</v>
          </cell>
          <cell r="GG3" t="str">
            <v>F2000 APR</v>
          </cell>
          <cell r="GH3" t="str">
            <v>F2000 MAY</v>
          </cell>
          <cell r="GI3" t="str">
            <v>F2000 JUN</v>
          </cell>
          <cell r="GJ3" t="str">
            <v>F2000 JUL</v>
          </cell>
          <cell r="GK3" t="str">
            <v>F2000 AUG</v>
          </cell>
          <cell r="GL3" t="str">
            <v>F2000 SEP</v>
          </cell>
          <cell r="GM3" t="str">
            <v>F2000 OCT</v>
          </cell>
          <cell r="GN3" t="str">
            <v>F2000</v>
          </cell>
          <cell r="GP3" t="str">
            <v>PLAN 2000</v>
          </cell>
          <cell r="GQ3" t="str">
            <v>F2000 Nov</v>
          </cell>
          <cell r="GR3" t="str">
            <v>F2000 Dec</v>
          </cell>
          <cell r="GS3" t="str">
            <v>F2000 JAN</v>
          </cell>
          <cell r="GT3" t="str">
            <v>F2000 FEB</v>
          </cell>
          <cell r="GU3" t="str">
            <v>F2000 MAR</v>
          </cell>
          <cell r="GV3" t="str">
            <v>F2000 APR</v>
          </cell>
          <cell r="GW3" t="str">
            <v>F2000 MAY</v>
          </cell>
          <cell r="GX3" t="str">
            <v>F2000 JUN</v>
          </cell>
          <cell r="GY3" t="str">
            <v>F2000 JUL</v>
          </cell>
          <cell r="GZ3" t="str">
            <v>F2000 AUG</v>
          </cell>
          <cell r="HA3" t="str">
            <v>F2000 SEP</v>
          </cell>
          <cell r="HB3" t="str">
            <v>F2000 OCT</v>
          </cell>
          <cell r="HC3" t="str">
            <v>F2000</v>
          </cell>
          <cell r="HE3" t="str">
            <v>PLAN 2000</v>
          </cell>
          <cell r="HF3" t="str">
            <v>F2000 Nov</v>
          </cell>
          <cell r="HG3" t="str">
            <v>F2000 Dec</v>
          </cell>
          <cell r="HH3" t="str">
            <v>F2000 JAN</v>
          </cell>
          <cell r="HI3" t="str">
            <v>F2000 FEB</v>
          </cell>
          <cell r="HJ3" t="str">
            <v>F2000 MAR</v>
          </cell>
          <cell r="HK3" t="str">
            <v>F2000 APR</v>
          </cell>
          <cell r="HL3" t="str">
            <v>F2000 MAY</v>
          </cell>
          <cell r="HM3" t="str">
            <v>F2000 JUN</v>
          </cell>
          <cell r="HN3" t="str">
            <v>F2000 JUL</v>
          </cell>
          <cell r="HO3" t="str">
            <v>F2000 AUG</v>
          </cell>
          <cell r="HP3" t="str">
            <v>F2000 SEP</v>
          </cell>
          <cell r="HQ3" t="str">
            <v>F2000 OCT</v>
          </cell>
          <cell r="HR3" t="str">
            <v>F2000</v>
          </cell>
          <cell r="HT3" t="str">
            <v>PLAN 2000</v>
          </cell>
          <cell r="HU3" t="str">
            <v>F2000 Nov</v>
          </cell>
          <cell r="HV3" t="str">
            <v>F2000 Dec</v>
          </cell>
          <cell r="HW3" t="str">
            <v>F2000 JAN</v>
          </cell>
          <cell r="HX3" t="str">
            <v>F2000 FEB</v>
          </cell>
          <cell r="HY3" t="str">
            <v>F2000 MAR</v>
          </cell>
          <cell r="HZ3" t="str">
            <v>F2000 APR</v>
          </cell>
          <cell r="IA3" t="str">
            <v>F2000 MAY</v>
          </cell>
          <cell r="IB3" t="str">
            <v>F2000 JUN</v>
          </cell>
          <cell r="IC3" t="str">
            <v>F2000 JUL</v>
          </cell>
          <cell r="ID3" t="str">
            <v>F2000 AUG</v>
          </cell>
          <cell r="IE3" t="str">
            <v>F2000 SEP</v>
          </cell>
          <cell r="IF3" t="str">
            <v>F2000 OCT</v>
          </cell>
          <cell r="IG3" t="str">
            <v>F2000</v>
          </cell>
          <cell r="II3" t="str">
            <v>PLAN 2000</v>
          </cell>
          <cell r="IJ3" t="str">
            <v>F2000 Nov</v>
          </cell>
          <cell r="IK3" t="str">
            <v>F2000 Dec</v>
          </cell>
          <cell r="IL3" t="str">
            <v>F2000 JAN</v>
          </cell>
          <cell r="IM3" t="str">
            <v>F2000 FEB</v>
          </cell>
          <cell r="IN3" t="str">
            <v>F2000 MAR</v>
          </cell>
          <cell r="IO3" t="str">
            <v>F2000 APR</v>
          </cell>
          <cell r="IP3" t="str">
            <v>F2000 MAY</v>
          </cell>
          <cell r="IQ3" t="str">
            <v>F2000 JUN</v>
          </cell>
          <cell r="IR3" t="str">
            <v>F2000 JUL</v>
          </cell>
          <cell r="IS3" t="str">
            <v>F2000 AUG</v>
          </cell>
          <cell r="IT3" t="str">
            <v>F2000 SEP</v>
          </cell>
          <cell r="IU3" t="str">
            <v>F2000 OCT</v>
          </cell>
          <cell r="IV3" t="str">
            <v>F2000</v>
          </cell>
        </row>
        <row r="5">
          <cell r="C5" t="str">
            <v>011/018 PERMANENT              E1101002S</v>
          </cell>
          <cell r="D5">
            <v>655110</v>
          </cell>
          <cell r="E5">
            <v>676947</v>
          </cell>
          <cell r="F5">
            <v>676947</v>
          </cell>
          <cell r="G5">
            <v>654382</v>
          </cell>
          <cell r="H5">
            <v>724495</v>
          </cell>
          <cell r="I5">
            <v>724495</v>
          </cell>
          <cell r="J5">
            <v>723784</v>
          </cell>
          <cell r="K5">
            <v>700436</v>
          </cell>
          <cell r="L5">
            <v>723784</v>
          </cell>
          <cell r="M5">
            <v>739621</v>
          </cell>
          <cell r="N5">
            <v>715762</v>
          </cell>
          <cell r="O5">
            <v>739621</v>
          </cell>
          <cell r="P5">
            <v>8455384</v>
          </cell>
          <cell r="R5" t="str">
            <v>011/018 PERMANENT              E1101002S</v>
          </cell>
          <cell r="S5">
            <v>25109</v>
          </cell>
          <cell r="T5">
            <v>25946</v>
          </cell>
          <cell r="U5">
            <v>25946</v>
          </cell>
          <cell r="V5">
            <v>24225</v>
          </cell>
          <cell r="W5">
            <v>26820</v>
          </cell>
          <cell r="X5">
            <v>26820</v>
          </cell>
          <cell r="Y5">
            <v>25946</v>
          </cell>
          <cell r="Z5">
            <v>25109</v>
          </cell>
          <cell r="AA5">
            <v>25946</v>
          </cell>
          <cell r="AB5">
            <v>25946</v>
          </cell>
          <cell r="AC5">
            <v>25109</v>
          </cell>
          <cell r="AD5">
            <v>25946</v>
          </cell>
          <cell r="AE5">
            <v>308868</v>
          </cell>
          <cell r="AG5" t="str">
            <v>011/018 PERMANENT              E1101002S</v>
          </cell>
          <cell r="AH5">
            <v>14348</v>
          </cell>
          <cell r="AI5">
            <v>14826</v>
          </cell>
          <cell r="AJ5">
            <v>14826</v>
          </cell>
          <cell r="AK5">
            <v>13843</v>
          </cell>
          <cell r="AL5">
            <v>15326</v>
          </cell>
          <cell r="AM5">
            <v>15326</v>
          </cell>
          <cell r="AN5">
            <v>14826</v>
          </cell>
          <cell r="AO5">
            <v>14348</v>
          </cell>
          <cell r="AP5">
            <v>14826</v>
          </cell>
          <cell r="AQ5">
            <v>14826</v>
          </cell>
          <cell r="AR5">
            <v>14348</v>
          </cell>
          <cell r="AS5">
            <v>14826</v>
          </cell>
          <cell r="AT5">
            <v>176495</v>
          </cell>
          <cell r="AV5" t="str">
            <v>011/018 PERMANENT              E1101002S</v>
          </cell>
          <cell r="AW5">
            <v>62283</v>
          </cell>
          <cell r="AX5">
            <v>64359</v>
          </cell>
          <cell r="AY5">
            <v>64359</v>
          </cell>
          <cell r="AZ5">
            <v>60090</v>
          </cell>
          <cell r="BA5">
            <v>66528</v>
          </cell>
          <cell r="BB5">
            <v>66528</v>
          </cell>
          <cell r="BC5">
            <v>64359</v>
          </cell>
          <cell r="BD5">
            <v>62283</v>
          </cell>
          <cell r="BE5">
            <v>64359</v>
          </cell>
          <cell r="BF5">
            <v>64359</v>
          </cell>
          <cell r="BG5">
            <v>62283</v>
          </cell>
          <cell r="BH5">
            <v>64359</v>
          </cell>
          <cell r="BI5">
            <v>766149</v>
          </cell>
          <cell r="BK5" t="str">
            <v>011/018 PERMANENT              E1101002S</v>
          </cell>
          <cell r="BL5" t="str">
            <v>-</v>
          </cell>
          <cell r="BM5" t="str">
            <v>-</v>
          </cell>
          <cell r="BN5" t="str">
            <v>-</v>
          </cell>
          <cell r="BO5" t="str">
            <v>-</v>
          </cell>
          <cell r="BP5" t="str">
            <v>-</v>
          </cell>
          <cell r="BQ5" t="str">
            <v>-</v>
          </cell>
          <cell r="BR5" t="str">
            <v>-</v>
          </cell>
          <cell r="BS5" t="str">
            <v>-</v>
          </cell>
          <cell r="BT5" t="str">
            <v>-</v>
          </cell>
          <cell r="BU5" t="str">
            <v>-</v>
          </cell>
          <cell r="BV5" t="str">
            <v>-</v>
          </cell>
          <cell r="BW5" t="str">
            <v>-</v>
          </cell>
          <cell r="BX5">
            <v>0</v>
          </cell>
          <cell r="BZ5" t="str">
            <v>011/018 PERMANENT              E1101002S</v>
          </cell>
          <cell r="CA5">
            <v>55435</v>
          </cell>
          <cell r="CB5">
            <v>57283</v>
          </cell>
          <cell r="CC5">
            <v>57283</v>
          </cell>
          <cell r="CD5">
            <v>53483</v>
          </cell>
          <cell r="CE5">
            <v>59213</v>
          </cell>
          <cell r="CF5">
            <v>59213</v>
          </cell>
          <cell r="CG5">
            <v>57283</v>
          </cell>
          <cell r="CH5">
            <v>55435</v>
          </cell>
          <cell r="CI5">
            <v>57283</v>
          </cell>
          <cell r="CJ5">
            <v>57283</v>
          </cell>
          <cell r="CK5">
            <v>55435</v>
          </cell>
          <cell r="CL5">
            <v>57283</v>
          </cell>
          <cell r="CM5">
            <v>681912</v>
          </cell>
          <cell r="CO5" t="str">
            <v>011/018 PERMANENT              E1101002S</v>
          </cell>
          <cell r="CP5" t="str">
            <v>-</v>
          </cell>
          <cell r="CQ5" t="str">
            <v>-</v>
          </cell>
          <cell r="CR5" t="str">
            <v>-</v>
          </cell>
          <cell r="CS5" t="str">
            <v>-</v>
          </cell>
          <cell r="CT5" t="str">
            <v>-</v>
          </cell>
          <cell r="CU5" t="str">
            <v>-</v>
          </cell>
          <cell r="CV5" t="str">
            <v>-</v>
          </cell>
          <cell r="CW5" t="str">
            <v>-</v>
          </cell>
          <cell r="CX5" t="str">
            <v>-</v>
          </cell>
          <cell r="CY5" t="str">
            <v>-</v>
          </cell>
          <cell r="CZ5" t="str">
            <v>-</v>
          </cell>
          <cell r="DA5" t="str">
            <v>-</v>
          </cell>
          <cell r="DB5">
            <v>0</v>
          </cell>
          <cell r="DD5" t="str">
            <v>011/018 PERMANENT              E1101002S</v>
          </cell>
          <cell r="DE5" t="str">
            <v>-</v>
          </cell>
          <cell r="DF5" t="str">
            <v>-</v>
          </cell>
          <cell r="DG5" t="str">
            <v>-</v>
          </cell>
          <cell r="DH5" t="str">
            <v>-</v>
          </cell>
          <cell r="DI5" t="str">
            <v>-</v>
          </cell>
          <cell r="DJ5" t="str">
            <v>-</v>
          </cell>
          <cell r="DK5" t="str">
            <v>-</v>
          </cell>
          <cell r="DL5" t="str">
            <v>-</v>
          </cell>
          <cell r="DM5" t="str">
            <v>-</v>
          </cell>
          <cell r="DN5" t="str">
            <v>-</v>
          </cell>
          <cell r="DO5" t="str">
            <v>-</v>
          </cell>
          <cell r="DP5" t="str">
            <v>-</v>
          </cell>
          <cell r="DQ5">
            <v>0</v>
          </cell>
          <cell r="DS5" t="str">
            <v>011/018 PERMANENT              E1101002S</v>
          </cell>
          <cell r="DT5">
            <v>25598</v>
          </cell>
          <cell r="DU5">
            <v>26451</v>
          </cell>
          <cell r="DV5">
            <v>26451</v>
          </cell>
          <cell r="DW5">
            <v>24697</v>
          </cell>
          <cell r="DX5">
            <v>27343</v>
          </cell>
          <cell r="DY5">
            <v>27343</v>
          </cell>
          <cell r="DZ5">
            <v>26451</v>
          </cell>
          <cell r="EA5">
            <v>25598</v>
          </cell>
          <cell r="EB5">
            <v>26451</v>
          </cell>
          <cell r="EC5">
            <v>26451</v>
          </cell>
          <cell r="ED5">
            <v>25598</v>
          </cell>
          <cell r="EE5">
            <v>26451</v>
          </cell>
          <cell r="EF5">
            <v>314883</v>
          </cell>
          <cell r="EH5" t="str">
            <v>011/018 PERMANENT              E1101002S</v>
          </cell>
          <cell r="EI5" t="str">
            <v>-</v>
          </cell>
          <cell r="EJ5" t="str">
            <v>-</v>
          </cell>
          <cell r="EK5" t="str">
            <v>-</v>
          </cell>
          <cell r="EL5" t="str">
            <v>-</v>
          </cell>
          <cell r="EM5" t="str">
            <v>-</v>
          </cell>
          <cell r="EN5" t="str">
            <v>-</v>
          </cell>
          <cell r="EO5" t="str">
            <v>-</v>
          </cell>
          <cell r="EP5" t="str">
            <v>-</v>
          </cell>
          <cell r="EQ5" t="str">
            <v>-</v>
          </cell>
          <cell r="ER5" t="str">
            <v>-</v>
          </cell>
          <cell r="ES5" t="str">
            <v>-</v>
          </cell>
          <cell r="ET5" t="str">
            <v>-</v>
          </cell>
          <cell r="EU5">
            <v>0</v>
          </cell>
          <cell r="EW5" t="str">
            <v>011/018 PERMANENT              E1101002S</v>
          </cell>
          <cell r="EX5" t="str">
            <v>-</v>
          </cell>
          <cell r="EY5" t="str">
            <v>-</v>
          </cell>
          <cell r="EZ5" t="str">
            <v>-</v>
          </cell>
          <cell r="FA5" t="str">
            <v>-</v>
          </cell>
          <cell r="FB5" t="str">
            <v>-</v>
          </cell>
          <cell r="FC5" t="str">
            <v>-</v>
          </cell>
          <cell r="FD5" t="str">
            <v>-</v>
          </cell>
          <cell r="FE5" t="str">
            <v>-</v>
          </cell>
          <cell r="FF5" t="str">
            <v>-</v>
          </cell>
          <cell r="FG5" t="str">
            <v>-</v>
          </cell>
          <cell r="FH5" t="str">
            <v>-</v>
          </cell>
          <cell r="FI5" t="str">
            <v>-</v>
          </cell>
          <cell r="FJ5">
            <v>0</v>
          </cell>
          <cell r="FL5" t="str">
            <v>011/018 PERMANENT              E1101002S</v>
          </cell>
          <cell r="FM5">
            <v>52826</v>
          </cell>
          <cell r="FN5">
            <v>54587</v>
          </cell>
          <cell r="FO5">
            <v>54587</v>
          </cell>
          <cell r="FP5">
            <v>50966</v>
          </cell>
          <cell r="FQ5">
            <v>56427</v>
          </cell>
          <cell r="FR5">
            <v>56427</v>
          </cell>
          <cell r="FS5">
            <v>54587</v>
          </cell>
          <cell r="FT5">
            <v>52826</v>
          </cell>
          <cell r="FU5">
            <v>54587</v>
          </cell>
          <cell r="FV5">
            <v>54587</v>
          </cell>
          <cell r="FW5">
            <v>52826</v>
          </cell>
          <cell r="FX5">
            <v>54587</v>
          </cell>
          <cell r="FY5">
            <v>649820</v>
          </cell>
          <cell r="GA5" t="str">
            <v>011/018 PERMANENT              E1101002S</v>
          </cell>
          <cell r="GB5">
            <v>40761</v>
          </cell>
          <cell r="GC5">
            <v>42120</v>
          </cell>
          <cell r="GD5">
            <v>42120</v>
          </cell>
          <cell r="GE5">
            <v>39640</v>
          </cell>
          <cell r="GF5">
            <v>43888</v>
          </cell>
          <cell r="GG5">
            <v>43888</v>
          </cell>
          <cell r="GH5">
            <v>42457</v>
          </cell>
          <cell r="GI5">
            <v>41087</v>
          </cell>
          <cell r="GJ5">
            <v>42457</v>
          </cell>
          <cell r="GK5">
            <v>42457</v>
          </cell>
          <cell r="GL5">
            <v>41087</v>
          </cell>
          <cell r="GM5">
            <v>42457</v>
          </cell>
          <cell r="GN5">
            <v>504419</v>
          </cell>
          <cell r="GP5" t="str">
            <v>011/018 PERMANENT              E1101002S</v>
          </cell>
          <cell r="GQ5" t="str">
            <v>-</v>
          </cell>
          <cell r="GR5" t="str">
            <v>-</v>
          </cell>
          <cell r="GS5" t="str">
            <v>-</v>
          </cell>
          <cell r="GT5" t="str">
            <v>-</v>
          </cell>
          <cell r="GU5" t="str">
            <v>-</v>
          </cell>
          <cell r="GV5" t="str">
            <v>-</v>
          </cell>
          <cell r="GW5" t="str">
            <v>-</v>
          </cell>
          <cell r="GX5" t="str">
            <v>-</v>
          </cell>
          <cell r="GY5" t="str">
            <v>-</v>
          </cell>
          <cell r="GZ5" t="str">
            <v>-</v>
          </cell>
          <cell r="HA5" t="str">
            <v>-</v>
          </cell>
          <cell r="HB5" t="str">
            <v>-</v>
          </cell>
          <cell r="HC5">
            <v>0</v>
          </cell>
          <cell r="HE5" t="str">
            <v>011/018 PERMANENT              E1101002S</v>
          </cell>
          <cell r="HF5" t="str">
            <v>-</v>
          </cell>
          <cell r="HG5" t="str">
            <v>-</v>
          </cell>
          <cell r="HH5" t="str">
            <v>-</v>
          </cell>
          <cell r="HI5" t="str">
            <v>-</v>
          </cell>
          <cell r="HJ5" t="str">
            <v>-</v>
          </cell>
          <cell r="HK5" t="str">
            <v>-</v>
          </cell>
          <cell r="HL5" t="str">
            <v>-</v>
          </cell>
          <cell r="HM5" t="str">
            <v>-</v>
          </cell>
          <cell r="HN5" t="str">
            <v>-</v>
          </cell>
          <cell r="HO5" t="str">
            <v>-</v>
          </cell>
          <cell r="HP5" t="str">
            <v>-</v>
          </cell>
          <cell r="HQ5" t="str">
            <v>-</v>
          </cell>
          <cell r="HR5">
            <v>0</v>
          </cell>
          <cell r="HT5" t="str">
            <v>011/018 PERMANENT              E1101002S</v>
          </cell>
          <cell r="HU5">
            <v>25598</v>
          </cell>
          <cell r="HV5">
            <v>26451</v>
          </cell>
          <cell r="HW5">
            <v>26451</v>
          </cell>
          <cell r="HX5">
            <v>24697</v>
          </cell>
          <cell r="HY5">
            <v>27343</v>
          </cell>
          <cell r="HZ5">
            <v>27343</v>
          </cell>
          <cell r="IA5">
            <v>26451</v>
          </cell>
          <cell r="IB5">
            <v>25598</v>
          </cell>
          <cell r="IC5">
            <v>26451</v>
          </cell>
          <cell r="ID5">
            <v>26451</v>
          </cell>
          <cell r="IE5">
            <v>25598</v>
          </cell>
          <cell r="IF5">
            <v>26451</v>
          </cell>
          <cell r="IG5">
            <v>314883</v>
          </cell>
          <cell r="II5" t="str">
            <v>011/018 PERMANENT              E1101002S</v>
          </cell>
          <cell r="IJ5" t="str">
            <v>-</v>
          </cell>
          <cell r="IK5" t="str">
            <v>-</v>
          </cell>
          <cell r="IL5" t="str">
            <v>-</v>
          </cell>
          <cell r="IM5" t="str">
            <v>-</v>
          </cell>
          <cell r="IN5" t="str">
            <v>-</v>
          </cell>
          <cell r="IO5" t="str">
            <v>-</v>
          </cell>
          <cell r="IP5" t="str">
            <v>-</v>
          </cell>
          <cell r="IQ5" t="str">
            <v>-</v>
          </cell>
          <cell r="IR5" t="str">
            <v>-</v>
          </cell>
          <cell r="IS5" t="str">
            <v>-</v>
          </cell>
          <cell r="IT5" t="str">
            <v>-</v>
          </cell>
          <cell r="IU5" t="str">
            <v>-</v>
          </cell>
          <cell r="IV5">
            <v>0</v>
          </cell>
        </row>
        <row r="6">
          <cell r="C6" t="str">
            <v>MERIT INCREASE                 E1103002D</v>
          </cell>
          <cell r="D6">
            <v>0</v>
          </cell>
          <cell r="E6">
            <v>0</v>
          </cell>
          <cell r="F6">
            <v>0</v>
          </cell>
          <cell r="G6">
            <v>0</v>
          </cell>
          <cell r="H6">
            <v>26577</v>
          </cell>
          <cell r="I6">
            <v>26577</v>
          </cell>
          <cell r="J6">
            <v>18195</v>
          </cell>
          <cell r="K6">
            <v>17608</v>
          </cell>
          <cell r="L6">
            <v>18195</v>
          </cell>
          <cell r="M6">
            <v>18600</v>
          </cell>
          <cell r="N6">
            <v>18000</v>
          </cell>
          <cell r="O6">
            <v>18600</v>
          </cell>
          <cell r="P6">
            <v>162352</v>
          </cell>
          <cell r="R6" t="str">
            <v>MERIT INCREASE                 E1103002D</v>
          </cell>
          <cell r="S6" t="str">
            <v>-</v>
          </cell>
          <cell r="T6" t="str">
            <v>-</v>
          </cell>
          <cell r="U6" t="str">
            <v>-</v>
          </cell>
          <cell r="V6" t="str">
            <v>-</v>
          </cell>
          <cell r="W6">
            <v>966</v>
          </cell>
          <cell r="X6">
            <v>966</v>
          </cell>
          <cell r="Y6">
            <v>640</v>
          </cell>
          <cell r="Z6">
            <v>620</v>
          </cell>
          <cell r="AA6">
            <v>640</v>
          </cell>
          <cell r="AB6">
            <v>640</v>
          </cell>
          <cell r="AC6">
            <v>620</v>
          </cell>
          <cell r="AD6">
            <v>640</v>
          </cell>
          <cell r="AE6">
            <v>5732</v>
          </cell>
          <cell r="AG6" t="str">
            <v>MERIT INCREASE                 E1103002D</v>
          </cell>
          <cell r="AH6" t="str">
            <v>-</v>
          </cell>
          <cell r="AI6" t="str">
            <v>-</v>
          </cell>
          <cell r="AJ6" t="str">
            <v>-</v>
          </cell>
          <cell r="AK6" t="str">
            <v>-</v>
          </cell>
          <cell r="AL6">
            <v>559</v>
          </cell>
          <cell r="AM6">
            <v>559</v>
          </cell>
          <cell r="AN6">
            <v>371</v>
          </cell>
          <cell r="AO6">
            <v>359</v>
          </cell>
          <cell r="AP6">
            <v>371</v>
          </cell>
          <cell r="AQ6">
            <v>371</v>
          </cell>
          <cell r="AR6">
            <v>359</v>
          </cell>
          <cell r="AS6">
            <v>371</v>
          </cell>
          <cell r="AT6">
            <v>3320</v>
          </cell>
          <cell r="AV6" t="str">
            <v>MERIT INCREASE                 E1103002D</v>
          </cell>
          <cell r="AW6" t="str">
            <v>-</v>
          </cell>
          <cell r="AX6" t="str">
            <v>-</v>
          </cell>
          <cell r="AY6" t="str">
            <v>-</v>
          </cell>
          <cell r="AZ6" t="str">
            <v>-</v>
          </cell>
          <cell r="BA6">
            <v>2439</v>
          </cell>
          <cell r="BB6">
            <v>2439</v>
          </cell>
          <cell r="BC6">
            <v>1617</v>
          </cell>
          <cell r="BD6">
            <v>1565</v>
          </cell>
          <cell r="BE6">
            <v>1617</v>
          </cell>
          <cell r="BF6">
            <v>1617</v>
          </cell>
          <cell r="BG6">
            <v>1565</v>
          </cell>
          <cell r="BH6">
            <v>1617</v>
          </cell>
          <cell r="BI6">
            <v>14476</v>
          </cell>
          <cell r="BK6" t="str">
            <v>MERIT INCREASE                 E1103002D</v>
          </cell>
          <cell r="BL6" t="str">
            <v>-</v>
          </cell>
          <cell r="BM6" t="str">
            <v>-</v>
          </cell>
          <cell r="BN6" t="str">
            <v>-</v>
          </cell>
          <cell r="BO6" t="str">
            <v>-</v>
          </cell>
          <cell r="BP6" t="str">
            <v>-</v>
          </cell>
          <cell r="BQ6" t="str">
            <v>-</v>
          </cell>
          <cell r="BR6" t="str">
            <v>-</v>
          </cell>
          <cell r="BS6" t="str">
            <v>-</v>
          </cell>
          <cell r="BT6" t="str">
            <v>-</v>
          </cell>
          <cell r="BU6" t="str">
            <v>-</v>
          </cell>
          <cell r="BV6" t="str">
            <v>-</v>
          </cell>
          <cell r="BW6" t="str">
            <v>-</v>
          </cell>
          <cell r="BX6">
            <v>0</v>
          </cell>
          <cell r="BZ6" t="str">
            <v>MERIT INCREASE                 E1103002D</v>
          </cell>
          <cell r="CA6" t="str">
            <v>-</v>
          </cell>
          <cell r="CB6" t="str">
            <v>-</v>
          </cell>
          <cell r="CC6" t="str">
            <v>-</v>
          </cell>
          <cell r="CD6" t="str">
            <v>-</v>
          </cell>
          <cell r="CE6">
            <v>2185</v>
          </cell>
          <cell r="CF6">
            <v>2185</v>
          </cell>
          <cell r="CG6">
            <v>1449</v>
          </cell>
          <cell r="CH6">
            <v>1402</v>
          </cell>
          <cell r="CI6">
            <v>1449</v>
          </cell>
          <cell r="CJ6">
            <v>1449</v>
          </cell>
          <cell r="CK6">
            <v>1402</v>
          </cell>
          <cell r="CL6">
            <v>1449</v>
          </cell>
          <cell r="CM6">
            <v>12970</v>
          </cell>
          <cell r="CO6" t="str">
            <v>MERIT INCREASE                 E1103002D</v>
          </cell>
          <cell r="CP6" t="str">
            <v>-</v>
          </cell>
          <cell r="CQ6" t="str">
            <v>-</v>
          </cell>
          <cell r="CR6" t="str">
            <v>-</v>
          </cell>
          <cell r="CS6" t="str">
            <v>-</v>
          </cell>
          <cell r="CT6" t="str">
            <v>-</v>
          </cell>
          <cell r="CU6" t="str">
            <v>-</v>
          </cell>
          <cell r="CV6" t="str">
            <v>-</v>
          </cell>
          <cell r="CW6" t="str">
            <v>-</v>
          </cell>
          <cell r="CX6" t="str">
            <v>-</v>
          </cell>
          <cell r="CY6" t="str">
            <v>-</v>
          </cell>
          <cell r="CZ6" t="str">
            <v>-</v>
          </cell>
          <cell r="DA6" t="str">
            <v>-</v>
          </cell>
          <cell r="DB6">
            <v>0</v>
          </cell>
          <cell r="DD6" t="str">
            <v>MERIT INCREASE                 E1103002D</v>
          </cell>
          <cell r="DE6" t="str">
            <v>-</v>
          </cell>
          <cell r="DF6" t="str">
            <v>-</v>
          </cell>
          <cell r="DG6" t="str">
            <v>-</v>
          </cell>
          <cell r="DH6" t="str">
            <v>-</v>
          </cell>
          <cell r="DI6" t="str">
            <v>-</v>
          </cell>
          <cell r="DJ6" t="str">
            <v>-</v>
          </cell>
          <cell r="DK6" t="str">
            <v>-</v>
          </cell>
          <cell r="DL6" t="str">
            <v>-</v>
          </cell>
          <cell r="DM6" t="str">
            <v>-</v>
          </cell>
          <cell r="DN6" t="str">
            <v>-</v>
          </cell>
          <cell r="DO6" t="str">
            <v>-</v>
          </cell>
          <cell r="DP6" t="str">
            <v>-</v>
          </cell>
          <cell r="DQ6">
            <v>0</v>
          </cell>
          <cell r="DS6" t="str">
            <v>MERIT INCREASE                 E1103002D</v>
          </cell>
          <cell r="DT6" t="str">
            <v>-</v>
          </cell>
          <cell r="DU6" t="str">
            <v>-</v>
          </cell>
          <cell r="DV6" t="str">
            <v>-</v>
          </cell>
          <cell r="DW6" t="str">
            <v>-</v>
          </cell>
          <cell r="DX6">
            <v>1016</v>
          </cell>
          <cell r="DY6">
            <v>1016</v>
          </cell>
          <cell r="DZ6">
            <v>674</v>
          </cell>
          <cell r="EA6">
            <v>652</v>
          </cell>
          <cell r="EB6">
            <v>674</v>
          </cell>
          <cell r="EC6">
            <v>674</v>
          </cell>
          <cell r="ED6">
            <v>652</v>
          </cell>
          <cell r="EE6">
            <v>674</v>
          </cell>
          <cell r="EF6">
            <v>6032</v>
          </cell>
          <cell r="EH6" t="str">
            <v>MERIT INCREASE                 E1103002D</v>
          </cell>
          <cell r="EI6" t="str">
            <v>-</v>
          </cell>
          <cell r="EJ6" t="str">
            <v>-</v>
          </cell>
          <cell r="EK6" t="str">
            <v>-</v>
          </cell>
          <cell r="EL6" t="str">
            <v>-</v>
          </cell>
          <cell r="EM6" t="str">
            <v>-</v>
          </cell>
          <cell r="EN6" t="str">
            <v>-</v>
          </cell>
          <cell r="EO6" t="str">
            <v>-</v>
          </cell>
          <cell r="EP6" t="str">
            <v>-</v>
          </cell>
          <cell r="EQ6" t="str">
            <v>-</v>
          </cell>
          <cell r="ER6" t="str">
            <v>-</v>
          </cell>
          <cell r="ES6" t="str">
            <v>-</v>
          </cell>
          <cell r="ET6" t="str">
            <v>-</v>
          </cell>
          <cell r="EU6">
            <v>0</v>
          </cell>
          <cell r="EW6" t="str">
            <v>MERIT INCREASE                 E1103002D</v>
          </cell>
          <cell r="EX6" t="str">
            <v>-</v>
          </cell>
          <cell r="EY6" t="str">
            <v>-</v>
          </cell>
          <cell r="EZ6" t="str">
            <v>-</v>
          </cell>
          <cell r="FA6" t="str">
            <v>-</v>
          </cell>
          <cell r="FB6" t="str">
            <v>-</v>
          </cell>
          <cell r="FC6" t="str">
            <v>-</v>
          </cell>
          <cell r="FD6" t="str">
            <v>-</v>
          </cell>
          <cell r="FE6" t="str">
            <v>-</v>
          </cell>
          <cell r="FF6" t="str">
            <v>-</v>
          </cell>
          <cell r="FG6" t="str">
            <v>-</v>
          </cell>
          <cell r="FH6" t="str">
            <v>-</v>
          </cell>
          <cell r="FI6" t="str">
            <v>-</v>
          </cell>
          <cell r="FJ6">
            <v>0</v>
          </cell>
          <cell r="FL6" t="str">
            <v>MERIT INCREASE                 E1103002D</v>
          </cell>
          <cell r="FM6" t="str">
            <v>-</v>
          </cell>
          <cell r="FN6" t="str">
            <v>-</v>
          </cell>
          <cell r="FO6" t="str">
            <v>-</v>
          </cell>
          <cell r="FP6" t="str">
            <v>-</v>
          </cell>
          <cell r="FQ6">
            <v>2084</v>
          </cell>
          <cell r="FR6">
            <v>2084</v>
          </cell>
          <cell r="FS6">
            <v>1382</v>
          </cell>
          <cell r="FT6">
            <v>1337</v>
          </cell>
          <cell r="FU6">
            <v>1382</v>
          </cell>
          <cell r="FV6">
            <v>1382</v>
          </cell>
          <cell r="FW6">
            <v>1337</v>
          </cell>
          <cell r="FX6">
            <v>1382</v>
          </cell>
          <cell r="FY6">
            <v>12370</v>
          </cell>
          <cell r="GA6" t="str">
            <v>MERIT INCREASE                 E1103002D</v>
          </cell>
          <cell r="GB6" t="str">
            <v>-</v>
          </cell>
          <cell r="GC6" t="str">
            <v>-</v>
          </cell>
          <cell r="GD6" t="str">
            <v>-</v>
          </cell>
          <cell r="GE6" t="str">
            <v>-</v>
          </cell>
          <cell r="GF6">
            <v>1626</v>
          </cell>
          <cell r="GG6">
            <v>1626</v>
          </cell>
          <cell r="GH6">
            <v>1078</v>
          </cell>
          <cell r="GI6">
            <v>1043</v>
          </cell>
          <cell r="GJ6">
            <v>1078</v>
          </cell>
          <cell r="GK6">
            <v>1078</v>
          </cell>
          <cell r="GL6">
            <v>1043</v>
          </cell>
          <cell r="GM6">
            <v>1078</v>
          </cell>
          <cell r="GN6">
            <v>9650</v>
          </cell>
          <cell r="GP6" t="str">
            <v>MERIT INCREASE                 E1103002D</v>
          </cell>
          <cell r="GQ6" t="str">
            <v>-</v>
          </cell>
          <cell r="GR6" t="str">
            <v>-</v>
          </cell>
          <cell r="GS6" t="str">
            <v>-</v>
          </cell>
          <cell r="GT6" t="str">
            <v>-</v>
          </cell>
          <cell r="GU6" t="str">
            <v>-</v>
          </cell>
          <cell r="GV6" t="str">
            <v>-</v>
          </cell>
          <cell r="GW6" t="str">
            <v>-</v>
          </cell>
          <cell r="GX6" t="str">
            <v>-</v>
          </cell>
          <cell r="GY6" t="str">
            <v>-</v>
          </cell>
          <cell r="GZ6" t="str">
            <v>-</v>
          </cell>
          <cell r="HA6" t="str">
            <v>-</v>
          </cell>
          <cell r="HB6" t="str">
            <v>-</v>
          </cell>
          <cell r="HC6">
            <v>0</v>
          </cell>
          <cell r="HE6" t="str">
            <v>MERIT INCREASE                 E1103002D</v>
          </cell>
          <cell r="HF6" t="str">
            <v>-</v>
          </cell>
          <cell r="HG6" t="str">
            <v>-</v>
          </cell>
          <cell r="HH6" t="str">
            <v>-</v>
          </cell>
          <cell r="HI6" t="str">
            <v>-</v>
          </cell>
          <cell r="HJ6" t="str">
            <v>-</v>
          </cell>
          <cell r="HK6" t="str">
            <v>-</v>
          </cell>
          <cell r="HL6" t="str">
            <v>-</v>
          </cell>
          <cell r="HM6" t="str">
            <v>-</v>
          </cell>
          <cell r="HN6" t="str">
            <v>-</v>
          </cell>
          <cell r="HO6" t="str">
            <v>-</v>
          </cell>
          <cell r="HP6" t="str">
            <v>-</v>
          </cell>
          <cell r="HQ6" t="str">
            <v>-</v>
          </cell>
          <cell r="HR6">
            <v>0</v>
          </cell>
          <cell r="HT6" t="str">
            <v>MERIT INCREASE                 E1103002D</v>
          </cell>
          <cell r="HU6" t="str">
            <v>-</v>
          </cell>
          <cell r="HV6" t="str">
            <v>-</v>
          </cell>
          <cell r="HW6" t="str">
            <v>-</v>
          </cell>
          <cell r="HX6" t="str">
            <v>-</v>
          </cell>
          <cell r="HY6">
            <v>1016</v>
          </cell>
          <cell r="HZ6">
            <v>1016</v>
          </cell>
          <cell r="IA6">
            <v>674</v>
          </cell>
          <cell r="IB6">
            <v>652</v>
          </cell>
          <cell r="IC6">
            <v>674</v>
          </cell>
          <cell r="ID6">
            <v>674</v>
          </cell>
          <cell r="IE6">
            <v>652</v>
          </cell>
          <cell r="IF6">
            <v>674</v>
          </cell>
          <cell r="IG6">
            <v>6032</v>
          </cell>
          <cell r="II6" t="str">
            <v>MERIT INCREASE                 E1103002D</v>
          </cell>
          <cell r="IJ6" t="str">
            <v>-</v>
          </cell>
          <cell r="IK6" t="str">
            <v>-</v>
          </cell>
          <cell r="IL6" t="str">
            <v>-</v>
          </cell>
          <cell r="IM6" t="str">
            <v>-</v>
          </cell>
          <cell r="IN6" t="str">
            <v>-</v>
          </cell>
          <cell r="IO6" t="str">
            <v>-</v>
          </cell>
          <cell r="IP6" t="str">
            <v>-</v>
          </cell>
          <cell r="IQ6" t="str">
            <v>-</v>
          </cell>
          <cell r="IR6" t="str">
            <v>-</v>
          </cell>
          <cell r="IS6" t="str">
            <v>-</v>
          </cell>
          <cell r="IT6" t="str">
            <v>-</v>
          </cell>
          <cell r="IU6" t="str">
            <v>-</v>
          </cell>
          <cell r="IV6">
            <v>0</v>
          </cell>
        </row>
        <row r="7">
          <cell r="C7" t="str">
            <v>015 SAL-TEMPORARY              E1105002D</v>
          </cell>
          <cell r="D7">
            <v>0</v>
          </cell>
          <cell r="E7">
            <v>0</v>
          </cell>
          <cell r="F7">
            <v>0</v>
          </cell>
          <cell r="G7">
            <v>0</v>
          </cell>
          <cell r="H7">
            <v>0</v>
          </cell>
          <cell r="I7">
            <v>0</v>
          </cell>
          <cell r="J7">
            <v>0</v>
          </cell>
          <cell r="K7">
            <v>0</v>
          </cell>
          <cell r="L7">
            <v>0</v>
          </cell>
          <cell r="M7">
            <v>0</v>
          </cell>
          <cell r="N7">
            <v>0</v>
          </cell>
          <cell r="O7">
            <v>0</v>
          </cell>
          <cell r="P7">
            <v>0</v>
          </cell>
          <cell r="R7" t="str">
            <v>015 SAL-TEMPORARY              E1105002D</v>
          </cell>
          <cell r="S7" t="str">
            <v>-</v>
          </cell>
          <cell r="T7" t="str">
            <v>-</v>
          </cell>
          <cell r="U7" t="str">
            <v>-</v>
          </cell>
          <cell r="V7" t="str">
            <v>-</v>
          </cell>
          <cell r="W7" t="str">
            <v>-</v>
          </cell>
          <cell r="X7" t="str">
            <v>-</v>
          </cell>
          <cell r="Y7" t="str">
            <v>-</v>
          </cell>
          <cell r="Z7" t="str">
            <v>-</v>
          </cell>
          <cell r="AA7" t="str">
            <v>-</v>
          </cell>
          <cell r="AB7" t="str">
            <v>-</v>
          </cell>
          <cell r="AC7" t="str">
            <v>-</v>
          </cell>
          <cell r="AD7" t="str">
            <v>-</v>
          </cell>
          <cell r="AE7">
            <v>0</v>
          </cell>
          <cell r="AG7" t="str">
            <v>015 SAL-TEMPORARY              E1105002D</v>
          </cell>
          <cell r="AH7" t="str">
            <v>-</v>
          </cell>
          <cell r="AI7" t="str">
            <v>-</v>
          </cell>
          <cell r="AJ7" t="str">
            <v>-</v>
          </cell>
          <cell r="AK7" t="str">
            <v>-</v>
          </cell>
          <cell r="AL7" t="str">
            <v>-</v>
          </cell>
          <cell r="AM7" t="str">
            <v>-</v>
          </cell>
          <cell r="AN7" t="str">
            <v>-</v>
          </cell>
          <cell r="AO7" t="str">
            <v>-</v>
          </cell>
          <cell r="AP7" t="str">
            <v>-</v>
          </cell>
          <cell r="AQ7" t="str">
            <v>-</v>
          </cell>
          <cell r="AR7" t="str">
            <v>-</v>
          </cell>
          <cell r="AS7" t="str">
            <v>-</v>
          </cell>
          <cell r="AT7">
            <v>0</v>
          </cell>
          <cell r="AV7" t="str">
            <v>015 SAL-TEMPORARY              E1105002D</v>
          </cell>
          <cell r="AW7" t="str">
            <v>-</v>
          </cell>
          <cell r="AX7" t="str">
            <v>-</v>
          </cell>
          <cell r="AY7" t="str">
            <v>-</v>
          </cell>
          <cell r="AZ7" t="str">
            <v>-</v>
          </cell>
          <cell r="BA7" t="str">
            <v>-</v>
          </cell>
          <cell r="BB7" t="str">
            <v>-</v>
          </cell>
          <cell r="BC7" t="str">
            <v>-</v>
          </cell>
          <cell r="BD7" t="str">
            <v>-</v>
          </cell>
          <cell r="BE7" t="str">
            <v>-</v>
          </cell>
          <cell r="BF7" t="str">
            <v>-</v>
          </cell>
          <cell r="BG7" t="str">
            <v>-</v>
          </cell>
          <cell r="BH7" t="str">
            <v>-</v>
          </cell>
          <cell r="BI7">
            <v>0</v>
          </cell>
          <cell r="BK7" t="str">
            <v>015 SAL-TEMPORARY              E1105002D</v>
          </cell>
          <cell r="BL7" t="str">
            <v>-</v>
          </cell>
          <cell r="BM7" t="str">
            <v>-</v>
          </cell>
          <cell r="BN7" t="str">
            <v>-</v>
          </cell>
          <cell r="BO7" t="str">
            <v>-</v>
          </cell>
          <cell r="BP7" t="str">
            <v>-</v>
          </cell>
          <cell r="BQ7" t="str">
            <v>-</v>
          </cell>
          <cell r="BR7" t="str">
            <v>-</v>
          </cell>
          <cell r="BS7" t="str">
            <v>-</v>
          </cell>
          <cell r="BT7" t="str">
            <v>-</v>
          </cell>
          <cell r="BU7" t="str">
            <v>-</v>
          </cell>
          <cell r="BV7" t="str">
            <v>-</v>
          </cell>
          <cell r="BW7" t="str">
            <v>-</v>
          </cell>
          <cell r="BX7">
            <v>0</v>
          </cell>
          <cell r="BZ7" t="str">
            <v>015 SAL-TEMPORARY              E1105002D</v>
          </cell>
          <cell r="CA7" t="str">
            <v>-</v>
          </cell>
          <cell r="CB7" t="str">
            <v>-</v>
          </cell>
          <cell r="CC7" t="str">
            <v>-</v>
          </cell>
          <cell r="CD7" t="str">
            <v>-</v>
          </cell>
          <cell r="CE7" t="str">
            <v>-</v>
          </cell>
          <cell r="CF7" t="str">
            <v>-</v>
          </cell>
          <cell r="CG7" t="str">
            <v>-</v>
          </cell>
          <cell r="CH7" t="str">
            <v>-</v>
          </cell>
          <cell r="CI7" t="str">
            <v>-</v>
          </cell>
          <cell r="CJ7" t="str">
            <v>-</v>
          </cell>
          <cell r="CK7" t="str">
            <v>-</v>
          </cell>
          <cell r="CL7" t="str">
            <v>-</v>
          </cell>
          <cell r="CM7">
            <v>0</v>
          </cell>
          <cell r="CO7" t="str">
            <v>015 SAL-TEMPORARY              E1105002D</v>
          </cell>
          <cell r="CP7" t="str">
            <v>-</v>
          </cell>
          <cell r="CQ7" t="str">
            <v>-</v>
          </cell>
          <cell r="CR7" t="str">
            <v>-</v>
          </cell>
          <cell r="CS7" t="str">
            <v>-</v>
          </cell>
          <cell r="CT7" t="str">
            <v>-</v>
          </cell>
          <cell r="CU7" t="str">
            <v>-</v>
          </cell>
          <cell r="CV7" t="str">
            <v>-</v>
          </cell>
          <cell r="CW7" t="str">
            <v>-</v>
          </cell>
          <cell r="CX7" t="str">
            <v>-</v>
          </cell>
          <cell r="CY7" t="str">
            <v>-</v>
          </cell>
          <cell r="CZ7" t="str">
            <v>-</v>
          </cell>
          <cell r="DA7" t="str">
            <v>-</v>
          </cell>
          <cell r="DB7">
            <v>0</v>
          </cell>
          <cell r="DD7" t="str">
            <v>015 SAL-TEMPORARY              E1105002D</v>
          </cell>
          <cell r="DE7" t="str">
            <v>-</v>
          </cell>
          <cell r="DF7" t="str">
            <v>-</v>
          </cell>
          <cell r="DG7" t="str">
            <v>-</v>
          </cell>
          <cell r="DH7" t="str">
            <v>-</v>
          </cell>
          <cell r="DI7" t="str">
            <v>-</v>
          </cell>
          <cell r="DJ7" t="str">
            <v>-</v>
          </cell>
          <cell r="DK7" t="str">
            <v>-</v>
          </cell>
          <cell r="DL7" t="str">
            <v>-</v>
          </cell>
          <cell r="DM7" t="str">
            <v>-</v>
          </cell>
          <cell r="DN7" t="str">
            <v>-</v>
          </cell>
          <cell r="DO7" t="str">
            <v>-</v>
          </cell>
          <cell r="DP7" t="str">
            <v>-</v>
          </cell>
          <cell r="DQ7">
            <v>0</v>
          </cell>
          <cell r="DS7" t="str">
            <v>015 SAL-TEMPORARY              E1105002D</v>
          </cell>
          <cell r="DT7" t="str">
            <v>-</v>
          </cell>
          <cell r="DU7" t="str">
            <v>-</v>
          </cell>
          <cell r="DV7" t="str">
            <v>-</v>
          </cell>
          <cell r="DW7" t="str">
            <v>-</v>
          </cell>
          <cell r="DX7" t="str">
            <v>-</v>
          </cell>
          <cell r="DY7" t="str">
            <v>-</v>
          </cell>
          <cell r="DZ7" t="str">
            <v>-</v>
          </cell>
          <cell r="EA7" t="str">
            <v>-</v>
          </cell>
          <cell r="EB7" t="str">
            <v>-</v>
          </cell>
          <cell r="EC7" t="str">
            <v>-</v>
          </cell>
          <cell r="ED7" t="str">
            <v>-</v>
          </cell>
          <cell r="EE7" t="str">
            <v>-</v>
          </cell>
          <cell r="EF7">
            <v>0</v>
          </cell>
          <cell r="EH7" t="str">
            <v>015 SAL-TEMPORARY              E1105002D</v>
          </cell>
          <cell r="EI7" t="str">
            <v>-</v>
          </cell>
          <cell r="EJ7" t="str">
            <v>-</v>
          </cell>
          <cell r="EK7" t="str">
            <v>-</v>
          </cell>
          <cell r="EL7" t="str">
            <v>-</v>
          </cell>
          <cell r="EM7" t="str">
            <v>-</v>
          </cell>
          <cell r="EN7" t="str">
            <v>-</v>
          </cell>
          <cell r="EO7" t="str">
            <v>-</v>
          </cell>
          <cell r="EP7" t="str">
            <v>-</v>
          </cell>
          <cell r="EQ7" t="str">
            <v>-</v>
          </cell>
          <cell r="ER7" t="str">
            <v>-</v>
          </cell>
          <cell r="ES7" t="str">
            <v>-</v>
          </cell>
          <cell r="ET7" t="str">
            <v>-</v>
          </cell>
          <cell r="EU7">
            <v>0</v>
          </cell>
          <cell r="EW7" t="str">
            <v>015 SAL-TEMPORARY              E1105002D</v>
          </cell>
          <cell r="EX7" t="str">
            <v>-</v>
          </cell>
          <cell r="EY7" t="str">
            <v>-</v>
          </cell>
          <cell r="EZ7" t="str">
            <v>-</v>
          </cell>
          <cell r="FA7" t="str">
            <v>-</v>
          </cell>
          <cell r="FB7" t="str">
            <v>-</v>
          </cell>
          <cell r="FC7" t="str">
            <v>-</v>
          </cell>
          <cell r="FD7" t="str">
            <v>-</v>
          </cell>
          <cell r="FE7" t="str">
            <v>-</v>
          </cell>
          <cell r="FF7" t="str">
            <v>-</v>
          </cell>
          <cell r="FG7" t="str">
            <v>-</v>
          </cell>
          <cell r="FH7" t="str">
            <v>-</v>
          </cell>
          <cell r="FI7" t="str">
            <v>-</v>
          </cell>
          <cell r="FJ7">
            <v>0</v>
          </cell>
          <cell r="FL7" t="str">
            <v>015 SAL-TEMPORARY              E1105002D</v>
          </cell>
          <cell r="FM7" t="str">
            <v>-</v>
          </cell>
          <cell r="FN7" t="str">
            <v>-</v>
          </cell>
          <cell r="FO7" t="str">
            <v>-</v>
          </cell>
          <cell r="FP7" t="str">
            <v>-</v>
          </cell>
          <cell r="FQ7" t="str">
            <v>-</v>
          </cell>
          <cell r="FR7" t="str">
            <v>-</v>
          </cell>
          <cell r="FS7" t="str">
            <v>-</v>
          </cell>
          <cell r="FT7" t="str">
            <v>-</v>
          </cell>
          <cell r="FU7" t="str">
            <v>-</v>
          </cell>
          <cell r="FV7" t="str">
            <v>-</v>
          </cell>
          <cell r="FW7" t="str">
            <v>-</v>
          </cell>
          <cell r="FX7" t="str">
            <v>-</v>
          </cell>
          <cell r="FY7">
            <v>0</v>
          </cell>
          <cell r="GA7" t="str">
            <v>015 SAL-TEMPORARY              E1105002D</v>
          </cell>
          <cell r="GB7" t="str">
            <v>-</v>
          </cell>
          <cell r="GC7" t="str">
            <v>-</v>
          </cell>
          <cell r="GD7" t="str">
            <v>-</v>
          </cell>
          <cell r="GE7" t="str">
            <v>-</v>
          </cell>
          <cell r="GF7" t="str">
            <v>-</v>
          </cell>
          <cell r="GG7" t="str">
            <v>-</v>
          </cell>
          <cell r="GH7" t="str">
            <v>-</v>
          </cell>
          <cell r="GI7" t="str">
            <v>-</v>
          </cell>
          <cell r="GJ7" t="str">
            <v>-</v>
          </cell>
          <cell r="GK7" t="str">
            <v>-</v>
          </cell>
          <cell r="GL7" t="str">
            <v>-</v>
          </cell>
          <cell r="GM7" t="str">
            <v>-</v>
          </cell>
          <cell r="GN7">
            <v>0</v>
          </cell>
          <cell r="GP7" t="str">
            <v>015 SAL-TEMPORARY              E1105002D</v>
          </cell>
          <cell r="GQ7" t="str">
            <v>-</v>
          </cell>
          <cell r="GR7" t="str">
            <v>-</v>
          </cell>
          <cell r="GS7" t="str">
            <v>-</v>
          </cell>
          <cell r="GT7" t="str">
            <v>-</v>
          </cell>
          <cell r="GU7" t="str">
            <v>-</v>
          </cell>
          <cell r="GV7" t="str">
            <v>-</v>
          </cell>
          <cell r="GW7" t="str">
            <v>-</v>
          </cell>
          <cell r="GX7" t="str">
            <v>-</v>
          </cell>
          <cell r="GY7" t="str">
            <v>-</v>
          </cell>
          <cell r="GZ7" t="str">
            <v>-</v>
          </cell>
          <cell r="HA7" t="str">
            <v>-</v>
          </cell>
          <cell r="HB7" t="str">
            <v>-</v>
          </cell>
          <cell r="HC7">
            <v>0</v>
          </cell>
          <cell r="HE7" t="str">
            <v>015 SAL-TEMPORARY              E1105002D</v>
          </cell>
          <cell r="HF7" t="str">
            <v>-</v>
          </cell>
          <cell r="HG7" t="str">
            <v>-</v>
          </cell>
          <cell r="HH7" t="str">
            <v>-</v>
          </cell>
          <cell r="HI7" t="str">
            <v>-</v>
          </cell>
          <cell r="HJ7" t="str">
            <v>-</v>
          </cell>
          <cell r="HK7" t="str">
            <v>-</v>
          </cell>
          <cell r="HL7" t="str">
            <v>-</v>
          </cell>
          <cell r="HM7" t="str">
            <v>-</v>
          </cell>
          <cell r="HN7" t="str">
            <v>-</v>
          </cell>
          <cell r="HO7" t="str">
            <v>-</v>
          </cell>
          <cell r="HP7" t="str">
            <v>-</v>
          </cell>
          <cell r="HQ7" t="str">
            <v>-</v>
          </cell>
          <cell r="HR7">
            <v>0</v>
          </cell>
          <cell r="HT7" t="str">
            <v>015 SAL-TEMPORARY              E1105002D</v>
          </cell>
          <cell r="HU7" t="str">
            <v>-</v>
          </cell>
          <cell r="HV7" t="str">
            <v>-</v>
          </cell>
          <cell r="HW7" t="str">
            <v>-</v>
          </cell>
          <cell r="HX7" t="str">
            <v>-</v>
          </cell>
          <cell r="HY7" t="str">
            <v>-</v>
          </cell>
          <cell r="HZ7" t="str">
            <v>-</v>
          </cell>
          <cell r="IA7" t="str">
            <v>-</v>
          </cell>
          <cell r="IB7" t="str">
            <v>-</v>
          </cell>
          <cell r="IC7" t="str">
            <v>-</v>
          </cell>
          <cell r="ID7" t="str">
            <v>-</v>
          </cell>
          <cell r="IE7" t="str">
            <v>-</v>
          </cell>
          <cell r="IF7" t="str">
            <v>-</v>
          </cell>
          <cell r="IG7">
            <v>0</v>
          </cell>
          <cell r="II7" t="str">
            <v>015 SAL-TEMPORARY              E1105002D</v>
          </cell>
          <cell r="IJ7" t="str">
            <v>-</v>
          </cell>
          <cell r="IK7" t="str">
            <v>-</v>
          </cell>
          <cell r="IL7" t="str">
            <v>-</v>
          </cell>
          <cell r="IM7" t="str">
            <v>-</v>
          </cell>
          <cell r="IN7" t="str">
            <v>-</v>
          </cell>
          <cell r="IO7" t="str">
            <v>-</v>
          </cell>
          <cell r="IP7" t="str">
            <v>-</v>
          </cell>
          <cell r="IQ7" t="str">
            <v>-</v>
          </cell>
          <cell r="IR7" t="str">
            <v>-</v>
          </cell>
          <cell r="IS7" t="str">
            <v>-</v>
          </cell>
          <cell r="IT7" t="str">
            <v>-</v>
          </cell>
          <cell r="IU7" t="str">
            <v>-</v>
          </cell>
          <cell r="IV7">
            <v>0</v>
          </cell>
        </row>
        <row r="8">
          <cell r="C8" t="str">
            <v>012 SAL-TRAINEES               E1107102D</v>
          </cell>
          <cell r="D8">
            <v>0</v>
          </cell>
          <cell r="E8">
            <v>0</v>
          </cell>
          <cell r="F8">
            <v>0</v>
          </cell>
          <cell r="G8">
            <v>0</v>
          </cell>
          <cell r="H8">
            <v>0</v>
          </cell>
          <cell r="I8">
            <v>0</v>
          </cell>
          <cell r="J8">
            <v>0</v>
          </cell>
          <cell r="K8">
            <v>0</v>
          </cell>
          <cell r="L8">
            <v>0</v>
          </cell>
          <cell r="M8">
            <v>0</v>
          </cell>
          <cell r="N8">
            <v>0</v>
          </cell>
          <cell r="O8">
            <v>0</v>
          </cell>
          <cell r="P8">
            <v>0</v>
          </cell>
          <cell r="R8" t="str">
            <v>012 SAL-TRAINEES               E1107102D</v>
          </cell>
          <cell r="S8" t="str">
            <v>-</v>
          </cell>
          <cell r="T8" t="str">
            <v>-</v>
          </cell>
          <cell r="U8" t="str">
            <v>-</v>
          </cell>
          <cell r="V8" t="str">
            <v>-</v>
          </cell>
          <cell r="W8" t="str">
            <v>-</v>
          </cell>
          <cell r="X8" t="str">
            <v>-</v>
          </cell>
          <cell r="Y8" t="str">
            <v>-</v>
          </cell>
          <cell r="Z8" t="str">
            <v>-</v>
          </cell>
          <cell r="AA8" t="str">
            <v>-</v>
          </cell>
          <cell r="AB8" t="str">
            <v>-</v>
          </cell>
          <cell r="AC8" t="str">
            <v>-</v>
          </cell>
          <cell r="AD8" t="str">
            <v>-</v>
          </cell>
          <cell r="AE8">
            <v>0</v>
          </cell>
          <cell r="AG8" t="str">
            <v>012 SAL-TRAINEES               E1107102D</v>
          </cell>
          <cell r="AH8" t="str">
            <v>-</v>
          </cell>
          <cell r="AI8" t="str">
            <v>-</v>
          </cell>
          <cell r="AJ8" t="str">
            <v>-</v>
          </cell>
          <cell r="AK8" t="str">
            <v>-</v>
          </cell>
          <cell r="AL8" t="str">
            <v>-</v>
          </cell>
          <cell r="AM8" t="str">
            <v>-</v>
          </cell>
          <cell r="AN8" t="str">
            <v>-</v>
          </cell>
          <cell r="AO8" t="str">
            <v>-</v>
          </cell>
          <cell r="AP8" t="str">
            <v>-</v>
          </cell>
          <cell r="AQ8" t="str">
            <v>-</v>
          </cell>
          <cell r="AR8" t="str">
            <v>-</v>
          </cell>
          <cell r="AS8" t="str">
            <v>-</v>
          </cell>
          <cell r="AT8">
            <v>0</v>
          </cell>
          <cell r="AV8" t="str">
            <v>012 SAL-TRAINEES               E1107102D</v>
          </cell>
          <cell r="AW8" t="str">
            <v>-</v>
          </cell>
          <cell r="AX8" t="str">
            <v>-</v>
          </cell>
          <cell r="AY8" t="str">
            <v>-</v>
          </cell>
          <cell r="AZ8" t="str">
            <v>-</v>
          </cell>
          <cell r="BA8" t="str">
            <v>-</v>
          </cell>
          <cell r="BB8" t="str">
            <v>-</v>
          </cell>
          <cell r="BC8" t="str">
            <v>-</v>
          </cell>
          <cell r="BD8" t="str">
            <v>-</v>
          </cell>
          <cell r="BE8" t="str">
            <v>-</v>
          </cell>
          <cell r="BF8" t="str">
            <v>-</v>
          </cell>
          <cell r="BG8" t="str">
            <v>-</v>
          </cell>
          <cell r="BH8" t="str">
            <v>-</v>
          </cell>
          <cell r="BI8">
            <v>0</v>
          </cell>
          <cell r="BK8" t="str">
            <v>012 SAL-TRAINEES               E1107102D</v>
          </cell>
          <cell r="BL8" t="str">
            <v>-</v>
          </cell>
          <cell r="BM8" t="str">
            <v>-</v>
          </cell>
          <cell r="BN8" t="str">
            <v>-</v>
          </cell>
          <cell r="BO8" t="str">
            <v>-</v>
          </cell>
          <cell r="BP8" t="str">
            <v>-</v>
          </cell>
          <cell r="BQ8" t="str">
            <v>-</v>
          </cell>
          <cell r="BR8" t="str">
            <v>-</v>
          </cell>
          <cell r="BS8" t="str">
            <v>-</v>
          </cell>
          <cell r="BT8" t="str">
            <v>-</v>
          </cell>
          <cell r="BU8" t="str">
            <v>-</v>
          </cell>
          <cell r="BV8" t="str">
            <v>-</v>
          </cell>
          <cell r="BW8" t="str">
            <v>-</v>
          </cell>
          <cell r="BX8">
            <v>0</v>
          </cell>
          <cell r="BZ8" t="str">
            <v>012 SAL-TRAINEES               E1107102D</v>
          </cell>
          <cell r="CA8" t="str">
            <v>-</v>
          </cell>
          <cell r="CB8" t="str">
            <v>-</v>
          </cell>
          <cell r="CC8" t="str">
            <v>-</v>
          </cell>
          <cell r="CD8" t="str">
            <v>-</v>
          </cell>
          <cell r="CE8" t="str">
            <v>-</v>
          </cell>
          <cell r="CF8" t="str">
            <v>-</v>
          </cell>
          <cell r="CG8" t="str">
            <v>-</v>
          </cell>
          <cell r="CH8" t="str">
            <v>-</v>
          </cell>
          <cell r="CI8" t="str">
            <v>-</v>
          </cell>
          <cell r="CJ8" t="str">
            <v>-</v>
          </cell>
          <cell r="CK8" t="str">
            <v>-</v>
          </cell>
          <cell r="CL8" t="str">
            <v>-</v>
          </cell>
          <cell r="CM8">
            <v>0</v>
          </cell>
          <cell r="CO8" t="str">
            <v>012 SAL-TRAINEES               E1107102D</v>
          </cell>
          <cell r="CP8" t="str">
            <v>-</v>
          </cell>
          <cell r="CQ8" t="str">
            <v>-</v>
          </cell>
          <cell r="CR8" t="str">
            <v>-</v>
          </cell>
          <cell r="CS8" t="str">
            <v>-</v>
          </cell>
          <cell r="CT8" t="str">
            <v>-</v>
          </cell>
          <cell r="CU8" t="str">
            <v>-</v>
          </cell>
          <cell r="CV8" t="str">
            <v>-</v>
          </cell>
          <cell r="CW8" t="str">
            <v>-</v>
          </cell>
          <cell r="CX8" t="str">
            <v>-</v>
          </cell>
          <cell r="CY8" t="str">
            <v>-</v>
          </cell>
          <cell r="CZ8" t="str">
            <v>-</v>
          </cell>
          <cell r="DA8" t="str">
            <v>-</v>
          </cell>
          <cell r="DB8">
            <v>0</v>
          </cell>
          <cell r="DD8" t="str">
            <v>012 SAL-TRAINEES               E1107102D</v>
          </cell>
          <cell r="DE8" t="str">
            <v>-</v>
          </cell>
          <cell r="DF8" t="str">
            <v>-</v>
          </cell>
          <cell r="DG8" t="str">
            <v>-</v>
          </cell>
          <cell r="DH8" t="str">
            <v>-</v>
          </cell>
          <cell r="DI8" t="str">
            <v>-</v>
          </cell>
          <cell r="DJ8" t="str">
            <v>-</v>
          </cell>
          <cell r="DK8" t="str">
            <v>-</v>
          </cell>
          <cell r="DL8" t="str">
            <v>-</v>
          </cell>
          <cell r="DM8" t="str">
            <v>-</v>
          </cell>
          <cell r="DN8" t="str">
            <v>-</v>
          </cell>
          <cell r="DO8" t="str">
            <v>-</v>
          </cell>
          <cell r="DP8" t="str">
            <v>-</v>
          </cell>
          <cell r="DQ8">
            <v>0</v>
          </cell>
          <cell r="DS8" t="str">
            <v>012 SAL-TRAINEES               E1107102D</v>
          </cell>
          <cell r="DT8" t="str">
            <v>-</v>
          </cell>
          <cell r="DU8" t="str">
            <v>-</v>
          </cell>
          <cell r="DV8" t="str">
            <v>-</v>
          </cell>
          <cell r="DW8" t="str">
            <v>-</v>
          </cell>
          <cell r="DX8" t="str">
            <v>-</v>
          </cell>
          <cell r="DY8" t="str">
            <v>-</v>
          </cell>
          <cell r="DZ8" t="str">
            <v>-</v>
          </cell>
          <cell r="EA8" t="str">
            <v>-</v>
          </cell>
          <cell r="EB8" t="str">
            <v>-</v>
          </cell>
          <cell r="EC8" t="str">
            <v>-</v>
          </cell>
          <cell r="ED8" t="str">
            <v>-</v>
          </cell>
          <cell r="EE8" t="str">
            <v>-</v>
          </cell>
          <cell r="EF8">
            <v>0</v>
          </cell>
          <cell r="EH8" t="str">
            <v>012 SAL-TRAINEES               E1107102D</v>
          </cell>
          <cell r="EI8" t="str">
            <v>-</v>
          </cell>
          <cell r="EJ8" t="str">
            <v>-</v>
          </cell>
          <cell r="EK8" t="str">
            <v>-</v>
          </cell>
          <cell r="EL8" t="str">
            <v>-</v>
          </cell>
          <cell r="EM8" t="str">
            <v>-</v>
          </cell>
          <cell r="EN8" t="str">
            <v>-</v>
          </cell>
          <cell r="EO8" t="str">
            <v>-</v>
          </cell>
          <cell r="EP8" t="str">
            <v>-</v>
          </cell>
          <cell r="EQ8" t="str">
            <v>-</v>
          </cell>
          <cell r="ER8" t="str">
            <v>-</v>
          </cell>
          <cell r="ES8" t="str">
            <v>-</v>
          </cell>
          <cell r="ET8" t="str">
            <v>-</v>
          </cell>
          <cell r="EU8">
            <v>0</v>
          </cell>
          <cell r="EW8" t="str">
            <v>012 SAL-TRAINEES               E1107102D</v>
          </cell>
          <cell r="EX8" t="str">
            <v>-</v>
          </cell>
          <cell r="EY8" t="str">
            <v>-</v>
          </cell>
          <cell r="EZ8" t="str">
            <v>-</v>
          </cell>
          <cell r="FA8" t="str">
            <v>-</v>
          </cell>
          <cell r="FB8" t="str">
            <v>-</v>
          </cell>
          <cell r="FC8" t="str">
            <v>-</v>
          </cell>
          <cell r="FD8" t="str">
            <v>-</v>
          </cell>
          <cell r="FE8" t="str">
            <v>-</v>
          </cell>
          <cell r="FF8" t="str">
            <v>-</v>
          </cell>
          <cell r="FG8" t="str">
            <v>-</v>
          </cell>
          <cell r="FH8" t="str">
            <v>-</v>
          </cell>
          <cell r="FI8" t="str">
            <v>-</v>
          </cell>
          <cell r="FJ8">
            <v>0</v>
          </cell>
          <cell r="FL8" t="str">
            <v>012 SAL-TRAINEES               E1107102D</v>
          </cell>
          <cell r="FM8" t="str">
            <v>-</v>
          </cell>
          <cell r="FN8" t="str">
            <v>-</v>
          </cell>
          <cell r="FO8" t="str">
            <v>-</v>
          </cell>
          <cell r="FP8" t="str">
            <v>-</v>
          </cell>
          <cell r="FQ8" t="str">
            <v>-</v>
          </cell>
          <cell r="FR8" t="str">
            <v>-</v>
          </cell>
          <cell r="FS8" t="str">
            <v>-</v>
          </cell>
          <cell r="FT8" t="str">
            <v>-</v>
          </cell>
          <cell r="FU8" t="str">
            <v>-</v>
          </cell>
          <cell r="FV8" t="str">
            <v>-</v>
          </cell>
          <cell r="FW8" t="str">
            <v>-</v>
          </cell>
          <cell r="FX8" t="str">
            <v>-</v>
          </cell>
          <cell r="FY8">
            <v>0</v>
          </cell>
          <cell r="GA8" t="str">
            <v>012 SAL-TRAINEES               E1107102D</v>
          </cell>
          <cell r="GB8" t="str">
            <v>-</v>
          </cell>
          <cell r="GC8" t="str">
            <v>-</v>
          </cell>
          <cell r="GD8" t="str">
            <v>-</v>
          </cell>
          <cell r="GE8" t="str">
            <v>-</v>
          </cell>
          <cell r="GF8" t="str">
            <v>-</v>
          </cell>
          <cell r="GG8" t="str">
            <v>-</v>
          </cell>
          <cell r="GH8" t="str">
            <v>-</v>
          </cell>
          <cell r="GI8" t="str">
            <v>-</v>
          </cell>
          <cell r="GJ8" t="str">
            <v>-</v>
          </cell>
          <cell r="GK8" t="str">
            <v>-</v>
          </cell>
          <cell r="GL8" t="str">
            <v>-</v>
          </cell>
          <cell r="GM8" t="str">
            <v>-</v>
          </cell>
          <cell r="GN8">
            <v>0</v>
          </cell>
          <cell r="GP8" t="str">
            <v>012 SAL-TRAINEES               E1107102D</v>
          </cell>
          <cell r="GQ8" t="str">
            <v>-</v>
          </cell>
          <cell r="GR8" t="str">
            <v>-</v>
          </cell>
          <cell r="GS8" t="str">
            <v>-</v>
          </cell>
          <cell r="GT8" t="str">
            <v>-</v>
          </cell>
          <cell r="GU8" t="str">
            <v>-</v>
          </cell>
          <cell r="GV8" t="str">
            <v>-</v>
          </cell>
          <cell r="GW8" t="str">
            <v>-</v>
          </cell>
          <cell r="GX8" t="str">
            <v>-</v>
          </cell>
          <cell r="GY8" t="str">
            <v>-</v>
          </cell>
          <cell r="GZ8" t="str">
            <v>-</v>
          </cell>
          <cell r="HA8" t="str">
            <v>-</v>
          </cell>
          <cell r="HB8" t="str">
            <v>-</v>
          </cell>
          <cell r="HC8">
            <v>0</v>
          </cell>
          <cell r="HE8" t="str">
            <v>012 SAL-TRAINEES               E1107102D</v>
          </cell>
          <cell r="HF8" t="str">
            <v>-</v>
          </cell>
          <cell r="HG8" t="str">
            <v>-</v>
          </cell>
          <cell r="HH8" t="str">
            <v>-</v>
          </cell>
          <cell r="HI8" t="str">
            <v>-</v>
          </cell>
          <cell r="HJ8" t="str">
            <v>-</v>
          </cell>
          <cell r="HK8" t="str">
            <v>-</v>
          </cell>
          <cell r="HL8" t="str">
            <v>-</v>
          </cell>
          <cell r="HM8" t="str">
            <v>-</v>
          </cell>
          <cell r="HN8" t="str">
            <v>-</v>
          </cell>
          <cell r="HO8" t="str">
            <v>-</v>
          </cell>
          <cell r="HP8" t="str">
            <v>-</v>
          </cell>
          <cell r="HQ8" t="str">
            <v>-</v>
          </cell>
          <cell r="HR8">
            <v>0</v>
          </cell>
          <cell r="HT8" t="str">
            <v>012 SAL-TRAINEES               E1107102D</v>
          </cell>
          <cell r="HU8" t="str">
            <v>-</v>
          </cell>
          <cell r="HV8" t="str">
            <v>-</v>
          </cell>
          <cell r="HW8" t="str">
            <v>-</v>
          </cell>
          <cell r="HX8" t="str">
            <v>-</v>
          </cell>
          <cell r="HY8" t="str">
            <v>-</v>
          </cell>
          <cell r="HZ8" t="str">
            <v>-</v>
          </cell>
          <cell r="IA8" t="str">
            <v>-</v>
          </cell>
          <cell r="IB8" t="str">
            <v>-</v>
          </cell>
          <cell r="IC8" t="str">
            <v>-</v>
          </cell>
          <cell r="ID8" t="str">
            <v>-</v>
          </cell>
          <cell r="IE8" t="str">
            <v>-</v>
          </cell>
          <cell r="IF8" t="str">
            <v>-</v>
          </cell>
          <cell r="IG8">
            <v>0</v>
          </cell>
          <cell r="II8" t="str">
            <v>012 SAL-TRAINEES               E1107102D</v>
          </cell>
          <cell r="IJ8" t="str">
            <v>-</v>
          </cell>
          <cell r="IK8" t="str">
            <v>-</v>
          </cell>
          <cell r="IL8" t="str">
            <v>-</v>
          </cell>
          <cell r="IM8" t="str">
            <v>-</v>
          </cell>
          <cell r="IN8" t="str">
            <v>-</v>
          </cell>
          <cell r="IO8" t="str">
            <v>-</v>
          </cell>
          <cell r="IP8" t="str">
            <v>-</v>
          </cell>
          <cell r="IQ8" t="str">
            <v>-</v>
          </cell>
          <cell r="IR8" t="str">
            <v>-</v>
          </cell>
          <cell r="IS8" t="str">
            <v>-</v>
          </cell>
          <cell r="IT8" t="str">
            <v>-</v>
          </cell>
          <cell r="IU8" t="str">
            <v>-</v>
          </cell>
          <cell r="IV8">
            <v>0</v>
          </cell>
        </row>
        <row r="9">
          <cell r="C9" t="str">
            <v>013 OVERTIME                   E1107202D</v>
          </cell>
          <cell r="D9">
            <v>0</v>
          </cell>
          <cell r="E9">
            <v>0</v>
          </cell>
          <cell r="F9">
            <v>0</v>
          </cell>
          <cell r="G9">
            <v>0</v>
          </cell>
          <cell r="H9">
            <v>0</v>
          </cell>
          <cell r="I9">
            <v>0</v>
          </cell>
          <cell r="J9">
            <v>0</v>
          </cell>
          <cell r="K9">
            <v>0</v>
          </cell>
          <cell r="L9">
            <v>0</v>
          </cell>
          <cell r="M9">
            <v>0</v>
          </cell>
          <cell r="N9">
            <v>0</v>
          </cell>
          <cell r="O9">
            <v>0</v>
          </cell>
          <cell r="P9">
            <v>0</v>
          </cell>
          <cell r="R9" t="str">
            <v>013 OVERTIME                   E1107202D</v>
          </cell>
          <cell r="S9" t="str">
            <v>-</v>
          </cell>
          <cell r="T9" t="str">
            <v>-</v>
          </cell>
          <cell r="U9" t="str">
            <v>-</v>
          </cell>
          <cell r="V9" t="str">
            <v>-</v>
          </cell>
          <cell r="W9" t="str">
            <v>-</v>
          </cell>
          <cell r="X9" t="str">
            <v>-</v>
          </cell>
          <cell r="Y9" t="str">
            <v>-</v>
          </cell>
          <cell r="Z9" t="str">
            <v>-</v>
          </cell>
          <cell r="AA9" t="str">
            <v>-</v>
          </cell>
          <cell r="AB9" t="str">
            <v>-</v>
          </cell>
          <cell r="AC9" t="str">
            <v>-</v>
          </cell>
          <cell r="AD9" t="str">
            <v>-</v>
          </cell>
          <cell r="AE9">
            <v>0</v>
          </cell>
          <cell r="AG9" t="str">
            <v>013 OVERTIME                   E1107202D</v>
          </cell>
          <cell r="AH9" t="str">
            <v>-</v>
          </cell>
          <cell r="AI9" t="str">
            <v>-</v>
          </cell>
          <cell r="AJ9" t="str">
            <v>-</v>
          </cell>
          <cell r="AK9" t="str">
            <v>-</v>
          </cell>
          <cell r="AL9" t="str">
            <v>-</v>
          </cell>
          <cell r="AM9" t="str">
            <v>-</v>
          </cell>
          <cell r="AN9" t="str">
            <v>-</v>
          </cell>
          <cell r="AO9" t="str">
            <v>-</v>
          </cell>
          <cell r="AP9" t="str">
            <v>-</v>
          </cell>
          <cell r="AQ9" t="str">
            <v>-</v>
          </cell>
          <cell r="AR9" t="str">
            <v>-</v>
          </cell>
          <cell r="AS9" t="str">
            <v>-</v>
          </cell>
          <cell r="AT9">
            <v>0</v>
          </cell>
          <cell r="AV9" t="str">
            <v>013 OVERTIME                   E1107202D</v>
          </cell>
          <cell r="AW9" t="str">
            <v>-</v>
          </cell>
          <cell r="AX9" t="str">
            <v>-</v>
          </cell>
          <cell r="AY9" t="str">
            <v>-</v>
          </cell>
          <cell r="AZ9" t="str">
            <v>-</v>
          </cell>
          <cell r="BA9" t="str">
            <v>-</v>
          </cell>
          <cell r="BB9" t="str">
            <v>-</v>
          </cell>
          <cell r="BC9" t="str">
            <v>-</v>
          </cell>
          <cell r="BD9" t="str">
            <v>-</v>
          </cell>
          <cell r="BE9" t="str">
            <v>-</v>
          </cell>
          <cell r="BF9" t="str">
            <v>-</v>
          </cell>
          <cell r="BG9" t="str">
            <v>-</v>
          </cell>
          <cell r="BH9" t="str">
            <v>-</v>
          </cell>
          <cell r="BI9">
            <v>0</v>
          </cell>
          <cell r="BK9" t="str">
            <v>013 OVERTIME                   E1107202D</v>
          </cell>
          <cell r="BL9" t="str">
            <v>-</v>
          </cell>
          <cell r="BM9" t="str">
            <v>-</v>
          </cell>
          <cell r="BN9" t="str">
            <v>-</v>
          </cell>
          <cell r="BO9" t="str">
            <v>-</v>
          </cell>
          <cell r="BP9" t="str">
            <v>-</v>
          </cell>
          <cell r="BQ9" t="str">
            <v>-</v>
          </cell>
          <cell r="BR9" t="str">
            <v>-</v>
          </cell>
          <cell r="BS9" t="str">
            <v>-</v>
          </cell>
          <cell r="BT9" t="str">
            <v>-</v>
          </cell>
          <cell r="BU9" t="str">
            <v>-</v>
          </cell>
          <cell r="BV9" t="str">
            <v>-</v>
          </cell>
          <cell r="BW9" t="str">
            <v>-</v>
          </cell>
          <cell r="BX9">
            <v>0</v>
          </cell>
          <cell r="BZ9" t="str">
            <v>013 OVERTIME                   E1107202D</v>
          </cell>
          <cell r="CA9" t="str">
            <v>-</v>
          </cell>
          <cell r="CB9" t="str">
            <v>-</v>
          </cell>
          <cell r="CC9" t="str">
            <v>-</v>
          </cell>
          <cell r="CD9" t="str">
            <v>-</v>
          </cell>
          <cell r="CE9" t="str">
            <v>-</v>
          </cell>
          <cell r="CF9" t="str">
            <v>-</v>
          </cell>
          <cell r="CG9" t="str">
            <v>-</v>
          </cell>
          <cell r="CH9" t="str">
            <v>-</v>
          </cell>
          <cell r="CI9" t="str">
            <v>-</v>
          </cell>
          <cell r="CJ9" t="str">
            <v>-</v>
          </cell>
          <cell r="CK9" t="str">
            <v>-</v>
          </cell>
          <cell r="CL9" t="str">
            <v>-</v>
          </cell>
          <cell r="CM9">
            <v>0</v>
          </cell>
          <cell r="CO9" t="str">
            <v>013 OVERTIME                   E1107202D</v>
          </cell>
          <cell r="CP9" t="str">
            <v>-</v>
          </cell>
          <cell r="CQ9" t="str">
            <v>-</v>
          </cell>
          <cell r="CR9" t="str">
            <v>-</v>
          </cell>
          <cell r="CS9" t="str">
            <v>-</v>
          </cell>
          <cell r="CT9" t="str">
            <v>-</v>
          </cell>
          <cell r="CU9" t="str">
            <v>-</v>
          </cell>
          <cell r="CV9" t="str">
            <v>-</v>
          </cell>
          <cell r="CW9" t="str">
            <v>-</v>
          </cell>
          <cell r="CX9" t="str">
            <v>-</v>
          </cell>
          <cell r="CY9" t="str">
            <v>-</v>
          </cell>
          <cell r="CZ9" t="str">
            <v>-</v>
          </cell>
          <cell r="DA9" t="str">
            <v>-</v>
          </cell>
          <cell r="DB9">
            <v>0</v>
          </cell>
          <cell r="DD9" t="str">
            <v>013 OVERTIME                   E1107202D</v>
          </cell>
          <cell r="DE9" t="str">
            <v>-</v>
          </cell>
          <cell r="DF9" t="str">
            <v>-</v>
          </cell>
          <cell r="DG9" t="str">
            <v>-</v>
          </cell>
          <cell r="DH9" t="str">
            <v>-</v>
          </cell>
          <cell r="DI9" t="str">
            <v>-</v>
          </cell>
          <cell r="DJ9" t="str">
            <v>-</v>
          </cell>
          <cell r="DK9" t="str">
            <v>-</v>
          </cell>
          <cell r="DL9" t="str">
            <v>-</v>
          </cell>
          <cell r="DM9" t="str">
            <v>-</v>
          </cell>
          <cell r="DN9" t="str">
            <v>-</v>
          </cell>
          <cell r="DO9" t="str">
            <v>-</v>
          </cell>
          <cell r="DP9" t="str">
            <v>-</v>
          </cell>
          <cell r="DQ9">
            <v>0</v>
          </cell>
          <cell r="DS9" t="str">
            <v>013 OVERTIME                   E1107202D</v>
          </cell>
          <cell r="DT9" t="str">
            <v>-</v>
          </cell>
          <cell r="DU9" t="str">
            <v>-</v>
          </cell>
          <cell r="DV9" t="str">
            <v>-</v>
          </cell>
          <cell r="DW9" t="str">
            <v>-</v>
          </cell>
          <cell r="DX9" t="str">
            <v>-</v>
          </cell>
          <cell r="DY9" t="str">
            <v>-</v>
          </cell>
          <cell r="DZ9" t="str">
            <v>-</v>
          </cell>
          <cell r="EA9" t="str">
            <v>-</v>
          </cell>
          <cell r="EB9" t="str">
            <v>-</v>
          </cell>
          <cell r="EC9" t="str">
            <v>-</v>
          </cell>
          <cell r="ED9" t="str">
            <v>-</v>
          </cell>
          <cell r="EE9" t="str">
            <v>-</v>
          </cell>
          <cell r="EF9">
            <v>0</v>
          </cell>
          <cell r="EH9" t="str">
            <v>013 OVERTIME                   E1107202D</v>
          </cell>
          <cell r="EI9" t="str">
            <v>-</v>
          </cell>
          <cell r="EJ9" t="str">
            <v>-</v>
          </cell>
          <cell r="EK9" t="str">
            <v>-</v>
          </cell>
          <cell r="EL9" t="str">
            <v>-</v>
          </cell>
          <cell r="EM9" t="str">
            <v>-</v>
          </cell>
          <cell r="EN9" t="str">
            <v>-</v>
          </cell>
          <cell r="EO9" t="str">
            <v>-</v>
          </cell>
          <cell r="EP9" t="str">
            <v>-</v>
          </cell>
          <cell r="EQ9" t="str">
            <v>-</v>
          </cell>
          <cell r="ER9" t="str">
            <v>-</v>
          </cell>
          <cell r="ES9" t="str">
            <v>-</v>
          </cell>
          <cell r="ET9" t="str">
            <v>-</v>
          </cell>
          <cell r="EU9">
            <v>0</v>
          </cell>
          <cell r="EW9" t="str">
            <v>013 OVERTIME                   E1107202D</v>
          </cell>
          <cell r="EX9" t="str">
            <v>-</v>
          </cell>
          <cell r="EY9" t="str">
            <v>-</v>
          </cell>
          <cell r="EZ9" t="str">
            <v>-</v>
          </cell>
          <cell r="FA9" t="str">
            <v>-</v>
          </cell>
          <cell r="FB9" t="str">
            <v>-</v>
          </cell>
          <cell r="FC9" t="str">
            <v>-</v>
          </cell>
          <cell r="FD9" t="str">
            <v>-</v>
          </cell>
          <cell r="FE9" t="str">
            <v>-</v>
          </cell>
          <cell r="FF9" t="str">
            <v>-</v>
          </cell>
          <cell r="FG9" t="str">
            <v>-</v>
          </cell>
          <cell r="FH9" t="str">
            <v>-</v>
          </cell>
          <cell r="FI9" t="str">
            <v>-</v>
          </cell>
          <cell r="FJ9">
            <v>0</v>
          </cell>
          <cell r="FL9" t="str">
            <v>013 OVERTIME                   E1107202D</v>
          </cell>
          <cell r="FM9" t="str">
            <v>-</v>
          </cell>
          <cell r="FN9" t="str">
            <v>-</v>
          </cell>
          <cell r="FO9" t="str">
            <v>-</v>
          </cell>
          <cell r="FP9" t="str">
            <v>-</v>
          </cell>
          <cell r="FQ9" t="str">
            <v>-</v>
          </cell>
          <cell r="FR9" t="str">
            <v>-</v>
          </cell>
          <cell r="FS9" t="str">
            <v>-</v>
          </cell>
          <cell r="FT9" t="str">
            <v>-</v>
          </cell>
          <cell r="FU9" t="str">
            <v>-</v>
          </cell>
          <cell r="FV9" t="str">
            <v>-</v>
          </cell>
          <cell r="FW9" t="str">
            <v>-</v>
          </cell>
          <cell r="FX9" t="str">
            <v>-</v>
          </cell>
          <cell r="FY9">
            <v>0</v>
          </cell>
          <cell r="GA9" t="str">
            <v>013 OVERTIME                   E1107202D</v>
          </cell>
          <cell r="GB9" t="str">
            <v>-</v>
          </cell>
          <cell r="GC9" t="str">
            <v>-</v>
          </cell>
          <cell r="GD9" t="str">
            <v>-</v>
          </cell>
          <cell r="GE9" t="str">
            <v>-</v>
          </cell>
          <cell r="GF9" t="str">
            <v>-</v>
          </cell>
          <cell r="GG9" t="str">
            <v>-</v>
          </cell>
          <cell r="GH9" t="str">
            <v>-</v>
          </cell>
          <cell r="GI9" t="str">
            <v>-</v>
          </cell>
          <cell r="GJ9" t="str">
            <v>-</v>
          </cell>
          <cell r="GK9" t="str">
            <v>-</v>
          </cell>
          <cell r="GL9" t="str">
            <v>-</v>
          </cell>
          <cell r="GM9" t="str">
            <v>-</v>
          </cell>
          <cell r="GN9">
            <v>0</v>
          </cell>
          <cell r="GP9" t="str">
            <v>013 OVERTIME                   E1107202D</v>
          </cell>
          <cell r="GQ9" t="str">
            <v>-</v>
          </cell>
          <cell r="GR9" t="str">
            <v>-</v>
          </cell>
          <cell r="GS9" t="str">
            <v>-</v>
          </cell>
          <cell r="GT9" t="str">
            <v>-</v>
          </cell>
          <cell r="GU9" t="str">
            <v>-</v>
          </cell>
          <cell r="GV9" t="str">
            <v>-</v>
          </cell>
          <cell r="GW9" t="str">
            <v>-</v>
          </cell>
          <cell r="GX9" t="str">
            <v>-</v>
          </cell>
          <cell r="GY9" t="str">
            <v>-</v>
          </cell>
          <cell r="GZ9" t="str">
            <v>-</v>
          </cell>
          <cell r="HA9" t="str">
            <v>-</v>
          </cell>
          <cell r="HB9" t="str">
            <v>-</v>
          </cell>
          <cell r="HC9">
            <v>0</v>
          </cell>
          <cell r="HE9" t="str">
            <v>013 OVERTIME                   E1107202D</v>
          </cell>
          <cell r="HF9" t="str">
            <v>-</v>
          </cell>
          <cell r="HG9" t="str">
            <v>-</v>
          </cell>
          <cell r="HH9" t="str">
            <v>-</v>
          </cell>
          <cell r="HI9" t="str">
            <v>-</v>
          </cell>
          <cell r="HJ9" t="str">
            <v>-</v>
          </cell>
          <cell r="HK9" t="str">
            <v>-</v>
          </cell>
          <cell r="HL9" t="str">
            <v>-</v>
          </cell>
          <cell r="HM9" t="str">
            <v>-</v>
          </cell>
          <cell r="HN9" t="str">
            <v>-</v>
          </cell>
          <cell r="HO9" t="str">
            <v>-</v>
          </cell>
          <cell r="HP9" t="str">
            <v>-</v>
          </cell>
          <cell r="HQ9" t="str">
            <v>-</v>
          </cell>
          <cell r="HR9">
            <v>0</v>
          </cell>
          <cell r="HT9" t="str">
            <v>013 OVERTIME                   E1107202D</v>
          </cell>
          <cell r="HU9" t="str">
            <v>-</v>
          </cell>
          <cell r="HV9" t="str">
            <v>-</v>
          </cell>
          <cell r="HW9" t="str">
            <v>-</v>
          </cell>
          <cell r="HX9" t="str">
            <v>-</v>
          </cell>
          <cell r="HY9" t="str">
            <v>-</v>
          </cell>
          <cell r="HZ9" t="str">
            <v>-</v>
          </cell>
          <cell r="IA9" t="str">
            <v>-</v>
          </cell>
          <cell r="IB9" t="str">
            <v>-</v>
          </cell>
          <cell r="IC9" t="str">
            <v>-</v>
          </cell>
          <cell r="ID9" t="str">
            <v>-</v>
          </cell>
          <cell r="IE9" t="str">
            <v>-</v>
          </cell>
          <cell r="IF9" t="str">
            <v>-</v>
          </cell>
          <cell r="IG9">
            <v>0</v>
          </cell>
          <cell r="II9" t="str">
            <v>013 OVERTIME                   E1107202D</v>
          </cell>
          <cell r="IJ9" t="str">
            <v>-</v>
          </cell>
          <cell r="IK9" t="str">
            <v>-</v>
          </cell>
          <cell r="IL9" t="str">
            <v>-</v>
          </cell>
          <cell r="IM9" t="str">
            <v>-</v>
          </cell>
          <cell r="IN9" t="str">
            <v>-</v>
          </cell>
          <cell r="IO9" t="str">
            <v>-</v>
          </cell>
          <cell r="IP9" t="str">
            <v>-</v>
          </cell>
          <cell r="IQ9" t="str">
            <v>-</v>
          </cell>
          <cell r="IR9" t="str">
            <v>-</v>
          </cell>
          <cell r="IS9" t="str">
            <v>-</v>
          </cell>
          <cell r="IT9" t="str">
            <v>-</v>
          </cell>
          <cell r="IU9" t="str">
            <v>-</v>
          </cell>
          <cell r="IV9">
            <v>0</v>
          </cell>
        </row>
        <row r="10">
          <cell r="C10" t="str">
            <v>017 SAL-CONTRACTED             E1106002D</v>
          </cell>
          <cell r="D10">
            <v>3333</v>
          </cell>
          <cell r="E10">
            <v>3333</v>
          </cell>
          <cell r="F10">
            <v>3333</v>
          </cell>
          <cell r="G10">
            <v>3333</v>
          </cell>
          <cell r="H10">
            <v>3333</v>
          </cell>
          <cell r="I10">
            <v>3333</v>
          </cell>
          <cell r="J10">
            <v>3333</v>
          </cell>
          <cell r="K10">
            <v>3333</v>
          </cell>
          <cell r="L10">
            <v>3333</v>
          </cell>
          <cell r="M10">
            <v>3333</v>
          </cell>
          <cell r="N10">
            <v>3333</v>
          </cell>
          <cell r="O10">
            <v>3333</v>
          </cell>
          <cell r="P10">
            <v>39996</v>
          </cell>
          <cell r="R10" t="str">
            <v>017 SAL-CONTRACTED             E1106002D</v>
          </cell>
          <cell r="S10" t="str">
            <v>-</v>
          </cell>
          <cell r="T10" t="str">
            <v>-</v>
          </cell>
          <cell r="U10" t="str">
            <v>-</v>
          </cell>
          <cell r="V10" t="str">
            <v>-</v>
          </cell>
          <cell r="W10" t="str">
            <v>-</v>
          </cell>
          <cell r="X10" t="str">
            <v>-</v>
          </cell>
          <cell r="Y10" t="str">
            <v>-</v>
          </cell>
          <cell r="Z10" t="str">
            <v>-</v>
          </cell>
          <cell r="AA10" t="str">
            <v>-</v>
          </cell>
          <cell r="AB10" t="str">
            <v>-</v>
          </cell>
          <cell r="AC10" t="str">
            <v>-</v>
          </cell>
          <cell r="AD10" t="str">
            <v>-</v>
          </cell>
          <cell r="AE10">
            <v>0</v>
          </cell>
          <cell r="AG10" t="str">
            <v>017 SAL-CONTRACTED             E1106002D</v>
          </cell>
          <cell r="AH10" t="str">
            <v>-</v>
          </cell>
          <cell r="AI10" t="str">
            <v>-</v>
          </cell>
          <cell r="AJ10" t="str">
            <v>-</v>
          </cell>
          <cell r="AK10" t="str">
            <v>-</v>
          </cell>
          <cell r="AL10" t="str">
            <v>-</v>
          </cell>
          <cell r="AM10" t="str">
            <v>-</v>
          </cell>
          <cell r="AN10" t="str">
            <v>-</v>
          </cell>
          <cell r="AO10" t="str">
            <v>-</v>
          </cell>
          <cell r="AP10" t="str">
            <v>-</v>
          </cell>
          <cell r="AQ10" t="str">
            <v>-</v>
          </cell>
          <cell r="AR10" t="str">
            <v>-</v>
          </cell>
          <cell r="AS10" t="str">
            <v>-</v>
          </cell>
          <cell r="AT10">
            <v>0</v>
          </cell>
          <cell r="AV10" t="str">
            <v>017 SAL-CONTRACTED             E1106002D</v>
          </cell>
          <cell r="AW10" t="str">
            <v>-</v>
          </cell>
          <cell r="AX10" t="str">
            <v>-</v>
          </cell>
          <cell r="AY10" t="str">
            <v>-</v>
          </cell>
          <cell r="AZ10" t="str">
            <v>-</v>
          </cell>
          <cell r="BA10" t="str">
            <v>-</v>
          </cell>
          <cell r="BB10" t="str">
            <v>-</v>
          </cell>
          <cell r="BC10" t="str">
            <v>-</v>
          </cell>
          <cell r="BD10" t="str">
            <v>-</v>
          </cell>
          <cell r="BE10" t="str">
            <v>-</v>
          </cell>
          <cell r="BF10" t="str">
            <v>-</v>
          </cell>
          <cell r="BG10" t="str">
            <v>-</v>
          </cell>
          <cell r="BH10" t="str">
            <v>-</v>
          </cell>
          <cell r="BI10">
            <v>0</v>
          </cell>
          <cell r="BK10" t="str">
            <v>017 SAL-CONTRACTED             E1106002D</v>
          </cell>
          <cell r="BL10" t="str">
            <v>-</v>
          </cell>
          <cell r="BM10" t="str">
            <v>-</v>
          </cell>
          <cell r="BN10" t="str">
            <v>-</v>
          </cell>
          <cell r="BO10" t="str">
            <v>-</v>
          </cell>
          <cell r="BP10" t="str">
            <v>-</v>
          </cell>
          <cell r="BQ10" t="str">
            <v>-</v>
          </cell>
          <cell r="BR10" t="str">
            <v>-</v>
          </cell>
          <cell r="BS10" t="str">
            <v>-</v>
          </cell>
          <cell r="BT10" t="str">
            <v>-</v>
          </cell>
          <cell r="BU10" t="str">
            <v>-</v>
          </cell>
          <cell r="BV10" t="str">
            <v>-</v>
          </cell>
          <cell r="BW10" t="str">
            <v>-</v>
          </cell>
          <cell r="BX10">
            <v>0</v>
          </cell>
          <cell r="BZ10" t="str">
            <v>017 SAL-CONTRACTED             E1106002D</v>
          </cell>
          <cell r="CA10" t="str">
            <v>-</v>
          </cell>
          <cell r="CB10" t="str">
            <v>-</v>
          </cell>
          <cell r="CC10" t="str">
            <v>-</v>
          </cell>
          <cell r="CD10" t="str">
            <v>-</v>
          </cell>
          <cell r="CE10" t="str">
            <v>-</v>
          </cell>
          <cell r="CF10" t="str">
            <v>-</v>
          </cell>
          <cell r="CG10" t="str">
            <v>-</v>
          </cell>
          <cell r="CH10" t="str">
            <v>-</v>
          </cell>
          <cell r="CI10" t="str">
            <v>-</v>
          </cell>
          <cell r="CJ10" t="str">
            <v>-</v>
          </cell>
          <cell r="CK10" t="str">
            <v>-</v>
          </cell>
          <cell r="CL10" t="str">
            <v>-</v>
          </cell>
          <cell r="CM10">
            <v>0</v>
          </cell>
          <cell r="CO10" t="str">
            <v>017 SAL-CONTRACTED             E1106002D</v>
          </cell>
          <cell r="CP10" t="str">
            <v>-</v>
          </cell>
          <cell r="CQ10" t="str">
            <v>-</v>
          </cell>
          <cell r="CR10" t="str">
            <v>-</v>
          </cell>
          <cell r="CS10" t="str">
            <v>-</v>
          </cell>
          <cell r="CT10" t="str">
            <v>-</v>
          </cell>
          <cell r="CU10" t="str">
            <v>-</v>
          </cell>
          <cell r="CV10" t="str">
            <v>-</v>
          </cell>
          <cell r="CW10" t="str">
            <v>-</v>
          </cell>
          <cell r="CX10" t="str">
            <v>-</v>
          </cell>
          <cell r="CY10" t="str">
            <v>-</v>
          </cell>
          <cell r="CZ10" t="str">
            <v>-</v>
          </cell>
          <cell r="DA10" t="str">
            <v>-</v>
          </cell>
          <cell r="DB10">
            <v>0</v>
          </cell>
          <cell r="DD10" t="str">
            <v>017 SAL-CONTRACTED             E1106002D</v>
          </cell>
          <cell r="DE10" t="str">
            <v>-</v>
          </cell>
          <cell r="DF10" t="str">
            <v>-</v>
          </cell>
          <cell r="DG10" t="str">
            <v>-</v>
          </cell>
          <cell r="DH10" t="str">
            <v>-</v>
          </cell>
          <cell r="DI10" t="str">
            <v>-</v>
          </cell>
          <cell r="DJ10" t="str">
            <v>-</v>
          </cell>
          <cell r="DK10" t="str">
            <v>-</v>
          </cell>
          <cell r="DL10" t="str">
            <v>-</v>
          </cell>
          <cell r="DM10" t="str">
            <v>-</v>
          </cell>
          <cell r="DN10" t="str">
            <v>-</v>
          </cell>
          <cell r="DO10" t="str">
            <v>-</v>
          </cell>
          <cell r="DP10" t="str">
            <v>-</v>
          </cell>
          <cell r="DQ10">
            <v>0</v>
          </cell>
          <cell r="DS10" t="str">
            <v>017 SAL-CONTRACTED             E1106002D</v>
          </cell>
          <cell r="DT10" t="str">
            <v>-</v>
          </cell>
          <cell r="DU10" t="str">
            <v>-</v>
          </cell>
          <cell r="DV10" t="str">
            <v>-</v>
          </cell>
          <cell r="DW10" t="str">
            <v>-</v>
          </cell>
          <cell r="DX10" t="str">
            <v>-</v>
          </cell>
          <cell r="DY10" t="str">
            <v>-</v>
          </cell>
          <cell r="DZ10" t="str">
            <v>-</v>
          </cell>
          <cell r="EA10" t="str">
            <v>-</v>
          </cell>
          <cell r="EB10" t="str">
            <v>-</v>
          </cell>
          <cell r="EC10" t="str">
            <v>-</v>
          </cell>
          <cell r="ED10" t="str">
            <v>-</v>
          </cell>
          <cell r="EE10" t="str">
            <v>-</v>
          </cell>
          <cell r="EF10">
            <v>0</v>
          </cell>
          <cell r="EH10" t="str">
            <v>017 SAL-CONTRACTED             E1106002D</v>
          </cell>
          <cell r="EI10" t="str">
            <v>-</v>
          </cell>
          <cell r="EJ10" t="str">
            <v>-</v>
          </cell>
          <cell r="EK10" t="str">
            <v>-</v>
          </cell>
          <cell r="EL10" t="str">
            <v>-</v>
          </cell>
          <cell r="EM10" t="str">
            <v>-</v>
          </cell>
          <cell r="EN10" t="str">
            <v>-</v>
          </cell>
          <cell r="EO10" t="str">
            <v>-</v>
          </cell>
          <cell r="EP10" t="str">
            <v>-</v>
          </cell>
          <cell r="EQ10" t="str">
            <v>-</v>
          </cell>
          <cell r="ER10" t="str">
            <v>-</v>
          </cell>
          <cell r="ES10" t="str">
            <v>-</v>
          </cell>
          <cell r="ET10" t="str">
            <v>-</v>
          </cell>
          <cell r="EU10">
            <v>0</v>
          </cell>
          <cell r="EW10" t="str">
            <v>017 SAL-CONTRACTED             E1106002D</v>
          </cell>
          <cell r="EX10" t="str">
            <v>-</v>
          </cell>
          <cell r="EY10" t="str">
            <v>-</v>
          </cell>
          <cell r="EZ10" t="str">
            <v>-</v>
          </cell>
          <cell r="FA10" t="str">
            <v>-</v>
          </cell>
          <cell r="FB10" t="str">
            <v>-</v>
          </cell>
          <cell r="FC10" t="str">
            <v>-</v>
          </cell>
          <cell r="FD10" t="str">
            <v>-</v>
          </cell>
          <cell r="FE10" t="str">
            <v>-</v>
          </cell>
          <cell r="FF10" t="str">
            <v>-</v>
          </cell>
          <cell r="FG10" t="str">
            <v>-</v>
          </cell>
          <cell r="FH10" t="str">
            <v>-</v>
          </cell>
          <cell r="FI10" t="str">
            <v>-</v>
          </cell>
          <cell r="FJ10">
            <v>0</v>
          </cell>
          <cell r="FL10" t="str">
            <v>017 SAL-CONTRACTED             E1106002D</v>
          </cell>
          <cell r="FM10" t="str">
            <v>-</v>
          </cell>
          <cell r="FN10" t="str">
            <v>-</v>
          </cell>
          <cell r="FO10" t="str">
            <v>-</v>
          </cell>
          <cell r="FP10" t="str">
            <v>-</v>
          </cell>
          <cell r="FQ10" t="str">
            <v>-</v>
          </cell>
          <cell r="FR10" t="str">
            <v>-</v>
          </cell>
          <cell r="FS10" t="str">
            <v>-</v>
          </cell>
          <cell r="FT10" t="str">
            <v>-</v>
          </cell>
          <cell r="FU10" t="str">
            <v>-</v>
          </cell>
          <cell r="FV10" t="str">
            <v>-</v>
          </cell>
          <cell r="FW10" t="str">
            <v>-</v>
          </cell>
          <cell r="FX10" t="str">
            <v>-</v>
          </cell>
          <cell r="FY10">
            <v>0</v>
          </cell>
          <cell r="GA10" t="str">
            <v>017 SAL-CONTRACTED             E1106002D</v>
          </cell>
          <cell r="GB10" t="str">
            <v>-</v>
          </cell>
          <cell r="GC10" t="str">
            <v>-</v>
          </cell>
          <cell r="GD10" t="str">
            <v>-</v>
          </cell>
          <cell r="GE10" t="str">
            <v>-</v>
          </cell>
          <cell r="GF10" t="str">
            <v>-</v>
          </cell>
          <cell r="GG10" t="str">
            <v>-</v>
          </cell>
          <cell r="GH10" t="str">
            <v>-</v>
          </cell>
          <cell r="GI10" t="str">
            <v>-</v>
          </cell>
          <cell r="GJ10" t="str">
            <v>-</v>
          </cell>
          <cell r="GK10" t="str">
            <v>-</v>
          </cell>
          <cell r="GL10" t="str">
            <v>-</v>
          </cell>
          <cell r="GM10" t="str">
            <v>-</v>
          </cell>
          <cell r="GN10">
            <v>0</v>
          </cell>
          <cell r="GP10" t="str">
            <v>017 SAL-CONTRACTED             E1106002D</v>
          </cell>
          <cell r="GQ10" t="str">
            <v>-</v>
          </cell>
          <cell r="GR10" t="str">
            <v>-</v>
          </cell>
          <cell r="GS10" t="str">
            <v>-</v>
          </cell>
          <cell r="GT10" t="str">
            <v>-</v>
          </cell>
          <cell r="GU10" t="str">
            <v>-</v>
          </cell>
          <cell r="GV10" t="str">
            <v>-</v>
          </cell>
          <cell r="GW10" t="str">
            <v>-</v>
          </cell>
          <cell r="GX10" t="str">
            <v>-</v>
          </cell>
          <cell r="GY10" t="str">
            <v>-</v>
          </cell>
          <cell r="GZ10" t="str">
            <v>-</v>
          </cell>
          <cell r="HA10" t="str">
            <v>-</v>
          </cell>
          <cell r="HB10" t="str">
            <v>-</v>
          </cell>
          <cell r="HC10">
            <v>0</v>
          </cell>
          <cell r="HE10" t="str">
            <v>017 SAL-CONTRACTED             E1106002D</v>
          </cell>
          <cell r="HF10" t="str">
            <v>-</v>
          </cell>
          <cell r="HG10" t="str">
            <v>-</v>
          </cell>
          <cell r="HH10" t="str">
            <v>-</v>
          </cell>
          <cell r="HI10" t="str">
            <v>-</v>
          </cell>
          <cell r="HJ10" t="str">
            <v>-</v>
          </cell>
          <cell r="HK10" t="str">
            <v>-</v>
          </cell>
          <cell r="HL10" t="str">
            <v>-</v>
          </cell>
          <cell r="HM10" t="str">
            <v>-</v>
          </cell>
          <cell r="HN10" t="str">
            <v>-</v>
          </cell>
          <cell r="HO10" t="str">
            <v>-</v>
          </cell>
          <cell r="HP10" t="str">
            <v>-</v>
          </cell>
          <cell r="HQ10" t="str">
            <v>-</v>
          </cell>
          <cell r="HR10">
            <v>0</v>
          </cell>
          <cell r="HT10" t="str">
            <v>017 SAL-CONTRACTED             E1106002D</v>
          </cell>
          <cell r="HU10" t="str">
            <v>-</v>
          </cell>
          <cell r="HV10" t="str">
            <v>-</v>
          </cell>
          <cell r="HW10" t="str">
            <v>-</v>
          </cell>
          <cell r="HX10" t="str">
            <v>-</v>
          </cell>
          <cell r="HY10" t="str">
            <v>-</v>
          </cell>
          <cell r="HZ10" t="str">
            <v>-</v>
          </cell>
          <cell r="IA10" t="str">
            <v>-</v>
          </cell>
          <cell r="IB10" t="str">
            <v>-</v>
          </cell>
          <cell r="IC10" t="str">
            <v>-</v>
          </cell>
          <cell r="ID10" t="str">
            <v>-</v>
          </cell>
          <cell r="IE10" t="str">
            <v>-</v>
          </cell>
          <cell r="IF10" t="str">
            <v>-</v>
          </cell>
          <cell r="IG10">
            <v>0</v>
          </cell>
          <cell r="II10" t="str">
            <v>017 SAL-CONTRACTED             E1106002D</v>
          </cell>
          <cell r="IJ10" t="str">
            <v>-</v>
          </cell>
          <cell r="IK10" t="str">
            <v>-</v>
          </cell>
          <cell r="IL10" t="str">
            <v>-</v>
          </cell>
          <cell r="IM10" t="str">
            <v>-</v>
          </cell>
          <cell r="IN10" t="str">
            <v>-</v>
          </cell>
          <cell r="IO10" t="str">
            <v>-</v>
          </cell>
          <cell r="IP10" t="str">
            <v>-</v>
          </cell>
          <cell r="IQ10" t="str">
            <v>-</v>
          </cell>
          <cell r="IR10" t="str">
            <v>-</v>
          </cell>
          <cell r="IS10" t="str">
            <v>-</v>
          </cell>
          <cell r="IT10" t="str">
            <v>-</v>
          </cell>
          <cell r="IU10" t="str">
            <v>-</v>
          </cell>
          <cell r="IV10">
            <v>0</v>
          </cell>
        </row>
        <row r="11">
          <cell r="C11" t="str">
            <v>020 GRATUITIES                 E1112002D</v>
          </cell>
          <cell r="D11">
            <v>0</v>
          </cell>
          <cell r="E11">
            <v>0</v>
          </cell>
          <cell r="F11">
            <v>0</v>
          </cell>
          <cell r="G11">
            <v>0</v>
          </cell>
          <cell r="H11">
            <v>0</v>
          </cell>
          <cell r="I11">
            <v>0</v>
          </cell>
          <cell r="J11">
            <v>0</v>
          </cell>
          <cell r="K11">
            <v>0</v>
          </cell>
          <cell r="L11">
            <v>0</v>
          </cell>
          <cell r="M11">
            <v>0</v>
          </cell>
          <cell r="N11">
            <v>0</v>
          </cell>
          <cell r="O11">
            <v>0</v>
          </cell>
          <cell r="P11">
            <v>0</v>
          </cell>
          <cell r="R11" t="str">
            <v>020 GRATUITIES                 E1112002D</v>
          </cell>
          <cell r="S11" t="str">
            <v>-</v>
          </cell>
          <cell r="T11" t="str">
            <v>-</v>
          </cell>
          <cell r="U11" t="str">
            <v>-</v>
          </cell>
          <cell r="V11" t="str">
            <v>-</v>
          </cell>
          <cell r="W11" t="str">
            <v>-</v>
          </cell>
          <cell r="X11" t="str">
            <v>-</v>
          </cell>
          <cell r="Y11" t="str">
            <v>-</v>
          </cell>
          <cell r="Z11" t="str">
            <v>-</v>
          </cell>
          <cell r="AA11" t="str">
            <v>-</v>
          </cell>
          <cell r="AB11" t="str">
            <v>-</v>
          </cell>
          <cell r="AC11" t="str">
            <v>-</v>
          </cell>
          <cell r="AD11" t="str">
            <v>-</v>
          </cell>
          <cell r="AE11">
            <v>0</v>
          </cell>
          <cell r="AG11" t="str">
            <v>020 GRATUITIES                 E1112002D</v>
          </cell>
          <cell r="AH11" t="str">
            <v>-</v>
          </cell>
          <cell r="AI11" t="str">
            <v>-</v>
          </cell>
          <cell r="AJ11" t="str">
            <v>-</v>
          </cell>
          <cell r="AK11" t="str">
            <v>-</v>
          </cell>
          <cell r="AL11" t="str">
            <v>-</v>
          </cell>
          <cell r="AM11" t="str">
            <v>-</v>
          </cell>
          <cell r="AN11" t="str">
            <v>-</v>
          </cell>
          <cell r="AO11" t="str">
            <v>-</v>
          </cell>
          <cell r="AP11" t="str">
            <v>-</v>
          </cell>
          <cell r="AQ11" t="str">
            <v>-</v>
          </cell>
          <cell r="AR11" t="str">
            <v>-</v>
          </cell>
          <cell r="AS11" t="str">
            <v>-</v>
          </cell>
          <cell r="AT11">
            <v>0</v>
          </cell>
          <cell r="AV11" t="str">
            <v>020 GRATUITIES                 E1112002D</v>
          </cell>
          <cell r="AW11" t="str">
            <v>-</v>
          </cell>
          <cell r="AX11" t="str">
            <v>-</v>
          </cell>
          <cell r="AY11" t="str">
            <v>-</v>
          </cell>
          <cell r="AZ11" t="str">
            <v>-</v>
          </cell>
          <cell r="BA11" t="str">
            <v>-</v>
          </cell>
          <cell r="BB11" t="str">
            <v>-</v>
          </cell>
          <cell r="BC11" t="str">
            <v>-</v>
          </cell>
          <cell r="BD11" t="str">
            <v>-</v>
          </cell>
          <cell r="BE11" t="str">
            <v>-</v>
          </cell>
          <cell r="BF11" t="str">
            <v>-</v>
          </cell>
          <cell r="BG11" t="str">
            <v>-</v>
          </cell>
          <cell r="BH11" t="str">
            <v>-</v>
          </cell>
          <cell r="BI11">
            <v>0</v>
          </cell>
          <cell r="BK11" t="str">
            <v>020 GRATUITIES                 E1112002D</v>
          </cell>
          <cell r="BL11" t="str">
            <v>-</v>
          </cell>
          <cell r="BM11" t="str">
            <v>-</v>
          </cell>
          <cell r="BN11" t="str">
            <v>-</v>
          </cell>
          <cell r="BO11" t="str">
            <v>-</v>
          </cell>
          <cell r="BP11" t="str">
            <v>-</v>
          </cell>
          <cell r="BQ11" t="str">
            <v>-</v>
          </cell>
          <cell r="BR11" t="str">
            <v>-</v>
          </cell>
          <cell r="BS11" t="str">
            <v>-</v>
          </cell>
          <cell r="BT11" t="str">
            <v>-</v>
          </cell>
          <cell r="BU11" t="str">
            <v>-</v>
          </cell>
          <cell r="BV11" t="str">
            <v>-</v>
          </cell>
          <cell r="BW11" t="str">
            <v>-</v>
          </cell>
          <cell r="BX11">
            <v>0</v>
          </cell>
          <cell r="BZ11" t="str">
            <v>020 GRATUITIES                 E1112002D</v>
          </cell>
          <cell r="CA11" t="str">
            <v>-</v>
          </cell>
          <cell r="CB11" t="str">
            <v>-</v>
          </cell>
          <cell r="CC11" t="str">
            <v>-</v>
          </cell>
          <cell r="CD11" t="str">
            <v>-</v>
          </cell>
          <cell r="CE11" t="str">
            <v>-</v>
          </cell>
          <cell r="CF11" t="str">
            <v>-</v>
          </cell>
          <cell r="CG11" t="str">
            <v>-</v>
          </cell>
          <cell r="CH11" t="str">
            <v>-</v>
          </cell>
          <cell r="CI11" t="str">
            <v>-</v>
          </cell>
          <cell r="CJ11" t="str">
            <v>-</v>
          </cell>
          <cell r="CK11" t="str">
            <v>-</v>
          </cell>
          <cell r="CL11" t="str">
            <v>-</v>
          </cell>
          <cell r="CM11">
            <v>0</v>
          </cell>
          <cell r="CO11" t="str">
            <v>020 GRATUITIES                 E1112002D</v>
          </cell>
          <cell r="CP11" t="str">
            <v>-</v>
          </cell>
          <cell r="CQ11" t="str">
            <v>-</v>
          </cell>
          <cell r="CR11" t="str">
            <v>-</v>
          </cell>
          <cell r="CS11" t="str">
            <v>-</v>
          </cell>
          <cell r="CT11" t="str">
            <v>-</v>
          </cell>
          <cell r="CU11" t="str">
            <v>-</v>
          </cell>
          <cell r="CV11" t="str">
            <v>-</v>
          </cell>
          <cell r="CW11" t="str">
            <v>-</v>
          </cell>
          <cell r="CX11" t="str">
            <v>-</v>
          </cell>
          <cell r="CY11" t="str">
            <v>-</v>
          </cell>
          <cell r="CZ11" t="str">
            <v>-</v>
          </cell>
          <cell r="DA11" t="str">
            <v>-</v>
          </cell>
          <cell r="DB11">
            <v>0</v>
          </cell>
          <cell r="DD11" t="str">
            <v>020 GRATUITIES                 E1112002D</v>
          </cell>
          <cell r="DE11" t="str">
            <v>-</v>
          </cell>
          <cell r="DF11" t="str">
            <v>-</v>
          </cell>
          <cell r="DG11" t="str">
            <v>-</v>
          </cell>
          <cell r="DH11" t="str">
            <v>-</v>
          </cell>
          <cell r="DI11" t="str">
            <v>-</v>
          </cell>
          <cell r="DJ11" t="str">
            <v>-</v>
          </cell>
          <cell r="DK11" t="str">
            <v>-</v>
          </cell>
          <cell r="DL11" t="str">
            <v>-</v>
          </cell>
          <cell r="DM11" t="str">
            <v>-</v>
          </cell>
          <cell r="DN11" t="str">
            <v>-</v>
          </cell>
          <cell r="DO11" t="str">
            <v>-</v>
          </cell>
          <cell r="DP11" t="str">
            <v>-</v>
          </cell>
          <cell r="DQ11">
            <v>0</v>
          </cell>
          <cell r="DS11" t="str">
            <v>020 GRATUITIES                 E1112002D</v>
          </cell>
          <cell r="DT11" t="str">
            <v>-</v>
          </cell>
          <cell r="DU11" t="str">
            <v>-</v>
          </cell>
          <cell r="DV11" t="str">
            <v>-</v>
          </cell>
          <cell r="DW11" t="str">
            <v>-</v>
          </cell>
          <cell r="DX11" t="str">
            <v>-</v>
          </cell>
          <cell r="DY11" t="str">
            <v>-</v>
          </cell>
          <cell r="DZ11" t="str">
            <v>-</v>
          </cell>
          <cell r="EA11" t="str">
            <v>-</v>
          </cell>
          <cell r="EB11" t="str">
            <v>-</v>
          </cell>
          <cell r="EC11" t="str">
            <v>-</v>
          </cell>
          <cell r="ED11" t="str">
            <v>-</v>
          </cell>
          <cell r="EE11" t="str">
            <v>-</v>
          </cell>
          <cell r="EF11">
            <v>0</v>
          </cell>
          <cell r="EH11" t="str">
            <v>020 GRATUITIES                 E1112002D</v>
          </cell>
          <cell r="EI11" t="str">
            <v>-</v>
          </cell>
          <cell r="EJ11" t="str">
            <v>-</v>
          </cell>
          <cell r="EK11" t="str">
            <v>-</v>
          </cell>
          <cell r="EL11" t="str">
            <v>-</v>
          </cell>
          <cell r="EM11" t="str">
            <v>-</v>
          </cell>
          <cell r="EN11" t="str">
            <v>-</v>
          </cell>
          <cell r="EO11" t="str">
            <v>-</v>
          </cell>
          <cell r="EP11" t="str">
            <v>-</v>
          </cell>
          <cell r="EQ11" t="str">
            <v>-</v>
          </cell>
          <cell r="ER11" t="str">
            <v>-</v>
          </cell>
          <cell r="ES11" t="str">
            <v>-</v>
          </cell>
          <cell r="ET11" t="str">
            <v>-</v>
          </cell>
          <cell r="EU11">
            <v>0</v>
          </cell>
          <cell r="EW11" t="str">
            <v>020 GRATUITIES                 E1112002D</v>
          </cell>
          <cell r="EX11" t="str">
            <v>-</v>
          </cell>
          <cell r="EY11" t="str">
            <v>-</v>
          </cell>
          <cell r="EZ11" t="str">
            <v>-</v>
          </cell>
          <cell r="FA11" t="str">
            <v>-</v>
          </cell>
          <cell r="FB11" t="str">
            <v>-</v>
          </cell>
          <cell r="FC11" t="str">
            <v>-</v>
          </cell>
          <cell r="FD11" t="str">
            <v>-</v>
          </cell>
          <cell r="FE11" t="str">
            <v>-</v>
          </cell>
          <cell r="FF11" t="str">
            <v>-</v>
          </cell>
          <cell r="FG11" t="str">
            <v>-</v>
          </cell>
          <cell r="FH11" t="str">
            <v>-</v>
          </cell>
          <cell r="FI11" t="str">
            <v>-</v>
          </cell>
          <cell r="FJ11">
            <v>0</v>
          </cell>
          <cell r="FL11" t="str">
            <v>020 GRATUITIES                 E1112002D</v>
          </cell>
          <cell r="FM11" t="str">
            <v>-</v>
          </cell>
          <cell r="FN11" t="str">
            <v>-</v>
          </cell>
          <cell r="FO11" t="str">
            <v>-</v>
          </cell>
          <cell r="FP11" t="str">
            <v>-</v>
          </cell>
          <cell r="FQ11" t="str">
            <v>-</v>
          </cell>
          <cell r="FR11" t="str">
            <v>-</v>
          </cell>
          <cell r="FS11" t="str">
            <v>-</v>
          </cell>
          <cell r="FT11" t="str">
            <v>-</v>
          </cell>
          <cell r="FU11" t="str">
            <v>-</v>
          </cell>
          <cell r="FV11" t="str">
            <v>-</v>
          </cell>
          <cell r="FW11" t="str">
            <v>-</v>
          </cell>
          <cell r="FX11" t="str">
            <v>-</v>
          </cell>
          <cell r="FY11">
            <v>0</v>
          </cell>
          <cell r="GA11" t="str">
            <v>020 GRATUITIES                 E1112002D</v>
          </cell>
          <cell r="GB11" t="str">
            <v>-</v>
          </cell>
          <cell r="GC11" t="str">
            <v>-</v>
          </cell>
          <cell r="GD11" t="str">
            <v>-</v>
          </cell>
          <cell r="GE11" t="str">
            <v>-</v>
          </cell>
          <cell r="GF11" t="str">
            <v>-</v>
          </cell>
          <cell r="GG11" t="str">
            <v>-</v>
          </cell>
          <cell r="GH11" t="str">
            <v>-</v>
          </cell>
          <cell r="GI11" t="str">
            <v>-</v>
          </cell>
          <cell r="GJ11" t="str">
            <v>-</v>
          </cell>
          <cell r="GK11" t="str">
            <v>-</v>
          </cell>
          <cell r="GL11" t="str">
            <v>-</v>
          </cell>
          <cell r="GM11" t="str">
            <v>-</v>
          </cell>
          <cell r="GN11">
            <v>0</v>
          </cell>
          <cell r="GP11" t="str">
            <v>020 GRATUITIES                 E1112002D</v>
          </cell>
          <cell r="GQ11" t="str">
            <v>-</v>
          </cell>
          <cell r="GR11" t="str">
            <v>-</v>
          </cell>
          <cell r="GS11" t="str">
            <v>-</v>
          </cell>
          <cell r="GT11" t="str">
            <v>-</v>
          </cell>
          <cell r="GU11" t="str">
            <v>-</v>
          </cell>
          <cell r="GV11" t="str">
            <v>-</v>
          </cell>
          <cell r="GW11" t="str">
            <v>-</v>
          </cell>
          <cell r="GX11" t="str">
            <v>-</v>
          </cell>
          <cell r="GY11" t="str">
            <v>-</v>
          </cell>
          <cell r="GZ11" t="str">
            <v>-</v>
          </cell>
          <cell r="HA11" t="str">
            <v>-</v>
          </cell>
          <cell r="HB11" t="str">
            <v>-</v>
          </cell>
          <cell r="HC11">
            <v>0</v>
          </cell>
          <cell r="HE11" t="str">
            <v>020 GRATUITIES                 E1112002D</v>
          </cell>
          <cell r="HF11" t="str">
            <v>-</v>
          </cell>
          <cell r="HG11" t="str">
            <v>-</v>
          </cell>
          <cell r="HH11" t="str">
            <v>-</v>
          </cell>
          <cell r="HI11" t="str">
            <v>-</v>
          </cell>
          <cell r="HJ11" t="str">
            <v>-</v>
          </cell>
          <cell r="HK11" t="str">
            <v>-</v>
          </cell>
          <cell r="HL11" t="str">
            <v>-</v>
          </cell>
          <cell r="HM11" t="str">
            <v>-</v>
          </cell>
          <cell r="HN11" t="str">
            <v>-</v>
          </cell>
          <cell r="HO11" t="str">
            <v>-</v>
          </cell>
          <cell r="HP11" t="str">
            <v>-</v>
          </cell>
          <cell r="HQ11" t="str">
            <v>-</v>
          </cell>
          <cell r="HR11">
            <v>0</v>
          </cell>
          <cell r="HT11" t="str">
            <v>020 GRATUITIES                 E1112002D</v>
          </cell>
          <cell r="HU11" t="str">
            <v>-</v>
          </cell>
          <cell r="HV11" t="str">
            <v>-</v>
          </cell>
          <cell r="HW11" t="str">
            <v>-</v>
          </cell>
          <cell r="HX11" t="str">
            <v>-</v>
          </cell>
          <cell r="HY11" t="str">
            <v>-</v>
          </cell>
          <cell r="HZ11" t="str">
            <v>-</v>
          </cell>
          <cell r="IA11" t="str">
            <v>-</v>
          </cell>
          <cell r="IB11" t="str">
            <v>-</v>
          </cell>
          <cell r="IC11" t="str">
            <v>-</v>
          </cell>
          <cell r="ID11" t="str">
            <v>-</v>
          </cell>
          <cell r="IE11" t="str">
            <v>-</v>
          </cell>
          <cell r="IF11" t="str">
            <v>-</v>
          </cell>
          <cell r="IG11">
            <v>0</v>
          </cell>
          <cell r="II11" t="str">
            <v>020 GRATUITIES                 E1112002D</v>
          </cell>
          <cell r="IJ11" t="str">
            <v>-</v>
          </cell>
          <cell r="IK11" t="str">
            <v>-</v>
          </cell>
          <cell r="IL11" t="str">
            <v>-</v>
          </cell>
          <cell r="IM11" t="str">
            <v>-</v>
          </cell>
          <cell r="IN11" t="str">
            <v>-</v>
          </cell>
          <cell r="IO11" t="str">
            <v>-</v>
          </cell>
          <cell r="IP11" t="str">
            <v>-</v>
          </cell>
          <cell r="IQ11" t="str">
            <v>-</v>
          </cell>
          <cell r="IR11" t="str">
            <v>-</v>
          </cell>
          <cell r="IS11" t="str">
            <v>-</v>
          </cell>
          <cell r="IT11" t="str">
            <v>-</v>
          </cell>
          <cell r="IU11" t="str">
            <v>-</v>
          </cell>
          <cell r="IV11">
            <v>0</v>
          </cell>
        </row>
        <row r="12">
          <cell r="C12" t="str">
            <v>016 SEVERANCE PAY              E1112502D</v>
          </cell>
          <cell r="D12">
            <v>0</v>
          </cell>
          <cell r="E12">
            <v>0</v>
          </cell>
          <cell r="F12">
            <v>0</v>
          </cell>
          <cell r="G12">
            <v>0</v>
          </cell>
          <cell r="H12">
            <v>0</v>
          </cell>
          <cell r="I12">
            <v>0</v>
          </cell>
          <cell r="J12">
            <v>0</v>
          </cell>
          <cell r="K12">
            <v>0</v>
          </cell>
          <cell r="L12">
            <v>0</v>
          </cell>
          <cell r="M12">
            <v>0</v>
          </cell>
          <cell r="N12">
            <v>0</v>
          </cell>
          <cell r="O12">
            <v>0</v>
          </cell>
          <cell r="P12">
            <v>0</v>
          </cell>
          <cell r="R12" t="str">
            <v>016 SEVERANCE PAY              E1112502D</v>
          </cell>
          <cell r="S12" t="str">
            <v>-</v>
          </cell>
          <cell r="T12" t="str">
            <v>-</v>
          </cell>
          <cell r="U12" t="str">
            <v>-</v>
          </cell>
          <cell r="V12" t="str">
            <v>-</v>
          </cell>
          <cell r="W12" t="str">
            <v>-</v>
          </cell>
          <cell r="X12" t="str">
            <v>-</v>
          </cell>
          <cell r="Y12" t="str">
            <v>-</v>
          </cell>
          <cell r="Z12" t="str">
            <v>-</v>
          </cell>
          <cell r="AA12" t="str">
            <v>-</v>
          </cell>
          <cell r="AB12" t="str">
            <v>-</v>
          </cell>
          <cell r="AC12" t="str">
            <v>-</v>
          </cell>
          <cell r="AD12" t="str">
            <v>-</v>
          </cell>
          <cell r="AE12">
            <v>0</v>
          </cell>
          <cell r="AG12" t="str">
            <v>016 SEVERANCE PAY              E1112502D</v>
          </cell>
          <cell r="AH12" t="str">
            <v>-</v>
          </cell>
          <cell r="AI12" t="str">
            <v>-</v>
          </cell>
          <cell r="AJ12" t="str">
            <v>-</v>
          </cell>
          <cell r="AK12" t="str">
            <v>-</v>
          </cell>
          <cell r="AL12" t="str">
            <v>-</v>
          </cell>
          <cell r="AM12" t="str">
            <v>-</v>
          </cell>
          <cell r="AN12" t="str">
            <v>-</v>
          </cell>
          <cell r="AO12" t="str">
            <v>-</v>
          </cell>
          <cell r="AP12" t="str">
            <v>-</v>
          </cell>
          <cell r="AQ12" t="str">
            <v>-</v>
          </cell>
          <cell r="AR12" t="str">
            <v>-</v>
          </cell>
          <cell r="AS12" t="str">
            <v>-</v>
          </cell>
          <cell r="AT12">
            <v>0</v>
          </cell>
          <cell r="AV12" t="str">
            <v>016 SEVERANCE PAY              E1112502D</v>
          </cell>
          <cell r="AW12" t="str">
            <v>-</v>
          </cell>
          <cell r="AX12" t="str">
            <v>-</v>
          </cell>
          <cell r="AY12" t="str">
            <v>-</v>
          </cell>
          <cell r="AZ12" t="str">
            <v>-</v>
          </cell>
          <cell r="BA12" t="str">
            <v>-</v>
          </cell>
          <cell r="BB12" t="str">
            <v>-</v>
          </cell>
          <cell r="BC12" t="str">
            <v>-</v>
          </cell>
          <cell r="BD12" t="str">
            <v>-</v>
          </cell>
          <cell r="BE12" t="str">
            <v>-</v>
          </cell>
          <cell r="BF12" t="str">
            <v>-</v>
          </cell>
          <cell r="BG12" t="str">
            <v>-</v>
          </cell>
          <cell r="BH12" t="str">
            <v>-</v>
          </cell>
          <cell r="BI12">
            <v>0</v>
          </cell>
          <cell r="BK12" t="str">
            <v>016 SEVERANCE PAY              E1112502D</v>
          </cell>
          <cell r="BL12" t="str">
            <v>-</v>
          </cell>
          <cell r="BM12" t="str">
            <v>-</v>
          </cell>
          <cell r="BN12" t="str">
            <v>-</v>
          </cell>
          <cell r="BO12" t="str">
            <v>-</v>
          </cell>
          <cell r="BP12" t="str">
            <v>-</v>
          </cell>
          <cell r="BQ12" t="str">
            <v>-</v>
          </cell>
          <cell r="BR12" t="str">
            <v>-</v>
          </cell>
          <cell r="BS12" t="str">
            <v>-</v>
          </cell>
          <cell r="BT12" t="str">
            <v>-</v>
          </cell>
          <cell r="BU12" t="str">
            <v>-</v>
          </cell>
          <cell r="BV12" t="str">
            <v>-</v>
          </cell>
          <cell r="BW12" t="str">
            <v>-</v>
          </cell>
          <cell r="BX12">
            <v>0</v>
          </cell>
          <cell r="BZ12" t="str">
            <v>016 SEVERANCE PAY              E1112502D</v>
          </cell>
          <cell r="CA12" t="str">
            <v>-</v>
          </cell>
          <cell r="CB12" t="str">
            <v>-</v>
          </cell>
          <cell r="CC12" t="str">
            <v>-</v>
          </cell>
          <cell r="CD12" t="str">
            <v>-</v>
          </cell>
          <cell r="CE12" t="str">
            <v>-</v>
          </cell>
          <cell r="CF12" t="str">
            <v>-</v>
          </cell>
          <cell r="CG12" t="str">
            <v>-</v>
          </cell>
          <cell r="CH12" t="str">
            <v>-</v>
          </cell>
          <cell r="CI12" t="str">
            <v>-</v>
          </cell>
          <cell r="CJ12" t="str">
            <v>-</v>
          </cell>
          <cell r="CK12" t="str">
            <v>-</v>
          </cell>
          <cell r="CL12" t="str">
            <v>-</v>
          </cell>
          <cell r="CM12">
            <v>0</v>
          </cell>
          <cell r="CO12" t="str">
            <v>016 SEVERANCE PAY              E1112502D</v>
          </cell>
          <cell r="CP12" t="str">
            <v>-</v>
          </cell>
          <cell r="CQ12" t="str">
            <v>-</v>
          </cell>
          <cell r="CR12" t="str">
            <v>-</v>
          </cell>
          <cell r="CS12" t="str">
            <v>-</v>
          </cell>
          <cell r="CT12" t="str">
            <v>-</v>
          </cell>
          <cell r="CU12" t="str">
            <v>-</v>
          </cell>
          <cell r="CV12" t="str">
            <v>-</v>
          </cell>
          <cell r="CW12" t="str">
            <v>-</v>
          </cell>
          <cell r="CX12" t="str">
            <v>-</v>
          </cell>
          <cell r="CY12" t="str">
            <v>-</v>
          </cell>
          <cell r="CZ12" t="str">
            <v>-</v>
          </cell>
          <cell r="DA12" t="str">
            <v>-</v>
          </cell>
          <cell r="DB12">
            <v>0</v>
          </cell>
          <cell r="DD12" t="str">
            <v>016 SEVERANCE PAY              E1112502D</v>
          </cell>
          <cell r="DE12" t="str">
            <v>-</v>
          </cell>
          <cell r="DF12" t="str">
            <v>-</v>
          </cell>
          <cell r="DG12" t="str">
            <v>-</v>
          </cell>
          <cell r="DH12" t="str">
            <v>-</v>
          </cell>
          <cell r="DI12" t="str">
            <v>-</v>
          </cell>
          <cell r="DJ12" t="str">
            <v>-</v>
          </cell>
          <cell r="DK12" t="str">
            <v>-</v>
          </cell>
          <cell r="DL12" t="str">
            <v>-</v>
          </cell>
          <cell r="DM12" t="str">
            <v>-</v>
          </cell>
          <cell r="DN12" t="str">
            <v>-</v>
          </cell>
          <cell r="DO12" t="str">
            <v>-</v>
          </cell>
          <cell r="DP12" t="str">
            <v>-</v>
          </cell>
          <cell r="DQ12">
            <v>0</v>
          </cell>
          <cell r="DS12" t="str">
            <v>016 SEVERANCE PAY              E1112502D</v>
          </cell>
          <cell r="DT12" t="str">
            <v>-</v>
          </cell>
          <cell r="DU12" t="str">
            <v>-</v>
          </cell>
          <cell r="DV12" t="str">
            <v>-</v>
          </cell>
          <cell r="DW12" t="str">
            <v>-</v>
          </cell>
          <cell r="DX12" t="str">
            <v>-</v>
          </cell>
          <cell r="DY12" t="str">
            <v>-</v>
          </cell>
          <cell r="DZ12" t="str">
            <v>-</v>
          </cell>
          <cell r="EA12" t="str">
            <v>-</v>
          </cell>
          <cell r="EB12" t="str">
            <v>-</v>
          </cell>
          <cell r="EC12" t="str">
            <v>-</v>
          </cell>
          <cell r="ED12" t="str">
            <v>-</v>
          </cell>
          <cell r="EE12" t="str">
            <v>-</v>
          </cell>
          <cell r="EF12">
            <v>0</v>
          </cell>
          <cell r="EH12" t="str">
            <v>016 SEVERANCE PAY              E1112502D</v>
          </cell>
          <cell r="EI12" t="str">
            <v>-</v>
          </cell>
          <cell r="EJ12" t="str">
            <v>-</v>
          </cell>
          <cell r="EK12" t="str">
            <v>-</v>
          </cell>
          <cell r="EL12" t="str">
            <v>-</v>
          </cell>
          <cell r="EM12" t="str">
            <v>-</v>
          </cell>
          <cell r="EN12" t="str">
            <v>-</v>
          </cell>
          <cell r="EO12" t="str">
            <v>-</v>
          </cell>
          <cell r="EP12" t="str">
            <v>-</v>
          </cell>
          <cell r="EQ12" t="str">
            <v>-</v>
          </cell>
          <cell r="ER12" t="str">
            <v>-</v>
          </cell>
          <cell r="ES12" t="str">
            <v>-</v>
          </cell>
          <cell r="ET12" t="str">
            <v>-</v>
          </cell>
          <cell r="EU12">
            <v>0</v>
          </cell>
          <cell r="EW12" t="str">
            <v>016 SEVERANCE PAY              E1112502D</v>
          </cell>
          <cell r="EX12" t="str">
            <v>-</v>
          </cell>
          <cell r="EY12" t="str">
            <v>-</v>
          </cell>
          <cell r="EZ12" t="str">
            <v>-</v>
          </cell>
          <cell r="FA12" t="str">
            <v>-</v>
          </cell>
          <cell r="FB12" t="str">
            <v>-</v>
          </cell>
          <cell r="FC12" t="str">
            <v>-</v>
          </cell>
          <cell r="FD12" t="str">
            <v>-</v>
          </cell>
          <cell r="FE12" t="str">
            <v>-</v>
          </cell>
          <cell r="FF12" t="str">
            <v>-</v>
          </cell>
          <cell r="FG12" t="str">
            <v>-</v>
          </cell>
          <cell r="FH12" t="str">
            <v>-</v>
          </cell>
          <cell r="FI12" t="str">
            <v>-</v>
          </cell>
          <cell r="FJ12">
            <v>0</v>
          </cell>
          <cell r="FL12" t="str">
            <v>016 SEVERANCE PAY              E1112502D</v>
          </cell>
          <cell r="FM12" t="str">
            <v>-</v>
          </cell>
          <cell r="FN12" t="str">
            <v>-</v>
          </cell>
          <cell r="FO12" t="str">
            <v>-</v>
          </cell>
          <cell r="FP12" t="str">
            <v>-</v>
          </cell>
          <cell r="FQ12" t="str">
            <v>-</v>
          </cell>
          <cell r="FR12" t="str">
            <v>-</v>
          </cell>
          <cell r="FS12" t="str">
            <v>-</v>
          </cell>
          <cell r="FT12" t="str">
            <v>-</v>
          </cell>
          <cell r="FU12" t="str">
            <v>-</v>
          </cell>
          <cell r="FV12" t="str">
            <v>-</v>
          </cell>
          <cell r="FW12" t="str">
            <v>-</v>
          </cell>
          <cell r="FX12" t="str">
            <v>-</v>
          </cell>
          <cell r="FY12">
            <v>0</v>
          </cell>
          <cell r="GA12" t="str">
            <v>016 SEVERANCE PAY              E1112502D</v>
          </cell>
          <cell r="GB12" t="str">
            <v>-</v>
          </cell>
          <cell r="GC12" t="str">
            <v>-</v>
          </cell>
          <cell r="GD12" t="str">
            <v>-</v>
          </cell>
          <cell r="GE12" t="str">
            <v>-</v>
          </cell>
          <cell r="GF12" t="str">
            <v>-</v>
          </cell>
          <cell r="GG12" t="str">
            <v>-</v>
          </cell>
          <cell r="GH12" t="str">
            <v>-</v>
          </cell>
          <cell r="GI12" t="str">
            <v>-</v>
          </cell>
          <cell r="GJ12" t="str">
            <v>-</v>
          </cell>
          <cell r="GK12" t="str">
            <v>-</v>
          </cell>
          <cell r="GL12" t="str">
            <v>-</v>
          </cell>
          <cell r="GM12" t="str">
            <v>-</v>
          </cell>
          <cell r="GN12">
            <v>0</v>
          </cell>
          <cell r="GP12" t="str">
            <v>016 SEVERANCE PAY              E1112502D</v>
          </cell>
          <cell r="GQ12" t="str">
            <v>-</v>
          </cell>
          <cell r="GR12" t="str">
            <v>-</v>
          </cell>
          <cell r="GS12" t="str">
            <v>-</v>
          </cell>
          <cell r="GT12" t="str">
            <v>-</v>
          </cell>
          <cell r="GU12" t="str">
            <v>-</v>
          </cell>
          <cell r="GV12" t="str">
            <v>-</v>
          </cell>
          <cell r="GW12" t="str">
            <v>-</v>
          </cell>
          <cell r="GX12" t="str">
            <v>-</v>
          </cell>
          <cell r="GY12" t="str">
            <v>-</v>
          </cell>
          <cell r="GZ12" t="str">
            <v>-</v>
          </cell>
          <cell r="HA12" t="str">
            <v>-</v>
          </cell>
          <cell r="HB12" t="str">
            <v>-</v>
          </cell>
          <cell r="HC12">
            <v>0</v>
          </cell>
          <cell r="HE12" t="str">
            <v>016 SEVERANCE PAY              E1112502D</v>
          </cell>
          <cell r="HF12" t="str">
            <v>-</v>
          </cell>
          <cell r="HG12" t="str">
            <v>-</v>
          </cell>
          <cell r="HH12" t="str">
            <v>-</v>
          </cell>
          <cell r="HI12" t="str">
            <v>-</v>
          </cell>
          <cell r="HJ12" t="str">
            <v>-</v>
          </cell>
          <cell r="HK12" t="str">
            <v>-</v>
          </cell>
          <cell r="HL12" t="str">
            <v>-</v>
          </cell>
          <cell r="HM12" t="str">
            <v>-</v>
          </cell>
          <cell r="HN12" t="str">
            <v>-</v>
          </cell>
          <cell r="HO12" t="str">
            <v>-</v>
          </cell>
          <cell r="HP12" t="str">
            <v>-</v>
          </cell>
          <cell r="HQ12" t="str">
            <v>-</v>
          </cell>
          <cell r="HR12">
            <v>0</v>
          </cell>
          <cell r="HT12" t="str">
            <v>016 SEVERANCE PAY              E1112502D</v>
          </cell>
          <cell r="HU12" t="str">
            <v>-</v>
          </cell>
          <cell r="HV12" t="str">
            <v>-</v>
          </cell>
          <cell r="HW12" t="str">
            <v>-</v>
          </cell>
          <cell r="HX12" t="str">
            <v>-</v>
          </cell>
          <cell r="HY12" t="str">
            <v>-</v>
          </cell>
          <cell r="HZ12" t="str">
            <v>-</v>
          </cell>
          <cell r="IA12" t="str">
            <v>-</v>
          </cell>
          <cell r="IB12" t="str">
            <v>-</v>
          </cell>
          <cell r="IC12" t="str">
            <v>-</v>
          </cell>
          <cell r="ID12" t="str">
            <v>-</v>
          </cell>
          <cell r="IE12" t="str">
            <v>-</v>
          </cell>
          <cell r="IF12" t="str">
            <v>-</v>
          </cell>
          <cell r="IG12">
            <v>0</v>
          </cell>
          <cell r="II12" t="str">
            <v>016 SEVERANCE PAY              E1112502D</v>
          </cell>
          <cell r="IJ12" t="str">
            <v>-</v>
          </cell>
          <cell r="IK12" t="str">
            <v>-</v>
          </cell>
          <cell r="IL12" t="str">
            <v>-</v>
          </cell>
          <cell r="IM12" t="str">
            <v>-</v>
          </cell>
          <cell r="IN12" t="str">
            <v>-</v>
          </cell>
          <cell r="IO12" t="str">
            <v>-</v>
          </cell>
          <cell r="IP12" t="str">
            <v>-</v>
          </cell>
          <cell r="IQ12" t="str">
            <v>-</v>
          </cell>
          <cell r="IR12" t="str">
            <v>-</v>
          </cell>
          <cell r="IS12" t="str">
            <v>-</v>
          </cell>
          <cell r="IT12" t="str">
            <v>-</v>
          </cell>
          <cell r="IU12" t="str">
            <v>-</v>
          </cell>
          <cell r="IV12">
            <v>0</v>
          </cell>
        </row>
        <row r="13">
          <cell r="C13" t="str">
            <v>OTHER                          E1113002D</v>
          </cell>
          <cell r="D13">
            <v>0</v>
          </cell>
          <cell r="E13">
            <v>0</v>
          </cell>
          <cell r="F13">
            <v>0</v>
          </cell>
          <cell r="G13">
            <v>0</v>
          </cell>
          <cell r="H13">
            <v>0</v>
          </cell>
          <cell r="I13">
            <v>0</v>
          </cell>
          <cell r="J13">
            <v>0</v>
          </cell>
          <cell r="K13">
            <v>0</v>
          </cell>
          <cell r="L13">
            <v>0</v>
          </cell>
          <cell r="M13">
            <v>0</v>
          </cell>
          <cell r="N13">
            <v>0</v>
          </cell>
          <cell r="O13">
            <v>0</v>
          </cell>
          <cell r="P13">
            <v>0</v>
          </cell>
          <cell r="R13" t="str">
            <v>OTHER                          E1113002D</v>
          </cell>
          <cell r="S13" t="str">
            <v>-</v>
          </cell>
          <cell r="T13" t="str">
            <v>-</v>
          </cell>
          <cell r="U13" t="str">
            <v>-</v>
          </cell>
          <cell r="V13" t="str">
            <v>-</v>
          </cell>
          <cell r="W13" t="str">
            <v>-</v>
          </cell>
          <cell r="X13" t="str">
            <v>-</v>
          </cell>
          <cell r="Y13" t="str">
            <v>-</v>
          </cell>
          <cell r="Z13" t="str">
            <v>-</v>
          </cell>
          <cell r="AA13" t="str">
            <v>-</v>
          </cell>
          <cell r="AB13" t="str">
            <v>-</v>
          </cell>
          <cell r="AC13" t="str">
            <v>-</v>
          </cell>
          <cell r="AD13" t="str">
            <v>-</v>
          </cell>
          <cell r="AE13">
            <v>0</v>
          </cell>
          <cell r="AG13" t="str">
            <v>OTHER                          E1113002D</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v>0</v>
          </cell>
          <cell r="AV13" t="str">
            <v>OTHER                          E1113002D</v>
          </cell>
          <cell r="AW13" t="str">
            <v>-</v>
          </cell>
          <cell r="AX13" t="str">
            <v>-</v>
          </cell>
          <cell r="AY13" t="str">
            <v>-</v>
          </cell>
          <cell r="AZ13" t="str">
            <v>-</v>
          </cell>
          <cell r="BA13" t="str">
            <v>-</v>
          </cell>
          <cell r="BB13" t="str">
            <v>-</v>
          </cell>
          <cell r="BC13" t="str">
            <v>-</v>
          </cell>
          <cell r="BD13" t="str">
            <v>-</v>
          </cell>
          <cell r="BE13" t="str">
            <v>-</v>
          </cell>
          <cell r="BF13" t="str">
            <v>-</v>
          </cell>
          <cell r="BG13" t="str">
            <v>-</v>
          </cell>
          <cell r="BH13" t="str">
            <v>-</v>
          </cell>
          <cell r="BI13">
            <v>0</v>
          </cell>
          <cell r="BK13" t="str">
            <v>OTHER                          E1113002D</v>
          </cell>
          <cell r="BL13" t="str">
            <v>-</v>
          </cell>
          <cell r="BM13" t="str">
            <v>-</v>
          </cell>
          <cell r="BN13" t="str">
            <v>-</v>
          </cell>
          <cell r="BO13" t="str">
            <v>-</v>
          </cell>
          <cell r="BP13" t="str">
            <v>-</v>
          </cell>
          <cell r="BQ13" t="str">
            <v>-</v>
          </cell>
          <cell r="BR13" t="str">
            <v>-</v>
          </cell>
          <cell r="BS13" t="str">
            <v>-</v>
          </cell>
          <cell r="BT13" t="str">
            <v>-</v>
          </cell>
          <cell r="BU13" t="str">
            <v>-</v>
          </cell>
          <cell r="BV13" t="str">
            <v>-</v>
          </cell>
          <cell r="BW13" t="str">
            <v>-</v>
          </cell>
          <cell r="BX13">
            <v>0</v>
          </cell>
          <cell r="BZ13" t="str">
            <v>OTHER                          E1113002D</v>
          </cell>
          <cell r="CA13" t="str">
            <v>-</v>
          </cell>
          <cell r="CB13" t="str">
            <v>-</v>
          </cell>
          <cell r="CC13" t="str">
            <v>-</v>
          </cell>
          <cell r="CD13" t="str">
            <v>-</v>
          </cell>
          <cell r="CE13" t="str">
            <v>-</v>
          </cell>
          <cell r="CF13" t="str">
            <v>-</v>
          </cell>
          <cell r="CG13" t="str">
            <v>-</v>
          </cell>
          <cell r="CH13" t="str">
            <v>-</v>
          </cell>
          <cell r="CI13" t="str">
            <v>-</v>
          </cell>
          <cell r="CJ13" t="str">
            <v>-</v>
          </cell>
          <cell r="CK13" t="str">
            <v>-</v>
          </cell>
          <cell r="CL13" t="str">
            <v>-</v>
          </cell>
          <cell r="CM13">
            <v>0</v>
          </cell>
          <cell r="CO13" t="str">
            <v>OTHER                          E1113002D</v>
          </cell>
          <cell r="CP13" t="str">
            <v>-</v>
          </cell>
          <cell r="CQ13" t="str">
            <v>-</v>
          </cell>
          <cell r="CR13" t="str">
            <v>-</v>
          </cell>
          <cell r="CS13" t="str">
            <v>-</v>
          </cell>
          <cell r="CT13" t="str">
            <v>-</v>
          </cell>
          <cell r="CU13" t="str">
            <v>-</v>
          </cell>
          <cell r="CV13" t="str">
            <v>-</v>
          </cell>
          <cell r="CW13" t="str">
            <v>-</v>
          </cell>
          <cell r="CX13" t="str">
            <v>-</v>
          </cell>
          <cell r="CY13" t="str">
            <v>-</v>
          </cell>
          <cell r="CZ13" t="str">
            <v>-</v>
          </cell>
          <cell r="DA13" t="str">
            <v>-</v>
          </cell>
          <cell r="DB13">
            <v>0</v>
          </cell>
          <cell r="DD13" t="str">
            <v>OTHER                          E1113002D</v>
          </cell>
          <cell r="DE13" t="str">
            <v>-</v>
          </cell>
          <cell r="DF13" t="str">
            <v>-</v>
          </cell>
          <cell r="DG13" t="str">
            <v>-</v>
          </cell>
          <cell r="DH13" t="str">
            <v>-</v>
          </cell>
          <cell r="DI13" t="str">
            <v>-</v>
          </cell>
          <cell r="DJ13" t="str">
            <v>-</v>
          </cell>
          <cell r="DK13" t="str">
            <v>-</v>
          </cell>
          <cell r="DL13" t="str">
            <v>-</v>
          </cell>
          <cell r="DM13" t="str">
            <v>-</v>
          </cell>
          <cell r="DN13" t="str">
            <v>-</v>
          </cell>
          <cell r="DO13" t="str">
            <v>-</v>
          </cell>
          <cell r="DP13" t="str">
            <v>-</v>
          </cell>
          <cell r="DQ13">
            <v>0</v>
          </cell>
          <cell r="DS13" t="str">
            <v>OTHER                          E1113002D</v>
          </cell>
          <cell r="DT13" t="str">
            <v>-</v>
          </cell>
          <cell r="DU13" t="str">
            <v>-</v>
          </cell>
          <cell r="DV13" t="str">
            <v>-</v>
          </cell>
          <cell r="DW13" t="str">
            <v>-</v>
          </cell>
          <cell r="DX13" t="str">
            <v>-</v>
          </cell>
          <cell r="DY13" t="str">
            <v>-</v>
          </cell>
          <cell r="DZ13" t="str">
            <v>-</v>
          </cell>
          <cell r="EA13" t="str">
            <v>-</v>
          </cell>
          <cell r="EB13" t="str">
            <v>-</v>
          </cell>
          <cell r="EC13" t="str">
            <v>-</v>
          </cell>
          <cell r="ED13" t="str">
            <v>-</v>
          </cell>
          <cell r="EE13" t="str">
            <v>-</v>
          </cell>
          <cell r="EF13">
            <v>0</v>
          </cell>
          <cell r="EH13" t="str">
            <v>OTHER                          E1113002D</v>
          </cell>
          <cell r="EI13" t="str">
            <v>-</v>
          </cell>
          <cell r="EJ13" t="str">
            <v>-</v>
          </cell>
          <cell r="EK13" t="str">
            <v>-</v>
          </cell>
          <cell r="EL13" t="str">
            <v>-</v>
          </cell>
          <cell r="EM13" t="str">
            <v>-</v>
          </cell>
          <cell r="EN13" t="str">
            <v>-</v>
          </cell>
          <cell r="EO13" t="str">
            <v>-</v>
          </cell>
          <cell r="EP13" t="str">
            <v>-</v>
          </cell>
          <cell r="EQ13" t="str">
            <v>-</v>
          </cell>
          <cell r="ER13" t="str">
            <v>-</v>
          </cell>
          <cell r="ES13" t="str">
            <v>-</v>
          </cell>
          <cell r="ET13" t="str">
            <v>-</v>
          </cell>
          <cell r="EU13">
            <v>0</v>
          </cell>
          <cell r="EW13" t="str">
            <v>OTHER                          E1113002D</v>
          </cell>
          <cell r="EX13" t="str">
            <v>-</v>
          </cell>
          <cell r="EY13" t="str">
            <v>-</v>
          </cell>
          <cell r="EZ13" t="str">
            <v>-</v>
          </cell>
          <cell r="FA13" t="str">
            <v>-</v>
          </cell>
          <cell r="FB13" t="str">
            <v>-</v>
          </cell>
          <cell r="FC13" t="str">
            <v>-</v>
          </cell>
          <cell r="FD13" t="str">
            <v>-</v>
          </cell>
          <cell r="FE13" t="str">
            <v>-</v>
          </cell>
          <cell r="FF13" t="str">
            <v>-</v>
          </cell>
          <cell r="FG13" t="str">
            <v>-</v>
          </cell>
          <cell r="FH13" t="str">
            <v>-</v>
          </cell>
          <cell r="FI13" t="str">
            <v>-</v>
          </cell>
          <cell r="FJ13">
            <v>0</v>
          </cell>
          <cell r="FL13" t="str">
            <v>OTHER                          E1113002D</v>
          </cell>
          <cell r="FM13" t="str">
            <v>-</v>
          </cell>
          <cell r="FN13" t="str">
            <v>-</v>
          </cell>
          <cell r="FO13" t="str">
            <v>-</v>
          </cell>
          <cell r="FP13" t="str">
            <v>-</v>
          </cell>
          <cell r="FQ13" t="str">
            <v>-</v>
          </cell>
          <cell r="FR13" t="str">
            <v>-</v>
          </cell>
          <cell r="FS13" t="str">
            <v>-</v>
          </cell>
          <cell r="FT13" t="str">
            <v>-</v>
          </cell>
          <cell r="FU13" t="str">
            <v>-</v>
          </cell>
          <cell r="FV13" t="str">
            <v>-</v>
          </cell>
          <cell r="FW13" t="str">
            <v>-</v>
          </cell>
          <cell r="FX13" t="str">
            <v>-</v>
          </cell>
          <cell r="FY13">
            <v>0</v>
          </cell>
          <cell r="GA13" t="str">
            <v>OTHER                          E1113002D</v>
          </cell>
          <cell r="GB13" t="str">
            <v>-</v>
          </cell>
          <cell r="GC13" t="str">
            <v>-</v>
          </cell>
          <cell r="GD13" t="str">
            <v>-</v>
          </cell>
          <cell r="GE13" t="str">
            <v>-</v>
          </cell>
          <cell r="GF13" t="str">
            <v>-</v>
          </cell>
          <cell r="GG13" t="str">
            <v>-</v>
          </cell>
          <cell r="GH13" t="str">
            <v>-</v>
          </cell>
          <cell r="GI13" t="str">
            <v>-</v>
          </cell>
          <cell r="GJ13" t="str">
            <v>-</v>
          </cell>
          <cell r="GK13" t="str">
            <v>-</v>
          </cell>
          <cell r="GL13" t="str">
            <v>-</v>
          </cell>
          <cell r="GM13" t="str">
            <v>-</v>
          </cell>
          <cell r="GN13">
            <v>0</v>
          </cell>
          <cell r="GP13" t="str">
            <v>OTHER                          E1113002D</v>
          </cell>
          <cell r="GQ13" t="str">
            <v>-</v>
          </cell>
          <cell r="GR13" t="str">
            <v>-</v>
          </cell>
          <cell r="GS13" t="str">
            <v>-</v>
          </cell>
          <cell r="GT13" t="str">
            <v>-</v>
          </cell>
          <cell r="GU13" t="str">
            <v>-</v>
          </cell>
          <cell r="GV13" t="str">
            <v>-</v>
          </cell>
          <cell r="GW13" t="str">
            <v>-</v>
          </cell>
          <cell r="GX13" t="str">
            <v>-</v>
          </cell>
          <cell r="GY13" t="str">
            <v>-</v>
          </cell>
          <cell r="GZ13" t="str">
            <v>-</v>
          </cell>
          <cell r="HA13" t="str">
            <v>-</v>
          </cell>
          <cell r="HB13" t="str">
            <v>-</v>
          </cell>
          <cell r="HC13">
            <v>0</v>
          </cell>
          <cell r="HE13" t="str">
            <v>OTHER                          E1113002D</v>
          </cell>
          <cell r="HF13" t="str">
            <v>-</v>
          </cell>
          <cell r="HG13" t="str">
            <v>-</v>
          </cell>
          <cell r="HH13" t="str">
            <v>-</v>
          </cell>
          <cell r="HI13" t="str">
            <v>-</v>
          </cell>
          <cell r="HJ13" t="str">
            <v>-</v>
          </cell>
          <cell r="HK13" t="str">
            <v>-</v>
          </cell>
          <cell r="HL13" t="str">
            <v>-</v>
          </cell>
          <cell r="HM13" t="str">
            <v>-</v>
          </cell>
          <cell r="HN13" t="str">
            <v>-</v>
          </cell>
          <cell r="HO13" t="str">
            <v>-</v>
          </cell>
          <cell r="HP13" t="str">
            <v>-</v>
          </cell>
          <cell r="HQ13" t="str">
            <v>-</v>
          </cell>
          <cell r="HR13">
            <v>0</v>
          </cell>
          <cell r="HT13" t="str">
            <v>OTHER                          E1113002D</v>
          </cell>
          <cell r="HU13" t="str">
            <v>-</v>
          </cell>
          <cell r="HV13" t="str">
            <v>-</v>
          </cell>
          <cell r="HW13" t="str">
            <v>-</v>
          </cell>
          <cell r="HX13" t="str">
            <v>-</v>
          </cell>
          <cell r="HY13" t="str">
            <v>-</v>
          </cell>
          <cell r="HZ13" t="str">
            <v>-</v>
          </cell>
          <cell r="IA13" t="str">
            <v>-</v>
          </cell>
          <cell r="IB13" t="str">
            <v>-</v>
          </cell>
          <cell r="IC13" t="str">
            <v>-</v>
          </cell>
          <cell r="ID13" t="str">
            <v>-</v>
          </cell>
          <cell r="IE13" t="str">
            <v>-</v>
          </cell>
          <cell r="IF13" t="str">
            <v>-</v>
          </cell>
          <cell r="IG13">
            <v>0</v>
          </cell>
          <cell r="II13" t="str">
            <v>OTHER                          E1113002D</v>
          </cell>
          <cell r="IJ13" t="str">
            <v>-</v>
          </cell>
          <cell r="IK13" t="str">
            <v>-</v>
          </cell>
          <cell r="IL13" t="str">
            <v>-</v>
          </cell>
          <cell r="IM13" t="str">
            <v>-</v>
          </cell>
          <cell r="IN13" t="str">
            <v>-</v>
          </cell>
          <cell r="IO13" t="str">
            <v>-</v>
          </cell>
          <cell r="IP13" t="str">
            <v>-</v>
          </cell>
          <cell r="IQ13" t="str">
            <v>-</v>
          </cell>
          <cell r="IR13" t="str">
            <v>-</v>
          </cell>
          <cell r="IS13" t="str">
            <v>-</v>
          </cell>
          <cell r="IT13" t="str">
            <v>-</v>
          </cell>
          <cell r="IU13" t="str">
            <v>-</v>
          </cell>
          <cell r="IV13">
            <v>0</v>
          </cell>
        </row>
        <row r="14">
          <cell r="C14" t="str">
            <v>ALLOCATIONS                    E1113102D</v>
          </cell>
          <cell r="D14">
            <v>0</v>
          </cell>
          <cell r="E14">
            <v>0</v>
          </cell>
          <cell r="F14">
            <v>0</v>
          </cell>
          <cell r="G14">
            <v>0</v>
          </cell>
          <cell r="H14">
            <v>0</v>
          </cell>
          <cell r="I14">
            <v>0</v>
          </cell>
          <cell r="J14">
            <v>0</v>
          </cell>
          <cell r="K14">
            <v>0</v>
          </cell>
          <cell r="L14">
            <v>0</v>
          </cell>
          <cell r="M14">
            <v>0</v>
          </cell>
          <cell r="N14">
            <v>0</v>
          </cell>
          <cell r="O14">
            <v>0</v>
          </cell>
          <cell r="P14">
            <v>0</v>
          </cell>
          <cell r="R14" t="str">
            <v>ALLOCATIONS                    E1113102D</v>
          </cell>
          <cell r="S14" t="str">
            <v>-</v>
          </cell>
          <cell r="T14" t="str">
            <v>-</v>
          </cell>
          <cell r="U14" t="str">
            <v>-</v>
          </cell>
          <cell r="V14" t="str">
            <v>-</v>
          </cell>
          <cell r="W14" t="str">
            <v>-</v>
          </cell>
          <cell r="X14" t="str">
            <v>-</v>
          </cell>
          <cell r="Y14" t="str">
            <v>-</v>
          </cell>
          <cell r="Z14" t="str">
            <v>-</v>
          </cell>
          <cell r="AA14" t="str">
            <v>-</v>
          </cell>
          <cell r="AB14" t="str">
            <v>-</v>
          </cell>
          <cell r="AC14" t="str">
            <v>-</v>
          </cell>
          <cell r="AD14" t="str">
            <v>-</v>
          </cell>
          <cell r="AE14">
            <v>0</v>
          </cell>
          <cell r="AG14" t="str">
            <v>ALLOCATIONS                    E1113102D</v>
          </cell>
          <cell r="AH14" t="str">
            <v>-</v>
          </cell>
          <cell r="AI14" t="str">
            <v>-</v>
          </cell>
          <cell r="AJ14" t="str">
            <v>-</v>
          </cell>
          <cell r="AK14" t="str">
            <v>-</v>
          </cell>
          <cell r="AL14" t="str">
            <v>-</v>
          </cell>
          <cell r="AM14" t="str">
            <v>-</v>
          </cell>
          <cell r="AN14" t="str">
            <v>-</v>
          </cell>
          <cell r="AO14" t="str">
            <v>-</v>
          </cell>
          <cell r="AP14" t="str">
            <v>-</v>
          </cell>
          <cell r="AQ14" t="str">
            <v>-</v>
          </cell>
          <cell r="AR14" t="str">
            <v>-</v>
          </cell>
          <cell r="AS14" t="str">
            <v>-</v>
          </cell>
          <cell r="AT14">
            <v>0</v>
          </cell>
          <cell r="AV14" t="str">
            <v>ALLOCATIONS                    E1113102D</v>
          </cell>
          <cell r="AW14" t="str">
            <v>-</v>
          </cell>
          <cell r="AX14" t="str">
            <v>-</v>
          </cell>
          <cell r="AY14" t="str">
            <v>-</v>
          </cell>
          <cell r="AZ14" t="str">
            <v>-</v>
          </cell>
          <cell r="BA14" t="str">
            <v>-</v>
          </cell>
          <cell r="BB14" t="str">
            <v>-</v>
          </cell>
          <cell r="BC14" t="str">
            <v>-</v>
          </cell>
          <cell r="BD14" t="str">
            <v>-</v>
          </cell>
          <cell r="BE14" t="str">
            <v>-</v>
          </cell>
          <cell r="BF14" t="str">
            <v>-</v>
          </cell>
          <cell r="BG14" t="str">
            <v>-</v>
          </cell>
          <cell r="BH14" t="str">
            <v>-</v>
          </cell>
          <cell r="BI14">
            <v>0</v>
          </cell>
          <cell r="BK14" t="str">
            <v>ALLOCATIONS                    E1113102D</v>
          </cell>
          <cell r="BL14" t="str">
            <v>-</v>
          </cell>
          <cell r="BM14" t="str">
            <v>-</v>
          </cell>
          <cell r="BN14" t="str">
            <v>-</v>
          </cell>
          <cell r="BO14" t="str">
            <v>-</v>
          </cell>
          <cell r="BP14" t="str">
            <v>-</v>
          </cell>
          <cell r="BQ14" t="str">
            <v>-</v>
          </cell>
          <cell r="BR14" t="str">
            <v>-</v>
          </cell>
          <cell r="BS14" t="str">
            <v>-</v>
          </cell>
          <cell r="BT14" t="str">
            <v>-</v>
          </cell>
          <cell r="BU14" t="str">
            <v>-</v>
          </cell>
          <cell r="BV14" t="str">
            <v>-</v>
          </cell>
          <cell r="BW14" t="str">
            <v>-</v>
          </cell>
          <cell r="BX14">
            <v>0</v>
          </cell>
          <cell r="BZ14" t="str">
            <v>ALLOCATIONS                    E1113102D</v>
          </cell>
          <cell r="CA14" t="str">
            <v>-</v>
          </cell>
          <cell r="CB14" t="str">
            <v>-</v>
          </cell>
          <cell r="CC14" t="str">
            <v>-</v>
          </cell>
          <cell r="CD14" t="str">
            <v>-</v>
          </cell>
          <cell r="CE14" t="str">
            <v>-</v>
          </cell>
          <cell r="CF14" t="str">
            <v>-</v>
          </cell>
          <cell r="CG14" t="str">
            <v>-</v>
          </cell>
          <cell r="CH14" t="str">
            <v>-</v>
          </cell>
          <cell r="CI14" t="str">
            <v>-</v>
          </cell>
          <cell r="CJ14" t="str">
            <v>-</v>
          </cell>
          <cell r="CK14" t="str">
            <v>-</v>
          </cell>
          <cell r="CL14" t="str">
            <v>-</v>
          </cell>
          <cell r="CM14">
            <v>0</v>
          </cell>
          <cell r="CO14" t="str">
            <v>ALLOCATIONS                    E1113102D</v>
          </cell>
          <cell r="CP14" t="str">
            <v>-</v>
          </cell>
          <cell r="CQ14" t="str">
            <v>-</v>
          </cell>
          <cell r="CR14" t="str">
            <v>-</v>
          </cell>
          <cell r="CS14" t="str">
            <v>-</v>
          </cell>
          <cell r="CT14" t="str">
            <v>-</v>
          </cell>
          <cell r="CU14" t="str">
            <v>-</v>
          </cell>
          <cell r="CV14" t="str">
            <v>-</v>
          </cell>
          <cell r="CW14" t="str">
            <v>-</v>
          </cell>
          <cell r="CX14" t="str">
            <v>-</v>
          </cell>
          <cell r="CY14" t="str">
            <v>-</v>
          </cell>
          <cell r="CZ14" t="str">
            <v>-</v>
          </cell>
          <cell r="DA14" t="str">
            <v>-</v>
          </cell>
          <cell r="DB14">
            <v>0</v>
          </cell>
          <cell r="DD14" t="str">
            <v>ALLOCATIONS                    E1113102D</v>
          </cell>
          <cell r="DE14" t="str">
            <v>-</v>
          </cell>
          <cell r="DF14" t="str">
            <v>-</v>
          </cell>
          <cell r="DG14" t="str">
            <v>-</v>
          </cell>
          <cell r="DH14" t="str">
            <v>-</v>
          </cell>
          <cell r="DI14" t="str">
            <v>-</v>
          </cell>
          <cell r="DJ14" t="str">
            <v>-</v>
          </cell>
          <cell r="DK14" t="str">
            <v>-</v>
          </cell>
          <cell r="DL14" t="str">
            <v>-</v>
          </cell>
          <cell r="DM14" t="str">
            <v>-</v>
          </cell>
          <cell r="DN14" t="str">
            <v>-</v>
          </cell>
          <cell r="DO14" t="str">
            <v>-</v>
          </cell>
          <cell r="DP14" t="str">
            <v>-</v>
          </cell>
          <cell r="DQ14">
            <v>0</v>
          </cell>
          <cell r="DS14" t="str">
            <v>ALLOCATIONS                    E1113102D</v>
          </cell>
          <cell r="DT14" t="str">
            <v>-</v>
          </cell>
          <cell r="DU14" t="str">
            <v>-</v>
          </cell>
          <cell r="DV14" t="str">
            <v>-</v>
          </cell>
          <cell r="DW14" t="str">
            <v>-</v>
          </cell>
          <cell r="DX14" t="str">
            <v>-</v>
          </cell>
          <cell r="DY14" t="str">
            <v>-</v>
          </cell>
          <cell r="DZ14" t="str">
            <v>-</v>
          </cell>
          <cell r="EA14" t="str">
            <v>-</v>
          </cell>
          <cell r="EB14" t="str">
            <v>-</v>
          </cell>
          <cell r="EC14" t="str">
            <v>-</v>
          </cell>
          <cell r="ED14" t="str">
            <v>-</v>
          </cell>
          <cell r="EE14" t="str">
            <v>-</v>
          </cell>
          <cell r="EF14">
            <v>0</v>
          </cell>
          <cell r="EH14" t="str">
            <v>ALLOCATIONS                    E1113102D</v>
          </cell>
          <cell r="EI14" t="str">
            <v>-</v>
          </cell>
          <cell r="EJ14" t="str">
            <v>-</v>
          </cell>
          <cell r="EK14" t="str">
            <v>-</v>
          </cell>
          <cell r="EL14" t="str">
            <v>-</v>
          </cell>
          <cell r="EM14" t="str">
            <v>-</v>
          </cell>
          <cell r="EN14" t="str">
            <v>-</v>
          </cell>
          <cell r="EO14" t="str">
            <v>-</v>
          </cell>
          <cell r="EP14" t="str">
            <v>-</v>
          </cell>
          <cell r="EQ14" t="str">
            <v>-</v>
          </cell>
          <cell r="ER14" t="str">
            <v>-</v>
          </cell>
          <cell r="ES14" t="str">
            <v>-</v>
          </cell>
          <cell r="ET14" t="str">
            <v>-</v>
          </cell>
          <cell r="EU14">
            <v>0</v>
          </cell>
          <cell r="EW14" t="str">
            <v>ALLOCATIONS                    E1113102D</v>
          </cell>
          <cell r="EX14" t="str">
            <v>-</v>
          </cell>
          <cell r="EY14" t="str">
            <v>-</v>
          </cell>
          <cell r="EZ14" t="str">
            <v>-</v>
          </cell>
          <cell r="FA14" t="str">
            <v>-</v>
          </cell>
          <cell r="FB14" t="str">
            <v>-</v>
          </cell>
          <cell r="FC14" t="str">
            <v>-</v>
          </cell>
          <cell r="FD14" t="str">
            <v>-</v>
          </cell>
          <cell r="FE14" t="str">
            <v>-</v>
          </cell>
          <cell r="FF14" t="str">
            <v>-</v>
          </cell>
          <cell r="FG14" t="str">
            <v>-</v>
          </cell>
          <cell r="FH14" t="str">
            <v>-</v>
          </cell>
          <cell r="FI14" t="str">
            <v>-</v>
          </cell>
          <cell r="FJ14">
            <v>0</v>
          </cell>
          <cell r="FL14" t="str">
            <v>ALLOCATIONS                    E1113102D</v>
          </cell>
          <cell r="FM14" t="str">
            <v>-</v>
          </cell>
          <cell r="FN14" t="str">
            <v>-</v>
          </cell>
          <cell r="FO14" t="str">
            <v>-</v>
          </cell>
          <cell r="FP14" t="str">
            <v>-</v>
          </cell>
          <cell r="FQ14" t="str">
            <v>-</v>
          </cell>
          <cell r="FR14" t="str">
            <v>-</v>
          </cell>
          <cell r="FS14" t="str">
            <v>-</v>
          </cell>
          <cell r="FT14" t="str">
            <v>-</v>
          </cell>
          <cell r="FU14" t="str">
            <v>-</v>
          </cell>
          <cell r="FV14" t="str">
            <v>-</v>
          </cell>
          <cell r="FW14" t="str">
            <v>-</v>
          </cell>
          <cell r="FX14" t="str">
            <v>-</v>
          </cell>
          <cell r="FY14">
            <v>0</v>
          </cell>
          <cell r="GA14" t="str">
            <v>ALLOCATIONS                    E1113102D</v>
          </cell>
          <cell r="GB14" t="str">
            <v>-</v>
          </cell>
          <cell r="GC14" t="str">
            <v>-</v>
          </cell>
          <cell r="GD14" t="str">
            <v>-</v>
          </cell>
          <cell r="GE14" t="str">
            <v>-</v>
          </cell>
          <cell r="GF14" t="str">
            <v>-</v>
          </cell>
          <cell r="GG14" t="str">
            <v>-</v>
          </cell>
          <cell r="GH14" t="str">
            <v>-</v>
          </cell>
          <cell r="GI14" t="str">
            <v>-</v>
          </cell>
          <cell r="GJ14" t="str">
            <v>-</v>
          </cell>
          <cell r="GK14" t="str">
            <v>-</v>
          </cell>
          <cell r="GL14" t="str">
            <v>-</v>
          </cell>
          <cell r="GM14" t="str">
            <v>-</v>
          </cell>
          <cell r="GN14">
            <v>0</v>
          </cell>
          <cell r="GP14" t="str">
            <v>ALLOCATIONS                    E1113102D</v>
          </cell>
          <cell r="GQ14" t="str">
            <v>-</v>
          </cell>
          <cell r="GR14" t="str">
            <v>-</v>
          </cell>
          <cell r="GS14" t="str">
            <v>-</v>
          </cell>
          <cell r="GT14" t="str">
            <v>-</v>
          </cell>
          <cell r="GU14" t="str">
            <v>-</v>
          </cell>
          <cell r="GV14" t="str">
            <v>-</v>
          </cell>
          <cell r="GW14" t="str">
            <v>-</v>
          </cell>
          <cell r="GX14" t="str">
            <v>-</v>
          </cell>
          <cell r="GY14" t="str">
            <v>-</v>
          </cell>
          <cell r="GZ14" t="str">
            <v>-</v>
          </cell>
          <cell r="HA14" t="str">
            <v>-</v>
          </cell>
          <cell r="HB14" t="str">
            <v>-</v>
          </cell>
          <cell r="HC14">
            <v>0</v>
          </cell>
          <cell r="HE14" t="str">
            <v>ALLOCATIONS                    E1113102D</v>
          </cell>
          <cell r="HF14" t="str">
            <v>-</v>
          </cell>
          <cell r="HG14" t="str">
            <v>-</v>
          </cell>
          <cell r="HH14" t="str">
            <v>-</v>
          </cell>
          <cell r="HI14" t="str">
            <v>-</v>
          </cell>
          <cell r="HJ14" t="str">
            <v>-</v>
          </cell>
          <cell r="HK14" t="str">
            <v>-</v>
          </cell>
          <cell r="HL14" t="str">
            <v>-</v>
          </cell>
          <cell r="HM14" t="str">
            <v>-</v>
          </cell>
          <cell r="HN14" t="str">
            <v>-</v>
          </cell>
          <cell r="HO14" t="str">
            <v>-</v>
          </cell>
          <cell r="HP14" t="str">
            <v>-</v>
          </cell>
          <cell r="HQ14" t="str">
            <v>-</v>
          </cell>
          <cell r="HR14">
            <v>0</v>
          </cell>
          <cell r="HT14" t="str">
            <v>ALLOCATIONS                    E1113102D</v>
          </cell>
          <cell r="HU14" t="str">
            <v>-</v>
          </cell>
          <cell r="HV14" t="str">
            <v>-</v>
          </cell>
          <cell r="HW14" t="str">
            <v>-</v>
          </cell>
          <cell r="HX14" t="str">
            <v>-</v>
          </cell>
          <cell r="HY14" t="str">
            <v>-</v>
          </cell>
          <cell r="HZ14" t="str">
            <v>-</v>
          </cell>
          <cell r="IA14" t="str">
            <v>-</v>
          </cell>
          <cell r="IB14" t="str">
            <v>-</v>
          </cell>
          <cell r="IC14" t="str">
            <v>-</v>
          </cell>
          <cell r="ID14" t="str">
            <v>-</v>
          </cell>
          <cell r="IE14" t="str">
            <v>-</v>
          </cell>
          <cell r="IF14" t="str">
            <v>-</v>
          </cell>
          <cell r="IG14">
            <v>0</v>
          </cell>
          <cell r="II14" t="str">
            <v>ALLOCATIONS                    E1113102D</v>
          </cell>
          <cell r="IJ14" t="str">
            <v>-</v>
          </cell>
          <cell r="IK14" t="str">
            <v>-</v>
          </cell>
          <cell r="IL14" t="str">
            <v>-</v>
          </cell>
          <cell r="IM14" t="str">
            <v>-</v>
          </cell>
          <cell r="IN14" t="str">
            <v>-</v>
          </cell>
          <cell r="IO14" t="str">
            <v>-</v>
          </cell>
          <cell r="IP14" t="str">
            <v>-</v>
          </cell>
          <cell r="IQ14" t="str">
            <v>-</v>
          </cell>
          <cell r="IR14" t="str">
            <v>-</v>
          </cell>
          <cell r="IS14" t="str">
            <v>-</v>
          </cell>
          <cell r="IT14" t="str">
            <v>-</v>
          </cell>
          <cell r="IU14" t="str">
            <v>-</v>
          </cell>
          <cell r="IV14">
            <v>0</v>
          </cell>
        </row>
        <row r="15">
          <cell r="C15" t="str">
            <v>HEADQUARTERS                   V9900000D</v>
          </cell>
          <cell r="D15">
            <v>0</v>
          </cell>
          <cell r="E15">
            <v>0</v>
          </cell>
          <cell r="F15">
            <v>0</v>
          </cell>
          <cell r="G15">
            <v>0</v>
          </cell>
          <cell r="H15">
            <v>0</v>
          </cell>
          <cell r="I15">
            <v>0</v>
          </cell>
          <cell r="J15">
            <v>0</v>
          </cell>
          <cell r="K15">
            <v>0</v>
          </cell>
          <cell r="L15">
            <v>0</v>
          </cell>
          <cell r="M15">
            <v>0</v>
          </cell>
          <cell r="N15">
            <v>0</v>
          </cell>
          <cell r="O15">
            <v>0</v>
          </cell>
          <cell r="P15">
            <v>0</v>
          </cell>
          <cell r="R15" t="str">
            <v>HEADQUARTERS                   V9900000D</v>
          </cell>
          <cell r="S15" t="str">
            <v>-</v>
          </cell>
          <cell r="T15" t="str">
            <v>-</v>
          </cell>
          <cell r="U15" t="str">
            <v>-</v>
          </cell>
          <cell r="V15" t="str">
            <v>-</v>
          </cell>
          <cell r="W15" t="str">
            <v>-</v>
          </cell>
          <cell r="X15" t="str">
            <v>-</v>
          </cell>
          <cell r="Y15" t="str">
            <v>-</v>
          </cell>
          <cell r="Z15" t="str">
            <v>-</v>
          </cell>
          <cell r="AA15" t="str">
            <v>-</v>
          </cell>
          <cell r="AB15" t="str">
            <v>-</v>
          </cell>
          <cell r="AC15" t="str">
            <v>-</v>
          </cell>
          <cell r="AD15" t="str">
            <v>-</v>
          </cell>
          <cell r="AE15">
            <v>0</v>
          </cell>
          <cell r="AG15" t="str">
            <v>HEADQUARTERS                   V9900000D</v>
          </cell>
          <cell r="AH15" t="str">
            <v>-</v>
          </cell>
          <cell r="AI15" t="str">
            <v>-</v>
          </cell>
          <cell r="AJ15" t="str">
            <v>-</v>
          </cell>
          <cell r="AK15" t="str">
            <v>-</v>
          </cell>
          <cell r="AL15" t="str">
            <v>-</v>
          </cell>
          <cell r="AM15" t="str">
            <v>-</v>
          </cell>
          <cell r="AN15" t="str">
            <v>-</v>
          </cell>
          <cell r="AO15" t="str">
            <v>-</v>
          </cell>
          <cell r="AP15" t="str">
            <v>-</v>
          </cell>
          <cell r="AQ15" t="str">
            <v>-</v>
          </cell>
          <cell r="AR15" t="str">
            <v>-</v>
          </cell>
          <cell r="AS15" t="str">
            <v>-</v>
          </cell>
          <cell r="AT15">
            <v>0</v>
          </cell>
          <cell r="AV15" t="str">
            <v>HEADQUARTERS                   V9900000D</v>
          </cell>
          <cell r="AW15" t="str">
            <v>-</v>
          </cell>
          <cell r="AX15" t="str">
            <v>-</v>
          </cell>
          <cell r="AY15" t="str">
            <v>-</v>
          </cell>
          <cell r="AZ15" t="str">
            <v>-</v>
          </cell>
          <cell r="BA15" t="str">
            <v>-</v>
          </cell>
          <cell r="BB15" t="str">
            <v>-</v>
          </cell>
          <cell r="BC15" t="str">
            <v>-</v>
          </cell>
          <cell r="BD15" t="str">
            <v>-</v>
          </cell>
          <cell r="BE15" t="str">
            <v>-</v>
          </cell>
          <cell r="BF15" t="str">
            <v>-</v>
          </cell>
          <cell r="BG15" t="str">
            <v>-</v>
          </cell>
          <cell r="BH15" t="str">
            <v>-</v>
          </cell>
          <cell r="BI15">
            <v>0</v>
          </cell>
          <cell r="BK15" t="str">
            <v>HEADQUARTERS                   V9900000D</v>
          </cell>
          <cell r="BL15" t="str">
            <v>-</v>
          </cell>
          <cell r="BM15" t="str">
            <v>-</v>
          </cell>
          <cell r="BN15" t="str">
            <v>-</v>
          </cell>
          <cell r="BO15" t="str">
            <v>-</v>
          </cell>
          <cell r="BP15" t="str">
            <v>-</v>
          </cell>
          <cell r="BQ15" t="str">
            <v>-</v>
          </cell>
          <cell r="BR15" t="str">
            <v>-</v>
          </cell>
          <cell r="BS15" t="str">
            <v>-</v>
          </cell>
          <cell r="BT15" t="str">
            <v>-</v>
          </cell>
          <cell r="BU15" t="str">
            <v>-</v>
          </cell>
          <cell r="BV15" t="str">
            <v>-</v>
          </cell>
          <cell r="BW15" t="str">
            <v>-</v>
          </cell>
          <cell r="BX15">
            <v>0</v>
          </cell>
          <cell r="BZ15" t="str">
            <v>HEADQUARTERS                   V9900000D</v>
          </cell>
          <cell r="CA15" t="str">
            <v>-</v>
          </cell>
          <cell r="CB15" t="str">
            <v>-</v>
          </cell>
          <cell r="CC15" t="str">
            <v>-</v>
          </cell>
          <cell r="CD15" t="str">
            <v>-</v>
          </cell>
          <cell r="CE15" t="str">
            <v>-</v>
          </cell>
          <cell r="CF15" t="str">
            <v>-</v>
          </cell>
          <cell r="CG15" t="str">
            <v>-</v>
          </cell>
          <cell r="CH15" t="str">
            <v>-</v>
          </cell>
          <cell r="CI15" t="str">
            <v>-</v>
          </cell>
          <cell r="CJ15" t="str">
            <v>-</v>
          </cell>
          <cell r="CK15" t="str">
            <v>-</v>
          </cell>
          <cell r="CL15" t="str">
            <v>-</v>
          </cell>
          <cell r="CM15">
            <v>0</v>
          </cell>
          <cell r="CO15" t="str">
            <v>HEADQUARTERS                   V9900000D</v>
          </cell>
          <cell r="CP15" t="str">
            <v>-</v>
          </cell>
          <cell r="CQ15" t="str">
            <v>-</v>
          </cell>
          <cell r="CR15" t="str">
            <v>-</v>
          </cell>
          <cell r="CS15" t="str">
            <v>-</v>
          </cell>
          <cell r="CT15" t="str">
            <v>-</v>
          </cell>
          <cell r="CU15" t="str">
            <v>-</v>
          </cell>
          <cell r="CV15" t="str">
            <v>-</v>
          </cell>
          <cell r="CW15" t="str">
            <v>-</v>
          </cell>
          <cell r="CX15" t="str">
            <v>-</v>
          </cell>
          <cell r="CY15" t="str">
            <v>-</v>
          </cell>
          <cell r="CZ15" t="str">
            <v>-</v>
          </cell>
          <cell r="DA15" t="str">
            <v>-</v>
          </cell>
          <cell r="DB15">
            <v>0</v>
          </cell>
          <cell r="DD15" t="str">
            <v>HEADQUARTERS                   V9900000D</v>
          </cell>
          <cell r="DE15" t="str">
            <v>-</v>
          </cell>
          <cell r="DF15" t="str">
            <v>-</v>
          </cell>
          <cell r="DG15" t="str">
            <v>-</v>
          </cell>
          <cell r="DH15" t="str">
            <v>-</v>
          </cell>
          <cell r="DI15" t="str">
            <v>-</v>
          </cell>
          <cell r="DJ15" t="str">
            <v>-</v>
          </cell>
          <cell r="DK15" t="str">
            <v>-</v>
          </cell>
          <cell r="DL15" t="str">
            <v>-</v>
          </cell>
          <cell r="DM15" t="str">
            <v>-</v>
          </cell>
          <cell r="DN15" t="str">
            <v>-</v>
          </cell>
          <cell r="DO15" t="str">
            <v>-</v>
          </cell>
          <cell r="DP15" t="str">
            <v>-</v>
          </cell>
          <cell r="DQ15">
            <v>0</v>
          </cell>
          <cell r="DS15" t="str">
            <v>HEADQUARTERS                   V9900000D</v>
          </cell>
          <cell r="DT15" t="str">
            <v>-</v>
          </cell>
          <cell r="DU15" t="str">
            <v>-</v>
          </cell>
          <cell r="DV15" t="str">
            <v>-</v>
          </cell>
          <cell r="DW15" t="str">
            <v>-</v>
          </cell>
          <cell r="DX15" t="str">
            <v>-</v>
          </cell>
          <cell r="DY15" t="str">
            <v>-</v>
          </cell>
          <cell r="DZ15" t="str">
            <v>-</v>
          </cell>
          <cell r="EA15" t="str">
            <v>-</v>
          </cell>
          <cell r="EB15" t="str">
            <v>-</v>
          </cell>
          <cell r="EC15" t="str">
            <v>-</v>
          </cell>
          <cell r="ED15" t="str">
            <v>-</v>
          </cell>
          <cell r="EE15" t="str">
            <v>-</v>
          </cell>
          <cell r="EF15">
            <v>0</v>
          </cell>
          <cell r="EH15" t="str">
            <v>HEADQUARTERS                   V9900000D</v>
          </cell>
          <cell r="EI15" t="str">
            <v>-</v>
          </cell>
          <cell r="EJ15" t="str">
            <v>-</v>
          </cell>
          <cell r="EK15" t="str">
            <v>-</v>
          </cell>
          <cell r="EL15" t="str">
            <v>-</v>
          </cell>
          <cell r="EM15" t="str">
            <v>-</v>
          </cell>
          <cell r="EN15" t="str">
            <v>-</v>
          </cell>
          <cell r="EO15" t="str">
            <v>-</v>
          </cell>
          <cell r="EP15" t="str">
            <v>-</v>
          </cell>
          <cell r="EQ15" t="str">
            <v>-</v>
          </cell>
          <cell r="ER15" t="str">
            <v>-</v>
          </cell>
          <cell r="ES15" t="str">
            <v>-</v>
          </cell>
          <cell r="ET15" t="str">
            <v>-</v>
          </cell>
          <cell r="EU15">
            <v>0</v>
          </cell>
          <cell r="EW15" t="str">
            <v>HEADQUARTERS                   V9900000D</v>
          </cell>
          <cell r="EX15" t="str">
            <v>-</v>
          </cell>
          <cell r="EY15" t="str">
            <v>-</v>
          </cell>
          <cell r="EZ15" t="str">
            <v>-</v>
          </cell>
          <cell r="FA15" t="str">
            <v>-</v>
          </cell>
          <cell r="FB15" t="str">
            <v>-</v>
          </cell>
          <cell r="FC15" t="str">
            <v>-</v>
          </cell>
          <cell r="FD15" t="str">
            <v>-</v>
          </cell>
          <cell r="FE15" t="str">
            <v>-</v>
          </cell>
          <cell r="FF15" t="str">
            <v>-</v>
          </cell>
          <cell r="FG15" t="str">
            <v>-</v>
          </cell>
          <cell r="FH15" t="str">
            <v>-</v>
          </cell>
          <cell r="FI15" t="str">
            <v>-</v>
          </cell>
          <cell r="FJ15">
            <v>0</v>
          </cell>
          <cell r="FL15" t="str">
            <v>HEADQUARTERS                   V9900000D</v>
          </cell>
          <cell r="FM15" t="str">
            <v>-</v>
          </cell>
          <cell r="FN15" t="str">
            <v>-</v>
          </cell>
          <cell r="FO15" t="str">
            <v>-</v>
          </cell>
          <cell r="FP15" t="str">
            <v>-</v>
          </cell>
          <cell r="FQ15" t="str">
            <v>-</v>
          </cell>
          <cell r="FR15" t="str">
            <v>-</v>
          </cell>
          <cell r="FS15" t="str">
            <v>-</v>
          </cell>
          <cell r="FT15" t="str">
            <v>-</v>
          </cell>
          <cell r="FU15" t="str">
            <v>-</v>
          </cell>
          <cell r="FV15" t="str">
            <v>-</v>
          </cell>
          <cell r="FW15" t="str">
            <v>-</v>
          </cell>
          <cell r="FX15" t="str">
            <v>-</v>
          </cell>
          <cell r="FY15">
            <v>0</v>
          </cell>
          <cell r="GA15" t="str">
            <v>HEADQUARTERS                   V9900000D</v>
          </cell>
          <cell r="GB15" t="str">
            <v>-</v>
          </cell>
          <cell r="GC15" t="str">
            <v>-</v>
          </cell>
          <cell r="GD15" t="str">
            <v>-</v>
          </cell>
          <cell r="GE15" t="str">
            <v>-</v>
          </cell>
          <cell r="GF15" t="str">
            <v>-</v>
          </cell>
          <cell r="GG15" t="str">
            <v>-</v>
          </cell>
          <cell r="GH15" t="str">
            <v>-</v>
          </cell>
          <cell r="GI15" t="str">
            <v>-</v>
          </cell>
          <cell r="GJ15" t="str">
            <v>-</v>
          </cell>
          <cell r="GK15" t="str">
            <v>-</v>
          </cell>
          <cell r="GL15" t="str">
            <v>-</v>
          </cell>
          <cell r="GM15" t="str">
            <v>-</v>
          </cell>
          <cell r="GN15">
            <v>0</v>
          </cell>
          <cell r="GP15" t="str">
            <v>HEADQUARTERS                   V9900000D</v>
          </cell>
          <cell r="GQ15" t="str">
            <v>-</v>
          </cell>
          <cell r="GR15" t="str">
            <v>-</v>
          </cell>
          <cell r="GS15" t="str">
            <v>-</v>
          </cell>
          <cell r="GT15" t="str">
            <v>-</v>
          </cell>
          <cell r="GU15" t="str">
            <v>-</v>
          </cell>
          <cell r="GV15" t="str">
            <v>-</v>
          </cell>
          <cell r="GW15" t="str">
            <v>-</v>
          </cell>
          <cell r="GX15" t="str">
            <v>-</v>
          </cell>
          <cell r="GY15" t="str">
            <v>-</v>
          </cell>
          <cell r="GZ15" t="str">
            <v>-</v>
          </cell>
          <cell r="HA15" t="str">
            <v>-</v>
          </cell>
          <cell r="HB15" t="str">
            <v>-</v>
          </cell>
          <cell r="HC15">
            <v>0</v>
          </cell>
          <cell r="HE15" t="str">
            <v>HEADQUARTERS                   V9900000D</v>
          </cell>
          <cell r="HF15" t="str">
            <v>-</v>
          </cell>
          <cell r="HG15" t="str">
            <v>-</v>
          </cell>
          <cell r="HH15" t="str">
            <v>-</v>
          </cell>
          <cell r="HI15" t="str">
            <v>-</v>
          </cell>
          <cell r="HJ15" t="str">
            <v>-</v>
          </cell>
          <cell r="HK15" t="str">
            <v>-</v>
          </cell>
          <cell r="HL15" t="str">
            <v>-</v>
          </cell>
          <cell r="HM15" t="str">
            <v>-</v>
          </cell>
          <cell r="HN15" t="str">
            <v>-</v>
          </cell>
          <cell r="HO15" t="str">
            <v>-</v>
          </cell>
          <cell r="HP15" t="str">
            <v>-</v>
          </cell>
          <cell r="HQ15" t="str">
            <v>-</v>
          </cell>
          <cell r="HR15">
            <v>0</v>
          </cell>
          <cell r="HT15" t="str">
            <v>HEADQUARTERS                   V9900000D</v>
          </cell>
          <cell r="HU15" t="str">
            <v>-</v>
          </cell>
          <cell r="HV15" t="str">
            <v>-</v>
          </cell>
          <cell r="HW15" t="str">
            <v>-</v>
          </cell>
          <cell r="HX15" t="str">
            <v>-</v>
          </cell>
          <cell r="HY15" t="str">
            <v>-</v>
          </cell>
          <cell r="HZ15" t="str">
            <v>-</v>
          </cell>
          <cell r="IA15" t="str">
            <v>-</v>
          </cell>
          <cell r="IB15" t="str">
            <v>-</v>
          </cell>
          <cell r="IC15" t="str">
            <v>-</v>
          </cell>
          <cell r="ID15" t="str">
            <v>-</v>
          </cell>
          <cell r="IE15" t="str">
            <v>-</v>
          </cell>
          <cell r="IF15" t="str">
            <v>-</v>
          </cell>
          <cell r="IG15">
            <v>0</v>
          </cell>
          <cell r="II15" t="str">
            <v>HEADQUARTERS                   V9900000D</v>
          </cell>
          <cell r="IJ15" t="str">
            <v>-</v>
          </cell>
          <cell r="IK15" t="str">
            <v>-</v>
          </cell>
          <cell r="IL15" t="str">
            <v>-</v>
          </cell>
          <cell r="IM15" t="str">
            <v>-</v>
          </cell>
          <cell r="IN15" t="str">
            <v>-</v>
          </cell>
          <cell r="IO15" t="str">
            <v>-</v>
          </cell>
          <cell r="IP15" t="str">
            <v>-</v>
          </cell>
          <cell r="IQ15" t="str">
            <v>-</v>
          </cell>
          <cell r="IR15" t="str">
            <v>-</v>
          </cell>
          <cell r="IS15" t="str">
            <v>-</v>
          </cell>
          <cell r="IT15" t="str">
            <v>-</v>
          </cell>
          <cell r="IU15" t="str">
            <v>-</v>
          </cell>
          <cell r="IV15">
            <v>0</v>
          </cell>
        </row>
        <row r="16">
          <cell r="C16" t="str">
            <v>ELECTRONIC DIST.               V9900010D</v>
          </cell>
          <cell r="D16">
            <v>0</v>
          </cell>
          <cell r="E16">
            <v>0</v>
          </cell>
          <cell r="F16">
            <v>0</v>
          </cell>
          <cell r="G16">
            <v>0</v>
          </cell>
          <cell r="H16">
            <v>0</v>
          </cell>
          <cell r="I16">
            <v>0</v>
          </cell>
          <cell r="J16">
            <v>0</v>
          </cell>
          <cell r="K16">
            <v>0</v>
          </cell>
          <cell r="L16">
            <v>0</v>
          </cell>
          <cell r="M16">
            <v>0</v>
          </cell>
          <cell r="N16">
            <v>0</v>
          </cell>
          <cell r="O16">
            <v>0</v>
          </cell>
          <cell r="P16">
            <v>0</v>
          </cell>
          <cell r="R16" t="str">
            <v>ELECTRONIC DIST.               V9900010D</v>
          </cell>
          <cell r="S16" t="str">
            <v>-</v>
          </cell>
          <cell r="T16" t="str">
            <v>-</v>
          </cell>
          <cell r="U16" t="str">
            <v>-</v>
          </cell>
          <cell r="V16" t="str">
            <v>-</v>
          </cell>
          <cell r="W16" t="str">
            <v>-</v>
          </cell>
          <cell r="X16" t="str">
            <v>-</v>
          </cell>
          <cell r="Y16" t="str">
            <v>-</v>
          </cell>
          <cell r="Z16" t="str">
            <v>-</v>
          </cell>
          <cell r="AA16" t="str">
            <v>-</v>
          </cell>
          <cell r="AB16" t="str">
            <v>-</v>
          </cell>
          <cell r="AC16" t="str">
            <v>-</v>
          </cell>
          <cell r="AD16" t="str">
            <v>-</v>
          </cell>
          <cell r="AE16">
            <v>0</v>
          </cell>
          <cell r="AG16" t="str">
            <v>ELECTRONIC DIST.               V9900010D</v>
          </cell>
          <cell r="AH16" t="str">
            <v>-</v>
          </cell>
          <cell r="AI16" t="str">
            <v>-</v>
          </cell>
          <cell r="AJ16" t="str">
            <v>-</v>
          </cell>
          <cell r="AK16" t="str">
            <v>-</v>
          </cell>
          <cell r="AL16" t="str">
            <v>-</v>
          </cell>
          <cell r="AM16" t="str">
            <v>-</v>
          </cell>
          <cell r="AN16" t="str">
            <v>-</v>
          </cell>
          <cell r="AO16" t="str">
            <v>-</v>
          </cell>
          <cell r="AP16" t="str">
            <v>-</v>
          </cell>
          <cell r="AQ16" t="str">
            <v>-</v>
          </cell>
          <cell r="AR16" t="str">
            <v>-</v>
          </cell>
          <cell r="AS16" t="str">
            <v>-</v>
          </cell>
          <cell r="AT16">
            <v>0</v>
          </cell>
          <cell r="AV16" t="str">
            <v>ELECTRONIC DIST.               V9900010D</v>
          </cell>
          <cell r="AW16" t="str">
            <v>-</v>
          </cell>
          <cell r="AX16" t="str">
            <v>-</v>
          </cell>
          <cell r="AY16" t="str">
            <v>-</v>
          </cell>
          <cell r="AZ16" t="str">
            <v>-</v>
          </cell>
          <cell r="BA16" t="str">
            <v>-</v>
          </cell>
          <cell r="BB16" t="str">
            <v>-</v>
          </cell>
          <cell r="BC16" t="str">
            <v>-</v>
          </cell>
          <cell r="BD16" t="str">
            <v>-</v>
          </cell>
          <cell r="BE16" t="str">
            <v>-</v>
          </cell>
          <cell r="BF16" t="str">
            <v>-</v>
          </cell>
          <cell r="BG16" t="str">
            <v>-</v>
          </cell>
          <cell r="BH16" t="str">
            <v>-</v>
          </cell>
          <cell r="BI16">
            <v>0</v>
          </cell>
          <cell r="BK16" t="str">
            <v>ELECTRONIC DIST.               V9900010D</v>
          </cell>
          <cell r="BL16" t="str">
            <v>-</v>
          </cell>
          <cell r="BM16" t="str">
            <v>-</v>
          </cell>
          <cell r="BN16" t="str">
            <v>-</v>
          </cell>
          <cell r="BO16" t="str">
            <v>-</v>
          </cell>
          <cell r="BP16" t="str">
            <v>-</v>
          </cell>
          <cell r="BQ16" t="str">
            <v>-</v>
          </cell>
          <cell r="BR16" t="str">
            <v>-</v>
          </cell>
          <cell r="BS16" t="str">
            <v>-</v>
          </cell>
          <cell r="BT16" t="str">
            <v>-</v>
          </cell>
          <cell r="BU16" t="str">
            <v>-</v>
          </cell>
          <cell r="BV16" t="str">
            <v>-</v>
          </cell>
          <cell r="BW16" t="str">
            <v>-</v>
          </cell>
          <cell r="BX16">
            <v>0</v>
          </cell>
          <cell r="BZ16" t="str">
            <v>ELECTRONIC DIST.               V9900010D</v>
          </cell>
          <cell r="CA16" t="str">
            <v>-</v>
          </cell>
          <cell r="CB16" t="str">
            <v>-</v>
          </cell>
          <cell r="CC16" t="str">
            <v>-</v>
          </cell>
          <cell r="CD16" t="str">
            <v>-</v>
          </cell>
          <cell r="CE16" t="str">
            <v>-</v>
          </cell>
          <cell r="CF16" t="str">
            <v>-</v>
          </cell>
          <cell r="CG16" t="str">
            <v>-</v>
          </cell>
          <cell r="CH16" t="str">
            <v>-</v>
          </cell>
          <cell r="CI16" t="str">
            <v>-</v>
          </cell>
          <cell r="CJ16" t="str">
            <v>-</v>
          </cell>
          <cell r="CK16" t="str">
            <v>-</v>
          </cell>
          <cell r="CL16" t="str">
            <v>-</v>
          </cell>
          <cell r="CM16">
            <v>0</v>
          </cell>
          <cell r="CO16" t="str">
            <v>ELECTRONIC DIST.               V9900010D</v>
          </cell>
          <cell r="CP16" t="str">
            <v>-</v>
          </cell>
          <cell r="CQ16" t="str">
            <v>-</v>
          </cell>
          <cell r="CR16" t="str">
            <v>-</v>
          </cell>
          <cell r="CS16" t="str">
            <v>-</v>
          </cell>
          <cell r="CT16" t="str">
            <v>-</v>
          </cell>
          <cell r="CU16" t="str">
            <v>-</v>
          </cell>
          <cell r="CV16" t="str">
            <v>-</v>
          </cell>
          <cell r="CW16" t="str">
            <v>-</v>
          </cell>
          <cell r="CX16" t="str">
            <v>-</v>
          </cell>
          <cell r="CY16" t="str">
            <v>-</v>
          </cell>
          <cell r="CZ16" t="str">
            <v>-</v>
          </cell>
          <cell r="DA16" t="str">
            <v>-</v>
          </cell>
          <cell r="DB16">
            <v>0</v>
          </cell>
          <cell r="DD16" t="str">
            <v>ELECTRONIC DIST.               V9900010D</v>
          </cell>
          <cell r="DE16" t="str">
            <v>-</v>
          </cell>
          <cell r="DF16" t="str">
            <v>-</v>
          </cell>
          <cell r="DG16" t="str">
            <v>-</v>
          </cell>
          <cell r="DH16" t="str">
            <v>-</v>
          </cell>
          <cell r="DI16" t="str">
            <v>-</v>
          </cell>
          <cell r="DJ16" t="str">
            <v>-</v>
          </cell>
          <cell r="DK16" t="str">
            <v>-</v>
          </cell>
          <cell r="DL16" t="str">
            <v>-</v>
          </cell>
          <cell r="DM16" t="str">
            <v>-</v>
          </cell>
          <cell r="DN16" t="str">
            <v>-</v>
          </cell>
          <cell r="DO16" t="str">
            <v>-</v>
          </cell>
          <cell r="DP16" t="str">
            <v>-</v>
          </cell>
          <cell r="DQ16">
            <v>0</v>
          </cell>
          <cell r="DS16" t="str">
            <v>ELECTRONIC DIST.               V9900010D</v>
          </cell>
          <cell r="DT16" t="str">
            <v>-</v>
          </cell>
          <cell r="DU16" t="str">
            <v>-</v>
          </cell>
          <cell r="DV16" t="str">
            <v>-</v>
          </cell>
          <cell r="DW16" t="str">
            <v>-</v>
          </cell>
          <cell r="DX16" t="str">
            <v>-</v>
          </cell>
          <cell r="DY16" t="str">
            <v>-</v>
          </cell>
          <cell r="DZ16" t="str">
            <v>-</v>
          </cell>
          <cell r="EA16" t="str">
            <v>-</v>
          </cell>
          <cell r="EB16" t="str">
            <v>-</v>
          </cell>
          <cell r="EC16" t="str">
            <v>-</v>
          </cell>
          <cell r="ED16" t="str">
            <v>-</v>
          </cell>
          <cell r="EE16" t="str">
            <v>-</v>
          </cell>
          <cell r="EF16">
            <v>0</v>
          </cell>
          <cell r="EH16" t="str">
            <v>ELECTRONIC DIST.               V9900010D</v>
          </cell>
          <cell r="EI16" t="str">
            <v>-</v>
          </cell>
          <cell r="EJ16" t="str">
            <v>-</v>
          </cell>
          <cell r="EK16" t="str">
            <v>-</v>
          </cell>
          <cell r="EL16" t="str">
            <v>-</v>
          </cell>
          <cell r="EM16" t="str">
            <v>-</v>
          </cell>
          <cell r="EN16" t="str">
            <v>-</v>
          </cell>
          <cell r="EO16" t="str">
            <v>-</v>
          </cell>
          <cell r="EP16" t="str">
            <v>-</v>
          </cell>
          <cell r="EQ16" t="str">
            <v>-</v>
          </cell>
          <cell r="ER16" t="str">
            <v>-</v>
          </cell>
          <cell r="ES16" t="str">
            <v>-</v>
          </cell>
          <cell r="ET16" t="str">
            <v>-</v>
          </cell>
          <cell r="EU16">
            <v>0</v>
          </cell>
          <cell r="EW16" t="str">
            <v>ELECTRONIC DIST.               V9900010D</v>
          </cell>
          <cell r="EX16" t="str">
            <v>-</v>
          </cell>
          <cell r="EY16" t="str">
            <v>-</v>
          </cell>
          <cell r="EZ16" t="str">
            <v>-</v>
          </cell>
          <cell r="FA16" t="str">
            <v>-</v>
          </cell>
          <cell r="FB16" t="str">
            <v>-</v>
          </cell>
          <cell r="FC16" t="str">
            <v>-</v>
          </cell>
          <cell r="FD16" t="str">
            <v>-</v>
          </cell>
          <cell r="FE16" t="str">
            <v>-</v>
          </cell>
          <cell r="FF16" t="str">
            <v>-</v>
          </cell>
          <cell r="FG16" t="str">
            <v>-</v>
          </cell>
          <cell r="FH16" t="str">
            <v>-</v>
          </cell>
          <cell r="FI16" t="str">
            <v>-</v>
          </cell>
          <cell r="FJ16">
            <v>0</v>
          </cell>
          <cell r="FL16" t="str">
            <v>ELECTRONIC DIST.               V9900010D</v>
          </cell>
          <cell r="FM16" t="str">
            <v>-</v>
          </cell>
          <cell r="FN16" t="str">
            <v>-</v>
          </cell>
          <cell r="FO16" t="str">
            <v>-</v>
          </cell>
          <cell r="FP16" t="str">
            <v>-</v>
          </cell>
          <cell r="FQ16" t="str">
            <v>-</v>
          </cell>
          <cell r="FR16" t="str">
            <v>-</v>
          </cell>
          <cell r="FS16" t="str">
            <v>-</v>
          </cell>
          <cell r="FT16" t="str">
            <v>-</v>
          </cell>
          <cell r="FU16" t="str">
            <v>-</v>
          </cell>
          <cell r="FV16" t="str">
            <v>-</v>
          </cell>
          <cell r="FW16" t="str">
            <v>-</v>
          </cell>
          <cell r="FX16" t="str">
            <v>-</v>
          </cell>
          <cell r="FY16">
            <v>0</v>
          </cell>
          <cell r="GA16" t="str">
            <v>ELECTRONIC DIST.               V9900010D</v>
          </cell>
          <cell r="GB16" t="str">
            <v>-</v>
          </cell>
          <cell r="GC16" t="str">
            <v>-</v>
          </cell>
          <cell r="GD16" t="str">
            <v>-</v>
          </cell>
          <cell r="GE16" t="str">
            <v>-</v>
          </cell>
          <cell r="GF16" t="str">
            <v>-</v>
          </cell>
          <cell r="GG16" t="str">
            <v>-</v>
          </cell>
          <cell r="GH16" t="str">
            <v>-</v>
          </cell>
          <cell r="GI16" t="str">
            <v>-</v>
          </cell>
          <cell r="GJ16" t="str">
            <v>-</v>
          </cell>
          <cell r="GK16" t="str">
            <v>-</v>
          </cell>
          <cell r="GL16" t="str">
            <v>-</v>
          </cell>
          <cell r="GM16" t="str">
            <v>-</v>
          </cell>
          <cell r="GN16">
            <v>0</v>
          </cell>
          <cell r="GP16" t="str">
            <v>ELECTRONIC DIST.               V9900010D</v>
          </cell>
          <cell r="GQ16" t="str">
            <v>-</v>
          </cell>
          <cell r="GR16" t="str">
            <v>-</v>
          </cell>
          <cell r="GS16" t="str">
            <v>-</v>
          </cell>
          <cell r="GT16" t="str">
            <v>-</v>
          </cell>
          <cell r="GU16" t="str">
            <v>-</v>
          </cell>
          <cell r="GV16" t="str">
            <v>-</v>
          </cell>
          <cell r="GW16" t="str">
            <v>-</v>
          </cell>
          <cell r="GX16" t="str">
            <v>-</v>
          </cell>
          <cell r="GY16" t="str">
            <v>-</v>
          </cell>
          <cell r="GZ16" t="str">
            <v>-</v>
          </cell>
          <cell r="HA16" t="str">
            <v>-</v>
          </cell>
          <cell r="HB16" t="str">
            <v>-</v>
          </cell>
          <cell r="HC16">
            <v>0</v>
          </cell>
          <cell r="HE16" t="str">
            <v>ELECTRONIC DIST.               V9900010D</v>
          </cell>
          <cell r="HF16" t="str">
            <v>-</v>
          </cell>
          <cell r="HG16" t="str">
            <v>-</v>
          </cell>
          <cell r="HH16" t="str">
            <v>-</v>
          </cell>
          <cell r="HI16" t="str">
            <v>-</v>
          </cell>
          <cell r="HJ16" t="str">
            <v>-</v>
          </cell>
          <cell r="HK16" t="str">
            <v>-</v>
          </cell>
          <cell r="HL16" t="str">
            <v>-</v>
          </cell>
          <cell r="HM16" t="str">
            <v>-</v>
          </cell>
          <cell r="HN16" t="str">
            <v>-</v>
          </cell>
          <cell r="HO16" t="str">
            <v>-</v>
          </cell>
          <cell r="HP16" t="str">
            <v>-</v>
          </cell>
          <cell r="HQ16" t="str">
            <v>-</v>
          </cell>
          <cell r="HR16">
            <v>0</v>
          </cell>
          <cell r="HT16" t="str">
            <v>ELECTRONIC DIST.               V9900010D</v>
          </cell>
          <cell r="HU16" t="str">
            <v>-</v>
          </cell>
          <cell r="HV16" t="str">
            <v>-</v>
          </cell>
          <cell r="HW16" t="str">
            <v>-</v>
          </cell>
          <cell r="HX16" t="str">
            <v>-</v>
          </cell>
          <cell r="HY16" t="str">
            <v>-</v>
          </cell>
          <cell r="HZ16" t="str">
            <v>-</v>
          </cell>
          <cell r="IA16" t="str">
            <v>-</v>
          </cell>
          <cell r="IB16" t="str">
            <v>-</v>
          </cell>
          <cell r="IC16" t="str">
            <v>-</v>
          </cell>
          <cell r="ID16" t="str">
            <v>-</v>
          </cell>
          <cell r="IE16" t="str">
            <v>-</v>
          </cell>
          <cell r="IF16" t="str">
            <v>-</v>
          </cell>
          <cell r="IG16">
            <v>0</v>
          </cell>
          <cell r="II16" t="str">
            <v>ELECTRONIC DIST.               V9900010D</v>
          </cell>
          <cell r="IJ16" t="str">
            <v>-</v>
          </cell>
          <cell r="IK16" t="str">
            <v>-</v>
          </cell>
          <cell r="IL16" t="str">
            <v>-</v>
          </cell>
          <cell r="IM16" t="str">
            <v>-</v>
          </cell>
          <cell r="IN16" t="str">
            <v>-</v>
          </cell>
          <cell r="IO16" t="str">
            <v>-</v>
          </cell>
          <cell r="IP16" t="str">
            <v>-</v>
          </cell>
          <cell r="IQ16" t="str">
            <v>-</v>
          </cell>
          <cell r="IR16" t="str">
            <v>-</v>
          </cell>
          <cell r="IS16" t="str">
            <v>-</v>
          </cell>
          <cell r="IT16" t="str">
            <v>-</v>
          </cell>
          <cell r="IU16" t="str">
            <v>-</v>
          </cell>
          <cell r="IV16">
            <v>0</v>
          </cell>
        </row>
        <row r="17">
          <cell r="C17" t="str">
            <v>PHYSICAL DIST.                 V9900020D</v>
          </cell>
          <cell r="D17">
            <v>0</v>
          </cell>
          <cell r="E17">
            <v>0</v>
          </cell>
          <cell r="F17">
            <v>0</v>
          </cell>
          <cell r="G17">
            <v>0</v>
          </cell>
          <cell r="H17">
            <v>0</v>
          </cell>
          <cell r="I17">
            <v>0</v>
          </cell>
          <cell r="J17">
            <v>0</v>
          </cell>
          <cell r="K17">
            <v>0</v>
          </cell>
          <cell r="L17">
            <v>0</v>
          </cell>
          <cell r="M17">
            <v>0</v>
          </cell>
          <cell r="N17">
            <v>0</v>
          </cell>
          <cell r="O17">
            <v>0</v>
          </cell>
          <cell r="P17">
            <v>0</v>
          </cell>
          <cell r="R17" t="str">
            <v>PHYSICAL DIST.                 V9900020D</v>
          </cell>
          <cell r="S17" t="str">
            <v>-</v>
          </cell>
          <cell r="T17" t="str">
            <v>-</v>
          </cell>
          <cell r="U17" t="str">
            <v>-</v>
          </cell>
          <cell r="V17" t="str">
            <v>-</v>
          </cell>
          <cell r="W17" t="str">
            <v>-</v>
          </cell>
          <cell r="X17" t="str">
            <v>-</v>
          </cell>
          <cell r="Y17" t="str">
            <v>-</v>
          </cell>
          <cell r="Z17" t="str">
            <v>-</v>
          </cell>
          <cell r="AA17" t="str">
            <v>-</v>
          </cell>
          <cell r="AB17" t="str">
            <v>-</v>
          </cell>
          <cell r="AC17" t="str">
            <v>-</v>
          </cell>
          <cell r="AD17" t="str">
            <v>-</v>
          </cell>
          <cell r="AE17">
            <v>0</v>
          </cell>
          <cell r="AG17" t="str">
            <v>PHYSICAL DIST.                 V9900020D</v>
          </cell>
          <cell r="AH17" t="str">
            <v>-</v>
          </cell>
          <cell r="AI17" t="str">
            <v>-</v>
          </cell>
          <cell r="AJ17" t="str">
            <v>-</v>
          </cell>
          <cell r="AK17" t="str">
            <v>-</v>
          </cell>
          <cell r="AL17" t="str">
            <v>-</v>
          </cell>
          <cell r="AM17" t="str">
            <v>-</v>
          </cell>
          <cell r="AN17" t="str">
            <v>-</v>
          </cell>
          <cell r="AO17" t="str">
            <v>-</v>
          </cell>
          <cell r="AP17" t="str">
            <v>-</v>
          </cell>
          <cell r="AQ17" t="str">
            <v>-</v>
          </cell>
          <cell r="AR17" t="str">
            <v>-</v>
          </cell>
          <cell r="AS17" t="str">
            <v>-</v>
          </cell>
          <cell r="AT17">
            <v>0</v>
          </cell>
          <cell r="AV17" t="str">
            <v>PHYSICAL DIST.                 V9900020D</v>
          </cell>
          <cell r="AW17" t="str">
            <v>-</v>
          </cell>
          <cell r="AX17" t="str">
            <v>-</v>
          </cell>
          <cell r="AY17" t="str">
            <v>-</v>
          </cell>
          <cell r="AZ17" t="str">
            <v>-</v>
          </cell>
          <cell r="BA17" t="str">
            <v>-</v>
          </cell>
          <cell r="BB17" t="str">
            <v>-</v>
          </cell>
          <cell r="BC17" t="str">
            <v>-</v>
          </cell>
          <cell r="BD17" t="str">
            <v>-</v>
          </cell>
          <cell r="BE17" t="str">
            <v>-</v>
          </cell>
          <cell r="BF17" t="str">
            <v>-</v>
          </cell>
          <cell r="BG17" t="str">
            <v>-</v>
          </cell>
          <cell r="BH17" t="str">
            <v>-</v>
          </cell>
          <cell r="BI17">
            <v>0</v>
          </cell>
          <cell r="BK17" t="str">
            <v>PHYSICAL DIST.                 V9900020D</v>
          </cell>
          <cell r="BL17" t="str">
            <v>-</v>
          </cell>
          <cell r="BM17" t="str">
            <v>-</v>
          </cell>
          <cell r="BN17" t="str">
            <v>-</v>
          </cell>
          <cell r="BO17" t="str">
            <v>-</v>
          </cell>
          <cell r="BP17" t="str">
            <v>-</v>
          </cell>
          <cell r="BQ17" t="str">
            <v>-</v>
          </cell>
          <cell r="BR17" t="str">
            <v>-</v>
          </cell>
          <cell r="BS17" t="str">
            <v>-</v>
          </cell>
          <cell r="BT17" t="str">
            <v>-</v>
          </cell>
          <cell r="BU17" t="str">
            <v>-</v>
          </cell>
          <cell r="BV17" t="str">
            <v>-</v>
          </cell>
          <cell r="BW17" t="str">
            <v>-</v>
          </cell>
          <cell r="BX17">
            <v>0</v>
          </cell>
          <cell r="BZ17" t="str">
            <v>PHYSICAL DIST.                 V9900020D</v>
          </cell>
          <cell r="CA17" t="str">
            <v>-</v>
          </cell>
          <cell r="CB17" t="str">
            <v>-</v>
          </cell>
          <cell r="CC17" t="str">
            <v>-</v>
          </cell>
          <cell r="CD17" t="str">
            <v>-</v>
          </cell>
          <cell r="CE17" t="str">
            <v>-</v>
          </cell>
          <cell r="CF17" t="str">
            <v>-</v>
          </cell>
          <cell r="CG17" t="str">
            <v>-</v>
          </cell>
          <cell r="CH17" t="str">
            <v>-</v>
          </cell>
          <cell r="CI17" t="str">
            <v>-</v>
          </cell>
          <cell r="CJ17" t="str">
            <v>-</v>
          </cell>
          <cell r="CK17" t="str">
            <v>-</v>
          </cell>
          <cell r="CL17" t="str">
            <v>-</v>
          </cell>
          <cell r="CM17">
            <v>0</v>
          </cell>
          <cell r="CO17" t="str">
            <v>PHYSICAL DIST.                 V9900020D</v>
          </cell>
          <cell r="CP17" t="str">
            <v>-</v>
          </cell>
          <cell r="CQ17" t="str">
            <v>-</v>
          </cell>
          <cell r="CR17" t="str">
            <v>-</v>
          </cell>
          <cell r="CS17" t="str">
            <v>-</v>
          </cell>
          <cell r="CT17" t="str">
            <v>-</v>
          </cell>
          <cell r="CU17" t="str">
            <v>-</v>
          </cell>
          <cell r="CV17" t="str">
            <v>-</v>
          </cell>
          <cell r="CW17" t="str">
            <v>-</v>
          </cell>
          <cell r="CX17" t="str">
            <v>-</v>
          </cell>
          <cell r="CY17" t="str">
            <v>-</v>
          </cell>
          <cell r="CZ17" t="str">
            <v>-</v>
          </cell>
          <cell r="DA17" t="str">
            <v>-</v>
          </cell>
          <cell r="DB17">
            <v>0</v>
          </cell>
          <cell r="DD17" t="str">
            <v>PHYSICAL DIST.                 V9900020D</v>
          </cell>
          <cell r="DE17" t="str">
            <v>-</v>
          </cell>
          <cell r="DF17" t="str">
            <v>-</v>
          </cell>
          <cell r="DG17" t="str">
            <v>-</v>
          </cell>
          <cell r="DH17" t="str">
            <v>-</v>
          </cell>
          <cell r="DI17" t="str">
            <v>-</v>
          </cell>
          <cell r="DJ17" t="str">
            <v>-</v>
          </cell>
          <cell r="DK17" t="str">
            <v>-</v>
          </cell>
          <cell r="DL17" t="str">
            <v>-</v>
          </cell>
          <cell r="DM17" t="str">
            <v>-</v>
          </cell>
          <cell r="DN17" t="str">
            <v>-</v>
          </cell>
          <cell r="DO17" t="str">
            <v>-</v>
          </cell>
          <cell r="DP17" t="str">
            <v>-</v>
          </cell>
          <cell r="DQ17">
            <v>0</v>
          </cell>
          <cell r="DS17" t="str">
            <v>PHYSICAL DIST.                 V9900020D</v>
          </cell>
          <cell r="DT17" t="str">
            <v>-</v>
          </cell>
          <cell r="DU17" t="str">
            <v>-</v>
          </cell>
          <cell r="DV17" t="str">
            <v>-</v>
          </cell>
          <cell r="DW17" t="str">
            <v>-</v>
          </cell>
          <cell r="DX17" t="str">
            <v>-</v>
          </cell>
          <cell r="DY17" t="str">
            <v>-</v>
          </cell>
          <cell r="DZ17" t="str">
            <v>-</v>
          </cell>
          <cell r="EA17" t="str">
            <v>-</v>
          </cell>
          <cell r="EB17" t="str">
            <v>-</v>
          </cell>
          <cell r="EC17" t="str">
            <v>-</v>
          </cell>
          <cell r="ED17" t="str">
            <v>-</v>
          </cell>
          <cell r="EE17" t="str">
            <v>-</v>
          </cell>
          <cell r="EF17">
            <v>0</v>
          </cell>
          <cell r="EH17" t="str">
            <v>PHYSICAL DIST.                 V9900020D</v>
          </cell>
          <cell r="EI17" t="str">
            <v>-</v>
          </cell>
          <cell r="EJ17" t="str">
            <v>-</v>
          </cell>
          <cell r="EK17" t="str">
            <v>-</v>
          </cell>
          <cell r="EL17" t="str">
            <v>-</v>
          </cell>
          <cell r="EM17" t="str">
            <v>-</v>
          </cell>
          <cell r="EN17" t="str">
            <v>-</v>
          </cell>
          <cell r="EO17" t="str">
            <v>-</v>
          </cell>
          <cell r="EP17" t="str">
            <v>-</v>
          </cell>
          <cell r="EQ17" t="str">
            <v>-</v>
          </cell>
          <cell r="ER17" t="str">
            <v>-</v>
          </cell>
          <cell r="ES17" t="str">
            <v>-</v>
          </cell>
          <cell r="ET17" t="str">
            <v>-</v>
          </cell>
          <cell r="EU17">
            <v>0</v>
          </cell>
          <cell r="EW17" t="str">
            <v>PHYSICAL DIST.                 V9900020D</v>
          </cell>
          <cell r="EX17" t="str">
            <v>-</v>
          </cell>
          <cell r="EY17" t="str">
            <v>-</v>
          </cell>
          <cell r="EZ17" t="str">
            <v>-</v>
          </cell>
          <cell r="FA17" t="str">
            <v>-</v>
          </cell>
          <cell r="FB17" t="str">
            <v>-</v>
          </cell>
          <cell r="FC17" t="str">
            <v>-</v>
          </cell>
          <cell r="FD17" t="str">
            <v>-</v>
          </cell>
          <cell r="FE17" t="str">
            <v>-</v>
          </cell>
          <cell r="FF17" t="str">
            <v>-</v>
          </cell>
          <cell r="FG17" t="str">
            <v>-</v>
          </cell>
          <cell r="FH17" t="str">
            <v>-</v>
          </cell>
          <cell r="FI17" t="str">
            <v>-</v>
          </cell>
          <cell r="FJ17">
            <v>0</v>
          </cell>
          <cell r="FL17" t="str">
            <v>PHYSICAL DIST.                 V9900020D</v>
          </cell>
          <cell r="FM17" t="str">
            <v>-</v>
          </cell>
          <cell r="FN17" t="str">
            <v>-</v>
          </cell>
          <cell r="FO17" t="str">
            <v>-</v>
          </cell>
          <cell r="FP17" t="str">
            <v>-</v>
          </cell>
          <cell r="FQ17" t="str">
            <v>-</v>
          </cell>
          <cell r="FR17" t="str">
            <v>-</v>
          </cell>
          <cell r="FS17" t="str">
            <v>-</v>
          </cell>
          <cell r="FT17" t="str">
            <v>-</v>
          </cell>
          <cell r="FU17" t="str">
            <v>-</v>
          </cell>
          <cell r="FV17" t="str">
            <v>-</v>
          </cell>
          <cell r="FW17" t="str">
            <v>-</v>
          </cell>
          <cell r="FX17" t="str">
            <v>-</v>
          </cell>
          <cell r="FY17">
            <v>0</v>
          </cell>
          <cell r="GA17" t="str">
            <v>PHYSICAL DIST.                 V9900020D</v>
          </cell>
          <cell r="GB17" t="str">
            <v>-</v>
          </cell>
          <cell r="GC17" t="str">
            <v>-</v>
          </cell>
          <cell r="GD17" t="str">
            <v>-</v>
          </cell>
          <cell r="GE17" t="str">
            <v>-</v>
          </cell>
          <cell r="GF17" t="str">
            <v>-</v>
          </cell>
          <cell r="GG17" t="str">
            <v>-</v>
          </cell>
          <cell r="GH17" t="str">
            <v>-</v>
          </cell>
          <cell r="GI17" t="str">
            <v>-</v>
          </cell>
          <cell r="GJ17" t="str">
            <v>-</v>
          </cell>
          <cell r="GK17" t="str">
            <v>-</v>
          </cell>
          <cell r="GL17" t="str">
            <v>-</v>
          </cell>
          <cell r="GM17" t="str">
            <v>-</v>
          </cell>
          <cell r="GN17">
            <v>0</v>
          </cell>
          <cell r="GP17" t="str">
            <v>PHYSICAL DIST.                 V9900020D</v>
          </cell>
          <cell r="GQ17" t="str">
            <v>-</v>
          </cell>
          <cell r="GR17" t="str">
            <v>-</v>
          </cell>
          <cell r="GS17" t="str">
            <v>-</v>
          </cell>
          <cell r="GT17" t="str">
            <v>-</v>
          </cell>
          <cell r="GU17" t="str">
            <v>-</v>
          </cell>
          <cell r="GV17" t="str">
            <v>-</v>
          </cell>
          <cell r="GW17" t="str">
            <v>-</v>
          </cell>
          <cell r="GX17" t="str">
            <v>-</v>
          </cell>
          <cell r="GY17" t="str">
            <v>-</v>
          </cell>
          <cell r="GZ17" t="str">
            <v>-</v>
          </cell>
          <cell r="HA17" t="str">
            <v>-</v>
          </cell>
          <cell r="HB17" t="str">
            <v>-</v>
          </cell>
          <cell r="HC17">
            <v>0</v>
          </cell>
          <cell r="HE17" t="str">
            <v>PHYSICAL DIST.                 V9900020D</v>
          </cell>
          <cell r="HF17" t="str">
            <v>-</v>
          </cell>
          <cell r="HG17" t="str">
            <v>-</v>
          </cell>
          <cell r="HH17" t="str">
            <v>-</v>
          </cell>
          <cell r="HI17" t="str">
            <v>-</v>
          </cell>
          <cell r="HJ17" t="str">
            <v>-</v>
          </cell>
          <cell r="HK17" t="str">
            <v>-</v>
          </cell>
          <cell r="HL17" t="str">
            <v>-</v>
          </cell>
          <cell r="HM17" t="str">
            <v>-</v>
          </cell>
          <cell r="HN17" t="str">
            <v>-</v>
          </cell>
          <cell r="HO17" t="str">
            <v>-</v>
          </cell>
          <cell r="HP17" t="str">
            <v>-</v>
          </cell>
          <cell r="HQ17" t="str">
            <v>-</v>
          </cell>
          <cell r="HR17">
            <v>0</v>
          </cell>
          <cell r="HT17" t="str">
            <v>PHYSICAL DIST.                 V9900020D</v>
          </cell>
          <cell r="HU17" t="str">
            <v>-</v>
          </cell>
          <cell r="HV17" t="str">
            <v>-</v>
          </cell>
          <cell r="HW17" t="str">
            <v>-</v>
          </cell>
          <cell r="HX17" t="str">
            <v>-</v>
          </cell>
          <cell r="HY17" t="str">
            <v>-</v>
          </cell>
          <cell r="HZ17" t="str">
            <v>-</v>
          </cell>
          <cell r="IA17" t="str">
            <v>-</v>
          </cell>
          <cell r="IB17" t="str">
            <v>-</v>
          </cell>
          <cell r="IC17" t="str">
            <v>-</v>
          </cell>
          <cell r="ID17" t="str">
            <v>-</v>
          </cell>
          <cell r="IE17" t="str">
            <v>-</v>
          </cell>
          <cell r="IF17" t="str">
            <v>-</v>
          </cell>
          <cell r="IG17">
            <v>0</v>
          </cell>
          <cell r="II17" t="str">
            <v>PHYSICAL DIST.                 V9900020D</v>
          </cell>
          <cell r="IJ17" t="str">
            <v>-</v>
          </cell>
          <cell r="IK17" t="str">
            <v>-</v>
          </cell>
          <cell r="IL17" t="str">
            <v>-</v>
          </cell>
          <cell r="IM17" t="str">
            <v>-</v>
          </cell>
          <cell r="IN17" t="str">
            <v>-</v>
          </cell>
          <cell r="IO17" t="str">
            <v>-</v>
          </cell>
          <cell r="IP17" t="str">
            <v>-</v>
          </cell>
          <cell r="IQ17" t="str">
            <v>-</v>
          </cell>
          <cell r="IR17" t="str">
            <v>-</v>
          </cell>
          <cell r="IS17" t="str">
            <v>-</v>
          </cell>
          <cell r="IT17" t="str">
            <v>-</v>
          </cell>
          <cell r="IU17" t="str">
            <v>-</v>
          </cell>
          <cell r="IV17">
            <v>0</v>
          </cell>
        </row>
        <row r="18">
          <cell r="C18" t="str">
            <v>TOTAL LOB SALARIES             E9900000S</v>
          </cell>
          <cell r="D18">
            <v>0</v>
          </cell>
          <cell r="E18">
            <v>0</v>
          </cell>
          <cell r="F18">
            <v>0</v>
          </cell>
          <cell r="G18">
            <v>0</v>
          </cell>
          <cell r="H18">
            <v>0</v>
          </cell>
          <cell r="I18">
            <v>0</v>
          </cell>
          <cell r="J18">
            <v>0</v>
          </cell>
          <cell r="K18">
            <v>0</v>
          </cell>
          <cell r="L18">
            <v>0</v>
          </cell>
          <cell r="M18">
            <v>0</v>
          </cell>
          <cell r="N18">
            <v>0</v>
          </cell>
          <cell r="O18">
            <v>0</v>
          </cell>
          <cell r="P18">
            <v>0</v>
          </cell>
          <cell r="R18" t="str">
            <v>TOTAL LOB SALARIES             E9900000S</v>
          </cell>
          <cell r="S18" t="str">
            <v>-</v>
          </cell>
          <cell r="T18" t="str">
            <v>-</v>
          </cell>
          <cell r="U18" t="str">
            <v>-</v>
          </cell>
          <cell r="V18" t="str">
            <v>-</v>
          </cell>
          <cell r="W18" t="str">
            <v>-</v>
          </cell>
          <cell r="X18" t="str">
            <v>-</v>
          </cell>
          <cell r="Y18" t="str">
            <v>-</v>
          </cell>
          <cell r="Z18" t="str">
            <v>-</v>
          </cell>
          <cell r="AA18" t="str">
            <v>-</v>
          </cell>
          <cell r="AB18" t="str">
            <v>-</v>
          </cell>
          <cell r="AC18" t="str">
            <v>-</v>
          </cell>
          <cell r="AD18" t="str">
            <v>-</v>
          </cell>
          <cell r="AE18">
            <v>0</v>
          </cell>
          <cell r="AG18" t="str">
            <v>TOTAL LOB SALARIES             E9900000S</v>
          </cell>
          <cell r="AH18" t="str">
            <v>-</v>
          </cell>
          <cell r="AI18" t="str">
            <v>-</v>
          </cell>
          <cell r="AJ18" t="str">
            <v>-</v>
          </cell>
          <cell r="AK18" t="str">
            <v>-</v>
          </cell>
          <cell r="AL18" t="str">
            <v>-</v>
          </cell>
          <cell r="AM18" t="str">
            <v>-</v>
          </cell>
          <cell r="AN18" t="str">
            <v>-</v>
          </cell>
          <cell r="AO18" t="str">
            <v>-</v>
          </cell>
          <cell r="AP18" t="str">
            <v>-</v>
          </cell>
          <cell r="AQ18" t="str">
            <v>-</v>
          </cell>
          <cell r="AR18" t="str">
            <v>-</v>
          </cell>
          <cell r="AS18" t="str">
            <v>-</v>
          </cell>
          <cell r="AT18">
            <v>0</v>
          </cell>
          <cell r="AV18" t="str">
            <v>TOTAL LOB SALARIES             E9900000S</v>
          </cell>
          <cell r="AW18" t="str">
            <v>-</v>
          </cell>
          <cell r="AX18" t="str">
            <v>-</v>
          </cell>
          <cell r="AY18" t="str">
            <v>-</v>
          </cell>
          <cell r="AZ18" t="str">
            <v>-</v>
          </cell>
          <cell r="BA18" t="str">
            <v>-</v>
          </cell>
          <cell r="BB18" t="str">
            <v>-</v>
          </cell>
          <cell r="BC18" t="str">
            <v>-</v>
          </cell>
          <cell r="BD18" t="str">
            <v>-</v>
          </cell>
          <cell r="BE18" t="str">
            <v>-</v>
          </cell>
          <cell r="BF18" t="str">
            <v>-</v>
          </cell>
          <cell r="BG18" t="str">
            <v>-</v>
          </cell>
          <cell r="BH18" t="str">
            <v>-</v>
          </cell>
          <cell r="BI18">
            <v>0</v>
          </cell>
          <cell r="BK18" t="str">
            <v>TOTAL LOB SALARIES             E9900000S</v>
          </cell>
          <cell r="BL18" t="str">
            <v>-</v>
          </cell>
          <cell r="BM18" t="str">
            <v>-</v>
          </cell>
          <cell r="BN18" t="str">
            <v>-</v>
          </cell>
          <cell r="BO18" t="str">
            <v>-</v>
          </cell>
          <cell r="BP18" t="str">
            <v>-</v>
          </cell>
          <cell r="BQ18" t="str">
            <v>-</v>
          </cell>
          <cell r="BR18" t="str">
            <v>-</v>
          </cell>
          <cell r="BS18" t="str">
            <v>-</v>
          </cell>
          <cell r="BT18" t="str">
            <v>-</v>
          </cell>
          <cell r="BU18" t="str">
            <v>-</v>
          </cell>
          <cell r="BV18" t="str">
            <v>-</v>
          </cell>
          <cell r="BW18" t="str">
            <v>-</v>
          </cell>
          <cell r="BX18">
            <v>0</v>
          </cell>
          <cell r="BZ18" t="str">
            <v>TOTAL LOB SALARIES             E9900000S</v>
          </cell>
          <cell r="CA18" t="str">
            <v>-</v>
          </cell>
          <cell r="CB18" t="str">
            <v>-</v>
          </cell>
          <cell r="CC18" t="str">
            <v>-</v>
          </cell>
          <cell r="CD18" t="str">
            <v>-</v>
          </cell>
          <cell r="CE18" t="str">
            <v>-</v>
          </cell>
          <cell r="CF18" t="str">
            <v>-</v>
          </cell>
          <cell r="CG18" t="str">
            <v>-</v>
          </cell>
          <cell r="CH18" t="str">
            <v>-</v>
          </cell>
          <cell r="CI18" t="str">
            <v>-</v>
          </cell>
          <cell r="CJ18" t="str">
            <v>-</v>
          </cell>
          <cell r="CK18" t="str">
            <v>-</v>
          </cell>
          <cell r="CL18" t="str">
            <v>-</v>
          </cell>
          <cell r="CM18">
            <v>0</v>
          </cell>
          <cell r="CO18" t="str">
            <v>TOTAL LOB SALARIES             E9900000S</v>
          </cell>
          <cell r="CP18" t="str">
            <v>-</v>
          </cell>
          <cell r="CQ18" t="str">
            <v>-</v>
          </cell>
          <cell r="CR18" t="str">
            <v>-</v>
          </cell>
          <cell r="CS18" t="str">
            <v>-</v>
          </cell>
          <cell r="CT18" t="str">
            <v>-</v>
          </cell>
          <cell r="CU18" t="str">
            <v>-</v>
          </cell>
          <cell r="CV18" t="str">
            <v>-</v>
          </cell>
          <cell r="CW18" t="str">
            <v>-</v>
          </cell>
          <cell r="CX18" t="str">
            <v>-</v>
          </cell>
          <cell r="CY18" t="str">
            <v>-</v>
          </cell>
          <cell r="CZ18" t="str">
            <v>-</v>
          </cell>
          <cell r="DA18" t="str">
            <v>-</v>
          </cell>
          <cell r="DB18">
            <v>0</v>
          </cell>
          <cell r="DD18" t="str">
            <v>TOTAL LOB SALARIES             E9900000S</v>
          </cell>
          <cell r="DE18" t="str">
            <v>-</v>
          </cell>
          <cell r="DF18" t="str">
            <v>-</v>
          </cell>
          <cell r="DG18" t="str">
            <v>-</v>
          </cell>
          <cell r="DH18" t="str">
            <v>-</v>
          </cell>
          <cell r="DI18" t="str">
            <v>-</v>
          </cell>
          <cell r="DJ18" t="str">
            <v>-</v>
          </cell>
          <cell r="DK18" t="str">
            <v>-</v>
          </cell>
          <cell r="DL18" t="str">
            <v>-</v>
          </cell>
          <cell r="DM18" t="str">
            <v>-</v>
          </cell>
          <cell r="DN18" t="str">
            <v>-</v>
          </cell>
          <cell r="DO18" t="str">
            <v>-</v>
          </cell>
          <cell r="DP18" t="str">
            <v>-</v>
          </cell>
          <cell r="DQ18">
            <v>0</v>
          </cell>
          <cell r="DS18" t="str">
            <v>TOTAL LOB SALARIES             E9900000S</v>
          </cell>
          <cell r="DT18" t="str">
            <v>-</v>
          </cell>
          <cell r="DU18" t="str">
            <v>-</v>
          </cell>
          <cell r="DV18" t="str">
            <v>-</v>
          </cell>
          <cell r="DW18" t="str">
            <v>-</v>
          </cell>
          <cell r="DX18" t="str">
            <v>-</v>
          </cell>
          <cell r="DY18" t="str">
            <v>-</v>
          </cell>
          <cell r="DZ18" t="str">
            <v>-</v>
          </cell>
          <cell r="EA18" t="str">
            <v>-</v>
          </cell>
          <cell r="EB18" t="str">
            <v>-</v>
          </cell>
          <cell r="EC18" t="str">
            <v>-</v>
          </cell>
          <cell r="ED18" t="str">
            <v>-</v>
          </cell>
          <cell r="EE18" t="str">
            <v>-</v>
          </cell>
          <cell r="EF18">
            <v>0</v>
          </cell>
          <cell r="EH18" t="str">
            <v>TOTAL LOB SALARIES             E9900000S</v>
          </cell>
          <cell r="EI18" t="str">
            <v>-</v>
          </cell>
          <cell r="EJ18" t="str">
            <v>-</v>
          </cell>
          <cell r="EK18" t="str">
            <v>-</v>
          </cell>
          <cell r="EL18" t="str">
            <v>-</v>
          </cell>
          <cell r="EM18" t="str">
            <v>-</v>
          </cell>
          <cell r="EN18" t="str">
            <v>-</v>
          </cell>
          <cell r="EO18" t="str">
            <v>-</v>
          </cell>
          <cell r="EP18" t="str">
            <v>-</v>
          </cell>
          <cell r="EQ18" t="str">
            <v>-</v>
          </cell>
          <cell r="ER18" t="str">
            <v>-</v>
          </cell>
          <cell r="ES18" t="str">
            <v>-</v>
          </cell>
          <cell r="ET18" t="str">
            <v>-</v>
          </cell>
          <cell r="EU18">
            <v>0</v>
          </cell>
          <cell r="EW18" t="str">
            <v>TOTAL LOB SALARIES             E9900000S</v>
          </cell>
          <cell r="EX18" t="str">
            <v>-</v>
          </cell>
          <cell r="EY18" t="str">
            <v>-</v>
          </cell>
          <cell r="EZ18" t="str">
            <v>-</v>
          </cell>
          <cell r="FA18" t="str">
            <v>-</v>
          </cell>
          <cell r="FB18" t="str">
            <v>-</v>
          </cell>
          <cell r="FC18" t="str">
            <v>-</v>
          </cell>
          <cell r="FD18" t="str">
            <v>-</v>
          </cell>
          <cell r="FE18" t="str">
            <v>-</v>
          </cell>
          <cell r="FF18" t="str">
            <v>-</v>
          </cell>
          <cell r="FG18" t="str">
            <v>-</v>
          </cell>
          <cell r="FH18" t="str">
            <v>-</v>
          </cell>
          <cell r="FI18" t="str">
            <v>-</v>
          </cell>
          <cell r="FJ18">
            <v>0</v>
          </cell>
          <cell r="FL18" t="str">
            <v>TOTAL LOB SALARIES             E9900000S</v>
          </cell>
          <cell r="FM18" t="str">
            <v>-</v>
          </cell>
          <cell r="FN18" t="str">
            <v>-</v>
          </cell>
          <cell r="FO18" t="str">
            <v>-</v>
          </cell>
          <cell r="FP18" t="str">
            <v>-</v>
          </cell>
          <cell r="FQ18" t="str">
            <v>-</v>
          </cell>
          <cell r="FR18" t="str">
            <v>-</v>
          </cell>
          <cell r="FS18" t="str">
            <v>-</v>
          </cell>
          <cell r="FT18" t="str">
            <v>-</v>
          </cell>
          <cell r="FU18" t="str">
            <v>-</v>
          </cell>
          <cell r="FV18" t="str">
            <v>-</v>
          </cell>
          <cell r="FW18" t="str">
            <v>-</v>
          </cell>
          <cell r="FX18" t="str">
            <v>-</v>
          </cell>
          <cell r="FY18">
            <v>0</v>
          </cell>
          <cell r="GA18" t="str">
            <v>TOTAL LOB SALARIES             E9900000S</v>
          </cell>
          <cell r="GB18" t="str">
            <v>-</v>
          </cell>
          <cell r="GC18" t="str">
            <v>-</v>
          </cell>
          <cell r="GD18" t="str">
            <v>-</v>
          </cell>
          <cell r="GE18" t="str">
            <v>-</v>
          </cell>
          <cell r="GF18" t="str">
            <v>-</v>
          </cell>
          <cell r="GG18" t="str">
            <v>-</v>
          </cell>
          <cell r="GH18" t="str">
            <v>-</v>
          </cell>
          <cell r="GI18" t="str">
            <v>-</v>
          </cell>
          <cell r="GJ18" t="str">
            <v>-</v>
          </cell>
          <cell r="GK18" t="str">
            <v>-</v>
          </cell>
          <cell r="GL18" t="str">
            <v>-</v>
          </cell>
          <cell r="GM18" t="str">
            <v>-</v>
          </cell>
          <cell r="GN18">
            <v>0</v>
          </cell>
          <cell r="GP18" t="str">
            <v>TOTAL LOB SALARIES             E9900000S</v>
          </cell>
          <cell r="GQ18" t="str">
            <v>-</v>
          </cell>
          <cell r="GR18" t="str">
            <v>-</v>
          </cell>
          <cell r="GS18" t="str">
            <v>-</v>
          </cell>
          <cell r="GT18" t="str">
            <v>-</v>
          </cell>
          <cell r="GU18" t="str">
            <v>-</v>
          </cell>
          <cell r="GV18" t="str">
            <v>-</v>
          </cell>
          <cell r="GW18" t="str">
            <v>-</v>
          </cell>
          <cell r="GX18" t="str">
            <v>-</v>
          </cell>
          <cell r="GY18" t="str">
            <v>-</v>
          </cell>
          <cell r="GZ18" t="str">
            <v>-</v>
          </cell>
          <cell r="HA18" t="str">
            <v>-</v>
          </cell>
          <cell r="HB18" t="str">
            <v>-</v>
          </cell>
          <cell r="HC18">
            <v>0</v>
          </cell>
          <cell r="HE18" t="str">
            <v>TOTAL LOB SALARIES             E9900000S</v>
          </cell>
          <cell r="HF18" t="str">
            <v>-</v>
          </cell>
          <cell r="HG18" t="str">
            <v>-</v>
          </cell>
          <cell r="HH18" t="str">
            <v>-</v>
          </cell>
          <cell r="HI18" t="str">
            <v>-</v>
          </cell>
          <cell r="HJ18" t="str">
            <v>-</v>
          </cell>
          <cell r="HK18" t="str">
            <v>-</v>
          </cell>
          <cell r="HL18" t="str">
            <v>-</v>
          </cell>
          <cell r="HM18" t="str">
            <v>-</v>
          </cell>
          <cell r="HN18" t="str">
            <v>-</v>
          </cell>
          <cell r="HO18" t="str">
            <v>-</v>
          </cell>
          <cell r="HP18" t="str">
            <v>-</v>
          </cell>
          <cell r="HQ18" t="str">
            <v>-</v>
          </cell>
          <cell r="HR18">
            <v>0</v>
          </cell>
          <cell r="HT18" t="str">
            <v>TOTAL LOB SALARIES             E9900000S</v>
          </cell>
          <cell r="HU18" t="str">
            <v>-</v>
          </cell>
          <cell r="HV18" t="str">
            <v>-</v>
          </cell>
          <cell r="HW18" t="str">
            <v>-</v>
          </cell>
          <cell r="HX18" t="str">
            <v>-</v>
          </cell>
          <cell r="HY18" t="str">
            <v>-</v>
          </cell>
          <cell r="HZ18" t="str">
            <v>-</v>
          </cell>
          <cell r="IA18" t="str">
            <v>-</v>
          </cell>
          <cell r="IB18" t="str">
            <v>-</v>
          </cell>
          <cell r="IC18" t="str">
            <v>-</v>
          </cell>
          <cell r="ID18" t="str">
            <v>-</v>
          </cell>
          <cell r="IE18" t="str">
            <v>-</v>
          </cell>
          <cell r="IF18" t="str">
            <v>-</v>
          </cell>
          <cell r="IG18">
            <v>0</v>
          </cell>
          <cell r="II18" t="str">
            <v>TOTAL LOB SALARIES             E9900000S</v>
          </cell>
          <cell r="IJ18" t="str">
            <v>-</v>
          </cell>
          <cell r="IK18" t="str">
            <v>-</v>
          </cell>
          <cell r="IL18" t="str">
            <v>-</v>
          </cell>
          <cell r="IM18" t="str">
            <v>-</v>
          </cell>
          <cell r="IN18" t="str">
            <v>-</v>
          </cell>
          <cell r="IO18" t="str">
            <v>-</v>
          </cell>
          <cell r="IP18" t="str">
            <v>-</v>
          </cell>
          <cell r="IQ18" t="str">
            <v>-</v>
          </cell>
          <cell r="IR18" t="str">
            <v>-</v>
          </cell>
          <cell r="IS18" t="str">
            <v>-</v>
          </cell>
          <cell r="IT18" t="str">
            <v>-</v>
          </cell>
          <cell r="IU18" t="str">
            <v>-</v>
          </cell>
          <cell r="IV18">
            <v>0</v>
          </cell>
        </row>
        <row r="19">
          <cell r="C19" t="str">
            <v>TOTAL SALARIES                 E1114000Y</v>
          </cell>
          <cell r="D19">
            <v>658443</v>
          </cell>
          <cell r="E19">
            <v>680280</v>
          </cell>
          <cell r="F19">
            <v>680280</v>
          </cell>
          <cell r="G19">
            <v>657715</v>
          </cell>
          <cell r="H19">
            <v>754405</v>
          </cell>
          <cell r="I19">
            <v>754405</v>
          </cell>
          <cell r="J19">
            <v>745312</v>
          </cell>
          <cell r="K19">
            <v>721377</v>
          </cell>
          <cell r="L19">
            <v>745312</v>
          </cell>
          <cell r="M19">
            <v>761554</v>
          </cell>
          <cell r="N19">
            <v>737095</v>
          </cell>
          <cell r="O19">
            <v>761554</v>
          </cell>
          <cell r="P19">
            <v>8657732</v>
          </cell>
          <cell r="R19" t="str">
            <v>TOTAL SALARIES                 E1114000Y</v>
          </cell>
          <cell r="S19">
            <v>25109</v>
          </cell>
          <cell r="T19">
            <v>25946</v>
          </cell>
          <cell r="U19">
            <v>25946</v>
          </cell>
          <cell r="V19">
            <v>24225</v>
          </cell>
          <cell r="W19">
            <v>27786</v>
          </cell>
          <cell r="X19">
            <v>27786</v>
          </cell>
          <cell r="Y19">
            <v>26586</v>
          </cell>
          <cell r="Z19">
            <v>25729</v>
          </cell>
          <cell r="AA19">
            <v>26586</v>
          </cell>
          <cell r="AB19">
            <v>26586</v>
          </cell>
          <cell r="AC19">
            <v>25729</v>
          </cell>
          <cell r="AD19">
            <v>26586</v>
          </cell>
          <cell r="AE19">
            <v>314600</v>
          </cell>
          <cell r="AG19" t="str">
            <v>TOTAL SALARIES                 E1114000Y</v>
          </cell>
          <cell r="AH19">
            <v>14348</v>
          </cell>
          <cell r="AI19">
            <v>14826</v>
          </cell>
          <cell r="AJ19">
            <v>14826</v>
          </cell>
          <cell r="AK19">
            <v>13843</v>
          </cell>
          <cell r="AL19">
            <v>15885</v>
          </cell>
          <cell r="AM19">
            <v>15885</v>
          </cell>
          <cell r="AN19">
            <v>15197</v>
          </cell>
          <cell r="AO19">
            <v>14707</v>
          </cell>
          <cell r="AP19">
            <v>15197</v>
          </cell>
          <cell r="AQ19">
            <v>15197</v>
          </cell>
          <cell r="AR19">
            <v>14707</v>
          </cell>
          <cell r="AS19">
            <v>15197</v>
          </cell>
          <cell r="AT19">
            <v>179815</v>
          </cell>
          <cell r="AV19" t="str">
            <v>TOTAL SALARIES                 E1114000Y</v>
          </cell>
          <cell r="AW19">
            <v>62283</v>
          </cell>
          <cell r="AX19">
            <v>64359</v>
          </cell>
          <cell r="AY19">
            <v>64359</v>
          </cell>
          <cell r="AZ19">
            <v>60090</v>
          </cell>
          <cell r="BA19">
            <v>68967</v>
          </cell>
          <cell r="BB19">
            <v>68967</v>
          </cell>
          <cell r="BC19">
            <v>65976</v>
          </cell>
          <cell r="BD19">
            <v>63848</v>
          </cell>
          <cell r="BE19">
            <v>65976</v>
          </cell>
          <cell r="BF19">
            <v>65976</v>
          </cell>
          <cell r="BG19">
            <v>63848</v>
          </cell>
          <cell r="BH19">
            <v>65976</v>
          </cell>
          <cell r="BI19">
            <v>780625</v>
          </cell>
          <cell r="BK19" t="str">
            <v>TOTAL SALARIES                 E1114000Y</v>
          </cell>
          <cell r="BL19" t="str">
            <v>-</v>
          </cell>
          <cell r="BM19" t="str">
            <v>-</v>
          </cell>
          <cell r="BN19" t="str">
            <v>-</v>
          </cell>
          <cell r="BO19" t="str">
            <v>-</v>
          </cell>
          <cell r="BP19" t="str">
            <v>-</v>
          </cell>
          <cell r="BQ19" t="str">
            <v>-</v>
          </cell>
          <cell r="BR19" t="str">
            <v>-</v>
          </cell>
          <cell r="BS19" t="str">
            <v>-</v>
          </cell>
          <cell r="BT19" t="str">
            <v>-</v>
          </cell>
          <cell r="BU19" t="str">
            <v>-</v>
          </cell>
          <cell r="BV19" t="str">
            <v>-</v>
          </cell>
          <cell r="BW19" t="str">
            <v>-</v>
          </cell>
          <cell r="BX19">
            <v>0</v>
          </cell>
          <cell r="BZ19" t="str">
            <v>TOTAL SALARIES                 E1114000Y</v>
          </cell>
          <cell r="CA19">
            <v>55435</v>
          </cell>
          <cell r="CB19">
            <v>57283</v>
          </cell>
          <cell r="CC19">
            <v>57283</v>
          </cell>
          <cell r="CD19">
            <v>53483</v>
          </cell>
          <cell r="CE19">
            <v>61398</v>
          </cell>
          <cell r="CF19">
            <v>61398</v>
          </cell>
          <cell r="CG19">
            <v>58732</v>
          </cell>
          <cell r="CH19">
            <v>56837</v>
          </cell>
          <cell r="CI19">
            <v>58732</v>
          </cell>
          <cell r="CJ19">
            <v>58732</v>
          </cell>
          <cell r="CK19">
            <v>56837</v>
          </cell>
          <cell r="CL19">
            <v>58732</v>
          </cell>
          <cell r="CM19">
            <v>694882</v>
          </cell>
          <cell r="CO19" t="str">
            <v>TOTAL SALARIES                 E1114000Y</v>
          </cell>
          <cell r="CP19" t="str">
            <v>-</v>
          </cell>
          <cell r="CQ19" t="str">
            <v>-</v>
          </cell>
          <cell r="CR19" t="str">
            <v>-</v>
          </cell>
          <cell r="CS19" t="str">
            <v>-</v>
          </cell>
          <cell r="CT19" t="str">
            <v>-</v>
          </cell>
          <cell r="CU19" t="str">
            <v>-</v>
          </cell>
          <cell r="CV19" t="str">
            <v>-</v>
          </cell>
          <cell r="CW19" t="str">
            <v>-</v>
          </cell>
          <cell r="CX19" t="str">
            <v>-</v>
          </cell>
          <cell r="CY19" t="str">
            <v>-</v>
          </cell>
          <cell r="CZ19" t="str">
            <v>-</v>
          </cell>
          <cell r="DA19" t="str">
            <v>-</v>
          </cell>
          <cell r="DB19">
            <v>0</v>
          </cell>
          <cell r="DD19" t="str">
            <v>TOTAL SALARIES                 E1114000Y</v>
          </cell>
          <cell r="DE19" t="str">
            <v>-</v>
          </cell>
          <cell r="DF19" t="str">
            <v>-</v>
          </cell>
          <cell r="DG19" t="str">
            <v>-</v>
          </cell>
          <cell r="DH19" t="str">
            <v>-</v>
          </cell>
          <cell r="DI19" t="str">
            <v>-</v>
          </cell>
          <cell r="DJ19" t="str">
            <v>-</v>
          </cell>
          <cell r="DK19" t="str">
            <v>-</v>
          </cell>
          <cell r="DL19" t="str">
            <v>-</v>
          </cell>
          <cell r="DM19" t="str">
            <v>-</v>
          </cell>
          <cell r="DN19" t="str">
            <v>-</v>
          </cell>
          <cell r="DO19" t="str">
            <v>-</v>
          </cell>
          <cell r="DP19" t="str">
            <v>-</v>
          </cell>
          <cell r="DQ19">
            <v>0</v>
          </cell>
          <cell r="DS19" t="str">
            <v>TOTAL SALARIES                 E1114000Y</v>
          </cell>
          <cell r="DT19">
            <v>25598</v>
          </cell>
          <cell r="DU19">
            <v>26451</v>
          </cell>
          <cell r="DV19">
            <v>26451</v>
          </cell>
          <cell r="DW19">
            <v>24697</v>
          </cell>
          <cell r="DX19">
            <v>28359</v>
          </cell>
          <cell r="DY19">
            <v>28359</v>
          </cell>
          <cell r="DZ19">
            <v>27125</v>
          </cell>
          <cell r="EA19">
            <v>26250</v>
          </cell>
          <cell r="EB19">
            <v>27125</v>
          </cell>
          <cell r="EC19">
            <v>27125</v>
          </cell>
          <cell r="ED19">
            <v>26250</v>
          </cell>
          <cell r="EE19">
            <v>27125</v>
          </cell>
          <cell r="EF19">
            <v>320915</v>
          </cell>
          <cell r="EH19" t="str">
            <v>TOTAL SALARIES                 E1114000Y</v>
          </cell>
          <cell r="EI19" t="str">
            <v>-</v>
          </cell>
          <cell r="EJ19" t="str">
            <v>-</v>
          </cell>
          <cell r="EK19" t="str">
            <v>-</v>
          </cell>
          <cell r="EL19" t="str">
            <v>-</v>
          </cell>
          <cell r="EM19" t="str">
            <v>-</v>
          </cell>
          <cell r="EN19" t="str">
            <v>-</v>
          </cell>
          <cell r="EO19" t="str">
            <v>-</v>
          </cell>
          <cell r="EP19" t="str">
            <v>-</v>
          </cell>
          <cell r="EQ19" t="str">
            <v>-</v>
          </cell>
          <cell r="ER19" t="str">
            <v>-</v>
          </cell>
          <cell r="ES19" t="str">
            <v>-</v>
          </cell>
          <cell r="ET19" t="str">
            <v>-</v>
          </cell>
          <cell r="EU19">
            <v>0</v>
          </cell>
          <cell r="EW19" t="str">
            <v>TOTAL SALARIES                 E1114000Y</v>
          </cell>
          <cell r="EX19" t="str">
            <v>-</v>
          </cell>
          <cell r="EY19" t="str">
            <v>-</v>
          </cell>
          <cell r="EZ19" t="str">
            <v>-</v>
          </cell>
          <cell r="FA19" t="str">
            <v>-</v>
          </cell>
          <cell r="FB19" t="str">
            <v>-</v>
          </cell>
          <cell r="FC19" t="str">
            <v>-</v>
          </cell>
          <cell r="FD19" t="str">
            <v>-</v>
          </cell>
          <cell r="FE19" t="str">
            <v>-</v>
          </cell>
          <cell r="FF19" t="str">
            <v>-</v>
          </cell>
          <cell r="FG19" t="str">
            <v>-</v>
          </cell>
          <cell r="FH19" t="str">
            <v>-</v>
          </cell>
          <cell r="FI19" t="str">
            <v>-</v>
          </cell>
          <cell r="FJ19">
            <v>0</v>
          </cell>
          <cell r="FL19" t="str">
            <v>TOTAL SALARIES                 E1114000Y</v>
          </cell>
          <cell r="FM19">
            <v>52826</v>
          </cell>
          <cell r="FN19">
            <v>54587</v>
          </cell>
          <cell r="FO19">
            <v>54587</v>
          </cell>
          <cell r="FP19">
            <v>50966</v>
          </cell>
          <cell r="FQ19">
            <v>58511</v>
          </cell>
          <cell r="FR19">
            <v>58511</v>
          </cell>
          <cell r="FS19">
            <v>55969</v>
          </cell>
          <cell r="FT19">
            <v>54163</v>
          </cell>
          <cell r="FU19">
            <v>55969</v>
          </cell>
          <cell r="FV19">
            <v>55969</v>
          </cell>
          <cell r="FW19">
            <v>54163</v>
          </cell>
          <cell r="FX19">
            <v>55969</v>
          </cell>
          <cell r="FY19">
            <v>662190</v>
          </cell>
          <cell r="GA19" t="str">
            <v>TOTAL SALARIES                 E1114000Y</v>
          </cell>
          <cell r="GB19">
            <v>40761</v>
          </cell>
          <cell r="GC19">
            <v>42120</v>
          </cell>
          <cell r="GD19">
            <v>42120</v>
          </cell>
          <cell r="GE19">
            <v>39640</v>
          </cell>
          <cell r="GF19">
            <v>45514</v>
          </cell>
          <cell r="GG19">
            <v>45514</v>
          </cell>
          <cell r="GH19">
            <v>43535</v>
          </cell>
          <cell r="GI19">
            <v>42130</v>
          </cell>
          <cell r="GJ19">
            <v>43535</v>
          </cell>
          <cell r="GK19">
            <v>43535</v>
          </cell>
          <cell r="GL19">
            <v>42130</v>
          </cell>
          <cell r="GM19">
            <v>43535</v>
          </cell>
          <cell r="GN19">
            <v>514069</v>
          </cell>
          <cell r="GP19" t="str">
            <v>TOTAL SALARIES                 E1114000Y</v>
          </cell>
          <cell r="GQ19" t="str">
            <v>-</v>
          </cell>
          <cell r="GR19" t="str">
            <v>-</v>
          </cell>
          <cell r="GS19" t="str">
            <v>-</v>
          </cell>
          <cell r="GT19" t="str">
            <v>-</v>
          </cell>
          <cell r="GU19" t="str">
            <v>-</v>
          </cell>
          <cell r="GV19" t="str">
            <v>-</v>
          </cell>
          <cell r="GW19" t="str">
            <v>-</v>
          </cell>
          <cell r="GX19" t="str">
            <v>-</v>
          </cell>
          <cell r="GY19" t="str">
            <v>-</v>
          </cell>
          <cell r="GZ19" t="str">
            <v>-</v>
          </cell>
          <cell r="HA19" t="str">
            <v>-</v>
          </cell>
          <cell r="HB19" t="str">
            <v>-</v>
          </cell>
          <cell r="HC19">
            <v>0</v>
          </cell>
          <cell r="HE19" t="str">
            <v>TOTAL SALARIES                 E1114000Y</v>
          </cell>
          <cell r="HF19" t="str">
            <v>-</v>
          </cell>
          <cell r="HG19" t="str">
            <v>-</v>
          </cell>
          <cell r="HH19" t="str">
            <v>-</v>
          </cell>
          <cell r="HI19" t="str">
            <v>-</v>
          </cell>
          <cell r="HJ19" t="str">
            <v>-</v>
          </cell>
          <cell r="HK19" t="str">
            <v>-</v>
          </cell>
          <cell r="HL19" t="str">
            <v>-</v>
          </cell>
          <cell r="HM19" t="str">
            <v>-</v>
          </cell>
          <cell r="HN19" t="str">
            <v>-</v>
          </cell>
          <cell r="HO19" t="str">
            <v>-</v>
          </cell>
          <cell r="HP19" t="str">
            <v>-</v>
          </cell>
          <cell r="HQ19" t="str">
            <v>-</v>
          </cell>
          <cell r="HR19">
            <v>0</v>
          </cell>
          <cell r="HT19" t="str">
            <v>TOTAL SALARIES                 E1114000Y</v>
          </cell>
          <cell r="HU19">
            <v>25598</v>
          </cell>
          <cell r="HV19">
            <v>26451</v>
          </cell>
          <cell r="HW19">
            <v>26451</v>
          </cell>
          <cell r="HX19">
            <v>24697</v>
          </cell>
          <cell r="HY19">
            <v>28359</v>
          </cell>
          <cell r="HZ19">
            <v>28359</v>
          </cell>
          <cell r="IA19">
            <v>27125</v>
          </cell>
          <cell r="IB19">
            <v>26250</v>
          </cell>
          <cell r="IC19">
            <v>27125</v>
          </cell>
          <cell r="ID19">
            <v>27125</v>
          </cell>
          <cell r="IE19">
            <v>26250</v>
          </cell>
          <cell r="IF19">
            <v>27125</v>
          </cell>
          <cell r="IG19">
            <v>320915</v>
          </cell>
          <cell r="II19" t="str">
            <v>TOTAL SALARIES                 E1114000Y</v>
          </cell>
          <cell r="IJ19" t="str">
            <v>-</v>
          </cell>
          <cell r="IK19" t="str">
            <v>-</v>
          </cell>
          <cell r="IL19" t="str">
            <v>-</v>
          </cell>
          <cell r="IM19" t="str">
            <v>-</v>
          </cell>
          <cell r="IN19" t="str">
            <v>-</v>
          </cell>
          <cell r="IO19" t="str">
            <v>-</v>
          </cell>
          <cell r="IP19" t="str">
            <v>-</v>
          </cell>
          <cell r="IQ19" t="str">
            <v>-</v>
          </cell>
          <cell r="IR19" t="str">
            <v>-</v>
          </cell>
          <cell r="IS19" t="str">
            <v>-</v>
          </cell>
          <cell r="IT19" t="str">
            <v>-</v>
          </cell>
          <cell r="IU19" t="str">
            <v>-</v>
          </cell>
          <cell r="IV19">
            <v>0</v>
          </cell>
        </row>
        <row r="20">
          <cell r="C20" t="str">
            <v>PENSION PLANS                  E1116002D</v>
          </cell>
          <cell r="D20">
            <v>0</v>
          </cell>
          <cell r="E20">
            <v>0</v>
          </cell>
          <cell r="F20">
            <v>0</v>
          </cell>
          <cell r="G20">
            <v>0</v>
          </cell>
          <cell r="H20">
            <v>0</v>
          </cell>
          <cell r="I20">
            <v>0</v>
          </cell>
          <cell r="J20">
            <v>0</v>
          </cell>
          <cell r="K20">
            <v>0</v>
          </cell>
          <cell r="L20">
            <v>0</v>
          </cell>
          <cell r="M20">
            <v>0</v>
          </cell>
          <cell r="N20">
            <v>0</v>
          </cell>
          <cell r="O20">
            <v>0</v>
          </cell>
          <cell r="P20">
            <v>0</v>
          </cell>
          <cell r="R20" t="str">
            <v>PENSION PLANS                  E1116002D</v>
          </cell>
          <cell r="S20" t="str">
            <v>-</v>
          </cell>
          <cell r="T20" t="str">
            <v>-</v>
          </cell>
          <cell r="U20" t="str">
            <v>-</v>
          </cell>
          <cell r="V20" t="str">
            <v>-</v>
          </cell>
          <cell r="W20" t="str">
            <v>-</v>
          </cell>
          <cell r="X20" t="str">
            <v>-</v>
          </cell>
          <cell r="Y20" t="str">
            <v>-</v>
          </cell>
          <cell r="Z20" t="str">
            <v>-</v>
          </cell>
          <cell r="AA20" t="str">
            <v>-</v>
          </cell>
          <cell r="AB20" t="str">
            <v>-</v>
          </cell>
          <cell r="AC20" t="str">
            <v>-</v>
          </cell>
          <cell r="AD20" t="str">
            <v>-</v>
          </cell>
          <cell r="AE20">
            <v>0</v>
          </cell>
          <cell r="AG20" t="str">
            <v>PENSION PLANS                  E1116002D</v>
          </cell>
          <cell r="AH20" t="str">
            <v>-</v>
          </cell>
          <cell r="AI20" t="str">
            <v>-</v>
          </cell>
          <cell r="AJ20" t="str">
            <v>-</v>
          </cell>
          <cell r="AK20" t="str">
            <v>-</v>
          </cell>
          <cell r="AL20" t="str">
            <v>-</v>
          </cell>
          <cell r="AM20" t="str">
            <v>-</v>
          </cell>
          <cell r="AN20" t="str">
            <v>-</v>
          </cell>
          <cell r="AO20" t="str">
            <v>-</v>
          </cell>
          <cell r="AP20" t="str">
            <v>-</v>
          </cell>
          <cell r="AQ20" t="str">
            <v>-</v>
          </cell>
          <cell r="AR20" t="str">
            <v>-</v>
          </cell>
          <cell r="AS20" t="str">
            <v>-</v>
          </cell>
          <cell r="AT20">
            <v>0</v>
          </cell>
          <cell r="AV20" t="str">
            <v>PENSION PLANS                  E1116002D</v>
          </cell>
          <cell r="AW20" t="str">
            <v>-</v>
          </cell>
          <cell r="AX20" t="str">
            <v>-</v>
          </cell>
          <cell r="AY20" t="str">
            <v>-</v>
          </cell>
          <cell r="AZ20" t="str">
            <v>-</v>
          </cell>
          <cell r="BA20" t="str">
            <v>-</v>
          </cell>
          <cell r="BB20" t="str">
            <v>-</v>
          </cell>
          <cell r="BC20" t="str">
            <v>-</v>
          </cell>
          <cell r="BD20" t="str">
            <v>-</v>
          </cell>
          <cell r="BE20" t="str">
            <v>-</v>
          </cell>
          <cell r="BF20" t="str">
            <v>-</v>
          </cell>
          <cell r="BG20" t="str">
            <v>-</v>
          </cell>
          <cell r="BH20" t="str">
            <v>-</v>
          </cell>
          <cell r="BI20">
            <v>0</v>
          </cell>
          <cell r="BK20" t="str">
            <v>PENSION PLANS                  E1116002D</v>
          </cell>
          <cell r="BL20" t="str">
            <v>-</v>
          </cell>
          <cell r="BM20" t="str">
            <v>-</v>
          </cell>
          <cell r="BN20" t="str">
            <v>-</v>
          </cell>
          <cell r="BO20" t="str">
            <v>-</v>
          </cell>
          <cell r="BP20" t="str">
            <v>-</v>
          </cell>
          <cell r="BQ20" t="str">
            <v>-</v>
          </cell>
          <cell r="BR20" t="str">
            <v>-</v>
          </cell>
          <cell r="BS20" t="str">
            <v>-</v>
          </cell>
          <cell r="BT20" t="str">
            <v>-</v>
          </cell>
          <cell r="BU20" t="str">
            <v>-</v>
          </cell>
          <cell r="BV20" t="str">
            <v>-</v>
          </cell>
          <cell r="BW20" t="str">
            <v>-</v>
          </cell>
          <cell r="BX20">
            <v>0</v>
          </cell>
          <cell r="BZ20" t="str">
            <v>PENSION PLANS                  E1116002D</v>
          </cell>
          <cell r="CA20" t="str">
            <v>-</v>
          </cell>
          <cell r="CB20" t="str">
            <v>-</v>
          </cell>
          <cell r="CC20" t="str">
            <v>-</v>
          </cell>
          <cell r="CD20" t="str">
            <v>-</v>
          </cell>
          <cell r="CE20" t="str">
            <v>-</v>
          </cell>
          <cell r="CF20" t="str">
            <v>-</v>
          </cell>
          <cell r="CG20" t="str">
            <v>-</v>
          </cell>
          <cell r="CH20" t="str">
            <v>-</v>
          </cell>
          <cell r="CI20" t="str">
            <v>-</v>
          </cell>
          <cell r="CJ20" t="str">
            <v>-</v>
          </cell>
          <cell r="CK20" t="str">
            <v>-</v>
          </cell>
          <cell r="CL20" t="str">
            <v>-</v>
          </cell>
          <cell r="CM20">
            <v>0</v>
          </cell>
          <cell r="CO20" t="str">
            <v>PENSION PLANS                  E1116002D</v>
          </cell>
          <cell r="CP20" t="str">
            <v>-</v>
          </cell>
          <cell r="CQ20" t="str">
            <v>-</v>
          </cell>
          <cell r="CR20" t="str">
            <v>-</v>
          </cell>
          <cell r="CS20" t="str">
            <v>-</v>
          </cell>
          <cell r="CT20" t="str">
            <v>-</v>
          </cell>
          <cell r="CU20" t="str">
            <v>-</v>
          </cell>
          <cell r="CV20" t="str">
            <v>-</v>
          </cell>
          <cell r="CW20" t="str">
            <v>-</v>
          </cell>
          <cell r="CX20" t="str">
            <v>-</v>
          </cell>
          <cell r="CY20" t="str">
            <v>-</v>
          </cell>
          <cell r="CZ20" t="str">
            <v>-</v>
          </cell>
          <cell r="DA20" t="str">
            <v>-</v>
          </cell>
          <cell r="DB20">
            <v>0</v>
          </cell>
          <cell r="DD20" t="str">
            <v>PENSION PLANS                  E1116002D</v>
          </cell>
          <cell r="DE20" t="str">
            <v>-</v>
          </cell>
          <cell r="DF20" t="str">
            <v>-</v>
          </cell>
          <cell r="DG20" t="str">
            <v>-</v>
          </cell>
          <cell r="DH20" t="str">
            <v>-</v>
          </cell>
          <cell r="DI20" t="str">
            <v>-</v>
          </cell>
          <cell r="DJ20" t="str">
            <v>-</v>
          </cell>
          <cell r="DK20" t="str">
            <v>-</v>
          </cell>
          <cell r="DL20" t="str">
            <v>-</v>
          </cell>
          <cell r="DM20" t="str">
            <v>-</v>
          </cell>
          <cell r="DN20" t="str">
            <v>-</v>
          </cell>
          <cell r="DO20" t="str">
            <v>-</v>
          </cell>
          <cell r="DP20" t="str">
            <v>-</v>
          </cell>
          <cell r="DQ20">
            <v>0</v>
          </cell>
          <cell r="DS20" t="str">
            <v>PENSION PLANS                  E1116002D</v>
          </cell>
          <cell r="DT20" t="str">
            <v>-</v>
          </cell>
          <cell r="DU20" t="str">
            <v>-</v>
          </cell>
          <cell r="DV20" t="str">
            <v>-</v>
          </cell>
          <cell r="DW20" t="str">
            <v>-</v>
          </cell>
          <cell r="DX20" t="str">
            <v>-</v>
          </cell>
          <cell r="DY20" t="str">
            <v>-</v>
          </cell>
          <cell r="DZ20" t="str">
            <v>-</v>
          </cell>
          <cell r="EA20" t="str">
            <v>-</v>
          </cell>
          <cell r="EB20" t="str">
            <v>-</v>
          </cell>
          <cell r="EC20" t="str">
            <v>-</v>
          </cell>
          <cell r="ED20" t="str">
            <v>-</v>
          </cell>
          <cell r="EE20" t="str">
            <v>-</v>
          </cell>
          <cell r="EF20">
            <v>0</v>
          </cell>
          <cell r="EH20" t="str">
            <v>PENSION PLANS                  E1116002D</v>
          </cell>
          <cell r="EI20" t="str">
            <v>-</v>
          </cell>
          <cell r="EJ20" t="str">
            <v>-</v>
          </cell>
          <cell r="EK20" t="str">
            <v>-</v>
          </cell>
          <cell r="EL20" t="str">
            <v>-</v>
          </cell>
          <cell r="EM20" t="str">
            <v>-</v>
          </cell>
          <cell r="EN20" t="str">
            <v>-</v>
          </cell>
          <cell r="EO20" t="str">
            <v>-</v>
          </cell>
          <cell r="EP20" t="str">
            <v>-</v>
          </cell>
          <cell r="EQ20" t="str">
            <v>-</v>
          </cell>
          <cell r="ER20" t="str">
            <v>-</v>
          </cell>
          <cell r="ES20" t="str">
            <v>-</v>
          </cell>
          <cell r="ET20" t="str">
            <v>-</v>
          </cell>
          <cell r="EU20">
            <v>0</v>
          </cell>
          <cell r="EW20" t="str">
            <v>PENSION PLANS                  E1116002D</v>
          </cell>
          <cell r="EX20" t="str">
            <v>-</v>
          </cell>
          <cell r="EY20" t="str">
            <v>-</v>
          </cell>
          <cell r="EZ20" t="str">
            <v>-</v>
          </cell>
          <cell r="FA20" t="str">
            <v>-</v>
          </cell>
          <cell r="FB20" t="str">
            <v>-</v>
          </cell>
          <cell r="FC20" t="str">
            <v>-</v>
          </cell>
          <cell r="FD20" t="str">
            <v>-</v>
          </cell>
          <cell r="FE20" t="str">
            <v>-</v>
          </cell>
          <cell r="FF20" t="str">
            <v>-</v>
          </cell>
          <cell r="FG20" t="str">
            <v>-</v>
          </cell>
          <cell r="FH20" t="str">
            <v>-</v>
          </cell>
          <cell r="FI20" t="str">
            <v>-</v>
          </cell>
          <cell r="FJ20">
            <v>0</v>
          </cell>
          <cell r="FL20" t="str">
            <v>PENSION PLANS                  E1116002D</v>
          </cell>
          <cell r="FM20" t="str">
            <v>-</v>
          </cell>
          <cell r="FN20" t="str">
            <v>-</v>
          </cell>
          <cell r="FO20" t="str">
            <v>-</v>
          </cell>
          <cell r="FP20" t="str">
            <v>-</v>
          </cell>
          <cell r="FQ20" t="str">
            <v>-</v>
          </cell>
          <cell r="FR20" t="str">
            <v>-</v>
          </cell>
          <cell r="FS20" t="str">
            <v>-</v>
          </cell>
          <cell r="FT20" t="str">
            <v>-</v>
          </cell>
          <cell r="FU20" t="str">
            <v>-</v>
          </cell>
          <cell r="FV20" t="str">
            <v>-</v>
          </cell>
          <cell r="FW20" t="str">
            <v>-</v>
          </cell>
          <cell r="FX20" t="str">
            <v>-</v>
          </cell>
          <cell r="FY20">
            <v>0</v>
          </cell>
          <cell r="GA20" t="str">
            <v>PENSION PLANS                  E1116002D</v>
          </cell>
          <cell r="GB20" t="str">
            <v>-</v>
          </cell>
          <cell r="GC20" t="str">
            <v>-</v>
          </cell>
          <cell r="GD20" t="str">
            <v>-</v>
          </cell>
          <cell r="GE20" t="str">
            <v>-</v>
          </cell>
          <cell r="GF20" t="str">
            <v>-</v>
          </cell>
          <cell r="GG20" t="str">
            <v>-</v>
          </cell>
          <cell r="GH20" t="str">
            <v>-</v>
          </cell>
          <cell r="GI20" t="str">
            <v>-</v>
          </cell>
          <cell r="GJ20" t="str">
            <v>-</v>
          </cell>
          <cell r="GK20" t="str">
            <v>-</v>
          </cell>
          <cell r="GL20" t="str">
            <v>-</v>
          </cell>
          <cell r="GM20" t="str">
            <v>-</v>
          </cell>
          <cell r="GN20">
            <v>0</v>
          </cell>
          <cell r="GP20" t="str">
            <v>PENSION PLANS                  E1116002D</v>
          </cell>
          <cell r="GQ20" t="str">
            <v>-</v>
          </cell>
          <cell r="GR20" t="str">
            <v>-</v>
          </cell>
          <cell r="GS20" t="str">
            <v>-</v>
          </cell>
          <cell r="GT20" t="str">
            <v>-</v>
          </cell>
          <cell r="GU20" t="str">
            <v>-</v>
          </cell>
          <cell r="GV20" t="str">
            <v>-</v>
          </cell>
          <cell r="GW20" t="str">
            <v>-</v>
          </cell>
          <cell r="GX20" t="str">
            <v>-</v>
          </cell>
          <cell r="GY20" t="str">
            <v>-</v>
          </cell>
          <cell r="GZ20" t="str">
            <v>-</v>
          </cell>
          <cell r="HA20" t="str">
            <v>-</v>
          </cell>
          <cell r="HB20" t="str">
            <v>-</v>
          </cell>
          <cell r="HC20">
            <v>0</v>
          </cell>
          <cell r="HE20" t="str">
            <v>PENSION PLANS                  E1116002D</v>
          </cell>
          <cell r="HF20" t="str">
            <v>-</v>
          </cell>
          <cell r="HG20" t="str">
            <v>-</v>
          </cell>
          <cell r="HH20" t="str">
            <v>-</v>
          </cell>
          <cell r="HI20" t="str">
            <v>-</v>
          </cell>
          <cell r="HJ20" t="str">
            <v>-</v>
          </cell>
          <cell r="HK20" t="str">
            <v>-</v>
          </cell>
          <cell r="HL20" t="str">
            <v>-</v>
          </cell>
          <cell r="HM20" t="str">
            <v>-</v>
          </cell>
          <cell r="HN20" t="str">
            <v>-</v>
          </cell>
          <cell r="HO20" t="str">
            <v>-</v>
          </cell>
          <cell r="HP20" t="str">
            <v>-</v>
          </cell>
          <cell r="HQ20" t="str">
            <v>-</v>
          </cell>
          <cell r="HR20">
            <v>0</v>
          </cell>
          <cell r="HT20" t="str">
            <v>PENSION PLANS                  E1116002D</v>
          </cell>
          <cell r="HU20" t="str">
            <v>-</v>
          </cell>
          <cell r="HV20" t="str">
            <v>-</v>
          </cell>
          <cell r="HW20" t="str">
            <v>-</v>
          </cell>
          <cell r="HX20" t="str">
            <v>-</v>
          </cell>
          <cell r="HY20" t="str">
            <v>-</v>
          </cell>
          <cell r="HZ20" t="str">
            <v>-</v>
          </cell>
          <cell r="IA20" t="str">
            <v>-</v>
          </cell>
          <cell r="IB20" t="str">
            <v>-</v>
          </cell>
          <cell r="IC20" t="str">
            <v>-</v>
          </cell>
          <cell r="ID20" t="str">
            <v>-</v>
          </cell>
          <cell r="IE20" t="str">
            <v>-</v>
          </cell>
          <cell r="IF20" t="str">
            <v>-</v>
          </cell>
          <cell r="IG20">
            <v>0</v>
          </cell>
          <cell r="II20" t="str">
            <v>PENSION PLANS                  E1116002D</v>
          </cell>
          <cell r="IJ20" t="str">
            <v>-</v>
          </cell>
          <cell r="IK20" t="str">
            <v>-</v>
          </cell>
          <cell r="IL20" t="str">
            <v>-</v>
          </cell>
          <cell r="IM20" t="str">
            <v>-</v>
          </cell>
          <cell r="IN20" t="str">
            <v>-</v>
          </cell>
          <cell r="IO20" t="str">
            <v>-</v>
          </cell>
          <cell r="IP20" t="str">
            <v>-</v>
          </cell>
          <cell r="IQ20" t="str">
            <v>-</v>
          </cell>
          <cell r="IR20" t="str">
            <v>-</v>
          </cell>
          <cell r="IS20" t="str">
            <v>-</v>
          </cell>
          <cell r="IT20" t="str">
            <v>-</v>
          </cell>
          <cell r="IU20" t="str">
            <v>-</v>
          </cell>
          <cell r="IV20">
            <v>0</v>
          </cell>
        </row>
        <row r="21">
          <cell r="C21" t="str">
            <v>031 WORKMENS COMPENS.          E1118002D</v>
          </cell>
          <cell r="D21">
            <v>0</v>
          </cell>
          <cell r="E21">
            <v>0</v>
          </cell>
          <cell r="F21">
            <v>0</v>
          </cell>
          <cell r="G21">
            <v>0</v>
          </cell>
          <cell r="H21">
            <v>0</v>
          </cell>
          <cell r="I21">
            <v>0</v>
          </cell>
          <cell r="J21">
            <v>0</v>
          </cell>
          <cell r="K21">
            <v>0</v>
          </cell>
          <cell r="L21">
            <v>0</v>
          </cell>
          <cell r="M21">
            <v>0</v>
          </cell>
          <cell r="N21">
            <v>0</v>
          </cell>
          <cell r="O21">
            <v>0</v>
          </cell>
          <cell r="P21">
            <v>0</v>
          </cell>
          <cell r="R21" t="str">
            <v>031 WORKMENS COMPENS.          E1118002D</v>
          </cell>
          <cell r="S21" t="str">
            <v>-</v>
          </cell>
          <cell r="T21" t="str">
            <v>-</v>
          </cell>
          <cell r="U21" t="str">
            <v>-</v>
          </cell>
          <cell r="V21" t="str">
            <v>-</v>
          </cell>
          <cell r="W21" t="str">
            <v>-</v>
          </cell>
          <cell r="X21" t="str">
            <v>-</v>
          </cell>
          <cell r="Y21" t="str">
            <v>-</v>
          </cell>
          <cell r="Z21" t="str">
            <v>-</v>
          </cell>
          <cell r="AA21" t="str">
            <v>-</v>
          </cell>
          <cell r="AB21" t="str">
            <v>-</v>
          </cell>
          <cell r="AC21" t="str">
            <v>-</v>
          </cell>
          <cell r="AD21" t="str">
            <v>-</v>
          </cell>
          <cell r="AE21">
            <v>0</v>
          </cell>
          <cell r="AG21" t="str">
            <v>031 WORKMENS COMPENS.          E1118002D</v>
          </cell>
          <cell r="AH21" t="str">
            <v>-</v>
          </cell>
          <cell r="AI21" t="str">
            <v>-</v>
          </cell>
          <cell r="AJ21" t="str">
            <v>-</v>
          </cell>
          <cell r="AK21" t="str">
            <v>-</v>
          </cell>
          <cell r="AL21" t="str">
            <v>-</v>
          </cell>
          <cell r="AM21" t="str">
            <v>-</v>
          </cell>
          <cell r="AN21" t="str">
            <v>-</v>
          </cell>
          <cell r="AO21" t="str">
            <v>-</v>
          </cell>
          <cell r="AP21" t="str">
            <v>-</v>
          </cell>
          <cell r="AQ21" t="str">
            <v>-</v>
          </cell>
          <cell r="AR21" t="str">
            <v>-</v>
          </cell>
          <cell r="AS21" t="str">
            <v>-</v>
          </cell>
          <cell r="AT21">
            <v>0</v>
          </cell>
          <cell r="AV21" t="str">
            <v>031 WORKMENS COMPENS.          E1118002D</v>
          </cell>
          <cell r="AW21" t="str">
            <v>-</v>
          </cell>
          <cell r="AX21" t="str">
            <v>-</v>
          </cell>
          <cell r="AY21" t="str">
            <v>-</v>
          </cell>
          <cell r="AZ21" t="str">
            <v>-</v>
          </cell>
          <cell r="BA21" t="str">
            <v>-</v>
          </cell>
          <cell r="BB21" t="str">
            <v>-</v>
          </cell>
          <cell r="BC21" t="str">
            <v>-</v>
          </cell>
          <cell r="BD21" t="str">
            <v>-</v>
          </cell>
          <cell r="BE21" t="str">
            <v>-</v>
          </cell>
          <cell r="BF21" t="str">
            <v>-</v>
          </cell>
          <cell r="BG21" t="str">
            <v>-</v>
          </cell>
          <cell r="BH21" t="str">
            <v>-</v>
          </cell>
          <cell r="BI21">
            <v>0</v>
          </cell>
          <cell r="BK21" t="str">
            <v>031 WORKMENS COMPENS.          E1118002D</v>
          </cell>
          <cell r="BL21" t="str">
            <v>-</v>
          </cell>
          <cell r="BM21" t="str">
            <v>-</v>
          </cell>
          <cell r="BN21" t="str">
            <v>-</v>
          </cell>
          <cell r="BO21" t="str">
            <v>-</v>
          </cell>
          <cell r="BP21" t="str">
            <v>-</v>
          </cell>
          <cell r="BQ21" t="str">
            <v>-</v>
          </cell>
          <cell r="BR21" t="str">
            <v>-</v>
          </cell>
          <cell r="BS21" t="str">
            <v>-</v>
          </cell>
          <cell r="BT21" t="str">
            <v>-</v>
          </cell>
          <cell r="BU21" t="str">
            <v>-</v>
          </cell>
          <cell r="BV21" t="str">
            <v>-</v>
          </cell>
          <cell r="BW21" t="str">
            <v>-</v>
          </cell>
          <cell r="BX21">
            <v>0</v>
          </cell>
          <cell r="BZ21" t="str">
            <v>031 WORKMENS COMPENS.          E1118002D</v>
          </cell>
          <cell r="CA21" t="str">
            <v>-</v>
          </cell>
          <cell r="CB21" t="str">
            <v>-</v>
          </cell>
          <cell r="CC21" t="str">
            <v>-</v>
          </cell>
          <cell r="CD21" t="str">
            <v>-</v>
          </cell>
          <cell r="CE21" t="str">
            <v>-</v>
          </cell>
          <cell r="CF21" t="str">
            <v>-</v>
          </cell>
          <cell r="CG21" t="str">
            <v>-</v>
          </cell>
          <cell r="CH21" t="str">
            <v>-</v>
          </cell>
          <cell r="CI21" t="str">
            <v>-</v>
          </cell>
          <cell r="CJ21" t="str">
            <v>-</v>
          </cell>
          <cell r="CK21" t="str">
            <v>-</v>
          </cell>
          <cell r="CL21" t="str">
            <v>-</v>
          </cell>
          <cell r="CM21">
            <v>0</v>
          </cell>
          <cell r="CO21" t="str">
            <v>031 WORKMENS COMPENS.          E1118002D</v>
          </cell>
          <cell r="CP21" t="str">
            <v>-</v>
          </cell>
          <cell r="CQ21" t="str">
            <v>-</v>
          </cell>
          <cell r="CR21" t="str">
            <v>-</v>
          </cell>
          <cell r="CS21" t="str">
            <v>-</v>
          </cell>
          <cell r="CT21" t="str">
            <v>-</v>
          </cell>
          <cell r="CU21" t="str">
            <v>-</v>
          </cell>
          <cell r="CV21" t="str">
            <v>-</v>
          </cell>
          <cell r="CW21" t="str">
            <v>-</v>
          </cell>
          <cell r="CX21" t="str">
            <v>-</v>
          </cell>
          <cell r="CY21" t="str">
            <v>-</v>
          </cell>
          <cell r="CZ21" t="str">
            <v>-</v>
          </cell>
          <cell r="DA21" t="str">
            <v>-</v>
          </cell>
          <cell r="DB21">
            <v>0</v>
          </cell>
          <cell r="DD21" t="str">
            <v>031 WORKMENS COMPENS.          E1118002D</v>
          </cell>
          <cell r="DE21" t="str">
            <v>-</v>
          </cell>
          <cell r="DF21" t="str">
            <v>-</v>
          </cell>
          <cell r="DG21" t="str">
            <v>-</v>
          </cell>
          <cell r="DH21" t="str">
            <v>-</v>
          </cell>
          <cell r="DI21" t="str">
            <v>-</v>
          </cell>
          <cell r="DJ21" t="str">
            <v>-</v>
          </cell>
          <cell r="DK21" t="str">
            <v>-</v>
          </cell>
          <cell r="DL21" t="str">
            <v>-</v>
          </cell>
          <cell r="DM21" t="str">
            <v>-</v>
          </cell>
          <cell r="DN21" t="str">
            <v>-</v>
          </cell>
          <cell r="DO21" t="str">
            <v>-</v>
          </cell>
          <cell r="DP21" t="str">
            <v>-</v>
          </cell>
          <cell r="DQ21">
            <v>0</v>
          </cell>
          <cell r="DS21" t="str">
            <v>031 WORKMENS COMPENS.          E1118002D</v>
          </cell>
          <cell r="DT21" t="str">
            <v>-</v>
          </cell>
          <cell r="DU21" t="str">
            <v>-</v>
          </cell>
          <cell r="DV21" t="str">
            <v>-</v>
          </cell>
          <cell r="DW21" t="str">
            <v>-</v>
          </cell>
          <cell r="DX21" t="str">
            <v>-</v>
          </cell>
          <cell r="DY21" t="str">
            <v>-</v>
          </cell>
          <cell r="DZ21" t="str">
            <v>-</v>
          </cell>
          <cell r="EA21" t="str">
            <v>-</v>
          </cell>
          <cell r="EB21" t="str">
            <v>-</v>
          </cell>
          <cell r="EC21" t="str">
            <v>-</v>
          </cell>
          <cell r="ED21" t="str">
            <v>-</v>
          </cell>
          <cell r="EE21" t="str">
            <v>-</v>
          </cell>
          <cell r="EF21">
            <v>0</v>
          </cell>
          <cell r="EH21" t="str">
            <v>031 WORKMENS COMPENS.          E1118002D</v>
          </cell>
          <cell r="EI21" t="str">
            <v>-</v>
          </cell>
          <cell r="EJ21" t="str">
            <v>-</v>
          </cell>
          <cell r="EK21" t="str">
            <v>-</v>
          </cell>
          <cell r="EL21" t="str">
            <v>-</v>
          </cell>
          <cell r="EM21" t="str">
            <v>-</v>
          </cell>
          <cell r="EN21" t="str">
            <v>-</v>
          </cell>
          <cell r="EO21" t="str">
            <v>-</v>
          </cell>
          <cell r="EP21" t="str">
            <v>-</v>
          </cell>
          <cell r="EQ21" t="str">
            <v>-</v>
          </cell>
          <cell r="ER21" t="str">
            <v>-</v>
          </cell>
          <cell r="ES21" t="str">
            <v>-</v>
          </cell>
          <cell r="ET21" t="str">
            <v>-</v>
          </cell>
          <cell r="EU21">
            <v>0</v>
          </cell>
          <cell r="EW21" t="str">
            <v>031 WORKMENS COMPENS.          E1118002D</v>
          </cell>
          <cell r="EX21" t="str">
            <v>-</v>
          </cell>
          <cell r="EY21" t="str">
            <v>-</v>
          </cell>
          <cell r="EZ21" t="str">
            <v>-</v>
          </cell>
          <cell r="FA21" t="str">
            <v>-</v>
          </cell>
          <cell r="FB21" t="str">
            <v>-</v>
          </cell>
          <cell r="FC21" t="str">
            <v>-</v>
          </cell>
          <cell r="FD21" t="str">
            <v>-</v>
          </cell>
          <cell r="FE21" t="str">
            <v>-</v>
          </cell>
          <cell r="FF21" t="str">
            <v>-</v>
          </cell>
          <cell r="FG21" t="str">
            <v>-</v>
          </cell>
          <cell r="FH21" t="str">
            <v>-</v>
          </cell>
          <cell r="FI21" t="str">
            <v>-</v>
          </cell>
          <cell r="FJ21">
            <v>0</v>
          </cell>
          <cell r="FL21" t="str">
            <v>031 WORKMENS COMPENS.          E1118002D</v>
          </cell>
          <cell r="FM21" t="str">
            <v>-</v>
          </cell>
          <cell r="FN21" t="str">
            <v>-</v>
          </cell>
          <cell r="FO21" t="str">
            <v>-</v>
          </cell>
          <cell r="FP21" t="str">
            <v>-</v>
          </cell>
          <cell r="FQ21" t="str">
            <v>-</v>
          </cell>
          <cell r="FR21" t="str">
            <v>-</v>
          </cell>
          <cell r="FS21" t="str">
            <v>-</v>
          </cell>
          <cell r="FT21" t="str">
            <v>-</v>
          </cell>
          <cell r="FU21" t="str">
            <v>-</v>
          </cell>
          <cell r="FV21" t="str">
            <v>-</v>
          </cell>
          <cell r="FW21" t="str">
            <v>-</v>
          </cell>
          <cell r="FX21" t="str">
            <v>-</v>
          </cell>
          <cell r="FY21">
            <v>0</v>
          </cell>
          <cell r="GA21" t="str">
            <v>031 WORKMENS COMPENS.          E1118002D</v>
          </cell>
          <cell r="GB21" t="str">
            <v>-</v>
          </cell>
          <cell r="GC21" t="str">
            <v>-</v>
          </cell>
          <cell r="GD21" t="str">
            <v>-</v>
          </cell>
          <cell r="GE21" t="str">
            <v>-</v>
          </cell>
          <cell r="GF21" t="str">
            <v>-</v>
          </cell>
          <cell r="GG21" t="str">
            <v>-</v>
          </cell>
          <cell r="GH21" t="str">
            <v>-</v>
          </cell>
          <cell r="GI21" t="str">
            <v>-</v>
          </cell>
          <cell r="GJ21" t="str">
            <v>-</v>
          </cell>
          <cell r="GK21" t="str">
            <v>-</v>
          </cell>
          <cell r="GL21" t="str">
            <v>-</v>
          </cell>
          <cell r="GM21" t="str">
            <v>-</v>
          </cell>
          <cell r="GN21">
            <v>0</v>
          </cell>
          <cell r="GP21" t="str">
            <v>031 WORKMENS COMPENS.          E1118002D</v>
          </cell>
          <cell r="GQ21" t="str">
            <v>-</v>
          </cell>
          <cell r="GR21" t="str">
            <v>-</v>
          </cell>
          <cell r="GS21" t="str">
            <v>-</v>
          </cell>
          <cell r="GT21" t="str">
            <v>-</v>
          </cell>
          <cell r="GU21" t="str">
            <v>-</v>
          </cell>
          <cell r="GV21" t="str">
            <v>-</v>
          </cell>
          <cell r="GW21" t="str">
            <v>-</v>
          </cell>
          <cell r="GX21" t="str">
            <v>-</v>
          </cell>
          <cell r="GY21" t="str">
            <v>-</v>
          </cell>
          <cell r="GZ21" t="str">
            <v>-</v>
          </cell>
          <cell r="HA21" t="str">
            <v>-</v>
          </cell>
          <cell r="HB21" t="str">
            <v>-</v>
          </cell>
          <cell r="HC21">
            <v>0</v>
          </cell>
          <cell r="HE21" t="str">
            <v>031 WORKMENS COMPENS.          E1118002D</v>
          </cell>
          <cell r="HF21" t="str">
            <v>-</v>
          </cell>
          <cell r="HG21" t="str">
            <v>-</v>
          </cell>
          <cell r="HH21" t="str">
            <v>-</v>
          </cell>
          <cell r="HI21" t="str">
            <v>-</v>
          </cell>
          <cell r="HJ21" t="str">
            <v>-</v>
          </cell>
          <cell r="HK21" t="str">
            <v>-</v>
          </cell>
          <cell r="HL21" t="str">
            <v>-</v>
          </cell>
          <cell r="HM21" t="str">
            <v>-</v>
          </cell>
          <cell r="HN21" t="str">
            <v>-</v>
          </cell>
          <cell r="HO21" t="str">
            <v>-</v>
          </cell>
          <cell r="HP21" t="str">
            <v>-</v>
          </cell>
          <cell r="HQ21" t="str">
            <v>-</v>
          </cell>
          <cell r="HR21">
            <v>0</v>
          </cell>
          <cell r="HT21" t="str">
            <v>031 WORKMENS COMPENS.          E1118002D</v>
          </cell>
          <cell r="HU21" t="str">
            <v>-</v>
          </cell>
          <cell r="HV21" t="str">
            <v>-</v>
          </cell>
          <cell r="HW21" t="str">
            <v>-</v>
          </cell>
          <cell r="HX21" t="str">
            <v>-</v>
          </cell>
          <cell r="HY21" t="str">
            <v>-</v>
          </cell>
          <cell r="HZ21" t="str">
            <v>-</v>
          </cell>
          <cell r="IA21" t="str">
            <v>-</v>
          </cell>
          <cell r="IB21" t="str">
            <v>-</v>
          </cell>
          <cell r="IC21" t="str">
            <v>-</v>
          </cell>
          <cell r="ID21" t="str">
            <v>-</v>
          </cell>
          <cell r="IE21" t="str">
            <v>-</v>
          </cell>
          <cell r="IF21" t="str">
            <v>-</v>
          </cell>
          <cell r="IG21">
            <v>0</v>
          </cell>
          <cell r="II21" t="str">
            <v>031 WORKMENS COMPENS.          E1118002D</v>
          </cell>
          <cell r="IJ21" t="str">
            <v>-</v>
          </cell>
          <cell r="IK21" t="str">
            <v>-</v>
          </cell>
          <cell r="IL21" t="str">
            <v>-</v>
          </cell>
          <cell r="IM21" t="str">
            <v>-</v>
          </cell>
          <cell r="IN21" t="str">
            <v>-</v>
          </cell>
          <cell r="IO21" t="str">
            <v>-</v>
          </cell>
          <cell r="IP21" t="str">
            <v>-</v>
          </cell>
          <cell r="IQ21" t="str">
            <v>-</v>
          </cell>
          <cell r="IR21" t="str">
            <v>-</v>
          </cell>
          <cell r="IS21" t="str">
            <v>-</v>
          </cell>
          <cell r="IT21" t="str">
            <v>-</v>
          </cell>
          <cell r="IU21" t="str">
            <v>-</v>
          </cell>
          <cell r="IV21">
            <v>0</v>
          </cell>
        </row>
        <row r="22">
          <cell r="C22" t="str">
            <v>035/036 CPP/QPP                E1104002S</v>
          </cell>
          <cell r="D22">
            <v>0</v>
          </cell>
          <cell r="E22">
            <v>0</v>
          </cell>
          <cell r="F22">
            <v>0</v>
          </cell>
          <cell r="G22">
            <v>0</v>
          </cell>
          <cell r="H22">
            <v>0</v>
          </cell>
          <cell r="I22">
            <v>0</v>
          </cell>
          <cell r="J22">
            <v>0</v>
          </cell>
          <cell r="K22">
            <v>0</v>
          </cell>
          <cell r="L22">
            <v>0</v>
          </cell>
          <cell r="M22">
            <v>0</v>
          </cell>
          <cell r="N22">
            <v>0</v>
          </cell>
          <cell r="O22">
            <v>0</v>
          </cell>
          <cell r="P22">
            <v>0</v>
          </cell>
          <cell r="R22" t="str">
            <v>035/036 CPP/QPP                E1104002S</v>
          </cell>
          <cell r="S22" t="str">
            <v>-</v>
          </cell>
          <cell r="T22" t="str">
            <v>-</v>
          </cell>
          <cell r="U22" t="str">
            <v>-</v>
          </cell>
          <cell r="V22" t="str">
            <v>-</v>
          </cell>
          <cell r="W22" t="str">
            <v>-</v>
          </cell>
          <cell r="X22" t="str">
            <v>-</v>
          </cell>
          <cell r="Y22" t="str">
            <v>-</v>
          </cell>
          <cell r="Z22" t="str">
            <v>-</v>
          </cell>
          <cell r="AA22" t="str">
            <v>-</v>
          </cell>
          <cell r="AB22" t="str">
            <v>-</v>
          </cell>
          <cell r="AC22" t="str">
            <v>-</v>
          </cell>
          <cell r="AD22" t="str">
            <v>-</v>
          </cell>
          <cell r="AE22">
            <v>0</v>
          </cell>
          <cell r="AG22" t="str">
            <v>035/036 CPP/QPP                E1104002S</v>
          </cell>
          <cell r="AH22" t="str">
            <v>-</v>
          </cell>
          <cell r="AI22" t="str">
            <v>-</v>
          </cell>
          <cell r="AJ22" t="str">
            <v>-</v>
          </cell>
          <cell r="AK22" t="str">
            <v>-</v>
          </cell>
          <cell r="AL22" t="str">
            <v>-</v>
          </cell>
          <cell r="AM22" t="str">
            <v>-</v>
          </cell>
          <cell r="AN22" t="str">
            <v>-</v>
          </cell>
          <cell r="AO22" t="str">
            <v>-</v>
          </cell>
          <cell r="AP22" t="str">
            <v>-</v>
          </cell>
          <cell r="AQ22" t="str">
            <v>-</v>
          </cell>
          <cell r="AR22" t="str">
            <v>-</v>
          </cell>
          <cell r="AS22" t="str">
            <v>-</v>
          </cell>
          <cell r="AT22">
            <v>0</v>
          </cell>
          <cell r="AV22" t="str">
            <v>035/036 CPP/QPP                E1104002S</v>
          </cell>
          <cell r="AW22" t="str">
            <v>-</v>
          </cell>
          <cell r="AX22" t="str">
            <v>-</v>
          </cell>
          <cell r="AY22" t="str">
            <v>-</v>
          </cell>
          <cell r="AZ22" t="str">
            <v>-</v>
          </cell>
          <cell r="BA22" t="str">
            <v>-</v>
          </cell>
          <cell r="BB22" t="str">
            <v>-</v>
          </cell>
          <cell r="BC22" t="str">
            <v>-</v>
          </cell>
          <cell r="BD22" t="str">
            <v>-</v>
          </cell>
          <cell r="BE22" t="str">
            <v>-</v>
          </cell>
          <cell r="BF22" t="str">
            <v>-</v>
          </cell>
          <cell r="BG22" t="str">
            <v>-</v>
          </cell>
          <cell r="BH22" t="str">
            <v>-</v>
          </cell>
          <cell r="BI22">
            <v>0</v>
          </cell>
          <cell r="BK22" t="str">
            <v>035/036 CPP/QPP                E1104002S</v>
          </cell>
          <cell r="BL22" t="str">
            <v>-</v>
          </cell>
          <cell r="BM22" t="str">
            <v>-</v>
          </cell>
          <cell r="BN22" t="str">
            <v>-</v>
          </cell>
          <cell r="BO22" t="str">
            <v>-</v>
          </cell>
          <cell r="BP22" t="str">
            <v>-</v>
          </cell>
          <cell r="BQ22" t="str">
            <v>-</v>
          </cell>
          <cell r="BR22" t="str">
            <v>-</v>
          </cell>
          <cell r="BS22" t="str">
            <v>-</v>
          </cell>
          <cell r="BT22" t="str">
            <v>-</v>
          </cell>
          <cell r="BU22" t="str">
            <v>-</v>
          </cell>
          <cell r="BV22" t="str">
            <v>-</v>
          </cell>
          <cell r="BW22" t="str">
            <v>-</v>
          </cell>
          <cell r="BX22">
            <v>0</v>
          </cell>
          <cell r="BZ22" t="str">
            <v>035/036 CPP/QPP                E1104002S</v>
          </cell>
          <cell r="CA22" t="str">
            <v>-</v>
          </cell>
          <cell r="CB22" t="str">
            <v>-</v>
          </cell>
          <cell r="CC22" t="str">
            <v>-</v>
          </cell>
          <cell r="CD22" t="str">
            <v>-</v>
          </cell>
          <cell r="CE22" t="str">
            <v>-</v>
          </cell>
          <cell r="CF22" t="str">
            <v>-</v>
          </cell>
          <cell r="CG22" t="str">
            <v>-</v>
          </cell>
          <cell r="CH22" t="str">
            <v>-</v>
          </cell>
          <cell r="CI22" t="str">
            <v>-</v>
          </cell>
          <cell r="CJ22" t="str">
            <v>-</v>
          </cell>
          <cell r="CK22" t="str">
            <v>-</v>
          </cell>
          <cell r="CL22" t="str">
            <v>-</v>
          </cell>
          <cell r="CM22">
            <v>0</v>
          </cell>
          <cell r="CO22" t="str">
            <v>035/036 CPP/QPP                E1104002S</v>
          </cell>
          <cell r="CP22" t="str">
            <v>-</v>
          </cell>
          <cell r="CQ22" t="str">
            <v>-</v>
          </cell>
          <cell r="CR22" t="str">
            <v>-</v>
          </cell>
          <cell r="CS22" t="str">
            <v>-</v>
          </cell>
          <cell r="CT22" t="str">
            <v>-</v>
          </cell>
          <cell r="CU22" t="str">
            <v>-</v>
          </cell>
          <cell r="CV22" t="str">
            <v>-</v>
          </cell>
          <cell r="CW22" t="str">
            <v>-</v>
          </cell>
          <cell r="CX22" t="str">
            <v>-</v>
          </cell>
          <cell r="CY22" t="str">
            <v>-</v>
          </cell>
          <cell r="CZ22" t="str">
            <v>-</v>
          </cell>
          <cell r="DA22" t="str">
            <v>-</v>
          </cell>
          <cell r="DB22">
            <v>0</v>
          </cell>
          <cell r="DD22" t="str">
            <v>035/036 CPP/QPP                E1104002S</v>
          </cell>
          <cell r="DE22" t="str">
            <v>-</v>
          </cell>
          <cell r="DF22" t="str">
            <v>-</v>
          </cell>
          <cell r="DG22" t="str">
            <v>-</v>
          </cell>
          <cell r="DH22" t="str">
            <v>-</v>
          </cell>
          <cell r="DI22" t="str">
            <v>-</v>
          </cell>
          <cell r="DJ22" t="str">
            <v>-</v>
          </cell>
          <cell r="DK22" t="str">
            <v>-</v>
          </cell>
          <cell r="DL22" t="str">
            <v>-</v>
          </cell>
          <cell r="DM22" t="str">
            <v>-</v>
          </cell>
          <cell r="DN22" t="str">
            <v>-</v>
          </cell>
          <cell r="DO22" t="str">
            <v>-</v>
          </cell>
          <cell r="DP22" t="str">
            <v>-</v>
          </cell>
          <cell r="DQ22">
            <v>0</v>
          </cell>
          <cell r="DS22" t="str">
            <v>035/036 CPP/QPP                E1104002S</v>
          </cell>
          <cell r="DT22" t="str">
            <v>-</v>
          </cell>
          <cell r="DU22" t="str">
            <v>-</v>
          </cell>
          <cell r="DV22" t="str">
            <v>-</v>
          </cell>
          <cell r="DW22" t="str">
            <v>-</v>
          </cell>
          <cell r="DX22" t="str">
            <v>-</v>
          </cell>
          <cell r="DY22" t="str">
            <v>-</v>
          </cell>
          <cell r="DZ22" t="str">
            <v>-</v>
          </cell>
          <cell r="EA22" t="str">
            <v>-</v>
          </cell>
          <cell r="EB22" t="str">
            <v>-</v>
          </cell>
          <cell r="EC22" t="str">
            <v>-</v>
          </cell>
          <cell r="ED22" t="str">
            <v>-</v>
          </cell>
          <cell r="EE22" t="str">
            <v>-</v>
          </cell>
          <cell r="EF22">
            <v>0</v>
          </cell>
          <cell r="EH22" t="str">
            <v>035/036 CPP/QPP                E1104002S</v>
          </cell>
          <cell r="EI22" t="str">
            <v>-</v>
          </cell>
          <cell r="EJ22" t="str">
            <v>-</v>
          </cell>
          <cell r="EK22" t="str">
            <v>-</v>
          </cell>
          <cell r="EL22" t="str">
            <v>-</v>
          </cell>
          <cell r="EM22" t="str">
            <v>-</v>
          </cell>
          <cell r="EN22" t="str">
            <v>-</v>
          </cell>
          <cell r="EO22" t="str">
            <v>-</v>
          </cell>
          <cell r="EP22" t="str">
            <v>-</v>
          </cell>
          <cell r="EQ22" t="str">
            <v>-</v>
          </cell>
          <cell r="ER22" t="str">
            <v>-</v>
          </cell>
          <cell r="ES22" t="str">
            <v>-</v>
          </cell>
          <cell r="ET22" t="str">
            <v>-</v>
          </cell>
          <cell r="EU22">
            <v>0</v>
          </cell>
          <cell r="EW22" t="str">
            <v>035/036 CPP/QPP                E1104002S</v>
          </cell>
          <cell r="EX22" t="str">
            <v>-</v>
          </cell>
          <cell r="EY22" t="str">
            <v>-</v>
          </cell>
          <cell r="EZ22" t="str">
            <v>-</v>
          </cell>
          <cell r="FA22" t="str">
            <v>-</v>
          </cell>
          <cell r="FB22" t="str">
            <v>-</v>
          </cell>
          <cell r="FC22" t="str">
            <v>-</v>
          </cell>
          <cell r="FD22" t="str">
            <v>-</v>
          </cell>
          <cell r="FE22" t="str">
            <v>-</v>
          </cell>
          <cell r="FF22" t="str">
            <v>-</v>
          </cell>
          <cell r="FG22" t="str">
            <v>-</v>
          </cell>
          <cell r="FH22" t="str">
            <v>-</v>
          </cell>
          <cell r="FI22" t="str">
            <v>-</v>
          </cell>
          <cell r="FJ22">
            <v>0</v>
          </cell>
          <cell r="FL22" t="str">
            <v>035/036 CPP/QPP                E1104002S</v>
          </cell>
          <cell r="FM22" t="str">
            <v>-</v>
          </cell>
          <cell r="FN22" t="str">
            <v>-</v>
          </cell>
          <cell r="FO22" t="str">
            <v>-</v>
          </cell>
          <cell r="FP22" t="str">
            <v>-</v>
          </cell>
          <cell r="FQ22" t="str">
            <v>-</v>
          </cell>
          <cell r="FR22" t="str">
            <v>-</v>
          </cell>
          <cell r="FS22" t="str">
            <v>-</v>
          </cell>
          <cell r="FT22" t="str">
            <v>-</v>
          </cell>
          <cell r="FU22" t="str">
            <v>-</v>
          </cell>
          <cell r="FV22" t="str">
            <v>-</v>
          </cell>
          <cell r="FW22" t="str">
            <v>-</v>
          </cell>
          <cell r="FX22" t="str">
            <v>-</v>
          </cell>
          <cell r="FY22">
            <v>0</v>
          </cell>
          <cell r="GA22" t="str">
            <v>035/036 CPP/QPP                E1104002S</v>
          </cell>
          <cell r="GB22" t="str">
            <v>-</v>
          </cell>
          <cell r="GC22" t="str">
            <v>-</v>
          </cell>
          <cell r="GD22" t="str">
            <v>-</v>
          </cell>
          <cell r="GE22" t="str">
            <v>-</v>
          </cell>
          <cell r="GF22" t="str">
            <v>-</v>
          </cell>
          <cell r="GG22" t="str">
            <v>-</v>
          </cell>
          <cell r="GH22" t="str">
            <v>-</v>
          </cell>
          <cell r="GI22" t="str">
            <v>-</v>
          </cell>
          <cell r="GJ22" t="str">
            <v>-</v>
          </cell>
          <cell r="GK22" t="str">
            <v>-</v>
          </cell>
          <cell r="GL22" t="str">
            <v>-</v>
          </cell>
          <cell r="GM22" t="str">
            <v>-</v>
          </cell>
          <cell r="GN22">
            <v>0</v>
          </cell>
          <cell r="GP22" t="str">
            <v>035/036 CPP/QPP                E1104002S</v>
          </cell>
          <cell r="GQ22" t="str">
            <v>-</v>
          </cell>
          <cell r="GR22" t="str">
            <v>-</v>
          </cell>
          <cell r="GS22" t="str">
            <v>-</v>
          </cell>
          <cell r="GT22" t="str">
            <v>-</v>
          </cell>
          <cell r="GU22" t="str">
            <v>-</v>
          </cell>
          <cell r="GV22" t="str">
            <v>-</v>
          </cell>
          <cell r="GW22" t="str">
            <v>-</v>
          </cell>
          <cell r="GX22" t="str">
            <v>-</v>
          </cell>
          <cell r="GY22" t="str">
            <v>-</v>
          </cell>
          <cell r="GZ22" t="str">
            <v>-</v>
          </cell>
          <cell r="HA22" t="str">
            <v>-</v>
          </cell>
          <cell r="HB22" t="str">
            <v>-</v>
          </cell>
          <cell r="HC22">
            <v>0</v>
          </cell>
          <cell r="HE22" t="str">
            <v>035/036 CPP/QPP                E1104002S</v>
          </cell>
          <cell r="HF22" t="str">
            <v>-</v>
          </cell>
          <cell r="HG22" t="str">
            <v>-</v>
          </cell>
          <cell r="HH22" t="str">
            <v>-</v>
          </cell>
          <cell r="HI22" t="str">
            <v>-</v>
          </cell>
          <cell r="HJ22" t="str">
            <v>-</v>
          </cell>
          <cell r="HK22" t="str">
            <v>-</v>
          </cell>
          <cell r="HL22" t="str">
            <v>-</v>
          </cell>
          <cell r="HM22" t="str">
            <v>-</v>
          </cell>
          <cell r="HN22" t="str">
            <v>-</v>
          </cell>
          <cell r="HO22" t="str">
            <v>-</v>
          </cell>
          <cell r="HP22" t="str">
            <v>-</v>
          </cell>
          <cell r="HQ22" t="str">
            <v>-</v>
          </cell>
          <cell r="HR22">
            <v>0</v>
          </cell>
          <cell r="HT22" t="str">
            <v>035/036 CPP/QPP                E1104002S</v>
          </cell>
          <cell r="HU22" t="str">
            <v>-</v>
          </cell>
          <cell r="HV22" t="str">
            <v>-</v>
          </cell>
          <cell r="HW22" t="str">
            <v>-</v>
          </cell>
          <cell r="HX22" t="str">
            <v>-</v>
          </cell>
          <cell r="HY22" t="str">
            <v>-</v>
          </cell>
          <cell r="HZ22" t="str">
            <v>-</v>
          </cell>
          <cell r="IA22" t="str">
            <v>-</v>
          </cell>
          <cell r="IB22" t="str">
            <v>-</v>
          </cell>
          <cell r="IC22" t="str">
            <v>-</v>
          </cell>
          <cell r="ID22" t="str">
            <v>-</v>
          </cell>
          <cell r="IE22" t="str">
            <v>-</v>
          </cell>
          <cell r="IF22" t="str">
            <v>-</v>
          </cell>
          <cell r="IG22">
            <v>0</v>
          </cell>
          <cell r="II22" t="str">
            <v>035/036 CPP/QPP                E1104002S</v>
          </cell>
          <cell r="IJ22" t="str">
            <v>-</v>
          </cell>
          <cell r="IK22" t="str">
            <v>-</v>
          </cell>
          <cell r="IL22" t="str">
            <v>-</v>
          </cell>
          <cell r="IM22" t="str">
            <v>-</v>
          </cell>
          <cell r="IN22" t="str">
            <v>-</v>
          </cell>
          <cell r="IO22" t="str">
            <v>-</v>
          </cell>
          <cell r="IP22" t="str">
            <v>-</v>
          </cell>
          <cell r="IQ22" t="str">
            <v>-</v>
          </cell>
          <cell r="IR22" t="str">
            <v>-</v>
          </cell>
          <cell r="IS22" t="str">
            <v>-</v>
          </cell>
          <cell r="IT22" t="str">
            <v>-</v>
          </cell>
          <cell r="IU22" t="str">
            <v>-</v>
          </cell>
          <cell r="IV22">
            <v>0</v>
          </cell>
        </row>
        <row r="23">
          <cell r="C23" t="str">
            <v>040 UNEMPLOYMT. INS.           E1127002D</v>
          </cell>
          <cell r="D23">
            <v>0</v>
          </cell>
          <cell r="E23">
            <v>0</v>
          </cell>
          <cell r="F23">
            <v>0</v>
          </cell>
          <cell r="G23">
            <v>0</v>
          </cell>
          <cell r="H23">
            <v>0</v>
          </cell>
          <cell r="I23">
            <v>0</v>
          </cell>
          <cell r="J23">
            <v>0</v>
          </cell>
          <cell r="K23">
            <v>0</v>
          </cell>
          <cell r="L23">
            <v>0</v>
          </cell>
          <cell r="M23">
            <v>0</v>
          </cell>
          <cell r="N23">
            <v>0</v>
          </cell>
          <cell r="O23">
            <v>0</v>
          </cell>
          <cell r="P23">
            <v>0</v>
          </cell>
          <cell r="R23" t="str">
            <v>040 UNEMPLOYMT. INS.           E1127002D</v>
          </cell>
          <cell r="S23" t="str">
            <v>-</v>
          </cell>
          <cell r="T23" t="str">
            <v>-</v>
          </cell>
          <cell r="U23" t="str">
            <v>-</v>
          </cell>
          <cell r="V23" t="str">
            <v>-</v>
          </cell>
          <cell r="W23" t="str">
            <v>-</v>
          </cell>
          <cell r="X23" t="str">
            <v>-</v>
          </cell>
          <cell r="Y23" t="str">
            <v>-</v>
          </cell>
          <cell r="Z23" t="str">
            <v>-</v>
          </cell>
          <cell r="AA23" t="str">
            <v>-</v>
          </cell>
          <cell r="AB23" t="str">
            <v>-</v>
          </cell>
          <cell r="AC23" t="str">
            <v>-</v>
          </cell>
          <cell r="AD23" t="str">
            <v>-</v>
          </cell>
          <cell r="AE23">
            <v>0</v>
          </cell>
          <cell r="AG23" t="str">
            <v>040 UNEMPLOYMT. INS.           E1127002D</v>
          </cell>
          <cell r="AH23" t="str">
            <v>-</v>
          </cell>
          <cell r="AI23" t="str">
            <v>-</v>
          </cell>
          <cell r="AJ23" t="str">
            <v>-</v>
          </cell>
          <cell r="AK23" t="str">
            <v>-</v>
          </cell>
          <cell r="AL23" t="str">
            <v>-</v>
          </cell>
          <cell r="AM23" t="str">
            <v>-</v>
          </cell>
          <cell r="AN23" t="str">
            <v>-</v>
          </cell>
          <cell r="AO23" t="str">
            <v>-</v>
          </cell>
          <cell r="AP23" t="str">
            <v>-</v>
          </cell>
          <cell r="AQ23" t="str">
            <v>-</v>
          </cell>
          <cell r="AR23" t="str">
            <v>-</v>
          </cell>
          <cell r="AS23" t="str">
            <v>-</v>
          </cell>
          <cell r="AT23">
            <v>0</v>
          </cell>
          <cell r="AV23" t="str">
            <v>040 UNEMPLOYMT. INS.           E1127002D</v>
          </cell>
          <cell r="AW23" t="str">
            <v>-</v>
          </cell>
          <cell r="AX23" t="str">
            <v>-</v>
          </cell>
          <cell r="AY23" t="str">
            <v>-</v>
          </cell>
          <cell r="AZ23" t="str">
            <v>-</v>
          </cell>
          <cell r="BA23" t="str">
            <v>-</v>
          </cell>
          <cell r="BB23" t="str">
            <v>-</v>
          </cell>
          <cell r="BC23" t="str">
            <v>-</v>
          </cell>
          <cell r="BD23" t="str">
            <v>-</v>
          </cell>
          <cell r="BE23" t="str">
            <v>-</v>
          </cell>
          <cell r="BF23" t="str">
            <v>-</v>
          </cell>
          <cell r="BG23" t="str">
            <v>-</v>
          </cell>
          <cell r="BH23" t="str">
            <v>-</v>
          </cell>
          <cell r="BI23">
            <v>0</v>
          </cell>
          <cell r="BK23" t="str">
            <v>040 UNEMPLOYMT. INS.           E1127002D</v>
          </cell>
          <cell r="BL23" t="str">
            <v>-</v>
          </cell>
          <cell r="BM23" t="str">
            <v>-</v>
          </cell>
          <cell r="BN23" t="str">
            <v>-</v>
          </cell>
          <cell r="BO23" t="str">
            <v>-</v>
          </cell>
          <cell r="BP23" t="str">
            <v>-</v>
          </cell>
          <cell r="BQ23" t="str">
            <v>-</v>
          </cell>
          <cell r="BR23" t="str">
            <v>-</v>
          </cell>
          <cell r="BS23" t="str">
            <v>-</v>
          </cell>
          <cell r="BT23" t="str">
            <v>-</v>
          </cell>
          <cell r="BU23" t="str">
            <v>-</v>
          </cell>
          <cell r="BV23" t="str">
            <v>-</v>
          </cell>
          <cell r="BW23" t="str">
            <v>-</v>
          </cell>
          <cell r="BX23">
            <v>0</v>
          </cell>
          <cell r="BZ23" t="str">
            <v>040 UNEMPLOYMT. INS.           E1127002D</v>
          </cell>
          <cell r="CA23" t="str">
            <v>-</v>
          </cell>
          <cell r="CB23" t="str">
            <v>-</v>
          </cell>
          <cell r="CC23" t="str">
            <v>-</v>
          </cell>
          <cell r="CD23" t="str">
            <v>-</v>
          </cell>
          <cell r="CE23" t="str">
            <v>-</v>
          </cell>
          <cell r="CF23" t="str">
            <v>-</v>
          </cell>
          <cell r="CG23" t="str">
            <v>-</v>
          </cell>
          <cell r="CH23" t="str">
            <v>-</v>
          </cell>
          <cell r="CI23" t="str">
            <v>-</v>
          </cell>
          <cell r="CJ23" t="str">
            <v>-</v>
          </cell>
          <cell r="CK23" t="str">
            <v>-</v>
          </cell>
          <cell r="CL23" t="str">
            <v>-</v>
          </cell>
          <cell r="CM23">
            <v>0</v>
          </cell>
          <cell r="CO23" t="str">
            <v>040 UNEMPLOYMT. INS.           E1127002D</v>
          </cell>
          <cell r="CP23" t="str">
            <v>-</v>
          </cell>
          <cell r="CQ23" t="str">
            <v>-</v>
          </cell>
          <cell r="CR23" t="str">
            <v>-</v>
          </cell>
          <cell r="CS23" t="str">
            <v>-</v>
          </cell>
          <cell r="CT23" t="str">
            <v>-</v>
          </cell>
          <cell r="CU23" t="str">
            <v>-</v>
          </cell>
          <cell r="CV23" t="str">
            <v>-</v>
          </cell>
          <cell r="CW23" t="str">
            <v>-</v>
          </cell>
          <cell r="CX23" t="str">
            <v>-</v>
          </cell>
          <cell r="CY23" t="str">
            <v>-</v>
          </cell>
          <cell r="CZ23" t="str">
            <v>-</v>
          </cell>
          <cell r="DA23" t="str">
            <v>-</v>
          </cell>
          <cell r="DB23">
            <v>0</v>
          </cell>
          <cell r="DD23" t="str">
            <v>040 UNEMPLOYMT. INS.           E1127002D</v>
          </cell>
          <cell r="DE23" t="str">
            <v>-</v>
          </cell>
          <cell r="DF23" t="str">
            <v>-</v>
          </cell>
          <cell r="DG23" t="str">
            <v>-</v>
          </cell>
          <cell r="DH23" t="str">
            <v>-</v>
          </cell>
          <cell r="DI23" t="str">
            <v>-</v>
          </cell>
          <cell r="DJ23" t="str">
            <v>-</v>
          </cell>
          <cell r="DK23" t="str">
            <v>-</v>
          </cell>
          <cell r="DL23" t="str">
            <v>-</v>
          </cell>
          <cell r="DM23" t="str">
            <v>-</v>
          </cell>
          <cell r="DN23" t="str">
            <v>-</v>
          </cell>
          <cell r="DO23" t="str">
            <v>-</v>
          </cell>
          <cell r="DP23" t="str">
            <v>-</v>
          </cell>
          <cell r="DQ23">
            <v>0</v>
          </cell>
          <cell r="DS23" t="str">
            <v>040 UNEMPLOYMT. INS.           E1127002D</v>
          </cell>
          <cell r="DT23" t="str">
            <v>-</v>
          </cell>
          <cell r="DU23" t="str">
            <v>-</v>
          </cell>
          <cell r="DV23" t="str">
            <v>-</v>
          </cell>
          <cell r="DW23" t="str">
            <v>-</v>
          </cell>
          <cell r="DX23" t="str">
            <v>-</v>
          </cell>
          <cell r="DY23" t="str">
            <v>-</v>
          </cell>
          <cell r="DZ23" t="str">
            <v>-</v>
          </cell>
          <cell r="EA23" t="str">
            <v>-</v>
          </cell>
          <cell r="EB23" t="str">
            <v>-</v>
          </cell>
          <cell r="EC23" t="str">
            <v>-</v>
          </cell>
          <cell r="ED23" t="str">
            <v>-</v>
          </cell>
          <cell r="EE23" t="str">
            <v>-</v>
          </cell>
          <cell r="EF23">
            <v>0</v>
          </cell>
          <cell r="EH23" t="str">
            <v>040 UNEMPLOYMT. INS.           E1127002D</v>
          </cell>
          <cell r="EI23" t="str">
            <v>-</v>
          </cell>
          <cell r="EJ23" t="str">
            <v>-</v>
          </cell>
          <cell r="EK23" t="str">
            <v>-</v>
          </cell>
          <cell r="EL23" t="str">
            <v>-</v>
          </cell>
          <cell r="EM23" t="str">
            <v>-</v>
          </cell>
          <cell r="EN23" t="str">
            <v>-</v>
          </cell>
          <cell r="EO23" t="str">
            <v>-</v>
          </cell>
          <cell r="EP23" t="str">
            <v>-</v>
          </cell>
          <cell r="EQ23" t="str">
            <v>-</v>
          </cell>
          <cell r="ER23" t="str">
            <v>-</v>
          </cell>
          <cell r="ES23" t="str">
            <v>-</v>
          </cell>
          <cell r="ET23" t="str">
            <v>-</v>
          </cell>
          <cell r="EU23">
            <v>0</v>
          </cell>
          <cell r="EW23" t="str">
            <v>040 UNEMPLOYMT. INS.           E1127002D</v>
          </cell>
          <cell r="EX23" t="str">
            <v>-</v>
          </cell>
          <cell r="EY23" t="str">
            <v>-</v>
          </cell>
          <cell r="EZ23" t="str">
            <v>-</v>
          </cell>
          <cell r="FA23" t="str">
            <v>-</v>
          </cell>
          <cell r="FB23" t="str">
            <v>-</v>
          </cell>
          <cell r="FC23" t="str">
            <v>-</v>
          </cell>
          <cell r="FD23" t="str">
            <v>-</v>
          </cell>
          <cell r="FE23" t="str">
            <v>-</v>
          </cell>
          <cell r="FF23" t="str">
            <v>-</v>
          </cell>
          <cell r="FG23" t="str">
            <v>-</v>
          </cell>
          <cell r="FH23" t="str">
            <v>-</v>
          </cell>
          <cell r="FI23" t="str">
            <v>-</v>
          </cell>
          <cell r="FJ23">
            <v>0</v>
          </cell>
          <cell r="FL23" t="str">
            <v>040 UNEMPLOYMT. INS.           E1127002D</v>
          </cell>
          <cell r="FM23" t="str">
            <v>-</v>
          </cell>
          <cell r="FN23" t="str">
            <v>-</v>
          </cell>
          <cell r="FO23" t="str">
            <v>-</v>
          </cell>
          <cell r="FP23" t="str">
            <v>-</v>
          </cell>
          <cell r="FQ23" t="str">
            <v>-</v>
          </cell>
          <cell r="FR23" t="str">
            <v>-</v>
          </cell>
          <cell r="FS23" t="str">
            <v>-</v>
          </cell>
          <cell r="FT23" t="str">
            <v>-</v>
          </cell>
          <cell r="FU23" t="str">
            <v>-</v>
          </cell>
          <cell r="FV23" t="str">
            <v>-</v>
          </cell>
          <cell r="FW23" t="str">
            <v>-</v>
          </cell>
          <cell r="FX23" t="str">
            <v>-</v>
          </cell>
          <cell r="FY23">
            <v>0</v>
          </cell>
          <cell r="GA23" t="str">
            <v>040 UNEMPLOYMT. INS.           E1127002D</v>
          </cell>
          <cell r="GB23" t="str">
            <v>-</v>
          </cell>
          <cell r="GC23" t="str">
            <v>-</v>
          </cell>
          <cell r="GD23" t="str">
            <v>-</v>
          </cell>
          <cell r="GE23" t="str">
            <v>-</v>
          </cell>
          <cell r="GF23" t="str">
            <v>-</v>
          </cell>
          <cell r="GG23" t="str">
            <v>-</v>
          </cell>
          <cell r="GH23" t="str">
            <v>-</v>
          </cell>
          <cell r="GI23" t="str">
            <v>-</v>
          </cell>
          <cell r="GJ23" t="str">
            <v>-</v>
          </cell>
          <cell r="GK23" t="str">
            <v>-</v>
          </cell>
          <cell r="GL23" t="str">
            <v>-</v>
          </cell>
          <cell r="GM23" t="str">
            <v>-</v>
          </cell>
          <cell r="GN23">
            <v>0</v>
          </cell>
          <cell r="GP23" t="str">
            <v>040 UNEMPLOYMT. INS.           E1127002D</v>
          </cell>
          <cell r="GQ23" t="str">
            <v>-</v>
          </cell>
          <cell r="GR23" t="str">
            <v>-</v>
          </cell>
          <cell r="GS23" t="str">
            <v>-</v>
          </cell>
          <cell r="GT23" t="str">
            <v>-</v>
          </cell>
          <cell r="GU23" t="str">
            <v>-</v>
          </cell>
          <cell r="GV23" t="str">
            <v>-</v>
          </cell>
          <cell r="GW23" t="str">
            <v>-</v>
          </cell>
          <cell r="GX23" t="str">
            <v>-</v>
          </cell>
          <cell r="GY23" t="str">
            <v>-</v>
          </cell>
          <cell r="GZ23" t="str">
            <v>-</v>
          </cell>
          <cell r="HA23" t="str">
            <v>-</v>
          </cell>
          <cell r="HB23" t="str">
            <v>-</v>
          </cell>
          <cell r="HC23">
            <v>0</v>
          </cell>
          <cell r="HE23" t="str">
            <v>040 UNEMPLOYMT. INS.           E1127002D</v>
          </cell>
          <cell r="HF23" t="str">
            <v>-</v>
          </cell>
          <cell r="HG23" t="str">
            <v>-</v>
          </cell>
          <cell r="HH23" t="str">
            <v>-</v>
          </cell>
          <cell r="HI23" t="str">
            <v>-</v>
          </cell>
          <cell r="HJ23" t="str">
            <v>-</v>
          </cell>
          <cell r="HK23" t="str">
            <v>-</v>
          </cell>
          <cell r="HL23" t="str">
            <v>-</v>
          </cell>
          <cell r="HM23" t="str">
            <v>-</v>
          </cell>
          <cell r="HN23" t="str">
            <v>-</v>
          </cell>
          <cell r="HO23" t="str">
            <v>-</v>
          </cell>
          <cell r="HP23" t="str">
            <v>-</v>
          </cell>
          <cell r="HQ23" t="str">
            <v>-</v>
          </cell>
          <cell r="HR23">
            <v>0</v>
          </cell>
          <cell r="HT23" t="str">
            <v>040 UNEMPLOYMT. INS.           E1127002D</v>
          </cell>
          <cell r="HU23" t="str">
            <v>-</v>
          </cell>
          <cell r="HV23" t="str">
            <v>-</v>
          </cell>
          <cell r="HW23" t="str">
            <v>-</v>
          </cell>
          <cell r="HX23" t="str">
            <v>-</v>
          </cell>
          <cell r="HY23" t="str">
            <v>-</v>
          </cell>
          <cell r="HZ23" t="str">
            <v>-</v>
          </cell>
          <cell r="IA23" t="str">
            <v>-</v>
          </cell>
          <cell r="IB23" t="str">
            <v>-</v>
          </cell>
          <cell r="IC23" t="str">
            <v>-</v>
          </cell>
          <cell r="ID23" t="str">
            <v>-</v>
          </cell>
          <cell r="IE23" t="str">
            <v>-</v>
          </cell>
          <cell r="IF23" t="str">
            <v>-</v>
          </cell>
          <cell r="IG23">
            <v>0</v>
          </cell>
          <cell r="II23" t="str">
            <v>040 UNEMPLOYMT. INS.           E1127002D</v>
          </cell>
          <cell r="IJ23" t="str">
            <v>-</v>
          </cell>
          <cell r="IK23" t="str">
            <v>-</v>
          </cell>
          <cell r="IL23" t="str">
            <v>-</v>
          </cell>
          <cell r="IM23" t="str">
            <v>-</v>
          </cell>
          <cell r="IN23" t="str">
            <v>-</v>
          </cell>
          <cell r="IO23" t="str">
            <v>-</v>
          </cell>
          <cell r="IP23" t="str">
            <v>-</v>
          </cell>
          <cell r="IQ23" t="str">
            <v>-</v>
          </cell>
          <cell r="IR23" t="str">
            <v>-</v>
          </cell>
          <cell r="IS23" t="str">
            <v>-</v>
          </cell>
          <cell r="IT23" t="str">
            <v>-</v>
          </cell>
          <cell r="IU23" t="str">
            <v>-</v>
          </cell>
          <cell r="IV23">
            <v>0</v>
          </cell>
        </row>
        <row r="24">
          <cell r="C24" t="str">
            <v>TOTAL GOVT PLANS               E1113500S</v>
          </cell>
          <cell r="D24">
            <v>0</v>
          </cell>
          <cell r="E24">
            <v>0</v>
          </cell>
          <cell r="F24">
            <v>0</v>
          </cell>
          <cell r="G24">
            <v>0</v>
          </cell>
          <cell r="H24">
            <v>0</v>
          </cell>
          <cell r="I24">
            <v>0</v>
          </cell>
          <cell r="J24">
            <v>0</v>
          </cell>
          <cell r="K24">
            <v>0</v>
          </cell>
          <cell r="L24">
            <v>0</v>
          </cell>
          <cell r="M24">
            <v>0</v>
          </cell>
          <cell r="N24">
            <v>0</v>
          </cell>
          <cell r="O24">
            <v>0</v>
          </cell>
          <cell r="P24">
            <v>0</v>
          </cell>
          <cell r="R24" t="str">
            <v>TOTAL GOVT PLANS               E1113500S</v>
          </cell>
          <cell r="S24" t="str">
            <v>-</v>
          </cell>
          <cell r="T24" t="str">
            <v>-</v>
          </cell>
          <cell r="U24" t="str">
            <v>-</v>
          </cell>
          <cell r="V24" t="str">
            <v>-</v>
          </cell>
          <cell r="W24" t="str">
            <v>-</v>
          </cell>
          <cell r="X24" t="str">
            <v>-</v>
          </cell>
          <cell r="Y24" t="str">
            <v>-</v>
          </cell>
          <cell r="Z24" t="str">
            <v>-</v>
          </cell>
          <cell r="AA24" t="str">
            <v>-</v>
          </cell>
          <cell r="AB24" t="str">
            <v>-</v>
          </cell>
          <cell r="AC24" t="str">
            <v>-</v>
          </cell>
          <cell r="AD24" t="str">
            <v>-</v>
          </cell>
          <cell r="AE24">
            <v>0</v>
          </cell>
          <cell r="AG24" t="str">
            <v>TOTAL GOVT PLANS               E1113500S</v>
          </cell>
          <cell r="AH24" t="str">
            <v>-</v>
          </cell>
          <cell r="AI24" t="str">
            <v>-</v>
          </cell>
          <cell r="AJ24" t="str">
            <v>-</v>
          </cell>
          <cell r="AK24" t="str">
            <v>-</v>
          </cell>
          <cell r="AL24" t="str">
            <v>-</v>
          </cell>
          <cell r="AM24" t="str">
            <v>-</v>
          </cell>
          <cell r="AN24" t="str">
            <v>-</v>
          </cell>
          <cell r="AO24" t="str">
            <v>-</v>
          </cell>
          <cell r="AP24" t="str">
            <v>-</v>
          </cell>
          <cell r="AQ24" t="str">
            <v>-</v>
          </cell>
          <cell r="AR24" t="str">
            <v>-</v>
          </cell>
          <cell r="AS24" t="str">
            <v>-</v>
          </cell>
          <cell r="AT24">
            <v>0</v>
          </cell>
          <cell r="AV24" t="str">
            <v>TOTAL GOVT PLANS               E1113500S</v>
          </cell>
          <cell r="AW24" t="str">
            <v>-</v>
          </cell>
          <cell r="AX24" t="str">
            <v>-</v>
          </cell>
          <cell r="AY24" t="str">
            <v>-</v>
          </cell>
          <cell r="AZ24" t="str">
            <v>-</v>
          </cell>
          <cell r="BA24" t="str">
            <v>-</v>
          </cell>
          <cell r="BB24" t="str">
            <v>-</v>
          </cell>
          <cell r="BC24" t="str">
            <v>-</v>
          </cell>
          <cell r="BD24" t="str">
            <v>-</v>
          </cell>
          <cell r="BE24" t="str">
            <v>-</v>
          </cell>
          <cell r="BF24" t="str">
            <v>-</v>
          </cell>
          <cell r="BG24" t="str">
            <v>-</v>
          </cell>
          <cell r="BH24" t="str">
            <v>-</v>
          </cell>
          <cell r="BI24">
            <v>0</v>
          </cell>
          <cell r="BK24" t="str">
            <v>TOTAL GOVT PLANS               E1113500S</v>
          </cell>
          <cell r="BL24" t="str">
            <v>-</v>
          </cell>
          <cell r="BM24" t="str">
            <v>-</v>
          </cell>
          <cell r="BN24" t="str">
            <v>-</v>
          </cell>
          <cell r="BO24" t="str">
            <v>-</v>
          </cell>
          <cell r="BP24" t="str">
            <v>-</v>
          </cell>
          <cell r="BQ24" t="str">
            <v>-</v>
          </cell>
          <cell r="BR24" t="str">
            <v>-</v>
          </cell>
          <cell r="BS24" t="str">
            <v>-</v>
          </cell>
          <cell r="BT24" t="str">
            <v>-</v>
          </cell>
          <cell r="BU24" t="str">
            <v>-</v>
          </cell>
          <cell r="BV24" t="str">
            <v>-</v>
          </cell>
          <cell r="BW24" t="str">
            <v>-</v>
          </cell>
          <cell r="BX24">
            <v>0</v>
          </cell>
          <cell r="BZ24" t="str">
            <v>TOTAL GOVT PLANS               E1113500S</v>
          </cell>
          <cell r="CA24" t="str">
            <v>-</v>
          </cell>
          <cell r="CB24" t="str">
            <v>-</v>
          </cell>
          <cell r="CC24" t="str">
            <v>-</v>
          </cell>
          <cell r="CD24" t="str">
            <v>-</v>
          </cell>
          <cell r="CE24" t="str">
            <v>-</v>
          </cell>
          <cell r="CF24" t="str">
            <v>-</v>
          </cell>
          <cell r="CG24" t="str">
            <v>-</v>
          </cell>
          <cell r="CH24" t="str">
            <v>-</v>
          </cell>
          <cell r="CI24" t="str">
            <v>-</v>
          </cell>
          <cell r="CJ24" t="str">
            <v>-</v>
          </cell>
          <cell r="CK24" t="str">
            <v>-</v>
          </cell>
          <cell r="CL24" t="str">
            <v>-</v>
          </cell>
          <cell r="CM24">
            <v>0</v>
          </cell>
          <cell r="CO24" t="str">
            <v>TOTAL GOVT PLANS               E1113500S</v>
          </cell>
          <cell r="CP24" t="str">
            <v>-</v>
          </cell>
          <cell r="CQ24" t="str">
            <v>-</v>
          </cell>
          <cell r="CR24" t="str">
            <v>-</v>
          </cell>
          <cell r="CS24" t="str">
            <v>-</v>
          </cell>
          <cell r="CT24" t="str">
            <v>-</v>
          </cell>
          <cell r="CU24" t="str">
            <v>-</v>
          </cell>
          <cell r="CV24" t="str">
            <v>-</v>
          </cell>
          <cell r="CW24" t="str">
            <v>-</v>
          </cell>
          <cell r="CX24" t="str">
            <v>-</v>
          </cell>
          <cell r="CY24" t="str">
            <v>-</v>
          </cell>
          <cell r="CZ24" t="str">
            <v>-</v>
          </cell>
          <cell r="DA24" t="str">
            <v>-</v>
          </cell>
          <cell r="DB24">
            <v>0</v>
          </cell>
          <cell r="DD24" t="str">
            <v>TOTAL GOVT PLANS               E1113500S</v>
          </cell>
          <cell r="DE24" t="str">
            <v>-</v>
          </cell>
          <cell r="DF24" t="str">
            <v>-</v>
          </cell>
          <cell r="DG24" t="str">
            <v>-</v>
          </cell>
          <cell r="DH24" t="str">
            <v>-</v>
          </cell>
          <cell r="DI24" t="str">
            <v>-</v>
          </cell>
          <cell r="DJ24" t="str">
            <v>-</v>
          </cell>
          <cell r="DK24" t="str">
            <v>-</v>
          </cell>
          <cell r="DL24" t="str">
            <v>-</v>
          </cell>
          <cell r="DM24" t="str">
            <v>-</v>
          </cell>
          <cell r="DN24" t="str">
            <v>-</v>
          </cell>
          <cell r="DO24" t="str">
            <v>-</v>
          </cell>
          <cell r="DP24" t="str">
            <v>-</v>
          </cell>
          <cell r="DQ24">
            <v>0</v>
          </cell>
          <cell r="DS24" t="str">
            <v>TOTAL GOVT PLANS               E1113500S</v>
          </cell>
          <cell r="DT24" t="str">
            <v>-</v>
          </cell>
          <cell r="DU24" t="str">
            <v>-</v>
          </cell>
          <cell r="DV24" t="str">
            <v>-</v>
          </cell>
          <cell r="DW24" t="str">
            <v>-</v>
          </cell>
          <cell r="DX24" t="str">
            <v>-</v>
          </cell>
          <cell r="DY24" t="str">
            <v>-</v>
          </cell>
          <cell r="DZ24" t="str">
            <v>-</v>
          </cell>
          <cell r="EA24" t="str">
            <v>-</v>
          </cell>
          <cell r="EB24" t="str">
            <v>-</v>
          </cell>
          <cell r="EC24" t="str">
            <v>-</v>
          </cell>
          <cell r="ED24" t="str">
            <v>-</v>
          </cell>
          <cell r="EE24" t="str">
            <v>-</v>
          </cell>
          <cell r="EF24">
            <v>0</v>
          </cell>
          <cell r="EH24" t="str">
            <v>TOTAL GOVT PLANS               E1113500S</v>
          </cell>
          <cell r="EI24" t="str">
            <v>-</v>
          </cell>
          <cell r="EJ24" t="str">
            <v>-</v>
          </cell>
          <cell r="EK24" t="str">
            <v>-</v>
          </cell>
          <cell r="EL24" t="str">
            <v>-</v>
          </cell>
          <cell r="EM24" t="str">
            <v>-</v>
          </cell>
          <cell r="EN24" t="str">
            <v>-</v>
          </cell>
          <cell r="EO24" t="str">
            <v>-</v>
          </cell>
          <cell r="EP24" t="str">
            <v>-</v>
          </cell>
          <cell r="EQ24" t="str">
            <v>-</v>
          </cell>
          <cell r="ER24" t="str">
            <v>-</v>
          </cell>
          <cell r="ES24" t="str">
            <v>-</v>
          </cell>
          <cell r="ET24" t="str">
            <v>-</v>
          </cell>
          <cell r="EU24">
            <v>0</v>
          </cell>
          <cell r="EW24" t="str">
            <v>TOTAL GOVT PLANS               E1113500S</v>
          </cell>
          <cell r="EX24" t="str">
            <v>-</v>
          </cell>
          <cell r="EY24" t="str">
            <v>-</v>
          </cell>
          <cell r="EZ24" t="str">
            <v>-</v>
          </cell>
          <cell r="FA24" t="str">
            <v>-</v>
          </cell>
          <cell r="FB24" t="str">
            <v>-</v>
          </cell>
          <cell r="FC24" t="str">
            <v>-</v>
          </cell>
          <cell r="FD24" t="str">
            <v>-</v>
          </cell>
          <cell r="FE24" t="str">
            <v>-</v>
          </cell>
          <cell r="FF24" t="str">
            <v>-</v>
          </cell>
          <cell r="FG24" t="str">
            <v>-</v>
          </cell>
          <cell r="FH24" t="str">
            <v>-</v>
          </cell>
          <cell r="FI24" t="str">
            <v>-</v>
          </cell>
          <cell r="FJ24">
            <v>0</v>
          </cell>
          <cell r="FL24" t="str">
            <v>TOTAL GOVT PLANS               E1113500S</v>
          </cell>
          <cell r="FM24" t="str">
            <v>-</v>
          </cell>
          <cell r="FN24" t="str">
            <v>-</v>
          </cell>
          <cell r="FO24" t="str">
            <v>-</v>
          </cell>
          <cell r="FP24" t="str">
            <v>-</v>
          </cell>
          <cell r="FQ24" t="str">
            <v>-</v>
          </cell>
          <cell r="FR24" t="str">
            <v>-</v>
          </cell>
          <cell r="FS24" t="str">
            <v>-</v>
          </cell>
          <cell r="FT24" t="str">
            <v>-</v>
          </cell>
          <cell r="FU24" t="str">
            <v>-</v>
          </cell>
          <cell r="FV24" t="str">
            <v>-</v>
          </cell>
          <cell r="FW24" t="str">
            <v>-</v>
          </cell>
          <cell r="FX24" t="str">
            <v>-</v>
          </cell>
          <cell r="FY24">
            <v>0</v>
          </cell>
          <cell r="GA24" t="str">
            <v>TOTAL GOVT PLANS               E1113500S</v>
          </cell>
          <cell r="GB24" t="str">
            <v>-</v>
          </cell>
          <cell r="GC24" t="str">
            <v>-</v>
          </cell>
          <cell r="GD24" t="str">
            <v>-</v>
          </cell>
          <cell r="GE24" t="str">
            <v>-</v>
          </cell>
          <cell r="GF24" t="str">
            <v>-</v>
          </cell>
          <cell r="GG24" t="str">
            <v>-</v>
          </cell>
          <cell r="GH24" t="str">
            <v>-</v>
          </cell>
          <cell r="GI24" t="str">
            <v>-</v>
          </cell>
          <cell r="GJ24" t="str">
            <v>-</v>
          </cell>
          <cell r="GK24" t="str">
            <v>-</v>
          </cell>
          <cell r="GL24" t="str">
            <v>-</v>
          </cell>
          <cell r="GM24" t="str">
            <v>-</v>
          </cell>
          <cell r="GN24">
            <v>0</v>
          </cell>
          <cell r="GP24" t="str">
            <v>TOTAL GOVT PLANS               E1113500S</v>
          </cell>
          <cell r="GQ24" t="str">
            <v>-</v>
          </cell>
          <cell r="GR24" t="str">
            <v>-</v>
          </cell>
          <cell r="GS24" t="str">
            <v>-</v>
          </cell>
          <cell r="GT24" t="str">
            <v>-</v>
          </cell>
          <cell r="GU24" t="str">
            <v>-</v>
          </cell>
          <cell r="GV24" t="str">
            <v>-</v>
          </cell>
          <cell r="GW24" t="str">
            <v>-</v>
          </cell>
          <cell r="GX24" t="str">
            <v>-</v>
          </cell>
          <cell r="GY24" t="str">
            <v>-</v>
          </cell>
          <cell r="GZ24" t="str">
            <v>-</v>
          </cell>
          <cell r="HA24" t="str">
            <v>-</v>
          </cell>
          <cell r="HB24" t="str">
            <v>-</v>
          </cell>
          <cell r="HC24">
            <v>0</v>
          </cell>
          <cell r="HE24" t="str">
            <v>TOTAL GOVT PLANS               E1113500S</v>
          </cell>
          <cell r="HF24" t="str">
            <v>-</v>
          </cell>
          <cell r="HG24" t="str">
            <v>-</v>
          </cell>
          <cell r="HH24" t="str">
            <v>-</v>
          </cell>
          <cell r="HI24" t="str">
            <v>-</v>
          </cell>
          <cell r="HJ24" t="str">
            <v>-</v>
          </cell>
          <cell r="HK24" t="str">
            <v>-</v>
          </cell>
          <cell r="HL24" t="str">
            <v>-</v>
          </cell>
          <cell r="HM24" t="str">
            <v>-</v>
          </cell>
          <cell r="HN24" t="str">
            <v>-</v>
          </cell>
          <cell r="HO24" t="str">
            <v>-</v>
          </cell>
          <cell r="HP24" t="str">
            <v>-</v>
          </cell>
          <cell r="HQ24" t="str">
            <v>-</v>
          </cell>
          <cell r="HR24">
            <v>0</v>
          </cell>
          <cell r="HT24" t="str">
            <v>TOTAL GOVT PLANS               E1113500S</v>
          </cell>
          <cell r="HU24" t="str">
            <v>-</v>
          </cell>
          <cell r="HV24" t="str">
            <v>-</v>
          </cell>
          <cell r="HW24" t="str">
            <v>-</v>
          </cell>
          <cell r="HX24" t="str">
            <v>-</v>
          </cell>
          <cell r="HY24" t="str">
            <v>-</v>
          </cell>
          <cell r="HZ24" t="str">
            <v>-</v>
          </cell>
          <cell r="IA24" t="str">
            <v>-</v>
          </cell>
          <cell r="IB24" t="str">
            <v>-</v>
          </cell>
          <cell r="IC24" t="str">
            <v>-</v>
          </cell>
          <cell r="ID24" t="str">
            <v>-</v>
          </cell>
          <cell r="IE24" t="str">
            <v>-</v>
          </cell>
          <cell r="IF24" t="str">
            <v>-</v>
          </cell>
          <cell r="IG24">
            <v>0</v>
          </cell>
          <cell r="II24" t="str">
            <v>TOTAL GOVT PLANS               E1113500S</v>
          </cell>
          <cell r="IJ24" t="str">
            <v>-</v>
          </cell>
          <cell r="IK24" t="str">
            <v>-</v>
          </cell>
          <cell r="IL24" t="str">
            <v>-</v>
          </cell>
          <cell r="IM24" t="str">
            <v>-</v>
          </cell>
          <cell r="IN24" t="str">
            <v>-</v>
          </cell>
          <cell r="IO24" t="str">
            <v>-</v>
          </cell>
          <cell r="IP24" t="str">
            <v>-</v>
          </cell>
          <cell r="IQ24" t="str">
            <v>-</v>
          </cell>
          <cell r="IR24" t="str">
            <v>-</v>
          </cell>
          <cell r="IS24" t="str">
            <v>-</v>
          </cell>
          <cell r="IT24" t="str">
            <v>-</v>
          </cell>
          <cell r="IU24" t="str">
            <v>-</v>
          </cell>
          <cell r="IV24">
            <v>0</v>
          </cell>
        </row>
        <row r="25">
          <cell r="C25" t="str">
            <v>038 FRINGE BEN.-RECOV          E1125002D</v>
          </cell>
          <cell r="D25">
            <v>0</v>
          </cell>
          <cell r="E25">
            <v>0</v>
          </cell>
          <cell r="F25">
            <v>0</v>
          </cell>
          <cell r="G25">
            <v>0</v>
          </cell>
          <cell r="H25">
            <v>0</v>
          </cell>
          <cell r="I25">
            <v>0</v>
          </cell>
          <cell r="J25">
            <v>0</v>
          </cell>
          <cell r="K25">
            <v>0</v>
          </cell>
          <cell r="L25">
            <v>0</v>
          </cell>
          <cell r="M25">
            <v>0</v>
          </cell>
          <cell r="N25">
            <v>0</v>
          </cell>
          <cell r="O25">
            <v>0</v>
          </cell>
          <cell r="P25">
            <v>0</v>
          </cell>
          <cell r="R25" t="str">
            <v>038 FRINGE BEN.-RECOV          E1125002D</v>
          </cell>
          <cell r="S25" t="str">
            <v>-</v>
          </cell>
          <cell r="T25" t="str">
            <v>-</v>
          </cell>
          <cell r="U25" t="str">
            <v>-</v>
          </cell>
          <cell r="V25" t="str">
            <v>-</v>
          </cell>
          <cell r="W25" t="str">
            <v>-</v>
          </cell>
          <cell r="X25" t="str">
            <v>-</v>
          </cell>
          <cell r="Y25" t="str">
            <v>-</v>
          </cell>
          <cell r="Z25" t="str">
            <v>-</v>
          </cell>
          <cell r="AA25" t="str">
            <v>-</v>
          </cell>
          <cell r="AB25" t="str">
            <v>-</v>
          </cell>
          <cell r="AC25" t="str">
            <v>-</v>
          </cell>
          <cell r="AD25" t="str">
            <v>-</v>
          </cell>
          <cell r="AE25">
            <v>0</v>
          </cell>
          <cell r="AG25" t="str">
            <v>038 FRINGE BEN.-RECOV          E1125002D</v>
          </cell>
          <cell r="AH25" t="str">
            <v>-</v>
          </cell>
          <cell r="AI25" t="str">
            <v>-</v>
          </cell>
          <cell r="AJ25" t="str">
            <v>-</v>
          </cell>
          <cell r="AK25" t="str">
            <v>-</v>
          </cell>
          <cell r="AL25" t="str">
            <v>-</v>
          </cell>
          <cell r="AM25" t="str">
            <v>-</v>
          </cell>
          <cell r="AN25" t="str">
            <v>-</v>
          </cell>
          <cell r="AO25" t="str">
            <v>-</v>
          </cell>
          <cell r="AP25" t="str">
            <v>-</v>
          </cell>
          <cell r="AQ25" t="str">
            <v>-</v>
          </cell>
          <cell r="AR25" t="str">
            <v>-</v>
          </cell>
          <cell r="AS25" t="str">
            <v>-</v>
          </cell>
          <cell r="AT25">
            <v>0</v>
          </cell>
          <cell r="AV25" t="str">
            <v>038 FRINGE BEN.-RECOV          E1125002D</v>
          </cell>
          <cell r="AW25" t="str">
            <v>-</v>
          </cell>
          <cell r="AX25" t="str">
            <v>-</v>
          </cell>
          <cell r="AY25" t="str">
            <v>-</v>
          </cell>
          <cell r="AZ25" t="str">
            <v>-</v>
          </cell>
          <cell r="BA25" t="str">
            <v>-</v>
          </cell>
          <cell r="BB25" t="str">
            <v>-</v>
          </cell>
          <cell r="BC25" t="str">
            <v>-</v>
          </cell>
          <cell r="BD25" t="str">
            <v>-</v>
          </cell>
          <cell r="BE25" t="str">
            <v>-</v>
          </cell>
          <cell r="BF25" t="str">
            <v>-</v>
          </cell>
          <cell r="BG25" t="str">
            <v>-</v>
          </cell>
          <cell r="BH25" t="str">
            <v>-</v>
          </cell>
          <cell r="BI25">
            <v>0</v>
          </cell>
          <cell r="BK25" t="str">
            <v>038 FRINGE BEN.-RECOV          E1125002D</v>
          </cell>
          <cell r="BL25" t="str">
            <v>-</v>
          </cell>
          <cell r="BM25" t="str">
            <v>-</v>
          </cell>
          <cell r="BN25" t="str">
            <v>-</v>
          </cell>
          <cell r="BO25" t="str">
            <v>-</v>
          </cell>
          <cell r="BP25" t="str">
            <v>-</v>
          </cell>
          <cell r="BQ25" t="str">
            <v>-</v>
          </cell>
          <cell r="BR25" t="str">
            <v>-</v>
          </cell>
          <cell r="BS25" t="str">
            <v>-</v>
          </cell>
          <cell r="BT25" t="str">
            <v>-</v>
          </cell>
          <cell r="BU25" t="str">
            <v>-</v>
          </cell>
          <cell r="BV25" t="str">
            <v>-</v>
          </cell>
          <cell r="BW25" t="str">
            <v>-</v>
          </cell>
          <cell r="BX25">
            <v>0</v>
          </cell>
          <cell r="BZ25" t="str">
            <v>038 FRINGE BEN.-RECOV          E1125002D</v>
          </cell>
          <cell r="CA25" t="str">
            <v>-</v>
          </cell>
          <cell r="CB25" t="str">
            <v>-</v>
          </cell>
          <cell r="CC25" t="str">
            <v>-</v>
          </cell>
          <cell r="CD25" t="str">
            <v>-</v>
          </cell>
          <cell r="CE25" t="str">
            <v>-</v>
          </cell>
          <cell r="CF25" t="str">
            <v>-</v>
          </cell>
          <cell r="CG25" t="str">
            <v>-</v>
          </cell>
          <cell r="CH25" t="str">
            <v>-</v>
          </cell>
          <cell r="CI25" t="str">
            <v>-</v>
          </cell>
          <cell r="CJ25" t="str">
            <v>-</v>
          </cell>
          <cell r="CK25" t="str">
            <v>-</v>
          </cell>
          <cell r="CL25" t="str">
            <v>-</v>
          </cell>
          <cell r="CM25">
            <v>0</v>
          </cell>
          <cell r="CO25" t="str">
            <v>038 FRINGE BEN.-RECOV          E1125002D</v>
          </cell>
          <cell r="CP25" t="str">
            <v>-</v>
          </cell>
          <cell r="CQ25" t="str">
            <v>-</v>
          </cell>
          <cell r="CR25" t="str">
            <v>-</v>
          </cell>
          <cell r="CS25" t="str">
            <v>-</v>
          </cell>
          <cell r="CT25" t="str">
            <v>-</v>
          </cell>
          <cell r="CU25" t="str">
            <v>-</v>
          </cell>
          <cell r="CV25" t="str">
            <v>-</v>
          </cell>
          <cell r="CW25" t="str">
            <v>-</v>
          </cell>
          <cell r="CX25" t="str">
            <v>-</v>
          </cell>
          <cell r="CY25" t="str">
            <v>-</v>
          </cell>
          <cell r="CZ25" t="str">
            <v>-</v>
          </cell>
          <cell r="DA25" t="str">
            <v>-</v>
          </cell>
          <cell r="DB25">
            <v>0</v>
          </cell>
          <cell r="DD25" t="str">
            <v>038 FRINGE BEN.-RECOV          E1125002D</v>
          </cell>
          <cell r="DE25" t="str">
            <v>-</v>
          </cell>
          <cell r="DF25" t="str">
            <v>-</v>
          </cell>
          <cell r="DG25" t="str">
            <v>-</v>
          </cell>
          <cell r="DH25" t="str">
            <v>-</v>
          </cell>
          <cell r="DI25" t="str">
            <v>-</v>
          </cell>
          <cell r="DJ25" t="str">
            <v>-</v>
          </cell>
          <cell r="DK25" t="str">
            <v>-</v>
          </cell>
          <cell r="DL25" t="str">
            <v>-</v>
          </cell>
          <cell r="DM25" t="str">
            <v>-</v>
          </cell>
          <cell r="DN25" t="str">
            <v>-</v>
          </cell>
          <cell r="DO25" t="str">
            <v>-</v>
          </cell>
          <cell r="DP25" t="str">
            <v>-</v>
          </cell>
          <cell r="DQ25">
            <v>0</v>
          </cell>
          <cell r="DS25" t="str">
            <v>038 FRINGE BEN.-RECOV          E1125002D</v>
          </cell>
          <cell r="DT25" t="str">
            <v>-</v>
          </cell>
          <cell r="DU25" t="str">
            <v>-</v>
          </cell>
          <cell r="DV25" t="str">
            <v>-</v>
          </cell>
          <cell r="DW25" t="str">
            <v>-</v>
          </cell>
          <cell r="DX25" t="str">
            <v>-</v>
          </cell>
          <cell r="DY25" t="str">
            <v>-</v>
          </cell>
          <cell r="DZ25" t="str">
            <v>-</v>
          </cell>
          <cell r="EA25" t="str">
            <v>-</v>
          </cell>
          <cell r="EB25" t="str">
            <v>-</v>
          </cell>
          <cell r="EC25" t="str">
            <v>-</v>
          </cell>
          <cell r="ED25" t="str">
            <v>-</v>
          </cell>
          <cell r="EE25" t="str">
            <v>-</v>
          </cell>
          <cell r="EF25">
            <v>0</v>
          </cell>
          <cell r="EH25" t="str">
            <v>038 FRINGE BEN.-RECOV          E1125002D</v>
          </cell>
          <cell r="EI25" t="str">
            <v>-</v>
          </cell>
          <cell r="EJ25" t="str">
            <v>-</v>
          </cell>
          <cell r="EK25" t="str">
            <v>-</v>
          </cell>
          <cell r="EL25" t="str">
            <v>-</v>
          </cell>
          <cell r="EM25" t="str">
            <v>-</v>
          </cell>
          <cell r="EN25" t="str">
            <v>-</v>
          </cell>
          <cell r="EO25" t="str">
            <v>-</v>
          </cell>
          <cell r="EP25" t="str">
            <v>-</v>
          </cell>
          <cell r="EQ25" t="str">
            <v>-</v>
          </cell>
          <cell r="ER25" t="str">
            <v>-</v>
          </cell>
          <cell r="ES25" t="str">
            <v>-</v>
          </cell>
          <cell r="ET25" t="str">
            <v>-</v>
          </cell>
          <cell r="EU25">
            <v>0</v>
          </cell>
          <cell r="EW25" t="str">
            <v>038 FRINGE BEN.-RECOV          E1125002D</v>
          </cell>
          <cell r="EX25" t="str">
            <v>-</v>
          </cell>
          <cell r="EY25" t="str">
            <v>-</v>
          </cell>
          <cell r="EZ25" t="str">
            <v>-</v>
          </cell>
          <cell r="FA25" t="str">
            <v>-</v>
          </cell>
          <cell r="FB25" t="str">
            <v>-</v>
          </cell>
          <cell r="FC25" t="str">
            <v>-</v>
          </cell>
          <cell r="FD25" t="str">
            <v>-</v>
          </cell>
          <cell r="FE25" t="str">
            <v>-</v>
          </cell>
          <cell r="FF25" t="str">
            <v>-</v>
          </cell>
          <cell r="FG25" t="str">
            <v>-</v>
          </cell>
          <cell r="FH25" t="str">
            <v>-</v>
          </cell>
          <cell r="FI25" t="str">
            <v>-</v>
          </cell>
          <cell r="FJ25">
            <v>0</v>
          </cell>
          <cell r="FL25" t="str">
            <v>038 FRINGE BEN.-RECOV          E1125002D</v>
          </cell>
          <cell r="FM25" t="str">
            <v>-</v>
          </cell>
          <cell r="FN25" t="str">
            <v>-</v>
          </cell>
          <cell r="FO25" t="str">
            <v>-</v>
          </cell>
          <cell r="FP25" t="str">
            <v>-</v>
          </cell>
          <cell r="FQ25" t="str">
            <v>-</v>
          </cell>
          <cell r="FR25" t="str">
            <v>-</v>
          </cell>
          <cell r="FS25" t="str">
            <v>-</v>
          </cell>
          <cell r="FT25" t="str">
            <v>-</v>
          </cell>
          <cell r="FU25" t="str">
            <v>-</v>
          </cell>
          <cell r="FV25" t="str">
            <v>-</v>
          </cell>
          <cell r="FW25" t="str">
            <v>-</v>
          </cell>
          <cell r="FX25" t="str">
            <v>-</v>
          </cell>
          <cell r="FY25">
            <v>0</v>
          </cell>
          <cell r="GA25" t="str">
            <v>038 FRINGE BEN.-RECOV          E1125002D</v>
          </cell>
          <cell r="GB25" t="str">
            <v>-</v>
          </cell>
          <cell r="GC25" t="str">
            <v>-</v>
          </cell>
          <cell r="GD25" t="str">
            <v>-</v>
          </cell>
          <cell r="GE25" t="str">
            <v>-</v>
          </cell>
          <cell r="GF25" t="str">
            <v>-</v>
          </cell>
          <cell r="GG25" t="str">
            <v>-</v>
          </cell>
          <cell r="GH25" t="str">
            <v>-</v>
          </cell>
          <cell r="GI25" t="str">
            <v>-</v>
          </cell>
          <cell r="GJ25" t="str">
            <v>-</v>
          </cell>
          <cell r="GK25" t="str">
            <v>-</v>
          </cell>
          <cell r="GL25" t="str">
            <v>-</v>
          </cell>
          <cell r="GM25" t="str">
            <v>-</v>
          </cell>
          <cell r="GN25">
            <v>0</v>
          </cell>
          <cell r="GP25" t="str">
            <v>038 FRINGE BEN.-RECOV          E1125002D</v>
          </cell>
          <cell r="GQ25" t="str">
            <v>-</v>
          </cell>
          <cell r="GR25" t="str">
            <v>-</v>
          </cell>
          <cell r="GS25" t="str">
            <v>-</v>
          </cell>
          <cell r="GT25" t="str">
            <v>-</v>
          </cell>
          <cell r="GU25" t="str">
            <v>-</v>
          </cell>
          <cell r="GV25" t="str">
            <v>-</v>
          </cell>
          <cell r="GW25" t="str">
            <v>-</v>
          </cell>
          <cell r="GX25" t="str">
            <v>-</v>
          </cell>
          <cell r="GY25" t="str">
            <v>-</v>
          </cell>
          <cell r="GZ25" t="str">
            <v>-</v>
          </cell>
          <cell r="HA25" t="str">
            <v>-</v>
          </cell>
          <cell r="HB25" t="str">
            <v>-</v>
          </cell>
          <cell r="HC25">
            <v>0</v>
          </cell>
          <cell r="HE25" t="str">
            <v>038 FRINGE BEN.-RECOV          E1125002D</v>
          </cell>
          <cell r="HF25" t="str">
            <v>-</v>
          </cell>
          <cell r="HG25" t="str">
            <v>-</v>
          </cell>
          <cell r="HH25" t="str">
            <v>-</v>
          </cell>
          <cell r="HI25" t="str">
            <v>-</v>
          </cell>
          <cell r="HJ25" t="str">
            <v>-</v>
          </cell>
          <cell r="HK25" t="str">
            <v>-</v>
          </cell>
          <cell r="HL25" t="str">
            <v>-</v>
          </cell>
          <cell r="HM25" t="str">
            <v>-</v>
          </cell>
          <cell r="HN25" t="str">
            <v>-</v>
          </cell>
          <cell r="HO25" t="str">
            <v>-</v>
          </cell>
          <cell r="HP25" t="str">
            <v>-</v>
          </cell>
          <cell r="HQ25" t="str">
            <v>-</v>
          </cell>
          <cell r="HR25">
            <v>0</v>
          </cell>
          <cell r="HT25" t="str">
            <v>038 FRINGE BEN.-RECOV          E1125002D</v>
          </cell>
          <cell r="HU25" t="str">
            <v>-</v>
          </cell>
          <cell r="HV25" t="str">
            <v>-</v>
          </cell>
          <cell r="HW25" t="str">
            <v>-</v>
          </cell>
          <cell r="HX25" t="str">
            <v>-</v>
          </cell>
          <cell r="HY25" t="str">
            <v>-</v>
          </cell>
          <cell r="HZ25" t="str">
            <v>-</v>
          </cell>
          <cell r="IA25" t="str">
            <v>-</v>
          </cell>
          <cell r="IB25" t="str">
            <v>-</v>
          </cell>
          <cell r="IC25" t="str">
            <v>-</v>
          </cell>
          <cell r="ID25" t="str">
            <v>-</v>
          </cell>
          <cell r="IE25" t="str">
            <v>-</v>
          </cell>
          <cell r="IF25" t="str">
            <v>-</v>
          </cell>
          <cell r="IG25">
            <v>0</v>
          </cell>
          <cell r="II25" t="str">
            <v>038 FRINGE BEN.-RECOV          E1125002D</v>
          </cell>
          <cell r="IJ25" t="str">
            <v>-</v>
          </cell>
          <cell r="IK25" t="str">
            <v>-</v>
          </cell>
          <cell r="IL25" t="str">
            <v>-</v>
          </cell>
          <cell r="IM25" t="str">
            <v>-</v>
          </cell>
          <cell r="IN25" t="str">
            <v>-</v>
          </cell>
          <cell r="IO25" t="str">
            <v>-</v>
          </cell>
          <cell r="IP25" t="str">
            <v>-</v>
          </cell>
          <cell r="IQ25" t="str">
            <v>-</v>
          </cell>
          <cell r="IR25" t="str">
            <v>-</v>
          </cell>
          <cell r="IS25" t="str">
            <v>-</v>
          </cell>
          <cell r="IT25" t="str">
            <v>-</v>
          </cell>
          <cell r="IU25" t="str">
            <v>-</v>
          </cell>
          <cell r="IV25">
            <v>0</v>
          </cell>
        </row>
        <row r="26">
          <cell r="C26" t="str">
            <v>039 BANK CONT.-FRINGE          E1126002D</v>
          </cell>
          <cell r="D26">
            <v>111360</v>
          </cell>
          <cell r="E26">
            <v>115070</v>
          </cell>
          <cell r="F26">
            <v>115070</v>
          </cell>
          <cell r="G26">
            <v>114075</v>
          </cell>
          <cell r="H26">
            <v>126298</v>
          </cell>
          <cell r="I26">
            <v>126298</v>
          </cell>
          <cell r="J26">
            <v>126157</v>
          </cell>
          <cell r="K26">
            <v>122088</v>
          </cell>
          <cell r="L26">
            <v>126157</v>
          </cell>
          <cell r="M26">
            <v>128920</v>
          </cell>
          <cell r="N26">
            <v>124762</v>
          </cell>
          <cell r="O26">
            <v>128920</v>
          </cell>
          <cell r="P26">
            <v>1465175</v>
          </cell>
          <cell r="R26" t="str">
            <v>039 BANK CONT.-FRINGE          E1126002D</v>
          </cell>
          <cell r="S26">
            <v>4272</v>
          </cell>
          <cell r="T26">
            <v>4414</v>
          </cell>
          <cell r="U26">
            <v>4414</v>
          </cell>
          <cell r="V26">
            <v>4216</v>
          </cell>
          <cell r="W26">
            <v>4667</v>
          </cell>
          <cell r="X26">
            <v>4667</v>
          </cell>
          <cell r="Y26">
            <v>4515</v>
          </cell>
          <cell r="Z26">
            <v>4370</v>
          </cell>
          <cell r="AA26">
            <v>4515</v>
          </cell>
          <cell r="AB26">
            <v>4515</v>
          </cell>
          <cell r="AC26">
            <v>4370</v>
          </cell>
          <cell r="AD26">
            <v>4515</v>
          </cell>
          <cell r="AE26">
            <v>53450</v>
          </cell>
          <cell r="AG26" t="str">
            <v>039 BANK CONT.-FRINGE          E1126002D</v>
          </cell>
          <cell r="AH26">
            <v>2446</v>
          </cell>
          <cell r="AI26">
            <v>2527</v>
          </cell>
          <cell r="AJ26">
            <v>2527</v>
          </cell>
          <cell r="AK26">
            <v>2422</v>
          </cell>
          <cell r="AL26">
            <v>2682</v>
          </cell>
          <cell r="AM26">
            <v>2682</v>
          </cell>
          <cell r="AN26">
            <v>2595</v>
          </cell>
          <cell r="AO26">
            <v>2511</v>
          </cell>
          <cell r="AP26">
            <v>2595</v>
          </cell>
          <cell r="AQ26">
            <v>2595</v>
          </cell>
          <cell r="AR26">
            <v>2511</v>
          </cell>
          <cell r="AS26">
            <v>2595</v>
          </cell>
          <cell r="AT26">
            <v>30688</v>
          </cell>
          <cell r="AV26" t="str">
            <v>039 BANK CONT.-FRINGE          E1126002D</v>
          </cell>
          <cell r="AW26">
            <v>10598</v>
          </cell>
          <cell r="AX26">
            <v>10951</v>
          </cell>
          <cell r="AY26">
            <v>10951</v>
          </cell>
          <cell r="AZ26">
            <v>10476</v>
          </cell>
          <cell r="BA26">
            <v>11599</v>
          </cell>
          <cell r="BB26">
            <v>11599</v>
          </cell>
          <cell r="BC26">
            <v>11221</v>
          </cell>
          <cell r="BD26">
            <v>10859</v>
          </cell>
          <cell r="BE26">
            <v>11221</v>
          </cell>
          <cell r="BF26">
            <v>11221</v>
          </cell>
          <cell r="BG26">
            <v>10859</v>
          </cell>
          <cell r="BH26">
            <v>11221</v>
          </cell>
          <cell r="BI26">
            <v>132776</v>
          </cell>
          <cell r="BK26" t="str">
            <v>039 BANK CONT.-FRINGE          E1126002D</v>
          </cell>
          <cell r="BL26" t="str">
            <v>-</v>
          </cell>
          <cell r="BM26" t="str">
            <v>-</v>
          </cell>
          <cell r="BN26" t="str">
            <v>-</v>
          </cell>
          <cell r="BO26" t="str">
            <v>-</v>
          </cell>
          <cell r="BP26" t="str">
            <v>-</v>
          </cell>
          <cell r="BQ26" t="str">
            <v>-</v>
          </cell>
          <cell r="BR26" t="str">
            <v>-</v>
          </cell>
          <cell r="BS26" t="str">
            <v>-</v>
          </cell>
          <cell r="BT26" t="str">
            <v>-</v>
          </cell>
          <cell r="BU26" t="str">
            <v>-</v>
          </cell>
          <cell r="BV26" t="str">
            <v>-</v>
          </cell>
          <cell r="BW26" t="str">
            <v>-</v>
          </cell>
          <cell r="BX26">
            <v>0</v>
          </cell>
          <cell r="BZ26" t="str">
            <v>039 BANK CONT.-FRINGE          E1126002D</v>
          </cell>
          <cell r="CA26">
            <v>9424</v>
          </cell>
          <cell r="CB26">
            <v>9738</v>
          </cell>
          <cell r="CC26">
            <v>9738</v>
          </cell>
          <cell r="CD26">
            <v>9312</v>
          </cell>
          <cell r="CE26">
            <v>10310</v>
          </cell>
          <cell r="CF26">
            <v>10310</v>
          </cell>
          <cell r="CG26">
            <v>9974</v>
          </cell>
          <cell r="CH26">
            <v>9652</v>
          </cell>
          <cell r="CI26">
            <v>9974</v>
          </cell>
          <cell r="CJ26">
            <v>9974</v>
          </cell>
          <cell r="CK26">
            <v>9652</v>
          </cell>
          <cell r="CL26">
            <v>9974</v>
          </cell>
          <cell r="CM26">
            <v>118032</v>
          </cell>
          <cell r="CO26" t="str">
            <v>039 BANK CONT.-FRINGE          E1126002D</v>
          </cell>
          <cell r="CP26" t="str">
            <v>-</v>
          </cell>
          <cell r="CQ26" t="str">
            <v>-</v>
          </cell>
          <cell r="CR26" t="str">
            <v>-</v>
          </cell>
          <cell r="CS26" t="str">
            <v>-</v>
          </cell>
          <cell r="CT26" t="str">
            <v>-</v>
          </cell>
          <cell r="CU26" t="str">
            <v>-</v>
          </cell>
          <cell r="CV26" t="str">
            <v>-</v>
          </cell>
          <cell r="CW26" t="str">
            <v>-</v>
          </cell>
          <cell r="CX26" t="str">
            <v>-</v>
          </cell>
          <cell r="CY26" t="str">
            <v>-</v>
          </cell>
          <cell r="CZ26" t="str">
            <v>-</v>
          </cell>
          <cell r="DA26" t="str">
            <v>-</v>
          </cell>
          <cell r="DB26">
            <v>0</v>
          </cell>
          <cell r="DD26" t="str">
            <v>039 BANK CONT.-FRINGE          E1126002D</v>
          </cell>
          <cell r="DE26" t="str">
            <v>-</v>
          </cell>
          <cell r="DF26" t="str">
            <v>-</v>
          </cell>
          <cell r="DG26" t="str">
            <v>-</v>
          </cell>
          <cell r="DH26" t="str">
            <v>-</v>
          </cell>
          <cell r="DI26" t="str">
            <v>-</v>
          </cell>
          <cell r="DJ26" t="str">
            <v>-</v>
          </cell>
          <cell r="DK26" t="str">
            <v>-</v>
          </cell>
          <cell r="DL26" t="str">
            <v>-</v>
          </cell>
          <cell r="DM26" t="str">
            <v>-</v>
          </cell>
          <cell r="DN26" t="str">
            <v>-</v>
          </cell>
          <cell r="DO26" t="str">
            <v>-</v>
          </cell>
          <cell r="DP26" t="str">
            <v>-</v>
          </cell>
          <cell r="DQ26">
            <v>0</v>
          </cell>
          <cell r="DS26" t="str">
            <v>039 BANK CONT.-FRINGE          E1126002D</v>
          </cell>
          <cell r="DT26">
            <v>4337</v>
          </cell>
          <cell r="DU26">
            <v>4482</v>
          </cell>
          <cell r="DV26">
            <v>4482</v>
          </cell>
          <cell r="DW26">
            <v>4310</v>
          </cell>
          <cell r="DX26">
            <v>4772</v>
          </cell>
          <cell r="DY26">
            <v>4772</v>
          </cell>
          <cell r="DZ26">
            <v>4616</v>
          </cell>
          <cell r="EA26">
            <v>4467</v>
          </cell>
          <cell r="EB26">
            <v>4616</v>
          </cell>
          <cell r="EC26">
            <v>4616</v>
          </cell>
          <cell r="ED26">
            <v>4467</v>
          </cell>
          <cell r="EE26">
            <v>4616</v>
          </cell>
          <cell r="EF26">
            <v>54553</v>
          </cell>
          <cell r="EH26" t="str">
            <v>039 BANK CONT.-FRINGE          E1126002D</v>
          </cell>
          <cell r="EI26" t="str">
            <v>-</v>
          </cell>
          <cell r="EJ26" t="str">
            <v>-</v>
          </cell>
          <cell r="EK26" t="str">
            <v>-</v>
          </cell>
          <cell r="EL26" t="str">
            <v>-</v>
          </cell>
          <cell r="EM26" t="str">
            <v>-</v>
          </cell>
          <cell r="EN26" t="str">
            <v>-</v>
          </cell>
          <cell r="EO26" t="str">
            <v>-</v>
          </cell>
          <cell r="EP26" t="str">
            <v>-</v>
          </cell>
          <cell r="EQ26" t="str">
            <v>-</v>
          </cell>
          <cell r="ER26" t="str">
            <v>-</v>
          </cell>
          <cell r="ES26" t="str">
            <v>-</v>
          </cell>
          <cell r="ET26" t="str">
            <v>-</v>
          </cell>
          <cell r="EU26">
            <v>0</v>
          </cell>
          <cell r="EW26" t="str">
            <v>039 BANK CONT.-FRINGE          E1126002D</v>
          </cell>
          <cell r="EX26" t="str">
            <v>-</v>
          </cell>
          <cell r="EY26" t="str">
            <v>-</v>
          </cell>
          <cell r="EZ26" t="str">
            <v>-</v>
          </cell>
          <cell r="FA26" t="str">
            <v>-</v>
          </cell>
          <cell r="FB26" t="str">
            <v>-</v>
          </cell>
          <cell r="FC26" t="str">
            <v>-</v>
          </cell>
          <cell r="FD26" t="str">
            <v>-</v>
          </cell>
          <cell r="FE26" t="str">
            <v>-</v>
          </cell>
          <cell r="FF26" t="str">
            <v>-</v>
          </cell>
          <cell r="FG26" t="str">
            <v>-</v>
          </cell>
          <cell r="FH26" t="str">
            <v>-</v>
          </cell>
          <cell r="FI26" t="str">
            <v>-</v>
          </cell>
          <cell r="FJ26">
            <v>0</v>
          </cell>
          <cell r="FL26" t="str">
            <v>039 BANK CONT.-FRINGE          E1126002D</v>
          </cell>
          <cell r="FM26">
            <v>8967</v>
          </cell>
          <cell r="FN26">
            <v>9266</v>
          </cell>
          <cell r="FO26">
            <v>9266</v>
          </cell>
          <cell r="FP26">
            <v>8872</v>
          </cell>
          <cell r="FQ26">
            <v>9822</v>
          </cell>
          <cell r="FR26">
            <v>9822</v>
          </cell>
          <cell r="FS26">
            <v>9502</v>
          </cell>
          <cell r="FT26">
            <v>9196</v>
          </cell>
          <cell r="FU26">
            <v>9502</v>
          </cell>
          <cell r="FV26">
            <v>9502</v>
          </cell>
          <cell r="FW26">
            <v>9196</v>
          </cell>
          <cell r="FX26">
            <v>9502</v>
          </cell>
          <cell r="FY26">
            <v>112415</v>
          </cell>
          <cell r="GA26" t="str">
            <v>039 BANK CONT.-FRINGE          E1126002D</v>
          </cell>
          <cell r="GB26">
            <v>6946</v>
          </cell>
          <cell r="GC26">
            <v>7177</v>
          </cell>
          <cell r="GD26">
            <v>7177</v>
          </cell>
          <cell r="GE26">
            <v>6921</v>
          </cell>
          <cell r="GF26">
            <v>7663</v>
          </cell>
          <cell r="GG26">
            <v>7663</v>
          </cell>
          <cell r="GH26">
            <v>7413</v>
          </cell>
          <cell r="GI26">
            <v>7174</v>
          </cell>
          <cell r="GJ26">
            <v>7413</v>
          </cell>
          <cell r="GK26">
            <v>7413</v>
          </cell>
          <cell r="GL26">
            <v>7174</v>
          </cell>
          <cell r="GM26">
            <v>7413</v>
          </cell>
          <cell r="GN26">
            <v>87547</v>
          </cell>
          <cell r="GP26" t="str">
            <v>039 BANK CONT.-FRINGE          E1126002D</v>
          </cell>
          <cell r="GQ26" t="str">
            <v>-</v>
          </cell>
          <cell r="GR26" t="str">
            <v>-</v>
          </cell>
          <cell r="GS26" t="str">
            <v>-</v>
          </cell>
          <cell r="GT26" t="str">
            <v>-</v>
          </cell>
          <cell r="GU26" t="str">
            <v>-</v>
          </cell>
          <cell r="GV26" t="str">
            <v>-</v>
          </cell>
          <cell r="GW26" t="str">
            <v>-</v>
          </cell>
          <cell r="GX26" t="str">
            <v>-</v>
          </cell>
          <cell r="GY26" t="str">
            <v>-</v>
          </cell>
          <cell r="GZ26" t="str">
            <v>-</v>
          </cell>
          <cell r="HA26" t="str">
            <v>-</v>
          </cell>
          <cell r="HB26" t="str">
            <v>-</v>
          </cell>
          <cell r="HC26">
            <v>0</v>
          </cell>
          <cell r="HE26" t="str">
            <v>039 BANK CONT.-FRINGE          E1126002D</v>
          </cell>
          <cell r="HF26" t="str">
            <v>-</v>
          </cell>
          <cell r="HG26" t="str">
            <v>-</v>
          </cell>
          <cell r="HH26" t="str">
            <v>-</v>
          </cell>
          <cell r="HI26" t="str">
            <v>-</v>
          </cell>
          <cell r="HJ26" t="str">
            <v>-</v>
          </cell>
          <cell r="HK26" t="str">
            <v>-</v>
          </cell>
          <cell r="HL26" t="str">
            <v>-</v>
          </cell>
          <cell r="HM26" t="str">
            <v>-</v>
          </cell>
          <cell r="HN26" t="str">
            <v>-</v>
          </cell>
          <cell r="HO26" t="str">
            <v>-</v>
          </cell>
          <cell r="HP26" t="str">
            <v>-</v>
          </cell>
          <cell r="HQ26" t="str">
            <v>-</v>
          </cell>
          <cell r="HR26">
            <v>0</v>
          </cell>
          <cell r="HT26" t="str">
            <v>039 BANK CONT.-FRINGE          E1126002D</v>
          </cell>
          <cell r="HU26">
            <v>4337</v>
          </cell>
          <cell r="HV26">
            <v>4482</v>
          </cell>
          <cell r="HW26">
            <v>4482</v>
          </cell>
          <cell r="HX26">
            <v>4310</v>
          </cell>
          <cell r="HY26">
            <v>4772</v>
          </cell>
          <cell r="HZ26">
            <v>4772</v>
          </cell>
          <cell r="IA26">
            <v>4616</v>
          </cell>
          <cell r="IB26">
            <v>4467</v>
          </cell>
          <cell r="IC26">
            <v>4616</v>
          </cell>
          <cell r="ID26">
            <v>4616</v>
          </cell>
          <cell r="IE26">
            <v>4467</v>
          </cell>
          <cell r="IF26">
            <v>4616</v>
          </cell>
          <cell r="IG26">
            <v>54553</v>
          </cell>
          <cell r="II26" t="str">
            <v>039 BANK CONT.-FRINGE          E1126002D</v>
          </cell>
          <cell r="IJ26" t="str">
            <v>-</v>
          </cell>
          <cell r="IK26" t="str">
            <v>-</v>
          </cell>
          <cell r="IL26" t="str">
            <v>-</v>
          </cell>
          <cell r="IM26" t="str">
            <v>-</v>
          </cell>
          <cell r="IN26" t="str">
            <v>-</v>
          </cell>
          <cell r="IO26" t="str">
            <v>-</v>
          </cell>
          <cell r="IP26" t="str">
            <v>-</v>
          </cell>
          <cell r="IQ26" t="str">
            <v>-</v>
          </cell>
          <cell r="IR26" t="str">
            <v>-</v>
          </cell>
          <cell r="IS26" t="str">
            <v>-</v>
          </cell>
          <cell r="IT26" t="str">
            <v>-</v>
          </cell>
          <cell r="IU26" t="str">
            <v>-</v>
          </cell>
          <cell r="IV26">
            <v>0</v>
          </cell>
        </row>
        <row r="27">
          <cell r="C27" t="str">
            <v>PROVINCIAL MEDICARE            E1159802S</v>
          </cell>
          <cell r="D27">
            <v>0</v>
          </cell>
          <cell r="E27">
            <v>0</v>
          </cell>
          <cell r="F27">
            <v>0</v>
          </cell>
          <cell r="G27">
            <v>0</v>
          </cell>
          <cell r="H27">
            <v>0</v>
          </cell>
          <cell r="I27">
            <v>0</v>
          </cell>
          <cell r="J27">
            <v>0</v>
          </cell>
          <cell r="K27">
            <v>0</v>
          </cell>
          <cell r="L27">
            <v>0</v>
          </cell>
          <cell r="M27">
            <v>0</v>
          </cell>
          <cell r="N27">
            <v>0</v>
          </cell>
          <cell r="O27">
            <v>0</v>
          </cell>
          <cell r="P27">
            <v>0</v>
          </cell>
          <cell r="R27" t="str">
            <v>PROVINCIAL MEDICARE            E1159802S</v>
          </cell>
          <cell r="S27" t="str">
            <v>-</v>
          </cell>
          <cell r="T27" t="str">
            <v>-</v>
          </cell>
          <cell r="U27" t="str">
            <v>-</v>
          </cell>
          <cell r="V27" t="str">
            <v>-</v>
          </cell>
          <cell r="W27" t="str">
            <v>-</v>
          </cell>
          <cell r="X27" t="str">
            <v>-</v>
          </cell>
          <cell r="Y27" t="str">
            <v>-</v>
          </cell>
          <cell r="Z27" t="str">
            <v>-</v>
          </cell>
          <cell r="AA27" t="str">
            <v>-</v>
          </cell>
          <cell r="AB27" t="str">
            <v>-</v>
          </cell>
          <cell r="AC27" t="str">
            <v>-</v>
          </cell>
          <cell r="AD27" t="str">
            <v>-</v>
          </cell>
          <cell r="AE27">
            <v>0</v>
          </cell>
          <cell r="AG27" t="str">
            <v>PROVINCIAL MEDICARE            E1159802S</v>
          </cell>
          <cell r="AH27" t="str">
            <v>-</v>
          </cell>
          <cell r="AI27" t="str">
            <v>-</v>
          </cell>
          <cell r="AJ27" t="str">
            <v>-</v>
          </cell>
          <cell r="AK27" t="str">
            <v>-</v>
          </cell>
          <cell r="AL27" t="str">
            <v>-</v>
          </cell>
          <cell r="AM27" t="str">
            <v>-</v>
          </cell>
          <cell r="AN27" t="str">
            <v>-</v>
          </cell>
          <cell r="AO27" t="str">
            <v>-</v>
          </cell>
          <cell r="AP27" t="str">
            <v>-</v>
          </cell>
          <cell r="AQ27" t="str">
            <v>-</v>
          </cell>
          <cell r="AR27" t="str">
            <v>-</v>
          </cell>
          <cell r="AS27" t="str">
            <v>-</v>
          </cell>
          <cell r="AT27">
            <v>0</v>
          </cell>
          <cell r="AV27" t="str">
            <v>PROVINCIAL MEDICARE            E1159802S</v>
          </cell>
          <cell r="AW27" t="str">
            <v>-</v>
          </cell>
          <cell r="AX27" t="str">
            <v>-</v>
          </cell>
          <cell r="AY27" t="str">
            <v>-</v>
          </cell>
          <cell r="AZ27" t="str">
            <v>-</v>
          </cell>
          <cell r="BA27" t="str">
            <v>-</v>
          </cell>
          <cell r="BB27" t="str">
            <v>-</v>
          </cell>
          <cell r="BC27" t="str">
            <v>-</v>
          </cell>
          <cell r="BD27" t="str">
            <v>-</v>
          </cell>
          <cell r="BE27" t="str">
            <v>-</v>
          </cell>
          <cell r="BF27" t="str">
            <v>-</v>
          </cell>
          <cell r="BG27" t="str">
            <v>-</v>
          </cell>
          <cell r="BH27" t="str">
            <v>-</v>
          </cell>
          <cell r="BI27">
            <v>0</v>
          </cell>
          <cell r="BK27" t="str">
            <v>PROVINCIAL MEDICARE            E1159802S</v>
          </cell>
          <cell r="BL27" t="str">
            <v>-</v>
          </cell>
          <cell r="BM27" t="str">
            <v>-</v>
          </cell>
          <cell r="BN27" t="str">
            <v>-</v>
          </cell>
          <cell r="BO27" t="str">
            <v>-</v>
          </cell>
          <cell r="BP27" t="str">
            <v>-</v>
          </cell>
          <cell r="BQ27" t="str">
            <v>-</v>
          </cell>
          <cell r="BR27" t="str">
            <v>-</v>
          </cell>
          <cell r="BS27" t="str">
            <v>-</v>
          </cell>
          <cell r="BT27" t="str">
            <v>-</v>
          </cell>
          <cell r="BU27" t="str">
            <v>-</v>
          </cell>
          <cell r="BV27" t="str">
            <v>-</v>
          </cell>
          <cell r="BW27" t="str">
            <v>-</v>
          </cell>
          <cell r="BX27">
            <v>0</v>
          </cell>
          <cell r="BZ27" t="str">
            <v>PROVINCIAL MEDICARE            E1159802S</v>
          </cell>
          <cell r="CA27" t="str">
            <v>-</v>
          </cell>
          <cell r="CB27" t="str">
            <v>-</v>
          </cell>
          <cell r="CC27" t="str">
            <v>-</v>
          </cell>
          <cell r="CD27" t="str">
            <v>-</v>
          </cell>
          <cell r="CE27" t="str">
            <v>-</v>
          </cell>
          <cell r="CF27" t="str">
            <v>-</v>
          </cell>
          <cell r="CG27" t="str">
            <v>-</v>
          </cell>
          <cell r="CH27" t="str">
            <v>-</v>
          </cell>
          <cell r="CI27" t="str">
            <v>-</v>
          </cell>
          <cell r="CJ27" t="str">
            <v>-</v>
          </cell>
          <cell r="CK27" t="str">
            <v>-</v>
          </cell>
          <cell r="CL27" t="str">
            <v>-</v>
          </cell>
          <cell r="CM27">
            <v>0</v>
          </cell>
          <cell r="CO27" t="str">
            <v>PROVINCIAL MEDICARE            E1159802S</v>
          </cell>
          <cell r="CP27" t="str">
            <v>-</v>
          </cell>
          <cell r="CQ27" t="str">
            <v>-</v>
          </cell>
          <cell r="CR27" t="str">
            <v>-</v>
          </cell>
          <cell r="CS27" t="str">
            <v>-</v>
          </cell>
          <cell r="CT27" t="str">
            <v>-</v>
          </cell>
          <cell r="CU27" t="str">
            <v>-</v>
          </cell>
          <cell r="CV27" t="str">
            <v>-</v>
          </cell>
          <cell r="CW27" t="str">
            <v>-</v>
          </cell>
          <cell r="CX27" t="str">
            <v>-</v>
          </cell>
          <cell r="CY27" t="str">
            <v>-</v>
          </cell>
          <cell r="CZ27" t="str">
            <v>-</v>
          </cell>
          <cell r="DA27" t="str">
            <v>-</v>
          </cell>
          <cell r="DB27">
            <v>0</v>
          </cell>
          <cell r="DD27" t="str">
            <v>PROVINCIAL MEDICARE            E1159802S</v>
          </cell>
          <cell r="DE27" t="str">
            <v>-</v>
          </cell>
          <cell r="DF27" t="str">
            <v>-</v>
          </cell>
          <cell r="DG27" t="str">
            <v>-</v>
          </cell>
          <cell r="DH27" t="str">
            <v>-</v>
          </cell>
          <cell r="DI27" t="str">
            <v>-</v>
          </cell>
          <cell r="DJ27" t="str">
            <v>-</v>
          </cell>
          <cell r="DK27" t="str">
            <v>-</v>
          </cell>
          <cell r="DL27" t="str">
            <v>-</v>
          </cell>
          <cell r="DM27" t="str">
            <v>-</v>
          </cell>
          <cell r="DN27" t="str">
            <v>-</v>
          </cell>
          <cell r="DO27" t="str">
            <v>-</v>
          </cell>
          <cell r="DP27" t="str">
            <v>-</v>
          </cell>
          <cell r="DQ27">
            <v>0</v>
          </cell>
          <cell r="DS27" t="str">
            <v>PROVINCIAL MEDICARE            E1159802S</v>
          </cell>
          <cell r="DT27" t="str">
            <v>-</v>
          </cell>
          <cell r="DU27" t="str">
            <v>-</v>
          </cell>
          <cell r="DV27" t="str">
            <v>-</v>
          </cell>
          <cell r="DW27" t="str">
            <v>-</v>
          </cell>
          <cell r="DX27" t="str">
            <v>-</v>
          </cell>
          <cell r="DY27" t="str">
            <v>-</v>
          </cell>
          <cell r="DZ27" t="str">
            <v>-</v>
          </cell>
          <cell r="EA27" t="str">
            <v>-</v>
          </cell>
          <cell r="EB27" t="str">
            <v>-</v>
          </cell>
          <cell r="EC27" t="str">
            <v>-</v>
          </cell>
          <cell r="ED27" t="str">
            <v>-</v>
          </cell>
          <cell r="EE27" t="str">
            <v>-</v>
          </cell>
          <cell r="EF27">
            <v>0</v>
          </cell>
          <cell r="EH27" t="str">
            <v>PROVINCIAL MEDICARE            E1159802S</v>
          </cell>
          <cell r="EI27" t="str">
            <v>-</v>
          </cell>
          <cell r="EJ27" t="str">
            <v>-</v>
          </cell>
          <cell r="EK27" t="str">
            <v>-</v>
          </cell>
          <cell r="EL27" t="str">
            <v>-</v>
          </cell>
          <cell r="EM27" t="str">
            <v>-</v>
          </cell>
          <cell r="EN27" t="str">
            <v>-</v>
          </cell>
          <cell r="EO27" t="str">
            <v>-</v>
          </cell>
          <cell r="EP27" t="str">
            <v>-</v>
          </cell>
          <cell r="EQ27" t="str">
            <v>-</v>
          </cell>
          <cell r="ER27" t="str">
            <v>-</v>
          </cell>
          <cell r="ES27" t="str">
            <v>-</v>
          </cell>
          <cell r="ET27" t="str">
            <v>-</v>
          </cell>
          <cell r="EU27">
            <v>0</v>
          </cell>
          <cell r="EW27" t="str">
            <v>PROVINCIAL MEDICARE            E1159802S</v>
          </cell>
          <cell r="EX27" t="str">
            <v>-</v>
          </cell>
          <cell r="EY27" t="str">
            <v>-</v>
          </cell>
          <cell r="EZ27" t="str">
            <v>-</v>
          </cell>
          <cell r="FA27" t="str">
            <v>-</v>
          </cell>
          <cell r="FB27" t="str">
            <v>-</v>
          </cell>
          <cell r="FC27" t="str">
            <v>-</v>
          </cell>
          <cell r="FD27" t="str">
            <v>-</v>
          </cell>
          <cell r="FE27" t="str">
            <v>-</v>
          </cell>
          <cell r="FF27" t="str">
            <v>-</v>
          </cell>
          <cell r="FG27" t="str">
            <v>-</v>
          </cell>
          <cell r="FH27" t="str">
            <v>-</v>
          </cell>
          <cell r="FI27" t="str">
            <v>-</v>
          </cell>
          <cell r="FJ27">
            <v>0</v>
          </cell>
          <cell r="FL27" t="str">
            <v>PROVINCIAL MEDICARE            E1159802S</v>
          </cell>
          <cell r="FM27" t="str">
            <v>-</v>
          </cell>
          <cell r="FN27" t="str">
            <v>-</v>
          </cell>
          <cell r="FO27" t="str">
            <v>-</v>
          </cell>
          <cell r="FP27" t="str">
            <v>-</v>
          </cell>
          <cell r="FQ27" t="str">
            <v>-</v>
          </cell>
          <cell r="FR27" t="str">
            <v>-</v>
          </cell>
          <cell r="FS27" t="str">
            <v>-</v>
          </cell>
          <cell r="FT27" t="str">
            <v>-</v>
          </cell>
          <cell r="FU27" t="str">
            <v>-</v>
          </cell>
          <cell r="FV27" t="str">
            <v>-</v>
          </cell>
          <cell r="FW27" t="str">
            <v>-</v>
          </cell>
          <cell r="FX27" t="str">
            <v>-</v>
          </cell>
          <cell r="FY27">
            <v>0</v>
          </cell>
          <cell r="GA27" t="str">
            <v>PROVINCIAL MEDICARE            E1159802S</v>
          </cell>
          <cell r="GB27" t="str">
            <v>-</v>
          </cell>
          <cell r="GC27" t="str">
            <v>-</v>
          </cell>
          <cell r="GD27" t="str">
            <v>-</v>
          </cell>
          <cell r="GE27" t="str">
            <v>-</v>
          </cell>
          <cell r="GF27" t="str">
            <v>-</v>
          </cell>
          <cell r="GG27" t="str">
            <v>-</v>
          </cell>
          <cell r="GH27" t="str">
            <v>-</v>
          </cell>
          <cell r="GI27" t="str">
            <v>-</v>
          </cell>
          <cell r="GJ27" t="str">
            <v>-</v>
          </cell>
          <cell r="GK27" t="str">
            <v>-</v>
          </cell>
          <cell r="GL27" t="str">
            <v>-</v>
          </cell>
          <cell r="GM27" t="str">
            <v>-</v>
          </cell>
          <cell r="GN27">
            <v>0</v>
          </cell>
          <cell r="GP27" t="str">
            <v>PROVINCIAL MEDICARE            E1159802S</v>
          </cell>
          <cell r="GQ27" t="str">
            <v>-</v>
          </cell>
          <cell r="GR27" t="str">
            <v>-</v>
          </cell>
          <cell r="GS27" t="str">
            <v>-</v>
          </cell>
          <cell r="GT27" t="str">
            <v>-</v>
          </cell>
          <cell r="GU27" t="str">
            <v>-</v>
          </cell>
          <cell r="GV27" t="str">
            <v>-</v>
          </cell>
          <cell r="GW27" t="str">
            <v>-</v>
          </cell>
          <cell r="GX27" t="str">
            <v>-</v>
          </cell>
          <cell r="GY27" t="str">
            <v>-</v>
          </cell>
          <cell r="GZ27" t="str">
            <v>-</v>
          </cell>
          <cell r="HA27" t="str">
            <v>-</v>
          </cell>
          <cell r="HB27" t="str">
            <v>-</v>
          </cell>
          <cell r="HC27">
            <v>0</v>
          </cell>
          <cell r="HE27" t="str">
            <v>PROVINCIAL MEDICARE            E1159802S</v>
          </cell>
          <cell r="HF27" t="str">
            <v>-</v>
          </cell>
          <cell r="HG27" t="str">
            <v>-</v>
          </cell>
          <cell r="HH27" t="str">
            <v>-</v>
          </cell>
          <cell r="HI27" t="str">
            <v>-</v>
          </cell>
          <cell r="HJ27" t="str">
            <v>-</v>
          </cell>
          <cell r="HK27" t="str">
            <v>-</v>
          </cell>
          <cell r="HL27" t="str">
            <v>-</v>
          </cell>
          <cell r="HM27" t="str">
            <v>-</v>
          </cell>
          <cell r="HN27" t="str">
            <v>-</v>
          </cell>
          <cell r="HO27" t="str">
            <v>-</v>
          </cell>
          <cell r="HP27" t="str">
            <v>-</v>
          </cell>
          <cell r="HQ27" t="str">
            <v>-</v>
          </cell>
          <cell r="HR27">
            <v>0</v>
          </cell>
          <cell r="HT27" t="str">
            <v>PROVINCIAL MEDICARE            E1159802S</v>
          </cell>
          <cell r="HU27" t="str">
            <v>-</v>
          </cell>
          <cell r="HV27" t="str">
            <v>-</v>
          </cell>
          <cell r="HW27" t="str">
            <v>-</v>
          </cell>
          <cell r="HX27" t="str">
            <v>-</v>
          </cell>
          <cell r="HY27" t="str">
            <v>-</v>
          </cell>
          <cell r="HZ27" t="str">
            <v>-</v>
          </cell>
          <cell r="IA27" t="str">
            <v>-</v>
          </cell>
          <cell r="IB27" t="str">
            <v>-</v>
          </cell>
          <cell r="IC27" t="str">
            <v>-</v>
          </cell>
          <cell r="ID27" t="str">
            <v>-</v>
          </cell>
          <cell r="IE27" t="str">
            <v>-</v>
          </cell>
          <cell r="IF27" t="str">
            <v>-</v>
          </cell>
          <cell r="IG27">
            <v>0</v>
          </cell>
          <cell r="II27" t="str">
            <v>PROVINCIAL MEDICARE            E1159802S</v>
          </cell>
          <cell r="IJ27" t="str">
            <v>-</v>
          </cell>
          <cell r="IK27" t="str">
            <v>-</v>
          </cell>
          <cell r="IL27" t="str">
            <v>-</v>
          </cell>
          <cell r="IM27" t="str">
            <v>-</v>
          </cell>
          <cell r="IN27" t="str">
            <v>-</v>
          </cell>
          <cell r="IO27" t="str">
            <v>-</v>
          </cell>
          <cell r="IP27" t="str">
            <v>-</v>
          </cell>
          <cell r="IQ27" t="str">
            <v>-</v>
          </cell>
          <cell r="IR27" t="str">
            <v>-</v>
          </cell>
          <cell r="IS27" t="str">
            <v>-</v>
          </cell>
          <cell r="IT27" t="str">
            <v>-</v>
          </cell>
          <cell r="IU27" t="str">
            <v>-</v>
          </cell>
          <cell r="IV27">
            <v>0</v>
          </cell>
        </row>
        <row r="28">
          <cell r="C28" t="str">
            <v>034 DENTAL PLAN                E1121002D</v>
          </cell>
          <cell r="D28">
            <v>0</v>
          </cell>
          <cell r="E28">
            <v>0</v>
          </cell>
          <cell r="F28">
            <v>0</v>
          </cell>
          <cell r="G28">
            <v>0</v>
          </cell>
          <cell r="H28">
            <v>0</v>
          </cell>
          <cell r="I28">
            <v>0</v>
          </cell>
          <cell r="J28">
            <v>0</v>
          </cell>
          <cell r="K28">
            <v>0</v>
          </cell>
          <cell r="L28">
            <v>0</v>
          </cell>
          <cell r="M28">
            <v>0</v>
          </cell>
          <cell r="N28">
            <v>0</v>
          </cell>
          <cell r="O28">
            <v>0</v>
          </cell>
          <cell r="P28">
            <v>0</v>
          </cell>
          <cell r="R28" t="str">
            <v>034 DENTAL PLAN                E1121002D</v>
          </cell>
          <cell r="S28" t="str">
            <v>-</v>
          </cell>
          <cell r="T28" t="str">
            <v>-</v>
          </cell>
          <cell r="U28" t="str">
            <v>-</v>
          </cell>
          <cell r="V28" t="str">
            <v>-</v>
          </cell>
          <cell r="W28" t="str">
            <v>-</v>
          </cell>
          <cell r="X28" t="str">
            <v>-</v>
          </cell>
          <cell r="Y28" t="str">
            <v>-</v>
          </cell>
          <cell r="Z28" t="str">
            <v>-</v>
          </cell>
          <cell r="AA28" t="str">
            <v>-</v>
          </cell>
          <cell r="AB28" t="str">
            <v>-</v>
          </cell>
          <cell r="AC28" t="str">
            <v>-</v>
          </cell>
          <cell r="AD28" t="str">
            <v>-</v>
          </cell>
          <cell r="AE28">
            <v>0</v>
          </cell>
          <cell r="AG28" t="str">
            <v>034 DENTAL PLAN                E1121002D</v>
          </cell>
          <cell r="AH28" t="str">
            <v>-</v>
          </cell>
          <cell r="AI28" t="str">
            <v>-</v>
          </cell>
          <cell r="AJ28" t="str">
            <v>-</v>
          </cell>
          <cell r="AK28" t="str">
            <v>-</v>
          </cell>
          <cell r="AL28" t="str">
            <v>-</v>
          </cell>
          <cell r="AM28" t="str">
            <v>-</v>
          </cell>
          <cell r="AN28" t="str">
            <v>-</v>
          </cell>
          <cell r="AO28" t="str">
            <v>-</v>
          </cell>
          <cell r="AP28" t="str">
            <v>-</v>
          </cell>
          <cell r="AQ28" t="str">
            <v>-</v>
          </cell>
          <cell r="AR28" t="str">
            <v>-</v>
          </cell>
          <cell r="AS28" t="str">
            <v>-</v>
          </cell>
          <cell r="AT28">
            <v>0</v>
          </cell>
          <cell r="AV28" t="str">
            <v>034 DENTAL PLAN                E1121002D</v>
          </cell>
          <cell r="AW28" t="str">
            <v>-</v>
          </cell>
          <cell r="AX28" t="str">
            <v>-</v>
          </cell>
          <cell r="AY28" t="str">
            <v>-</v>
          </cell>
          <cell r="AZ28" t="str">
            <v>-</v>
          </cell>
          <cell r="BA28" t="str">
            <v>-</v>
          </cell>
          <cell r="BB28" t="str">
            <v>-</v>
          </cell>
          <cell r="BC28" t="str">
            <v>-</v>
          </cell>
          <cell r="BD28" t="str">
            <v>-</v>
          </cell>
          <cell r="BE28" t="str">
            <v>-</v>
          </cell>
          <cell r="BF28" t="str">
            <v>-</v>
          </cell>
          <cell r="BG28" t="str">
            <v>-</v>
          </cell>
          <cell r="BH28" t="str">
            <v>-</v>
          </cell>
          <cell r="BI28">
            <v>0</v>
          </cell>
          <cell r="BK28" t="str">
            <v>034 DENTAL PLAN                E1121002D</v>
          </cell>
          <cell r="BL28" t="str">
            <v>-</v>
          </cell>
          <cell r="BM28" t="str">
            <v>-</v>
          </cell>
          <cell r="BN28" t="str">
            <v>-</v>
          </cell>
          <cell r="BO28" t="str">
            <v>-</v>
          </cell>
          <cell r="BP28" t="str">
            <v>-</v>
          </cell>
          <cell r="BQ28" t="str">
            <v>-</v>
          </cell>
          <cell r="BR28" t="str">
            <v>-</v>
          </cell>
          <cell r="BS28" t="str">
            <v>-</v>
          </cell>
          <cell r="BT28" t="str">
            <v>-</v>
          </cell>
          <cell r="BU28" t="str">
            <v>-</v>
          </cell>
          <cell r="BV28" t="str">
            <v>-</v>
          </cell>
          <cell r="BW28" t="str">
            <v>-</v>
          </cell>
          <cell r="BX28">
            <v>0</v>
          </cell>
          <cell r="BZ28" t="str">
            <v>034 DENTAL PLAN                E1121002D</v>
          </cell>
          <cell r="CA28" t="str">
            <v>-</v>
          </cell>
          <cell r="CB28" t="str">
            <v>-</v>
          </cell>
          <cell r="CC28" t="str">
            <v>-</v>
          </cell>
          <cell r="CD28" t="str">
            <v>-</v>
          </cell>
          <cell r="CE28" t="str">
            <v>-</v>
          </cell>
          <cell r="CF28" t="str">
            <v>-</v>
          </cell>
          <cell r="CG28" t="str">
            <v>-</v>
          </cell>
          <cell r="CH28" t="str">
            <v>-</v>
          </cell>
          <cell r="CI28" t="str">
            <v>-</v>
          </cell>
          <cell r="CJ28" t="str">
            <v>-</v>
          </cell>
          <cell r="CK28" t="str">
            <v>-</v>
          </cell>
          <cell r="CL28" t="str">
            <v>-</v>
          </cell>
          <cell r="CM28">
            <v>0</v>
          </cell>
          <cell r="CO28" t="str">
            <v>034 DENTAL PLAN                E1121002D</v>
          </cell>
          <cell r="CP28" t="str">
            <v>-</v>
          </cell>
          <cell r="CQ28" t="str">
            <v>-</v>
          </cell>
          <cell r="CR28" t="str">
            <v>-</v>
          </cell>
          <cell r="CS28" t="str">
            <v>-</v>
          </cell>
          <cell r="CT28" t="str">
            <v>-</v>
          </cell>
          <cell r="CU28" t="str">
            <v>-</v>
          </cell>
          <cell r="CV28" t="str">
            <v>-</v>
          </cell>
          <cell r="CW28" t="str">
            <v>-</v>
          </cell>
          <cell r="CX28" t="str">
            <v>-</v>
          </cell>
          <cell r="CY28" t="str">
            <v>-</v>
          </cell>
          <cell r="CZ28" t="str">
            <v>-</v>
          </cell>
          <cell r="DA28" t="str">
            <v>-</v>
          </cell>
          <cell r="DB28">
            <v>0</v>
          </cell>
          <cell r="DD28" t="str">
            <v>034 DENTAL PLAN                E1121002D</v>
          </cell>
          <cell r="DE28" t="str">
            <v>-</v>
          </cell>
          <cell r="DF28" t="str">
            <v>-</v>
          </cell>
          <cell r="DG28" t="str">
            <v>-</v>
          </cell>
          <cell r="DH28" t="str">
            <v>-</v>
          </cell>
          <cell r="DI28" t="str">
            <v>-</v>
          </cell>
          <cell r="DJ28" t="str">
            <v>-</v>
          </cell>
          <cell r="DK28" t="str">
            <v>-</v>
          </cell>
          <cell r="DL28" t="str">
            <v>-</v>
          </cell>
          <cell r="DM28" t="str">
            <v>-</v>
          </cell>
          <cell r="DN28" t="str">
            <v>-</v>
          </cell>
          <cell r="DO28" t="str">
            <v>-</v>
          </cell>
          <cell r="DP28" t="str">
            <v>-</v>
          </cell>
          <cell r="DQ28">
            <v>0</v>
          </cell>
          <cell r="DS28" t="str">
            <v>034 DENTAL PLAN                E1121002D</v>
          </cell>
          <cell r="DT28" t="str">
            <v>-</v>
          </cell>
          <cell r="DU28" t="str">
            <v>-</v>
          </cell>
          <cell r="DV28" t="str">
            <v>-</v>
          </cell>
          <cell r="DW28" t="str">
            <v>-</v>
          </cell>
          <cell r="DX28" t="str">
            <v>-</v>
          </cell>
          <cell r="DY28" t="str">
            <v>-</v>
          </cell>
          <cell r="DZ28" t="str">
            <v>-</v>
          </cell>
          <cell r="EA28" t="str">
            <v>-</v>
          </cell>
          <cell r="EB28" t="str">
            <v>-</v>
          </cell>
          <cell r="EC28" t="str">
            <v>-</v>
          </cell>
          <cell r="ED28" t="str">
            <v>-</v>
          </cell>
          <cell r="EE28" t="str">
            <v>-</v>
          </cell>
          <cell r="EF28">
            <v>0</v>
          </cell>
          <cell r="EH28" t="str">
            <v>034 DENTAL PLAN                E1121002D</v>
          </cell>
          <cell r="EI28" t="str">
            <v>-</v>
          </cell>
          <cell r="EJ28" t="str">
            <v>-</v>
          </cell>
          <cell r="EK28" t="str">
            <v>-</v>
          </cell>
          <cell r="EL28" t="str">
            <v>-</v>
          </cell>
          <cell r="EM28" t="str">
            <v>-</v>
          </cell>
          <cell r="EN28" t="str">
            <v>-</v>
          </cell>
          <cell r="EO28" t="str">
            <v>-</v>
          </cell>
          <cell r="EP28" t="str">
            <v>-</v>
          </cell>
          <cell r="EQ28" t="str">
            <v>-</v>
          </cell>
          <cell r="ER28" t="str">
            <v>-</v>
          </cell>
          <cell r="ES28" t="str">
            <v>-</v>
          </cell>
          <cell r="ET28" t="str">
            <v>-</v>
          </cell>
          <cell r="EU28">
            <v>0</v>
          </cell>
          <cell r="EW28" t="str">
            <v>034 DENTAL PLAN                E1121002D</v>
          </cell>
          <cell r="EX28" t="str">
            <v>-</v>
          </cell>
          <cell r="EY28" t="str">
            <v>-</v>
          </cell>
          <cell r="EZ28" t="str">
            <v>-</v>
          </cell>
          <cell r="FA28" t="str">
            <v>-</v>
          </cell>
          <cell r="FB28" t="str">
            <v>-</v>
          </cell>
          <cell r="FC28" t="str">
            <v>-</v>
          </cell>
          <cell r="FD28" t="str">
            <v>-</v>
          </cell>
          <cell r="FE28" t="str">
            <v>-</v>
          </cell>
          <cell r="FF28" t="str">
            <v>-</v>
          </cell>
          <cell r="FG28" t="str">
            <v>-</v>
          </cell>
          <cell r="FH28" t="str">
            <v>-</v>
          </cell>
          <cell r="FI28" t="str">
            <v>-</v>
          </cell>
          <cell r="FJ28">
            <v>0</v>
          </cell>
          <cell r="FL28" t="str">
            <v>034 DENTAL PLAN                E1121002D</v>
          </cell>
          <cell r="FM28" t="str">
            <v>-</v>
          </cell>
          <cell r="FN28" t="str">
            <v>-</v>
          </cell>
          <cell r="FO28" t="str">
            <v>-</v>
          </cell>
          <cell r="FP28" t="str">
            <v>-</v>
          </cell>
          <cell r="FQ28" t="str">
            <v>-</v>
          </cell>
          <cell r="FR28" t="str">
            <v>-</v>
          </cell>
          <cell r="FS28" t="str">
            <v>-</v>
          </cell>
          <cell r="FT28" t="str">
            <v>-</v>
          </cell>
          <cell r="FU28" t="str">
            <v>-</v>
          </cell>
          <cell r="FV28" t="str">
            <v>-</v>
          </cell>
          <cell r="FW28" t="str">
            <v>-</v>
          </cell>
          <cell r="FX28" t="str">
            <v>-</v>
          </cell>
          <cell r="FY28">
            <v>0</v>
          </cell>
          <cell r="GA28" t="str">
            <v>034 DENTAL PLAN                E1121002D</v>
          </cell>
          <cell r="GB28" t="str">
            <v>-</v>
          </cell>
          <cell r="GC28" t="str">
            <v>-</v>
          </cell>
          <cell r="GD28" t="str">
            <v>-</v>
          </cell>
          <cell r="GE28" t="str">
            <v>-</v>
          </cell>
          <cell r="GF28" t="str">
            <v>-</v>
          </cell>
          <cell r="GG28" t="str">
            <v>-</v>
          </cell>
          <cell r="GH28" t="str">
            <v>-</v>
          </cell>
          <cell r="GI28" t="str">
            <v>-</v>
          </cell>
          <cell r="GJ28" t="str">
            <v>-</v>
          </cell>
          <cell r="GK28" t="str">
            <v>-</v>
          </cell>
          <cell r="GL28" t="str">
            <v>-</v>
          </cell>
          <cell r="GM28" t="str">
            <v>-</v>
          </cell>
          <cell r="GN28">
            <v>0</v>
          </cell>
          <cell r="GP28" t="str">
            <v>034 DENTAL PLAN                E1121002D</v>
          </cell>
          <cell r="GQ28" t="str">
            <v>-</v>
          </cell>
          <cell r="GR28" t="str">
            <v>-</v>
          </cell>
          <cell r="GS28" t="str">
            <v>-</v>
          </cell>
          <cell r="GT28" t="str">
            <v>-</v>
          </cell>
          <cell r="GU28" t="str">
            <v>-</v>
          </cell>
          <cell r="GV28" t="str">
            <v>-</v>
          </cell>
          <cell r="GW28" t="str">
            <v>-</v>
          </cell>
          <cell r="GX28" t="str">
            <v>-</v>
          </cell>
          <cell r="GY28" t="str">
            <v>-</v>
          </cell>
          <cell r="GZ28" t="str">
            <v>-</v>
          </cell>
          <cell r="HA28" t="str">
            <v>-</v>
          </cell>
          <cell r="HB28" t="str">
            <v>-</v>
          </cell>
          <cell r="HC28">
            <v>0</v>
          </cell>
          <cell r="HE28" t="str">
            <v>034 DENTAL PLAN                E1121002D</v>
          </cell>
          <cell r="HF28" t="str">
            <v>-</v>
          </cell>
          <cell r="HG28" t="str">
            <v>-</v>
          </cell>
          <cell r="HH28" t="str">
            <v>-</v>
          </cell>
          <cell r="HI28" t="str">
            <v>-</v>
          </cell>
          <cell r="HJ28" t="str">
            <v>-</v>
          </cell>
          <cell r="HK28" t="str">
            <v>-</v>
          </cell>
          <cell r="HL28" t="str">
            <v>-</v>
          </cell>
          <cell r="HM28" t="str">
            <v>-</v>
          </cell>
          <cell r="HN28" t="str">
            <v>-</v>
          </cell>
          <cell r="HO28" t="str">
            <v>-</v>
          </cell>
          <cell r="HP28" t="str">
            <v>-</v>
          </cell>
          <cell r="HQ28" t="str">
            <v>-</v>
          </cell>
          <cell r="HR28">
            <v>0</v>
          </cell>
          <cell r="HT28" t="str">
            <v>034 DENTAL PLAN                E1121002D</v>
          </cell>
          <cell r="HU28" t="str">
            <v>-</v>
          </cell>
          <cell r="HV28" t="str">
            <v>-</v>
          </cell>
          <cell r="HW28" t="str">
            <v>-</v>
          </cell>
          <cell r="HX28" t="str">
            <v>-</v>
          </cell>
          <cell r="HY28" t="str">
            <v>-</v>
          </cell>
          <cell r="HZ28" t="str">
            <v>-</v>
          </cell>
          <cell r="IA28" t="str">
            <v>-</v>
          </cell>
          <cell r="IB28" t="str">
            <v>-</v>
          </cell>
          <cell r="IC28" t="str">
            <v>-</v>
          </cell>
          <cell r="ID28" t="str">
            <v>-</v>
          </cell>
          <cell r="IE28" t="str">
            <v>-</v>
          </cell>
          <cell r="IF28" t="str">
            <v>-</v>
          </cell>
          <cell r="IG28">
            <v>0</v>
          </cell>
          <cell r="II28" t="str">
            <v>034 DENTAL PLAN                E1121002D</v>
          </cell>
          <cell r="IJ28" t="str">
            <v>-</v>
          </cell>
          <cell r="IK28" t="str">
            <v>-</v>
          </cell>
          <cell r="IL28" t="str">
            <v>-</v>
          </cell>
          <cell r="IM28" t="str">
            <v>-</v>
          </cell>
          <cell r="IN28" t="str">
            <v>-</v>
          </cell>
          <cell r="IO28" t="str">
            <v>-</v>
          </cell>
          <cell r="IP28" t="str">
            <v>-</v>
          </cell>
          <cell r="IQ28" t="str">
            <v>-</v>
          </cell>
          <cell r="IR28" t="str">
            <v>-</v>
          </cell>
          <cell r="IS28" t="str">
            <v>-</v>
          </cell>
          <cell r="IT28" t="str">
            <v>-</v>
          </cell>
          <cell r="IU28" t="str">
            <v>-</v>
          </cell>
          <cell r="IV28">
            <v>0</v>
          </cell>
        </row>
        <row r="29">
          <cell r="C29" t="str">
            <v>INSURANCE PLANS                E1128002D</v>
          </cell>
          <cell r="D29">
            <v>0</v>
          </cell>
          <cell r="E29">
            <v>0</v>
          </cell>
          <cell r="F29">
            <v>0</v>
          </cell>
          <cell r="G29">
            <v>0</v>
          </cell>
          <cell r="H29">
            <v>0</v>
          </cell>
          <cell r="I29">
            <v>0</v>
          </cell>
          <cell r="J29">
            <v>0</v>
          </cell>
          <cell r="K29">
            <v>0</v>
          </cell>
          <cell r="L29">
            <v>0</v>
          </cell>
          <cell r="M29">
            <v>0</v>
          </cell>
          <cell r="N29">
            <v>0</v>
          </cell>
          <cell r="O29">
            <v>0</v>
          </cell>
          <cell r="P29">
            <v>0</v>
          </cell>
          <cell r="R29" t="str">
            <v>INSURANCE PLANS                E1128002D</v>
          </cell>
          <cell r="S29" t="str">
            <v>-</v>
          </cell>
          <cell r="T29" t="str">
            <v>-</v>
          </cell>
          <cell r="U29" t="str">
            <v>-</v>
          </cell>
          <cell r="V29" t="str">
            <v>-</v>
          </cell>
          <cell r="W29" t="str">
            <v>-</v>
          </cell>
          <cell r="X29" t="str">
            <v>-</v>
          </cell>
          <cell r="Y29" t="str">
            <v>-</v>
          </cell>
          <cell r="Z29" t="str">
            <v>-</v>
          </cell>
          <cell r="AA29" t="str">
            <v>-</v>
          </cell>
          <cell r="AB29" t="str">
            <v>-</v>
          </cell>
          <cell r="AC29" t="str">
            <v>-</v>
          </cell>
          <cell r="AD29" t="str">
            <v>-</v>
          </cell>
          <cell r="AE29">
            <v>0</v>
          </cell>
          <cell r="AG29" t="str">
            <v>INSURANCE PLANS                E1128002D</v>
          </cell>
          <cell r="AH29" t="str">
            <v>-</v>
          </cell>
          <cell r="AI29" t="str">
            <v>-</v>
          </cell>
          <cell r="AJ29" t="str">
            <v>-</v>
          </cell>
          <cell r="AK29" t="str">
            <v>-</v>
          </cell>
          <cell r="AL29" t="str">
            <v>-</v>
          </cell>
          <cell r="AM29" t="str">
            <v>-</v>
          </cell>
          <cell r="AN29" t="str">
            <v>-</v>
          </cell>
          <cell r="AO29" t="str">
            <v>-</v>
          </cell>
          <cell r="AP29" t="str">
            <v>-</v>
          </cell>
          <cell r="AQ29" t="str">
            <v>-</v>
          </cell>
          <cell r="AR29" t="str">
            <v>-</v>
          </cell>
          <cell r="AS29" t="str">
            <v>-</v>
          </cell>
          <cell r="AT29">
            <v>0</v>
          </cell>
          <cell r="AV29" t="str">
            <v>INSURANCE PLANS                E1128002D</v>
          </cell>
          <cell r="AW29" t="str">
            <v>-</v>
          </cell>
          <cell r="AX29" t="str">
            <v>-</v>
          </cell>
          <cell r="AY29" t="str">
            <v>-</v>
          </cell>
          <cell r="AZ29" t="str">
            <v>-</v>
          </cell>
          <cell r="BA29" t="str">
            <v>-</v>
          </cell>
          <cell r="BB29" t="str">
            <v>-</v>
          </cell>
          <cell r="BC29" t="str">
            <v>-</v>
          </cell>
          <cell r="BD29" t="str">
            <v>-</v>
          </cell>
          <cell r="BE29" t="str">
            <v>-</v>
          </cell>
          <cell r="BF29" t="str">
            <v>-</v>
          </cell>
          <cell r="BG29" t="str">
            <v>-</v>
          </cell>
          <cell r="BH29" t="str">
            <v>-</v>
          </cell>
          <cell r="BI29">
            <v>0</v>
          </cell>
          <cell r="BK29" t="str">
            <v>INSURANCE PLANS                E1128002D</v>
          </cell>
          <cell r="BL29" t="str">
            <v>-</v>
          </cell>
          <cell r="BM29" t="str">
            <v>-</v>
          </cell>
          <cell r="BN29" t="str">
            <v>-</v>
          </cell>
          <cell r="BO29" t="str">
            <v>-</v>
          </cell>
          <cell r="BP29" t="str">
            <v>-</v>
          </cell>
          <cell r="BQ29" t="str">
            <v>-</v>
          </cell>
          <cell r="BR29" t="str">
            <v>-</v>
          </cell>
          <cell r="BS29" t="str">
            <v>-</v>
          </cell>
          <cell r="BT29" t="str">
            <v>-</v>
          </cell>
          <cell r="BU29" t="str">
            <v>-</v>
          </cell>
          <cell r="BV29" t="str">
            <v>-</v>
          </cell>
          <cell r="BW29" t="str">
            <v>-</v>
          </cell>
          <cell r="BX29">
            <v>0</v>
          </cell>
          <cell r="BZ29" t="str">
            <v>INSURANCE PLANS                E1128002D</v>
          </cell>
          <cell r="CA29" t="str">
            <v>-</v>
          </cell>
          <cell r="CB29" t="str">
            <v>-</v>
          </cell>
          <cell r="CC29" t="str">
            <v>-</v>
          </cell>
          <cell r="CD29" t="str">
            <v>-</v>
          </cell>
          <cell r="CE29" t="str">
            <v>-</v>
          </cell>
          <cell r="CF29" t="str">
            <v>-</v>
          </cell>
          <cell r="CG29" t="str">
            <v>-</v>
          </cell>
          <cell r="CH29" t="str">
            <v>-</v>
          </cell>
          <cell r="CI29" t="str">
            <v>-</v>
          </cell>
          <cell r="CJ29" t="str">
            <v>-</v>
          </cell>
          <cell r="CK29" t="str">
            <v>-</v>
          </cell>
          <cell r="CL29" t="str">
            <v>-</v>
          </cell>
          <cell r="CM29">
            <v>0</v>
          </cell>
          <cell r="CO29" t="str">
            <v>INSURANCE PLANS                E1128002D</v>
          </cell>
          <cell r="CP29" t="str">
            <v>-</v>
          </cell>
          <cell r="CQ29" t="str">
            <v>-</v>
          </cell>
          <cell r="CR29" t="str">
            <v>-</v>
          </cell>
          <cell r="CS29" t="str">
            <v>-</v>
          </cell>
          <cell r="CT29" t="str">
            <v>-</v>
          </cell>
          <cell r="CU29" t="str">
            <v>-</v>
          </cell>
          <cell r="CV29" t="str">
            <v>-</v>
          </cell>
          <cell r="CW29" t="str">
            <v>-</v>
          </cell>
          <cell r="CX29" t="str">
            <v>-</v>
          </cell>
          <cell r="CY29" t="str">
            <v>-</v>
          </cell>
          <cell r="CZ29" t="str">
            <v>-</v>
          </cell>
          <cell r="DA29" t="str">
            <v>-</v>
          </cell>
          <cell r="DB29">
            <v>0</v>
          </cell>
          <cell r="DD29" t="str">
            <v>INSURANCE PLANS                E1128002D</v>
          </cell>
          <cell r="DE29" t="str">
            <v>-</v>
          </cell>
          <cell r="DF29" t="str">
            <v>-</v>
          </cell>
          <cell r="DG29" t="str">
            <v>-</v>
          </cell>
          <cell r="DH29" t="str">
            <v>-</v>
          </cell>
          <cell r="DI29" t="str">
            <v>-</v>
          </cell>
          <cell r="DJ29" t="str">
            <v>-</v>
          </cell>
          <cell r="DK29" t="str">
            <v>-</v>
          </cell>
          <cell r="DL29" t="str">
            <v>-</v>
          </cell>
          <cell r="DM29" t="str">
            <v>-</v>
          </cell>
          <cell r="DN29" t="str">
            <v>-</v>
          </cell>
          <cell r="DO29" t="str">
            <v>-</v>
          </cell>
          <cell r="DP29" t="str">
            <v>-</v>
          </cell>
          <cell r="DQ29">
            <v>0</v>
          </cell>
          <cell r="DS29" t="str">
            <v>INSURANCE PLANS                E1128002D</v>
          </cell>
          <cell r="DT29" t="str">
            <v>-</v>
          </cell>
          <cell r="DU29" t="str">
            <v>-</v>
          </cell>
          <cell r="DV29" t="str">
            <v>-</v>
          </cell>
          <cell r="DW29" t="str">
            <v>-</v>
          </cell>
          <cell r="DX29" t="str">
            <v>-</v>
          </cell>
          <cell r="DY29" t="str">
            <v>-</v>
          </cell>
          <cell r="DZ29" t="str">
            <v>-</v>
          </cell>
          <cell r="EA29" t="str">
            <v>-</v>
          </cell>
          <cell r="EB29" t="str">
            <v>-</v>
          </cell>
          <cell r="EC29" t="str">
            <v>-</v>
          </cell>
          <cell r="ED29" t="str">
            <v>-</v>
          </cell>
          <cell r="EE29" t="str">
            <v>-</v>
          </cell>
          <cell r="EF29">
            <v>0</v>
          </cell>
          <cell r="EH29" t="str">
            <v>INSURANCE PLANS                E1128002D</v>
          </cell>
          <cell r="EI29" t="str">
            <v>-</v>
          </cell>
          <cell r="EJ29" t="str">
            <v>-</v>
          </cell>
          <cell r="EK29" t="str">
            <v>-</v>
          </cell>
          <cell r="EL29" t="str">
            <v>-</v>
          </cell>
          <cell r="EM29" t="str">
            <v>-</v>
          </cell>
          <cell r="EN29" t="str">
            <v>-</v>
          </cell>
          <cell r="EO29" t="str">
            <v>-</v>
          </cell>
          <cell r="EP29" t="str">
            <v>-</v>
          </cell>
          <cell r="EQ29" t="str">
            <v>-</v>
          </cell>
          <cell r="ER29" t="str">
            <v>-</v>
          </cell>
          <cell r="ES29" t="str">
            <v>-</v>
          </cell>
          <cell r="ET29" t="str">
            <v>-</v>
          </cell>
          <cell r="EU29">
            <v>0</v>
          </cell>
          <cell r="EW29" t="str">
            <v>INSURANCE PLANS                E1128002D</v>
          </cell>
          <cell r="EX29" t="str">
            <v>-</v>
          </cell>
          <cell r="EY29" t="str">
            <v>-</v>
          </cell>
          <cell r="EZ29" t="str">
            <v>-</v>
          </cell>
          <cell r="FA29" t="str">
            <v>-</v>
          </cell>
          <cell r="FB29" t="str">
            <v>-</v>
          </cell>
          <cell r="FC29" t="str">
            <v>-</v>
          </cell>
          <cell r="FD29" t="str">
            <v>-</v>
          </cell>
          <cell r="FE29" t="str">
            <v>-</v>
          </cell>
          <cell r="FF29" t="str">
            <v>-</v>
          </cell>
          <cell r="FG29" t="str">
            <v>-</v>
          </cell>
          <cell r="FH29" t="str">
            <v>-</v>
          </cell>
          <cell r="FI29" t="str">
            <v>-</v>
          </cell>
          <cell r="FJ29">
            <v>0</v>
          </cell>
          <cell r="FL29" t="str">
            <v>INSURANCE PLANS                E1128002D</v>
          </cell>
          <cell r="FM29" t="str">
            <v>-</v>
          </cell>
          <cell r="FN29" t="str">
            <v>-</v>
          </cell>
          <cell r="FO29" t="str">
            <v>-</v>
          </cell>
          <cell r="FP29" t="str">
            <v>-</v>
          </cell>
          <cell r="FQ29" t="str">
            <v>-</v>
          </cell>
          <cell r="FR29" t="str">
            <v>-</v>
          </cell>
          <cell r="FS29" t="str">
            <v>-</v>
          </cell>
          <cell r="FT29" t="str">
            <v>-</v>
          </cell>
          <cell r="FU29" t="str">
            <v>-</v>
          </cell>
          <cell r="FV29" t="str">
            <v>-</v>
          </cell>
          <cell r="FW29" t="str">
            <v>-</v>
          </cell>
          <cell r="FX29" t="str">
            <v>-</v>
          </cell>
          <cell r="FY29">
            <v>0</v>
          </cell>
          <cell r="GA29" t="str">
            <v>INSURANCE PLANS                E1128002D</v>
          </cell>
          <cell r="GB29" t="str">
            <v>-</v>
          </cell>
          <cell r="GC29" t="str">
            <v>-</v>
          </cell>
          <cell r="GD29" t="str">
            <v>-</v>
          </cell>
          <cell r="GE29" t="str">
            <v>-</v>
          </cell>
          <cell r="GF29" t="str">
            <v>-</v>
          </cell>
          <cell r="GG29" t="str">
            <v>-</v>
          </cell>
          <cell r="GH29" t="str">
            <v>-</v>
          </cell>
          <cell r="GI29" t="str">
            <v>-</v>
          </cell>
          <cell r="GJ29" t="str">
            <v>-</v>
          </cell>
          <cell r="GK29" t="str">
            <v>-</v>
          </cell>
          <cell r="GL29" t="str">
            <v>-</v>
          </cell>
          <cell r="GM29" t="str">
            <v>-</v>
          </cell>
          <cell r="GN29">
            <v>0</v>
          </cell>
          <cell r="GP29" t="str">
            <v>INSURANCE PLANS                E1128002D</v>
          </cell>
          <cell r="GQ29" t="str">
            <v>-</v>
          </cell>
          <cell r="GR29" t="str">
            <v>-</v>
          </cell>
          <cell r="GS29" t="str">
            <v>-</v>
          </cell>
          <cell r="GT29" t="str">
            <v>-</v>
          </cell>
          <cell r="GU29" t="str">
            <v>-</v>
          </cell>
          <cell r="GV29" t="str">
            <v>-</v>
          </cell>
          <cell r="GW29" t="str">
            <v>-</v>
          </cell>
          <cell r="GX29" t="str">
            <v>-</v>
          </cell>
          <cell r="GY29" t="str">
            <v>-</v>
          </cell>
          <cell r="GZ29" t="str">
            <v>-</v>
          </cell>
          <cell r="HA29" t="str">
            <v>-</v>
          </cell>
          <cell r="HB29" t="str">
            <v>-</v>
          </cell>
          <cell r="HC29">
            <v>0</v>
          </cell>
          <cell r="HE29" t="str">
            <v>INSURANCE PLANS                E1128002D</v>
          </cell>
          <cell r="HF29" t="str">
            <v>-</v>
          </cell>
          <cell r="HG29" t="str">
            <v>-</v>
          </cell>
          <cell r="HH29" t="str">
            <v>-</v>
          </cell>
          <cell r="HI29" t="str">
            <v>-</v>
          </cell>
          <cell r="HJ29" t="str">
            <v>-</v>
          </cell>
          <cell r="HK29" t="str">
            <v>-</v>
          </cell>
          <cell r="HL29" t="str">
            <v>-</v>
          </cell>
          <cell r="HM29" t="str">
            <v>-</v>
          </cell>
          <cell r="HN29" t="str">
            <v>-</v>
          </cell>
          <cell r="HO29" t="str">
            <v>-</v>
          </cell>
          <cell r="HP29" t="str">
            <v>-</v>
          </cell>
          <cell r="HQ29" t="str">
            <v>-</v>
          </cell>
          <cell r="HR29">
            <v>0</v>
          </cell>
          <cell r="HT29" t="str">
            <v>INSURANCE PLANS                E1128002D</v>
          </cell>
          <cell r="HU29" t="str">
            <v>-</v>
          </cell>
          <cell r="HV29" t="str">
            <v>-</v>
          </cell>
          <cell r="HW29" t="str">
            <v>-</v>
          </cell>
          <cell r="HX29" t="str">
            <v>-</v>
          </cell>
          <cell r="HY29" t="str">
            <v>-</v>
          </cell>
          <cell r="HZ29" t="str">
            <v>-</v>
          </cell>
          <cell r="IA29" t="str">
            <v>-</v>
          </cell>
          <cell r="IB29" t="str">
            <v>-</v>
          </cell>
          <cell r="IC29" t="str">
            <v>-</v>
          </cell>
          <cell r="ID29" t="str">
            <v>-</v>
          </cell>
          <cell r="IE29" t="str">
            <v>-</v>
          </cell>
          <cell r="IF29" t="str">
            <v>-</v>
          </cell>
          <cell r="IG29">
            <v>0</v>
          </cell>
          <cell r="II29" t="str">
            <v>INSURANCE PLANS                E1128002D</v>
          </cell>
          <cell r="IJ29" t="str">
            <v>-</v>
          </cell>
          <cell r="IK29" t="str">
            <v>-</v>
          </cell>
          <cell r="IL29" t="str">
            <v>-</v>
          </cell>
          <cell r="IM29" t="str">
            <v>-</v>
          </cell>
          <cell r="IN29" t="str">
            <v>-</v>
          </cell>
          <cell r="IO29" t="str">
            <v>-</v>
          </cell>
          <cell r="IP29" t="str">
            <v>-</v>
          </cell>
          <cell r="IQ29" t="str">
            <v>-</v>
          </cell>
          <cell r="IR29" t="str">
            <v>-</v>
          </cell>
          <cell r="IS29" t="str">
            <v>-</v>
          </cell>
          <cell r="IT29" t="str">
            <v>-</v>
          </cell>
          <cell r="IU29" t="str">
            <v>-</v>
          </cell>
          <cell r="IV29">
            <v>0</v>
          </cell>
        </row>
        <row r="30">
          <cell r="C30" t="str">
            <v>059 EMP.OWNERSHIP PLN.         E1138002D</v>
          </cell>
          <cell r="D30">
            <v>0</v>
          </cell>
          <cell r="E30">
            <v>0</v>
          </cell>
          <cell r="F30">
            <v>0</v>
          </cell>
          <cell r="G30">
            <v>0</v>
          </cell>
          <cell r="H30">
            <v>0</v>
          </cell>
          <cell r="I30">
            <v>0</v>
          </cell>
          <cell r="J30">
            <v>0</v>
          </cell>
          <cell r="K30">
            <v>0</v>
          </cell>
          <cell r="L30">
            <v>0</v>
          </cell>
          <cell r="M30">
            <v>0</v>
          </cell>
          <cell r="N30">
            <v>0</v>
          </cell>
          <cell r="O30">
            <v>0</v>
          </cell>
          <cell r="P30">
            <v>0</v>
          </cell>
          <cell r="R30" t="str">
            <v>059 EMP.OWNERSHIP PLN.         E1138002D</v>
          </cell>
          <cell r="S30" t="str">
            <v>-</v>
          </cell>
          <cell r="T30" t="str">
            <v>-</v>
          </cell>
          <cell r="U30" t="str">
            <v>-</v>
          </cell>
          <cell r="V30" t="str">
            <v>-</v>
          </cell>
          <cell r="W30" t="str">
            <v>-</v>
          </cell>
          <cell r="X30" t="str">
            <v>-</v>
          </cell>
          <cell r="Y30" t="str">
            <v>-</v>
          </cell>
          <cell r="Z30" t="str">
            <v>-</v>
          </cell>
          <cell r="AA30" t="str">
            <v>-</v>
          </cell>
          <cell r="AB30" t="str">
            <v>-</v>
          </cell>
          <cell r="AC30" t="str">
            <v>-</v>
          </cell>
          <cell r="AD30" t="str">
            <v>-</v>
          </cell>
          <cell r="AE30">
            <v>0</v>
          </cell>
          <cell r="AG30" t="str">
            <v>059 EMP.OWNERSHIP PLN.         E1138002D</v>
          </cell>
          <cell r="AH30" t="str">
            <v>-</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v>0</v>
          </cell>
          <cell r="AV30" t="str">
            <v>059 EMP.OWNERSHIP PLN.         E1138002D</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v>0</v>
          </cell>
          <cell r="BK30" t="str">
            <v>059 EMP.OWNERSHIP PLN.         E1138002D</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v>0</v>
          </cell>
          <cell r="BZ30" t="str">
            <v>059 EMP.OWNERSHIP PLN.         E1138002D</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M30">
            <v>0</v>
          </cell>
          <cell r="CO30" t="str">
            <v>059 EMP.OWNERSHIP PLN.         E1138002D</v>
          </cell>
          <cell r="CP30" t="str">
            <v>-</v>
          </cell>
          <cell r="CQ30" t="str">
            <v>-</v>
          </cell>
          <cell r="CR30" t="str">
            <v>-</v>
          </cell>
          <cell r="CS30" t="str">
            <v>-</v>
          </cell>
          <cell r="CT30" t="str">
            <v>-</v>
          </cell>
          <cell r="CU30" t="str">
            <v>-</v>
          </cell>
          <cell r="CV30" t="str">
            <v>-</v>
          </cell>
          <cell r="CW30" t="str">
            <v>-</v>
          </cell>
          <cell r="CX30" t="str">
            <v>-</v>
          </cell>
          <cell r="CY30" t="str">
            <v>-</v>
          </cell>
          <cell r="CZ30" t="str">
            <v>-</v>
          </cell>
          <cell r="DA30" t="str">
            <v>-</v>
          </cell>
          <cell r="DB30">
            <v>0</v>
          </cell>
          <cell r="DD30" t="str">
            <v>059 EMP.OWNERSHIP PLN.         E1138002D</v>
          </cell>
          <cell r="DE30" t="str">
            <v>-</v>
          </cell>
          <cell r="DF30" t="str">
            <v>-</v>
          </cell>
          <cell r="DG30" t="str">
            <v>-</v>
          </cell>
          <cell r="DH30" t="str">
            <v>-</v>
          </cell>
          <cell r="DI30" t="str">
            <v>-</v>
          </cell>
          <cell r="DJ30" t="str">
            <v>-</v>
          </cell>
          <cell r="DK30" t="str">
            <v>-</v>
          </cell>
          <cell r="DL30" t="str">
            <v>-</v>
          </cell>
          <cell r="DM30" t="str">
            <v>-</v>
          </cell>
          <cell r="DN30" t="str">
            <v>-</v>
          </cell>
          <cell r="DO30" t="str">
            <v>-</v>
          </cell>
          <cell r="DP30" t="str">
            <v>-</v>
          </cell>
          <cell r="DQ30">
            <v>0</v>
          </cell>
          <cell r="DS30" t="str">
            <v>059 EMP.OWNERSHIP PLN.         E1138002D</v>
          </cell>
          <cell r="DT30" t="str">
            <v>-</v>
          </cell>
          <cell r="DU30" t="str">
            <v>-</v>
          </cell>
          <cell r="DV30" t="str">
            <v>-</v>
          </cell>
          <cell r="DW30" t="str">
            <v>-</v>
          </cell>
          <cell r="DX30" t="str">
            <v>-</v>
          </cell>
          <cell r="DY30" t="str">
            <v>-</v>
          </cell>
          <cell r="DZ30" t="str">
            <v>-</v>
          </cell>
          <cell r="EA30" t="str">
            <v>-</v>
          </cell>
          <cell r="EB30" t="str">
            <v>-</v>
          </cell>
          <cell r="EC30" t="str">
            <v>-</v>
          </cell>
          <cell r="ED30" t="str">
            <v>-</v>
          </cell>
          <cell r="EE30" t="str">
            <v>-</v>
          </cell>
          <cell r="EF30">
            <v>0</v>
          </cell>
          <cell r="EH30" t="str">
            <v>059 EMP.OWNERSHIP PLN.         E1138002D</v>
          </cell>
          <cell r="EI30" t="str">
            <v>-</v>
          </cell>
          <cell r="EJ30" t="str">
            <v>-</v>
          </cell>
          <cell r="EK30" t="str">
            <v>-</v>
          </cell>
          <cell r="EL30" t="str">
            <v>-</v>
          </cell>
          <cell r="EM30" t="str">
            <v>-</v>
          </cell>
          <cell r="EN30" t="str">
            <v>-</v>
          </cell>
          <cell r="EO30" t="str">
            <v>-</v>
          </cell>
          <cell r="EP30" t="str">
            <v>-</v>
          </cell>
          <cell r="EQ30" t="str">
            <v>-</v>
          </cell>
          <cell r="ER30" t="str">
            <v>-</v>
          </cell>
          <cell r="ES30" t="str">
            <v>-</v>
          </cell>
          <cell r="ET30" t="str">
            <v>-</v>
          </cell>
          <cell r="EU30">
            <v>0</v>
          </cell>
          <cell r="EW30" t="str">
            <v>059 EMP.OWNERSHIP PLN.         E1138002D</v>
          </cell>
          <cell r="EX30" t="str">
            <v>-</v>
          </cell>
          <cell r="EY30" t="str">
            <v>-</v>
          </cell>
          <cell r="EZ30" t="str">
            <v>-</v>
          </cell>
          <cell r="FA30" t="str">
            <v>-</v>
          </cell>
          <cell r="FB30" t="str">
            <v>-</v>
          </cell>
          <cell r="FC30" t="str">
            <v>-</v>
          </cell>
          <cell r="FD30" t="str">
            <v>-</v>
          </cell>
          <cell r="FE30" t="str">
            <v>-</v>
          </cell>
          <cell r="FF30" t="str">
            <v>-</v>
          </cell>
          <cell r="FG30" t="str">
            <v>-</v>
          </cell>
          <cell r="FH30" t="str">
            <v>-</v>
          </cell>
          <cell r="FI30" t="str">
            <v>-</v>
          </cell>
          <cell r="FJ30">
            <v>0</v>
          </cell>
          <cell r="FL30" t="str">
            <v>059 EMP.OWNERSHIP PLN.         E1138002D</v>
          </cell>
          <cell r="FM30" t="str">
            <v>-</v>
          </cell>
          <cell r="FN30" t="str">
            <v>-</v>
          </cell>
          <cell r="FO30" t="str">
            <v>-</v>
          </cell>
          <cell r="FP30" t="str">
            <v>-</v>
          </cell>
          <cell r="FQ30" t="str">
            <v>-</v>
          </cell>
          <cell r="FR30" t="str">
            <v>-</v>
          </cell>
          <cell r="FS30" t="str">
            <v>-</v>
          </cell>
          <cell r="FT30" t="str">
            <v>-</v>
          </cell>
          <cell r="FU30" t="str">
            <v>-</v>
          </cell>
          <cell r="FV30" t="str">
            <v>-</v>
          </cell>
          <cell r="FW30" t="str">
            <v>-</v>
          </cell>
          <cell r="FX30" t="str">
            <v>-</v>
          </cell>
          <cell r="FY30">
            <v>0</v>
          </cell>
          <cell r="GA30" t="str">
            <v>059 EMP.OWNERSHIP PLN.         E1138002D</v>
          </cell>
          <cell r="GB30" t="str">
            <v>-</v>
          </cell>
          <cell r="GC30" t="str">
            <v>-</v>
          </cell>
          <cell r="GD30" t="str">
            <v>-</v>
          </cell>
          <cell r="GE30" t="str">
            <v>-</v>
          </cell>
          <cell r="GF30" t="str">
            <v>-</v>
          </cell>
          <cell r="GG30" t="str">
            <v>-</v>
          </cell>
          <cell r="GH30" t="str">
            <v>-</v>
          </cell>
          <cell r="GI30" t="str">
            <v>-</v>
          </cell>
          <cell r="GJ30" t="str">
            <v>-</v>
          </cell>
          <cell r="GK30" t="str">
            <v>-</v>
          </cell>
          <cell r="GL30" t="str">
            <v>-</v>
          </cell>
          <cell r="GM30" t="str">
            <v>-</v>
          </cell>
          <cell r="GN30">
            <v>0</v>
          </cell>
          <cell r="GP30" t="str">
            <v>059 EMP.OWNERSHIP PLN.         E1138002D</v>
          </cell>
          <cell r="GQ30" t="str">
            <v>-</v>
          </cell>
          <cell r="GR30" t="str">
            <v>-</v>
          </cell>
          <cell r="GS30" t="str">
            <v>-</v>
          </cell>
          <cell r="GT30" t="str">
            <v>-</v>
          </cell>
          <cell r="GU30" t="str">
            <v>-</v>
          </cell>
          <cell r="GV30" t="str">
            <v>-</v>
          </cell>
          <cell r="GW30" t="str">
            <v>-</v>
          </cell>
          <cell r="GX30" t="str">
            <v>-</v>
          </cell>
          <cell r="GY30" t="str">
            <v>-</v>
          </cell>
          <cell r="GZ30" t="str">
            <v>-</v>
          </cell>
          <cell r="HA30" t="str">
            <v>-</v>
          </cell>
          <cell r="HB30" t="str">
            <v>-</v>
          </cell>
          <cell r="HC30">
            <v>0</v>
          </cell>
          <cell r="HE30" t="str">
            <v>059 EMP.OWNERSHIP PLN.         E1138002D</v>
          </cell>
          <cell r="HF30" t="str">
            <v>-</v>
          </cell>
          <cell r="HG30" t="str">
            <v>-</v>
          </cell>
          <cell r="HH30" t="str">
            <v>-</v>
          </cell>
          <cell r="HI30" t="str">
            <v>-</v>
          </cell>
          <cell r="HJ30" t="str">
            <v>-</v>
          </cell>
          <cell r="HK30" t="str">
            <v>-</v>
          </cell>
          <cell r="HL30" t="str">
            <v>-</v>
          </cell>
          <cell r="HM30" t="str">
            <v>-</v>
          </cell>
          <cell r="HN30" t="str">
            <v>-</v>
          </cell>
          <cell r="HO30" t="str">
            <v>-</v>
          </cell>
          <cell r="HP30" t="str">
            <v>-</v>
          </cell>
          <cell r="HQ30" t="str">
            <v>-</v>
          </cell>
          <cell r="HR30">
            <v>0</v>
          </cell>
          <cell r="HT30" t="str">
            <v>059 EMP.OWNERSHIP PLN.         E1138002D</v>
          </cell>
          <cell r="HU30" t="str">
            <v>-</v>
          </cell>
          <cell r="HV30" t="str">
            <v>-</v>
          </cell>
          <cell r="HW30" t="str">
            <v>-</v>
          </cell>
          <cell r="HX30" t="str">
            <v>-</v>
          </cell>
          <cell r="HY30" t="str">
            <v>-</v>
          </cell>
          <cell r="HZ30" t="str">
            <v>-</v>
          </cell>
          <cell r="IA30" t="str">
            <v>-</v>
          </cell>
          <cell r="IB30" t="str">
            <v>-</v>
          </cell>
          <cell r="IC30" t="str">
            <v>-</v>
          </cell>
          <cell r="ID30" t="str">
            <v>-</v>
          </cell>
          <cell r="IE30" t="str">
            <v>-</v>
          </cell>
          <cell r="IF30" t="str">
            <v>-</v>
          </cell>
          <cell r="IG30">
            <v>0</v>
          </cell>
          <cell r="II30" t="str">
            <v>059 EMP.OWNERSHIP PLN.         E1138002D</v>
          </cell>
          <cell r="IJ30" t="str">
            <v>-</v>
          </cell>
          <cell r="IK30" t="str">
            <v>-</v>
          </cell>
          <cell r="IL30" t="str">
            <v>-</v>
          </cell>
          <cell r="IM30" t="str">
            <v>-</v>
          </cell>
          <cell r="IN30" t="str">
            <v>-</v>
          </cell>
          <cell r="IO30" t="str">
            <v>-</v>
          </cell>
          <cell r="IP30" t="str">
            <v>-</v>
          </cell>
          <cell r="IQ30" t="str">
            <v>-</v>
          </cell>
          <cell r="IR30" t="str">
            <v>-</v>
          </cell>
          <cell r="IS30" t="str">
            <v>-</v>
          </cell>
          <cell r="IT30" t="str">
            <v>-</v>
          </cell>
          <cell r="IU30" t="str">
            <v>-</v>
          </cell>
          <cell r="IV30">
            <v>0</v>
          </cell>
        </row>
        <row r="31">
          <cell r="C31" t="str">
            <v>OTHER                          E1142002D</v>
          </cell>
          <cell r="D31">
            <v>0</v>
          </cell>
          <cell r="E31">
            <v>0</v>
          </cell>
          <cell r="F31">
            <v>0</v>
          </cell>
          <cell r="G31">
            <v>0</v>
          </cell>
          <cell r="H31">
            <v>0</v>
          </cell>
          <cell r="I31">
            <v>0</v>
          </cell>
          <cell r="J31">
            <v>0</v>
          </cell>
          <cell r="K31">
            <v>0</v>
          </cell>
          <cell r="L31">
            <v>0</v>
          </cell>
          <cell r="M31">
            <v>0</v>
          </cell>
          <cell r="N31">
            <v>0</v>
          </cell>
          <cell r="O31">
            <v>0</v>
          </cell>
          <cell r="P31">
            <v>0</v>
          </cell>
          <cell r="R31" t="str">
            <v>OTHER                          E1142002D</v>
          </cell>
          <cell r="S31" t="str">
            <v>-</v>
          </cell>
          <cell r="T31" t="str">
            <v>-</v>
          </cell>
          <cell r="U31" t="str">
            <v>-</v>
          </cell>
          <cell r="V31" t="str">
            <v>-</v>
          </cell>
          <cell r="W31" t="str">
            <v>-</v>
          </cell>
          <cell r="X31" t="str">
            <v>-</v>
          </cell>
          <cell r="Y31" t="str">
            <v>-</v>
          </cell>
          <cell r="Z31" t="str">
            <v>-</v>
          </cell>
          <cell r="AA31" t="str">
            <v>-</v>
          </cell>
          <cell r="AB31" t="str">
            <v>-</v>
          </cell>
          <cell r="AC31" t="str">
            <v>-</v>
          </cell>
          <cell r="AD31" t="str">
            <v>-</v>
          </cell>
          <cell r="AE31">
            <v>0</v>
          </cell>
          <cell r="AG31" t="str">
            <v>OTHER                          E1142002D</v>
          </cell>
          <cell r="AH31" t="str">
            <v>-</v>
          </cell>
          <cell r="AI31" t="str">
            <v>-</v>
          </cell>
          <cell r="AJ31" t="str">
            <v>-</v>
          </cell>
          <cell r="AK31" t="str">
            <v>-</v>
          </cell>
          <cell r="AL31" t="str">
            <v>-</v>
          </cell>
          <cell r="AM31" t="str">
            <v>-</v>
          </cell>
          <cell r="AN31" t="str">
            <v>-</v>
          </cell>
          <cell r="AO31" t="str">
            <v>-</v>
          </cell>
          <cell r="AP31" t="str">
            <v>-</v>
          </cell>
          <cell r="AQ31" t="str">
            <v>-</v>
          </cell>
          <cell r="AR31" t="str">
            <v>-</v>
          </cell>
          <cell r="AS31" t="str">
            <v>-</v>
          </cell>
          <cell r="AT31">
            <v>0</v>
          </cell>
          <cell r="AV31" t="str">
            <v>OTHER                          E1142002D</v>
          </cell>
          <cell r="AW31" t="str">
            <v>-</v>
          </cell>
          <cell r="AX31" t="str">
            <v>-</v>
          </cell>
          <cell r="AY31" t="str">
            <v>-</v>
          </cell>
          <cell r="AZ31" t="str">
            <v>-</v>
          </cell>
          <cell r="BA31" t="str">
            <v>-</v>
          </cell>
          <cell r="BB31" t="str">
            <v>-</v>
          </cell>
          <cell r="BC31" t="str">
            <v>-</v>
          </cell>
          <cell r="BD31" t="str">
            <v>-</v>
          </cell>
          <cell r="BE31" t="str">
            <v>-</v>
          </cell>
          <cell r="BF31" t="str">
            <v>-</v>
          </cell>
          <cell r="BG31" t="str">
            <v>-</v>
          </cell>
          <cell r="BH31" t="str">
            <v>-</v>
          </cell>
          <cell r="BI31">
            <v>0</v>
          </cell>
          <cell r="BK31" t="str">
            <v>OTHER                          E1142002D</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v>0</v>
          </cell>
          <cell r="BZ31" t="str">
            <v>OTHER                          E1142002D</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M31">
            <v>0</v>
          </cell>
          <cell r="CO31" t="str">
            <v>OTHER                          E1142002D</v>
          </cell>
          <cell r="CP31" t="str">
            <v>-</v>
          </cell>
          <cell r="CQ31" t="str">
            <v>-</v>
          </cell>
          <cell r="CR31" t="str">
            <v>-</v>
          </cell>
          <cell r="CS31" t="str">
            <v>-</v>
          </cell>
          <cell r="CT31" t="str">
            <v>-</v>
          </cell>
          <cell r="CU31" t="str">
            <v>-</v>
          </cell>
          <cell r="CV31" t="str">
            <v>-</v>
          </cell>
          <cell r="CW31" t="str">
            <v>-</v>
          </cell>
          <cell r="CX31" t="str">
            <v>-</v>
          </cell>
          <cell r="CY31" t="str">
            <v>-</v>
          </cell>
          <cell r="CZ31" t="str">
            <v>-</v>
          </cell>
          <cell r="DA31" t="str">
            <v>-</v>
          </cell>
          <cell r="DB31">
            <v>0</v>
          </cell>
          <cell r="DD31" t="str">
            <v>OTHER                          E1142002D</v>
          </cell>
          <cell r="DE31" t="str">
            <v>-</v>
          </cell>
          <cell r="DF31" t="str">
            <v>-</v>
          </cell>
          <cell r="DG31" t="str">
            <v>-</v>
          </cell>
          <cell r="DH31" t="str">
            <v>-</v>
          </cell>
          <cell r="DI31" t="str">
            <v>-</v>
          </cell>
          <cell r="DJ31" t="str">
            <v>-</v>
          </cell>
          <cell r="DK31" t="str">
            <v>-</v>
          </cell>
          <cell r="DL31" t="str">
            <v>-</v>
          </cell>
          <cell r="DM31" t="str">
            <v>-</v>
          </cell>
          <cell r="DN31" t="str">
            <v>-</v>
          </cell>
          <cell r="DO31" t="str">
            <v>-</v>
          </cell>
          <cell r="DP31" t="str">
            <v>-</v>
          </cell>
          <cell r="DQ31">
            <v>0</v>
          </cell>
          <cell r="DS31" t="str">
            <v>OTHER                          E1142002D</v>
          </cell>
          <cell r="DT31" t="str">
            <v>-</v>
          </cell>
          <cell r="DU31" t="str">
            <v>-</v>
          </cell>
          <cell r="DV31" t="str">
            <v>-</v>
          </cell>
          <cell r="DW31" t="str">
            <v>-</v>
          </cell>
          <cell r="DX31" t="str">
            <v>-</v>
          </cell>
          <cell r="DY31" t="str">
            <v>-</v>
          </cell>
          <cell r="DZ31" t="str">
            <v>-</v>
          </cell>
          <cell r="EA31" t="str">
            <v>-</v>
          </cell>
          <cell r="EB31" t="str">
            <v>-</v>
          </cell>
          <cell r="EC31" t="str">
            <v>-</v>
          </cell>
          <cell r="ED31" t="str">
            <v>-</v>
          </cell>
          <cell r="EE31" t="str">
            <v>-</v>
          </cell>
          <cell r="EF31">
            <v>0</v>
          </cell>
          <cell r="EH31" t="str">
            <v>OTHER                          E1142002D</v>
          </cell>
          <cell r="EI31" t="str">
            <v>-</v>
          </cell>
          <cell r="EJ31" t="str">
            <v>-</v>
          </cell>
          <cell r="EK31" t="str">
            <v>-</v>
          </cell>
          <cell r="EL31" t="str">
            <v>-</v>
          </cell>
          <cell r="EM31" t="str">
            <v>-</v>
          </cell>
          <cell r="EN31" t="str">
            <v>-</v>
          </cell>
          <cell r="EO31" t="str">
            <v>-</v>
          </cell>
          <cell r="EP31" t="str">
            <v>-</v>
          </cell>
          <cell r="EQ31" t="str">
            <v>-</v>
          </cell>
          <cell r="ER31" t="str">
            <v>-</v>
          </cell>
          <cell r="ES31" t="str">
            <v>-</v>
          </cell>
          <cell r="ET31" t="str">
            <v>-</v>
          </cell>
          <cell r="EU31">
            <v>0</v>
          </cell>
          <cell r="EW31" t="str">
            <v>OTHER                          E1142002D</v>
          </cell>
          <cell r="EX31" t="str">
            <v>-</v>
          </cell>
          <cell r="EY31" t="str">
            <v>-</v>
          </cell>
          <cell r="EZ31" t="str">
            <v>-</v>
          </cell>
          <cell r="FA31" t="str">
            <v>-</v>
          </cell>
          <cell r="FB31" t="str">
            <v>-</v>
          </cell>
          <cell r="FC31" t="str">
            <v>-</v>
          </cell>
          <cell r="FD31" t="str">
            <v>-</v>
          </cell>
          <cell r="FE31" t="str">
            <v>-</v>
          </cell>
          <cell r="FF31" t="str">
            <v>-</v>
          </cell>
          <cell r="FG31" t="str">
            <v>-</v>
          </cell>
          <cell r="FH31" t="str">
            <v>-</v>
          </cell>
          <cell r="FI31" t="str">
            <v>-</v>
          </cell>
          <cell r="FJ31">
            <v>0</v>
          </cell>
          <cell r="FL31" t="str">
            <v>OTHER                          E1142002D</v>
          </cell>
          <cell r="FM31" t="str">
            <v>-</v>
          </cell>
          <cell r="FN31" t="str">
            <v>-</v>
          </cell>
          <cell r="FO31" t="str">
            <v>-</v>
          </cell>
          <cell r="FP31" t="str">
            <v>-</v>
          </cell>
          <cell r="FQ31" t="str">
            <v>-</v>
          </cell>
          <cell r="FR31" t="str">
            <v>-</v>
          </cell>
          <cell r="FS31" t="str">
            <v>-</v>
          </cell>
          <cell r="FT31" t="str">
            <v>-</v>
          </cell>
          <cell r="FU31" t="str">
            <v>-</v>
          </cell>
          <cell r="FV31" t="str">
            <v>-</v>
          </cell>
          <cell r="FW31" t="str">
            <v>-</v>
          </cell>
          <cell r="FX31" t="str">
            <v>-</v>
          </cell>
          <cell r="FY31">
            <v>0</v>
          </cell>
          <cell r="GA31" t="str">
            <v>OTHER                          E1142002D</v>
          </cell>
          <cell r="GB31" t="str">
            <v>-</v>
          </cell>
          <cell r="GC31" t="str">
            <v>-</v>
          </cell>
          <cell r="GD31" t="str">
            <v>-</v>
          </cell>
          <cell r="GE31" t="str">
            <v>-</v>
          </cell>
          <cell r="GF31" t="str">
            <v>-</v>
          </cell>
          <cell r="GG31" t="str">
            <v>-</v>
          </cell>
          <cell r="GH31" t="str">
            <v>-</v>
          </cell>
          <cell r="GI31" t="str">
            <v>-</v>
          </cell>
          <cell r="GJ31" t="str">
            <v>-</v>
          </cell>
          <cell r="GK31" t="str">
            <v>-</v>
          </cell>
          <cell r="GL31" t="str">
            <v>-</v>
          </cell>
          <cell r="GM31" t="str">
            <v>-</v>
          </cell>
          <cell r="GN31">
            <v>0</v>
          </cell>
          <cell r="GP31" t="str">
            <v>OTHER                          E1142002D</v>
          </cell>
          <cell r="GQ31" t="str">
            <v>-</v>
          </cell>
          <cell r="GR31" t="str">
            <v>-</v>
          </cell>
          <cell r="GS31" t="str">
            <v>-</v>
          </cell>
          <cell r="GT31" t="str">
            <v>-</v>
          </cell>
          <cell r="GU31" t="str">
            <v>-</v>
          </cell>
          <cell r="GV31" t="str">
            <v>-</v>
          </cell>
          <cell r="GW31" t="str">
            <v>-</v>
          </cell>
          <cell r="GX31" t="str">
            <v>-</v>
          </cell>
          <cell r="GY31" t="str">
            <v>-</v>
          </cell>
          <cell r="GZ31" t="str">
            <v>-</v>
          </cell>
          <cell r="HA31" t="str">
            <v>-</v>
          </cell>
          <cell r="HB31" t="str">
            <v>-</v>
          </cell>
          <cell r="HC31">
            <v>0</v>
          </cell>
          <cell r="HE31" t="str">
            <v>OTHER                          E1142002D</v>
          </cell>
          <cell r="HF31" t="str">
            <v>-</v>
          </cell>
          <cell r="HG31" t="str">
            <v>-</v>
          </cell>
          <cell r="HH31" t="str">
            <v>-</v>
          </cell>
          <cell r="HI31" t="str">
            <v>-</v>
          </cell>
          <cell r="HJ31" t="str">
            <v>-</v>
          </cell>
          <cell r="HK31" t="str">
            <v>-</v>
          </cell>
          <cell r="HL31" t="str">
            <v>-</v>
          </cell>
          <cell r="HM31" t="str">
            <v>-</v>
          </cell>
          <cell r="HN31" t="str">
            <v>-</v>
          </cell>
          <cell r="HO31" t="str">
            <v>-</v>
          </cell>
          <cell r="HP31" t="str">
            <v>-</v>
          </cell>
          <cell r="HQ31" t="str">
            <v>-</v>
          </cell>
          <cell r="HR31">
            <v>0</v>
          </cell>
          <cell r="HT31" t="str">
            <v>OTHER                          E1142002D</v>
          </cell>
          <cell r="HU31" t="str">
            <v>-</v>
          </cell>
          <cell r="HV31" t="str">
            <v>-</v>
          </cell>
          <cell r="HW31" t="str">
            <v>-</v>
          </cell>
          <cell r="HX31" t="str">
            <v>-</v>
          </cell>
          <cell r="HY31" t="str">
            <v>-</v>
          </cell>
          <cell r="HZ31" t="str">
            <v>-</v>
          </cell>
          <cell r="IA31" t="str">
            <v>-</v>
          </cell>
          <cell r="IB31" t="str">
            <v>-</v>
          </cell>
          <cell r="IC31" t="str">
            <v>-</v>
          </cell>
          <cell r="ID31" t="str">
            <v>-</v>
          </cell>
          <cell r="IE31" t="str">
            <v>-</v>
          </cell>
          <cell r="IF31" t="str">
            <v>-</v>
          </cell>
          <cell r="IG31">
            <v>0</v>
          </cell>
          <cell r="II31" t="str">
            <v>OTHER                          E1142002D</v>
          </cell>
          <cell r="IJ31" t="str">
            <v>-</v>
          </cell>
          <cell r="IK31" t="str">
            <v>-</v>
          </cell>
          <cell r="IL31" t="str">
            <v>-</v>
          </cell>
          <cell r="IM31" t="str">
            <v>-</v>
          </cell>
          <cell r="IN31" t="str">
            <v>-</v>
          </cell>
          <cell r="IO31" t="str">
            <v>-</v>
          </cell>
          <cell r="IP31" t="str">
            <v>-</v>
          </cell>
          <cell r="IQ31" t="str">
            <v>-</v>
          </cell>
          <cell r="IR31" t="str">
            <v>-</v>
          </cell>
          <cell r="IS31" t="str">
            <v>-</v>
          </cell>
          <cell r="IT31" t="str">
            <v>-</v>
          </cell>
          <cell r="IU31" t="str">
            <v>-</v>
          </cell>
          <cell r="IV31">
            <v>0</v>
          </cell>
        </row>
        <row r="32">
          <cell r="C32" t="str">
            <v>HEADQUARTERS                   V9900100D</v>
          </cell>
          <cell r="D32">
            <v>0</v>
          </cell>
          <cell r="E32">
            <v>0</v>
          </cell>
          <cell r="F32">
            <v>0</v>
          </cell>
          <cell r="G32">
            <v>0</v>
          </cell>
          <cell r="H32">
            <v>0</v>
          </cell>
          <cell r="I32">
            <v>0</v>
          </cell>
          <cell r="J32">
            <v>0</v>
          </cell>
          <cell r="K32">
            <v>0</v>
          </cell>
          <cell r="L32">
            <v>0</v>
          </cell>
          <cell r="M32">
            <v>0</v>
          </cell>
          <cell r="N32">
            <v>0</v>
          </cell>
          <cell r="O32">
            <v>0</v>
          </cell>
          <cell r="P32">
            <v>0</v>
          </cell>
          <cell r="R32" t="str">
            <v>HEADQUARTERS                   V9900100D</v>
          </cell>
          <cell r="S32" t="str">
            <v>-</v>
          </cell>
          <cell r="T32" t="str">
            <v>-</v>
          </cell>
          <cell r="U32" t="str">
            <v>-</v>
          </cell>
          <cell r="V32" t="str">
            <v>-</v>
          </cell>
          <cell r="W32" t="str">
            <v>-</v>
          </cell>
          <cell r="X32" t="str">
            <v>-</v>
          </cell>
          <cell r="Y32" t="str">
            <v>-</v>
          </cell>
          <cell r="Z32" t="str">
            <v>-</v>
          </cell>
          <cell r="AA32" t="str">
            <v>-</v>
          </cell>
          <cell r="AB32" t="str">
            <v>-</v>
          </cell>
          <cell r="AC32" t="str">
            <v>-</v>
          </cell>
          <cell r="AD32" t="str">
            <v>-</v>
          </cell>
          <cell r="AE32">
            <v>0</v>
          </cell>
          <cell r="AG32" t="str">
            <v>HEADQUARTERS                   V9900100D</v>
          </cell>
          <cell r="AH32" t="str">
            <v>-</v>
          </cell>
          <cell r="AI32" t="str">
            <v>-</v>
          </cell>
          <cell r="AJ32" t="str">
            <v>-</v>
          </cell>
          <cell r="AK32" t="str">
            <v>-</v>
          </cell>
          <cell r="AL32" t="str">
            <v>-</v>
          </cell>
          <cell r="AM32" t="str">
            <v>-</v>
          </cell>
          <cell r="AN32" t="str">
            <v>-</v>
          </cell>
          <cell r="AO32" t="str">
            <v>-</v>
          </cell>
          <cell r="AP32" t="str">
            <v>-</v>
          </cell>
          <cell r="AQ32" t="str">
            <v>-</v>
          </cell>
          <cell r="AR32" t="str">
            <v>-</v>
          </cell>
          <cell r="AS32" t="str">
            <v>-</v>
          </cell>
          <cell r="AT32">
            <v>0</v>
          </cell>
          <cell r="AV32" t="str">
            <v>HEADQUARTERS                   V9900100D</v>
          </cell>
          <cell r="AW32" t="str">
            <v>-</v>
          </cell>
          <cell r="AX32" t="str">
            <v>-</v>
          </cell>
          <cell r="AY32" t="str">
            <v>-</v>
          </cell>
          <cell r="AZ32" t="str">
            <v>-</v>
          </cell>
          <cell r="BA32" t="str">
            <v>-</v>
          </cell>
          <cell r="BB32" t="str">
            <v>-</v>
          </cell>
          <cell r="BC32" t="str">
            <v>-</v>
          </cell>
          <cell r="BD32" t="str">
            <v>-</v>
          </cell>
          <cell r="BE32" t="str">
            <v>-</v>
          </cell>
          <cell r="BF32" t="str">
            <v>-</v>
          </cell>
          <cell r="BG32" t="str">
            <v>-</v>
          </cell>
          <cell r="BH32" t="str">
            <v>-</v>
          </cell>
          <cell r="BI32">
            <v>0</v>
          </cell>
          <cell r="BK32" t="str">
            <v>HEADQUARTERS                   V9900100D</v>
          </cell>
          <cell r="BL32" t="str">
            <v>-</v>
          </cell>
          <cell r="BM32" t="str">
            <v>-</v>
          </cell>
          <cell r="BN32" t="str">
            <v>-</v>
          </cell>
          <cell r="BO32" t="str">
            <v>-</v>
          </cell>
          <cell r="BP32" t="str">
            <v>-</v>
          </cell>
          <cell r="BQ32" t="str">
            <v>-</v>
          </cell>
          <cell r="BR32" t="str">
            <v>-</v>
          </cell>
          <cell r="BS32" t="str">
            <v>-</v>
          </cell>
          <cell r="BT32" t="str">
            <v>-</v>
          </cell>
          <cell r="BU32" t="str">
            <v>-</v>
          </cell>
          <cell r="BV32" t="str">
            <v>-</v>
          </cell>
          <cell r="BW32" t="str">
            <v>-</v>
          </cell>
          <cell r="BX32">
            <v>0</v>
          </cell>
          <cell r="BZ32" t="str">
            <v>HEADQUARTERS                   V9900100D</v>
          </cell>
          <cell r="CA32" t="str">
            <v>-</v>
          </cell>
          <cell r="CB32" t="str">
            <v>-</v>
          </cell>
          <cell r="CC32" t="str">
            <v>-</v>
          </cell>
          <cell r="CD32" t="str">
            <v>-</v>
          </cell>
          <cell r="CE32" t="str">
            <v>-</v>
          </cell>
          <cell r="CF32" t="str">
            <v>-</v>
          </cell>
          <cell r="CG32" t="str">
            <v>-</v>
          </cell>
          <cell r="CH32" t="str">
            <v>-</v>
          </cell>
          <cell r="CI32" t="str">
            <v>-</v>
          </cell>
          <cell r="CJ32" t="str">
            <v>-</v>
          </cell>
          <cell r="CK32" t="str">
            <v>-</v>
          </cell>
          <cell r="CL32" t="str">
            <v>-</v>
          </cell>
          <cell r="CM32">
            <v>0</v>
          </cell>
          <cell r="CO32" t="str">
            <v>HEADQUARTERS                   V9900100D</v>
          </cell>
          <cell r="CP32" t="str">
            <v>-</v>
          </cell>
          <cell r="CQ32" t="str">
            <v>-</v>
          </cell>
          <cell r="CR32" t="str">
            <v>-</v>
          </cell>
          <cell r="CS32" t="str">
            <v>-</v>
          </cell>
          <cell r="CT32" t="str">
            <v>-</v>
          </cell>
          <cell r="CU32" t="str">
            <v>-</v>
          </cell>
          <cell r="CV32" t="str">
            <v>-</v>
          </cell>
          <cell r="CW32" t="str">
            <v>-</v>
          </cell>
          <cell r="CX32" t="str">
            <v>-</v>
          </cell>
          <cell r="CY32" t="str">
            <v>-</v>
          </cell>
          <cell r="CZ32" t="str">
            <v>-</v>
          </cell>
          <cell r="DA32" t="str">
            <v>-</v>
          </cell>
          <cell r="DB32">
            <v>0</v>
          </cell>
          <cell r="DD32" t="str">
            <v>HEADQUARTERS                   V9900100D</v>
          </cell>
          <cell r="DE32" t="str">
            <v>-</v>
          </cell>
          <cell r="DF32" t="str">
            <v>-</v>
          </cell>
          <cell r="DG32" t="str">
            <v>-</v>
          </cell>
          <cell r="DH32" t="str">
            <v>-</v>
          </cell>
          <cell r="DI32" t="str">
            <v>-</v>
          </cell>
          <cell r="DJ32" t="str">
            <v>-</v>
          </cell>
          <cell r="DK32" t="str">
            <v>-</v>
          </cell>
          <cell r="DL32" t="str">
            <v>-</v>
          </cell>
          <cell r="DM32" t="str">
            <v>-</v>
          </cell>
          <cell r="DN32" t="str">
            <v>-</v>
          </cell>
          <cell r="DO32" t="str">
            <v>-</v>
          </cell>
          <cell r="DP32" t="str">
            <v>-</v>
          </cell>
          <cell r="DQ32">
            <v>0</v>
          </cell>
          <cell r="DS32" t="str">
            <v>HEADQUARTERS                   V9900100D</v>
          </cell>
          <cell r="DT32" t="str">
            <v>-</v>
          </cell>
          <cell r="DU32" t="str">
            <v>-</v>
          </cell>
          <cell r="DV32" t="str">
            <v>-</v>
          </cell>
          <cell r="DW32" t="str">
            <v>-</v>
          </cell>
          <cell r="DX32" t="str">
            <v>-</v>
          </cell>
          <cell r="DY32" t="str">
            <v>-</v>
          </cell>
          <cell r="DZ32" t="str">
            <v>-</v>
          </cell>
          <cell r="EA32" t="str">
            <v>-</v>
          </cell>
          <cell r="EB32" t="str">
            <v>-</v>
          </cell>
          <cell r="EC32" t="str">
            <v>-</v>
          </cell>
          <cell r="ED32" t="str">
            <v>-</v>
          </cell>
          <cell r="EE32" t="str">
            <v>-</v>
          </cell>
          <cell r="EF32">
            <v>0</v>
          </cell>
          <cell r="EH32" t="str">
            <v>HEADQUARTERS                   V9900100D</v>
          </cell>
          <cell r="EI32" t="str">
            <v>-</v>
          </cell>
          <cell r="EJ32" t="str">
            <v>-</v>
          </cell>
          <cell r="EK32" t="str">
            <v>-</v>
          </cell>
          <cell r="EL32" t="str">
            <v>-</v>
          </cell>
          <cell r="EM32" t="str">
            <v>-</v>
          </cell>
          <cell r="EN32" t="str">
            <v>-</v>
          </cell>
          <cell r="EO32" t="str">
            <v>-</v>
          </cell>
          <cell r="EP32" t="str">
            <v>-</v>
          </cell>
          <cell r="EQ32" t="str">
            <v>-</v>
          </cell>
          <cell r="ER32" t="str">
            <v>-</v>
          </cell>
          <cell r="ES32" t="str">
            <v>-</v>
          </cell>
          <cell r="ET32" t="str">
            <v>-</v>
          </cell>
          <cell r="EU32">
            <v>0</v>
          </cell>
          <cell r="EW32" t="str">
            <v>HEADQUARTERS                   V9900100D</v>
          </cell>
          <cell r="EX32" t="str">
            <v>-</v>
          </cell>
          <cell r="EY32" t="str">
            <v>-</v>
          </cell>
          <cell r="EZ32" t="str">
            <v>-</v>
          </cell>
          <cell r="FA32" t="str">
            <v>-</v>
          </cell>
          <cell r="FB32" t="str">
            <v>-</v>
          </cell>
          <cell r="FC32" t="str">
            <v>-</v>
          </cell>
          <cell r="FD32" t="str">
            <v>-</v>
          </cell>
          <cell r="FE32" t="str">
            <v>-</v>
          </cell>
          <cell r="FF32" t="str">
            <v>-</v>
          </cell>
          <cell r="FG32" t="str">
            <v>-</v>
          </cell>
          <cell r="FH32" t="str">
            <v>-</v>
          </cell>
          <cell r="FI32" t="str">
            <v>-</v>
          </cell>
          <cell r="FJ32">
            <v>0</v>
          </cell>
          <cell r="FL32" t="str">
            <v>HEADQUARTERS                   V9900100D</v>
          </cell>
          <cell r="FM32" t="str">
            <v>-</v>
          </cell>
          <cell r="FN32" t="str">
            <v>-</v>
          </cell>
          <cell r="FO32" t="str">
            <v>-</v>
          </cell>
          <cell r="FP32" t="str">
            <v>-</v>
          </cell>
          <cell r="FQ32" t="str">
            <v>-</v>
          </cell>
          <cell r="FR32" t="str">
            <v>-</v>
          </cell>
          <cell r="FS32" t="str">
            <v>-</v>
          </cell>
          <cell r="FT32" t="str">
            <v>-</v>
          </cell>
          <cell r="FU32" t="str">
            <v>-</v>
          </cell>
          <cell r="FV32" t="str">
            <v>-</v>
          </cell>
          <cell r="FW32" t="str">
            <v>-</v>
          </cell>
          <cell r="FX32" t="str">
            <v>-</v>
          </cell>
          <cell r="FY32">
            <v>0</v>
          </cell>
          <cell r="GA32" t="str">
            <v>HEADQUARTERS                   V9900100D</v>
          </cell>
          <cell r="GB32" t="str">
            <v>-</v>
          </cell>
          <cell r="GC32" t="str">
            <v>-</v>
          </cell>
          <cell r="GD32" t="str">
            <v>-</v>
          </cell>
          <cell r="GE32" t="str">
            <v>-</v>
          </cell>
          <cell r="GF32" t="str">
            <v>-</v>
          </cell>
          <cell r="GG32" t="str">
            <v>-</v>
          </cell>
          <cell r="GH32" t="str">
            <v>-</v>
          </cell>
          <cell r="GI32" t="str">
            <v>-</v>
          </cell>
          <cell r="GJ32" t="str">
            <v>-</v>
          </cell>
          <cell r="GK32" t="str">
            <v>-</v>
          </cell>
          <cell r="GL32" t="str">
            <v>-</v>
          </cell>
          <cell r="GM32" t="str">
            <v>-</v>
          </cell>
          <cell r="GN32">
            <v>0</v>
          </cell>
          <cell r="GP32" t="str">
            <v>HEADQUARTERS                   V9900100D</v>
          </cell>
          <cell r="GQ32" t="str">
            <v>-</v>
          </cell>
          <cell r="GR32" t="str">
            <v>-</v>
          </cell>
          <cell r="GS32" t="str">
            <v>-</v>
          </cell>
          <cell r="GT32" t="str">
            <v>-</v>
          </cell>
          <cell r="GU32" t="str">
            <v>-</v>
          </cell>
          <cell r="GV32" t="str">
            <v>-</v>
          </cell>
          <cell r="GW32" t="str">
            <v>-</v>
          </cell>
          <cell r="GX32" t="str">
            <v>-</v>
          </cell>
          <cell r="GY32" t="str">
            <v>-</v>
          </cell>
          <cell r="GZ32" t="str">
            <v>-</v>
          </cell>
          <cell r="HA32" t="str">
            <v>-</v>
          </cell>
          <cell r="HB32" t="str">
            <v>-</v>
          </cell>
          <cell r="HC32">
            <v>0</v>
          </cell>
          <cell r="HE32" t="str">
            <v>HEADQUARTERS                   V9900100D</v>
          </cell>
          <cell r="HF32" t="str">
            <v>-</v>
          </cell>
          <cell r="HG32" t="str">
            <v>-</v>
          </cell>
          <cell r="HH32" t="str">
            <v>-</v>
          </cell>
          <cell r="HI32" t="str">
            <v>-</v>
          </cell>
          <cell r="HJ32" t="str">
            <v>-</v>
          </cell>
          <cell r="HK32" t="str">
            <v>-</v>
          </cell>
          <cell r="HL32" t="str">
            <v>-</v>
          </cell>
          <cell r="HM32" t="str">
            <v>-</v>
          </cell>
          <cell r="HN32" t="str">
            <v>-</v>
          </cell>
          <cell r="HO32" t="str">
            <v>-</v>
          </cell>
          <cell r="HP32" t="str">
            <v>-</v>
          </cell>
          <cell r="HQ32" t="str">
            <v>-</v>
          </cell>
          <cell r="HR32">
            <v>0</v>
          </cell>
          <cell r="HT32" t="str">
            <v>HEADQUARTERS                   V9900100D</v>
          </cell>
          <cell r="HU32" t="str">
            <v>-</v>
          </cell>
          <cell r="HV32" t="str">
            <v>-</v>
          </cell>
          <cell r="HW32" t="str">
            <v>-</v>
          </cell>
          <cell r="HX32" t="str">
            <v>-</v>
          </cell>
          <cell r="HY32" t="str">
            <v>-</v>
          </cell>
          <cell r="HZ32" t="str">
            <v>-</v>
          </cell>
          <cell r="IA32" t="str">
            <v>-</v>
          </cell>
          <cell r="IB32" t="str">
            <v>-</v>
          </cell>
          <cell r="IC32" t="str">
            <v>-</v>
          </cell>
          <cell r="ID32" t="str">
            <v>-</v>
          </cell>
          <cell r="IE32" t="str">
            <v>-</v>
          </cell>
          <cell r="IF32" t="str">
            <v>-</v>
          </cell>
          <cell r="IG32">
            <v>0</v>
          </cell>
          <cell r="II32" t="str">
            <v>HEADQUARTERS                   V9900100D</v>
          </cell>
          <cell r="IJ32" t="str">
            <v>-</v>
          </cell>
          <cell r="IK32" t="str">
            <v>-</v>
          </cell>
          <cell r="IL32" t="str">
            <v>-</v>
          </cell>
          <cell r="IM32" t="str">
            <v>-</v>
          </cell>
          <cell r="IN32" t="str">
            <v>-</v>
          </cell>
          <cell r="IO32" t="str">
            <v>-</v>
          </cell>
          <cell r="IP32" t="str">
            <v>-</v>
          </cell>
          <cell r="IQ32" t="str">
            <v>-</v>
          </cell>
          <cell r="IR32" t="str">
            <v>-</v>
          </cell>
          <cell r="IS32" t="str">
            <v>-</v>
          </cell>
          <cell r="IT32" t="str">
            <v>-</v>
          </cell>
          <cell r="IU32" t="str">
            <v>-</v>
          </cell>
          <cell r="IV32">
            <v>0</v>
          </cell>
        </row>
        <row r="33">
          <cell r="C33" t="str">
            <v>ELECTRONIC DIST.               V9900110D</v>
          </cell>
          <cell r="D33">
            <v>0</v>
          </cell>
          <cell r="E33">
            <v>0</v>
          </cell>
          <cell r="F33">
            <v>0</v>
          </cell>
          <cell r="G33">
            <v>0</v>
          </cell>
          <cell r="H33">
            <v>0</v>
          </cell>
          <cell r="I33">
            <v>0</v>
          </cell>
          <cell r="J33">
            <v>0</v>
          </cell>
          <cell r="K33">
            <v>0</v>
          </cell>
          <cell r="L33">
            <v>0</v>
          </cell>
          <cell r="M33">
            <v>0</v>
          </cell>
          <cell r="N33">
            <v>0</v>
          </cell>
          <cell r="O33">
            <v>0</v>
          </cell>
          <cell r="P33">
            <v>0</v>
          </cell>
          <cell r="R33" t="str">
            <v>ELECTRONIC DIST.               V9900110D</v>
          </cell>
          <cell r="S33" t="str">
            <v>-</v>
          </cell>
          <cell r="T33" t="str">
            <v>-</v>
          </cell>
          <cell r="U33" t="str">
            <v>-</v>
          </cell>
          <cell r="V33" t="str">
            <v>-</v>
          </cell>
          <cell r="W33" t="str">
            <v>-</v>
          </cell>
          <cell r="X33" t="str">
            <v>-</v>
          </cell>
          <cell r="Y33" t="str">
            <v>-</v>
          </cell>
          <cell r="Z33" t="str">
            <v>-</v>
          </cell>
          <cell r="AA33" t="str">
            <v>-</v>
          </cell>
          <cell r="AB33" t="str">
            <v>-</v>
          </cell>
          <cell r="AC33" t="str">
            <v>-</v>
          </cell>
          <cell r="AD33" t="str">
            <v>-</v>
          </cell>
          <cell r="AE33">
            <v>0</v>
          </cell>
          <cell r="AG33" t="str">
            <v>ELECTRONIC DIST.               V9900110D</v>
          </cell>
          <cell r="AH33" t="str">
            <v>-</v>
          </cell>
          <cell r="AI33" t="str">
            <v>-</v>
          </cell>
          <cell r="AJ33" t="str">
            <v>-</v>
          </cell>
          <cell r="AK33" t="str">
            <v>-</v>
          </cell>
          <cell r="AL33" t="str">
            <v>-</v>
          </cell>
          <cell r="AM33" t="str">
            <v>-</v>
          </cell>
          <cell r="AN33" t="str">
            <v>-</v>
          </cell>
          <cell r="AO33" t="str">
            <v>-</v>
          </cell>
          <cell r="AP33" t="str">
            <v>-</v>
          </cell>
          <cell r="AQ33" t="str">
            <v>-</v>
          </cell>
          <cell r="AR33" t="str">
            <v>-</v>
          </cell>
          <cell r="AS33" t="str">
            <v>-</v>
          </cell>
          <cell r="AT33">
            <v>0</v>
          </cell>
          <cell r="AV33" t="str">
            <v>ELECTRONIC DIST.               V9900110D</v>
          </cell>
          <cell r="AW33" t="str">
            <v>-</v>
          </cell>
          <cell r="AX33" t="str">
            <v>-</v>
          </cell>
          <cell r="AY33" t="str">
            <v>-</v>
          </cell>
          <cell r="AZ33" t="str">
            <v>-</v>
          </cell>
          <cell r="BA33" t="str">
            <v>-</v>
          </cell>
          <cell r="BB33" t="str">
            <v>-</v>
          </cell>
          <cell r="BC33" t="str">
            <v>-</v>
          </cell>
          <cell r="BD33" t="str">
            <v>-</v>
          </cell>
          <cell r="BE33" t="str">
            <v>-</v>
          </cell>
          <cell r="BF33" t="str">
            <v>-</v>
          </cell>
          <cell r="BG33" t="str">
            <v>-</v>
          </cell>
          <cell r="BH33" t="str">
            <v>-</v>
          </cell>
          <cell r="BI33">
            <v>0</v>
          </cell>
          <cell r="BK33" t="str">
            <v>ELECTRONIC DIST.               V9900110D</v>
          </cell>
          <cell r="BL33" t="str">
            <v>-</v>
          </cell>
          <cell r="BM33" t="str">
            <v>-</v>
          </cell>
          <cell r="BN33" t="str">
            <v>-</v>
          </cell>
          <cell r="BO33" t="str">
            <v>-</v>
          </cell>
          <cell r="BP33" t="str">
            <v>-</v>
          </cell>
          <cell r="BQ33" t="str">
            <v>-</v>
          </cell>
          <cell r="BR33" t="str">
            <v>-</v>
          </cell>
          <cell r="BS33" t="str">
            <v>-</v>
          </cell>
          <cell r="BT33" t="str">
            <v>-</v>
          </cell>
          <cell r="BU33" t="str">
            <v>-</v>
          </cell>
          <cell r="BV33" t="str">
            <v>-</v>
          </cell>
          <cell r="BW33" t="str">
            <v>-</v>
          </cell>
          <cell r="BX33">
            <v>0</v>
          </cell>
          <cell r="BZ33" t="str">
            <v>ELECTRONIC DIST.               V9900110D</v>
          </cell>
          <cell r="CA33" t="str">
            <v>-</v>
          </cell>
          <cell r="CB33" t="str">
            <v>-</v>
          </cell>
          <cell r="CC33" t="str">
            <v>-</v>
          </cell>
          <cell r="CD33" t="str">
            <v>-</v>
          </cell>
          <cell r="CE33" t="str">
            <v>-</v>
          </cell>
          <cell r="CF33" t="str">
            <v>-</v>
          </cell>
          <cell r="CG33" t="str">
            <v>-</v>
          </cell>
          <cell r="CH33" t="str">
            <v>-</v>
          </cell>
          <cell r="CI33" t="str">
            <v>-</v>
          </cell>
          <cell r="CJ33" t="str">
            <v>-</v>
          </cell>
          <cell r="CK33" t="str">
            <v>-</v>
          </cell>
          <cell r="CL33" t="str">
            <v>-</v>
          </cell>
          <cell r="CM33">
            <v>0</v>
          </cell>
          <cell r="CO33" t="str">
            <v>ELECTRONIC DIST.               V9900110D</v>
          </cell>
          <cell r="CP33" t="str">
            <v>-</v>
          </cell>
          <cell r="CQ33" t="str">
            <v>-</v>
          </cell>
          <cell r="CR33" t="str">
            <v>-</v>
          </cell>
          <cell r="CS33" t="str">
            <v>-</v>
          </cell>
          <cell r="CT33" t="str">
            <v>-</v>
          </cell>
          <cell r="CU33" t="str">
            <v>-</v>
          </cell>
          <cell r="CV33" t="str">
            <v>-</v>
          </cell>
          <cell r="CW33" t="str">
            <v>-</v>
          </cell>
          <cell r="CX33" t="str">
            <v>-</v>
          </cell>
          <cell r="CY33" t="str">
            <v>-</v>
          </cell>
          <cell r="CZ33" t="str">
            <v>-</v>
          </cell>
          <cell r="DA33" t="str">
            <v>-</v>
          </cell>
          <cell r="DB33">
            <v>0</v>
          </cell>
          <cell r="DD33" t="str">
            <v>ELECTRONIC DIST.               V9900110D</v>
          </cell>
          <cell r="DE33" t="str">
            <v>-</v>
          </cell>
          <cell r="DF33" t="str">
            <v>-</v>
          </cell>
          <cell r="DG33" t="str">
            <v>-</v>
          </cell>
          <cell r="DH33" t="str">
            <v>-</v>
          </cell>
          <cell r="DI33" t="str">
            <v>-</v>
          </cell>
          <cell r="DJ33" t="str">
            <v>-</v>
          </cell>
          <cell r="DK33" t="str">
            <v>-</v>
          </cell>
          <cell r="DL33" t="str">
            <v>-</v>
          </cell>
          <cell r="DM33" t="str">
            <v>-</v>
          </cell>
          <cell r="DN33" t="str">
            <v>-</v>
          </cell>
          <cell r="DO33" t="str">
            <v>-</v>
          </cell>
          <cell r="DP33" t="str">
            <v>-</v>
          </cell>
          <cell r="DQ33">
            <v>0</v>
          </cell>
          <cell r="DS33" t="str">
            <v>ELECTRONIC DIST.               V9900110D</v>
          </cell>
          <cell r="DT33" t="str">
            <v>-</v>
          </cell>
          <cell r="DU33" t="str">
            <v>-</v>
          </cell>
          <cell r="DV33" t="str">
            <v>-</v>
          </cell>
          <cell r="DW33" t="str">
            <v>-</v>
          </cell>
          <cell r="DX33" t="str">
            <v>-</v>
          </cell>
          <cell r="DY33" t="str">
            <v>-</v>
          </cell>
          <cell r="DZ33" t="str">
            <v>-</v>
          </cell>
          <cell r="EA33" t="str">
            <v>-</v>
          </cell>
          <cell r="EB33" t="str">
            <v>-</v>
          </cell>
          <cell r="EC33" t="str">
            <v>-</v>
          </cell>
          <cell r="ED33" t="str">
            <v>-</v>
          </cell>
          <cell r="EE33" t="str">
            <v>-</v>
          </cell>
          <cell r="EF33">
            <v>0</v>
          </cell>
          <cell r="EH33" t="str">
            <v>ELECTRONIC DIST.               V9900110D</v>
          </cell>
          <cell r="EI33" t="str">
            <v>-</v>
          </cell>
          <cell r="EJ33" t="str">
            <v>-</v>
          </cell>
          <cell r="EK33" t="str">
            <v>-</v>
          </cell>
          <cell r="EL33" t="str">
            <v>-</v>
          </cell>
          <cell r="EM33" t="str">
            <v>-</v>
          </cell>
          <cell r="EN33" t="str">
            <v>-</v>
          </cell>
          <cell r="EO33" t="str">
            <v>-</v>
          </cell>
          <cell r="EP33" t="str">
            <v>-</v>
          </cell>
          <cell r="EQ33" t="str">
            <v>-</v>
          </cell>
          <cell r="ER33" t="str">
            <v>-</v>
          </cell>
          <cell r="ES33" t="str">
            <v>-</v>
          </cell>
          <cell r="ET33" t="str">
            <v>-</v>
          </cell>
          <cell r="EU33">
            <v>0</v>
          </cell>
          <cell r="EW33" t="str">
            <v>ELECTRONIC DIST.               V9900110D</v>
          </cell>
          <cell r="EX33" t="str">
            <v>-</v>
          </cell>
          <cell r="EY33" t="str">
            <v>-</v>
          </cell>
          <cell r="EZ33" t="str">
            <v>-</v>
          </cell>
          <cell r="FA33" t="str">
            <v>-</v>
          </cell>
          <cell r="FB33" t="str">
            <v>-</v>
          </cell>
          <cell r="FC33" t="str">
            <v>-</v>
          </cell>
          <cell r="FD33" t="str">
            <v>-</v>
          </cell>
          <cell r="FE33" t="str">
            <v>-</v>
          </cell>
          <cell r="FF33" t="str">
            <v>-</v>
          </cell>
          <cell r="FG33" t="str">
            <v>-</v>
          </cell>
          <cell r="FH33" t="str">
            <v>-</v>
          </cell>
          <cell r="FI33" t="str">
            <v>-</v>
          </cell>
          <cell r="FJ33">
            <v>0</v>
          </cell>
          <cell r="FL33" t="str">
            <v>ELECTRONIC DIST.               V9900110D</v>
          </cell>
          <cell r="FM33" t="str">
            <v>-</v>
          </cell>
          <cell r="FN33" t="str">
            <v>-</v>
          </cell>
          <cell r="FO33" t="str">
            <v>-</v>
          </cell>
          <cell r="FP33" t="str">
            <v>-</v>
          </cell>
          <cell r="FQ33" t="str">
            <v>-</v>
          </cell>
          <cell r="FR33" t="str">
            <v>-</v>
          </cell>
          <cell r="FS33" t="str">
            <v>-</v>
          </cell>
          <cell r="FT33" t="str">
            <v>-</v>
          </cell>
          <cell r="FU33" t="str">
            <v>-</v>
          </cell>
          <cell r="FV33" t="str">
            <v>-</v>
          </cell>
          <cell r="FW33" t="str">
            <v>-</v>
          </cell>
          <cell r="FX33" t="str">
            <v>-</v>
          </cell>
          <cell r="FY33">
            <v>0</v>
          </cell>
          <cell r="GA33" t="str">
            <v>ELECTRONIC DIST.               V9900110D</v>
          </cell>
          <cell r="GB33" t="str">
            <v>-</v>
          </cell>
          <cell r="GC33" t="str">
            <v>-</v>
          </cell>
          <cell r="GD33" t="str">
            <v>-</v>
          </cell>
          <cell r="GE33" t="str">
            <v>-</v>
          </cell>
          <cell r="GF33" t="str">
            <v>-</v>
          </cell>
          <cell r="GG33" t="str">
            <v>-</v>
          </cell>
          <cell r="GH33" t="str">
            <v>-</v>
          </cell>
          <cell r="GI33" t="str">
            <v>-</v>
          </cell>
          <cell r="GJ33" t="str">
            <v>-</v>
          </cell>
          <cell r="GK33" t="str">
            <v>-</v>
          </cell>
          <cell r="GL33" t="str">
            <v>-</v>
          </cell>
          <cell r="GM33" t="str">
            <v>-</v>
          </cell>
          <cell r="GN33">
            <v>0</v>
          </cell>
          <cell r="GP33" t="str">
            <v>ELECTRONIC DIST.               V9900110D</v>
          </cell>
          <cell r="GQ33" t="str">
            <v>-</v>
          </cell>
          <cell r="GR33" t="str">
            <v>-</v>
          </cell>
          <cell r="GS33" t="str">
            <v>-</v>
          </cell>
          <cell r="GT33" t="str">
            <v>-</v>
          </cell>
          <cell r="GU33" t="str">
            <v>-</v>
          </cell>
          <cell r="GV33" t="str">
            <v>-</v>
          </cell>
          <cell r="GW33" t="str">
            <v>-</v>
          </cell>
          <cell r="GX33" t="str">
            <v>-</v>
          </cell>
          <cell r="GY33" t="str">
            <v>-</v>
          </cell>
          <cell r="GZ33" t="str">
            <v>-</v>
          </cell>
          <cell r="HA33" t="str">
            <v>-</v>
          </cell>
          <cell r="HB33" t="str">
            <v>-</v>
          </cell>
          <cell r="HC33">
            <v>0</v>
          </cell>
          <cell r="HE33" t="str">
            <v>ELECTRONIC DIST.               V9900110D</v>
          </cell>
          <cell r="HF33" t="str">
            <v>-</v>
          </cell>
          <cell r="HG33" t="str">
            <v>-</v>
          </cell>
          <cell r="HH33" t="str">
            <v>-</v>
          </cell>
          <cell r="HI33" t="str">
            <v>-</v>
          </cell>
          <cell r="HJ33" t="str">
            <v>-</v>
          </cell>
          <cell r="HK33" t="str">
            <v>-</v>
          </cell>
          <cell r="HL33" t="str">
            <v>-</v>
          </cell>
          <cell r="HM33" t="str">
            <v>-</v>
          </cell>
          <cell r="HN33" t="str">
            <v>-</v>
          </cell>
          <cell r="HO33" t="str">
            <v>-</v>
          </cell>
          <cell r="HP33" t="str">
            <v>-</v>
          </cell>
          <cell r="HQ33" t="str">
            <v>-</v>
          </cell>
          <cell r="HR33">
            <v>0</v>
          </cell>
          <cell r="HT33" t="str">
            <v>ELECTRONIC DIST.               V9900110D</v>
          </cell>
          <cell r="HU33" t="str">
            <v>-</v>
          </cell>
          <cell r="HV33" t="str">
            <v>-</v>
          </cell>
          <cell r="HW33" t="str">
            <v>-</v>
          </cell>
          <cell r="HX33" t="str">
            <v>-</v>
          </cell>
          <cell r="HY33" t="str">
            <v>-</v>
          </cell>
          <cell r="HZ33" t="str">
            <v>-</v>
          </cell>
          <cell r="IA33" t="str">
            <v>-</v>
          </cell>
          <cell r="IB33" t="str">
            <v>-</v>
          </cell>
          <cell r="IC33" t="str">
            <v>-</v>
          </cell>
          <cell r="ID33" t="str">
            <v>-</v>
          </cell>
          <cell r="IE33" t="str">
            <v>-</v>
          </cell>
          <cell r="IF33" t="str">
            <v>-</v>
          </cell>
          <cell r="IG33">
            <v>0</v>
          </cell>
          <cell r="II33" t="str">
            <v>ELECTRONIC DIST.               V9900110D</v>
          </cell>
          <cell r="IJ33" t="str">
            <v>-</v>
          </cell>
          <cell r="IK33" t="str">
            <v>-</v>
          </cell>
          <cell r="IL33" t="str">
            <v>-</v>
          </cell>
          <cell r="IM33" t="str">
            <v>-</v>
          </cell>
          <cell r="IN33" t="str">
            <v>-</v>
          </cell>
          <cell r="IO33" t="str">
            <v>-</v>
          </cell>
          <cell r="IP33" t="str">
            <v>-</v>
          </cell>
          <cell r="IQ33" t="str">
            <v>-</v>
          </cell>
          <cell r="IR33" t="str">
            <v>-</v>
          </cell>
          <cell r="IS33" t="str">
            <v>-</v>
          </cell>
          <cell r="IT33" t="str">
            <v>-</v>
          </cell>
          <cell r="IU33" t="str">
            <v>-</v>
          </cell>
          <cell r="IV33">
            <v>0</v>
          </cell>
        </row>
        <row r="34">
          <cell r="C34" t="str">
            <v>PHYSICAL DIST.                 V9900120D</v>
          </cell>
          <cell r="D34">
            <v>0</v>
          </cell>
          <cell r="E34">
            <v>0</v>
          </cell>
          <cell r="F34">
            <v>0</v>
          </cell>
          <cell r="G34">
            <v>0</v>
          </cell>
          <cell r="H34">
            <v>0</v>
          </cell>
          <cell r="I34">
            <v>0</v>
          </cell>
          <cell r="J34">
            <v>0</v>
          </cell>
          <cell r="K34">
            <v>0</v>
          </cell>
          <cell r="L34">
            <v>0</v>
          </cell>
          <cell r="M34">
            <v>0</v>
          </cell>
          <cell r="N34">
            <v>0</v>
          </cell>
          <cell r="O34">
            <v>0</v>
          </cell>
          <cell r="P34">
            <v>0</v>
          </cell>
          <cell r="R34" t="str">
            <v>PHYSICAL DIST.                 V9900120D</v>
          </cell>
          <cell r="S34" t="str">
            <v>-</v>
          </cell>
          <cell r="T34" t="str">
            <v>-</v>
          </cell>
          <cell r="U34" t="str">
            <v>-</v>
          </cell>
          <cell r="V34" t="str">
            <v>-</v>
          </cell>
          <cell r="W34" t="str">
            <v>-</v>
          </cell>
          <cell r="X34" t="str">
            <v>-</v>
          </cell>
          <cell r="Y34" t="str">
            <v>-</v>
          </cell>
          <cell r="Z34" t="str">
            <v>-</v>
          </cell>
          <cell r="AA34" t="str">
            <v>-</v>
          </cell>
          <cell r="AB34" t="str">
            <v>-</v>
          </cell>
          <cell r="AC34" t="str">
            <v>-</v>
          </cell>
          <cell r="AD34" t="str">
            <v>-</v>
          </cell>
          <cell r="AE34">
            <v>0</v>
          </cell>
          <cell r="AG34" t="str">
            <v>PHYSICAL DIST.                 V9900120D</v>
          </cell>
          <cell r="AH34" t="str">
            <v>-</v>
          </cell>
          <cell r="AI34" t="str">
            <v>-</v>
          </cell>
          <cell r="AJ34" t="str">
            <v>-</v>
          </cell>
          <cell r="AK34" t="str">
            <v>-</v>
          </cell>
          <cell r="AL34" t="str">
            <v>-</v>
          </cell>
          <cell r="AM34" t="str">
            <v>-</v>
          </cell>
          <cell r="AN34" t="str">
            <v>-</v>
          </cell>
          <cell r="AO34" t="str">
            <v>-</v>
          </cell>
          <cell r="AP34" t="str">
            <v>-</v>
          </cell>
          <cell r="AQ34" t="str">
            <v>-</v>
          </cell>
          <cell r="AR34" t="str">
            <v>-</v>
          </cell>
          <cell r="AS34" t="str">
            <v>-</v>
          </cell>
          <cell r="AT34">
            <v>0</v>
          </cell>
          <cell r="AV34" t="str">
            <v>PHYSICAL DIST.                 V9900120D</v>
          </cell>
          <cell r="AW34" t="str">
            <v>-</v>
          </cell>
          <cell r="AX34" t="str">
            <v>-</v>
          </cell>
          <cell r="AY34" t="str">
            <v>-</v>
          </cell>
          <cell r="AZ34" t="str">
            <v>-</v>
          </cell>
          <cell r="BA34" t="str">
            <v>-</v>
          </cell>
          <cell r="BB34" t="str">
            <v>-</v>
          </cell>
          <cell r="BC34" t="str">
            <v>-</v>
          </cell>
          <cell r="BD34" t="str">
            <v>-</v>
          </cell>
          <cell r="BE34" t="str">
            <v>-</v>
          </cell>
          <cell r="BF34" t="str">
            <v>-</v>
          </cell>
          <cell r="BG34" t="str">
            <v>-</v>
          </cell>
          <cell r="BH34" t="str">
            <v>-</v>
          </cell>
          <cell r="BI34">
            <v>0</v>
          </cell>
          <cell r="BK34" t="str">
            <v>PHYSICAL DIST.                 V9900120D</v>
          </cell>
          <cell r="BL34" t="str">
            <v>-</v>
          </cell>
          <cell r="BM34" t="str">
            <v>-</v>
          </cell>
          <cell r="BN34" t="str">
            <v>-</v>
          </cell>
          <cell r="BO34" t="str">
            <v>-</v>
          </cell>
          <cell r="BP34" t="str">
            <v>-</v>
          </cell>
          <cell r="BQ34" t="str">
            <v>-</v>
          </cell>
          <cell r="BR34" t="str">
            <v>-</v>
          </cell>
          <cell r="BS34" t="str">
            <v>-</v>
          </cell>
          <cell r="BT34" t="str">
            <v>-</v>
          </cell>
          <cell r="BU34" t="str">
            <v>-</v>
          </cell>
          <cell r="BV34" t="str">
            <v>-</v>
          </cell>
          <cell r="BW34" t="str">
            <v>-</v>
          </cell>
          <cell r="BX34">
            <v>0</v>
          </cell>
          <cell r="BZ34" t="str">
            <v>PHYSICAL DIST.                 V9900120D</v>
          </cell>
          <cell r="CA34" t="str">
            <v>-</v>
          </cell>
          <cell r="CB34" t="str">
            <v>-</v>
          </cell>
          <cell r="CC34" t="str">
            <v>-</v>
          </cell>
          <cell r="CD34" t="str">
            <v>-</v>
          </cell>
          <cell r="CE34" t="str">
            <v>-</v>
          </cell>
          <cell r="CF34" t="str">
            <v>-</v>
          </cell>
          <cell r="CG34" t="str">
            <v>-</v>
          </cell>
          <cell r="CH34" t="str">
            <v>-</v>
          </cell>
          <cell r="CI34" t="str">
            <v>-</v>
          </cell>
          <cell r="CJ34" t="str">
            <v>-</v>
          </cell>
          <cell r="CK34" t="str">
            <v>-</v>
          </cell>
          <cell r="CL34" t="str">
            <v>-</v>
          </cell>
          <cell r="CM34">
            <v>0</v>
          </cell>
          <cell r="CO34" t="str">
            <v>PHYSICAL DIST.                 V9900120D</v>
          </cell>
          <cell r="CP34" t="str">
            <v>-</v>
          </cell>
          <cell r="CQ34" t="str">
            <v>-</v>
          </cell>
          <cell r="CR34" t="str">
            <v>-</v>
          </cell>
          <cell r="CS34" t="str">
            <v>-</v>
          </cell>
          <cell r="CT34" t="str">
            <v>-</v>
          </cell>
          <cell r="CU34" t="str">
            <v>-</v>
          </cell>
          <cell r="CV34" t="str">
            <v>-</v>
          </cell>
          <cell r="CW34" t="str">
            <v>-</v>
          </cell>
          <cell r="CX34" t="str">
            <v>-</v>
          </cell>
          <cell r="CY34" t="str">
            <v>-</v>
          </cell>
          <cell r="CZ34" t="str">
            <v>-</v>
          </cell>
          <cell r="DA34" t="str">
            <v>-</v>
          </cell>
          <cell r="DB34">
            <v>0</v>
          </cell>
          <cell r="DD34" t="str">
            <v>PHYSICAL DIST.                 V9900120D</v>
          </cell>
          <cell r="DE34" t="str">
            <v>-</v>
          </cell>
          <cell r="DF34" t="str">
            <v>-</v>
          </cell>
          <cell r="DG34" t="str">
            <v>-</v>
          </cell>
          <cell r="DH34" t="str">
            <v>-</v>
          </cell>
          <cell r="DI34" t="str">
            <v>-</v>
          </cell>
          <cell r="DJ34" t="str">
            <v>-</v>
          </cell>
          <cell r="DK34" t="str">
            <v>-</v>
          </cell>
          <cell r="DL34" t="str">
            <v>-</v>
          </cell>
          <cell r="DM34" t="str">
            <v>-</v>
          </cell>
          <cell r="DN34" t="str">
            <v>-</v>
          </cell>
          <cell r="DO34" t="str">
            <v>-</v>
          </cell>
          <cell r="DP34" t="str">
            <v>-</v>
          </cell>
          <cell r="DQ34">
            <v>0</v>
          </cell>
          <cell r="DS34" t="str">
            <v>PHYSICAL DIST.                 V9900120D</v>
          </cell>
          <cell r="DT34" t="str">
            <v>-</v>
          </cell>
          <cell r="DU34" t="str">
            <v>-</v>
          </cell>
          <cell r="DV34" t="str">
            <v>-</v>
          </cell>
          <cell r="DW34" t="str">
            <v>-</v>
          </cell>
          <cell r="DX34" t="str">
            <v>-</v>
          </cell>
          <cell r="DY34" t="str">
            <v>-</v>
          </cell>
          <cell r="DZ34" t="str">
            <v>-</v>
          </cell>
          <cell r="EA34" t="str">
            <v>-</v>
          </cell>
          <cell r="EB34" t="str">
            <v>-</v>
          </cell>
          <cell r="EC34" t="str">
            <v>-</v>
          </cell>
          <cell r="ED34" t="str">
            <v>-</v>
          </cell>
          <cell r="EE34" t="str">
            <v>-</v>
          </cell>
          <cell r="EF34">
            <v>0</v>
          </cell>
          <cell r="EH34" t="str">
            <v>PHYSICAL DIST.                 V9900120D</v>
          </cell>
          <cell r="EI34" t="str">
            <v>-</v>
          </cell>
          <cell r="EJ34" t="str">
            <v>-</v>
          </cell>
          <cell r="EK34" t="str">
            <v>-</v>
          </cell>
          <cell r="EL34" t="str">
            <v>-</v>
          </cell>
          <cell r="EM34" t="str">
            <v>-</v>
          </cell>
          <cell r="EN34" t="str">
            <v>-</v>
          </cell>
          <cell r="EO34" t="str">
            <v>-</v>
          </cell>
          <cell r="EP34" t="str">
            <v>-</v>
          </cell>
          <cell r="EQ34" t="str">
            <v>-</v>
          </cell>
          <cell r="ER34" t="str">
            <v>-</v>
          </cell>
          <cell r="ES34" t="str">
            <v>-</v>
          </cell>
          <cell r="ET34" t="str">
            <v>-</v>
          </cell>
          <cell r="EU34">
            <v>0</v>
          </cell>
          <cell r="EW34" t="str">
            <v>PHYSICAL DIST.                 V9900120D</v>
          </cell>
          <cell r="EX34" t="str">
            <v>-</v>
          </cell>
          <cell r="EY34" t="str">
            <v>-</v>
          </cell>
          <cell r="EZ34" t="str">
            <v>-</v>
          </cell>
          <cell r="FA34" t="str">
            <v>-</v>
          </cell>
          <cell r="FB34" t="str">
            <v>-</v>
          </cell>
          <cell r="FC34" t="str">
            <v>-</v>
          </cell>
          <cell r="FD34" t="str">
            <v>-</v>
          </cell>
          <cell r="FE34" t="str">
            <v>-</v>
          </cell>
          <cell r="FF34" t="str">
            <v>-</v>
          </cell>
          <cell r="FG34" t="str">
            <v>-</v>
          </cell>
          <cell r="FH34" t="str">
            <v>-</v>
          </cell>
          <cell r="FI34" t="str">
            <v>-</v>
          </cell>
          <cell r="FJ34">
            <v>0</v>
          </cell>
          <cell r="FL34" t="str">
            <v>PHYSICAL DIST.                 V9900120D</v>
          </cell>
          <cell r="FM34" t="str">
            <v>-</v>
          </cell>
          <cell r="FN34" t="str">
            <v>-</v>
          </cell>
          <cell r="FO34" t="str">
            <v>-</v>
          </cell>
          <cell r="FP34" t="str">
            <v>-</v>
          </cell>
          <cell r="FQ34" t="str">
            <v>-</v>
          </cell>
          <cell r="FR34" t="str">
            <v>-</v>
          </cell>
          <cell r="FS34" t="str">
            <v>-</v>
          </cell>
          <cell r="FT34" t="str">
            <v>-</v>
          </cell>
          <cell r="FU34" t="str">
            <v>-</v>
          </cell>
          <cell r="FV34" t="str">
            <v>-</v>
          </cell>
          <cell r="FW34" t="str">
            <v>-</v>
          </cell>
          <cell r="FX34" t="str">
            <v>-</v>
          </cell>
          <cell r="FY34">
            <v>0</v>
          </cell>
          <cell r="GA34" t="str">
            <v>PHYSICAL DIST.                 V9900120D</v>
          </cell>
          <cell r="GB34" t="str">
            <v>-</v>
          </cell>
          <cell r="GC34" t="str">
            <v>-</v>
          </cell>
          <cell r="GD34" t="str">
            <v>-</v>
          </cell>
          <cell r="GE34" t="str">
            <v>-</v>
          </cell>
          <cell r="GF34" t="str">
            <v>-</v>
          </cell>
          <cell r="GG34" t="str">
            <v>-</v>
          </cell>
          <cell r="GH34" t="str">
            <v>-</v>
          </cell>
          <cell r="GI34" t="str">
            <v>-</v>
          </cell>
          <cell r="GJ34" t="str">
            <v>-</v>
          </cell>
          <cell r="GK34" t="str">
            <v>-</v>
          </cell>
          <cell r="GL34" t="str">
            <v>-</v>
          </cell>
          <cell r="GM34" t="str">
            <v>-</v>
          </cell>
          <cell r="GN34">
            <v>0</v>
          </cell>
          <cell r="GP34" t="str">
            <v>PHYSICAL DIST.                 V9900120D</v>
          </cell>
          <cell r="GQ34" t="str">
            <v>-</v>
          </cell>
          <cell r="GR34" t="str">
            <v>-</v>
          </cell>
          <cell r="GS34" t="str">
            <v>-</v>
          </cell>
          <cell r="GT34" t="str">
            <v>-</v>
          </cell>
          <cell r="GU34" t="str">
            <v>-</v>
          </cell>
          <cell r="GV34" t="str">
            <v>-</v>
          </cell>
          <cell r="GW34" t="str">
            <v>-</v>
          </cell>
          <cell r="GX34" t="str">
            <v>-</v>
          </cell>
          <cell r="GY34" t="str">
            <v>-</v>
          </cell>
          <cell r="GZ34" t="str">
            <v>-</v>
          </cell>
          <cell r="HA34" t="str">
            <v>-</v>
          </cell>
          <cell r="HB34" t="str">
            <v>-</v>
          </cell>
          <cell r="HC34">
            <v>0</v>
          </cell>
          <cell r="HE34" t="str">
            <v>PHYSICAL DIST.                 V9900120D</v>
          </cell>
          <cell r="HF34" t="str">
            <v>-</v>
          </cell>
          <cell r="HG34" t="str">
            <v>-</v>
          </cell>
          <cell r="HH34" t="str">
            <v>-</v>
          </cell>
          <cell r="HI34" t="str">
            <v>-</v>
          </cell>
          <cell r="HJ34" t="str">
            <v>-</v>
          </cell>
          <cell r="HK34" t="str">
            <v>-</v>
          </cell>
          <cell r="HL34" t="str">
            <v>-</v>
          </cell>
          <cell r="HM34" t="str">
            <v>-</v>
          </cell>
          <cell r="HN34" t="str">
            <v>-</v>
          </cell>
          <cell r="HO34" t="str">
            <v>-</v>
          </cell>
          <cell r="HP34" t="str">
            <v>-</v>
          </cell>
          <cell r="HQ34" t="str">
            <v>-</v>
          </cell>
          <cell r="HR34">
            <v>0</v>
          </cell>
          <cell r="HT34" t="str">
            <v>PHYSICAL DIST.                 V9900120D</v>
          </cell>
          <cell r="HU34" t="str">
            <v>-</v>
          </cell>
          <cell r="HV34" t="str">
            <v>-</v>
          </cell>
          <cell r="HW34" t="str">
            <v>-</v>
          </cell>
          <cell r="HX34" t="str">
            <v>-</v>
          </cell>
          <cell r="HY34" t="str">
            <v>-</v>
          </cell>
          <cell r="HZ34" t="str">
            <v>-</v>
          </cell>
          <cell r="IA34" t="str">
            <v>-</v>
          </cell>
          <cell r="IB34" t="str">
            <v>-</v>
          </cell>
          <cell r="IC34" t="str">
            <v>-</v>
          </cell>
          <cell r="ID34" t="str">
            <v>-</v>
          </cell>
          <cell r="IE34" t="str">
            <v>-</v>
          </cell>
          <cell r="IF34" t="str">
            <v>-</v>
          </cell>
          <cell r="IG34">
            <v>0</v>
          </cell>
          <cell r="II34" t="str">
            <v>PHYSICAL DIST.                 V9900120D</v>
          </cell>
          <cell r="IJ34" t="str">
            <v>-</v>
          </cell>
          <cell r="IK34" t="str">
            <v>-</v>
          </cell>
          <cell r="IL34" t="str">
            <v>-</v>
          </cell>
          <cell r="IM34" t="str">
            <v>-</v>
          </cell>
          <cell r="IN34" t="str">
            <v>-</v>
          </cell>
          <cell r="IO34" t="str">
            <v>-</v>
          </cell>
          <cell r="IP34" t="str">
            <v>-</v>
          </cell>
          <cell r="IQ34" t="str">
            <v>-</v>
          </cell>
          <cell r="IR34" t="str">
            <v>-</v>
          </cell>
          <cell r="IS34" t="str">
            <v>-</v>
          </cell>
          <cell r="IT34" t="str">
            <v>-</v>
          </cell>
          <cell r="IU34" t="str">
            <v>-</v>
          </cell>
          <cell r="IV34">
            <v>0</v>
          </cell>
        </row>
        <row r="35">
          <cell r="C35" t="str">
            <v>TOTAL LOB BENEFITS             E9900100S</v>
          </cell>
          <cell r="D35">
            <v>0</v>
          </cell>
          <cell r="E35">
            <v>0</v>
          </cell>
          <cell r="F35">
            <v>0</v>
          </cell>
          <cell r="G35">
            <v>0</v>
          </cell>
          <cell r="H35">
            <v>0</v>
          </cell>
          <cell r="I35">
            <v>0</v>
          </cell>
          <cell r="J35">
            <v>0</v>
          </cell>
          <cell r="K35">
            <v>0</v>
          </cell>
          <cell r="L35">
            <v>0</v>
          </cell>
          <cell r="M35">
            <v>0</v>
          </cell>
          <cell r="N35">
            <v>0</v>
          </cell>
          <cell r="O35">
            <v>0</v>
          </cell>
          <cell r="P35">
            <v>0</v>
          </cell>
          <cell r="R35" t="str">
            <v>TOTAL LOB BENEFITS             E9900100S</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v>0</v>
          </cell>
          <cell r="AG35" t="str">
            <v>TOTAL LOB BENEFITS             E9900100S</v>
          </cell>
          <cell r="AH35" t="str">
            <v>-</v>
          </cell>
          <cell r="AI35" t="str">
            <v>-</v>
          </cell>
          <cell r="AJ35" t="str">
            <v>-</v>
          </cell>
          <cell r="AK35" t="str">
            <v>-</v>
          </cell>
          <cell r="AL35" t="str">
            <v>-</v>
          </cell>
          <cell r="AM35" t="str">
            <v>-</v>
          </cell>
          <cell r="AN35" t="str">
            <v>-</v>
          </cell>
          <cell r="AO35" t="str">
            <v>-</v>
          </cell>
          <cell r="AP35" t="str">
            <v>-</v>
          </cell>
          <cell r="AQ35" t="str">
            <v>-</v>
          </cell>
          <cell r="AR35" t="str">
            <v>-</v>
          </cell>
          <cell r="AS35" t="str">
            <v>-</v>
          </cell>
          <cell r="AT35">
            <v>0</v>
          </cell>
          <cell r="AV35" t="str">
            <v>TOTAL LOB BENEFITS             E9900100S</v>
          </cell>
          <cell r="AW35" t="str">
            <v>-</v>
          </cell>
          <cell r="AX35" t="str">
            <v>-</v>
          </cell>
          <cell r="AY35" t="str">
            <v>-</v>
          </cell>
          <cell r="AZ35" t="str">
            <v>-</v>
          </cell>
          <cell r="BA35" t="str">
            <v>-</v>
          </cell>
          <cell r="BB35" t="str">
            <v>-</v>
          </cell>
          <cell r="BC35" t="str">
            <v>-</v>
          </cell>
          <cell r="BD35" t="str">
            <v>-</v>
          </cell>
          <cell r="BE35" t="str">
            <v>-</v>
          </cell>
          <cell r="BF35" t="str">
            <v>-</v>
          </cell>
          <cell r="BG35" t="str">
            <v>-</v>
          </cell>
          <cell r="BH35" t="str">
            <v>-</v>
          </cell>
          <cell r="BI35">
            <v>0</v>
          </cell>
          <cell r="BK35" t="str">
            <v>TOTAL LOB BENEFITS             E9900100S</v>
          </cell>
          <cell r="BL35" t="str">
            <v>-</v>
          </cell>
          <cell r="BM35" t="str">
            <v>-</v>
          </cell>
          <cell r="BN35" t="str">
            <v>-</v>
          </cell>
          <cell r="BO35" t="str">
            <v>-</v>
          </cell>
          <cell r="BP35" t="str">
            <v>-</v>
          </cell>
          <cell r="BQ35" t="str">
            <v>-</v>
          </cell>
          <cell r="BR35" t="str">
            <v>-</v>
          </cell>
          <cell r="BS35" t="str">
            <v>-</v>
          </cell>
          <cell r="BT35" t="str">
            <v>-</v>
          </cell>
          <cell r="BU35" t="str">
            <v>-</v>
          </cell>
          <cell r="BV35" t="str">
            <v>-</v>
          </cell>
          <cell r="BW35" t="str">
            <v>-</v>
          </cell>
          <cell r="BX35">
            <v>0</v>
          </cell>
          <cell r="BZ35" t="str">
            <v>TOTAL LOB BENEFITS             E9900100S</v>
          </cell>
          <cell r="CA35" t="str">
            <v>-</v>
          </cell>
          <cell r="CB35" t="str">
            <v>-</v>
          </cell>
          <cell r="CC35" t="str">
            <v>-</v>
          </cell>
          <cell r="CD35" t="str">
            <v>-</v>
          </cell>
          <cell r="CE35" t="str">
            <v>-</v>
          </cell>
          <cell r="CF35" t="str">
            <v>-</v>
          </cell>
          <cell r="CG35" t="str">
            <v>-</v>
          </cell>
          <cell r="CH35" t="str">
            <v>-</v>
          </cell>
          <cell r="CI35" t="str">
            <v>-</v>
          </cell>
          <cell r="CJ35" t="str">
            <v>-</v>
          </cell>
          <cell r="CK35" t="str">
            <v>-</v>
          </cell>
          <cell r="CL35" t="str">
            <v>-</v>
          </cell>
          <cell r="CM35">
            <v>0</v>
          </cell>
          <cell r="CO35" t="str">
            <v>TOTAL LOB BENEFITS             E9900100S</v>
          </cell>
          <cell r="CP35" t="str">
            <v>-</v>
          </cell>
          <cell r="CQ35" t="str">
            <v>-</v>
          </cell>
          <cell r="CR35" t="str">
            <v>-</v>
          </cell>
          <cell r="CS35" t="str">
            <v>-</v>
          </cell>
          <cell r="CT35" t="str">
            <v>-</v>
          </cell>
          <cell r="CU35" t="str">
            <v>-</v>
          </cell>
          <cell r="CV35" t="str">
            <v>-</v>
          </cell>
          <cell r="CW35" t="str">
            <v>-</v>
          </cell>
          <cell r="CX35" t="str">
            <v>-</v>
          </cell>
          <cell r="CY35" t="str">
            <v>-</v>
          </cell>
          <cell r="CZ35" t="str">
            <v>-</v>
          </cell>
          <cell r="DA35" t="str">
            <v>-</v>
          </cell>
          <cell r="DB35">
            <v>0</v>
          </cell>
          <cell r="DD35" t="str">
            <v>TOTAL LOB BENEFITS             E9900100S</v>
          </cell>
          <cell r="DE35" t="str">
            <v>-</v>
          </cell>
          <cell r="DF35" t="str">
            <v>-</v>
          </cell>
          <cell r="DG35" t="str">
            <v>-</v>
          </cell>
          <cell r="DH35" t="str">
            <v>-</v>
          </cell>
          <cell r="DI35" t="str">
            <v>-</v>
          </cell>
          <cell r="DJ35" t="str">
            <v>-</v>
          </cell>
          <cell r="DK35" t="str">
            <v>-</v>
          </cell>
          <cell r="DL35" t="str">
            <v>-</v>
          </cell>
          <cell r="DM35" t="str">
            <v>-</v>
          </cell>
          <cell r="DN35" t="str">
            <v>-</v>
          </cell>
          <cell r="DO35" t="str">
            <v>-</v>
          </cell>
          <cell r="DP35" t="str">
            <v>-</v>
          </cell>
          <cell r="DQ35">
            <v>0</v>
          </cell>
          <cell r="DS35" t="str">
            <v>TOTAL LOB BENEFITS             E9900100S</v>
          </cell>
          <cell r="DT35" t="str">
            <v>-</v>
          </cell>
          <cell r="DU35" t="str">
            <v>-</v>
          </cell>
          <cell r="DV35" t="str">
            <v>-</v>
          </cell>
          <cell r="DW35" t="str">
            <v>-</v>
          </cell>
          <cell r="DX35" t="str">
            <v>-</v>
          </cell>
          <cell r="DY35" t="str">
            <v>-</v>
          </cell>
          <cell r="DZ35" t="str">
            <v>-</v>
          </cell>
          <cell r="EA35" t="str">
            <v>-</v>
          </cell>
          <cell r="EB35" t="str">
            <v>-</v>
          </cell>
          <cell r="EC35" t="str">
            <v>-</v>
          </cell>
          <cell r="ED35" t="str">
            <v>-</v>
          </cell>
          <cell r="EE35" t="str">
            <v>-</v>
          </cell>
          <cell r="EF35">
            <v>0</v>
          </cell>
          <cell r="EH35" t="str">
            <v>TOTAL LOB BENEFITS             E9900100S</v>
          </cell>
          <cell r="EI35" t="str">
            <v>-</v>
          </cell>
          <cell r="EJ35" t="str">
            <v>-</v>
          </cell>
          <cell r="EK35" t="str">
            <v>-</v>
          </cell>
          <cell r="EL35" t="str">
            <v>-</v>
          </cell>
          <cell r="EM35" t="str">
            <v>-</v>
          </cell>
          <cell r="EN35" t="str">
            <v>-</v>
          </cell>
          <cell r="EO35" t="str">
            <v>-</v>
          </cell>
          <cell r="EP35" t="str">
            <v>-</v>
          </cell>
          <cell r="EQ35" t="str">
            <v>-</v>
          </cell>
          <cell r="ER35" t="str">
            <v>-</v>
          </cell>
          <cell r="ES35" t="str">
            <v>-</v>
          </cell>
          <cell r="ET35" t="str">
            <v>-</v>
          </cell>
          <cell r="EU35">
            <v>0</v>
          </cell>
          <cell r="EW35" t="str">
            <v>TOTAL LOB BENEFITS             E9900100S</v>
          </cell>
          <cell r="EX35" t="str">
            <v>-</v>
          </cell>
          <cell r="EY35" t="str">
            <v>-</v>
          </cell>
          <cell r="EZ35" t="str">
            <v>-</v>
          </cell>
          <cell r="FA35" t="str">
            <v>-</v>
          </cell>
          <cell r="FB35" t="str">
            <v>-</v>
          </cell>
          <cell r="FC35" t="str">
            <v>-</v>
          </cell>
          <cell r="FD35" t="str">
            <v>-</v>
          </cell>
          <cell r="FE35" t="str">
            <v>-</v>
          </cell>
          <cell r="FF35" t="str">
            <v>-</v>
          </cell>
          <cell r="FG35" t="str">
            <v>-</v>
          </cell>
          <cell r="FH35" t="str">
            <v>-</v>
          </cell>
          <cell r="FI35" t="str">
            <v>-</v>
          </cell>
          <cell r="FJ35">
            <v>0</v>
          </cell>
          <cell r="FL35" t="str">
            <v>TOTAL LOB BENEFITS             E9900100S</v>
          </cell>
          <cell r="FM35" t="str">
            <v>-</v>
          </cell>
          <cell r="FN35" t="str">
            <v>-</v>
          </cell>
          <cell r="FO35" t="str">
            <v>-</v>
          </cell>
          <cell r="FP35" t="str">
            <v>-</v>
          </cell>
          <cell r="FQ35" t="str">
            <v>-</v>
          </cell>
          <cell r="FR35" t="str">
            <v>-</v>
          </cell>
          <cell r="FS35" t="str">
            <v>-</v>
          </cell>
          <cell r="FT35" t="str">
            <v>-</v>
          </cell>
          <cell r="FU35" t="str">
            <v>-</v>
          </cell>
          <cell r="FV35" t="str">
            <v>-</v>
          </cell>
          <cell r="FW35" t="str">
            <v>-</v>
          </cell>
          <cell r="FX35" t="str">
            <v>-</v>
          </cell>
          <cell r="FY35">
            <v>0</v>
          </cell>
          <cell r="GA35" t="str">
            <v>TOTAL LOB BENEFITS             E9900100S</v>
          </cell>
          <cell r="GB35" t="str">
            <v>-</v>
          </cell>
          <cell r="GC35" t="str">
            <v>-</v>
          </cell>
          <cell r="GD35" t="str">
            <v>-</v>
          </cell>
          <cell r="GE35" t="str">
            <v>-</v>
          </cell>
          <cell r="GF35" t="str">
            <v>-</v>
          </cell>
          <cell r="GG35" t="str">
            <v>-</v>
          </cell>
          <cell r="GH35" t="str">
            <v>-</v>
          </cell>
          <cell r="GI35" t="str">
            <v>-</v>
          </cell>
          <cell r="GJ35" t="str">
            <v>-</v>
          </cell>
          <cell r="GK35" t="str">
            <v>-</v>
          </cell>
          <cell r="GL35" t="str">
            <v>-</v>
          </cell>
          <cell r="GM35" t="str">
            <v>-</v>
          </cell>
          <cell r="GN35">
            <v>0</v>
          </cell>
          <cell r="GP35" t="str">
            <v>TOTAL LOB BENEFITS             E9900100S</v>
          </cell>
          <cell r="GQ35" t="str">
            <v>-</v>
          </cell>
          <cell r="GR35" t="str">
            <v>-</v>
          </cell>
          <cell r="GS35" t="str">
            <v>-</v>
          </cell>
          <cell r="GT35" t="str">
            <v>-</v>
          </cell>
          <cell r="GU35" t="str">
            <v>-</v>
          </cell>
          <cell r="GV35" t="str">
            <v>-</v>
          </cell>
          <cell r="GW35" t="str">
            <v>-</v>
          </cell>
          <cell r="GX35" t="str">
            <v>-</v>
          </cell>
          <cell r="GY35" t="str">
            <v>-</v>
          </cell>
          <cell r="GZ35" t="str">
            <v>-</v>
          </cell>
          <cell r="HA35" t="str">
            <v>-</v>
          </cell>
          <cell r="HB35" t="str">
            <v>-</v>
          </cell>
          <cell r="HC35">
            <v>0</v>
          </cell>
          <cell r="HE35" t="str">
            <v>TOTAL LOB BENEFITS             E9900100S</v>
          </cell>
          <cell r="HF35" t="str">
            <v>-</v>
          </cell>
          <cell r="HG35" t="str">
            <v>-</v>
          </cell>
          <cell r="HH35" t="str">
            <v>-</v>
          </cell>
          <cell r="HI35" t="str">
            <v>-</v>
          </cell>
          <cell r="HJ35" t="str">
            <v>-</v>
          </cell>
          <cell r="HK35" t="str">
            <v>-</v>
          </cell>
          <cell r="HL35" t="str">
            <v>-</v>
          </cell>
          <cell r="HM35" t="str">
            <v>-</v>
          </cell>
          <cell r="HN35" t="str">
            <v>-</v>
          </cell>
          <cell r="HO35" t="str">
            <v>-</v>
          </cell>
          <cell r="HP35" t="str">
            <v>-</v>
          </cell>
          <cell r="HQ35" t="str">
            <v>-</v>
          </cell>
          <cell r="HR35">
            <v>0</v>
          </cell>
          <cell r="HT35" t="str">
            <v>TOTAL LOB BENEFITS             E9900100S</v>
          </cell>
          <cell r="HU35" t="str">
            <v>-</v>
          </cell>
          <cell r="HV35" t="str">
            <v>-</v>
          </cell>
          <cell r="HW35" t="str">
            <v>-</v>
          </cell>
          <cell r="HX35" t="str">
            <v>-</v>
          </cell>
          <cell r="HY35" t="str">
            <v>-</v>
          </cell>
          <cell r="HZ35" t="str">
            <v>-</v>
          </cell>
          <cell r="IA35" t="str">
            <v>-</v>
          </cell>
          <cell r="IB35" t="str">
            <v>-</v>
          </cell>
          <cell r="IC35" t="str">
            <v>-</v>
          </cell>
          <cell r="ID35" t="str">
            <v>-</v>
          </cell>
          <cell r="IE35" t="str">
            <v>-</v>
          </cell>
          <cell r="IF35" t="str">
            <v>-</v>
          </cell>
          <cell r="IG35">
            <v>0</v>
          </cell>
          <cell r="II35" t="str">
            <v>TOTAL LOB BENEFITS             E9900100S</v>
          </cell>
          <cell r="IJ35" t="str">
            <v>-</v>
          </cell>
          <cell r="IK35" t="str">
            <v>-</v>
          </cell>
          <cell r="IL35" t="str">
            <v>-</v>
          </cell>
          <cell r="IM35" t="str">
            <v>-</v>
          </cell>
          <cell r="IN35" t="str">
            <v>-</v>
          </cell>
          <cell r="IO35" t="str">
            <v>-</v>
          </cell>
          <cell r="IP35" t="str">
            <v>-</v>
          </cell>
          <cell r="IQ35" t="str">
            <v>-</v>
          </cell>
          <cell r="IR35" t="str">
            <v>-</v>
          </cell>
          <cell r="IS35" t="str">
            <v>-</v>
          </cell>
          <cell r="IT35" t="str">
            <v>-</v>
          </cell>
          <cell r="IU35" t="str">
            <v>-</v>
          </cell>
          <cell r="IV35">
            <v>0</v>
          </cell>
        </row>
        <row r="36">
          <cell r="C36" t="str">
            <v>TOTAL BENEFITS                 E1143000S</v>
          </cell>
          <cell r="D36">
            <v>111360</v>
          </cell>
          <cell r="E36">
            <v>115070</v>
          </cell>
          <cell r="F36">
            <v>115070</v>
          </cell>
          <cell r="G36">
            <v>114075</v>
          </cell>
          <cell r="H36">
            <v>126298</v>
          </cell>
          <cell r="I36">
            <v>126298</v>
          </cell>
          <cell r="J36">
            <v>126157</v>
          </cell>
          <cell r="K36">
            <v>122088</v>
          </cell>
          <cell r="L36">
            <v>126157</v>
          </cell>
          <cell r="M36">
            <v>128920</v>
          </cell>
          <cell r="N36">
            <v>124762</v>
          </cell>
          <cell r="O36">
            <v>128920</v>
          </cell>
          <cell r="P36">
            <v>1465175</v>
          </cell>
          <cell r="R36" t="str">
            <v>TOTAL BENEFITS                 E1143000S</v>
          </cell>
          <cell r="S36">
            <v>4272</v>
          </cell>
          <cell r="T36">
            <v>4414</v>
          </cell>
          <cell r="U36">
            <v>4414</v>
          </cell>
          <cell r="V36">
            <v>4216</v>
          </cell>
          <cell r="W36">
            <v>4667</v>
          </cell>
          <cell r="X36">
            <v>4667</v>
          </cell>
          <cell r="Y36">
            <v>4515</v>
          </cell>
          <cell r="Z36">
            <v>4370</v>
          </cell>
          <cell r="AA36">
            <v>4515</v>
          </cell>
          <cell r="AB36">
            <v>4515</v>
          </cell>
          <cell r="AC36">
            <v>4370</v>
          </cell>
          <cell r="AD36">
            <v>4515</v>
          </cell>
          <cell r="AE36">
            <v>53450</v>
          </cell>
          <cell r="AG36" t="str">
            <v>TOTAL BENEFITS                 E1143000S</v>
          </cell>
          <cell r="AH36">
            <v>2446</v>
          </cell>
          <cell r="AI36">
            <v>2527</v>
          </cell>
          <cell r="AJ36">
            <v>2527</v>
          </cell>
          <cell r="AK36">
            <v>2422</v>
          </cell>
          <cell r="AL36">
            <v>2682</v>
          </cell>
          <cell r="AM36">
            <v>2682</v>
          </cell>
          <cell r="AN36">
            <v>2595</v>
          </cell>
          <cell r="AO36">
            <v>2511</v>
          </cell>
          <cell r="AP36">
            <v>2595</v>
          </cell>
          <cell r="AQ36">
            <v>2595</v>
          </cell>
          <cell r="AR36">
            <v>2511</v>
          </cell>
          <cell r="AS36">
            <v>2595</v>
          </cell>
          <cell r="AT36">
            <v>30688</v>
          </cell>
          <cell r="AV36" t="str">
            <v>TOTAL BENEFITS                 E1143000S</v>
          </cell>
          <cell r="AW36">
            <v>10598</v>
          </cell>
          <cell r="AX36">
            <v>10951</v>
          </cell>
          <cell r="AY36">
            <v>10951</v>
          </cell>
          <cell r="AZ36">
            <v>10476</v>
          </cell>
          <cell r="BA36">
            <v>11599</v>
          </cell>
          <cell r="BB36">
            <v>11599</v>
          </cell>
          <cell r="BC36">
            <v>11221</v>
          </cell>
          <cell r="BD36">
            <v>10859</v>
          </cell>
          <cell r="BE36">
            <v>11221</v>
          </cell>
          <cell r="BF36">
            <v>11221</v>
          </cell>
          <cell r="BG36">
            <v>10859</v>
          </cell>
          <cell r="BH36">
            <v>11221</v>
          </cell>
          <cell r="BI36">
            <v>132776</v>
          </cell>
          <cell r="BK36" t="str">
            <v>TOTAL BENEFITS                 E1143000S</v>
          </cell>
          <cell r="BL36" t="str">
            <v>-</v>
          </cell>
          <cell r="BM36" t="str">
            <v>-</v>
          </cell>
          <cell r="BN36" t="str">
            <v>-</v>
          </cell>
          <cell r="BO36" t="str">
            <v>-</v>
          </cell>
          <cell r="BP36" t="str">
            <v>-</v>
          </cell>
          <cell r="BQ36" t="str">
            <v>-</v>
          </cell>
          <cell r="BR36" t="str">
            <v>-</v>
          </cell>
          <cell r="BS36" t="str">
            <v>-</v>
          </cell>
          <cell r="BT36" t="str">
            <v>-</v>
          </cell>
          <cell r="BU36" t="str">
            <v>-</v>
          </cell>
          <cell r="BV36" t="str">
            <v>-</v>
          </cell>
          <cell r="BW36" t="str">
            <v>-</v>
          </cell>
          <cell r="BX36">
            <v>0</v>
          </cell>
          <cell r="BZ36" t="str">
            <v>TOTAL BENEFITS                 E1143000S</v>
          </cell>
          <cell r="CA36">
            <v>9424</v>
          </cell>
          <cell r="CB36">
            <v>9738</v>
          </cell>
          <cell r="CC36">
            <v>9738</v>
          </cell>
          <cell r="CD36">
            <v>9312</v>
          </cell>
          <cell r="CE36">
            <v>10310</v>
          </cell>
          <cell r="CF36">
            <v>10310</v>
          </cell>
          <cell r="CG36">
            <v>9974</v>
          </cell>
          <cell r="CH36">
            <v>9652</v>
          </cell>
          <cell r="CI36">
            <v>9974</v>
          </cell>
          <cell r="CJ36">
            <v>9974</v>
          </cell>
          <cell r="CK36">
            <v>9652</v>
          </cell>
          <cell r="CL36">
            <v>9974</v>
          </cell>
          <cell r="CM36">
            <v>118032</v>
          </cell>
          <cell r="CO36" t="str">
            <v>TOTAL BENEFITS                 E1143000S</v>
          </cell>
          <cell r="CP36" t="str">
            <v>-</v>
          </cell>
          <cell r="CQ36" t="str">
            <v>-</v>
          </cell>
          <cell r="CR36" t="str">
            <v>-</v>
          </cell>
          <cell r="CS36" t="str">
            <v>-</v>
          </cell>
          <cell r="CT36" t="str">
            <v>-</v>
          </cell>
          <cell r="CU36" t="str">
            <v>-</v>
          </cell>
          <cell r="CV36" t="str">
            <v>-</v>
          </cell>
          <cell r="CW36" t="str">
            <v>-</v>
          </cell>
          <cell r="CX36" t="str">
            <v>-</v>
          </cell>
          <cell r="CY36" t="str">
            <v>-</v>
          </cell>
          <cell r="CZ36" t="str">
            <v>-</v>
          </cell>
          <cell r="DA36" t="str">
            <v>-</v>
          </cell>
          <cell r="DB36">
            <v>0</v>
          </cell>
          <cell r="DD36" t="str">
            <v>TOTAL BENEFITS                 E1143000S</v>
          </cell>
          <cell r="DE36" t="str">
            <v>-</v>
          </cell>
          <cell r="DF36" t="str">
            <v>-</v>
          </cell>
          <cell r="DG36" t="str">
            <v>-</v>
          </cell>
          <cell r="DH36" t="str">
            <v>-</v>
          </cell>
          <cell r="DI36" t="str">
            <v>-</v>
          </cell>
          <cell r="DJ36" t="str">
            <v>-</v>
          </cell>
          <cell r="DK36" t="str">
            <v>-</v>
          </cell>
          <cell r="DL36" t="str">
            <v>-</v>
          </cell>
          <cell r="DM36" t="str">
            <v>-</v>
          </cell>
          <cell r="DN36" t="str">
            <v>-</v>
          </cell>
          <cell r="DO36" t="str">
            <v>-</v>
          </cell>
          <cell r="DP36" t="str">
            <v>-</v>
          </cell>
          <cell r="DQ36">
            <v>0</v>
          </cell>
          <cell r="DS36" t="str">
            <v>TOTAL BENEFITS                 E1143000S</v>
          </cell>
          <cell r="DT36">
            <v>4337</v>
          </cell>
          <cell r="DU36">
            <v>4482</v>
          </cell>
          <cell r="DV36">
            <v>4482</v>
          </cell>
          <cell r="DW36">
            <v>4310</v>
          </cell>
          <cell r="DX36">
            <v>4772</v>
          </cell>
          <cell r="DY36">
            <v>4772</v>
          </cell>
          <cell r="DZ36">
            <v>4616</v>
          </cell>
          <cell r="EA36">
            <v>4467</v>
          </cell>
          <cell r="EB36">
            <v>4616</v>
          </cell>
          <cell r="EC36">
            <v>4616</v>
          </cell>
          <cell r="ED36">
            <v>4467</v>
          </cell>
          <cell r="EE36">
            <v>4616</v>
          </cell>
          <cell r="EF36">
            <v>54553</v>
          </cell>
          <cell r="EH36" t="str">
            <v>TOTAL BENEFITS                 E1143000S</v>
          </cell>
          <cell r="EI36" t="str">
            <v>-</v>
          </cell>
          <cell r="EJ36" t="str">
            <v>-</v>
          </cell>
          <cell r="EK36" t="str">
            <v>-</v>
          </cell>
          <cell r="EL36" t="str">
            <v>-</v>
          </cell>
          <cell r="EM36" t="str">
            <v>-</v>
          </cell>
          <cell r="EN36" t="str">
            <v>-</v>
          </cell>
          <cell r="EO36" t="str">
            <v>-</v>
          </cell>
          <cell r="EP36" t="str">
            <v>-</v>
          </cell>
          <cell r="EQ36" t="str">
            <v>-</v>
          </cell>
          <cell r="ER36" t="str">
            <v>-</v>
          </cell>
          <cell r="ES36" t="str">
            <v>-</v>
          </cell>
          <cell r="ET36" t="str">
            <v>-</v>
          </cell>
          <cell r="EU36">
            <v>0</v>
          </cell>
          <cell r="EW36" t="str">
            <v>TOTAL BENEFITS                 E1143000S</v>
          </cell>
          <cell r="EX36" t="str">
            <v>-</v>
          </cell>
          <cell r="EY36" t="str">
            <v>-</v>
          </cell>
          <cell r="EZ36" t="str">
            <v>-</v>
          </cell>
          <cell r="FA36" t="str">
            <v>-</v>
          </cell>
          <cell r="FB36" t="str">
            <v>-</v>
          </cell>
          <cell r="FC36" t="str">
            <v>-</v>
          </cell>
          <cell r="FD36" t="str">
            <v>-</v>
          </cell>
          <cell r="FE36" t="str">
            <v>-</v>
          </cell>
          <cell r="FF36" t="str">
            <v>-</v>
          </cell>
          <cell r="FG36" t="str">
            <v>-</v>
          </cell>
          <cell r="FH36" t="str">
            <v>-</v>
          </cell>
          <cell r="FI36" t="str">
            <v>-</v>
          </cell>
          <cell r="FJ36">
            <v>0</v>
          </cell>
          <cell r="FL36" t="str">
            <v>TOTAL BENEFITS                 E1143000S</v>
          </cell>
          <cell r="FM36">
            <v>8967</v>
          </cell>
          <cell r="FN36">
            <v>9266</v>
          </cell>
          <cell r="FO36">
            <v>9266</v>
          </cell>
          <cell r="FP36">
            <v>8872</v>
          </cell>
          <cell r="FQ36">
            <v>9822</v>
          </cell>
          <cell r="FR36">
            <v>9822</v>
          </cell>
          <cell r="FS36">
            <v>9502</v>
          </cell>
          <cell r="FT36">
            <v>9196</v>
          </cell>
          <cell r="FU36">
            <v>9502</v>
          </cell>
          <cell r="FV36">
            <v>9502</v>
          </cell>
          <cell r="FW36">
            <v>9196</v>
          </cell>
          <cell r="FX36">
            <v>9502</v>
          </cell>
          <cell r="FY36">
            <v>112415</v>
          </cell>
          <cell r="GA36" t="str">
            <v>TOTAL BENEFITS                 E1143000S</v>
          </cell>
          <cell r="GB36">
            <v>6946</v>
          </cell>
          <cell r="GC36">
            <v>7177</v>
          </cell>
          <cell r="GD36">
            <v>7177</v>
          </cell>
          <cell r="GE36">
            <v>6921</v>
          </cell>
          <cell r="GF36">
            <v>7663</v>
          </cell>
          <cell r="GG36">
            <v>7663</v>
          </cell>
          <cell r="GH36">
            <v>7413</v>
          </cell>
          <cell r="GI36">
            <v>7174</v>
          </cell>
          <cell r="GJ36">
            <v>7413</v>
          </cell>
          <cell r="GK36">
            <v>7413</v>
          </cell>
          <cell r="GL36">
            <v>7174</v>
          </cell>
          <cell r="GM36">
            <v>7413</v>
          </cell>
          <cell r="GN36">
            <v>87547</v>
          </cell>
          <cell r="GP36" t="str">
            <v>TOTAL BENEFITS                 E1143000S</v>
          </cell>
          <cell r="GQ36" t="str">
            <v>-</v>
          </cell>
          <cell r="GR36" t="str">
            <v>-</v>
          </cell>
          <cell r="GS36" t="str">
            <v>-</v>
          </cell>
          <cell r="GT36" t="str">
            <v>-</v>
          </cell>
          <cell r="GU36" t="str">
            <v>-</v>
          </cell>
          <cell r="GV36" t="str">
            <v>-</v>
          </cell>
          <cell r="GW36" t="str">
            <v>-</v>
          </cell>
          <cell r="GX36" t="str">
            <v>-</v>
          </cell>
          <cell r="GY36" t="str">
            <v>-</v>
          </cell>
          <cell r="GZ36" t="str">
            <v>-</v>
          </cell>
          <cell r="HA36" t="str">
            <v>-</v>
          </cell>
          <cell r="HB36" t="str">
            <v>-</v>
          </cell>
          <cell r="HC36">
            <v>0</v>
          </cell>
          <cell r="HE36" t="str">
            <v>TOTAL BENEFITS                 E1143000S</v>
          </cell>
          <cell r="HF36" t="str">
            <v>-</v>
          </cell>
          <cell r="HG36" t="str">
            <v>-</v>
          </cell>
          <cell r="HH36" t="str">
            <v>-</v>
          </cell>
          <cell r="HI36" t="str">
            <v>-</v>
          </cell>
          <cell r="HJ36" t="str">
            <v>-</v>
          </cell>
          <cell r="HK36" t="str">
            <v>-</v>
          </cell>
          <cell r="HL36" t="str">
            <v>-</v>
          </cell>
          <cell r="HM36" t="str">
            <v>-</v>
          </cell>
          <cell r="HN36" t="str">
            <v>-</v>
          </cell>
          <cell r="HO36" t="str">
            <v>-</v>
          </cell>
          <cell r="HP36" t="str">
            <v>-</v>
          </cell>
          <cell r="HQ36" t="str">
            <v>-</v>
          </cell>
          <cell r="HR36">
            <v>0</v>
          </cell>
          <cell r="HT36" t="str">
            <v>TOTAL BENEFITS                 E1143000S</v>
          </cell>
          <cell r="HU36">
            <v>4337</v>
          </cell>
          <cell r="HV36">
            <v>4482</v>
          </cell>
          <cell r="HW36">
            <v>4482</v>
          </cell>
          <cell r="HX36">
            <v>4310</v>
          </cell>
          <cell r="HY36">
            <v>4772</v>
          </cell>
          <cell r="HZ36">
            <v>4772</v>
          </cell>
          <cell r="IA36">
            <v>4616</v>
          </cell>
          <cell r="IB36">
            <v>4467</v>
          </cell>
          <cell r="IC36">
            <v>4616</v>
          </cell>
          <cell r="ID36">
            <v>4616</v>
          </cell>
          <cell r="IE36">
            <v>4467</v>
          </cell>
          <cell r="IF36">
            <v>4616</v>
          </cell>
          <cell r="IG36">
            <v>54553</v>
          </cell>
          <cell r="II36" t="str">
            <v>TOTAL BENEFITS                 E1143000S</v>
          </cell>
          <cell r="IJ36" t="str">
            <v>-</v>
          </cell>
          <cell r="IK36" t="str">
            <v>-</v>
          </cell>
          <cell r="IL36" t="str">
            <v>-</v>
          </cell>
          <cell r="IM36" t="str">
            <v>-</v>
          </cell>
          <cell r="IN36" t="str">
            <v>-</v>
          </cell>
          <cell r="IO36" t="str">
            <v>-</v>
          </cell>
          <cell r="IP36" t="str">
            <v>-</v>
          </cell>
          <cell r="IQ36" t="str">
            <v>-</v>
          </cell>
          <cell r="IR36" t="str">
            <v>-</v>
          </cell>
          <cell r="IS36" t="str">
            <v>-</v>
          </cell>
          <cell r="IT36" t="str">
            <v>-</v>
          </cell>
          <cell r="IU36" t="str">
            <v>-</v>
          </cell>
          <cell r="IV36">
            <v>0</v>
          </cell>
        </row>
        <row r="37">
          <cell r="C37" t="str">
            <v>TOTAL EMPLOYEE                 E6210000Y</v>
          </cell>
          <cell r="D37">
            <v>769803</v>
          </cell>
          <cell r="E37">
            <v>795350</v>
          </cell>
          <cell r="F37">
            <v>795350</v>
          </cell>
          <cell r="G37">
            <v>771790</v>
          </cell>
          <cell r="H37">
            <v>880703</v>
          </cell>
          <cell r="I37">
            <v>880703</v>
          </cell>
          <cell r="J37">
            <v>871469</v>
          </cell>
          <cell r="K37">
            <v>843465</v>
          </cell>
          <cell r="L37">
            <v>871469</v>
          </cell>
          <cell r="M37">
            <v>890474</v>
          </cell>
          <cell r="N37">
            <v>861857</v>
          </cell>
          <cell r="O37">
            <v>890474</v>
          </cell>
          <cell r="P37">
            <v>10122907</v>
          </cell>
          <cell r="R37" t="str">
            <v>TOTAL EMPLOYEE                 E6210000Y</v>
          </cell>
          <cell r="S37">
            <v>29381</v>
          </cell>
          <cell r="T37">
            <v>30360</v>
          </cell>
          <cell r="U37">
            <v>30360</v>
          </cell>
          <cell r="V37">
            <v>28441</v>
          </cell>
          <cell r="W37">
            <v>32453</v>
          </cell>
          <cell r="X37">
            <v>32453</v>
          </cell>
          <cell r="Y37">
            <v>31101</v>
          </cell>
          <cell r="Z37">
            <v>30099</v>
          </cell>
          <cell r="AA37">
            <v>31101</v>
          </cell>
          <cell r="AB37">
            <v>31101</v>
          </cell>
          <cell r="AC37">
            <v>30099</v>
          </cell>
          <cell r="AD37">
            <v>31101</v>
          </cell>
          <cell r="AE37">
            <v>368050</v>
          </cell>
          <cell r="AG37" t="str">
            <v>TOTAL EMPLOYEE                 E6210000Y</v>
          </cell>
          <cell r="AH37">
            <v>16794</v>
          </cell>
          <cell r="AI37">
            <v>17353</v>
          </cell>
          <cell r="AJ37">
            <v>17353</v>
          </cell>
          <cell r="AK37">
            <v>16265</v>
          </cell>
          <cell r="AL37">
            <v>18567</v>
          </cell>
          <cell r="AM37">
            <v>18567</v>
          </cell>
          <cell r="AN37">
            <v>17792</v>
          </cell>
          <cell r="AO37">
            <v>17218</v>
          </cell>
          <cell r="AP37">
            <v>17792</v>
          </cell>
          <cell r="AQ37">
            <v>17792</v>
          </cell>
          <cell r="AR37">
            <v>17218</v>
          </cell>
          <cell r="AS37">
            <v>17792</v>
          </cell>
          <cell r="AT37">
            <v>210503</v>
          </cell>
          <cell r="AV37" t="str">
            <v>TOTAL EMPLOYEE                 E6210000Y</v>
          </cell>
          <cell r="AW37">
            <v>72881</v>
          </cell>
          <cell r="AX37">
            <v>75310</v>
          </cell>
          <cell r="AY37">
            <v>75310</v>
          </cell>
          <cell r="AZ37">
            <v>70566</v>
          </cell>
          <cell r="BA37">
            <v>80566</v>
          </cell>
          <cell r="BB37">
            <v>80566</v>
          </cell>
          <cell r="BC37">
            <v>77197</v>
          </cell>
          <cell r="BD37">
            <v>74707</v>
          </cell>
          <cell r="BE37">
            <v>77197</v>
          </cell>
          <cell r="BF37">
            <v>77197</v>
          </cell>
          <cell r="BG37">
            <v>74707</v>
          </cell>
          <cell r="BH37">
            <v>77197</v>
          </cell>
          <cell r="BI37">
            <v>913401</v>
          </cell>
          <cell r="BK37" t="str">
            <v>TOTAL EMPLOYEE                 E6210000Y</v>
          </cell>
          <cell r="BL37" t="str">
            <v>-</v>
          </cell>
          <cell r="BM37" t="str">
            <v>-</v>
          </cell>
          <cell r="BN37" t="str">
            <v>-</v>
          </cell>
          <cell r="BO37" t="str">
            <v>-</v>
          </cell>
          <cell r="BP37" t="str">
            <v>-</v>
          </cell>
          <cell r="BQ37" t="str">
            <v>-</v>
          </cell>
          <cell r="BR37" t="str">
            <v>-</v>
          </cell>
          <cell r="BS37" t="str">
            <v>-</v>
          </cell>
          <cell r="BT37" t="str">
            <v>-</v>
          </cell>
          <cell r="BU37" t="str">
            <v>-</v>
          </cell>
          <cell r="BV37" t="str">
            <v>-</v>
          </cell>
          <cell r="BW37" t="str">
            <v>-</v>
          </cell>
          <cell r="BX37">
            <v>0</v>
          </cell>
          <cell r="BZ37" t="str">
            <v>TOTAL EMPLOYEE                 E6210000Y</v>
          </cell>
          <cell r="CA37">
            <v>64859</v>
          </cell>
          <cell r="CB37">
            <v>67021</v>
          </cell>
          <cell r="CC37">
            <v>67021</v>
          </cell>
          <cell r="CD37">
            <v>62795</v>
          </cell>
          <cell r="CE37">
            <v>71708</v>
          </cell>
          <cell r="CF37">
            <v>71708</v>
          </cell>
          <cell r="CG37">
            <v>68706</v>
          </cell>
          <cell r="CH37">
            <v>66489</v>
          </cell>
          <cell r="CI37">
            <v>68706</v>
          </cell>
          <cell r="CJ37">
            <v>68706</v>
          </cell>
          <cell r="CK37">
            <v>66489</v>
          </cell>
          <cell r="CL37">
            <v>68706</v>
          </cell>
          <cell r="CM37">
            <v>812914</v>
          </cell>
          <cell r="CO37" t="str">
            <v>TOTAL EMPLOYEE                 E6210000Y</v>
          </cell>
          <cell r="CP37" t="str">
            <v>-</v>
          </cell>
          <cell r="CQ37" t="str">
            <v>-</v>
          </cell>
          <cell r="CR37" t="str">
            <v>-</v>
          </cell>
          <cell r="CS37" t="str">
            <v>-</v>
          </cell>
          <cell r="CT37" t="str">
            <v>-</v>
          </cell>
          <cell r="CU37" t="str">
            <v>-</v>
          </cell>
          <cell r="CV37" t="str">
            <v>-</v>
          </cell>
          <cell r="CW37" t="str">
            <v>-</v>
          </cell>
          <cell r="CX37" t="str">
            <v>-</v>
          </cell>
          <cell r="CY37" t="str">
            <v>-</v>
          </cell>
          <cell r="CZ37" t="str">
            <v>-</v>
          </cell>
          <cell r="DA37" t="str">
            <v>-</v>
          </cell>
          <cell r="DB37">
            <v>0</v>
          </cell>
          <cell r="DD37" t="str">
            <v>TOTAL EMPLOYEE                 E6210000Y</v>
          </cell>
          <cell r="DE37" t="str">
            <v>-</v>
          </cell>
          <cell r="DF37" t="str">
            <v>-</v>
          </cell>
          <cell r="DG37" t="str">
            <v>-</v>
          </cell>
          <cell r="DH37" t="str">
            <v>-</v>
          </cell>
          <cell r="DI37" t="str">
            <v>-</v>
          </cell>
          <cell r="DJ37" t="str">
            <v>-</v>
          </cell>
          <cell r="DK37" t="str">
            <v>-</v>
          </cell>
          <cell r="DL37" t="str">
            <v>-</v>
          </cell>
          <cell r="DM37" t="str">
            <v>-</v>
          </cell>
          <cell r="DN37" t="str">
            <v>-</v>
          </cell>
          <cell r="DO37" t="str">
            <v>-</v>
          </cell>
          <cell r="DP37" t="str">
            <v>-</v>
          </cell>
          <cell r="DQ37">
            <v>0</v>
          </cell>
          <cell r="DS37" t="str">
            <v>TOTAL EMPLOYEE                 E6210000Y</v>
          </cell>
          <cell r="DT37">
            <v>29935</v>
          </cell>
          <cell r="DU37">
            <v>30933</v>
          </cell>
          <cell r="DV37">
            <v>30933</v>
          </cell>
          <cell r="DW37">
            <v>29007</v>
          </cell>
          <cell r="DX37">
            <v>33131</v>
          </cell>
          <cell r="DY37">
            <v>33131</v>
          </cell>
          <cell r="DZ37">
            <v>31741</v>
          </cell>
          <cell r="EA37">
            <v>30717</v>
          </cell>
          <cell r="EB37">
            <v>31741</v>
          </cell>
          <cell r="EC37">
            <v>31741</v>
          </cell>
          <cell r="ED37">
            <v>30717</v>
          </cell>
          <cell r="EE37">
            <v>31741</v>
          </cell>
          <cell r="EF37">
            <v>375468</v>
          </cell>
          <cell r="EH37" t="str">
            <v>TOTAL EMPLOYEE                 E6210000Y</v>
          </cell>
          <cell r="EI37" t="str">
            <v>-</v>
          </cell>
          <cell r="EJ37" t="str">
            <v>-</v>
          </cell>
          <cell r="EK37" t="str">
            <v>-</v>
          </cell>
          <cell r="EL37" t="str">
            <v>-</v>
          </cell>
          <cell r="EM37" t="str">
            <v>-</v>
          </cell>
          <cell r="EN37" t="str">
            <v>-</v>
          </cell>
          <cell r="EO37" t="str">
            <v>-</v>
          </cell>
          <cell r="EP37" t="str">
            <v>-</v>
          </cell>
          <cell r="EQ37" t="str">
            <v>-</v>
          </cell>
          <cell r="ER37" t="str">
            <v>-</v>
          </cell>
          <cell r="ES37" t="str">
            <v>-</v>
          </cell>
          <cell r="ET37" t="str">
            <v>-</v>
          </cell>
          <cell r="EU37">
            <v>0</v>
          </cell>
          <cell r="EW37" t="str">
            <v>TOTAL EMPLOYEE                 E6210000Y</v>
          </cell>
          <cell r="EX37" t="str">
            <v>-</v>
          </cell>
          <cell r="EY37" t="str">
            <v>-</v>
          </cell>
          <cell r="EZ37" t="str">
            <v>-</v>
          </cell>
          <cell r="FA37" t="str">
            <v>-</v>
          </cell>
          <cell r="FB37" t="str">
            <v>-</v>
          </cell>
          <cell r="FC37" t="str">
            <v>-</v>
          </cell>
          <cell r="FD37" t="str">
            <v>-</v>
          </cell>
          <cell r="FE37" t="str">
            <v>-</v>
          </cell>
          <cell r="FF37" t="str">
            <v>-</v>
          </cell>
          <cell r="FG37" t="str">
            <v>-</v>
          </cell>
          <cell r="FH37" t="str">
            <v>-</v>
          </cell>
          <cell r="FI37" t="str">
            <v>-</v>
          </cell>
          <cell r="FJ37">
            <v>0</v>
          </cell>
          <cell r="FL37" t="str">
            <v>TOTAL EMPLOYEE                 E6210000Y</v>
          </cell>
          <cell r="FM37">
            <v>61793</v>
          </cell>
          <cell r="FN37">
            <v>63853</v>
          </cell>
          <cell r="FO37">
            <v>63853</v>
          </cell>
          <cell r="FP37">
            <v>59838</v>
          </cell>
          <cell r="FQ37">
            <v>68333</v>
          </cell>
          <cell r="FR37">
            <v>68333</v>
          </cell>
          <cell r="FS37">
            <v>65471</v>
          </cell>
          <cell r="FT37">
            <v>63359</v>
          </cell>
          <cell r="FU37">
            <v>65471</v>
          </cell>
          <cell r="FV37">
            <v>65471</v>
          </cell>
          <cell r="FW37">
            <v>63359</v>
          </cell>
          <cell r="FX37">
            <v>65471</v>
          </cell>
          <cell r="FY37">
            <v>774605</v>
          </cell>
          <cell r="GA37" t="str">
            <v>TOTAL EMPLOYEE                 E6210000Y</v>
          </cell>
          <cell r="GB37">
            <v>47707</v>
          </cell>
          <cell r="GC37">
            <v>49297</v>
          </cell>
          <cell r="GD37">
            <v>49297</v>
          </cell>
          <cell r="GE37">
            <v>46561</v>
          </cell>
          <cell r="GF37">
            <v>53177</v>
          </cell>
          <cell r="GG37">
            <v>53177</v>
          </cell>
          <cell r="GH37">
            <v>50948</v>
          </cell>
          <cell r="GI37">
            <v>49304</v>
          </cell>
          <cell r="GJ37">
            <v>50948</v>
          </cell>
          <cell r="GK37">
            <v>50948</v>
          </cell>
          <cell r="GL37">
            <v>49304</v>
          </cell>
          <cell r="GM37">
            <v>50948</v>
          </cell>
          <cell r="GN37">
            <v>601616</v>
          </cell>
          <cell r="GP37" t="str">
            <v>TOTAL EMPLOYEE                 E6210000Y</v>
          </cell>
          <cell r="GQ37" t="str">
            <v>-</v>
          </cell>
          <cell r="GR37" t="str">
            <v>-</v>
          </cell>
          <cell r="GS37" t="str">
            <v>-</v>
          </cell>
          <cell r="GT37" t="str">
            <v>-</v>
          </cell>
          <cell r="GU37" t="str">
            <v>-</v>
          </cell>
          <cell r="GV37" t="str">
            <v>-</v>
          </cell>
          <cell r="GW37" t="str">
            <v>-</v>
          </cell>
          <cell r="GX37" t="str">
            <v>-</v>
          </cell>
          <cell r="GY37" t="str">
            <v>-</v>
          </cell>
          <cell r="GZ37" t="str">
            <v>-</v>
          </cell>
          <cell r="HA37" t="str">
            <v>-</v>
          </cell>
          <cell r="HB37" t="str">
            <v>-</v>
          </cell>
          <cell r="HC37">
            <v>0</v>
          </cell>
          <cell r="HE37" t="str">
            <v>TOTAL EMPLOYEE                 E6210000Y</v>
          </cell>
          <cell r="HF37" t="str">
            <v>-</v>
          </cell>
          <cell r="HG37" t="str">
            <v>-</v>
          </cell>
          <cell r="HH37" t="str">
            <v>-</v>
          </cell>
          <cell r="HI37" t="str">
            <v>-</v>
          </cell>
          <cell r="HJ37" t="str">
            <v>-</v>
          </cell>
          <cell r="HK37" t="str">
            <v>-</v>
          </cell>
          <cell r="HL37" t="str">
            <v>-</v>
          </cell>
          <cell r="HM37" t="str">
            <v>-</v>
          </cell>
          <cell r="HN37" t="str">
            <v>-</v>
          </cell>
          <cell r="HO37" t="str">
            <v>-</v>
          </cell>
          <cell r="HP37" t="str">
            <v>-</v>
          </cell>
          <cell r="HQ37" t="str">
            <v>-</v>
          </cell>
          <cell r="HR37">
            <v>0</v>
          </cell>
          <cell r="HT37" t="str">
            <v>TOTAL EMPLOYEE                 E6210000Y</v>
          </cell>
          <cell r="HU37">
            <v>29935</v>
          </cell>
          <cell r="HV37">
            <v>30933</v>
          </cell>
          <cell r="HW37">
            <v>30933</v>
          </cell>
          <cell r="HX37">
            <v>29007</v>
          </cell>
          <cell r="HY37">
            <v>33131</v>
          </cell>
          <cell r="HZ37">
            <v>33131</v>
          </cell>
          <cell r="IA37">
            <v>31741</v>
          </cell>
          <cell r="IB37">
            <v>30717</v>
          </cell>
          <cell r="IC37">
            <v>31741</v>
          </cell>
          <cell r="ID37">
            <v>31741</v>
          </cell>
          <cell r="IE37">
            <v>30717</v>
          </cell>
          <cell r="IF37">
            <v>31741</v>
          </cell>
          <cell r="IG37">
            <v>375468</v>
          </cell>
          <cell r="II37" t="str">
            <v>TOTAL EMPLOYEE                 E6210000Y</v>
          </cell>
          <cell r="IJ37" t="str">
            <v>-</v>
          </cell>
          <cell r="IK37" t="str">
            <v>-</v>
          </cell>
          <cell r="IL37" t="str">
            <v>-</v>
          </cell>
          <cell r="IM37" t="str">
            <v>-</v>
          </cell>
          <cell r="IN37" t="str">
            <v>-</v>
          </cell>
          <cell r="IO37" t="str">
            <v>-</v>
          </cell>
          <cell r="IP37" t="str">
            <v>-</v>
          </cell>
          <cell r="IQ37" t="str">
            <v>-</v>
          </cell>
          <cell r="IR37" t="str">
            <v>-</v>
          </cell>
          <cell r="IS37" t="str">
            <v>-</v>
          </cell>
          <cell r="IT37" t="str">
            <v>-</v>
          </cell>
          <cell r="IU37" t="str">
            <v>-</v>
          </cell>
          <cell r="IV37">
            <v>0</v>
          </cell>
        </row>
        <row r="38">
          <cell r="C38" t="str">
            <v>DEP-BUILDINGS                  E1145002S</v>
          </cell>
          <cell r="D38">
            <v>16333</v>
          </cell>
          <cell r="E38">
            <v>16333</v>
          </cell>
          <cell r="F38">
            <v>16333</v>
          </cell>
          <cell r="G38">
            <v>16333</v>
          </cell>
          <cell r="H38">
            <v>16333</v>
          </cell>
          <cell r="I38">
            <v>16333</v>
          </cell>
          <cell r="J38">
            <v>16333</v>
          </cell>
          <cell r="K38">
            <v>16333</v>
          </cell>
          <cell r="L38">
            <v>16333</v>
          </cell>
          <cell r="M38">
            <v>16333</v>
          </cell>
          <cell r="N38">
            <v>16333</v>
          </cell>
          <cell r="O38">
            <v>16333</v>
          </cell>
          <cell r="P38">
            <v>195996</v>
          </cell>
          <cell r="R38" t="str">
            <v>DEP-BUILDINGS                  E1145002S</v>
          </cell>
          <cell r="S38" t="str">
            <v>-</v>
          </cell>
          <cell r="T38" t="str">
            <v>-</v>
          </cell>
          <cell r="U38" t="str">
            <v>-</v>
          </cell>
          <cell r="V38" t="str">
            <v>-</v>
          </cell>
          <cell r="W38" t="str">
            <v>-</v>
          </cell>
          <cell r="X38" t="str">
            <v>-</v>
          </cell>
          <cell r="Y38" t="str">
            <v>-</v>
          </cell>
          <cell r="Z38" t="str">
            <v>-</v>
          </cell>
          <cell r="AA38" t="str">
            <v>-</v>
          </cell>
          <cell r="AB38" t="str">
            <v>-</v>
          </cell>
          <cell r="AC38" t="str">
            <v>-</v>
          </cell>
          <cell r="AD38" t="str">
            <v>-</v>
          </cell>
          <cell r="AE38">
            <v>0</v>
          </cell>
          <cell r="AG38" t="str">
            <v>DEP-BUILDINGS                  E1145002S</v>
          </cell>
          <cell r="AH38" t="str">
            <v>-</v>
          </cell>
          <cell r="AI38" t="str">
            <v>-</v>
          </cell>
          <cell r="AJ38" t="str">
            <v>-</v>
          </cell>
          <cell r="AK38" t="str">
            <v>-</v>
          </cell>
          <cell r="AL38" t="str">
            <v>-</v>
          </cell>
          <cell r="AM38" t="str">
            <v>-</v>
          </cell>
          <cell r="AN38" t="str">
            <v>-</v>
          </cell>
          <cell r="AO38" t="str">
            <v>-</v>
          </cell>
          <cell r="AP38" t="str">
            <v>-</v>
          </cell>
          <cell r="AQ38" t="str">
            <v>-</v>
          </cell>
          <cell r="AR38" t="str">
            <v>-</v>
          </cell>
          <cell r="AS38" t="str">
            <v>-</v>
          </cell>
          <cell r="AT38">
            <v>0</v>
          </cell>
          <cell r="AV38" t="str">
            <v>DEP-BUILDINGS                  E1145002S</v>
          </cell>
          <cell r="AW38" t="str">
            <v>-</v>
          </cell>
          <cell r="AX38" t="str">
            <v>-</v>
          </cell>
          <cell r="AY38" t="str">
            <v>-</v>
          </cell>
          <cell r="AZ38" t="str">
            <v>-</v>
          </cell>
          <cell r="BA38" t="str">
            <v>-</v>
          </cell>
          <cell r="BB38" t="str">
            <v>-</v>
          </cell>
          <cell r="BC38" t="str">
            <v>-</v>
          </cell>
          <cell r="BD38" t="str">
            <v>-</v>
          </cell>
          <cell r="BE38" t="str">
            <v>-</v>
          </cell>
          <cell r="BF38" t="str">
            <v>-</v>
          </cell>
          <cell r="BG38" t="str">
            <v>-</v>
          </cell>
          <cell r="BH38" t="str">
            <v>-</v>
          </cell>
          <cell r="BI38">
            <v>0</v>
          </cell>
          <cell r="BK38" t="str">
            <v>DEP-BUILDINGS                  E1145002S</v>
          </cell>
          <cell r="BL38" t="str">
            <v>-</v>
          </cell>
          <cell r="BM38" t="str">
            <v>-</v>
          </cell>
          <cell r="BN38" t="str">
            <v>-</v>
          </cell>
          <cell r="BO38" t="str">
            <v>-</v>
          </cell>
          <cell r="BP38" t="str">
            <v>-</v>
          </cell>
          <cell r="BQ38" t="str">
            <v>-</v>
          </cell>
          <cell r="BR38" t="str">
            <v>-</v>
          </cell>
          <cell r="BS38" t="str">
            <v>-</v>
          </cell>
          <cell r="BT38" t="str">
            <v>-</v>
          </cell>
          <cell r="BU38" t="str">
            <v>-</v>
          </cell>
          <cell r="BV38" t="str">
            <v>-</v>
          </cell>
          <cell r="BW38" t="str">
            <v>-</v>
          </cell>
          <cell r="BX38">
            <v>0</v>
          </cell>
          <cell r="BZ38" t="str">
            <v>DEP-BUILDINGS                  E1145002S</v>
          </cell>
          <cell r="CA38" t="str">
            <v>-</v>
          </cell>
          <cell r="CB38" t="str">
            <v>-</v>
          </cell>
          <cell r="CC38" t="str">
            <v>-</v>
          </cell>
          <cell r="CD38" t="str">
            <v>-</v>
          </cell>
          <cell r="CE38" t="str">
            <v>-</v>
          </cell>
          <cell r="CF38" t="str">
            <v>-</v>
          </cell>
          <cell r="CG38" t="str">
            <v>-</v>
          </cell>
          <cell r="CH38" t="str">
            <v>-</v>
          </cell>
          <cell r="CI38" t="str">
            <v>-</v>
          </cell>
          <cell r="CJ38" t="str">
            <v>-</v>
          </cell>
          <cell r="CK38" t="str">
            <v>-</v>
          </cell>
          <cell r="CL38" t="str">
            <v>-</v>
          </cell>
          <cell r="CM38">
            <v>0</v>
          </cell>
          <cell r="CO38" t="str">
            <v>DEP-BUILDINGS                  E1145002S</v>
          </cell>
          <cell r="CP38" t="str">
            <v>-</v>
          </cell>
          <cell r="CQ38" t="str">
            <v>-</v>
          </cell>
          <cell r="CR38" t="str">
            <v>-</v>
          </cell>
          <cell r="CS38" t="str">
            <v>-</v>
          </cell>
          <cell r="CT38" t="str">
            <v>-</v>
          </cell>
          <cell r="CU38" t="str">
            <v>-</v>
          </cell>
          <cell r="CV38" t="str">
            <v>-</v>
          </cell>
          <cell r="CW38" t="str">
            <v>-</v>
          </cell>
          <cell r="CX38" t="str">
            <v>-</v>
          </cell>
          <cell r="CY38" t="str">
            <v>-</v>
          </cell>
          <cell r="CZ38" t="str">
            <v>-</v>
          </cell>
          <cell r="DA38" t="str">
            <v>-</v>
          </cell>
          <cell r="DB38">
            <v>0</v>
          </cell>
          <cell r="DD38" t="str">
            <v>DEP-BUILDINGS                  E1145002S</v>
          </cell>
          <cell r="DE38" t="str">
            <v>-</v>
          </cell>
          <cell r="DF38" t="str">
            <v>-</v>
          </cell>
          <cell r="DG38" t="str">
            <v>-</v>
          </cell>
          <cell r="DH38" t="str">
            <v>-</v>
          </cell>
          <cell r="DI38" t="str">
            <v>-</v>
          </cell>
          <cell r="DJ38" t="str">
            <v>-</v>
          </cell>
          <cell r="DK38" t="str">
            <v>-</v>
          </cell>
          <cell r="DL38" t="str">
            <v>-</v>
          </cell>
          <cell r="DM38" t="str">
            <v>-</v>
          </cell>
          <cell r="DN38" t="str">
            <v>-</v>
          </cell>
          <cell r="DO38" t="str">
            <v>-</v>
          </cell>
          <cell r="DP38" t="str">
            <v>-</v>
          </cell>
          <cell r="DQ38">
            <v>0</v>
          </cell>
          <cell r="DS38" t="str">
            <v>DEP-BUILDINGS                  E1145002S</v>
          </cell>
          <cell r="DT38" t="str">
            <v>-</v>
          </cell>
          <cell r="DU38" t="str">
            <v>-</v>
          </cell>
          <cell r="DV38" t="str">
            <v>-</v>
          </cell>
          <cell r="DW38" t="str">
            <v>-</v>
          </cell>
          <cell r="DX38" t="str">
            <v>-</v>
          </cell>
          <cell r="DY38" t="str">
            <v>-</v>
          </cell>
          <cell r="DZ38" t="str">
            <v>-</v>
          </cell>
          <cell r="EA38" t="str">
            <v>-</v>
          </cell>
          <cell r="EB38" t="str">
            <v>-</v>
          </cell>
          <cell r="EC38" t="str">
            <v>-</v>
          </cell>
          <cell r="ED38" t="str">
            <v>-</v>
          </cell>
          <cell r="EE38" t="str">
            <v>-</v>
          </cell>
          <cell r="EF38">
            <v>0</v>
          </cell>
          <cell r="EH38" t="str">
            <v>DEP-BUILDINGS                  E1145002S</v>
          </cell>
          <cell r="EI38" t="str">
            <v>-</v>
          </cell>
          <cell r="EJ38" t="str">
            <v>-</v>
          </cell>
          <cell r="EK38" t="str">
            <v>-</v>
          </cell>
          <cell r="EL38" t="str">
            <v>-</v>
          </cell>
          <cell r="EM38" t="str">
            <v>-</v>
          </cell>
          <cell r="EN38" t="str">
            <v>-</v>
          </cell>
          <cell r="EO38" t="str">
            <v>-</v>
          </cell>
          <cell r="EP38" t="str">
            <v>-</v>
          </cell>
          <cell r="EQ38" t="str">
            <v>-</v>
          </cell>
          <cell r="ER38" t="str">
            <v>-</v>
          </cell>
          <cell r="ES38" t="str">
            <v>-</v>
          </cell>
          <cell r="ET38" t="str">
            <v>-</v>
          </cell>
          <cell r="EU38">
            <v>0</v>
          </cell>
          <cell r="EW38" t="str">
            <v>DEP-BUILDINGS                  E1145002S</v>
          </cell>
          <cell r="EX38" t="str">
            <v>-</v>
          </cell>
          <cell r="EY38" t="str">
            <v>-</v>
          </cell>
          <cell r="EZ38" t="str">
            <v>-</v>
          </cell>
          <cell r="FA38" t="str">
            <v>-</v>
          </cell>
          <cell r="FB38" t="str">
            <v>-</v>
          </cell>
          <cell r="FC38" t="str">
            <v>-</v>
          </cell>
          <cell r="FD38" t="str">
            <v>-</v>
          </cell>
          <cell r="FE38" t="str">
            <v>-</v>
          </cell>
          <cell r="FF38" t="str">
            <v>-</v>
          </cell>
          <cell r="FG38" t="str">
            <v>-</v>
          </cell>
          <cell r="FH38" t="str">
            <v>-</v>
          </cell>
          <cell r="FI38" t="str">
            <v>-</v>
          </cell>
          <cell r="FJ38">
            <v>0</v>
          </cell>
          <cell r="FL38" t="str">
            <v>DEP-BUILDINGS                  E1145002S</v>
          </cell>
          <cell r="FM38" t="str">
            <v>-</v>
          </cell>
          <cell r="FN38" t="str">
            <v>-</v>
          </cell>
          <cell r="FO38" t="str">
            <v>-</v>
          </cell>
          <cell r="FP38" t="str">
            <v>-</v>
          </cell>
          <cell r="FQ38" t="str">
            <v>-</v>
          </cell>
          <cell r="FR38" t="str">
            <v>-</v>
          </cell>
          <cell r="FS38" t="str">
            <v>-</v>
          </cell>
          <cell r="FT38" t="str">
            <v>-</v>
          </cell>
          <cell r="FU38" t="str">
            <v>-</v>
          </cell>
          <cell r="FV38" t="str">
            <v>-</v>
          </cell>
          <cell r="FW38" t="str">
            <v>-</v>
          </cell>
          <cell r="FX38" t="str">
            <v>-</v>
          </cell>
          <cell r="FY38">
            <v>0</v>
          </cell>
          <cell r="GA38" t="str">
            <v>DEP-BUILDINGS                  E1145002S</v>
          </cell>
          <cell r="GB38">
            <v>1333</v>
          </cell>
          <cell r="GC38">
            <v>1333</v>
          </cell>
          <cell r="GD38">
            <v>1333</v>
          </cell>
          <cell r="GE38">
            <v>1333</v>
          </cell>
          <cell r="GF38">
            <v>1333</v>
          </cell>
          <cell r="GG38">
            <v>1333</v>
          </cell>
          <cell r="GH38">
            <v>1333</v>
          </cell>
          <cell r="GI38">
            <v>1333</v>
          </cell>
          <cell r="GJ38">
            <v>1333</v>
          </cell>
          <cell r="GK38">
            <v>1333</v>
          </cell>
          <cell r="GL38">
            <v>1333</v>
          </cell>
          <cell r="GM38">
            <v>1333</v>
          </cell>
          <cell r="GN38">
            <v>15996</v>
          </cell>
          <cell r="GP38" t="str">
            <v>DEP-BUILDINGS                  E1145002S</v>
          </cell>
          <cell r="GQ38" t="str">
            <v>-</v>
          </cell>
          <cell r="GR38" t="str">
            <v>-</v>
          </cell>
          <cell r="GS38" t="str">
            <v>-</v>
          </cell>
          <cell r="GT38" t="str">
            <v>-</v>
          </cell>
          <cell r="GU38" t="str">
            <v>-</v>
          </cell>
          <cell r="GV38" t="str">
            <v>-</v>
          </cell>
          <cell r="GW38" t="str">
            <v>-</v>
          </cell>
          <cell r="GX38" t="str">
            <v>-</v>
          </cell>
          <cell r="GY38" t="str">
            <v>-</v>
          </cell>
          <cell r="GZ38" t="str">
            <v>-</v>
          </cell>
          <cell r="HA38" t="str">
            <v>-</v>
          </cell>
          <cell r="HB38" t="str">
            <v>-</v>
          </cell>
          <cell r="HC38">
            <v>0</v>
          </cell>
          <cell r="HE38" t="str">
            <v>DEP-BUILDINGS                  E1145002S</v>
          </cell>
          <cell r="HF38" t="str">
            <v>-</v>
          </cell>
          <cell r="HG38" t="str">
            <v>-</v>
          </cell>
          <cell r="HH38" t="str">
            <v>-</v>
          </cell>
          <cell r="HI38" t="str">
            <v>-</v>
          </cell>
          <cell r="HJ38" t="str">
            <v>-</v>
          </cell>
          <cell r="HK38" t="str">
            <v>-</v>
          </cell>
          <cell r="HL38" t="str">
            <v>-</v>
          </cell>
          <cell r="HM38" t="str">
            <v>-</v>
          </cell>
          <cell r="HN38" t="str">
            <v>-</v>
          </cell>
          <cell r="HO38" t="str">
            <v>-</v>
          </cell>
          <cell r="HP38" t="str">
            <v>-</v>
          </cell>
          <cell r="HQ38" t="str">
            <v>-</v>
          </cell>
          <cell r="HR38">
            <v>0</v>
          </cell>
          <cell r="HT38" t="str">
            <v>DEP-BUILDINGS                  E1145002S</v>
          </cell>
          <cell r="HU38" t="str">
            <v>-</v>
          </cell>
          <cell r="HV38" t="str">
            <v>-</v>
          </cell>
          <cell r="HW38" t="str">
            <v>-</v>
          </cell>
          <cell r="HX38" t="str">
            <v>-</v>
          </cell>
          <cell r="HY38" t="str">
            <v>-</v>
          </cell>
          <cell r="HZ38" t="str">
            <v>-</v>
          </cell>
          <cell r="IA38" t="str">
            <v>-</v>
          </cell>
          <cell r="IB38" t="str">
            <v>-</v>
          </cell>
          <cell r="IC38" t="str">
            <v>-</v>
          </cell>
          <cell r="ID38" t="str">
            <v>-</v>
          </cell>
          <cell r="IE38" t="str">
            <v>-</v>
          </cell>
          <cell r="IF38" t="str">
            <v>-</v>
          </cell>
          <cell r="IG38">
            <v>0</v>
          </cell>
          <cell r="II38" t="str">
            <v>DEP-BUILDINGS                  E1145002S</v>
          </cell>
          <cell r="IJ38" t="str">
            <v>-</v>
          </cell>
          <cell r="IK38" t="str">
            <v>-</v>
          </cell>
          <cell r="IL38" t="str">
            <v>-</v>
          </cell>
          <cell r="IM38" t="str">
            <v>-</v>
          </cell>
          <cell r="IN38" t="str">
            <v>-</v>
          </cell>
          <cell r="IO38" t="str">
            <v>-</v>
          </cell>
          <cell r="IP38" t="str">
            <v>-</v>
          </cell>
          <cell r="IQ38" t="str">
            <v>-</v>
          </cell>
          <cell r="IR38" t="str">
            <v>-</v>
          </cell>
          <cell r="IS38" t="str">
            <v>-</v>
          </cell>
          <cell r="IT38" t="str">
            <v>-</v>
          </cell>
          <cell r="IU38" t="str">
            <v>-</v>
          </cell>
          <cell r="IV38">
            <v>0</v>
          </cell>
        </row>
        <row r="39">
          <cell r="C39" t="str">
            <v>DEP-FURNITURE+FIXTURES         E1146002D</v>
          </cell>
          <cell r="D39">
            <v>0</v>
          </cell>
          <cell r="E39">
            <v>0</v>
          </cell>
          <cell r="F39">
            <v>0</v>
          </cell>
          <cell r="G39">
            <v>0</v>
          </cell>
          <cell r="H39">
            <v>0</v>
          </cell>
          <cell r="I39">
            <v>0</v>
          </cell>
          <cell r="J39">
            <v>0</v>
          </cell>
          <cell r="K39">
            <v>0</v>
          </cell>
          <cell r="L39">
            <v>0</v>
          </cell>
          <cell r="M39">
            <v>0</v>
          </cell>
          <cell r="N39">
            <v>0</v>
          </cell>
          <cell r="O39">
            <v>0</v>
          </cell>
          <cell r="P39">
            <v>0</v>
          </cell>
          <cell r="R39" t="str">
            <v>DEP-FURNITURE+FIXTURES         E1146002D</v>
          </cell>
          <cell r="S39" t="str">
            <v>-</v>
          </cell>
          <cell r="T39" t="str">
            <v>-</v>
          </cell>
          <cell r="U39" t="str">
            <v>-</v>
          </cell>
          <cell r="V39" t="str">
            <v>-</v>
          </cell>
          <cell r="W39" t="str">
            <v>-</v>
          </cell>
          <cell r="X39" t="str">
            <v>-</v>
          </cell>
          <cell r="Y39" t="str">
            <v>-</v>
          </cell>
          <cell r="Z39" t="str">
            <v>-</v>
          </cell>
          <cell r="AA39" t="str">
            <v>-</v>
          </cell>
          <cell r="AB39" t="str">
            <v>-</v>
          </cell>
          <cell r="AC39" t="str">
            <v>-</v>
          </cell>
          <cell r="AD39" t="str">
            <v>-</v>
          </cell>
          <cell r="AE39">
            <v>0</v>
          </cell>
          <cell r="AG39" t="str">
            <v>DEP-FURNITURE+FIXTURES         E1146002D</v>
          </cell>
          <cell r="AH39" t="str">
            <v>-</v>
          </cell>
          <cell r="AI39" t="str">
            <v>-</v>
          </cell>
          <cell r="AJ39" t="str">
            <v>-</v>
          </cell>
          <cell r="AK39" t="str">
            <v>-</v>
          </cell>
          <cell r="AL39" t="str">
            <v>-</v>
          </cell>
          <cell r="AM39" t="str">
            <v>-</v>
          </cell>
          <cell r="AN39" t="str">
            <v>-</v>
          </cell>
          <cell r="AO39" t="str">
            <v>-</v>
          </cell>
          <cell r="AP39" t="str">
            <v>-</v>
          </cell>
          <cell r="AQ39" t="str">
            <v>-</v>
          </cell>
          <cell r="AR39" t="str">
            <v>-</v>
          </cell>
          <cell r="AS39" t="str">
            <v>-</v>
          </cell>
          <cell r="AT39">
            <v>0</v>
          </cell>
          <cell r="AV39" t="str">
            <v>DEP-FURNITURE+FIXTURES         E1146002D</v>
          </cell>
          <cell r="AW39" t="str">
            <v>-</v>
          </cell>
          <cell r="AX39" t="str">
            <v>-</v>
          </cell>
          <cell r="AY39" t="str">
            <v>-</v>
          </cell>
          <cell r="AZ39" t="str">
            <v>-</v>
          </cell>
          <cell r="BA39" t="str">
            <v>-</v>
          </cell>
          <cell r="BB39" t="str">
            <v>-</v>
          </cell>
          <cell r="BC39" t="str">
            <v>-</v>
          </cell>
          <cell r="BD39" t="str">
            <v>-</v>
          </cell>
          <cell r="BE39" t="str">
            <v>-</v>
          </cell>
          <cell r="BF39" t="str">
            <v>-</v>
          </cell>
          <cell r="BG39" t="str">
            <v>-</v>
          </cell>
          <cell r="BH39" t="str">
            <v>-</v>
          </cell>
          <cell r="BI39">
            <v>0</v>
          </cell>
          <cell r="BK39" t="str">
            <v>DEP-FURNITURE+FIXTURES         E1146002D</v>
          </cell>
          <cell r="BL39" t="str">
            <v>-</v>
          </cell>
          <cell r="BM39" t="str">
            <v>-</v>
          </cell>
          <cell r="BN39" t="str">
            <v>-</v>
          </cell>
          <cell r="BO39" t="str">
            <v>-</v>
          </cell>
          <cell r="BP39" t="str">
            <v>-</v>
          </cell>
          <cell r="BQ39" t="str">
            <v>-</v>
          </cell>
          <cell r="BR39" t="str">
            <v>-</v>
          </cell>
          <cell r="BS39" t="str">
            <v>-</v>
          </cell>
          <cell r="BT39" t="str">
            <v>-</v>
          </cell>
          <cell r="BU39" t="str">
            <v>-</v>
          </cell>
          <cell r="BV39" t="str">
            <v>-</v>
          </cell>
          <cell r="BW39" t="str">
            <v>-</v>
          </cell>
          <cell r="BX39">
            <v>0</v>
          </cell>
          <cell r="BZ39" t="str">
            <v>DEP-FURNITURE+FIXTURES         E1146002D</v>
          </cell>
          <cell r="CA39" t="str">
            <v>-</v>
          </cell>
          <cell r="CB39" t="str">
            <v>-</v>
          </cell>
          <cell r="CC39" t="str">
            <v>-</v>
          </cell>
          <cell r="CD39" t="str">
            <v>-</v>
          </cell>
          <cell r="CE39" t="str">
            <v>-</v>
          </cell>
          <cell r="CF39" t="str">
            <v>-</v>
          </cell>
          <cell r="CG39" t="str">
            <v>-</v>
          </cell>
          <cell r="CH39" t="str">
            <v>-</v>
          </cell>
          <cell r="CI39" t="str">
            <v>-</v>
          </cell>
          <cell r="CJ39" t="str">
            <v>-</v>
          </cell>
          <cell r="CK39" t="str">
            <v>-</v>
          </cell>
          <cell r="CL39" t="str">
            <v>-</v>
          </cell>
          <cell r="CM39">
            <v>0</v>
          </cell>
          <cell r="CO39" t="str">
            <v>DEP-FURNITURE+FIXTURES         E1146002D</v>
          </cell>
          <cell r="CP39" t="str">
            <v>-</v>
          </cell>
          <cell r="CQ39" t="str">
            <v>-</v>
          </cell>
          <cell r="CR39" t="str">
            <v>-</v>
          </cell>
          <cell r="CS39" t="str">
            <v>-</v>
          </cell>
          <cell r="CT39" t="str">
            <v>-</v>
          </cell>
          <cell r="CU39" t="str">
            <v>-</v>
          </cell>
          <cell r="CV39" t="str">
            <v>-</v>
          </cell>
          <cell r="CW39" t="str">
            <v>-</v>
          </cell>
          <cell r="CX39" t="str">
            <v>-</v>
          </cell>
          <cell r="CY39" t="str">
            <v>-</v>
          </cell>
          <cell r="CZ39" t="str">
            <v>-</v>
          </cell>
          <cell r="DA39" t="str">
            <v>-</v>
          </cell>
          <cell r="DB39">
            <v>0</v>
          </cell>
          <cell r="DD39" t="str">
            <v>DEP-FURNITURE+FIXTURES         E1146002D</v>
          </cell>
          <cell r="DE39" t="str">
            <v>-</v>
          </cell>
          <cell r="DF39" t="str">
            <v>-</v>
          </cell>
          <cell r="DG39" t="str">
            <v>-</v>
          </cell>
          <cell r="DH39" t="str">
            <v>-</v>
          </cell>
          <cell r="DI39" t="str">
            <v>-</v>
          </cell>
          <cell r="DJ39" t="str">
            <v>-</v>
          </cell>
          <cell r="DK39" t="str">
            <v>-</v>
          </cell>
          <cell r="DL39" t="str">
            <v>-</v>
          </cell>
          <cell r="DM39" t="str">
            <v>-</v>
          </cell>
          <cell r="DN39" t="str">
            <v>-</v>
          </cell>
          <cell r="DO39" t="str">
            <v>-</v>
          </cell>
          <cell r="DP39" t="str">
            <v>-</v>
          </cell>
          <cell r="DQ39">
            <v>0</v>
          </cell>
          <cell r="DS39" t="str">
            <v>DEP-FURNITURE+FIXTURES         E1146002D</v>
          </cell>
          <cell r="DT39" t="str">
            <v>-</v>
          </cell>
          <cell r="DU39" t="str">
            <v>-</v>
          </cell>
          <cell r="DV39" t="str">
            <v>-</v>
          </cell>
          <cell r="DW39" t="str">
            <v>-</v>
          </cell>
          <cell r="DX39" t="str">
            <v>-</v>
          </cell>
          <cell r="DY39" t="str">
            <v>-</v>
          </cell>
          <cell r="DZ39" t="str">
            <v>-</v>
          </cell>
          <cell r="EA39" t="str">
            <v>-</v>
          </cell>
          <cell r="EB39" t="str">
            <v>-</v>
          </cell>
          <cell r="EC39" t="str">
            <v>-</v>
          </cell>
          <cell r="ED39" t="str">
            <v>-</v>
          </cell>
          <cell r="EE39" t="str">
            <v>-</v>
          </cell>
          <cell r="EF39">
            <v>0</v>
          </cell>
          <cell r="EH39" t="str">
            <v>DEP-FURNITURE+FIXTURES         E1146002D</v>
          </cell>
          <cell r="EI39" t="str">
            <v>-</v>
          </cell>
          <cell r="EJ39" t="str">
            <v>-</v>
          </cell>
          <cell r="EK39" t="str">
            <v>-</v>
          </cell>
          <cell r="EL39" t="str">
            <v>-</v>
          </cell>
          <cell r="EM39" t="str">
            <v>-</v>
          </cell>
          <cell r="EN39" t="str">
            <v>-</v>
          </cell>
          <cell r="EO39" t="str">
            <v>-</v>
          </cell>
          <cell r="EP39" t="str">
            <v>-</v>
          </cell>
          <cell r="EQ39" t="str">
            <v>-</v>
          </cell>
          <cell r="ER39" t="str">
            <v>-</v>
          </cell>
          <cell r="ES39" t="str">
            <v>-</v>
          </cell>
          <cell r="ET39" t="str">
            <v>-</v>
          </cell>
          <cell r="EU39">
            <v>0</v>
          </cell>
          <cell r="EW39" t="str">
            <v>DEP-FURNITURE+FIXTURES         E1146002D</v>
          </cell>
          <cell r="EX39" t="str">
            <v>-</v>
          </cell>
          <cell r="EY39" t="str">
            <v>-</v>
          </cell>
          <cell r="EZ39" t="str">
            <v>-</v>
          </cell>
          <cell r="FA39" t="str">
            <v>-</v>
          </cell>
          <cell r="FB39" t="str">
            <v>-</v>
          </cell>
          <cell r="FC39" t="str">
            <v>-</v>
          </cell>
          <cell r="FD39" t="str">
            <v>-</v>
          </cell>
          <cell r="FE39" t="str">
            <v>-</v>
          </cell>
          <cell r="FF39" t="str">
            <v>-</v>
          </cell>
          <cell r="FG39" t="str">
            <v>-</v>
          </cell>
          <cell r="FH39" t="str">
            <v>-</v>
          </cell>
          <cell r="FI39" t="str">
            <v>-</v>
          </cell>
          <cell r="FJ39">
            <v>0</v>
          </cell>
          <cell r="FL39" t="str">
            <v>DEP-FURNITURE+FIXTURES         E1146002D</v>
          </cell>
          <cell r="FM39" t="str">
            <v>-</v>
          </cell>
          <cell r="FN39" t="str">
            <v>-</v>
          </cell>
          <cell r="FO39" t="str">
            <v>-</v>
          </cell>
          <cell r="FP39" t="str">
            <v>-</v>
          </cell>
          <cell r="FQ39" t="str">
            <v>-</v>
          </cell>
          <cell r="FR39" t="str">
            <v>-</v>
          </cell>
          <cell r="FS39" t="str">
            <v>-</v>
          </cell>
          <cell r="FT39" t="str">
            <v>-</v>
          </cell>
          <cell r="FU39" t="str">
            <v>-</v>
          </cell>
          <cell r="FV39" t="str">
            <v>-</v>
          </cell>
          <cell r="FW39" t="str">
            <v>-</v>
          </cell>
          <cell r="FX39" t="str">
            <v>-</v>
          </cell>
          <cell r="FY39">
            <v>0</v>
          </cell>
          <cell r="GA39" t="str">
            <v>DEP-FURNITURE+FIXTURES         E1146002D</v>
          </cell>
          <cell r="GB39" t="str">
            <v>-</v>
          </cell>
          <cell r="GC39" t="str">
            <v>-</v>
          </cell>
          <cell r="GD39" t="str">
            <v>-</v>
          </cell>
          <cell r="GE39" t="str">
            <v>-</v>
          </cell>
          <cell r="GF39" t="str">
            <v>-</v>
          </cell>
          <cell r="GG39" t="str">
            <v>-</v>
          </cell>
          <cell r="GH39" t="str">
            <v>-</v>
          </cell>
          <cell r="GI39" t="str">
            <v>-</v>
          </cell>
          <cell r="GJ39" t="str">
            <v>-</v>
          </cell>
          <cell r="GK39" t="str">
            <v>-</v>
          </cell>
          <cell r="GL39" t="str">
            <v>-</v>
          </cell>
          <cell r="GM39" t="str">
            <v>-</v>
          </cell>
          <cell r="GN39">
            <v>0</v>
          </cell>
          <cell r="GP39" t="str">
            <v>DEP-FURNITURE+FIXTURES         E1146002D</v>
          </cell>
          <cell r="GQ39" t="str">
            <v>-</v>
          </cell>
          <cell r="GR39" t="str">
            <v>-</v>
          </cell>
          <cell r="GS39" t="str">
            <v>-</v>
          </cell>
          <cell r="GT39" t="str">
            <v>-</v>
          </cell>
          <cell r="GU39" t="str">
            <v>-</v>
          </cell>
          <cell r="GV39" t="str">
            <v>-</v>
          </cell>
          <cell r="GW39" t="str">
            <v>-</v>
          </cell>
          <cell r="GX39" t="str">
            <v>-</v>
          </cell>
          <cell r="GY39" t="str">
            <v>-</v>
          </cell>
          <cell r="GZ39" t="str">
            <v>-</v>
          </cell>
          <cell r="HA39" t="str">
            <v>-</v>
          </cell>
          <cell r="HB39" t="str">
            <v>-</v>
          </cell>
          <cell r="HC39">
            <v>0</v>
          </cell>
          <cell r="HE39" t="str">
            <v>DEP-FURNITURE+FIXTURES         E1146002D</v>
          </cell>
          <cell r="HF39" t="str">
            <v>-</v>
          </cell>
          <cell r="HG39" t="str">
            <v>-</v>
          </cell>
          <cell r="HH39" t="str">
            <v>-</v>
          </cell>
          <cell r="HI39" t="str">
            <v>-</v>
          </cell>
          <cell r="HJ39" t="str">
            <v>-</v>
          </cell>
          <cell r="HK39" t="str">
            <v>-</v>
          </cell>
          <cell r="HL39" t="str">
            <v>-</v>
          </cell>
          <cell r="HM39" t="str">
            <v>-</v>
          </cell>
          <cell r="HN39" t="str">
            <v>-</v>
          </cell>
          <cell r="HO39" t="str">
            <v>-</v>
          </cell>
          <cell r="HP39" t="str">
            <v>-</v>
          </cell>
          <cell r="HQ39" t="str">
            <v>-</v>
          </cell>
          <cell r="HR39">
            <v>0</v>
          </cell>
          <cell r="HT39" t="str">
            <v>DEP-FURNITURE+FIXTURES         E1146002D</v>
          </cell>
          <cell r="HU39" t="str">
            <v>-</v>
          </cell>
          <cell r="HV39" t="str">
            <v>-</v>
          </cell>
          <cell r="HW39" t="str">
            <v>-</v>
          </cell>
          <cell r="HX39" t="str">
            <v>-</v>
          </cell>
          <cell r="HY39" t="str">
            <v>-</v>
          </cell>
          <cell r="HZ39" t="str">
            <v>-</v>
          </cell>
          <cell r="IA39" t="str">
            <v>-</v>
          </cell>
          <cell r="IB39" t="str">
            <v>-</v>
          </cell>
          <cell r="IC39" t="str">
            <v>-</v>
          </cell>
          <cell r="ID39" t="str">
            <v>-</v>
          </cell>
          <cell r="IE39" t="str">
            <v>-</v>
          </cell>
          <cell r="IF39" t="str">
            <v>-</v>
          </cell>
          <cell r="IG39">
            <v>0</v>
          </cell>
          <cell r="II39" t="str">
            <v>DEP-FURNITURE+FIXTURES         E1146002D</v>
          </cell>
          <cell r="IJ39" t="str">
            <v>-</v>
          </cell>
          <cell r="IK39" t="str">
            <v>-</v>
          </cell>
          <cell r="IL39" t="str">
            <v>-</v>
          </cell>
          <cell r="IM39" t="str">
            <v>-</v>
          </cell>
          <cell r="IN39" t="str">
            <v>-</v>
          </cell>
          <cell r="IO39" t="str">
            <v>-</v>
          </cell>
          <cell r="IP39" t="str">
            <v>-</v>
          </cell>
          <cell r="IQ39" t="str">
            <v>-</v>
          </cell>
          <cell r="IR39" t="str">
            <v>-</v>
          </cell>
          <cell r="IS39" t="str">
            <v>-</v>
          </cell>
          <cell r="IT39" t="str">
            <v>-</v>
          </cell>
          <cell r="IU39" t="str">
            <v>-</v>
          </cell>
          <cell r="IV39">
            <v>0</v>
          </cell>
        </row>
        <row r="40">
          <cell r="C40" t="str">
            <v>DEP-LEASEHOLD IMPROV.          E1148002D</v>
          </cell>
          <cell r="D40">
            <v>0</v>
          </cell>
          <cell r="E40">
            <v>0</v>
          </cell>
          <cell r="F40">
            <v>0</v>
          </cell>
          <cell r="G40">
            <v>0</v>
          </cell>
          <cell r="H40">
            <v>0</v>
          </cell>
          <cell r="I40">
            <v>0</v>
          </cell>
          <cell r="J40">
            <v>0</v>
          </cell>
          <cell r="K40">
            <v>0</v>
          </cell>
          <cell r="L40">
            <v>0</v>
          </cell>
          <cell r="M40">
            <v>0</v>
          </cell>
          <cell r="N40">
            <v>0</v>
          </cell>
          <cell r="O40">
            <v>0</v>
          </cell>
          <cell r="P40">
            <v>0</v>
          </cell>
          <cell r="R40" t="str">
            <v>DEP-LEASEHOLD IMPROV.          E1148002D</v>
          </cell>
          <cell r="S40" t="str">
            <v>-</v>
          </cell>
          <cell r="T40" t="str">
            <v>-</v>
          </cell>
          <cell r="U40" t="str">
            <v>-</v>
          </cell>
          <cell r="V40" t="str">
            <v>-</v>
          </cell>
          <cell r="W40" t="str">
            <v>-</v>
          </cell>
          <cell r="X40" t="str">
            <v>-</v>
          </cell>
          <cell r="Y40" t="str">
            <v>-</v>
          </cell>
          <cell r="Z40" t="str">
            <v>-</v>
          </cell>
          <cell r="AA40" t="str">
            <v>-</v>
          </cell>
          <cell r="AB40" t="str">
            <v>-</v>
          </cell>
          <cell r="AC40" t="str">
            <v>-</v>
          </cell>
          <cell r="AD40" t="str">
            <v>-</v>
          </cell>
          <cell r="AE40">
            <v>0</v>
          </cell>
          <cell r="AG40" t="str">
            <v>DEP-LEASEHOLD IMPROV.          E1148002D</v>
          </cell>
          <cell r="AH40" t="str">
            <v>-</v>
          </cell>
          <cell r="AI40" t="str">
            <v>-</v>
          </cell>
          <cell r="AJ40" t="str">
            <v>-</v>
          </cell>
          <cell r="AK40" t="str">
            <v>-</v>
          </cell>
          <cell r="AL40" t="str">
            <v>-</v>
          </cell>
          <cell r="AM40" t="str">
            <v>-</v>
          </cell>
          <cell r="AN40" t="str">
            <v>-</v>
          </cell>
          <cell r="AO40" t="str">
            <v>-</v>
          </cell>
          <cell r="AP40" t="str">
            <v>-</v>
          </cell>
          <cell r="AQ40" t="str">
            <v>-</v>
          </cell>
          <cell r="AR40" t="str">
            <v>-</v>
          </cell>
          <cell r="AS40" t="str">
            <v>-</v>
          </cell>
          <cell r="AT40">
            <v>0</v>
          </cell>
          <cell r="AV40" t="str">
            <v>DEP-LEASEHOLD IMPROV.          E1148002D</v>
          </cell>
          <cell r="AW40" t="str">
            <v>-</v>
          </cell>
          <cell r="AX40" t="str">
            <v>-</v>
          </cell>
          <cell r="AY40" t="str">
            <v>-</v>
          </cell>
          <cell r="AZ40" t="str">
            <v>-</v>
          </cell>
          <cell r="BA40" t="str">
            <v>-</v>
          </cell>
          <cell r="BB40" t="str">
            <v>-</v>
          </cell>
          <cell r="BC40" t="str">
            <v>-</v>
          </cell>
          <cell r="BD40" t="str">
            <v>-</v>
          </cell>
          <cell r="BE40" t="str">
            <v>-</v>
          </cell>
          <cell r="BF40" t="str">
            <v>-</v>
          </cell>
          <cell r="BG40" t="str">
            <v>-</v>
          </cell>
          <cell r="BH40" t="str">
            <v>-</v>
          </cell>
          <cell r="BI40">
            <v>0</v>
          </cell>
          <cell r="BK40" t="str">
            <v>DEP-LEASEHOLD IMPROV.          E1148002D</v>
          </cell>
          <cell r="BL40" t="str">
            <v>-</v>
          </cell>
          <cell r="BM40" t="str">
            <v>-</v>
          </cell>
          <cell r="BN40" t="str">
            <v>-</v>
          </cell>
          <cell r="BO40" t="str">
            <v>-</v>
          </cell>
          <cell r="BP40" t="str">
            <v>-</v>
          </cell>
          <cell r="BQ40" t="str">
            <v>-</v>
          </cell>
          <cell r="BR40" t="str">
            <v>-</v>
          </cell>
          <cell r="BS40" t="str">
            <v>-</v>
          </cell>
          <cell r="BT40" t="str">
            <v>-</v>
          </cell>
          <cell r="BU40" t="str">
            <v>-</v>
          </cell>
          <cell r="BV40" t="str">
            <v>-</v>
          </cell>
          <cell r="BW40" t="str">
            <v>-</v>
          </cell>
          <cell r="BX40">
            <v>0</v>
          </cell>
          <cell r="BZ40" t="str">
            <v>DEP-LEASEHOLD IMPROV.          E1148002D</v>
          </cell>
          <cell r="CA40" t="str">
            <v>-</v>
          </cell>
          <cell r="CB40" t="str">
            <v>-</v>
          </cell>
          <cell r="CC40" t="str">
            <v>-</v>
          </cell>
          <cell r="CD40" t="str">
            <v>-</v>
          </cell>
          <cell r="CE40" t="str">
            <v>-</v>
          </cell>
          <cell r="CF40" t="str">
            <v>-</v>
          </cell>
          <cell r="CG40" t="str">
            <v>-</v>
          </cell>
          <cell r="CH40" t="str">
            <v>-</v>
          </cell>
          <cell r="CI40" t="str">
            <v>-</v>
          </cell>
          <cell r="CJ40" t="str">
            <v>-</v>
          </cell>
          <cell r="CK40" t="str">
            <v>-</v>
          </cell>
          <cell r="CL40" t="str">
            <v>-</v>
          </cell>
          <cell r="CM40">
            <v>0</v>
          </cell>
          <cell r="CO40" t="str">
            <v>DEP-LEASEHOLD IMPROV.          E1148002D</v>
          </cell>
          <cell r="CP40" t="str">
            <v>-</v>
          </cell>
          <cell r="CQ40" t="str">
            <v>-</v>
          </cell>
          <cell r="CR40" t="str">
            <v>-</v>
          </cell>
          <cell r="CS40" t="str">
            <v>-</v>
          </cell>
          <cell r="CT40" t="str">
            <v>-</v>
          </cell>
          <cell r="CU40" t="str">
            <v>-</v>
          </cell>
          <cell r="CV40" t="str">
            <v>-</v>
          </cell>
          <cell r="CW40" t="str">
            <v>-</v>
          </cell>
          <cell r="CX40" t="str">
            <v>-</v>
          </cell>
          <cell r="CY40" t="str">
            <v>-</v>
          </cell>
          <cell r="CZ40" t="str">
            <v>-</v>
          </cell>
          <cell r="DA40" t="str">
            <v>-</v>
          </cell>
          <cell r="DB40">
            <v>0</v>
          </cell>
          <cell r="DD40" t="str">
            <v>DEP-LEASEHOLD IMPROV.          E1148002D</v>
          </cell>
          <cell r="DE40" t="str">
            <v>-</v>
          </cell>
          <cell r="DF40" t="str">
            <v>-</v>
          </cell>
          <cell r="DG40" t="str">
            <v>-</v>
          </cell>
          <cell r="DH40" t="str">
            <v>-</v>
          </cell>
          <cell r="DI40" t="str">
            <v>-</v>
          </cell>
          <cell r="DJ40" t="str">
            <v>-</v>
          </cell>
          <cell r="DK40" t="str">
            <v>-</v>
          </cell>
          <cell r="DL40" t="str">
            <v>-</v>
          </cell>
          <cell r="DM40" t="str">
            <v>-</v>
          </cell>
          <cell r="DN40" t="str">
            <v>-</v>
          </cell>
          <cell r="DO40" t="str">
            <v>-</v>
          </cell>
          <cell r="DP40" t="str">
            <v>-</v>
          </cell>
          <cell r="DQ40">
            <v>0</v>
          </cell>
          <cell r="DS40" t="str">
            <v>DEP-LEASEHOLD IMPROV.          E1148002D</v>
          </cell>
          <cell r="DT40" t="str">
            <v>-</v>
          </cell>
          <cell r="DU40" t="str">
            <v>-</v>
          </cell>
          <cell r="DV40" t="str">
            <v>-</v>
          </cell>
          <cell r="DW40" t="str">
            <v>-</v>
          </cell>
          <cell r="DX40" t="str">
            <v>-</v>
          </cell>
          <cell r="DY40" t="str">
            <v>-</v>
          </cell>
          <cell r="DZ40" t="str">
            <v>-</v>
          </cell>
          <cell r="EA40" t="str">
            <v>-</v>
          </cell>
          <cell r="EB40" t="str">
            <v>-</v>
          </cell>
          <cell r="EC40" t="str">
            <v>-</v>
          </cell>
          <cell r="ED40" t="str">
            <v>-</v>
          </cell>
          <cell r="EE40" t="str">
            <v>-</v>
          </cell>
          <cell r="EF40">
            <v>0</v>
          </cell>
          <cell r="EH40" t="str">
            <v>DEP-LEASEHOLD IMPROV.          E1148002D</v>
          </cell>
          <cell r="EI40" t="str">
            <v>-</v>
          </cell>
          <cell r="EJ40" t="str">
            <v>-</v>
          </cell>
          <cell r="EK40" t="str">
            <v>-</v>
          </cell>
          <cell r="EL40" t="str">
            <v>-</v>
          </cell>
          <cell r="EM40" t="str">
            <v>-</v>
          </cell>
          <cell r="EN40" t="str">
            <v>-</v>
          </cell>
          <cell r="EO40" t="str">
            <v>-</v>
          </cell>
          <cell r="EP40" t="str">
            <v>-</v>
          </cell>
          <cell r="EQ40" t="str">
            <v>-</v>
          </cell>
          <cell r="ER40" t="str">
            <v>-</v>
          </cell>
          <cell r="ES40" t="str">
            <v>-</v>
          </cell>
          <cell r="ET40" t="str">
            <v>-</v>
          </cell>
          <cell r="EU40">
            <v>0</v>
          </cell>
          <cell r="EW40" t="str">
            <v>DEP-LEASEHOLD IMPROV.          E1148002D</v>
          </cell>
          <cell r="EX40" t="str">
            <v>-</v>
          </cell>
          <cell r="EY40" t="str">
            <v>-</v>
          </cell>
          <cell r="EZ40" t="str">
            <v>-</v>
          </cell>
          <cell r="FA40" t="str">
            <v>-</v>
          </cell>
          <cell r="FB40" t="str">
            <v>-</v>
          </cell>
          <cell r="FC40" t="str">
            <v>-</v>
          </cell>
          <cell r="FD40" t="str">
            <v>-</v>
          </cell>
          <cell r="FE40" t="str">
            <v>-</v>
          </cell>
          <cell r="FF40" t="str">
            <v>-</v>
          </cell>
          <cell r="FG40" t="str">
            <v>-</v>
          </cell>
          <cell r="FH40" t="str">
            <v>-</v>
          </cell>
          <cell r="FI40" t="str">
            <v>-</v>
          </cell>
          <cell r="FJ40">
            <v>0</v>
          </cell>
          <cell r="FL40" t="str">
            <v>DEP-LEASEHOLD IMPROV.          E1148002D</v>
          </cell>
          <cell r="FM40" t="str">
            <v>-</v>
          </cell>
          <cell r="FN40" t="str">
            <v>-</v>
          </cell>
          <cell r="FO40" t="str">
            <v>-</v>
          </cell>
          <cell r="FP40" t="str">
            <v>-</v>
          </cell>
          <cell r="FQ40" t="str">
            <v>-</v>
          </cell>
          <cell r="FR40" t="str">
            <v>-</v>
          </cell>
          <cell r="FS40" t="str">
            <v>-</v>
          </cell>
          <cell r="FT40" t="str">
            <v>-</v>
          </cell>
          <cell r="FU40" t="str">
            <v>-</v>
          </cell>
          <cell r="FV40" t="str">
            <v>-</v>
          </cell>
          <cell r="FW40" t="str">
            <v>-</v>
          </cell>
          <cell r="FX40" t="str">
            <v>-</v>
          </cell>
          <cell r="FY40">
            <v>0</v>
          </cell>
          <cell r="GA40" t="str">
            <v>DEP-LEASEHOLD IMPROV.          E1148002D</v>
          </cell>
          <cell r="GB40" t="str">
            <v>-</v>
          </cell>
          <cell r="GC40" t="str">
            <v>-</v>
          </cell>
          <cell r="GD40" t="str">
            <v>-</v>
          </cell>
          <cell r="GE40" t="str">
            <v>-</v>
          </cell>
          <cell r="GF40" t="str">
            <v>-</v>
          </cell>
          <cell r="GG40" t="str">
            <v>-</v>
          </cell>
          <cell r="GH40" t="str">
            <v>-</v>
          </cell>
          <cell r="GI40" t="str">
            <v>-</v>
          </cell>
          <cell r="GJ40" t="str">
            <v>-</v>
          </cell>
          <cell r="GK40" t="str">
            <v>-</v>
          </cell>
          <cell r="GL40" t="str">
            <v>-</v>
          </cell>
          <cell r="GM40" t="str">
            <v>-</v>
          </cell>
          <cell r="GN40">
            <v>0</v>
          </cell>
          <cell r="GP40" t="str">
            <v>DEP-LEASEHOLD IMPROV.          E1148002D</v>
          </cell>
          <cell r="GQ40" t="str">
            <v>-</v>
          </cell>
          <cell r="GR40" t="str">
            <v>-</v>
          </cell>
          <cell r="GS40" t="str">
            <v>-</v>
          </cell>
          <cell r="GT40" t="str">
            <v>-</v>
          </cell>
          <cell r="GU40" t="str">
            <v>-</v>
          </cell>
          <cell r="GV40" t="str">
            <v>-</v>
          </cell>
          <cell r="GW40" t="str">
            <v>-</v>
          </cell>
          <cell r="GX40" t="str">
            <v>-</v>
          </cell>
          <cell r="GY40" t="str">
            <v>-</v>
          </cell>
          <cell r="GZ40" t="str">
            <v>-</v>
          </cell>
          <cell r="HA40" t="str">
            <v>-</v>
          </cell>
          <cell r="HB40" t="str">
            <v>-</v>
          </cell>
          <cell r="HC40">
            <v>0</v>
          </cell>
          <cell r="HE40" t="str">
            <v>DEP-LEASEHOLD IMPROV.          E1148002D</v>
          </cell>
          <cell r="HF40" t="str">
            <v>-</v>
          </cell>
          <cell r="HG40" t="str">
            <v>-</v>
          </cell>
          <cell r="HH40" t="str">
            <v>-</v>
          </cell>
          <cell r="HI40" t="str">
            <v>-</v>
          </cell>
          <cell r="HJ40" t="str">
            <v>-</v>
          </cell>
          <cell r="HK40" t="str">
            <v>-</v>
          </cell>
          <cell r="HL40" t="str">
            <v>-</v>
          </cell>
          <cell r="HM40" t="str">
            <v>-</v>
          </cell>
          <cell r="HN40" t="str">
            <v>-</v>
          </cell>
          <cell r="HO40" t="str">
            <v>-</v>
          </cell>
          <cell r="HP40" t="str">
            <v>-</v>
          </cell>
          <cell r="HQ40" t="str">
            <v>-</v>
          </cell>
          <cell r="HR40">
            <v>0</v>
          </cell>
          <cell r="HT40" t="str">
            <v>DEP-LEASEHOLD IMPROV.          E1148002D</v>
          </cell>
          <cell r="HU40" t="str">
            <v>-</v>
          </cell>
          <cell r="HV40" t="str">
            <v>-</v>
          </cell>
          <cell r="HW40" t="str">
            <v>-</v>
          </cell>
          <cell r="HX40" t="str">
            <v>-</v>
          </cell>
          <cell r="HY40" t="str">
            <v>-</v>
          </cell>
          <cell r="HZ40" t="str">
            <v>-</v>
          </cell>
          <cell r="IA40" t="str">
            <v>-</v>
          </cell>
          <cell r="IB40" t="str">
            <v>-</v>
          </cell>
          <cell r="IC40" t="str">
            <v>-</v>
          </cell>
          <cell r="ID40" t="str">
            <v>-</v>
          </cell>
          <cell r="IE40" t="str">
            <v>-</v>
          </cell>
          <cell r="IF40" t="str">
            <v>-</v>
          </cell>
          <cell r="IG40">
            <v>0</v>
          </cell>
          <cell r="II40" t="str">
            <v>DEP-LEASEHOLD IMPROV.          E1148002D</v>
          </cell>
          <cell r="IJ40" t="str">
            <v>-</v>
          </cell>
          <cell r="IK40" t="str">
            <v>-</v>
          </cell>
          <cell r="IL40" t="str">
            <v>-</v>
          </cell>
          <cell r="IM40" t="str">
            <v>-</v>
          </cell>
          <cell r="IN40" t="str">
            <v>-</v>
          </cell>
          <cell r="IO40" t="str">
            <v>-</v>
          </cell>
          <cell r="IP40" t="str">
            <v>-</v>
          </cell>
          <cell r="IQ40" t="str">
            <v>-</v>
          </cell>
          <cell r="IR40" t="str">
            <v>-</v>
          </cell>
          <cell r="IS40" t="str">
            <v>-</v>
          </cell>
          <cell r="IT40" t="str">
            <v>-</v>
          </cell>
          <cell r="IU40" t="str">
            <v>-</v>
          </cell>
          <cell r="IV40">
            <v>0</v>
          </cell>
        </row>
        <row r="41">
          <cell r="C41" t="str">
            <v>DEP-MECHANICAL EQUIPT          E1149002D</v>
          </cell>
          <cell r="D41">
            <v>0</v>
          </cell>
          <cell r="E41">
            <v>0</v>
          </cell>
          <cell r="F41">
            <v>0</v>
          </cell>
          <cell r="G41">
            <v>0</v>
          </cell>
          <cell r="H41">
            <v>0</v>
          </cell>
          <cell r="I41">
            <v>0</v>
          </cell>
          <cell r="J41">
            <v>0</v>
          </cell>
          <cell r="K41">
            <v>0</v>
          </cell>
          <cell r="L41">
            <v>0</v>
          </cell>
          <cell r="M41">
            <v>0</v>
          </cell>
          <cell r="N41">
            <v>0</v>
          </cell>
          <cell r="O41">
            <v>0</v>
          </cell>
          <cell r="P41">
            <v>0</v>
          </cell>
          <cell r="R41" t="str">
            <v>DEP-MECHANICAL EQUIPT          E1149002D</v>
          </cell>
          <cell r="S41" t="str">
            <v>-</v>
          </cell>
          <cell r="T41" t="str">
            <v>-</v>
          </cell>
          <cell r="U41" t="str">
            <v>-</v>
          </cell>
          <cell r="V41" t="str">
            <v>-</v>
          </cell>
          <cell r="W41" t="str">
            <v>-</v>
          </cell>
          <cell r="X41" t="str">
            <v>-</v>
          </cell>
          <cell r="Y41" t="str">
            <v>-</v>
          </cell>
          <cell r="Z41" t="str">
            <v>-</v>
          </cell>
          <cell r="AA41" t="str">
            <v>-</v>
          </cell>
          <cell r="AB41" t="str">
            <v>-</v>
          </cell>
          <cell r="AC41" t="str">
            <v>-</v>
          </cell>
          <cell r="AD41" t="str">
            <v>-</v>
          </cell>
          <cell r="AE41">
            <v>0</v>
          </cell>
          <cell r="AG41" t="str">
            <v>DEP-MECHANICAL EQUIPT          E1149002D</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v>0</v>
          </cell>
          <cell r="AV41" t="str">
            <v>DEP-MECHANICAL EQUIPT          E1149002D</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v>0</v>
          </cell>
          <cell r="BK41" t="str">
            <v>DEP-MECHANICAL EQUIPT          E1149002D</v>
          </cell>
          <cell r="BL41" t="str">
            <v>-</v>
          </cell>
          <cell r="BM41" t="str">
            <v>-</v>
          </cell>
          <cell r="BN41" t="str">
            <v>-</v>
          </cell>
          <cell r="BO41" t="str">
            <v>-</v>
          </cell>
          <cell r="BP41" t="str">
            <v>-</v>
          </cell>
          <cell r="BQ41" t="str">
            <v>-</v>
          </cell>
          <cell r="BR41" t="str">
            <v>-</v>
          </cell>
          <cell r="BS41" t="str">
            <v>-</v>
          </cell>
          <cell r="BT41" t="str">
            <v>-</v>
          </cell>
          <cell r="BU41" t="str">
            <v>-</v>
          </cell>
          <cell r="BV41" t="str">
            <v>-</v>
          </cell>
          <cell r="BW41" t="str">
            <v>-</v>
          </cell>
          <cell r="BX41">
            <v>0</v>
          </cell>
          <cell r="BZ41" t="str">
            <v>DEP-MECHANICAL EQUIPT          E1149002D</v>
          </cell>
          <cell r="CA41" t="str">
            <v>-</v>
          </cell>
          <cell r="CB41" t="str">
            <v>-</v>
          </cell>
          <cell r="CC41" t="str">
            <v>-</v>
          </cell>
          <cell r="CD41" t="str">
            <v>-</v>
          </cell>
          <cell r="CE41" t="str">
            <v>-</v>
          </cell>
          <cell r="CF41" t="str">
            <v>-</v>
          </cell>
          <cell r="CG41" t="str">
            <v>-</v>
          </cell>
          <cell r="CH41" t="str">
            <v>-</v>
          </cell>
          <cell r="CI41" t="str">
            <v>-</v>
          </cell>
          <cell r="CJ41" t="str">
            <v>-</v>
          </cell>
          <cell r="CK41" t="str">
            <v>-</v>
          </cell>
          <cell r="CL41" t="str">
            <v>-</v>
          </cell>
          <cell r="CM41">
            <v>0</v>
          </cell>
          <cell r="CO41" t="str">
            <v>DEP-MECHANICAL EQUIPT          E1149002D</v>
          </cell>
          <cell r="CP41" t="str">
            <v>-</v>
          </cell>
          <cell r="CQ41" t="str">
            <v>-</v>
          </cell>
          <cell r="CR41" t="str">
            <v>-</v>
          </cell>
          <cell r="CS41" t="str">
            <v>-</v>
          </cell>
          <cell r="CT41" t="str">
            <v>-</v>
          </cell>
          <cell r="CU41" t="str">
            <v>-</v>
          </cell>
          <cell r="CV41" t="str">
            <v>-</v>
          </cell>
          <cell r="CW41" t="str">
            <v>-</v>
          </cell>
          <cell r="CX41" t="str">
            <v>-</v>
          </cell>
          <cell r="CY41" t="str">
            <v>-</v>
          </cell>
          <cell r="CZ41" t="str">
            <v>-</v>
          </cell>
          <cell r="DA41" t="str">
            <v>-</v>
          </cell>
          <cell r="DB41">
            <v>0</v>
          </cell>
          <cell r="DD41" t="str">
            <v>DEP-MECHANICAL EQUIPT          E1149002D</v>
          </cell>
          <cell r="DE41" t="str">
            <v>-</v>
          </cell>
          <cell r="DF41" t="str">
            <v>-</v>
          </cell>
          <cell r="DG41" t="str">
            <v>-</v>
          </cell>
          <cell r="DH41" t="str">
            <v>-</v>
          </cell>
          <cell r="DI41" t="str">
            <v>-</v>
          </cell>
          <cell r="DJ41" t="str">
            <v>-</v>
          </cell>
          <cell r="DK41" t="str">
            <v>-</v>
          </cell>
          <cell r="DL41" t="str">
            <v>-</v>
          </cell>
          <cell r="DM41" t="str">
            <v>-</v>
          </cell>
          <cell r="DN41" t="str">
            <v>-</v>
          </cell>
          <cell r="DO41" t="str">
            <v>-</v>
          </cell>
          <cell r="DP41" t="str">
            <v>-</v>
          </cell>
          <cell r="DQ41">
            <v>0</v>
          </cell>
          <cell r="DS41" t="str">
            <v>DEP-MECHANICAL EQUIPT          E1149002D</v>
          </cell>
          <cell r="DT41" t="str">
            <v>-</v>
          </cell>
          <cell r="DU41" t="str">
            <v>-</v>
          </cell>
          <cell r="DV41" t="str">
            <v>-</v>
          </cell>
          <cell r="DW41" t="str">
            <v>-</v>
          </cell>
          <cell r="DX41" t="str">
            <v>-</v>
          </cell>
          <cell r="DY41" t="str">
            <v>-</v>
          </cell>
          <cell r="DZ41" t="str">
            <v>-</v>
          </cell>
          <cell r="EA41" t="str">
            <v>-</v>
          </cell>
          <cell r="EB41" t="str">
            <v>-</v>
          </cell>
          <cell r="EC41" t="str">
            <v>-</v>
          </cell>
          <cell r="ED41" t="str">
            <v>-</v>
          </cell>
          <cell r="EE41" t="str">
            <v>-</v>
          </cell>
          <cell r="EF41">
            <v>0</v>
          </cell>
          <cell r="EH41" t="str">
            <v>DEP-MECHANICAL EQUIPT          E1149002D</v>
          </cell>
          <cell r="EI41" t="str">
            <v>-</v>
          </cell>
          <cell r="EJ41" t="str">
            <v>-</v>
          </cell>
          <cell r="EK41" t="str">
            <v>-</v>
          </cell>
          <cell r="EL41" t="str">
            <v>-</v>
          </cell>
          <cell r="EM41" t="str">
            <v>-</v>
          </cell>
          <cell r="EN41" t="str">
            <v>-</v>
          </cell>
          <cell r="EO41" t="str">
            <v>-</v>
          </cell>
          <cell r="EP41" t="str">
            <v>-</v>
          </cell>
          <cell r="EQ41" t="str">
            <v>-</v>
          </cell>
          <cell r="ER41" t="str">
            <v>-</v>
          </cell>
          <cell r="ES41" t="str">
            <v>-</v>
          </cell>
          <cell r="ET41" t="str">
            <v>-</v>
          </cell>
          <cell r="EU41">
            <v>0</v>
          </cell>
          <cell r="EW41" t="str">
            <v>DEP-MECHANICAL EQUIPT          E1149002D</v>
          </cell>
          <cell r="EX41" t="str">
            <v>-</v>
          </cell>
          <cell r="EY41" t="str">
            <v>-</v>
          </cell>
          <cell r="EZ41" t="str">
            <v>-</v>
          </cell>
          <cell r="FA41" t="str">
            <v>-</v>
          </cell>
          <cell r="FB41" t="str">
            <v>-</v>
          </cell>
          <cell r="FC41" t="str">
            <v>-</v>
          </cell>
          <cell r="FD41" t="str">
            <v>-</v>
          </cell>
          <cell r="FE41" t="str">
            <v>-</v>
          </cell>
          <cell r="FF41" t="str">
            <v>-</v>
          </cell>
          <cell r="FG41" t="str">
            <v>-</v>
          </cell>
          <cell r="FH41" t="str">
            <v>-</v>
          </cell>
          <cell r="FI41" t="str">
            <v>-</v>
          </cell>
          <cell r="FJ41">
            <v>0</v>
          </cell>
          <cell r="FL41" t="str">
            <v>DEP-MECHANICAL EQUIPT          E1149002D</v>
          </cell>
          <cell r="FM41" t="str">
            <v>-</v>
          </cell>
          <cell r="FN41" t="str">
            <v>-</v>
          </cell>
          <cell r="FO41" t="str">
            <v>-</v>
          </cell>
          <cell r="FP41" t="str">
            <v>-</v>
          </cell>
          <cell r="FQ41" t="str">
            <v>-</v>
          </cell>
          <cell r="FR41" t="str">
            <v>-</v>
          </cell>
          <cell r="FS41" t="str">
            <v>-</v>
          </cell>
          <cell r="FT41" t="str">
            <v>-</v>
          </cell>
          <cell r="FU41" t="str">
            <v>-</v>
          </cell>
          <cell r="FV41" t="str">
            <v>-</v>
          </cell>
          <cell r="FW41" t="str">
            <v>-</v>
          </cell>
          <cell r="FX41" t="str">
            <v>-</v>
          </cell>
          <cell r="FY41">
            <v>0</v>
          </cell>
          <cell r="GA41" t="str">
            <v>DEP-MECHANICAL EQUIPT          E1149002D</v>
          </cell>
          <cell r="GB41" t="str">
            <v>-</v>
          </cell>
          <cell r="GC41" t="str">
            <v>-</v>
          </cell>
          <cell r="GD41" t="str">
            <v>-</v>
          </cell>
          <cell r="GE41" t="str">
            <v>-</v>
          </cell>
          <cell r="GF41" t="str">
            <v>-</v>
          </cell>
          <cell r="GG41" t="str">
            <v>-</v>
          </cell>
          <cell r="GH41" t="str">
            <v>-</v>
          </cell>
          <cell r="GI41" t="str">
            <v>-</v>
          </cell>
          <cell r="GJ41" t="str">
            <v>-</v>
          </cell>
          <cell r="GK41" t="str">
            <v>-</v>
          </cell>
          <cell r="GL41" t="str">
            <v>-</v>
          </cell>
          <cell r="GM41" t="str">
            <v>-</v>
          </cell>
          <cell r="GN41">
            <v>0</v>
          </cell>
          <cell r="GP41" t="str">
            <v>DEP-MECHANICAL EQUIPT          E1149002D</v>
          </cell>
          <cell r="GQ41" t="str">
            <v>-</v>
          </cell>
          <cell r="GR41" t="str">
            <v>-</v>
          </cell>
          <cell r="GS41" t="str">
            <v>-</v>
          </cell>
          <cell r="GT41" t="str">
            <v>-</v>
          </cell>
          <cell r="GU41" t="str">
            <v>-</v>
          </cell>
          <cell r="GV41" t="str">
            <v>-</v>
          </cell>
          <cell r="GW41" t="str">
            <v>-</v>
          </cell>
          <cell r="GX41" t="str">
            <v>-</v>
          </cell>
          <cell r="GY41" t="str">
            <v>-</v>
          </cell>
          <cell r="GZ41" t="str">
            <v>-</v>
          </cell>
          <cell r="HA41" t="str">
            <v>-</v>
          </cell>
          <cell r="HB41" t="str">
            <v>-</v>
          </cell>
          <cell r="HC41">
            <v>0</v>
          </cell>
          <cell r="HE41" t="str">
            <v>DEP-MECHANICAL EQUIPT          E1149002D</v>
          </cell>
          <cell r="HF41" t="str">
            <v>-</v>
          </cell>
          <cell r="HG41" t="str">
            <v>-</v>
          </cell>
          <cell r="HH41" t="str">
            <v>-</v>
          </cell>
          <cell r="HI41" t="str">
            <v>-</v>
          </cell>
          <cell r="HJ41" t="str">
            <v>-</v>
          </cell>
          <cell r="HK41" t="str">
            <v>-</v>
          </cell>
          <cell r="HL41" t="str">
            <v>-</v>
          </cell>
          <cell r="HM41" t="str">
            <v>-</v>
          </cell>
          <cell r="HN41" t="str">
            <v>-</v>
          </cell>
          <cell r="HO41" t="str">
            <v>-</v>
          </cell>
          <cell r="HP41" t="str">
            <v>-</v>
          </cell>
          <cell r="HQ41" t="str">
            <v>-</v>
          </cell>
          <cell r="HR41">
            <v>0</v>
          </cell>
          <cell r="HT41" t="str">
            <v>DEP-MECHANICAL EQUIPT          E1149002D</v>
          </cell>
          <cell r="HU41" t="str">
            <v>-</v>
          </cell>
          <cell r="HV41" t="str">
            <v>-</v>
          </cell>
          <cell r="HW41" t="str">
            <v>-</v>
          </cell>
          <cell r="HX41" t="str">
            <v>-</v>
          </cell>
          <cell r="HY41" t="str">
            <v>-</v>
          </cell>
          <cell r="HZ41" t="str">
            <v>-</v>
          </cell>
          <cell r="IA41" t="str">
            <v>-</v>
          </cell>
          <cell r="IB41" t="str">
            <v>-</v>
          </cell>
          <cell r="IC41" t="str">
            <v>-</v>
          </cell>
          <cell r="ID41" t="str">
            <v>-</v>
          </cell>
          <cell r="IE41" t="str">
            <v>-</v>
          </cell>
          <cell r="IF41" t="str">
            <v>-</v>
          </cell>
          <cell r="IG41">
            <v>0</v>
          </cell>
          <cell r="II41" t="str">
            <v>DEP-MECHANICAL EQUIPT          E1149002D</v>
          </cell>
          <cell r="IJ41" t="str">
            <v>-</v>
          </cell>
          <cell r="IK41" t="str">
            <v>-</v>
          </cell>
          <cell r="IL41" t="str">
            <v>-</v>
          </cell>
          <cell r="IM41" t="str">
            <v>-</v>
          </cell>
          <cell r="IN41" t="str">
            <v>-</v>
          </cell>
          <cell r="IO41" t="str">
            <v>-</v>
          </cell>
          <cell r="IP41" t="str">
            <v>-</v>
          </cell>
          <cell r="IQ41" t="str">
            <v>-</v>
          </cell>
          <cell r="IR41" t="str">
            <v>-</v>
          </cell>
          <cell r="IS41" t="str">
            <v>-</v>
          </cell>
          <cell r="IT41" t="str">
            <v>-</v>
          </cell>
          <cell r="IU41" t="str">
            <v>-</v>
          </cell>
          <cell r="IV41">
            <v>0</v>
          </cell>
        </row>
        <row r="42">
          <cell r="C42" t="str">
            <v>DEP-VOICE/DATA COM EQPT        E1149502D</v>
          </cell>
          <cell r="D42">
            <v>0</v>
          </cell>
          <cell r="E42">
            <v>0</v>
          </cell>
          <cell r="F42">
            <v>0</v>
          </cell>
          <cell r="G42">
            <v>0</v>
          </cell>
          <cell r="H42">
            <v>0</v>
          </cell>
          <cell r="I42">
            <v>0</v>
          </cell>
          <cell r="J42">
            <v>0</v>
          </cell>
          <cell r="K42">
            <v>0</v>
          </cell>
          <cell r="L42">
            <v>0</v>
          </cell>
          <cell r="M42">
            <v>0</v>
          </cell>
          <cell r="N42">
            <v>0</v>
          </cell>
          <cell r="O42">
            <v>0</v>
          </cell>
          <cell r="P42">
            <v>0</v>
          </cell>
          <cell r="R42" t="str">
            <v>DEP-VOICE/DATA COM EQPT        E1149502D</v>
          </cell>
          <cell r="S42" t="str">
            <v>-</v>
          </cell>
          <cell r="T42" t="str">
            <v>-</v>
          </cell>
          <cell r="U42" t="str">
            <v>-</v>
          </cell>
          <cell r="V42" t="str">
            <v>-</v>
          </cell>
          <cell r="W42" t="str">
            <v>-</v>
          </cell>
          <cell r="X42" t="str">
            <v>-</v>
          </cell>
          <cell r="Y42" t="str">
            <v>-</v>
          </cell>
          <cell r="Z42" t="str">
            <v>-</v>
          </cell>
          <cell r="AA42" t="str">
            <v>-</v>
          </cell>
          <cell r="AB42" t="str">
            <v>-</v>
          </cell>
          <cell r="AC42" t="str">
            <v>-</v>
          </cell>
          <cell r="AD42" t="str">
            <v>-</v>
          </cell>
          <cell r="AE42">
            <v>0</v>
          </cell>
          <cell r="AG42" t="str">
            <v>DEP-VOICE/DATA COM EQPT        E1149502D</v>
          </cell>
          <cell r="AH42" t="str">
            <v>-</v>
          </cell>
          <cell r="AI42" t="str">
            <v>-</v>
          </cell>
          <cell r="AJ42" t="str">
            <v>-</v>
          </cell>
          <cell r="AK42" t="str">
            <v>-</v>
          </cell>
          <cell r="AL42" t="str">
            <v>-</v>
          </cell>
          <cell r="AM42" t="str">
            <v>-</v>
          </cell>
          <cell r="AN42" t="str">
            <v>-</v>
          </cell>
          <cell r="AO42" t="str">
            <v>-</v>
          </cell>
          <cell r="AP42" t="str">
            <v>-</v>
          </cell>
          <cell r="AQ42" t="str">
            <v>-</v>
          </cell>
          <cell r="AR42" t="str">
            <v>-</v>
          </cell>
          <cell r="AS42" t="str">
            <v>-</v>
          </cell>
          <cell r="AT42">
            <v>0</v>
          </cell>
          <cell r="AV42" t="str">
            <v>DEP-VOICE/DATA COM EQPT        E1149502D</v>
          </cell>
          <cell r="AW42" t="str">
            <v>-</v>
          </cell>
          <cell r="AX42" t="str">
            <v>-</v>
          </cell>
          <cell r="AY42" t="str">
            <v>-</v>
          </cell>
          <cell r="AZ42" t="str">
            <v>-</v>
          </cell>
          <cell r="BA42" t="str">
            <v>-</v>
          </cell>
          <cell r="BB42" t="str">
            <v>-</v>
          </cell>
          <cell r="BC42" t="str">
            <v>-</v>
          </cell>
          <cell r="BD42" t="str">
            <v>-</v>
          </cell>
          <cell r="BE42" t="str">
            <v>-</v>
          </cell>
          <cell r="BF42" t="str">
            <v>-</v>
          </cell>
          <cell r="BG42" t="str">
            <v>-</v>
          </cell>
          <cell r="BH42" t="str">
            <v>-</v>
          </cell>
          <cell r="BI42">
            <v>0</v>
          </cell>
          <cell r="BK42" t="str">
            <v>DEP-VOICE/DATA COM EQPT        E1149502D</v>
          </cell>
          <cell r="BL42" t="str">
            <v>-</v>
          </cell>
          <cell r="BM42" t="str">
            <v>-</v>
          </cell>
          <cell r="BN42" t="str">
            <v>-</v>
          </cell>
          <cell r="BO42" t="str">
            <v>-</v>
          </cell>
          <cell r="BP42" t="str">
            <v>-</v>
          </cell>
          <cell r="BQ42" t="str">
            <v>-</v>
          </cell>
          <cell r="BR42" t="str">
            <v>-</v>
          </cell>
          <cell r="BS42" t="str">
            <v>-</v>
          </cell>
          <cell r="BT42" t="str">
            <v>-</v>
          </cell>
          <cell r="BU42" t="str">
            <v>-</v>
          </cell>
          <cell r="BV42" t="str">
            <v>-</v>
          </cell>
          <cell r="BW42" t="str">
            <v>-</v>
          </cell>
          <cell r="BX42">
            <v>0</v>
          </cell>
          <cell r="BZ42" t="str">
            <v>DEP-VOICE/DATA COM EQPT        E1149502D</v>
          </cell>
          <cell r="CA42" t="str">
            <v>-</v>
          </cell>
          <cell r="CB42" t="str">
            <v>-</v>
          </cell>
          <cell r="CC42" t="str">
            <v>-</v>
          </cell>
          <cell r="CD42" t="str">
            <v>-</v>
          </cell>
          <cell r="CE42" t="str">
            <v>-</v>
          </cell>
          <cell r="CF42" t="str">
            <v>-</v>
          </cell>
          <cell r="CG42" t="str">
            <v>-</v>
          </cell>
          <cell r="CH42" t="str">
            <v>-</v>
          </cell>
          <cell r="CI42" t="str">
            <v>-</v>
          </cell>
          <cell r="CJ42" t="str">
            <v>-</v>
          </cell>
          <cell r="CK42" t="str">
            <v>-</v>
          </cell>
          <cell r="CL42" t="str">
            <v>-</v>
          </cell>
          <cell r="CM42">
            <v>0</v>
          </cell>
          <cell r="CO42" t="str">
            <v>DEP-VOICE/DATA COM EQPT        E1149502D</v>
          </cell>
          <cell r="CP42" t="str">
            <v>-</v>
          </cell>
          <cell r="CQ42" t="str">
            <v>-</v>
          </cell>
          <cell r="CR42" t="str">
            <v>-</v>
          </cell>
          <cell r="CS42" t="str">
            <v>-</v>
          </cell>
          <cell r="CT42" t="str">
            <v>-</v>
          </cell>
          <cell r="CU42" t="str">
            <v>-</v>
          </cell>
          <cell r="CV42" t="str">
            <v>-</v>
          </cell>
          <cell r="CW42" t="str">
            <v>-</v>
          </cell>
          <cell r="CX42" t="str">
            <v>-</v>
          </cell>
          <cell r="CY42" t="str">
            <v>-</v>
          </cell>
          <cell r="CZ42" t="str">
            <v>-</v>
          </cell>
          <cell r="DA42" t="str">
            <v>-</v>
          </cell>
          <cell r="DB42">
            <v>0</v>
          </cell>
          <cell r="DD42" t="str">
            <v>DEP-VOICE/DATA COM EQPT        E1149502D</v>
          </cell>
          <cell r="DE42" t="str">
            <v>-</v>
          </cell>
          <cell r="DF42" t="str">
            <v>-</v>
          </cell>
          <cell r="DG42" t="str">
            <v>-</v>
          </cell>
          <cell r="DH42" t="str">
            <v>-</v>
          </cell>
          <cell r="DI42" t="str">
            <v>-</v>
          </cell>
          <cell r="DJ42" t="str">
            <v>-</v>
          </cell>
          <cell r="DK42" t="str">
            <v>-</v>
          </cell>
          <cell r="DL42" t="str">
            <v>-</v>
          </cell>
          <cell r="DM42" t="str">
            <v>-</v>
          </cell>
          <cell r="DN42" t="str">
            <v>-</v>
          </cell>
          <cell r="DO42" t="str">
            <v>-</v>
          </cell>
          <cell r="DP42" t="str">
            <v>-</v>
          </cell>
          <cell r="DQ42">
            <v>0</v>
          </cell>
          <cell r="DS42" t="str">
            <v>DEP-VOICE/DATA COM EQPT        E1149502D</v>
          </cell>
          <cell r="DT42" t="str">
            <v>-</v>
          </cell>
          <cell r="DU42" t="str">
            <v>-</v>
          </cell>
          <cell r="DV42" t="str">
            <v>-</v>
          </cell>
          <cell r="DW42" t="str">
            <v>-</v>
          </cell>
          <cell r="DX42" t="str">
            <v>-</v>
          </cell>
          <cell r="DY42" t="str">
            <v>-</v>
          </cell>
          <cell r="DZ42" t="str">
            <v>-</v>
          </cell>
          <cell r="EA42" t="str">
            <v>-</v>
          </cell>
          <cell r="EB42" t="str">
            <v>-</v>
          </cell>
          <cell r="EC42" t="str">
            <v>-</v>
          </cell>
          <cell r="ED42" t="str">
            <v>-</v>
          </cell>
          <cell r="EE42" t="str">
            <v>-</v>
          </cell>
          <cell r="EF42">
            <v>0</v>
          </cell>
          <cell r="EH42" t="str">
            <v>DEP-VOICE/DATA COM EQPT        E1149502D</v>
          </cell>
          <cell r="EI42" t="str">
            <v>-</v>
          </cell>
          <cell r="EJ42" t="str">
            <v>-</v>
          </cell>
          <cell r="EK42" t="str">
            <v>-</v>
          </cell>
          <cell r="EL42" t="str">
            <v>-</v>
          </cell>
          <cell r="EM42" t="str">
            <v>-</v>
          </cell>
          <cell r="EN42" t="str">
            <v>-</v>
          </cell>
          <cell r="EO42" t="str">
            <v>-</v>
          </cell>
          <cell r="EP42" t="str">
            <v>-</v>
          </cell>
          <cell r="EQ42" t="str">
            <v>-</v>
          </cell>
          <cell r="ER42" t="str">
            <v>-</v>
          </cell>
          <cell r="ES42" t="str">
            <v>-</v>
          </cell>
          <cell r="ET42" t="str">
            <v>-</v>
          </cell>
          <cell r="EU42">
            <v>0</v>
          </cell>
          <cell r="EW42" t="str">
            <v>DEP-VOICE/DATA COM EQPT        E1149502D</v>
          </cell>
          <cell r="EX42" t="str">
            <v>-</v>
          </cell>
          <cell r="EY42" t="str">
            <v>-</v>
          </cell>
          <cell r="EZ42" t="str">
            <v>-</v>
          </cell>
          <cell r="FA42" t="str">
            <v>-</v>
          </cell>
          <cell r="FB42" t="str">
            <v>-</v>
          </cell>
          <cell r="FC42" t="str">
            <v>-</v>
          </cell>
          <cell r="FD42" t="str">
            <v>-</v>
          </cell>
          <cell r="FE42" t="str">
            <v>-</v>
          </cell>
          <cell r="FF42" t="str">
            <v>-</v>
          </cell>
          <cell r="FG42" t="str">
            <v>-</v>
          </cell>
          <cell r="FH42" t="str">
            <v>-</v>
          </cell>
          <cell r="FI42" t="str">
            <v>-</v>
          </cell>
          <cell r="FJ42">
            <v>0</v>
          </cell>
          <cell r="FL42" t="str">
            <v>DEP-VOICE/DATA COM EQPT        E1149502D</v>
          </cell>
          <cell r="FM42" t="str">
            <v>-</v>
          </cell>
          <cell r="FN42" t="str">
            <v>-</v>
          </cell>
          <cell r="FO42" t="str">
            <v>-</v>
          </cell>
          <cell r="FP42" t="str">
            <v>-</v>
          </cell>
          <cell r="FQ42" t="str">
            <v>-</v>
          </cell>
          <cell r="FR42" t="str">
            <v>-</v>
          </cell>
          <cell r="FS42" t="str">
            <v>-</v>
          </cell>
          <cell r="FT42" t="str">
            <v>-</v>
          </cell>
          <cell r="FU42" t="str">
            <v>-</v>
          </cell>
          <cell r="FV42" t="str">
            <v>-</v>
          </cell>
          <cell r="FW42" t="str">
            <v>-</v>
          </cell>
          <cell r="FX42" t="str">
            <v>-</v>
          </cell>
          <cell r="FY42">
            <v>0</v>
          </cell>
          <cell r="GA42" t="str">
            <v>DEP-VOICE/DATA COM EQPT        E1149502D</v>
          </cell>
          <cell r="GB42" t="str">
            <v>-</v>
          </cell>
          <cell r="GC42" t="str">
            <v>-</v>
          </cell>
          <cell r="GD42" t="str">
            <v>-</v>
          </cell>
          <cell r="GE42" t="str">
            <v>-</v>
          </cell>
          <cell r="GF42" t="str">
            <v>-</v>
          </cell>
          <cell r="GG42" t="str">
            <v>-</v>
          </cell>
          <cell r="GH42" t="str">
            <v>-</v>
          </cell>
          <cell r="GI42" t="str">
            <v>-</v>
          </cell>
          <cell r="GJ42" t="str">
            <v>-</v>
          </cell>
          <cell r="GK42" t="str">
            <v>-</v>
          </cell>
          <cell r="GL42" t="str">
            <v>-</v>
          </cell>
          <cell r="GM42" t="str">
            <v>-</v>
          </cell>
          <cell r="GN42">
            <v>0</v>
          </cell>
          <cell r="GP42" t="str">
            <v>DEP-VOICE/DATA COM EQPT        E1149502D</v>
          </cell>
          <cell r="GQ42" t="str">
            <v>-</v>
          </cell>
          <cell r="GR42" t="str">
            <v>-</v>
          </cell>
          <cell r="GS42" t="str">
            <v>-</v>
          </cell>
          <cell r="GT42" t="str">
            <v>-</v>
          </cell>
          <cell r="GU42" t="str">
            <v>-</v>
          </cell>
          <cell r="GV42" t="str">
            <v>-</v>
          </cell>
          <cell r="GW42" t="str">
            <v>-</v>
          </cell>
          <cell r="GX42" t="str">
            <v>-</v>
          </cell>
          <cell r="GY42" t="str">
            <v>-</v>
          </cell>
          <cell r="GZ42" t="str">
            <v>-</v>
          </cell>
          <cell r="HA42" t="str">
            <v>-</v>
          </cell>
          <cell r="HB42" t="str">
            <v>-</v>
          </cell>
          <cell r="HC42">
            <v>0</v>
          </cell>
          <cell r="HE42" t="str">
            <v>DEP-VOICE/DATA COM EQPT        E1149502D</v>
          </cell>
          <cell r="HF42" t="str">
            <v>-</v>
          </cell>
          <cell r="HG42" t="str">
            <v>-</v>
          </cell>
          <cell r="HH42" t="str">
            <v>-</v>
          </cell>
          <cell r="HI42" t="str">
            <v>-</v>
          </cell>
          <cell r="HJ42" t="str">
            <v>-</v>
          </cell>
          <cell r="HK42" t="str">
            <v>-</v>
          </cell>
          <cell r="HL42" t="str">
            <v>-</v>
          </cell>
          <cell r="HM42" t="str">
            <v>-</v>
          </cell>
          <cell r="HN42" t="str">
            <v>-</v>
          </cell>
          <cell r="HO42" t="str">
            <v>-</v>
          </cell>
          <cell r="HP42" t="str">
            <v>-</v>
          </cell>
          <cell r="HQ42" t="str">
            <v>-</v>
          </cell>
          <cell r="HR42">
            <v>0</v>
          </cell>
          <cell r="HT42" t="str">
            <v>DEP-VOICE/DATA COM EQPT        E1149502D</v>
          </cell>
          <cell r="HU42" t="str">
            <v>-</v>
          </cell>
          <cell r="HV42" t="str">
            <v>-</v>
          </cell>
          <cell r="HW42" t="str">
            <v>-</v>
          </cell>
          <cell r="HX42" t="str">
            <v>-</v>
          </cell>
          <cell r="HY42" t="str">
            <v>-</v>
          </cell>
          <cell r="HZ42" t="str">
            <v>-</v>
          </cell>
          <cell r="IA42" t="str">
            <v>-</v>
          </cell>
          <cell r="IB42" t="str">
            <v>-</v>
          </cell>
          <cell r="IC42" t="str">
            <v>-</v>
          </cell>
          <cell r="ID42" t="str">
            <v>-</v>
          </cell>
          <cell r="IE42" t="str">
            <v>-</v>
          </cell>
          <cell r="IF42" t="str">
            <v>-</v>
          </cell>
          <cell r="IG42">
            <v>0</v>
          </cell>
          <cell r="II42" t="str">
            <v>DEP-VOICE/DATA COM EQPT        E1149502D</v>
          </cell>
          <cell r="IJ42" t="str">
            <v>-</v>
          </cell>
          <cell r="IK42" t="str">
            <v>-</v>
          </cell>
          <cell r="IL42" t="str">
            <v>-</v>
          </cell>
          <cell r="IM42" t="str">
            <v>-</v>
          </cell>
          <cell r="IN42" t="str">
            <v>-</v>
          </cell>
          <cell r="IO42" t="str">
            <v>-</v>
          </cell>
          <cell r="IP42" t="str">
            <v>-</v>
          </cell>
          <cell r="IQ42" t="str">
            <v>-</v>
          </cell>
          <cell r="IR42" t="str">
            <v>-</v>
          </cell>
          <cell r="IS42" t="str">
            <v>-</v>
          </cell>
          <cell r="IT42" t="str">
            <v>-</v>
          </cell>
          <cell r="IU42" t="str">
            <v>-</v>
          </cell>
          <cell r="IV42">
            <v>0</v>
          </cell>
        </row>
        <row r="43">
          <cell r="C43" t="str">
            <v>DEP-AUTOMOBILES+OTHER          E1147002D</v>
          </cell>
          <cell r="D43">
            <v>0</v>
          </cell>
          <cell r="E43">
            <v>0</v>
          </cell>
          <cell r="F43">
            <v>0</v>
          </cell>
          <cell r="G43">
            <v>0</v>
          </cell>
          <cell r="H43">
            <v>0</v>
          </cell>
          <cell r="I43">
            <v>0</v>
          </cell>
          <cell r="J43">
            <v>0</v>
          </cell>
          <cell r="K43">
            <v>0</v>
          </cell>
          <cell r="L43">
            <v>0</v>
          </cell>
          <cell r="M43">
            <v>0</v>
          </cell>
          <cell r="N43">
            <v>0</v>
          </cell>
          <cell r="O43">
            <v>0</v>
          </cell>
          <cell r="P43">
            <v>0</v>
          </cell>
          <cell r="R43" t="str">
            <v>DEP-AUTOMOBILES+OTHER          E1147002D</v>
          </cell>
          <cell r="S43" t="str">
            <v>-</v>
          </cell>
          <cell r="T43" t="str">
            <v>-</v>
          </cell>
          <cell r="U43" t="str">
            <v>-</v>
          </cell>
          <cell r="V43" t="str">
            <v>-</v>
          </cell>
          <cell r="W43" t="str">
            <v>-</v>
          </cell>
          <cell r="X43" t="str">
            <v>-</v>
          </cell>
          <cell r="Y43" t="str">
            <v>-</v>
          </cell>
          <cell r="Z43" t="str">
            <v>-</v>
          </cell>
          <cell r="AA43" t="str">
            <v>-</v>
          </cell>
          <cell r="AB43" t="str">
            <v>-</v>
          </cell>
          <cell r="AC43" t="str">
            <v>-</v>
          </cell>
          <cell r="AD43" t="str">
            <v>-</v>
          </cell>
          <cell r="AE43">
            <v>0</v>
          </cell>
          <cell r="AG43" t="str">
            <v>DEP-AUTOMOBILES+OTHER          E1147002D</v>
          </cell>
          <cell r="AH43" t="str">
            <v>-</v>
          </cell>
          <cell r="AI43" t="str">
            <v>-</v>
          </cell>
          <cell r="AJ43" t="str">
            <v>-</v>
          </cell>
          <cell r="AK43" t="str">
            <v>-</v>
          </cell>
          <cell r="AL43" t="str">
            <v>-</v>
          </cell>
          <cell r="AM43" t="str">
            <v>-</v>
          </cell>
          <cell r="AN43" t="str">
            <v>-</v>
          </cell>
          <cell r="AO43" t="str">
            <v>-</v>
          </cell>
          <cell r="AP43" t="str">
            <v>-</v>
          </cell>
          <cell r="AQ43" t="str">
            <v>-</v>
          </cell>
          <cell r="AR43" t="str">
            <v>-</v>
          </cell>
          <cell r="AS43" t="str">
            <v>-</v>
          </cell>
          <cell r="AT43">
            <v>0</v>
          </cell>
          <cell r="AV43" t="str">
            <v>DEP-AUTOMOBILES+OTHER          E1147002D</v>
          </cell>
          <cell r="AW43" t="str">
            <v>-</v>
          </cell>
          <cell r="AX43" t="str">
            <v>-</v>
          </cell>
          <cell r="AY43" t="str">
            <v>-</v>
          </cell>
          <cell r="AZ43" t="str">
            <v>-</v>
          </cell>
          <cell r="BA43" t="str">
            <v>-</v>
          </cell>
          <cell r="BB43" t="str">
            <v>-</v>
          </cell>
          <cell r="BC43" t="str">
            <v>-</v>
          </cell>
          <cell r="BD43" t="str">
            <v>-</v>
          </cell>
          <cell r="BE43" t="str">
            <v>-</v>
          </cell>
          <cell r="BF43" t="str">
            <v>-</v>
          </cell>
          <cell r="BG43" t="str">
            <v>-</v>
          </cell>
          <cell r="BH43" t="str">
            <v>-</v>
          </cell>
          <cell r="BI43">
            <v>0</v>
          </cell>
          <cell r="BK43" t="str">
            <v>DEP-AUTOMOBILES+OTHER          E1147002D</v>
          </cell>
          <cell r="BL43" t="str">
            <v>-</v>
          </cell>
          <cell r="BM43" t="str">
            <v>-</v>
          </cell>
          <cell r="BN43" t="str">
            <v>-</v>
          </cell>
          <cell r="BO43" t="str">
            <v>-</v>
          </cell>
          <cell r="BP43" t="str">
            <v>-</v>
          </cell>
          <cell r="BQ43" t="str">
            <v>-</v>
          </cell>
          <cell r="BR43" t="str">
            <v>-</v>
          </cell>
          <cell r="BS43" t="str">
            <v>-</v>
          </cell>
          <cell r="BT43" t="str">
            <v>-</v>
          </cell>
          <cell r="BU43" t="str">
            <v>-</v>
          </cell>
          <cell r="BV43" t="str">
            <v>-</v>
          </cell>
          <cell r="BW43" t="str">
            <v>-</v>
          </cell>
          <cell r="BX43">
            <v>0</v>
          </cell>
          <cell r="BZ43" t="str">
            <v>DEP-AUTOMOBILES+OTHER          E1147002D</v>
          </cell>
          <cell r="CA43" t="str">
            <v>-</v>
          </cell>
          <cell r="CB43" t="str">
            <v>-</v>
          </cell>
          <cell r="CC43" t="str">
            <v>-</v>
          </cell>
          <cell r="CD43" t="str">
            <v>-</v>
          </cell>
          <cell r="CE43" t="str">
            <v>-</v>
          </cell>
          <cell r="CF43" t="str">
            <v>-</v>
          </cell>
          <cell r="CG43" t="str">
            <v>-</v>
          </cell>
          <cell r="CH43" t="str">
            <v>-</v>
          </cell>
          <cell r="CI43" t="str">
            <v>-</v>
          </cell>
          <cell r="CJ43" t="str">
            <v>-</v>
          </cell>
          <cell r="CK43" t="str">
            <v>-</v>
          </cell>
          <cell r="CL43" t="str">
            <v>-</v>
          </cell>
          <cell r="CM43">
            <v>0</v>
          </cell>
          <cell r="CO43" t="str">
            <v>DEP-AUTOMOBILES+OTHER          E1147002D</v>
          </cell>
          <cell r="CP43" t="str">
            <v>-</v>
          </cell>
          <cell r="CQ43" t="str">
            <v>-</v>
          </cell>
          <cell r="CR43" t="str">
            <v>-</v>
          </cell>
          <cell r="CS43" t="str">
            <v>-</v>
          </cell>
          <cell r="CT43" t="str">
            <v>-</v>
          </cell>
          <cell r="CU43" t="str">
            <v>-</v>
          </cell>
          <cell r="CV43" t="str">
            <v>-</v>
          </cell>
          <cell r="CW43" t="str">
            <v>-</v>
          </cell>
          <cell r="CX43" t="str">
            <v>-</v>
          </cell>
          <cell r="CY43" t="str">
            <v>-</v>
          </cell>
          <cell r="CZ43" t="str">
            <v>-</v>
          </cell>
          <cell r="DA43" t="str">
            <v>-</v>
          </cell>
          <cell r="DB43">
            <v>0</v>
          </cell>
          <cell r="DD43" t="str">
            <v>DEP-AUTOMOBILES+OTHER          E1147002D</v>
          </cell>
          <cell r="DE43" t="str">
            <v>-</v>
          </cell>
          <cell r="DF43" t="str">
            <v>-</v>
          </cell>
          <cell r="DG43" t="str">
            <v>-</v>
          </cell>
          <cell r="DH43" t="str">
            <v>-</v>
          </cell>
          <cell r="DI43" t="str">
            <v>-</v>
          </cell>
          <cell r="DJ43" t="str">
            <v>-</v>
          </cell>
          <cell r="DK43" t="str">
            <v>-</v>
          </cell>
          <cell r="DL43" t="str">
            <v>-</v>
          </cell>
          <cell r="DM43" t="str">
            <v>-</v>
          </cell>
          <cell r="DN43" t="str">
            <v>-</v>
          </cell>
          <cell r="DO43" t="str">
            <v>-</v>
          </cell>
          <cell r="DP43" t="str">
            <v>-</v>
          </cell>
          <cell r="DQ43">
            <v>0</v>
          </cell>
          <cell r="DS43" t="str">
            <v>DEP-AUTOMOBILES+OTHER          E1147002D</v>
          </cell>
          <cell r="DT43" t="str">
            <v>-</v>
          </cell>
          <cell r="DU43" t="str">
            <v>-</v>
          </cell>
          <cell r="DV43" t="str">
            <v>-</v>
          </cell>
          <cell r="DW43" t="str">
            <v>-</v>
          </cell>
          <cell r="DX43" t="str">
            <v>-</v>
          </cell>
          <cell r="DY43" t="str">
            <v>-</v>
          </cell>
          <cell r="DZ43" t="str">
            <v>-</v>
          </cell>
          <cell r="EA43" t="str">
            <v>-</v>
          </cell>
          <cell r="EB43" t="str">
            <v>-</v>
          </cell>
          <cell r="EC43" t="str">
            <v>-</v>
          </cell>
          <cell r="ED43" t="str">
            <v>-</v>
          </cell>
          <cell r="EE43" t="str">
            <v>-</v>
          </cell>
          <cell r="EF43">
            <v>0</v>
          </cell>
          <cell r="EH43" t="str">
            <v>DEP-AUTOMOBILES+OTHER          E1147002D</v>
          </cell>
          <cell r="EI43" t="str">
            <v>-</v>
          </cell>
          <cell r="EJ43" t="str">
            <v>-</v>
          </cell>
          <cell r="EK43" t="str">
            <v>-</v>
          </cell>
          <cell r="EL43" t="str">
            <v>-</v>
          </cell>
          <cell r="EM43" t="str">
            <v>-</v>
          </cell>
          <cell r="EN43" t="str">
            <v>-</v>
          </cell>
          <cell r="EO43" t="str">
            <v>-</v>
          </cell>
          <cell r="EP43" t="str">
            <v>-</v>
          </cell>
          <cell r="EQ43" t="str">
            <v>-</v>
          </cell>
          <cell r="ER43" t="str">
            <v>-</v>
          </cell>
          <cell r="ES43" t="str">
            <v>-</v>
          </cell>
          <cell r="ET43" t="str">
            <v>-</v>
          </cell>
          <cell r="EU43">
            <v>0</v>
          </cell>
          <cell r="EW43" t="str">
            <v>DEP-AUTOMOBILES+OTHER          E1147002D</v>
          </cell>
          <cell r="EX43" t="str">
            <v>-</v>
          </cell>
          <cell r="EY43" t="str">
            <v>-</v>
          </cell>
          <cell r="EZ43" t="str">
            <v>-</v>
          </cell>
          <cell r="FA43" t="str">
            <v>-</v>
          </cell>
          <cell r="FB43" t="str">
            <v>-</v>
          </cell>
          <cell r="FC43" t="str">
            <v>-</v>
          </cell>
          <cell r="FD43" t="str">
            <v>-</v>
          </cell>
          <cell r="FE43" t="str">
            <v>-</v>
          </cell>
          <cell r="FF43" t="str">
            <v>-</v>
          </cell>
          <cell r="FG43" t="str">
            <v>-</v>
          </cell>
          <cell r="FH43" t="str">
            <v>-</v>
          </cell>
          <cell r="FI43" t="str">
            <v>-</v>
          </cell>
          <cell r="FJ43">
            <v>0</v>
          </cell>
          <cell r="FL43" t="str">
            <v>DEP-AUTOMOBILES+OTHER          E1147002D</v>
          </cell>
          <cell r="FM43" t="str">
            <v>-</v>
          </cell>
          <cell r="FN43" t="str">
            <v>-</v>
          </cell>
          <cell r="FO43" t="str">
            <v>-</v>
          </cell>
          <cell r="FP43" t="str">
            <v>-</v>
          </cell>
          <cell r="FQ43" t="str">
            <v>-</v>
          </cell>
          <cell r="FR43" t="str">
            <v>-</v>
          </cell>
          <cell r="FS43" t="str">
            <v>-</v>
          </cell>
          <cell r="FT43" t="str">
            <v>-</v>
          </cell>
          <cell r="FU43" t="str">
            <v>-</v>
          </cell>
          <cell r="FV43" t="str">
            <v>-</v>
          </cell>
          <cell r="FW43" t="str">
            <v>-</v>
          </cell>
          <cell r="FX43" t="str">
            <v>-</v>
          </cell>
          <cell r="FY43">
            <v>0</v>
          </cell>
          <cell r="GA43" t="str">
            <v>DEP-AUTOMOBILES+OTHER          E1147002D</v>
          </cell>
          <cell r="GB43" t="str">
            <v>-</v>
          </cell>
          <cell r="GC43" t="str">
            <v>-</v>
          </cell>
          <cell r="GD43" t="str">
            <v>-</v>
          </cell>
          <cell r="GE43" t="str">
            <v>-</v>
          </cell>
          <cell r="GF43" t="str">
            <v>-</v>
          </cell>
          <cell r="GG43" t="str">
            <v>-</v>
          </cell>
          <cell r="GH43" t="str">
            <v>-</v>
          </cell>
          <cell r="GI43" t="str">
            <v>-</v>
          </cell>
          <cell r="GJ43" t="str">
            <v>-</v>
          </cell>
          <cell r="GK43" t="str">
            <v>-</v>
          </cell>
          <cell r="GL43" t="str">
            <v>-</v>
          </cell>
          <cell r="GM43" t="str">
            <v>-</v>
          </cell>
          <cell r="GN43">
            <v>0</v>
          </cell>
          <cell r="GP43" t="str">
            <v>DEP-AUTOMOBILES+OTHER          E1147002D</v>
          </cell>
          <cell r="GQ43" t="str">
            <v>-</v>
          </cell>
          <cell r="GR43" t="str">
            <v>-</v>
          </cell>
          <cell r="GS43" t="str">
            <v>-</v>
          </cell>
          <cell r="GT43" t="str">
            <v>-</v>
          </cell>
          <cell r="GU43" t="str">
            <v>-</v>
          </cell>
          <cell r="GV43" t="str">
            <v>-</v>
          </cell>
          <cell r="GW43" t="str">
            <v>-</v>
          </cell>
          <cell r="GX43" t="str">
            <v>-</v>
          </cell>
          <cell r="GY43" t="str">
            <v>-</v>
          </cell>
          <cell r="GZ43" t="str">
            <v>-</v>
          </cell>
          <cell r="HA43" t="str">
            <v>-</v>
          </cell>
          <cell r="HB43" t="str">
            <v>-</v>
          </cell>
          <cell r="HC43">
            <v>0</v>
          </cell>
          <cell r="HE43" t="str">
            <v>DEP-AUTOMOBILES+OTHER          E1147002D</v>
          </cell>
          <cell r="HF43" t="str">
            <v>-</v>
          </cell>
          <cell r="HG43" t="str">
            <v>-</v>
          </cell>
          <cell r="HH43" t="str">
            <v>-</v>
          </cell>
          <cell r="HI43" t="str">
            <v>-</v>
          </cell>
          <cell r="HJ43" t="str">
            <v>-</v>
          </cell>
          <cell r="HK43" t="str">
            <v>-</v>
          </cell>
          <cell r="HL43" t="str">
            <v>-</v>
          </cell>
          <cell r="HM43" t="str">
            <v>-</v>
          </cell>
          <cell r="HN43" t="str">
            <v>-</v>
          </cell>
          <cell r="HO43" t="str">
            <v>-</v>
          </cell>
          <cell r="HP43" t="str">
            <v>-</v>
          </cell>
          <cell r="HQ43" t="str">
            <v>-</v>
          </cell>
          <cell r="HR43">
            <v>0</v>
          </cell>
          <cell r="HT43" t="str">
            <v>DEP-AUTOMOBILES+OTHER          E1147002D</v>
          </cell>
          <cell r="HU43" t="str">
            <v>-</v>
          </cell>
          <cell r="HV43" t="str">
            <v>-</v>
          </cell>
          <cell r="HW43" t="str">
            <v>-</v>
          </cell>
          <cell r="HX43" t="str">
            <v>-</v>
          </cell>
          <cell r="HY43" t="str">
            <v>-</v>
          </cell>
          <cell r="HZ43" t="str">
            <v>-</v>
          </cell>
          <cell r="IA43" t="str">
            <v>-</v>
          </cell>
          <cell r="IB43" t="str">
            <v>-</v>
          </cell>
          <cell r="IC43" t="str">
            <v>-</v>
          </cell>
          <cell r="ID43" t="str">
            <v>-</v>
          </cell>
          <cell r="IE43" t="str">
            <v>-</v>
          </cell>
          <cell r="IF43" t="str">
            <v>-</v>
          </cell>
          <cell r="IG43">
            <v>0</v>
          </cell>
          <cell r="II43" t="str">
            <v>DEP-AUTOMOBILES+OTHER          E1147002D</v>
          </cell>
          <cell r="IJ43" t="str">
            <v>-</v>
          </cell>
          <cell r="IK43" t="str">
            <v>-</v>
          </cell>
          <cell r="IL43" t="str">
            <v>-</v>
          </cell>
          <cell r="IM43" t="str">
            <v>-</v>
          </cell>
          <cell r="IN43" t="str">
            <v>-</v>
          </cell>
          <cell r="IO43" t="str">
            <v>-</v>
          </cell>
          <cell r="IP43" t="str">
            <v>-</v>
          </cell>
          <cell r="IQ43" t="str">
            <v>-</v>
          </cell>
          <cell r="IR43" t="str">
            <v>-</v>
          </cell>
          <cell r="IS43" t="str">
            <v>-</v>
          </cell>
          <cell r="IT43" t="str">
            <v>-</v>
          </cell>
          <cell r="IU43" t="str">
            <v>-</v>
          </cell>
          <cell r="IV43">
            <v>0</v>
          </cell>
        </row>
        <row r="44">
          <cell r="C44" t="str">
            <v>TOTAL DEPRECIATION             E1154000S</v>
          </cell>
          <cell r="D44">
            <v>16333</v>
          </cell>
          <cell r="E44">
            <v>16333</v>
          </cell>
          <cell r="F44">
            <v>16333</v>
          </cell>
          <cell r="G44">
            <v>16333</v>
          </cell>
          <cell r="H44">
            <v>16333</v>
          </cell>
          <cell r="I44">
            <v>16333</v>
          </cell>
          <cell r="J44">
            <v>16333</v>
          </cell>
          <cell r="K44">
            <v>16333</v>
          </cell>
          <cell r="L44">
            <v>16333</v>
          </cell>
          <cell r="M44">
            <v>16333</v>
          </cell>
          <cell r="N44">
            <v>16333</v>
          </cell>
          <cell r="O44">
            <v>16333</v>
          </cell>
          <cell r="P44">
            <v>195996</v>
          </cell>
          <cell r="R44" t="str">
            <v>TOTAL DEPRECIATION             E1154000S</v>
          </cell>
          <cell r="S44" t="str">
            <v>-</v>
          </cell>
          <cell r="T44" t="str">
            <v>-</v>
          </cell>
          <cell r="U44" t="str">
            <v>-</v>
          </cell>
          <cell r="V44" t="str">
            <v>-</v>
          </cell>
          <cell r="W44" t="str">
            <v>-</v>
          </cell>
          <cell r="X44" t="str">
            <v>-</v>
          </cell>
          <cell r="Y44" t="str">
            <v>-</v>
          </cell>
          <cell r="Z44" t="str">
            <v>-</v>
          </cell>
          <cell r="AA44" t="str">
            <v>-</v>
          </cell>
          <cell r="AB44" t="str">
            <v>-</v>
          </cell>
          <cell r="AC44" t="str">
            <v>-</v>
          </cell>
          <cell r="AD44" t="str">
            <v>-</v>
          </cell>
          <cell r="AE44">
            <v>0</v>
          </cell>
          <cell r="AG44" t="str">
            <v>TOTAL DEPRECIATION             E1154000S</v>
          </cell>
          <cell r="AH44" t="str">
            <v>-</v>
          </cell>
          <cell r="AI44" t="str">
            <v>-</v>
          </cell>
          <cell r="AJ44" t="str">
            <v>-</v>
          </cell>
          <cell r="AK44" t="str">
            <v>-</v>
          </cell>
          <cell r="AL44" t="str">
            <v>-</v>
          </cell>
          <cell r="AM44" t="str">
            <v>-</v>
          </cell>
          <cell r="AN44" t="str">
            <v>-</v>
          </cell>
          <cell r="AO44" t="str">
            <v>-</v>
          </cell>
          <cell r="AP44" t="str">
            <v>-</v>
          </cell>
          <cell r="AQ44" t="str">
            <v>-</v>
          </cell>
          <cell r="AR44" t="str">
            <v>-</v>
          </cell>
          <cell r="AS44" t="str">
            <v>-</v>
          </cell>
          <cell r="AT44">
            <v>0</v>
          </cell>
          <cell r="AV44" t="str">
            <v>TOTAL DEPRECIATION             E1154000S</v>
          </cell>
          <cell r="AW44" t="str">
            <v>-</v>
          </cell>
          <cell r="AX44" t="str">
            <v>-</v>
          </cell>
          <cell r="AY44" t="str">
            <v>-</v>
          </cell>
          <cell r="AZ44" t="str">
            <v>-</v>
          </cell>
          <cell r="BA44" t="str">
            <v>-</v>
          </cell>
          <cell r="BB44" t="str">
            <v>-</v>
          </cell>
          <cell r="BC44" t="str">
            <v>-</v>
          </cell>
          <cell r="BD44" t="str">
            <v>-</v>
          </cell>
          <cell r="BE44" t="str">
            <v>-</v>
          </cell>
          <cell r="BF44" t="str">
            <v>-</v>
          </cell>
          <cell r="BG44" t="str">
            <v>-</v>
          </cell>
          <cell r="BH44" t="str">
            <v>-</v>
          </cell>
          <cell r="BI44">
            <v>0</v>
          </cell>
          <cell r="BK44" t="str">
            <v>TOTAL DEPRECIATION             E1154000S</v>
          </cell>
          <cell r="BL44" t="str">
            <v>-</v>
          </cell>
          <cell r="BM44" t="str">
            <v>-</v>
          </cell>
          <cell r="BN44" t="str">
            <v>-</v>
          </cell>
          <cell r="BO44" t="str">
            <v>-</v>
          </cell>
          <cell r="BP44" t="str">
            <v>-</v>
          </cell>
          <cell r="BQ44" t="str">
            <v>-</v>
          </cell>
          <cell r="BR44" t="str">
            <v>-</v>
          </cell>
          <cell r="BS44" t="str">
            <v>-</v>
          </cell>
          <cell r="BT44" t="str">
            <v>-</v>
          </cell>
          <cell r="BU44" t="str">
            <v>-</v>
          </cell>
          <cell r="BV44" t="str">
            <v>-</v>
          </cell>
          <cell r="BW44" t="str">
            <v>-</v>
          </cell>
          <cell r="BX44">
            <v>0</v>
          </cell>
          <cell r="BZ44" t="str">
            <v>TOTAL DEPRECIATION             E1154000S</v>
          </cell>
          <cell r="CA44" t="str">
            <v>-</v>
          </cell>
          <cell r="CB44" t="str">
            <v>-</v>
          </cell>
          <cell r="CC44" t="str">
            <v>-</v>
          </cell>
          <cell r="CD44" t="str">
            <v>-</v>
          </cell>
          <cell r="CE44" t="str">
            <v>-</v>
          </cell>
          <cell r="CF44" t="str">
            <v>-</v>
          </cell>
          <cell r="CG44" t="str">
            <v>-</v>
          </cell>
          <cell r="CH44" t="str">
            <v>-</v>
          </cell>
          <cell r="CI44" t="str">
            <v>-</v>
          </cell>
          <cell r="CJ44" t="str">
            <v>-</v>
          </cell>
          <cell r="CK44" t="str">
            <v>-</v>
          </cell>
          <cell r="CL44" t="str">
            <v>-</v>
          </cell>
          <cell r="CM44">
            <v>0</v>
          </cell>
          <cell r="CO44" t="str">
            <v>TOTAL DEPRECIATION             E1154000S</v>
          </cell>
          <cell r="CP44" t="str">
            <v>-</v>
          </cell>
          <cell r="CQ44" t="str">
            <v>-</v>
          </cell>
          <cell r="CR44" t="str">
            <v>-</v>
          </cell>
          <cell r="CS44" t="str">
            <v>-</v>
          </cell>
          <cell r="CT44" t="str">
            <v>-</v>
          </cell>
          <cell r="CU44" t="str">
            <v>-</v>
          </cell>
          <cell r="CV44" t="str">
            <v>-</v>
          </cell>
          <cell r="CW44" t="str">
            <v>-</v>
          </cell>
          <cell r="CX44" t="str">
            <v>-</v>
          </cell>
          <cell r="CY44" t="str">
            <v>-</v>
          </cell>
          <cell r="CZ44" t="str">
            <v>-</v>
          </cell>
          <cell r="DA44" t="str">
            <v>-</v>
          </cell>
          <cell r="DB44">
            <v>0</v>
          </cell>
          <cell r="DD44" t="str">
            <v>TOTAL DEPRECIATION             E1154000S</v>
          </cell>
          <cell r="DE44" t="str">
            <v>-</v>
          </cell>
          <cell r="DF44" t="str">
            <v>-</v>
          </cell>
          <cell r="DG44" t="str">
            <v>-</v>
          </cell>
          <cell r="DH44" t="str">
            <v>-</v>
          </cell>
          <cell r="DI44" t="str">
            <v>-</v>
          </cell>
          <cell r="DJ44" t="str">
            <v>-</v>
          </cell>
          <cell r="DK44" t="str">
            <v>-</v>
          </cell>
          <cell r="DL44" t="str">
            <v>-</v>
          </cell>
          <cell r="DM44" t="str">
            <v>-</v>
          </cell>
          <cell r="DN44" t="str">
            <v>-</v>
          </cell>
          <cell r="DO44" t="str">
            <v>-</v>
          </cell>
          <cell r="DP44" t="str">
            <v>-</v>
          </cell>
          <cell r="DQ44">
            <v>0</v>
          </cell>
          <cell r="DS44" t="str">
            <v>TOTAL DEPRECIATION             E1154000S</v>
          </cell>
          <cell r="DT44" t="str">
            <v>-</v>
          </cell>
          <cell r="DU44" t="str">
            <v>-</v>
          </cell>
          <cell r="DV44" t="str">
            <v>-</v>
          </cell>
          <cell r="DW44" t="str">
            <v>-</v>
          </cell>
          <cell r="DX44" t="str">
            <v>-</v>
          </cell>
          <cell r="DY44" t="str">
            <v>-</v>
          </cell>
          <cell r="DZ44" t="str">
            <v>-</v>
          </cell>
          <cell r="EA44" t="str">
            <v>-</v>
          </cell>
          <cell r="EB44" t="str">
            <v>-</v>
          </cell>
          <cell r="EC44" t="str">
            <v>-</v>
          </cell>
          <cell r="ED44" t="str">
            <v>-</v>
          </cell>
          <cell r="EE44" t="str">
            <v>-</v>
          </cell>
          <cell r="EF44">
            <v>0</v>
          </cell>
          <cell r="EH44" t="str">
            <v>TOTAL DEPRECIATION             E1154000S</v>
          </cell>
          <cell r="EI44" t="str">
            <v>-</v>
          </cell>
          <cell r="EJ44" t="str">
            <v>-</v>
          </cell>
          <cell r="EK44" t="str">
            <v>-</v>
          </cell>
          <cell r="EL44" t="str">
            <v>-</v>
          </cell>
          <cell r="EM44" t="str">
            <v>-</v>
          </cell>
          <cell r="EN44" t="str">
            <v>-</v>
          </cell>
          <cell r="EO44" t="str">
            <v>-</v>
          </cell>
          <cell r="EP44" t="str">
            <v>-</v>
          </cell>
          <cell r="EQ44" t="str">
            <v>-</v>
          </cell>
          <cell r="ER44" t="str">
            <v>-</v>
          </cell>
          <cell r="ES44" t="str">
            <v>-</v>
          </cell>
          <cell r="ET44" t="str">
            <v>-</v>
          </cell>
          <cell r="EU44">
            <v>0</v>
          </cell>
          <cell r="EW44" t="str">
            <v>TOTAL DEPRECIATION             E1154000S</v>
          </cell>
          <cell r="EX44" t="str">
            <v>-</v>
          </cell>
          <cell r="EY44" t="str">
            <v>-</v>
          </cell>
          <cell r="EZ44" t="str">
            <v>-</v>
          </cell>
          <cell r="FA44" t="str">
            <v>-</v>
          </cell>
          <cell r="FB44" t="str">
            <v>-</v>
          </cell>
          <cell r="FC44" t="str">
            <v>-</v>
          </cell>
          <cell r="FD44" t="str">
            <v>-</v>
          </cell>
          <cell r="FE44" t="str">
            <v>-</v>
          </cell>
          <cell r="FF44" t="str">
            <v>-</v>
          </cell>
          <cell r="FG44" t="str">
            <v>-</v>
          </cell>
          <cell r="FH44" t="str">
            <v>-</v>
          </cell>
          <cell r="FI44" t="str">
            <v>-</v>
          </cell>
          <cell r="FJ44">
            <v>0</v>
          </cell>
          <cell r="FL44" t="str">
            <v>TOTAL DEPRECIATION             E1154000S</v>
          </cell>
          <cell r="FM44" t="str">
            <v>-</v>
          </cell>
          <cell r="FN44" t="str">
            <v>-</v>
          </cell>
          <cell r="FO44" t="str">
            <v>-</v>
          </cell>
          <cell r="FP44" t="str">
            <v>-</v>
          </cell>
          <cell r="FQ44" t="str">
            <v>-</v>
          </cell>
          <cell r="FR44" t="str">
            <v>-</v>
          </cell>
          <cell r="FS44" t="str">
            <v>-</v>
          </cell>
          <cell r="FT44" t="str">
            <v>-</v>
          </cell>
          <cell r="FU44" t="str">
            <v>-</v>
          </cell>
          <cell r="FV44" t="str">
            <v>-</v>
          </cell>
          <cell r="FW44" t="str">
            <v>-</v>
          </cell>
          <cell r="FX44" t="str">
            <v>-</v>
          </cell>
          <cell r="FY44">
            <v>0</v>
          </cell>
          <cell r="GA44" t="str">
            <v>TOTAL DEPRECIATION             E1154000S</v>
          </cell>
          <cell r="GB44">
            <v>1333</v>
          </cell>
          <cell r="GC44">
            <v>1333</v>
          </cell>
          <cell r="GD44">
            <v>1333</v>
          </cell>
          <cell r="GE44">
            <v>1333</v>
          </cell>
          <cell r="GF44">
            <v>1333</v>
          </cell>
          <cell r="GG44">
            <v>1333</v>
          </cell>
          <cell r="GH44">
            <v>1333</v>
          </cell>
          <cell r="GI44">
            <v>1333</v>
          </cell>
          <cell r="GJ44">
            <v>1333</v>
          </cell>
          <cell r="GK44">
            <v>1333</v>
          </cell>
          <cell r="GL44">
            <v>1333</v>
          </cell>
          <cell r="GM44">
            <v>1333</v>
          </cell>
          <cell r="GN44">
            <v>15996</v>
          </cell>
          <cell r="GP44" t="str">
            <v>TOTAL DEPRECIATION             E1154000S</v>
          </cell>
          <cell r="GQ44" t="str">
            <v>-</v>
          </cell>
          <cell r="GR44" t="str">
            <v>-</v>
          </cell>
          <cell r="GS44" t="str">
            <v>-</v>
          </cell>
          <cell r="GT44" t="str">
            <v>-</v>
          </cell>
          <cell r="GU44" t="str">
            <v>-</v>
          </cell>
          <cell r="GV44" t="str">
            <v>-</v>
          </cell>
          <cell r="GW44" t="str">
            <v>-</v>
          </cell>
          <cell r="GX44" t="str">
            <v>-</v>
          </cell>
          <cell r="GY44" t="str">
            <v>-</v>
          </cell>
          <cell r="GZ44" t="str">
            <v>-</v>
          </cell>
          <cell r="HA44" t="str">
            <v>-</v>
          </cell>
          <cell r="HB44" t="str">
            <v>-</v>
          </cell>
          <cell r="HC44">
            <v>0</v>
          </cell>
          <cell r="HE44" t="str">
            <v>TOTAL DEPRECIATION             E1154000S</v>
          </cell>
          <cell r="HF44" t="str">
            <v>-</v>
          </cell>
          <cell r="HG44" t="str">
            <v>-</v>
          </cell>
          <cell r="HH44" t="str">
            <v>-</v>
          </cell>
          <cell r="HI44" t="str">
            <v>-</v>
          </cell>
          <cell r="HJ44" t="str">
            <v>-</v>
          </cell>
          <cell r="HK44" t="str">
            <v>-</v>
          </cell>
          <cell r="HL44" t="str">
            <v>-</v>
          </cell>
          <cell r="HM44" t="str">
            <v>-</v>
          </cell>
          <cell r="HN44" t="str">
            <v>-</v>
          </cell>
          <cell r="HO44" t="str">
            <v>-</v>
          </cell>
          <cell r="HP44" t="str">
            <v>-</v>
          </cell>
          <cell r="HQ44" t="str">
            <v>-</v>
          </cell>
          <cell r="HR44">
            <v>0</v>
          </cell>
          <cell r="HT44" t="str">
            <v>TOTAL DEPRECIATION             E1154000S</v>
          </cell>
          <cell r="HU44" t="str">
            <v>-</v>
          </cell>
          <cell r="HV44" t="str">
            <v>-</v>
          </cell>
          <cell r="HW44" t="str">
            <v>-</v>
          </cell>
          <cell r="HX44" t="str">
            <v>-</v>
          </cell>
          <cell r="HY44" t="str">
            <v>-</v>
          </cell>
          <cell r="HZ44" t="str">
            <v>-</v>
          </cell>
          <cell r="IA44" t="str">
            <v>-</v>
          </cell>
          <cell r="IB44" t="str">
            <v>-</v>
          </cell>
          <cell r="IC44" t="str">
            <v>-</v>
          </cell>
          <cell r="ID44" t="str">
            <v>-</v>
          </cell>
          <cell r="IE44" t="str">
            <v>-</v>
          </cell>
          <cell r="IF44" t="str">
            <v>-</v>
          </cell>
          <cell r="IG44">
            <v>0</v>
          </cell>
          <cell r="II44" t="str">
            <v>TOTAL DEPRECIATION             E1154000S</v>
          </cell>
          <cell r="IJ44" t="str">
            <v>-</v>
          </cell>
          <cell r="IK44" t="str">
            <v>-</v>
          </cell>
          <cell r="IL44" t="str">
            <v>-</v>
          </cell>
          <cell r="IM44" t="str">
            <v>-</v>
          </cell>
          <cell r="IN44" t="str">
            <v>-</v>
          </cell>
          <cell r="IO44" t="str">
            <v>-</v>
          </cell>
          <cell r="IP44" t="str">
            <v>-</v>
          </cell>
          <cell r="IQ44" t="str">
            <v>-</v>
          </cell>
          <cell r="IR44" t="str">
            <v>-</v>
          </cell>
          <cell r="IS44" t="str">
            <v>-</v>
          </cell>
          <cell r="IT44" t="str">
            <v>-</v>
          </cell>
          <cell r="IU44" t="str">
            <v>-</v>
          </cell>
          <cell r="IV44">
            <v>0</v>
          </cell>
        </row>
        <row r="45">
          <cell r="C45" t="str">
            <v>071 RENTALS-PREMISES           E1155002D</v>
          </cell>
          <cell r="D45">
            <v>0</v>
          </cell>
          <cell r="E45">
            <v>0</v>
          </cell>
          <cell r="F45">
            <v>0</v>
          </cell>
          <cell r="G45">
            <v>0</v>
          </cell>
          <cell r="H45">
            <v>0</v>
          </cell>
          <cell r="I45">
            <v>0</v>
          </cell>
          <cell r="J45">
            <v>0</v>
          </cell>
          <cell r="K45">
            <v>0</v>
          </cell>
          <cell r="L45">
            <v>0</v>
          </cell>
          <cell r="M45">
            <v>0</v>
          </cell>
          <cell r="N45">
            <v>0</v>
          </cell>
          <cell r="O45">
            <v>0</v>
          </cell>
          <cell r="P45">
            <v>0</v>
          </cell>
          <cell r="R45" t="str">
            <v>071 RENTALS-PREMISES           E1155002D</v>
          </cell>
          <cell r="S45" t="str">
            <v>-</v>
          </cell>
          <cell r="T45" t="str">
            <v>-</v>
          </cell>
          <cell r="U45" t="str">
            <v>-</v>
          </cell>
          <cell r="V45" t="str">
            <v>-</v>
          </cell>
          <cell r="W45" t="str">
            <v>-</v>
          </cell>
          <cell r="X45" t="str">
            <v>-</v>
          </cell>
          <cell r="Y45" t="str">
            <v>-</v>
          </cell>
          <cell r="Z45" t="str">
            <v>-</v>
          </cell>
          <cell r="AA45" t="str">
            <v>-</v>
          </cell>
          <cell r="AB45" t="str">
            <v>-</v>
          </cell>
          <cell r="AC45" t="str">
            <v>-</v>
          </cell>
          <cell r="AD45" t="str">
            <v>-</v>
          </cell>
          <cell r="AE45">
            <v>0</v>
          </cell>
          <cell r="AG45" t="str">
            <v>071 RENTALS-PREMISES           E1155002D</v>
          </cell>
          <cell r="AH45" t="str">
            <v>-</v>
          </cell>
          <cell r="AI45" t="str">
            <v>-</v>
          </cell>
          <cell r="AJ45" t="str">
            <v>-</v>
          </cell>
          <cell r="AK45" t="str">
            <v>-</v>
          </cell>
          <cell r="AL45" t="str">
            <v>-</v>
          </cell>
          <cell r="AM45" t="str">
            <v>-</v>
          </cell>
          <cell r="AN45" t="str">
            <v>-</v>
          </cell>
          <cell r="AO45" t="str">
            <v>-</v>
          </cell>
          <cell r="AP45" t="str">
            <v>-</v>
          </cell>
          <cell r="AQ45" t="str">
            <v>-</v>
          </cell>
          <cell r="AR45" t="str">
            <v>-</v>
          </cell>
          <cell r="AS45" t="str">
            <v>-</v>
          </cell>
          <cell r="AT45">
            <v>0</v>
          </cell>
          <cell r="AV45" t="str">
            <v>071 RENTALS-PREMISES           E1155002D</v>
          </cell>
          <cell r="AW45" t="str">
            <v>-</v>
          </cell>
          <cell r="AX45" t="str">
            <v>-</v>
          </cell>
          <cell r="AY45" t="str">
            <v>-</v>
          </cell>
          <cell r="AZ45" t="str">
            <v>-</v>
          </cell>
          <cell r="BA45" t="str">
            <v>-</v>
          </cell>
          <cell r="BB45" t="str">
            <v>-</v>
          </cell>
          <cell r="BC45" t="str">
            <v>-</v>
          </cell>
          <cell r="BD45" t="str">
            <v>-</v>
          </cell>
          <cell r="BE45" t="str">
            <v>-</v>
          </cell>
          <cell r="BF45" t="str">
            <v>-</v>
          </cell>
          <cell r="BG45" t="str">
            <v>-</v>
          </cell>
          <cell r="BH45" t="str">
            <v>-</v>
          </cell>
          <cell r="BI45">
            <v>0</v>
          </cell>
          <cell r="BK45" t="str">
            <v>071 RENTALS-PREMISES           E1155002D</v>
          </cell>
          <cell r="BL45" t="str">
            <v>-</v>
          </cell>
          <cell r="BM45" t="str">
            <v>-</v>
          </cell>
          <cell r="BN45" t="str">
            <v>-</v>
          </cell>
          <cell r="BO45" t="str">
            <v>-</v>
          </cell>
          <cell r="BP45" t="str">
            <v>-</v>
          </cell>
          <cell r="BQ45" t="str">
            <v>-</v>
          </cell>
          <cell r="BR45" t="str">
            <v>-</v>
          </cell>
          <cell r="BS45" t="str">
            <v>-</v>
          </cell>
          <cell r="BT45" t="str">
            <v>-</v>
          </cell>
          <cell r="BU45" t="str">
            <v>-</v>
          </cell>
          <cell r="BV45" t="str">
            <v>-</v>
          </cell>
          <cell r="BW45" t="str">
            <v>-</v>
          </cell>
          <cell r="BX45">
            <v>0</v>
          </cell>
          <cell r="BZ45" t="str">
            <v>071 RENTALS-PREMISES           E1155002D</v>
          </cell>
          <cell r="CA45" t="str">
            <v>-</v>
          </cell>
          <cell r="CB45" t="str">
            <v>-</v>
          </cell>
          <cell r="CC45" t="str">
            <v>-</v>
          </cell>
          <cell r="CD45" t="str">
            <v>-</v>
          </cell>
          <cell r="CE45" t="str">
            <v>-</v>
          </cell>
          <cell r="CF45" t="str">
            <v>-</v>
          </cell>
          <cell r="CG45" t="str">
            <v>-</v>
          </cell>
          <cell r="CH45" t="str">
            <v>-</v>
          </cell>
          <cell r="CI45" t="str">
            <v>-</v>
          </cell>
          <cell r="CJ45" t="str">
            <v>-</v>
          </cell>
          <cell r="CK45" t="str">
            <v>-</v>
          </cell>
          <cell r="CL45" t="str">
            <v>-</v>
          </cell>
          <cell r="CM45">
            <v>0</v>
          </cell>
          <cell r="CO45" t="str">
            <v>071 RENTALS-PREMISES           E1155002D</v>
          </cell>
          <cell r="CP45" t="str">
            <v>-</v>
          </cell>
          <cell r="CQ45" t="str">
            <v>-</v>
          </cell>
          <cell r="CR45" t="str">
            <v>-</v>
          </cell>
          <cell r="CS45" t="str">
            <v>-</v>
          </cell>
          <cell r="CT45" t="str">
            <v>-</v>
          </cell>
          <cell r="CU45" t="str">
            <v>-</v>
          </cell>
          <cell r="CV45" t="str">
            <v>-</v>
          </cell>
          <cell r="CW45" t="str">
            <v>-</v>
          </cell>
          <cell r="CX45" t="str">
            <v>-</v>
          </cell>
          <cell r="CY45" t="str">
            <v>-</v>
          </cell>
          <cell r="CZ45" t="str">
            <v>-</v>
          </cell>
          <cell r="DA45" t="str">
            <v>-</v>
          </cell>
          <cell r="DB45">
            <v>0</v>
          </cell>
          <cell r="DD45" t="str">
            <v>071 RENTALS-PREMISES           E1155002D</v>
          </cell>
          <cell r="DE45" t="str">
            <v>-</v>
          </cell>
          <cell r="DF45" t="str">
            <v>-</v>
          </cell>
          <cell r="DG45" t="str">
            <v>-</v>
          </cell>
          <cell r="DH45" t="str">
            <v>-</v>
          </cell>
          <cell r="DI45" t="str">
            <v>-</v>
          </cell>
          <cell r="DJ45" t="str">
            <v>-</v>
          </cell>
          <cell r="DK45" t="str">
            <v>-</v>
          </cell>
          <cell r="DL45" t="str">
            <v>-</v>
          </cell>
          <cell r="DM45" t="str">
            <v>-</v>
          </cell>
          <cell r="DN45" t="str">
            <v>-</v>
          </cell>
          <cell r="DO45" t="str">
            <v>-</v>
          </cell>
          <cell r="DP45" t="str">
            <v>-</v>
          </cell>
          <cell r="DQ45">
            <v>0</v>
          </cell>
          <cell r="DS45" t="str">
            <v>071 RENTALS-PREMISES           E1155002D</v>
          </cell>
          <cell r="DT45" t="str">
            <v>-</v>
          </cell>
          <cell r="DU45" t="str">
            <v>-</v>
          </cell>
          <cell r="DV45" t="str">
            <v>-</v>
          </cell>
          <cell r="DW45" t="str">
            <v>-</v>
          </cell>
          <cell r="DX45" t="str">
            <v>-</v>
          </cell>
          <cell r="DY45" t="str">
            <v>-</v>
          </cell>
          <cell r="DZ45" t="str">
            <v>-</v>
          </cell>
          <cell r="EA45" t="str">
            <v>-</v>
          </cell>
          <cell r="EB45" t="str">
            <v>-</v>
          </cell>
          <cell r="EC45" t="str">
            <v>-</v>
          </cell>
          <cell r="ED45" t="str">
            <v>-</v>
          </cell>
          <cell r="EE45" t="str">
            <v>-</v>
          </cell>
          <cell r="EF45">
            <v>0</v>
          </cell>
          <cell r="EH45" t="str">
            <v>071 RENTALS-PREMISES           E1155002D</v>
          </cell>
          <cell r="EI45" t="str">
            <v>-</v>
          </cell>
          <cell r="EJ45" t="str">
            <v>-</v>
          </cell>
          <cell r="EK45" t="str">
            <v>-</v>
          </cell>
          <cell r="EL45" t="str">
            <v>-</v>
          </cell>
          <cell r="EM45" t="str">
            <v>-</v>
          </cell>
          <cell r="EN45" t="str">
            <v>-</v>
          </cell>
          <cell r="EO45" t="str">
            <v>-</v>
          </cell>
          <cell r="EP45" t="str">
            <v>-</v>
          </cell>
          <cell r="EQ45" t="str">
            <v>-</v>
          </cell>
          <cell r="ER45" t="str">
            <v>-</v>
          </cell>
          <cell r="ES45" t="str">
            <v>-</v>
          </cell>
          <cell r="ET45" t="str">
            <v>-</v>
          </cell>
          <cell r="EU45">
            <v>0</v>
          </cell>
          <cell r="EW45" t="str">
            <v>071 RENTALS-PREMISES           E1155002D</v>
          </cell>
          <cell r="EX45" t="str">
            <v>-</v>
          </cell>
          <cell r="EY45" t="str">
            <v>-</v>
          </cell>
          <cell r="EZ45" t="str">
            <v>-</v>
          </cell>
          <cell r="FA45" t="str">
            <v>-</v>
          </cell>
          <cell r="FB45" t="str">
            <v>-</v>
          </cell>
          <cell r="FC45" t="str">
            <v>-</v>
          </cell>
          <cell r="FD45" t="str">
            <v>-</v>
          </cell>
          <cell r="FE45" t="str">
            <v>-</v>
          </cell>
          <cell r="FF45" t="str">
            <v>-</v>
          </cell>
          <cell r="FG45" t="str">
            <v>-</v>
          </cell>
          <cell r="FH45" t="str">
            <v>-</v>
          </cell>
          <cell r="FI45" t="str">
            <v>-</v>
          </cell>
          <cell r="FJ45">
            <v>0</v>
          </cell>
          <cell r="FL45" t="str">
            <v>071 RENTALS-PREMISES           E1155002D</v>
          </cell>
          <cell r="FM45" t="str">
            <v>-</v>
          </cell>
          <cell r="FN45" t="str">
            <v>-</v>
          </cell>
          <cell r="FO45" t="str">
            <v>-</v>
          </cell>
          <cell r="FP45" t="str">
            <v>-</v>
          </cell>
          <cell r="FQ45" t="str">
            <v>-</v>
          </cell>
          <cell r="FR45" t="str">
            <v>-</v>
          </cell>
          <cell r="FS45" t="str">
            <v>-</v>
          </cell>
          <cell r="FT45" t="str">
            <v>-</v>
          </cell>
          <cell r="FU45" t="str">
            <v>-</v>
          </cell>
          <cell r="FV45" t="str">
            <v>-</v>
          </cell>
          <cell r="FW45" t="str">
            <v>-</v>
          </cell>
          <cell r="FX45" t="str">
            <v>-</v>
          </cell>
          <cell r="FY45">
            <v>0</v>
          </cell>
          <cell r="GA45" t="str">
            <v>071 RENTALS-PREMISES           E1155002D</v>
          </cell>
          <cell r="GB45" t="str">
            <v>-</v>
          </cell>
          <cell r="GC45" t="str">
            <v>-</v>
          </cell>
          <cell r="GD45" t="str">
            <v>-</v>
          </cell>
          <cell r="GE45" t="str">
            <v>-</v>
          </cell>
          <cell r="GF45" t="str">
            <v>-</v>
          </cell>
          <cell r="GG45" t="str">
            <v>-</v>
          </cell>
          <cell r="GH45" t="str">
            <v>-</v>
          </cell>
          <cell r="GI45" t="str">
            <v>-</v>
          </cell>
          <cell r="GJ45" t="str">
            <v>-</v>
          </cell>
          <cell r="GK45" t="str">
            <v>-</v>
          </cell>
          <cell r="GL45" t="str">
            <v>-</v>
          </cell>
          <cell r="GM45" t="str">
            <v>-</v>
          </cell>
          <cell r="GN45">
            <v>0</v>
          </cell>
          <cell r="GP45" t="str">
            <v>071 RENTALS-PREMISES           E1155002D</v>
          </cell>
          <cell r="GQ45" t="str">
            <v>-</v>
          </cell>
          <cell r="GR45" t="str">
            <v>-</v>
          </cell>
          <cell r="GS45" t="str">
            <v>-</v>
          </cell>
          <cell r="GT45" t="str">
            <v>-</v>
          </cell>
          <cell r="GU45" t="str">
            <v>-</v>
          </cell>
          <cell r="GV45" t="str">
            <v>-</v>
          </cell>
          <cell r="GW45" t="str">
            <v>-</v>
          </cell>
          <cell r="GX45" t="str">
            <v>-</v>
          </cell>
          <cell r="GY45" t="str">
            <v>-</v>
          </cell>
          <cell r="GZ45" t="str">
            <v>-</v>
          </cell>
          <cell r="HA45" t="str">
            <v>-</v>
          </cell>
          <cell r="HB45" t="str">
            <v>-</v>
          </cell>
          <cell r="HC45">
            <v>0</v>
          </cell>
          <cell r="HE45" t="str">
            <v>071 RENTALS-PREMISES           E1155002D</v>
          </cell>
          <cell r="HF45" t="str">
            <v>-</v>
          </cell>
          <cell r="HG45" t="str">
            <v>-</v>
          </cell>
          <cell r="HH45" t="str">
            <v>-</v>
          </cell>
          <cell r="HI45" t="str">
            <v>-</v>
          </cell>
          <cell r="HJ45" t="str">
            <v>-</v>
          </cell>
          <cell r="HK45" t="str">
            <v>-</v>
          </cell>
          <cell r="HL45" t="str">
            <v>-</v>
          </cell>
          <cell r="HM45" t="str">
            <v>-</v>
          </cell>
          <cell r="HN45" t="str">
            <v>-</v>
          </cell>
          <cell r="HO45" t="str">
            <v>-</v>
          </cell>
          <cell r="HP45" t="str">
            <v>-</v>
          </cell>
          <cell r="HQ45" t="str">
            <v>-</v>
          </cell>
          <cell r="HR45">
            <v>0</v>
          </cell>
          <cell r="HT45" t="str">
            <v>071 RENTALS-PREMISES           E1155002D</v>
          </cell>
          <cell r="HU45" t="str">
            <v>-</v>
          </cell>
          <cell r="HV45" t="str">
            <v>-</v>
          </cell>
          <cell r="HW45" t="str">
            <v>-</v>
          </cell>
          <cell r="HX45" t="str">
            <v>-</v>
          </cell>
          <cell r="HY45" t="str">
            <v>-</v>
          </cell>
          <cell r="HZ45" t="str">
            <v>-</v>
          </cell>
          <cell r="IA45" t="str">
            <v>-</v>
          </cell>
          <cell r="IB45" t="str">
            <v>-</v>
          </cell>
          <cell r="IC45" t="str">
            <v>-</v>
          </cell>
          <cell r="ID45" t="str">
            <v>-</v>
          </cell>
          <cell r="IE45" t="str">
            <v>-</v>
          </cell>
          <cell r="IF45" t="str">
            <v>-</v>
          </cell>
          <cell r="IG45">
            <v>0</v>
          </cell>
          <cell r="II45" t="str">
            <v>071 RENTALS-PREMISES           E1155002D</v>
          </cell>
          <cell r="IJ45" t="str">
            <v>-</v>
          </cell>
          <cell r="IK45" t="str">
            <v>-</v>
          </cell>
          <cell r="IL45" t="str">
            <v>-</v>
          </cell>
          <cell r="IM45" t="str">
            <v>-</v>
          </cell>
          <cell r="IN45" t="str">
            <v>-</v>
          </cell>
          <cell r="IO45" t="str">
            <v>-</v>
          </cell>
          <cell r="IP45" t="str">
            <v>-</v>
          </cell>
          <cell r="IQ45" t="str">
            <v>-</v>
          </cell>
          <cell r="IR45" t="str">
            <v>-</v>
          </cell>
          <cell r="IS45" t="str">
            <v>-</v>
          </cell>
          <cell r="IT45" t="str">
            <v>-</v>
          </cell>
          <cell r="IU45" t="str">
            <v>-</v>
          </cell>
          <cell r="IV45">
            <v>0</v>
          </cell>
        </row>
        <row r="46">
          <cell r="C46" t="str">
            <v>072 RENTALS-OTHER              E1156002D</v>
          </cell>
          <cell r="D46">
            <v>0</v>
          </cell>
          <cell r="E46">
            <v>0</v>
          </cell>
          <cell r="F46">
            <v>0</v>
          </cell>
          <cell r="G46">
            <v>0</v>
          </cell>
          <cell r="H46">
            <v>0</v>
          </cell>
          <cell r="I46">
            <v>0</v>
          </cell>
          <cell r="J46">
            <v>0</v>
          </cell>
          <cell r="K46">
            <v>0</v>
          </cell>
          <cell r="L46">
            <v>0</v>
          </cell>
          <cell r="M46">
            <v>0</v>
          </cell>
          <cell r="N46">
            <v>0</v>
          </cell>
          <cell r="O46">
            <v>0</v>
          </cell>
          <cell r="P46">
            <v>0</v>
          </cell>
          <cell r="R46" t="str">
            <v>072 RENTALS-OTHER              E1156002D</v>
          </cell>
          <cell r="S46" t="str">
            <v>-</v>
          </cell>
          <cell r="T46" t="str">
            <v>-</v>
          </cell>
          <cell r="U46" t="str">
            <v>-</v>
          </cell>
          <cell r="V46" t="str">
            <v>-</v>
          </cell>
          <cell r="W46" t="str">
            <v>-</v>
          </cell>
          <cell r="X46" t="str">
            <v>-</v>
          </cell>
          <cell r="Y46" t="str">
            <v>-</v>
          </cell>
          <cell r="Z46" t="str">
            <v>-</v>
          </cell>
          <cell r="AA46" t="str">
            <v>-</v>
          </cell>
          <cell r="AB46" t="str">
            <v>-</v>
          </cell>
          <cell r="AC46" t="str">
            <v>-</v>
          </cell>
          <cell r="AD46" t="str">
            <v>-</v>
          </cell>
          <cell r="AE46">
            <v>0</v>
          </cell>
          <cell r="AG46" t="str">
            <v>072 RENTALS-OTHER              E1156002D</v>
          </cell>
          <cell r="AH46" t="str">
            <v>-</v>
          </cell>
          <cell r="AI46" t="str">
            <v>-</v>
          </cell>
          <cell r="AJ46" t="str">
            <v>-</v>
          </cell>
          <cell r="AK46" t="str">
            <v>-</v>
          </cell>
          <cell r="AL46" t="str">
            <v>-</v>
          </cell>
          <cell r="AM46" t="str">
            <v>-</v>
          </cell>
          <cell r="AN46" t="str">
            <v>-</v>
          </cell>
          <cell r="AO46" t="str">
            <v>-</v>
          </cell>
          <cell r="AP46" t="str">
            <v>-</v>
          </cell>
          <cell r="AQ46" t="str">
            <v>-</v>
          </cell>
          <cell r="AR46" t="str">
            <v>-</v>
          </cell>
          <cell r="AS46" t="str">
            <v>-</v>
          </cell>
          <cell r="AT46">
            <v>0</v>
          </cell>
          <cell r="AV46" t="str">
            <v>072 RENTALS-OTHER              E1156002D</v>
          </cell>
          <cell r="AW46" t="str">
            <v>-</v>
          </cell>
          <cell r="AX46" t="str">
            <v>-</v>
          </cell>
          <cell r="AY46" t="str">
            <v>-</v>
          </cell>
          <cell r="AZ46" t="str">
            <v>-</v>
          </cell>
          <cell r="BA46" t="str">
            <v>-</v>
          </cell>
          <cell r="BB46" t="str">
            <v>-</v>
          </cell>
          <cell r="BC46" t="str">
            <v>-</v>
          </cell>
          <cell r="BD46" t="str">
            <v>-</v>
          </cell>
          <cell r="BE46" t="str">
            <v>-</v>
          </cell>
          <cell r="BF46" t="str">
            <v>-</v>
          </cell>
          <cell r="BG46" t="str">
            <v>-</v>
          </cell>
          <cell r="BH46" t="str">
            <v>-</v>
          </cell>
          <cell r="BI46">
            <v>0</v>
          </cell>
          <cell r="BK46" t="str">
            <v>072 RENTALS-OTHER              E1156002D</v>
          </cell>
          <cell r="BL46" t="str">
            <v>-</v>
          </cell>
          <cell r="BM46" t="str">
            <v>-</v>
          </cell>
          <cell r="BN46" t="str">
            <v>-</v>
          </cell>
          <cell r="BO46" t="str">
            <v>-</v>
          </cell>
          <cell r="BP46" t="str">
            <v>-</v>
          </cell>
          <cell r="BQ46" t="str">
            <v>-</v>
          </cell>
          <cell r="BR46" t="str">
            <v>-</v>
          </cell>
          <cell r="BS46" t="str">
            <v>-</v>
          </cell>
          <cell r="BT46" t="str">
            <v>-</v>
          </cell>
          <cell r="BU46" t="str">
            <v>-</v>
          </cell>
          <cell r="BV46" t="str">
            <v>-</v>
          </cell>
          <cell r="BW46" t="str">
            <v>-</v>
          </cell>
          <cell r="BX46">
            <v>0</v>
          </cell>
          <cell r="BZ46" t="str">
            <v>072 RENTALS-OTHER              E1156002D</v>
          </cell>
          <cell r="CA46" t="str">
            <v>-</v>
          </cell>
          <cell r="CB46" t="str">
            <v>-</v>
          </cell>
          <cell r="CC46" t="str">
            <v>-</v>
          </cell>
          <cell r="CD46" t="str">
            <v>-</v>
          </cell>
          <cell r="CE46" t="str">
            <v>-</v>
          </cell>
          <cell r="CF46" t="str">
            <v>-</v>
          </cell>
          <cell r="CG46" t="str">
            <v>-</v>
          </cell>
          <cell r="CH46" t="str">
            <v>-</v>
          </cell>
          <cell r="CI46" t="str">
            <v>-</v>
          </cell>
          <cell r="CJ46" t="str">
            <v>-</v>
          </cell>
          <cell r="CK46" t="str">
            <v>-</v>
          </cell>
          <cell r="CL46" t="str">
            <v>-</v>
          </cell>
          <cell r="CM46">
            <v>0</v>
          </cell>
          <cell r="CO46" t="str">
            <v>072 RENTALS-OTHER              E1156002D</v>
          </cell>
          <cell r="CP46" t="str">
            <v>-</v>
          </cell>
          <cell r="CQ46" t="str">
            <v>-</v>
          </cell>
          <cell r="CR46" t="str">
            <v>-</v>
          </cell>
          <cell r="CS46" t="str">
            <v>-</v>
          </cell>
          <cell r="CT46" t="str">
            <v>-</v>
          </cell>
          <cell r="CU46" t="str">
            <v>-</v>
          </cell>
          <cell r="CV46" t="str">
            <v>-</v>
          </cell>
          <cell r="CW46" t="str">
            <v>-</v>
          </cell>
          <cell r="CX46" t="str">
            <v>-</v>
          </cell>
          <cell r="CY46" t="str">
            <v>-</v>
          </cell>
          <cell r="CZ46" t="str">
            <v>-</v>
          </cell>
          <cell r="DA46" t="str">
            <v>-</v>
          </cell>
          <cell r="DB46">
            <v>0</v>
          </cell>
          <cell r="DD46" t="str">
            <v>072 RENTALS-OTHER              E1156002D</v>
          </cell>
          <cell r="DE46" t="str">
            <v>-</v>
          </cell>
          <cell r="DF46" t="str">
            <v>-</v>
          </cell>
          <cell r="DG46" t="str">
            <v>-</v>
          </cell>
          <cell r="DH46" t="str">
            <v>-</v>
          </cell>
          <cell r="DI46" t="str">
            <v>-</v>
          </cell>
          <cell r="DJ46" t="str">
            <v>-</v>
          </cell>
          <cell r="DK46" t="str">
            <v>-</v>
          </cell>
          <cell r="DL46" t="str">
            <v>-</v>
          </cell>
          <cell r="DM46" t="str">
            <v>-</v>
          </cell>
          <cell r="DN46" t="str">
            <v>-</v>
          </cell>
          <cell r="DO46" t="str">
            <v>-</v>
          </cell>
          <cell r="DP46" t="str">
            <v>-</v>
          </cell>
          <cell r="DQ46">
            <v>0</v>
          </cell>
          <cell r="DS46" t="str">
            <v>072 RENTALS-OTHER              E1156002D</v>
          </cell>
          <cell r="DT46" t="str">
            <v>-</v>
          </cell>
          <cell r="DU46" t="str">
            <v>-</v>
          </cell>
          <cell r="DV46" t="str">
            <v>-</v>
          </cell>
          <cell r="DW46" t="str">
            <v>-</v>
          </cell>
          <cell r="DX46" t="str">
            <v>-</v>
          </cell>
          <cell r="DY46" t="str">
            <v>-</v>
          </cell>
          <cell r="DZ46" t="str">
            <v>-</v>
          </cell>
          <cell r="EA46" t="str">
            <v>-</v>
          </cell>
          <cell r="EB46" t="str">
            <v>-</v>
          </cell>
          <cell r="EC46" t="str">
            <v>-</v>
          </cell>
          <cell r="ED46" t="str">
            <v>-</v>
          </cell>
          <cell r="EE46" t="str">
            <v>-</v>
          </cell>
          <cell r="EF46">
            <v>0</v>
          </cell>
          <cell r="EH46" t="str">
            <v>072 RENTALS-OTHER              E1156002D</v>
          </cell>
          <cell r="EI46" t="str">
            <v>-</v>
          </cell>
          <cell r="EJ46" t="str">
            <v>-</v>
          </cell>
          <cell r="EK46" t="str">
            <v>-</v>
          </cell>
          <cell r="EL46" t="str">
            <v>-</v>
          </cell>
          <cell r="EM46" t="str">
            <v>-</v>
          </cell>
          <cell r="EN46" t="str">
            <v>-</v>
          </cell>
          <cell r="EO46" t="str">
            <v>-</v>
          </cell>
          <cell r="EP46" t="str">
            <v>-</v>
          </cell>
          <cell r="EQ46" t="str">
            <v>-</v>
          </cell>
          <cell r="ER46" t="str">
            <v>-</v>
          </cell>
          <cell r="ES46" t="str">
            <v>-</v>
          </cell>
          <cell r="ET46" t="str">
            <v>-</v>
          </cell>
          <cell r="EU46">
            <v>0</v>
          </cell>
          <cell r="EW46" t="str">
            <v>072 RENTALS-OTHER              E1156002D</v>
          </cell>
          <cell r="EX46" t="str">
            <v>-</v>
          </cell>
          <cell r="EY46" t="str">
            <v>-</v>
          </cell>
          <cell r="EZ46" t="str">
            <v>-</v>
          </cell>
          <cell r="FA46" t="str">
            <v>-</v>
          </cell>
          <cell r="FB46" t="str">
            <v>-</v>
          </cell>
          <cell r="FC46" t="str">
            <v>-</v>
          </cell>
          <cell r="FD46" t="str">
            <v>-</v>
          </cell>
          <cell r="FE46" t="str">
            <v>-</v>
          </cell>
          <cell r="FF46" t="str">
            <v>-</v>
          </cell>
          <cell r="FG46" t="str">
            <v>-</v>
          </cell>
          <cell r="FH46" t="str">
            <v>-</v>
          </cell>
          <cell r="FI46" t="str">
            <v>-</v>
          </cell>
          <cell r="FJ46">
            <v>0</v>
          </cell>
          <cell r="FL46" t="str">
            <v>072 RENTALS-OTHER              E1156002D</v>
          </cell>
          <cell r="FM46" t="str">
            <v>-</v>
          </cell>
          <cell r="FN46" t="str">
            <v>-</v>
          </cell>
          <cell r="FO46" t="str">
            <v>-</v>
          </cell>
          <cell r="FP46" t="str">
            <v>-</v>
          </cell>
          <cell r="FQ46" t="str">
            <v>-</v>
          </cell>
          <cell r="FR46" t="str">
            <v>-</v>
          </cell>
          <cell r="FS46" t="str">
            <v>-</v>
          </cell>
          <cell r="FT46" t="str">
            <v>-</v>
          </cell>
          <cell r="FU46" t="str">
            <v>-</v>
          </cell>
          <cell r="FV46" t="str">
            <v>-</v>
          </cell>
          <cell r="FW46" t="str">
            <v>-</v>
          </cell>
          <cell r="FX46" t="str">
            <v>-</v>
          </cell>
          <cell r="FY46">
            <v>0</v>
          </cell>
          <cell r="GA46" t="str">
            <v>072 RENTALS-OTHER              E1156002D</v>
          </cell>
          <cell r="GB46" t="str">
            <v>-</v>
          </cell>
          <cell r="GC46" t="str">
            <v>-</v>
          </cell>
          <cell r="GD46" t="str">
            <v>-</v>
          </cell>
          <cell r="GE46" t="str">
            <v>-</v>
          </cell>
          <cell r="GF46" t="str">
            <v>-</v>
          </cell>
          <cell r="GG46" t="str">
            <v>-</v>
          </cell>
          <cell r="GH46" t="str">
            <v>-</v>
          </cell>
          <cell r="GI46" t="str">
            <v>-</v>
          </cell>
          <cell r="GJ46" t="str">
            <v>-</v>
          </cell>
          <cell r="GK46" t="str">
            <v>-</v>
          </cell>
          <cell r="GL46" t="str">
            <v>-</v>
          </cell>
          <cell r="GM46" t="str">
            <v>-</v>
          </cell>
          <cell r="GN46">
            <v>0</v>
          </cell>
          <cell r="GP46" t="str">
            <v>072 RENTALS-OTHER              E1156002D</v>
          </cell>
          <cell r="GQ46" t="str">
            <v>-</v>
          </cell>
          <cell r="GR46" t="str">
            <v>-</v>
          </cell>
          <cell r="GS46" t="str">
            <v>-</v>
          </cell>
          <cell r="GT46" t="str">
            <v>-</v>
          </cell>
          <cell r="GU46" t="str">
            <v>-</v>
          </cell>
          <cell r="GV46" t="str">
            <v>-</v>
          </cell>
          <cell r="GW46" t="str">
            <v>-</v>
          </cell>
          <cell r="GX46" t="str">
            <v>-</v>
          </cell>
          <cell r="GY46" t="str">
            <v>-</v>
          </cell>
          <cell r="GZ46" t="str">
            <v>-</v>
          </cell>
          <cell r="HA46" t="str">
            <v>-</v>
          </cell>
          <cell r="HB46" t="str">
            <v>-</v>
          </cell>
          <cell r="HC46">
            <v>0</v>
          </cell>
          <cell r="HE46" t="str">
            <v>072 RENTALS-OTHER              E1156002D</v>
          </cell>
          <cell r="HF46" t="str">
            <v>-</v>
          </cell>
          <cell r="HG46" t="str">
            <v>-</v>
          </cell>
          <cell r="HH46" t="str">
            <v>-</v>
          </cell>
          <cell r="HI46" t="str">
            <v>-</v>
          </cell>
          <cell r="HJ46" t="str">
            <v>-</v>
          </cell>
          <cell r="HK46" t="str">
            <v>-</v>
          </cell>
          <cell r="HL46" t="str">
            <v>-</v>
          </cell>
          <cell r="HM46" t="str">
            <v>-</v>
          </cell>
          <cell r="HN46" t="str">
            <v>-</v>
          </cell>
          <cell r="HO46" t="str">
            <v>-</v>
          </cell>
          <cell r="HP46" t="str">
            <v>-</v>
          </cell>
          <cell r="HQ46" t="str">
            <v>-</v>
          </cell>
          <cell r="HR46">
            <v>0</v>
          </cell>
          <cell r="HT46" t="str">
            <v>072 RENTALS-OTHER              E1156002D</v>
          </cell>
          <cell r="HU46" t="str">
            <v>-</v>
          </cell>
          <cell r="HV46" t="str">
            <v>-</v>
          </cell>
          <cell r="HW46" t="str">
            <v>-</v>
          </cell>
          <cell r="HX46" t="str">
            <v>-</v>
          </cell>
          <cell r="HY46" t="str">
            <v>-</v>
          </cell>
          <cell r="HZ46" t="str">
            <v>-</v>
          </cell>
          <cell r="IA46" t="str">
            <v>-</v>
          </cell>
          <cell r="IB46" t="str">
            <v>-</v>
          </cell>
          <cell r="IC46" t="str">
            <v>-</v>
          </cell>
          <cell r="ID46" t="str">
            <v>-</v>
          </cell>
          <cell r="IE46" t="str">
            <v>-</v>
          </cell>
          <cell r="IF46" t="str">
            <v>-</v>
          </cell>
          <cell r="IG46">
            <v>0</v>
          </cell>
          <cell r="II46" t="str">
            <v>072 RENTALS-OTHER              E1156002D</v>
          </cell>
          <cell r="IJ46" t="str">
            <v>-</v>
          </cell>
          <cell r="IK46" t="str">
            <v>-</v>
          </cell>
          <cell r="IL46" t="str">
            <v>-</v>
          </cell>
          <cell r="IM46" t="str">
            <v>-</v>
          </cell>
          <cell r="IN46" t="str">
            <v>-</v>
          </cell>
          <cell r="IO46" t="str">
            <v>-</v>
          </cell>
          <cell r="IP46" t="str">
            <v>-</v>
          </cell>
          <cell r="IQ46" t="str">
            <v>-</v>
          </cell>
          <cell r="IR46" t="str">
            <v>-</v>
          </cell>
          <cell r="IS46" t="str">
            <v>-</v>
          </cell>
          <cell r="IT46" t="str">
            <v>-</v>
          </cell>
          <cell r="IU46" t="str">
            <v>-</v>
          </cell>
          <cell r="IV46">
            <v>0</v>
          </cell>
        </row>
        <row r="47">
          <cell r="C47" t="str">
            <v>181 ABANDONED PROJ+OTHER       E1158002D</v>
          </cell>
          <cell r="D47">
            <v>0</v>
          </cell>
          <cell r="E47">
            <v>0</v>
          </cell>
          <cell r="F47">
            <v>0</v>
          </cell>
          <cell r="G47">
            <v>0</v>
          </cell>
          <cell r="H47">
            <v>0</v>
          </cell>
          <cell r="I47">
            <v>0</v>
          </cell>
          <cell r="J47">
            <v>0</v>
          </cell>
          <cell r="K47">
            <v>0</v>
          </cell>
          <cell r="L47">
            <v>0</v>
          </cell>
          <cell r="M47">
            <v>0</v>
          </cell>
          <cell r="N47">
            <v>0</v>
          </cell>
          <cell r="O47">
            <v>0</v>
          </cell>
          <cell r="P47">
            <v>0</v>
          </cell>
          <cell r="R47" t="str">
            <v>181 ABANDONED PROJ+OTHER       E1158002D</v>
          </cell>
          <cell r="S47" t="str">
            <v>-</v>
          </cell>
          <cell r="T47" t="str">
            <v>-</v>
          </cell>
          <cell r="U47" t="str">
            <v>-</v>
          </cell>
          <cell r="V47" t="str">
            <v>-</v>
          </cell>
          <cell r="W47" t="str">
            <v>-</v>
          </cell>
          <cell r="X47" t="str">
            <v>-</v>
          </cell>
          <cell r="Y47" t="str">
            <v>-</v>
          </cell>
          <cell r="Z47" t="str">
            <v>-</v>
          </cell>
          <cell r="AA47" t="str">
            <v>-</v>
          </cell>
          <cell r="AB47" t="str">
            <v>-</v>
          </cell>
          <cell r="AC47" t="str">
            <v>-</v>
          </cell>
          <cell r="AD47" t="str">
            <v>-</v>
          </cell>
          <cell r="AE47">
            <v>0</v>
          </cell>
          <cell r="AG47" t="str">
            <v>181 ABANDONED PROJ+OTHER       E1158002D</v>
          </cell>
          <cell r="AH47" t="str">
            <v>-</v>
          </cell>
          <cell r="AI47" t="str">
            <v>-</v>
          </cell>
          <cell r="AJ47" t="str">
            <v>-</v>
          </cell>
          <cell r="AK47" t="str">
            <v>-</v>
          </cell>
          <cell r="AL47" t="str">
            <v>-</v>
          </cell>
          <cell r="AM47" t="str">
            <v>-</v>
          </cell>
          <cell r="AN47" t="str">
            <v>-</v>
          </cell>
          <cell r="AO47" t="str">
            <v>-</v>
          </cell>
          <cell r="AP47" t="str">
            <v>-</v>
          </cell>
          <cell r="AQ47" t="str">
            <v>-</v>
          </cell>
          <cell r="AR47" t="str">
            <v>-</v>
          </cell>
          <cell r="AS47" t="str">
            <v>-</v>
          </cell>
          <cell r="AT47">
            <v>0</v>
          </cell>
          <cell r="AV47" t="str">
            <v>181 ABANDONED PROJ+OTHER       E1158002D</v>
          </cell>
          <cell r="AW47" t="str">
            <v>-</v>
          </cell>
          <cell r="AX47" t="str">
            <v>-</v>
          </cell>
          <cell r="AY47" t="str">
            <v>-</v>
          </cell>
          <cell r="AZ47" t="str">
            <v>-</v>
          </cell>
          <cell r="BA47" t="str">
            <v>-</v>
          </cell>
          <cell r="BB47" t="str">
            <v>-</v>
          </cell>
          <cell r="BC47" t="str">
            <v>-</v>
          </cell>
          <cell r="BD47" t="str">
            <v>-</v>
          </cell>
          <cell r="BE47" t="str">
            <v>-</v>
          </cell>
          <cell r="BF47" t="str">
            <v>-</v>
          </cell>
          <cell r="BG47" t="str">
            <v>-</v>
          </cell>
          <cell r="BH47" t="str">
            <v>-</v>
          </cell>
          <cell r="BI47">
            <v>0</v>
          </cell>
          <cell r="BK47" t="str">
            <v>181 ABANDONED PROJ+OTHER       E1158002D</v>
          </cell>
          <cell r="BL47" t="str">
            <v>-</v>
          </cell>
          <cell r="BM47" t="str">
            <v>-</v>
          </cell>
          <cell r="BN47" t="str">
            <v>-</v>
          </cell>
          <cell r="BO47" t="str">
            <v>-</v>
          </cell>
          <cell r="BP47" t="str">
            <v>-</v>
          </cell>
          <cell r="BQ47" t="str">
            <v>-</v>
          </cell>
          <cell r="BR47" t="str">
            <v>-</v>
          </cell>
          <cell r="BS47" t="str">
            <v>-</v>
          </cell>
          <cell r="BT47" t="str">
            <v>-</v>
          </cell>
          <cell r="BU47" t="str">
            <v>-</v>
          </cell>
          <cell r="BV47" t="str">
            <v>-</v>
          </cell>
          <cell r="BW47" t="str">
            <v>-</v>
          </cell>
          <cell r="BX47">
            <v>0</v>
          </cell>
          <cell r="BZ47" t="str">
            <v>181 ABANDONED PROJ+OTHER       E1158002D</v>
          </cell>
          <cell r="CA47" t="str">
            <v>-</v>
          </cell>
          <cell r="CB47" t="str">
            <v>-</v>
          </cell>
          <cell r="CC47" t="str">
            <v>-</v>
          </cell>
          <cell r="CD47" t="str">
            <v>-</v>
          </cell>
          <cell r="CE47" t="str">
            <v>-</v>
          </cell>
          <cell r="CF47" t="str">
            <v>-</v>
          </cell>
          <cell r="CG47" t="str">
            <v>-</v>
          </cell>
          <cell r="CH47" t="str">
            <v>-</v>
          </cell>
          <cell r="CI47" t="str">
            <v>-</v>
          </cell>
          <cell r="CJ47" t="str">
            <v>-</v>
          </cell>
          <cell r="CK47" t="str">
            <v>-</v>
          </cell>
          <cell r="CL47" t="str">
            <v>-</v>
          </cell>
          <cell r="CM47">
            <v>0</v>
          </cell>
          <cell r="CO47" t="str">
            <v>181 ABANDONED PROJ+OTHER       E1158002D</v>
          </cell>
          <cell r="CP47" t="str">
            <v>-</v>
          </cell>
          <cell r="CQ47" t="str">
            <v>-</v>
          </cell>
          <cell r="CR47" t="str">
            <v>-</v>
          </cell>
          <cell r="CS47" t="str">
            <v>-</v>
          </cell>
          <cell r="CT47" t="str">
            <v>-</v>
          </cell>
          <cell r="CU47" t="str">
            <v>-</v>
          </cell>
          <cell r="CV47" t="str">
            <v>-</v>
          </cell>
          <cell r="CW47" t="str">
            <v>-</v>
          </cell>
          <cell r="CX47" t="str">
            <v>-</v>
          </cell>
          <cell r="CY47" t="str">
            <v>-</v>
          </cell>
          <cell r="CZ47" t="str">
            <v>-</v>
          </cell>
          <cell r="DA47" t="str">
            <v>-</v>
          </cell>
          <cell r="DB47">
            <v>0</v>
          </cell>
          <cell r="DD47" t="str">
            <v>181 ABANDONED PROJ+OTHER       E1158002D</v>
          </cell>
          <cell r="DE47" t="str">
            <v>-</v>
          </cell>
          <cell r="DF47" t="str">
            <v>-</v>
          </cell>
          <cell r="DG47" t="str">
            <v>-</v>
          </cell>
          <cell r="DH47" t="str">
            <v>-</v>
          </cell>
          <cell r="DI47" t="str">
            <v>-</v>
          </cell>
          <cell r="DJ47" t="str">
            <v>-</v>
          </cell>
          <cell r="DK47" t="str">
            <v>-</v>
          </cell>
          <cell r="DL47" t="str">
            <v>-</v>
          </cell>
          <cell r="DM47" t="str">
            <v>-</v>
          </cell>
          <cell r="DN47" t="str">
            <v>-</v>
          </cell>
          <cell r="DO47" t="str">
            <v>-</v>
          </cell>
          <cell r="DP47" t="str">
            <v>-</v>
          </cell>
          <cell r="DQ47">
            <v>0</v>
          </cell>
          <cell r="DS47" t="str">
            <v>181 ABANDONED PROJ+OTHER       E1158002D</v>
          </cell>
          <cell r="DT47" t="str">
            <v>-</v>
          </cell>
          <cell r="DU47" t="str">
            <v>-</v>
          </cell>
          <cell r="DV47" t="str">
            <v>-</v>
          </cell>
          <cell r="DW47" t="str">
            <v>-</v>
          </cell>
          <cell r="DX47" t="str">
            <v>-</v>
          </cell>
          <cell r="DY47" t="str">
            <v>-</v>
          </cell>
          <cell r="DZ47" t="str">
            <v>-</v>
          </cell>
          <cell r="EA47" t="str">
            <v>-</v>
          </cell>
          <cell r="EB47" t="str">
            <v>-</v>
          </cell>
          <cell r="EC47" t="str">
            <v>-</v>
          </cell>
          <cell r="ED47" t="str">
            <v>-</v>
          </cell>
          <cell r="EE47" t="str">
            <v>-</v>
          </cell>
          <cell r="EF47">
            <v>0</v>
          </cell>
          <cell r="EH47" t="str">
            <v>181 ABANDONED PROJ+OTHER       E1158002D</v>
          </cell>
          <cell r="EI47" t="str">
            <v>-</v>
          </cell>
          <cell r="EJ47" t="str">
            <v>-</v>
          </cell>
          <cell r="EK47" t="str">
            <v>-</v>
          </cell>
          <cell r="EL47" t="str">
            <v>-</v>
          </cell>
          <cell r="EM47" t="str">
            <v>-</v>
          </cell>
          <cell r="EN47" t="str">
            <v>-</v>
          </cell>
          <cell r="EO47" t="str">
            <v>-</v>
          </cell>
          <cell r="EP47" t="str">
            <v>-</v>
          </cell>
          <cell r="EQ47" t="str">
            <v>-</v>
          </cell>
          <cell r="ER47" t="str">
            <v>-</v>
          </cell>
          <cell r="ES47" t="str">
            <v>-</v>
          </cell>
          <cell r="ET47" t="str">
            <v>-</v>
          </cell>
          <cell r="EU47">
            <v>0</v>
          </cell>
          <cell r="EW47" t="str">
            <v>181 ABANDONED PROJ+OTHER       E1158002D</v>
          </cell>
          <cell r="EX47" t="str">
            <v>-</v>
          </cell>
          <cell r="EY47" t="str">
            <v>-</v>
          </cell>
          <cell r="EZ47" t="str">
            <v>-</v>
          </cell>
          <cell r="FA47" t="str">
            <v>-</v>
          </cell>
          <cell r="FB47" t="str">
            <v>-</v>
          </cell>
          <cell r="FC47" t="str">
            <v>-</v>
          </cell>
          <cell r="FD47" t="str">
            <v>-</v>
          </cell>
          <cell r="FE47" t="str">
            <v>-</v>
          </cell>
          <cell r="FF47" t="str">
            <v>-</v>
          </cell>
          <cell r="FG47" t="str">
            <v>-</v>
          </cell>
          <cell r="FH47" t="str">
            <v>-</v>
          </cell>
          <cell r="FI47" t="str">
            <v>-</v>
          </cell>
          <cell r="FJ47">
            <v>0</v>
          </cell>
          <cell r="FL47" t="str">
            <v>181 ABANDONED PROJ+OTHER       E1158002D</v>
          </cell>
          <cell r="FM47" t="str">
            <v>-</v>
          </cell>
          <cell r="FN47" t="str">
            <v>-</v>
          </cell>
          <cell r="FO47" t="str">
            <v>-</v>
          </cell>
          <cell r="FP47" t="str">
            <v>-</v>
          </cell>
          <cell r="FQ47" t="str">
            <v>-</v>
          </cell>
          <cell r="FR47" t="str">
            <v>-</v>
          </cell>
          <cell r="FS47" t="str">
            <v>-</v>
          </cell>
          <cell r="FT47" t="str">
            <v>-</v>
          </cell>
          <cell r="FU47" t="str">
            <v>-</v>
          </cell>
          <cell r="FV47" t="str">
            <v>-</v>
          </cell>
          <cell r="FW47" t="str">
            <v>-</v>
          </cell>
          <cell r="FX47" t="str">
            <v>-</v>
          </cell>
          <cell r="FY47">
            <v>0</v>
          </cell>
          <cell r="GA47" t="str">
            <v>181 ABANDONED PROJ+OTHER       E1158002D</v>
          </cell>
          <cell r="GB47" t="str">
            <v>-</v>
          </cell>
          <cell r="GC47" t="str">
            <v>-</v>
          </cell>
          <cell r="GD47" t="str">
            <v>-</v>
          </cell>
          <cell r="GE47" t="str">
            <v>-</v>
          </cell>
          <cell r="GF47" t="str">
            <v>-</v>
          </cell>
          <cell r="GG47" t="str">
            <v>-</v>
          </cell>
          <cell r="GH47" t="str">
            <v>-</v>
          </cell>
          <cell r="GI47" t="str">
            <v>-</v>
          </cell>
          <cell r="GJ47" t="str">
            <v>-</v>
          </cell>
          <cell r="GK47" t="str">
            <v>-</v>
          </cell>
          <cell r="GL47" t="str">
            <v>-</v>
          </cell>
          <cell r="GM47" t="str">
            <v>-</v>
          </cell>
          <cell r="GN47">
            <v>0</v>
          </cell>
          <cell r="GP47" t="str">
            <v>181 ABANDONED PROJ+OTHER       E1158002D</v>
          </cell>
          <cell r="GQ47" t="str">
            <v>-</v>
          </cell>
          <cell r="GR47" t="str">
            <v>-</v>
          </cell>
          <cell r="GS47" t="str">
            <v>-</v>
          </cell>
          <cell r="GT47" t="str">
            <v>-</v>
          </cell>
          <cell r="GU47" t="str">
            <v>-</v>
          </cell>
          <cell r="GV47" t="str">
            <v>-</v>
          </cell>
          <cell r="GW47" t="str">
            <v>-</v>
          </cell>
          <cell r="GX47" t="str">
            <v>-</v>
          </cell>
          <cell r="GY47" t="str">
            <v>-</v>
          </cell>
          <cell r="GZ47" t="str">
            <v>-</v>
          </cell>
          <cell r="HA47" t="str">
            <v>-</v>
          </cell>
          <cell r="HB47" t="str">
            <v>-</v>
          </cell>
          <cell r="HC47">
            <v>0</v>
          </cell>
          <cell r="HE47" t="str">
            <v>181 ABANDONED PROJ+OTHER       E1158002D</v>
          </cell>
          <cell r="HF47" t="str">
            <v>-</v>
          </cell>
          <cell r="HG47" t="str">
            <v>-</v>
          </cell>
          <cell r="HH47" t="str">
            <v>-</v>
          </cell>
          <cell r="HI47" t="str">
            <v>-</v>
          </cell>
          <cell r="HJ47" t="str">
            <v>-</v>
          </cell>
          <cell r="HK47" t="str">
            <v>-</v>
          </cell>
          <cell r="HL47" t="str">
            <v>-</v>
          </cell>
          <cell r="HM47" t="str">
            <v>-</v>
          </cell>
          <cell r="HN47" t="str">
            <v>-</v>
          </cell>
          <cell r="HO47" t="str">
            <v>-</v>
          </cell>
          <cell r="HP47" t="str">
            <v>-</v>
          </cell>
          <cell r="HQ47" t="str">
            <v>-</v>
          </cell>
          <cell r="HR47">
            <v>0</v>
          </cell>
          <cell r="HT47" t="str">
            <v>181 ABANDONED PROJ+OTHER       E1158002D</v>
          </cell>
          <cell r="HU47" t="str">
            <v>-</v>
          </cell>
          <cell r="HV47" t="str">
            <v>-</v>
          </cell>
          <cell r="HW47" t="str">
            <v>-</v>
          </cell>
          <cell r="HX47" t="str">
            <v>-</v>
          </cell>
          <cell r="HY47" t="str">
            <v>-</v>
          </cell>
          <cell r="HZ47" t="str">
            <v>-</v>
          </cell>
          <cell r="IA47" t="str">
            <v>-</v>
          </cell>
          <cell r="IB47" t="str">
            <v>-</v>
          </cell>
          <cell r="IC47" t="str">
            <v>-</v>
          </cell>
          <cell r="ID47" t="str">
            <v>-</v>
          </cell>
          <cell r="IE47" t="str">
            <v>-</v>
          </cell>
          <cell r="IF47" t="str">
            <v>-</v>
          </cell>
          <cell r="IG47">
            <v>0</v>
          </cell>
          <cell r="II47" t="str">
            <v>181 ABANDONED PROJ+OTHER       E1158002D</v>
          </cell>
          <cell r="IJ47" t="str">
            <v>-</v>
          </cell>
          <cell r="IK47" t="str">
            <v>-</v>
          </cell>
          <cell r="IL47" t="str">
            <v>-</v>
          </cell>
          <cell r="IM47" t="str">
            <v>-</v>
          </cell>
          <cell r="IN47" t="str">
            <v>-</v>
          </cell>
          <cell r="IO47" t="str">
            <v>-</v>
          </cell>
          <cell r="IP47" t="str">
            <v>-</v>
          </cell>
          <cell r="IQ47" t="str">
            <v>-</v>
          </cell>
          <cell r="IR47" t="str">
            <v>-</v>
          </cell>
          <cell r="IS47" t="str">
            <v>-</v>
          </cell>
          <cell r="IT47" t="str">
            <v>-</v>
          </cell>
          <cell r="IU47" t="str">
            <v>-</v>
          </cell>
          <cell r="IV47">
            <v>0</v>
          </cell>
        </row>
        <row r="48">
          <cell r="C48" t="str">
            <v>TOTAL EXPENSES                 E1159000S</v>
          </cell>
          <cell r="D48">
            <v>0</v>
          </cell>
          <cell r="E48">
            <v>0</v>
          </cell>
          <cell r="F48">
            <v>0</v>
          </cell>
          <cell r="G48">
            <v>0</v>
          </cell>
          <cell r="H48">
            <v>0</v>
          </cell>
          <cell r="I48">
            <v>0</v>
          </cell>
          <cell r="J48">
            <v>0</v>
          </cell>
          <cell r="K48">
            <v>0</v>
          </cell>
          <cell r="L48">
            <v>0</v>
          </cell>
          <cell r="M48">
            <v>0</v>
          </cell>
          <cell r="N48">
            <v>0</v>
          </cell>
          <cell r="O48">
            <v>0</v>
          </cell>
          <cell r="P48">
            <v>0</v>
          </cell>
          <cell r="R48" t="str">
            <v>TOTAL EXPENSES                 E1159000S</v>
          </cell>
          <cell r="S48" t="str">
            <v>-</v>
          </cell>
          <cell r="T48" t="str">
            <v>-</v>
          </cell>
          <cell r="U48" t="str">
            <v>-</v>
          </cell>
          <cell r="V48" t="str">
            <v>-</v>
          </cell>
          <cell r="W48" t="str">
            <v>-</v>
          </cell>
          <cell r="X48" t="str">
            <v>-</v>
          </cell>
          <cell r="Y48" t="str">
            <v>-</v>
          </cell>
          <cell r="Z48" t="str">
            <v>-</v>
          </cell>
          <cell r="AA48" t="str">
            <v>-</v>
          </cell>
          <cell r="AB48" t="str">
            <v>-</v>
          </cell>
          <cell r="AC48" t="str">
            <v>-</v>
          </cell>
          <cell r="AD48" t="str">
            <v>-</v>
          </cell>
          <cell r="AE48">
            <v>0</v>
          </cell>
          <cell r="AG48" t="str">
            <v>TOTAL EXPENSES                 E1159000S</v>
          </cell>
          <cell r="AH48" t="str">
            <v>-</v>
          </cell>
          <cell r="AI48" t="str">
            <v>-</v>
          </cell>
          <cell r="AJ48" t="str">
            <v>-</v>
          </cell>
          <cell r="AK48" t="str">
            <v>-</v>
          </cell>
          <cell r="AL48" t="str">
            <v>-</v>
          </cell>
          <cell r="AM48" t="str">
            <v>-</v>
          </cell>
          <cell r="AN48" t="str">
            <v>-</v>
          </cell>
          <cell r="AO48" t="str">
            <v>-</v>
          </cell>
          <cell r="AP48" t="str">
            <v>-</v>
          </cell>
          <cell r="AQ48" t="str">
            <v>-</v>
          </cell>
          <cell r="AR48" t="str">
            <v>-</v>
          </cell>
          <cell r="AS48" t="str">
            <v>-</v>
          </cell>
          <cell r="AT48">
            <v>0</v>
          </cell>
          <cell r="AV48" t="str">
            <v>TOTAL EXPENSES                 E1159000S</v>
          </cell>
          <cell r="AW48" t="str">
            <v>-</v>
          </cell>
          <cell r="AX48" t="str">
            <v>-</v>
          </cell>
          <cell r="AY48" t="str">
            <v>-</v>
          </cell>
          <cell r="AZ48" t="str">
            <v>-</v>
          </cell>
          <cell r="BA48" t="str">
            <v>-</v>
          </cell>
          <cell r="BB48" t="str">
            <v>-</v>
          </cell>
          <cell r="BC48" t="str">
            <v>-</v>
          </cell>
          <cell r="BD48" t="str">
            <v>-</v>
          </cell>
          <cell r="BE48" t="str">
            <v>-</v>
          </cell>
          <cell r="BF48" t="str">
            <v>-</v>
          </cell>
          <cell r="BG48" t="str">
            <v>-</v>
          </cell>
          <cell r="BH48" t="str">
            <v>-</v>
          </cell>
          <cell r="BI48">
            <v>0</v>
          </cell>
          <cell r="BK48" t="str">
            <v>TOTAL EXPENSES                 E1159000S</v>
          </cell>
          <cell r="BL48" t="str">
            <v>-</v>
          </cell>
          <cell r="BM48" t="str">
            <v>-</v>
          </cell>
          <cell r="BN48" t="str">
            <v>-</v>
          </cell>
          <cell r="BO48" t="str">
            <v>-</v>
          </cell>
          <cell r="BP48" t="str">
            <v>-</v>
          </cell>
          <cell r="BQ48" t="str">
            <v>-</v>
          </cell>
          <cell r="BR48" t="str">
            <v>-</v>
          </cell>
          <cell r="BS48" t="str">
            <v>-</v>
          </cell>
          <cell r="BT48" t="str">
            <v>-</v>
          </cell>
          <cell r="BU48" t="str">
            <v>-</v>
          </cell>
          <cell r="BV48" t="str">
            <v>-</v>
          </cell>
          <cell r="BW48" t="str">
            <v>-</v>
          </cell>
          <cell r="BX48">
            <v>0</v>
          </cell>
          <cell r="BZ48" t="str">
            <v>TOTAL EXPENSES                 E1159000S</v>
          </cell>
          <cell r="CA48" t="str">
            <v>-</v>
          </cell>
          <cell r="CB48" t="str">
            <v>-</v>
          </cell>
          <cell r="CC48" t="str">
            <v>-</v>
          </cell>
          <cell r="CD48" t="str">
            <v>-</v>
          </cell>
          <cell r="CE48" t="str">
            <v>-</v>
          </cell>
          <cell r="CF48" t="str">
            <v>-</v>
          </cell>
          <cell r="CG48" t="str">
            <v>-</v>
          </cell>
          <cell r="CH48" t="str">
            <v>-</v>
          </cell>
          <cell r="CI48" t="str">
            <v>-</v>
          </cell>
          <cell r="CJ48" t="str">
            <v>-</v>
          </cell>
          <cell r="CK48" t="str">
            <v>-</v>
          </cell>
          <cell r="CL48" t="str">
            <v>-</v>
          </cell>
          <cell r="CM48">
            <v>0</v>
          </cell>
          <cell r="CO48" t="str">
            <v>TOTAL EXPENSES                 E1159000S</v>
          </cell>
          <cell r="CP48" t="str">
            <v>-</v>
          </cell>
          <cell r="CQ48" t="str">
            <v>-</v>
          </cell>
          <cell r="CR48" t="str">
            <v>-</v>
          </cell>
          <cell r="CS48" t="str">
            <v>-</v>
          </cell>
          <cell r="CT48" t="str">
            <v>-</v>
          </cell>
          <cell r="CU48" t="str">
            <v>-</v>
          </cell>
          <cell r="CV48" t="str">
            <v>-</v>
          </cell>
          <cell r="CW48" t="str">
            <v>-</v>
          </cell>
          <cell r="CX48" t="str">
            <v>-</v>
          </cell>
          <cell r="CY48" t="str">
            <v>-</v>
          </cell>
          <cell r="CZ48" t="str">
            <v>-</v>
          </cell>
          <cell r="DA48" t="str">
            <v>-</v>
          </cell>
          <cell r="DB48">
            <v>0</v>
          </cell>
          <cell r="DD48" t="str">
            <v>TOTAL EXPENSES                 E1159000S</v>
          </cell>
          <cell r="DE48" t="str">
            <v>-</v>
          </cell>
          <cell r="DF48" t="str">
            <v>-</v>
          </cell>
          <cell r="DG48" t="str">
            <v>-</v>
          </cell>
          <cell r="DH48" t="str">
            <v>-</v>
          </cell>
          <cell r="DI48" t="str">
            <v>-</v>
          </cell>
          <cell r="DJ48" t="str">
            <v>-</v>
          </cell>
          <cell r="DK48" t="str">
            <v>-</v>
          </cell>
          <cell r="DL48" t="str">
            <v>-</v>
          </cell>
          <cell r="DM48" t="str">
            <v>-</v>
          </cell>
          <cell r="DN48" t="str">
            <v>-</v>
          </cell>
          <cell r="DO48" t="str">
            <v>-</v>
          </cell>
          <cell r="DP48" t="str">
            <v>-</v>
          </cell>
          <cell r="DQ48">
            <v>0</v>
          </cell>
          <cell r="DS48" t="str">
            <v>TOTAL EXPENSES                 E1159000S</v>
          </cell>
          <cell r="DT48" t="str">
            <v>-</v>
          </cell>
          <cell r="DU48" t="str">
            <v>-</v>
          </cell>
          <cell r="DV48" t="str">
            <v>-</v>
          </cell>
          <cell r="DW48" t="str">
            <v>-</v>
          </cell>
          <cell r="DX48" t="str">
            <v>-</v>
          </cell>
          <cell r="DY48" t="str">
            <v>-</v>
          </cell>
          <cell r="DZ48" t="str">
            <v>-</v>
          </cell>
          <cell r="EA48" t="str">
            <v>-</v>
          </cell>
          <cell r="EB48" t="str">
            <v>-</v>
          </cell>
          <cell r="EC48" t="str">
            <v>-</v>
          </cell>
          <cell r="ED48" t="str">
            <v>-</v>
          </cell>
          <cell r="EE48" t="str">
            <v>-</v>
          </cell>
          <cell r="EF48">
            <v>0</v>
          </cell>
          <cell r="EH48" t="str">
            <v>TOTAL EXPENSES                 E1159000S</v>
          </cell>
          <cell r="EI48" t="str">
            <v>-</v>
          </cell>
          <cell r="EJ48" t="str">
            <v>-</v>
          </cell>
          <cell r="EK48" t="str">
            <v>-</v>
          </cell>
          <cell r="EL48" t="str">
            <v>-</v>
          </cell>
          <cell r="EM48" t="str">
            <v>-</v>
          </cell>
          <cell r="EN48" t="str">
            <v>-</v>
          </cell>
          <cell r="EO48" t="str">
            <v>-</v>
          </cell>
          <cell r="EP48" t="str">
            <v>-</v>
          </cell>
          <cell r="EQ48" t="str">
            <v>-</v>
          </cell>
          <cell r="ER48" t="str">
            <v>-</v>
          </cell>
          <cell r="ES48" t="str">
            <v>-</v>
          </cell>
          <cell r="ET48" t="str">
            <v>-</v>
          </cell>
          <cell r="EU48">
            <v>0</v>
          </cell>
          <cell r="EW48" t="str">
            <v>TOTAL EXPENSES                 E1159000S</v>
          </cell>
          <cell r="EX48" t="str">
            <v>-</v>
          </cell>
          <cell r="EY48" t="str">
            <v>-</v>
          </cell>
          <cell r="EZ48" t="str">
            <v>-</v>
          </cell>
          <cell r="FA48" t="str">
            <v>-</v>
          </cell>
          <cell r="FB48" t="str">
            <v>-</v>
          </cell>
          <cell r="FC48" t="str">
            <v>-</v>
          </cell>
          <cell r="FD48" t="str">
            <v>-</v>
          </cell>
          <cell r="FE48" t="str">
            <v>-</v>
          </cell>
          <cell r="FF48" t="str">
            <v>-</v>
          </cell>
          <cell r="FG48" t="str">
            <v>-</v>
          </cell>
          <cell r="FH48" t="str">
            <v>-</v>
          </cell>
          <cell r="FI48" t="str">
            <v>-</v>
          </cell>
          <cell r="FJ48">
            <v>0</v>
          </cell>
          <cell r="FL48" t="str">
            <v>TOTAL EXPENSES                 E1159000S</v>
          </cell>
          <cell r="FM48" t="str">
            <v>-</v>
          </cell>
          <cell r="FN48" t="str">
            <v>-</v>
          </cell>
          <cell r="FO48" t="str">
            <v>-</v>
          </cell>
          <cell r="FP48" t="str">
            <v>-</v>
          </cell>
          <cell r="FQ48" t="str">
            <v>-</v>
          </cell>
          <cell r="FR48" t="str">
            <v>-</v>
          </cell>
          <cell r="FS48" t="str">
            <v>-</v>
          </cell>
          <cell r="FT48" t="str">
            <v>-</v>
          </cell>
          <cell r="FU48" t="str">
            <v>-</v>
          </cell>
          <cell r="FV48" t="str">
            <v>-</v>
          </cell>
          <cell r="FW48" t="str">
            <v>-</v>
          </cell>
          <cell r="FX48" t="str">
            <v>-</v>
          </cell>
          <cell r="FY48">
            <v>0</v>
          </cell>
          <cell r="GA48" t="str">
            <v>TOTAL EXPENSES                 E1159000S</v>
          </cell>
          <cell r="GB48" t="str">
            <v>-</v>
          </cell>
          <cell r="GC48" t="str">
            <v>-</v>
          </cell>
          <cell r="GD48" t="str">
            <v>-</v>
          </cell>
          <cell r="GE48" t="str">
            <v>-</v>
          </cell>
          <cell r="GF48" t="str">
            <v>-</v>
          </cell>
          <cell r="GG48" t="str">
            <v>-</v>
          </cell>
          <cell r="GH48" t="str">
            <v>-</v>
          </cell>
          <cell r="GI48" t="str">
            <v>-</v>
          </cell>
          <cell r="GJ48" t="str">
            <v>-</v>
          </cell>
          <cell r="GK48" t="str">
            <v>-</v>
          </cell>
          <cell r="GL48" t="str">
            <v>-</v>
          </cell>
          <cell r="GM48" t="str">
            <v>-</v>
          </cell>
          <cell r="GN48">
            <v>0</v>
          </cell>
          <cell r="GP48" t="str">
            <v>TOTAL EXPENSES                 E1159000S</v>
          </cell>
          <cell r="GQ48" t="str">
            <v>-</v>
          </cell>
          <cell r="GR48" t="str">
            <v>-</v>
          </cell>
          <cell r="GS48" t="str">
            <v>-</v>
          </cell>
          <cell r="GT48" t="str">
            <v>-</v>
          </cell>
          <cell r="GU48" t="str">
            <v>-</v>
          </cell>
          <cell r="GV48" t="str">
            <v>-</v>
          </cell>
          <cell r="GW48" t="str">
            <v>-</v>
          </cell>
          <cell r="GX48" t="str">
            <v>-</v>
          </cell>
          <cell r="GY48" t="str">
            <v>-</v>
          </cell>
          <cell r="GZ48" t="str">
            <v>-</v>
          </cell>
          <cell r="HA48" t="str">
            <v>-</v>
          </cell>
          <cell r="HB48" t="str">
            <v>-</v>
          </cell>
          <cell r="HC48">
            <v>0</v>
          </cell>
          <cell r="HE48" t="str">
            <v>TOTAL EXPENSES                 E1159000S</v>
          </cell>
          <cell r="HF48" t="str">
            <v>-</v>
          </cell>
          <cell r="HG48" t="str">
            <v>-</v>
          </cell>
          <cell r="HH48" t="str">
            <v>-</v>
          </cell>
          <cell r="HI48" t="str">
            <v>-</v>
          </cell>
          <cell r="HJ48" t="str">
            <v>-</v>
          </cell>
          <cell r="HK48" t="str">
            <v>-</v>
          </cell>
          <cell r="HL48" t="str">
            <v>-</v>
          </cell>
          <cell r="HM48" t="str">
            <v>-</v>
          </cell>
          <cell r="HN48" t="str">
            <v>-</v>
          </cell>
          <cell r="HO48" t="str">
            <v>-</v>
          </cell>
          <cell r="HP48" t="str">
            <v>-</v>
          </cell>
          <cell r="HQ48" t="str">
            <v>-</v>
          </cell>
          <cell r="HR48">
            <v>0</v>
          </cell>
          <cell r="HT48" t="str">
            <v>TOTAL EXPENSES                 E1159000S</v>
          </cell>
          <cell r="HU48" t="str">
            <v>-</v>
          </cell>
          <cell r="HV48" t="str">
            <v>-</v>
          </cell>
          <cell r="HW48" t="str">
            <v>-</v>
          </cell>
          <cell r="HX48" t="str">
            <v>-</v>
          </cell>
          <cell r="HY48" t="str">
            <v>-</v>
          </cell>
          <cell r="HZ48" t="str">
            <v>-</v>
          </cell>
          <cell r="IA48" t="str">
            <v>-</v>
          </cell>
          <cell r="IB48" t="str">
            <v>-</v>
          </cell>
          <cell r="IC48" t="str">
            <v>-</v>
          </cell>
          <cell r="ID48" t="str">
            <v>-</v>
          </cell>
          <cell r="IE48" t="str">
            <v>-</v>
          </cell>
          <cell r="IF48" t="str">
            <v>-</v>
          </cell>
          <cell r="IG48">
            <v>0</v>
          </cell>
          <cell r="II48" t="str">
            <v>TOTAL EXPENSES                 E1159000S</v>
          </cell>
          <cell r="IJ48" t="str">
            <v>-</v>
          </cell>
          <cell r="IK48" t="str">
            <v>-</v>
          </cell>
          <cell r="IL48" t="str">
            <v>-</v>
          </cell>
          <cell r="IM48" t="str">
            <v>-</v>
          </cell>
          <cell r="IN48" t="str">
            <v>-</v>
          </cell>
          <cell r="IO48" t="str">
            <v>-</v>
          </cell>
          <cell r="IP48" t="str">
            <v>-</v>
          </cell>
          <cell r="IQ48" t="str">
            <v>-</v>
          </cell>
          <cell r="IR48" t="str">
            <v>-</v>
          </cell>
          <cell r="IS48" t="str">
            <v>-</v>
          </cell>
          <cell r="IT48" t="str">
            <v>-</v>
          </cell>
          <cell r="IU48" t="str">
            <v>-</v>
          </cell>
          <cell r="IV48">
            <v>0</v>
          </cell>
        </row>
        <row r="49">
          <cell r="C49" t="str">
            <v>RECOVERIES                     E1159602D</v>
          </cell>
          <cell r="D49">
            <v>0</v>
          </cell>
          <cell r="E49">
            <v>0</v>
          </cell>
          <cell r="F49">
            <v>0</v>
          </cell>
          <cell r="G49">
            <v>0</v>
          </cell>
          <cell r="H49">
            <v>0</v>
          </cell>
          <cell r="I49">
            <v>0</v>
          </cell>
          <cell r="J49">
            <v>0</v>
          </cell>
          <cell r="K49">
            <v>0</v>
          </cell>
          <cell r="L49">
            <v>0</v>
          </cell>
          <cell r="M49">
            <v>0</v>
          </cell>
          <cell r="N49">
            <v>0</v>
          </cell>
          <cell r="O49">
            <v>0</v>
          </cell>
          <cell r="P49">
            <v>0</v>
          </cell>
          <cell r="R49" t="str">
            <v>RECOVERIES                     E1159602D</v>
          </cell>
          <cell r="S49" t="str">
            <v>-</v>
          </cell>
          <cell r="T49" t="str">
            <v>-</v>
          </cell>
          <cell r="U49" t="str">
            <v>-</v>
          </cell>
          <cell r="V49" t="str">
            <v>-</v>
          </cell>
          <cell r="W49" t="str">
            <v>-</v>
          </cell>
          <cell r="X49" t="str">
            <v>-</v>
          </cell>
          <cell r="Y49" t="str">
            <v>-</v>
          </cell>
          <cell r="Z49" t="str">
            <v>-</v>
          </cell>
          <cell r="AA49" t="str">
            <v>-</v>
          </cell>
          <cell r="AB49" t="str">
            <v>-</v>
          </cell>
          <cell r="AC49" t="str">
            <v>-</v>
          </cell>
          <cell r="AD49" t="str">
            <v>-</v>
          </cell>
          <cell r="AE49">
            <v>0</v>
          </cell>
          <cell r="AG49" t="str">
            <v>RECOVERIES                     E1159602D</v>
          </cell>
          <cell r="AH49" t="str">
            <v>-</v>
          </cell>
          <cell r="AI49" t="str">
            <v>-</v>
          </cell>
          <cell r="AJ49" t="str">
            <v>-</v>
          </cell>
          <cell r="AK49" t="str">
            <v>-</v>
          </cell>
          <cell r="AL49" t="str">
            <v>-</v>
          </cell>
          <cell r="AM49" t="str">
            <v>-</v>
          </cell>
          <cell r="AN49" t="str">
            <v>-</v>
          </cell>
          <cell r="AO49" t="str">
            <v>-</v>
          </cell>
          <cell r="AP49" t="str">
            <v>-</v>
          </cell>
          <cell r="AQ49" t="str">
            <v>-</v>
          </cell>
          <cell r="AR49" t="str">
            <v>-</v>
          </cell>
          <cell r="AS49" t="str">
            <v>-</v>
          </cell>
          <cell r="AT49">
            <v>0</v>
          </cell>
          <cell r="AV49" t="str">
            <v>RECOVERIES                     E1159602D</v>
          </cell>
          <cell r="AW49" t="str">
            <v>-</v>
          </cell>
          <cell r="AX49" t="str">
            <v>-</v>
          </cell>
          <cell r="AY49" t="str">
            <v>-</v>
          </cell>
          <cell r="AZ49" t="str">
            <v>-</v>
          </cell>
          <cell r="BA49" t="str">
            <v>-</v>
          </cell>
          <cell r="BB49" t="str">
            <v>-</v>
          </cell>
          <cell r="BC49" t="str">
            <v>-</v>
          </cell>
          <cell r="BD49" t="str">
            <v>-</v>
          </cell>
          <cell r="BE49" t="str">
            <v>-</v>
          </cell>
          <cell r="BF49" t="str">
            <v>-</v>
          </cell>
          <cell r="BG49" t="str">
            <v>-</v>
          </cell>
          <cell r="BH49" t="str">
            <v>-</v>
          </cell>
          <cell r="BI49">
            <v>0</v>
          </cell>
          <cell r="BK49" t="str">
            <v>RECOVERIES                     E1159602D</v>
          </cell>
          <cell r="BL49" t="str">
            <v>-</v>
          </cell>
          <cell r="BM49" t="str">
            <v>-</v>
          </cell>
          <cell r="BN49" t="str">
            <v>-</v>
          </cell>
          <cell r="BO49" t="str">
            <v>-</v>
          </cell>
          <cell r="BP49" t="str">
            <v>-</v>
          </cell>
          <cell r="BQ49" t="str">
            <v>-</v>
          </cell>
          <cell r="BR49" t="str">
            <v>-</v>
          </cell>
          <cell r="BS49" t="str">
            <v>-</v>
          </cell>
          <cell r="BT49" t="str">
            <v>-</v>
          </cell>
          <cell r="BU49" t="str">
            <v>-</v>
          </cell>
          <cell r="BV49" t="str">
            <v>-</v>
          </cell>
          <cell r="BW49" t="str">
            <v>-</v>
          </cell>
          <cell r="BX49">
            <v>0</v>
          </cell>
          <cell r="BZ49" t="str">
            <v>RECOVERIES                     E1159602D</v>
          </cell>
          <cell r="CA49" t="str">
            <v>-</v>
          </cell>
          <cell r="CB49" t="str">
            <v>-</v>
          </cell>
          <cell r="CC49" t="str">
            <v>-</v>
          </cell>
          <cell r="CD49" t="str">
            <v>-</v>
          </cell>
          <cell r="CE49" t="str">
            <v>-</v>
          </cell>
          <cell r="CF49" t="str">
            <v>-</v>
          </cell>
          <cell r="CG49" t="str">
            <v>-</v>
          </cell>
          <cell r="CH49" t="str">
            <v>-</v>
          </cell>
          <cell r="CI49" t="str">
            <v>-</v>
          </cell>
          <cell r="CJ49" t="str">
            <v>-</v>
          </cell>
          <cell r="CK49" t="str">
            <v>-</v>
          </cell>
          <cell r="CL49" t="str">
            <v>-</v>
          </cell>
          <cell r="CM49">
            <v>0</v>
          </cell>
          <cell r="CO49" t="str">
            <v>RECOVERIES                     E1159602D</v>
          </cell>
          <cell r="CP49" t="str">
            <v>-</v>
          </cell>
          <cell r="CQ49" t="str">
            <v>-</v>
          </cell>
          <cell r="CR49" t="str">
            <v>-</v>
          </cell>
          <cell r="CS49" t="str">
            <v>-</v>
          </cell>
          <cell r="CT49" t="str">
            <v>-</v>
          </cell>
          <cell r="CU49" t="str">
            <v>-</v>
          </cell>
          <cell r="CV49" t="str">
            <v>-</v>
          </cell>
          <cell r="CW49" t="str">
            <v>-</v>
          </cell>
          <cell r="CX49" t="str">
            <v>-</v>
          </cell>
          <cell r="CY49" t="str">
            <v>-</v>
          </cell>
          <cell r="CZ49" t="str">
            <v>-</v>
          </cell>
          <cell r="DA49" t="str">
            <v>-</v>
          </cell>
          <cell r="DB49">
            <v>0</v>
          </cell>
          <cell r="DD49" t="str">
            <v>RECOVERIES                     E1159602D</v>
          </cell>
          <cell r="DE49" t="str">
            <v>-</v>
          </cell>
          <cell r="DF49" t="str">
            <v>-</v>
          </cell>
          <cell r="DG49" t="str">
            <v>-</v>
          </cell>
          <cell r="DH49" t="str">
            <v>-</v>
          </cell>
          <cell r="DI49" t="str">
            <v>-</v>
          </cell>
          <cell r="DJ49" t="str">
            <v>-</v>
          </cell>
          <cell r="DK49" t="str">
            <v>-</v>
          </cell>
          <cell r="DL49" t="str">
            <v>-</v>
          </cell>
          <cell r="DM49" t="str">
            <v>-</v>
          </cell>
          <cell r="DN49" t="str">
            <v>-</v>
          </cell>
          <cell r="DO49" t="str">
            <v>-</v>
          </cell>
          <cell r="DP49" t="str">
            <v>-</v>
          </cell>
          <cell r="DQ49">
            <v>0</v>
          </cell>
          <cell r="DS49" t="str">
            <v>RECOVERIES                     E1159602D</v>
          </cell>
          <cell r="DT49" t="str">
            <v>-</v>
          </cell>
          <cell r="DU49" t="str">
            <v>-</v>
          </cell>
          <cell r="DV49" t="str">
            <v>-</v>
          </cell>
          <cell r="DW49" t="str">
            <v>-</v>
          </cell>
          <cell r="DX49" t="str">
            <v>-</v>
          </cell>
          <cell r="DY49" t="str">
            <v>-</v>
          </cell>
          <cell r="DZ49" t="str">
            <v>-</v>
          </cell>
          <cell r="EA49" t="str">
            <v>-</v>
          </cell>
          <cell r="EB49" t="str">
            <v>-</v>
          </cell>
          <cell r="EC49" t="str">
            <v>-</v>
          </cell>
          <cell r="ED49" t="str">
            <v>-</v>
          </cell>
          <cell r="EE49" t="str">
            <v>-</v>
          </cell>
          <cell r="EF49">
            <v>0</v>
          </cell>
          <cell r="EH49" t="str">
            <v>RECOVERIES                     E1159602D</v>
          </cell>
          <cell r="EI49" t="str">
            <v>-</v>
          </cell>
          <cell r="EJ49" t="str">
            <v>-</v>
          </cell>
          <cell r="EK49" t="str">
            <v>-</v>
          </cell>
          <cell r="EL49" t="str">
            <v>-</v>
          </cell>
          <cell r="EM49" t="str">
            <v>-</v>
          </cell>
          <cell r="EN49" t="str">
            <v>-</v>
          </cell>
          <cell r="EO49" t="str">
            <v>-</v>
          </cell>
          <cell r="EP49" t="str">
            <v>-</v>
          </cell>
          <cell r="EQ49" t="str">
            <v>-</v>
          </cell>
          <cell r="ER49" t="str">
            <v>-</v>
          </cell>
          <cell r="ES49" t="str">
            <v>-</v>
          </cell>
          <cell r="ET49" t="str">
            <v>-</v>
          </cell>
          <cell r="EU49">
            <v>0</v>
          </cell>
          <cell r="EW49" t="str">
            <v>RECOVERIES                     E1159602D</v>
          </cell>
          <cell r="EX49" t="str">
            <v>-</v>
          </cell>
          <cell r="EY49" t="str">
            <v>-</v>
          </cell>
          <cell r="EZ49" t="str">
            <v>-</v>
          </cell>
          <cell r="FA49" t="str">
            <v>-</v>
          </cell>
          <cell r="FB49" t="str">
            <v>-</v>
          </cell>
          <cell r="FC49" t="str">
            <v>-</v>
          </cell>
          <cell r="FD49" t="str">
            <v>-</v>
          </cell>
          <cell r="FE49" t="str">
            <v>-</v>
          </cell>
          <cell r="FF49" t="str">
            <v>-</v>
          </cell>
          <cell r="FG49" t="str">
            <v>-</v>
          </cell>
          <cell r="FH49" t="str">
            <v>-</v>
          </cell>
          <cell r="FI49" t="str">
            <v>-</v>
          </cell>
          <cell r="FJ49">
            <v>0</v>
          </cell>
          <cell r="FL49" t="str">
            <v>RECOVERIES                     E1159602D</v>
          </cell>
          <cell r="FM49" t="str">
            <v>-</v>
          </cell>
          <cell r="FN49" t="str">
            <v>-</v>
          </cell>
          <cell r="FO49" t="str">
            <v>-</v>
          </cell>
          <cell r="FP49" t="str">
            <v>-</v>
          </cell>
          <cell r="FQ49" t="str">
            <v>-</v>
          </cell>
          <cell r="FR49" t="str">
            <v>-</v>
          </cell>
          <cell r="FS49" t="str">
            <v>-</v>
          </cell>
          <cell r="FT49" t="str">
            <v>-</v>
          </cell>
          <cell r="FU49" t="str">
            <v>-</v>
          </cell>
          <cell r="FV49" t="str">
            <v>-</v>
          </cell>
          <cell r="FW49" t="str">
            <v>-</v>
          </cell>
          <cell r="FX49" t="str">
            <v>-</v>
          </cell>
          <cell r="FY49">
            <v>0</v>
          </cell>
          <cell r="GA49" t="str">
            <v>RECOVERIES                     E1159602D</v>
          </cell>
          <cell r="GB49" t="str">
            <v>-</v>
          </cell>
          <cell r="GC49" t="str">
            <v>-</v>
          </cell>
          <cell r="GD49" t="str">
            <v>-</v>
          </cell>
          <cell r="GE49" t="str">
            <v>-</v>
          </cell>
          <cell r="GF49" t="str">
            <v>-</v>
          </cell>
          <cell r="GG49" t="str">
            <v>-</v>
          </cell>
          <cell r="GH49" t="str">
            <v>-</v>
          </cell>
          <cell r="GI49" t="str">
            <v>-</v>
          </cell>
          <cell r="GJ49" t="str">
            <v>-</v>
          </cell>
          <cell r="GK49" t="str">
            <v>-</v>
          </cell>
          <cell r="GL49" t="str">
            <v>-</v>
          </cell>
          <cell r="GM49" t="str">
            <v>-</v>
          </cell>
          <cell r="GN49">
            <v>0</v>
          </cell>
          <cell r="GP49" t="str">
            <v>RECOVERIES                     E1159602D</v>
          </cell>
          <cell r="GQ49" t="str">
            <v>-</v>
          </cell>
          <cell r="GR49" t="str">
            <v>-</v>
          </cell>
          <cell r="GS49" t="str">
            <v>-</v>
          </cell>
          <cell r="GT49" t="str">
            <v>-</v>
          </cell>
          <cell r="GU49" t="str">
            <v>-</v>
          </cell>
          <cell r="GV49" t="str">
            <v>-</v>
          </cell>
          <cell r="GW49" t="str">
            <v>-</v>
          </cell>
          <cell r="GX49" t="str">
            <v>-</v>
          </cell>
          <cell r="GY49" t="str">
            <v>-</v>
          </cell>
          <cell r="GZ49" t="str">
            <v>-</v>
          </cell>
          <cell r="HA49" t="str">
            <v>-</v>
          </cell>
          <cell r="HB49" t="str">
            <v>-</v>
          </cell>
          <cell r="HC49">
            <v>0</v>
          </cell>
          <cell r="HE49" t="str">
            <v>RECOVERIES                     E1159602D</v>
          </cell>
          <cell r="HF49" t="str">
            <v>-</v>
          </cell>
          <cell r="HG49" t="str">
            <v>-</v>
          </cell>
          <cell r="HH49" t="str">
            <v>-</v>
          </cell>
          <cell r="HI49" t="str">
            <v>-</v>
          </cell>
          <cell r="HJ49" t="str">
            <v>-</v>
          </cell>
          <cell r="HK49" t="str">
            <v>-</v>
          </cell>
          <cell r="HL49" t="str">
            <v>-</v>
          </cell>
          <cell r="HM49" t="str">
            <v>-</v>
          </cell>
          <cell r="HN49" t="str">
            <v>-</v>
          </cell>
          <cell r="HO49" t="str">
            <v>-</v>
          </cell>
          <cell r="HP49" t="str">
            <v>-</v>
          </cell>
          <cell r="HQ49" t="str">
            <v>-</v>
          </cell>
          <cell r="HR49">
            <v>0</v>
          </cell>
          <cell r="HT49" t="str">
            <v>RECOVERIES                     E1159602D</v>
          </cell>
          <cell r="HU49" t="str">
            <v>-</v>
          </cell>
          <cell r="HV49" t="str">
            <v>-</v>
          </cell>
          <cell r="HW49" t="str">
            <v>-</v>
          </cell>
          <cell r="HX49" t="str">
            <v>-</v>
          </cell>
          <cell r="HY49" t="str">
            <v>-</v>
          </cell>
          <cell r="HZ49" t="str">
            <v>-</v>
          </cell>
          <cell r="IA49" t="str">
            <v>-</v>
          </cell>
          <cell r="IB49" t="str">
            <v>-</v>
          </cell>
          <cell r="IC49" t="str">
            <v>-</v>
          </cell>
          <cell r="ID49" t="str">
            <v>-</v>
          </cell>
          <cell r="IE49" t="str">
            <v>-</v>
          </cell>
          <cell r="IF49" t="str">
            <v>-</v>
          </cell>
          <cell r="IG49">
            <v>0</v>
          </cell>
          <cell r="II49" t="str">
            <v>RECOVERIES                     E1159602D</v>
          </cell>
          <cell r="IJ49" t="str">
            <v>-</v>
          </cell>
          <cell r="IK49" t="str">
            <v>-</v>
          </cell>
          <cell r="IL49" t="str">
            <v>-</v>
          </cell>
          <cell r="IM49" t="str">
            <v>-</v>
          </cell>
          <cell r="IN49" t="str">
            <v>-</v>
          </cell>
          <cell r="IO49" t="str">
            <v>-</v>
          </cell>
          <cell r="IP49" t="str">
            <v>-</v>
          </cell>
          <cell r="IQ49" t="str">
            <v>-</v>
          </cell>
          <cell r="IR49" t="str">
            <v>-</v>
          </cell>
          <cell r="IS49" t="str">
            <v>-</v>
          </cell>
          <cell r="IT49" t="str">
            <v>-</v>
          </cell>
          <cell r="IU49" t="str">
            <v>-</v>
          </cell>
          <cell r="IV49">
            <v>0</v>
          </cell>
        </row>
        <row r="50">
          <cell r="C50" t="str">
            <v>NET EXT.LEASH.RENT.            E1160000Y</v>
          </cell>
          <cell r="D50">
            <v>0</v>
          </cell>
          <cell r="E50">
            <v>0</v>
          </cell>
          <cell r="F50">
            <v>0</v>
          </cell>
          <cell r="G50">
            <v>0</v>
          </cell>
          <cell r="H50">
            <v>0</v>
          </cell>
          <cell r="I50">
            <v>0</v>
          </cell>
          <cell r="J50">
            <v>0</v>
          </cell>
          <cell r="K50">
            <v>0</v>
          </cell>
          <cell r="L50">
            <v>0</v>
          </cell>
          <cell r="M50">
            <v>0</v>
          </cell>
          <cell r="N50">
            <v>0</v>
          </cell>
          <cell r="O50">
            <v>0</v>
          </cell>
          <cell r="P50">
            <v>0</v>
          </cell>
          <cell r="R50" t="str">
            <v>NET EXT.LEASH.RENT.            E1160000Y</v>
          </cell>
          <cell r="S50" t="str">
            <v>-</v>
          </cell>
          <cell r="T50" t="str">
            <v>-</v>
          </cell>
          <cell r="U50" t="str">
            <v>-</v>
          </cell>
          <cell r="V50" t="str">
            <v>-</v>
          </cell>
          <cell r="W50" t="str">
            <v>-</v>
          </cell>
          <cell r="X50" t="str">
            <v>-</v>
          </cell>
          <cell r="Y50" t="str">
            <v>-</v>
          </cell>
          <cell r="Z50" t="str">
            <v>-</v>
          </cell>
          <cell r="AA50" t="str">
            <v>-</v>
          </cell>
          <cell r="AB50" t="str">
            <v>-</v>
          </cell>
          <cell r="AC50" t="str">
            <v>-</v>
          </cell>
          <cell r="AD50" t="str">
            <v>-</v>
          </cell>
          <cell r="AE50">
            <v>0</v>
          </cell>
          <cell r="AG50" t="str">
            <v>NET EXT.LEASH.RENT.            E1160000Y</v>
          </cell>
          <cell r="AH50" t="str">
            <v>-</v>
          </cell>
          <cell r="AI50" t="str">
            <v>-</v>
          </cell>
          <cell r="AJ50" t="str">
            <v>-</v>
          </cell>
          <cell r="AK50" t="str">
            <v>-</v>
          </cell>
          <cell r="AL50" t="str">
            <v>-</v>
          </cell>
          <cell r="AM50" t="str">
            <v>-</v>
          </cell>
          <cell r="AN50" t="str">
            <v>-</v>
          </cell>
          <cell r="AO50" t="str">
            <v>-</v>
          </cell>
          <cell r="AP50" t="str">
            <v>-</v>
          </cell>
          <cell r="AQ50" t="str">
            <v>-</v>
          </cell>
          <cell r="AR50" t="str">
            <v>-</v>
          </cell>
          <cell r="AS50" t="str">
            <v>-</v>
          </cell>
          <cell r="AT50">
            <v>0</v>
          </cell>
          <cell r="AV50" t="str">
            <v>NET EXT.LEASH.RENT.            E1160000Y</v>
          </cell>
          <cell r="AW50" t="str">
            <v>-</v>
          </cell>
          <cell r="AX50" t="str">
            <v>-</v>
          </cell>
          <cell r="AY50" t="str">
            <v>-</v>
          </cell>
          <cell r="AZ50" t="str">
            <v>-</v>
          </cell>
          <cell r="BA50" t="str">
            <v>-</v>
          </cell>
          <cell r="BB50" t="str">
            <v>-</v>
          </cell>
          <cell r="BC50" t="str">
            <v>-</v>
          </cell>
          <cell r="BD50" t="str">
            <v>-</v>
          </cell>
          <cell r="BE50" t="str">
            <v>-</v>
          </cell>
          <cell r="BF50" t="str">
            <v>-</v>
          </cell>
          <cell r="BG50" t="str">
            <v>-</v>
          </cell>
          <cell r="BH50" t="str">
            <v>-</v>
          </cell>
          <cell r="BI50">
            <v>0</v>
          </cell>
          <cell r="BK50" t="str">
            <v>NET EXT.LEASH.RENT.            E1160000Y</v>
          </cell>
          <cell r="BL50" t="str">
            <v>-</v>
          </cell>
          <cell r="BM50" t="str">
            <v>-</v>
          </cell>
          <cell r="BN50" t="str">
            <v>-</v>
          </cell>
          <cell r="BO50" t="str">
            <v>-</v>
          </cell>
          <cell r="BP50" t="str">
            <v>-</v>
          </cell>
          <cell r="BQ50" t="str">
            <v>-</v>
          </cell>
          <cell r="BR50" t="str">
            <v>-</v>
          </cell>
          <cell r="BS50" t="str">
            <v>-</v>
          </cell>
          <cell r="BT50" t="str">
            <v>-</v>
          </cell>
          <cell r="BU50" t="str">
            <v>-</v>
          </cell>
          <cell r="BV50" t="str">
            <v>-</v>
          </cell>
          <cell r="BW50" t="str">
            <v>-</v>
          </cell>
          <cell r="BX50">
            <v>0</v>
          </cell>
          <cell r="BZ50" t="str">
            <v>NET EXT.LEASH.RENT.            E1160000Y</v>
          </cell>
          <cell r="CA50" t="str">
            <v>-</v>
          </cell>
          <cell r="CB50" t="str">
            <v>-</v>
          </cell>
          <cell r="CC50" t="str">
            <v>-</v>
          </cell>
          <cell r="CD50" t="str">
            <v>-</v>
          </cell>
          <cell r="CE50" t="str">
            <v>-</v>
          </cell>
          <cell r="CF50" t="str">
            <v>-</v>
          </cell>
          <cell r="CG50" t="str">
            <v>-</v>
          </cell>
          <cell r="CH50" t="str">
            <v>-</v>
          </cell>
          <cell r="CI50" t="str">
            <v>-</v>
          </cell>
          <cell r="CJ50" t="str">
            <v>-</v>
          </cell>
          <cell r="CK50" t="str">
            <v>-</v>
          </cell>
          <cell r="CL50" t="str">
            <v>-</v>
          </cell>
          <cell r="CM50">
            <v>0</v>
          </cell>
          <cell r="CO50" t="str">
            <v>NET EXT.LEASH.RENT.            E1160000Y</v>
          </cell>
          <cell r="CP50" t="str">
            <v>-</v>
          </cell>
          <cell r="CQ50" t="str">
            <v>-</v>
          </cell>
          <cell r="CR50" t="str">
            <v>-</v>
          </cell>
          <cell r="CS50" t="str">
            <v>-</v>
          </cell>
          <cell r="CT50" t="str">
            <v>-</v>
          </cell>
          <cell r="CU50" t="str">
            <v>-</v>
          </cell>
          <cell r="CV50" t="str">
            <v>-</v>
          </cell>
          <cell r="CW50" t="str">
            <v>-</v>
          </cell>
          <cell r="CX50" t="str">
            <v>-</v>
          </cell>
          <cell r="CY50" t="str">
            <v>-</v>
          </cell>
          <cell r="CZ50" t="str">
            <v>-</v>
          </cell>
          <cell r="DA50" t="str">
            <v>-</v>
          </cell>
          <cell r="DB50">
            <v>0</v>
          </cell>
          <cell r="DD50" t="str">
            <v>NET EXT.LEASH.RENT.            E1160000Y</v>
          </cell>
          <cell r="DE50" t="str">
            <v>-</v>
          </cell>
          <cell r="DF50" t="str">
            <v>-</v>
          </cell>
          <cell r="DG50" t="str">
            <v>-</v>
          </cell>
          <cell r="DH50" t="str">
            <v>-</v>
          </cell>
          <cell r="DI50" t="str">
            <v>-</v>
          </cell>
          <cell r="DJ50" t="str">
            <v>-</v>
          </cell>
          <cell r="DK50" t="str">
            <v>-</v>
          </cell>
          <cell r="DL50" t="str">
            <v>-</v>
          </cell>
          <cell r="DM50" t="str">
            <v>-</v>
          </cell>
          <cell r="DN50" t="str">
            <v>-</v>
          </cell>
          <cell r="DO50" t="str">
            <v>-</v>
          </cell>
          <cell r="DP50" t="str">
            <v>-</v>
          </cell>
          <cell r="DQ50">
            <v>0</v>
          </cell>
          <cell r="DS50" t="str">
            <v>NET EXT.LEASH.RENT.            E1160000Y</v>
          </cell>
          <cell r="DT50" t="str">
            <v>-</v>
          </cell>
          <cell r="DU50" t="str">
            <v>-</v>
          </cell>
          <cell r="DV50" t="str">
            <v>-</v>
          </cell>
          <cell r="DW50" t="str">
            <v>-</v>
          </cell>
          <cell r="DX50" t="str">
            <v>-</v>
          </cell>
          <cell r="DY50" t="str">
            <v>-</v>
          </cell>
          <cell r="DZ50" t="str">
            <v>-</v>
          </cell>
          <cell r="EA50" t="str">
            <v>-</v>
          </cell>
          <cell r="EB50" t="str">
            <v>-</v>
          </cell>
          <cell r="EC50" t="str">
            <v>-</v>
          </cell>
          <cell r="ED50" t="str">
            <v>-</v>
          </cell>
          <cell r="EE50" t="str">
            <v>-</v>
          </cell>
          <cell r="EF50">
            <v>0</v>
          </cell>
          <cell r="EH50" t="str">
            <v>NET EXT.LEASH.RENT.            E1160000Y</v>
          </cell>
          <cell r="EI50" t="str">
            <v>-</v>
          </cell>
          <cell r="EJ50" t="str">
            <v>-</v>
          </cell>
          <cell r="EK50" t="str">
            <v>-</v>
          </cell>
          <cell r="EL50" t="str">
            <v>-</v>
          </cell>
          <cell r="EM50" t="str">
            <v>-</v>
          </cell>
          <cell r="EN50" t="str">
            <v>-</v>
          </cell>
          <cell r="EO50" t="str">
            <v>-</v>
          </cell>
          <cell r="EP50" t="str">
            <v>-</v>
          </cell>
          <cell r="EQ50" t="str">
            <v>-</v>
          </cell>
          <cell r="ER50" t="str">
            <v>-</v>
          </cell>
          <cell r="ES50" t="str">
            <v>-</v>
          </cell>
          <cell r="ET50" t="str">
            <v>-</v>
          </cell>
          <cell r="EU50">
            <v>0</v>
          </cell>
          <cell r="EW50" t="str">
            <v>NET EXT.LEASH.RENT.            E1160000Y</v>
          </cell>
          <cell r="EX50" t="str">
            <v>-</v>
          </cell>
          <cell r="EY50" t="str">
            <v>-</v>
          </cell>
          <cell r="EZ50" t="str">
            <v>-</v>
          </cell>
          <cell r="FA50" t="str">
            <v>-</v>
          </cell>
          <cell r="FB50" t="str">
            <v>-</v>
          </cell>
          <cell r="FC50" t="str">
            <v>-</v>
          </cell>
          <cell r="FD50" t="str">
            <v>-</v>
          </cell>
          <cell r="FE50" t="str">
            <v>-</v>
          </cell>
          <cell r="FF50" t="str">
            <v>-</v>
          </cell>
          <cell r="FG50" t="str">
            <v>-</v>
          </cell>
          <cell r="FH50" t="str">
            <v>-</v>
          </cell>
          <cell r="FI50" t="str">
            <v>-</v>
          </cell>
          <cell r="FJ50">
            <v>0</v>
          </cell>
          <cell r="FL50" t="str">
            <v>NET EXT.LEASH.RENT.            E1160000Y</v>
          </cell>
          <cell r="FM50" t="str">
            <v>-</v>
          </cell>
          <cell r="FN50" t="str">
            <v>-</v>
          </cell>
          <cell r="FO50" t="str">
            <v>-</v>
          </cell>
          <cell r="FP50" t="str">
            <v>-</v>
          </cell>
          <cell r="FQ50" t="str">
            <v>-</v>
          </cell>
          <cell r="FR50" t="str">
            <v>-</v>
          </cell>
          <cell r="FS50" t="str">
            <v>-</v>
          </cell>
          <cell r="FT50" t="str">
            <v>-</v>
          </cell>
          <cell r="FU50" t="str">
            <v>-</v>
          </cell>
          <cell r="FV50" t="str">
            <v>-</v>
          </cell>
          <cell r="FW50" t="str">
            <v>-</v>
          </cell>
          <cell r="FX50" t="str">
            <v>-</v>
          </cell>
          <cell r="FY50">
            <v>0</v>
          </cell>
          <cell r="GA50" t="str">
            <v>NET EXT.LEASH.RENT.            E1160000Y</v>
          </cell>
          <cell r="GB50" t="str">
            <v>-</v>
          </cell>
          <cell r="GC50" t="str">
            <v>-</v>
          </cell>
          <cell r="GD50" t="str">
            <v>-</v>
          </cell>
          <cell r="GE50" t="str">
            <v>-</v>
          </cell>
          <cell r="GF50" t="str">
            <v>-</v>
          </cell>
          <cell r="GG50" t="str">
            <v>-</v>
          </cell>
          <cell r="GH50" t="str">
            <v>-</v>
          </cell>
          <cell r="GI50" t="str">
            <v>-</v>
          </cell>
          <cell r="GJ50" t="str">
            <v>-</v>
          </cell>
          <cell r="GK50" t="str">
            <v>-</v>
          </cell>
          <cell r="GL50" t="str">
            <v>-</v>
          </cell>
          <cell r="GM50" t="str">
            <v>-</v>
          </cell>
          <cell r="GN50">
            <v>0</v>
          </cell>
          <cell r="GP50" t="str">
            <v>NET EXT.LEASH.RENT.            E1160000Y</v>
          </cell>
          <cell r="GQ50" t="str">
            <v>-</v>
          </cell>
          <cell r="GR50" t="str">
            <v>-</v>
          </cell>
          <cell r="GS50" t="str">
            <v>-</v>
          </cell>
          <cell r="GT50" t="str">
            <v>-</v>
          </cell>
          <cell r="GU50" t="str">
            <v>-</v>
          </cell>
          <cell r="GV50" t="str">
            <v>-</v>
          </cell>
          <cell r="GW50" t="str">
            <v>-</v>
          </cell>
          <cell r="GX50" t="str">
            <v>-</v>
          </cell>
          <cell r="GY50" t="str">
            <v>-</v>
          </cell>
          <cell r="GZ50" t="str">
            <v>-</v>
          </cell>
          <cell r="HA50" t="str">
            <v>-</v>
          </cell>
          <cell r="HB50" t="str">
            <v>-</v>
          </cell>
          <cell r="HC50">
            <v>0</v>
          </cell>
          <cell r="HE50" t="str">
            <v>NET EXT.LEASH.RENT.            E1160000Y</v>
          </cell>
          <cell r="HF50" t="str">
            <v>-</v>
          </cell>
          <cell r="HG50" t="str">
            <v>-</v>
          </cell>
          <cell r="HH50" t="str">
            <v>-</v>
          </cell>
          <cell r="HI50" t="str">
            <v>-</v>
          </cell>
          <cell r="HJ50" t="str">
            <v>-</v>
          </cell>
          <cell r="HK50" t="str">
            <v>-</v>
          </cell>
          <cell r="HL50" t="str">
            <v>-</v>
          </cell>
          <cell r="HM50" t="str">
            <v>-</v>
          </cell>
          <cell r="HN50" t="str">
            <v>-</v>
          </cell>
          <cell r="HO50" t="str">
            <v>-</v>
          </cell>
          <cell r="HP50" t="str">
            <v>-</v>
          </cell>
          <cell r="HQ50" t="str">
            <v>-</v>
          </cell>
          <cell r="HR50">
            <v>0</v>
          </cell>
          <cell r="HT50" t="str">
            <v>NET EXT.LEASH.RENT.            E1160000Y</v>
          </cell>
          <cell r="HU50" t="str">
            <v>-</v>
          </cell>
          <cell r="HV50" t="str">
            <v>-</v>
          </cell>
          <cell r="HW50" t="str">
            <v>-</v>
          </cell>
          <cell r="HX50" t="str">
            <v>-</v>
          </cell>
          <cell r="HY50" t="str">
            <v>-</v>
          </cell>
          <cell r="HZ50" t="str">
            <v>-</v>
          </cell>
          <cell r="IA50" t="str">
            <v>-</v>
          </cell>
          <cell r="IB50" t="str">
            <v>-</v>
          </cell>
          <cell r="IC50" t="str">
            <v>-</v>
          </cell>
          <cell r="ID50" t="str">
            <v>-</v>
          </cell>
          <cell r="IE50" t="str">
            <v>-</v>
          </cell>
          <cell r="IF50" t="str">
            <v>-</v>
          </cell>
          <cell r="IG50">
            <v>0</v>
          </cell>
          <cell r="II50" t="str">
            <v>NET EXT.LEASH.RENT.            E1160000Y</v>
          </cell>
          <cell r="IJ50" t="str">
            <v>-</v>
          </cell>
          <cell r="IK50" t="str">
            <v>-</v>
          </cell>
          <cell r="IL50" t="str">
            <v>-</v>
          </cell>
          <cell r="IM50" t="str">
            <v>-</v>
          </cell>
          <cell r="IN50" t="str">
            <v>-</v>
          </cell>
          <cell r="IO50" t="str">
            <v>-</v>
          </cell>
          <cell r="IP50" t="str">
            <v>-</v>
          </cell>
          <cell r="IQ50" t="str">
            <v>-</v>
          </cell>
          <cell r="IR50" t="str">
            <v>-</v>
          </cell>
          <cell r="IS50" t="str">
            <v>-</v>
          </cell>
          <cell r="IT50" t="str">
            <v>-</v>
          </cell>
          <cell r="IU50" t="str">
            <v>-</v>
          </cell>
          <cell r="IV50">
            <v>0</v>
          </cell>
        </row>
        <row r="51">
          <cell r="C51" t="str">
            <v>078 OCCUPANCY COST             E1161002D</v>
          </cell>
          <cell r="D51">
            <v>0</v>
          </cell>
          <cell r="E51">
            <v>0</v>
          </cell>
          <cell r="F51">
            <v>0</v>
          </cell>
          <cell r="G51">
            <v>0</v>
          </cell>
          <cell r="H51">
            <v>0</v>
          </cell>
          <cell r="I51">
            <v>0</v>
          </cell>
          <cell r="J51">
            <v>0</v>
          </cell>
          <cell r="K51">
            <v>0</v>
          </cell>
          <cell r="L51">
            <v>0</v>
          </cell>
          <cell r="M51">
            <v>0</v>
          </cell>
          <cell r="N51">
            <v>0</v>
          </cell>
          <cell r="O51">
            <v>0</v>
          </cell>
          <cell r="P51">
            <v>0</v>
          </cell>
          <cell r="R51" t="str">
            <v>078 OCCUPANCY COST             E1161002D</v>
          </cell>
          <cell r="S51" t="str">
            <v>-</v>
          </cell>
          <cell r="T51" t="str">
            <v>-</v>
          </cell>
          <cell r="U51" t="str">
            <v>-</v>
          </cell>
          <cell r="V51" t="str">
            <v>-</v>
          </cell>
          <cell r="W51" t="str">
            <v>-</v>
          </cell>
          <cell r="X51" t="str">
            <v>-</v>
          </cell>
          <cell r="Y51" t="str">
            <v>-</v>
          </cell>
          <cell r="Z51" t="str">
            <v>-</v>
          </cell>
          <cell r="AA51" t="str">
            <v>-</v>
          </cell>
          <cell r="AB51" t="str">
            <v>-</v>
          </cell>
          <cell r="AC51" t="str">
            <v>-</v>
          </cell>
          <cell r="AD51" t="str">
            <v>-</v>
          </cell>
          <cell r="AE51">
            <v>0</v>
          </cell>
          <cell r="AG51" t="str">
            <v>078 OCCUPANCY COST             E1161002D</v>
          </cell>
          <cell r="AH51" t="str">
            <v>-</v>
          </cell>
          <cell r="AI51" t="str">
            <v>-</v>
          </cell>
          <cell r="AJ51" t="str">
            <v>-</v>
          </cell>
          <cell r="AK51" t="str">
            <v>-</v>
          </cell>
          <cell r="AL51" t="str">
            <v>-</v>
          </cell>
          <cell r="AM51" t="str">
            <v>-</v>
          </cell>
          <cell r="AN51" t="str">
            <v>-</v>
          </cell>
          <cell r="AO51" t="str">
            <v>-</v>
          </cell>
          <cell r="AP51" t="str">
            <v>-</v>
          </cell>
          <cell r="AQ51" t="str">
            <v>-</v>
          </cell>
          <cell r="AR51" t="str">
            <v>-</v>
          </cell>
          <cell r="AS51" t="str">
            <v>-</v>
          </cell>
          <cell r="AT51">
            <v>0</v>
          </cell>
          <cell r="AV51" t="str">
            <v>078 OCCUPANCY COST             E1161002D</v>
          </cell>
          <cell r="AW51" t="str">
            <v>-</v>
          </cell>
          <cell r="AX51" t="str">
            <v>-</v>
          </cell>
          <cell r="AY51" t="str">
            <v>-</v>
          </cell>
          <cell r="AZ51" t="str">
            <v>-</v>
          </cell>
          <cell r="BA51" t="str">
            <v>-</v>
          </cell>
          <cell r="BB51" t="str">
            <v>-</v>
          </cell>
          <cell r="BC51" t="str">
            <v>-</v>
          </cell>
          <cell r="BD51" t="str">
            <v>-</v>
          </cell>
          <cell r="BE51" t="str">
            <v>-</v>
          </cell>
          <cell r="BF51" t="str">
            <v>-</v>
          </cell>
          <cell r="BG51" t="str">
            <v>-</v>
          </cell>
          <cell r="BH51" t="str">
            <v>-</v>
          </cell>
          <cell r="BI51">
            <v>0</v>
          </cell>
          <cell r="BK51" t="str">
            <v>078 OCCUPANCY COST             E1161002D</v>
          </cell>
          <cell r="BL51" t="str">
            <v>-</v>
          </cell>
          <cell r="BM51" t="str">
            <v>-</v>
          </cell>
          <cell r="BN51" t="str">
            <v>-</v>
          </cell>
          <cell r="BO51" t="str">
            <v>-</v>
          </cell>
          <cell r="BP51" t="str">
            <v>-</v>
          </cell>
          <cell r="BQ51" t="str">
            <v>-</v>
          </cell>
          <cell r="BR51" t="str">
            <v>-</v>
          </cell>
          <cell r="BS51" t="str">
            <v>-</v>
          </cell>
          <cell r="BT51" t="str">
            <v>-</v>
          </cell>
          <cell r="BU51" t="str">
            <v>-</v>
          </cell>
          <cell r="BV51" t="str">
            <v>-</v>
          </cell>
          <cell r="BW51" t="str">
            <v>-</v>
          </cell>
          <cell r="BX51">
            <v>0</v>
          </cell>
          <cell r="BZ51" t="str">
            <v>078 OCCUPANCY COST             E1161002D</v>
          </cell>
          <cell r="CA51" t="str">
            <v>-</v>
          </cell>
          <cell r="CB51" t="str">
            <v>-</v>
          </cell>
          <cell r="CC51" t="str">
            <v>-</v>
          </cell>
          <cell r="CD51" t="str">
            <v>-</v>
          </cell>
          <cell r="CE51" t="str">
            <v>-</v>
          </cell>
          <cell r="CF51" t="str">
            <v>-</v>
          </cell>
          <cell r="CG51" t="str">
            <v>-</v>
          </cell>
          <cell r="CH51" t="str">
            <v>-</v>
          </cell>
          <cell r="CI51" t="str">
            <v>-</v>
          </cell>
          <cell r="CJ51" t="str">
            <v>-</v>
          </cell>
          <cell r="CK51" t="str">
            <v>-</v>
          </cell>
          <cell r="CL51" t="str">
            <v>-</v>
          </cell>
          <cell r="CM51">
            <v>0</v>
          </cell>
          <cell r="CO51" t="str">
            <v>078 OCCUPANCY COST             E1161002D</v>
          </cell>
          <cell r="CP51" t="str">
            <v>-</v>
          </cell>
          <cell r="CQ51" t="str">
            <v>-</v>
          </cell>
          <cell r="CR51" t="str">
            <v>-</v>
          </cell>
          <cell r="CS51" t="str">
            <v>-</v>
          </cell>
          <cell r="CT51" t="str">
            <v>-</v>
          </cell>
          <cell r="CU51" t="str">
            <v>-</v>
          </cell>
          <cell r="CV51" t="str">
            <v>-</v>
          </cell>
          <cell r="CW51" t="str">
            <v>-</v>
          </cell>
          <cell r="CX51" t="str">
            <v>-</v>
          </cell>
          <cell r="CY51" t="str">
            <v>-</v>
          </cell>
          <cell r="CZ51" t="str">
            <v>-</v>
          </cell>
          <cell r="DA51" t="str">
            <v>-</v>
          </cell>
          <cell r="DB51">
            <v>0</v>
          </cell>
          <cell r="DD51" t="str">
            <v>078 OCCUPANCY COST             E1161002D</v>
          </cell>
          <cell r="DE51" t="str">
            <v>-</v>
          </cell>
          <cell r="DF51" t="str">
            <v>-</v>
          </cell>
          <cell r="DG51" t="str">
            <v>-</v>
          </cell>
          <cell r="DH51" t="str">
            <v>-</v>
          </cell>
          <cell r="DI51" t="str">
            <v>-</v>
          </cell>
          <cell r="DJ51" t="str">
            <v>-</v>
          </cell>
          <cell r="DK51" t="str">
            <v>-</v>
          </cell>
          <cell r="DL51" t="str">
            <v>-</v>
          </cell>
          <cell r="DM51" t="str">
            <v>-</v>
          </cell>
          <cell r="DN51" t="str">
            <v>-</v>
          </cell>
          <cell r="DO51" t="str">
            <v>-</v>
          </cell>
          <cell r="DP51" t="str">
            <v>-</v>
          </cell>
          <cell r="DQ51">
            <v>0</v>
          </cell>
          <cell r="DS51" t="str">
            <v>078 OCCUPANCY COST             E1161002D</v>
          </cell>
          <cell r="DT51" t="str">
            <v>-</v>
          </cell>
          <cell r="DU51" t="str">
            <v>-</v>
          </cell>
          <cell r="DV51" t="str">
            <v>-</v>
          </cell>
          <cell r="DW51" t="str">
            <v>-</v>
          </cell>
          <cell r="DX51" t="str">
            <v>-</v>
          </cell>
          <cell r="DY51" t="str">
            <v>-</v>
          </cell>
          <cell r="DZ51" t="str">
            <v>-</v>
          </cell>
          <cell r="EA51" t="str">
            <v>-</v>
          </cell>
          <cell r="EB51" t="str">
            <v>-</v>
          </cell>
          <cell r="EC51" t="str">
            <v>-</v>
          </cell>
          <cell r="ED51" t="str">
            <v>-</v>
          </cell>
          <cell r="EE51" t="str">
            <v>-</v>
          </cell>
          <cell r="EF51">
            <v>0</v>
          </cell>
          <cell r="EH51" t="str">
            <v>078 OCCUPANCY COST             E1161002D</v>
          </cell>
          <cell r="EI51" t="str">
            <v>-</v>
          </cell>
          <cell r="EJ51" t="str">
            <v>-</v>
          </cell>
          <cell r="EK51" t="str">
            <v>-</v>
          </cell>
          <cell r="EL51" t="str">
            <v>-</v>
          </cell>
          <cell r="EM51" t="str">
            <v>-</v>
          </cell>
          <cell r="EN51" t="str">
            <v>-</v>
          </cell>
          <cell r="EO51" t="str">
            <v>-</v>
          </cell>
          <cell r="EP51" t="str">
            <v>-</v>
          </cell>
          <cell r="EQ51" t="str">
            <v>-</v>
          </cell>
          <cell r="ER51" t="str">
            <v>-</v>
          </cell>
          <cell r="ES51" t="str">
            <v>-</v>
          </cell>
          <cell r="ET51" t="str">
            <v>-</v>
          </cell>
          <cell r="EU51">
            <v>0</v>
          </cell>
          <cell r="EW51" t="str">
            <v>078 OCCUPANCY COST             E1161002D</v>
          </cell>
          <cell r="EX51" t="str">
            <v>-</v>
          </cell>
          <cell r="EY51" t="str">
            <v>-</v>
          </cell>
          <cell r="EZ51" t="str">
            <v>-</v>
          </cell>
          <cell r="FA51" t="str">
            <v>-</v>
          </cell>
          <cell r="FB51" t="str">
            <v>-</v>
          </cell>
          <cell r="FC51" t="str">
            <v>-</v>
          </cell>
          <cell r="FD51" t="str">
            <v>-</v>
          </cell>
          <cell r="FE51" t="str">
            <v>-</v>
          </cell>
          <cell r="FF51" t="str">
            <v>-</v>
          </cell>
          <cell r="FG51" t="str">
            <v>-</v>
          </cell>
          <cell r="FH51" t="str">
            <v>-</v>
          </cell>
          <cell r="FI51" t="str">
            <v>-</v>
          </cell>
          <cell r="FJ51">
            <v>0</v>
          </cell>
          <cell r="FL51" t="str">
            <v>078 OCCUPANCY COST             E1161002D</v>
          </cell>
          <cell r="FM51" t="str">
            <v>-</v>
          </cell>
          <cell r="FN51" t="str">
            <v>-</v>
          </cell>
          <cell r="FO51" t="str">
            <v>-</v>
          </cell>
          <cell r="FP51" t="str">
            <v>-</v>
          </cell>
          <cell r="FQ51" t="str">
            <v>-</v>
          </cell>
          <cell r="FR51" t="str">
            <v>-</v>
          </cell>
          <cell r="FS51" t="str">
            <v>-</v>
          </cell>
          <cell r="FT51" t="str">
            <v>-</v>
          </cell>
          <cell r="FU51" t="str">
            <v>-</v>
          </cell>
          <cell r="FV51" t="str">
            <v>-</v>
          </cell>
          <cell r="FW51" t="str">
            <v>-</v>
          </cell>
          <cell r="FX51" t="str">
            <v>-</v>
          </cell>
          <cell r="FY51">
            <v>0</v>
          </cell>
          <cell r="GA51" t="str">
            <v>078 OCCUPANCY COST             E1161002D</v>
          </cell>
          <cell r="GB51" t="str">
            <v>-</v>
          </cell>
          <cell r="GC51" t="str">
            <v>-</v>
          </cell>
          <cell r="GD51" t="str">
            <v>-</v>
          </cell>
          <cell r="GE51" t="str">
            <v>-</v>
          </cell>
          <cell r="GF51" t="str">
            <v>-</v>
          </cell>
          <cell r="GG51" t="str">
            <v>-</v>
          </cell>
          <cell r="GH51" t="str">
            <v>-</v>
          </cell>
          <cell r="GI51" t="str">
            <v>-</v>
          </cell>
          <cell r="GJ51" t="str">
            <v>-</v>
          </cell>
          <cell r="GK51" t="str">
            <v>-</v>
          </cell>
          <cell r="GL51" t="str">
            <v>-</v>
          </cell>
          <cell r="GM51" t="str">
            <v>-</v>
          </cell>
          <cell r="GN51">
            <v>0</v>
          </cell>
          <cell r="GP51" t="str">
            <v>078 OCCUPANCY COST             E1161002D</v>
          </cell>
          <cell r="GQ51" t="str">
            <v>-</v>
          </cell>
          <cell r="GR51" t="str">
            <v>-</v>
          </cell>
          <cell r="GS51" t="str">
            <v>-</v>
          </cell>
          <cell r="GT51" t="str">
            <v>-</v>
          </cell>
          <cell r="GU51" t="str">
            <v>-</v>
          </cell>
          <cell r="GV51" t="str">
            <v>-</v>
          </cell>
          <cell r="GW51" t="str">
            <v>-</v>
          </cell>
          <cell r="GX51" t="str">
            <v>-</v>
          </cell>
          <cell r="GY51" t="str">
            <v>-</v>
          </cell>
          <cell r="GZ51" t="str">
            <v>-</v>
          </cell>
          <cell r="HA51" t="str">
            <v>-</v>
          </cell>
          <cell r="HB51" t="str">
            <v>-</v>
          </cell>
          <cell r="HC51">
            <v>0</v>
          </cell>
          <cell r="HE51" t="str">
            <v>078 OCCUPANCY COST             E1161002D</v>
          </cell>
          <cell r="HF51" t="str">
            <v>-</v>
          </cell>
          <cell r="HG51" t="str">
            <v>-</v>
          </cell>
          <cell r="HH51" t="str">
            <v>-</v>
          </cell>
          <cell r="HI51" t="str">
            <v>-</v>
          </cell>
          <cell r="HJ51" t="str">
            <v>-</v>
          </cell>
          <cell r="HK51" t="str">
            <v>-</v>
          </cell>
          <cell r="HL51" t="str">
            <v>-</v>
          </cell>
          <cell r="HM51" t="str">
            <v>-</v>
          </cell>
          <cell r="HN51" t="str">
            <v>-</v>
          </cell>
          <cell r="HO51" t="str">
            <v>-</v>
          </cell>
          <cell r="HP51" t="str">
            <v>-</v>
          </cell>
          <cell r="HQ51" t="str">
            <v>-</v>
          </cell>
          <cell r="HR51">
            <v>0</v>
          </cell>
          <cell r="HT51" t="str">
            <v>078 OCCUPANCY COST             E1161002D</v>
          </cell>
          <cell r="HU51" t="str">
            <v>-</v>
          </cell>
          <cell r="HV51" t="str">
            <v>-</v>
          </cell>
          <cell r="HW51" t="str">
            <v>-</v>
          </cell>
          <cell r="HX51" t="str">
            <v>-</v>
          </cell>
          <cell r="HY51" t="str">
            <v>-</v>
          </cell>
          <cell r="HZ51" t="str">
            <v>-</v>
          </cell>
          <cell r="IA51" t="str">
            <v>-</v>
          </cell>
          <cell r="IB51" t="str">
            <v>-</v>
          </cell>
          <cell r="IC51" t="str">
            <v>-</v>
          </cell>
          <cell r="ID51" t="str">
            <v>-</v>
          </cell>
          <cell r="IE51" t="str">
            <v>-</v>
          </cell>
          <cell r="IF51" t="str">
            <v>-</v>
          </cell>
          <cell r="IG51">
            <v>0</v>
          </cell>
          <cell r="II51" t="str">
            <v>078 OCCUPANCY COST             E1161002D</v>
          </cell>
          <cell r="IJ51" t="str">
            <v>-</v>
          </cell>
          <cell r="IK51" t="str">
            <v>-</v>
          </cell>
          <cell r="IL51" t="str">
            <v>-</v>
          </cell>
          <cell r="IM51" t="str">
            <v>-</v>
          </cell>
          <cell r="IN51" t="str">
            <v>-</v>
          </cell>
          <cell r="IO51" t="str">
            <v>-</v>
          </cell>
          <cell r="IP51" t="str">
            <v>-</v>
          </cell>
          <cell r="IQ51" t="str">
            <v>-</v>
          </cell>
          <cell r="IR51" t="str">
            <v>-</v>
          </cell>
          <cell r="IS51" t="str">
            <v>-</v>
          </cell>
          <cell r="IT51" t="str">
            <v>-</v>
          </cell>
          <cell r="IU51" t="str">
            <v>-</v>
          </cell>
          <cell r="IV51">
            <v>0</v>
          </cell>
        </row>
        <row r="52">
          <cell r="C52" t="str">
            <v>489 OCCUPANCY COST             E1161202D</v>
          </cell>
          <cell r="D52">
            <v>48333</v>
          </cell>
          <cell r="E52">
            <v>48333</v>
          </cell>
          <cell r="F52">
            <v>48333</v>
          </cell>
          <cell r="G52">
            <v>48333</v>
          </cell>
          <cell r="H52">
            <v>48333</v>
          </cell>
          <cell r="I52">
            <v>48333</v>
          </cell>
          <cell r="J52">
            <v>48333</v>
          </cell>
          <cell r="K52">
            <v>48333</v>
          </cell>
          <cell r="L52">
            <v>48333</v>
          </cell>
          <cell r="M52">
            <v>48333</v>
          </cell>
          <cell r="N52">
            <v>48333</v>
          </cell>
          <cell r="O52">
            <v>48333</v>
          </cell>
          <cell r="P52">
            <v>579996</v>
          </cell>
          <cell r="R52" t="str">
            <v>489 OCCUPANCY COST             E1161202D</v>
          </cell>
          <cell r="S52" t="str">
            <v>-</v>
          </cell>
          <cell r="T52" t="str">
            <v>-</v>
          </cell>
          <cell r="U52" t="str">
            <v>-</v>
          </cell>
          <cell r="V52" t="str">
            <v>-</v>
          </cell>
          <cell r="W52" t="str">
            <v>-</v>
          </cell>
          <cell r="X52" t="str">
            <v>-</v>
          </cell>
          <cell r="Y52" t="str">
            <v>-</v>
          </cell>
          <cell r="Z52" t="str">
            <v>-</v>
          </cell>
          <cell r="AA52" t="str">
            <v>-</v>
          </cell>
          <cell r="AB52" t="str">
            <v>-</v>
          </cell>
          <cell r="AC52" t="str">
            <v>-</v>
          </cell>
          <cell r="AD52" t="str">
            <v>-</v>
          </cell>
          <cell r="AE52">
            <v>0</v>
          </cell>
          <cell r="AG52" t="str">
            <v>489 OCCUPANCY COST             E1161202D</v>
          </cell>
          <cell r="AH52" t="str">
            <v>-</v>
          </cell>
          <cell r="AI52" t="str">
            <v>-</v>
          </cell>
          <cell r="AJ52" t="str">
            <v>-</v>
          </cell>
          <cell r="AK52" t="str">
            <v>-</v>
          </cell>
          <cell r="AL52" t="str">
            <v>-</v>
          </cell>
          <cell r="AM52" t="str">
            <v>-</v>
          </cell>
          <cell r="AN52" t="str">
            <v>-</v>
          </cell>
          <cell r="AO52" t="str">
            <v>-</v>
          </cell>
          <cell r="AP52" t="str">
            <v>-</v>
          </cell>
          <cell r="AQ52" t="str">
            <v>-</v>
          </cell>
          <cell r="AR52" t="str">
            <v>-</v>
          </cell>
          <cell r="AS52" t="str">
            <v>-</v>
          </cell>
          <cell r="AT52">
            <v>0</v>
          </cell>
          <cell r="AV52" t="str">
            <v>489 OCCUPANCY COST             E1161202D</v>
          </cell>
          <cell r="AW52" t="str">
            <v>-</v>
          </cell>
          <cell r="AX52" t="str">
            <v>-</v>
          </cell>
          <cell r="AY52" t="str">
            <v>-</v>
          </cell>
          <cell r="AZ52" t="str">
            <v>-</v>
          </cell>
          <cell r="BA52" t="str">
            <v>-</v>
          </cell>
          <cell r="BB52" t="str">
            <v>-</v>
          </cell>
          <cell r="BC52" t="str">
            <v>-</v>
          </cell>
          <cell r="BD52" t="str">
            <v>-</v>
          </cell>
          <cell r="BE52" t="str">
            <v>-</v>
          </cell>
          <cell r="BF52" t="str">
            <v>-</v>
          </cell>
          <cell r="BG52" t="str">
            <v>-</v>
          </cell>
          <cell r="BH52" t="str">
            <v>-</v>
          </cell>
          <cell r="BI52">
            <v>0</v>
          </cell>
          <cell r="BK52" t="str">
            <v>489 OCCUPANCY COST             E1161202D</v>
          </cell>
          <cell r="BL52" t="str">
            <v>-</v>
          </cell>
          <cell r="BM52" t="str">
            <v>-</v>
          </cell>
          <cell r="BN52" t="str">
            <v>-</v>
          </cell>
          <cell r="BO52" t="str">
            <v>-</v>
          </cell>
          <cell r="BP52" t="str">
            <v>-</v>
          </cell>
          <cell r="BQ52" t="str">
            <v>-</v>
          </cell>
          <cell r="BR52" t="str">
            <v>-</v>
          </cell>
          <cell r="BS52" t="str">
            <v>-</v>
          </cell>
          <cell r="BT52" t="str">
            <v>-</v>
          </cell>
          <cell r="BU52" t="str">
            <v>-</v>
          </cell>
          <cell r="BV52" t="str">
            <v>-</v>
          </cell>
          <cell r="BW52" t="str">
            <v>-</v>
          </cell>
          <cell r="BX52">
            <v>0</v>
          </cell>
          <cell r="BZ52" t="str">
            <v>489 OCCUPANCY COST             E1161202D</v>
          </cell>
          <cell r="CA52" t="str">
            <v>-</v>
          </cell>
          <cell r="CB52" t="str">
            <v>-</v>
          </cell>
          <cell r="CC52" t="str">
            <v>-</v>
          </cell>
          <cell r="CD52" t="str">
            <v>-</v>
          </cell>
          <cell r="CE52" t="str">
            <v>-</v>
          </cell>
          <cell r="CF52" t="str">
            <v>-</v>
          </cell>
          <cell r="CG52" t="str">
            <v>-</v>
          </cell>
          <cell r="CH52" t="str">
            <v>-</v>
          </cell>
          <cell r="CI52" t="str">
            <v>-</v>
          </cell>
          <cell r="CJ52" t="str">
            <v>-</v>
          </cell>
          <cell r="CK52" t="str">
            <v>-</v>
          </cell>
          <cell r="CL52" t="str">
            <v>-</v>
          </cell>
          <cell r="CM52">
            <v>0</v>
          </cell>
          <cell r="CO52" t="str">
            <v>489 OCCUPANCY COST             E1161202D</v>
          </cell>
          <cell r="CP52" t="str">
            <v>-</v>
          </cell>
          <cell r="CQ52" t="str">
            <v>-</v>
          </cell>
          <cell r="CR52" t="str">
            <v>-</v>
          </cell>
          <cell r="CS52" t="str">
            <v>-</v>
          </cell>
          <cell r="CT52" t="str">
            <v>-</v>
          </cell>
          <cell r="CU52" t="str">
            <v>-</v>
          </cell>
          <cell r="CV52" t="str">
            <v>-</v>
          </cell>
          <cell r="CW52" t="str">
            <v>-</v>
          </cell>
          <cell r="CX52" t="str">
            <v>-</v>
          </cell>
          <cell r="CY52" t="str">
            <v>-</v>
          </cell>
          <cell r="CZ52" t="str">
            <v>-</v>
          </cell>
          <cell r="DA52" t="str">
            <v>-</v>
          </cell>
          <cell r="DB52">
            <v>0</v>
          </cell>
          <cell r="DD52" t="str">
            <v>489 OCCUPANCY COST             E1161202D</v>
          </cell>
          <cell r="DE52" t="str">
            <v>-</v>
          </cell>
          <cell r="DF52" t="str">
            <v>-</v>
          </cell>
          <cell r="DG52" t="str">
            <v>-</v>
          </cell>
          <cell r="DH52" t="str">
            <v>-</v>
          </cell>
          <cell r="DI52" t="str">
            <v>-</v>
          </cell>
          <cell r="DJ52" t="str">
            <v>-</v>
          </cell>
          <cell r="DK52" t="str">
            <v>-</v>
          </cell>
          <cell r="DL52" t="str">
            <v>-</v>
          </cell>
          <cell r="DM52" t="str">
            <v>-</v>
          </cell>
          <cell r="DN52" t="str">
            <v>-</v>
          </cell>
          <cell r="DO52" t="str">
            <v>-</v>
          </cell>
          <cell r="DP52" t="str">
            <v>-</v>
          </cell>
          <cell r="DQ52">
            <v>0</v>
          </cell>
          <cell r="DS52" t="str">
            <v>489 OCCUPANCY COST             E1161202D</v>
          </cell>
          <cell r="DT52" t="str">
            <v>-</v>
          </cell>
          <cell r="DU52" t="str">
            <v>-</v>
          </cell>
          <cell r="DV52" t="str">
            <v>-</v>
          </cell>
          <cell r="DW52" t="str">
            <v>-</v>
          </cell>
          <cell r="DX52" t="str">
            <v>-</v>
          </cell>
          <cell r="DY52" t="str">
            <v>-</v>
          </cell>
          <cell r="DZ52" t="str">
            <v>-</v>
          </cell>
          <cell r="EA52" t="str">
            <v>-</v>
          </cell>
          <cell r="EB52" t="str">
            <v>-</v>
          </cell>
          <cell r="EC52" t="str">
            <v>-</v>
          </cell>
          <cell r="ED52" t="str">
            <v>-</v>
          </cell>
          <cell r="EE52" t="str">
            <v>-</v>
          </cell>
          <cell r="EF52">
            <v>0</v>
          </cell>
          <cell r="EH52" t="str">
            <v>489 OCCUPANCY COST             E1161202D</v>
          </cell>
          <cell r="EI52" t="str">
            <v>-</v>
          </cell>
          <cell r="EJ52" t="str">
            <v>-</v>
          </cell>
          <cell r="EK52" t="str">
            <v>-</v>
          </cell>
          <cell r="EL52" t="str">
            <v>-</v>
          </cell>
          <cell r="EM52" t="str">
            <v>-</v>
          </cell>
          <cell r="EN52" t="str">
            <v>-</v>
          </cell>
          <cell r="EO52" t="str">
            <v>-</v>
          </cell>
          <cell r="EP52" t="str">
            <v>-</v>
          </cell>
          <cell r="EQ52" t="str">
            <v>-</v>
          </cell>
          <cell r="ER52" t="str">
            <v>-</v>
          </cell>
          <cell r="ES52" t="str">
            <v>-</v>
          </cell>
          <cell r="ET52" t="str">
            <v>-</v>
          </cell>
          <cell r="EU52">
            <v>0</v>
          </cell>
          <cell r="EW52" t="str">
            <v>489 OCCUPANCY COST             E1161202D</v>
          </cell>
          <cell r="EX52" t="str">
            <v>-</v>
          </cell>
          <cell r="EY52" t="str">
            <v>-</v>
          </cell>
          <cell r="EZ52" t="str">
            <v>-</v>
          </cell>
          <cell r="FA52" t="str">
            <v>-</v>
          </cell>
          <cell r="FB52" t="str">
            <v>-</v>
          </cell>
          <cell r="FC52" t="str">
            <v>-</v>
          </cell>
          <cell r="FD52" t="str">
            <v>-</v>
          </cell>
          <cell r="FE52" t="str">
            <v>-</v>
          </cell>
          <cell r="FF52" t="str">
            <v>-</v>
          </cell>
          <cell r="FG52" t="str">
            <v>-</v>
          </cell>
          <cell r="FH52" t="str">
            <v>-</v>
          </cell>
          <cell r="FI52" t="str">
            <v>-</v>
          </cell>
          <cell r="FJ52">
            <v>0</v>
          </cell>
          <cell r="FL52" t="str">
            <v>489 OCCUPANCY COST             E1161202D</v>
          </cell>
          <cell r="FM52" t="str">
            <v>-</v>
          </cell>
          <cell r="FN52" t="str">
            <v>-</v>
          </cell>
          <cell r="FO52" t="str">
            <v>-</v>
          </cell>
          <cell r="FP52" t="str">
            <v>-</v>
          </cell>
          <cell r="FQ52" t="str">
            <v>-</v>
          </cell>
          <cell r="FR52" t="str">
            <v>-</v>
          </cell>
          <cell r="FS52" t="str">
            <v>-</v>
          </cell>
          <cell r="FT52" t="str">
            <v>-</v>
          </cell>
          <cell r="FU52" t="str">
            <v>-</v>
          </cell>
          <cell r="FV52" t="str">
            <v>-</v>
          </cell>
          <cell r="FW52" t="str">
            <v>-</v>
          </cell>
          <cell r="FX52" t="str">
            <v>-</v>
          </cell>
          <cell r="FY52">
            <v>0</v>
          </cell>
          <cell r="GA52" t="str">
            <v>489 OCCUPANCY COST             E1161202D</v>
          </cell>
          <cell r="GB52" t="str">
            <v>-</v>
          </cell>
          <cell r="GC52" t="str">
            <v>-</v>
          </cell>
          <cell r="GD52" t="str">
            <v>-</v>
          </cell>
          <cell r="GE52" t="str">
            <v>-</v>
          </cell>
          <cell r="GF52" t="str">
            <v>-</v>
          </cell>
          <cell r="GG52" t="str">
            <v>-</v>
          </cell>
          <cell r="GH52" t="str">
            <v>-</v>
          </cell>
          <cell r="GI52" t="str">
            <v>-</v>
          </cell>
          <cell r="GJ52" t="str">
            <v>-</v>
          </cell>
          <cell r="GK52" t="str">
            <v>-</v>
          </cell>
          <cell r="GL52" t="str">
            <v>-</v>
          </cell>
          <cell r="GM52" t="str">
            <v>-</v>
          </cell>
          <cell r="GN52">
            <v>0</v>
          </cell>
          <cell r="GP52" t="str">
            <v>489 OCCUPANCY COST             E1161202D</v>
          </cell>
          <cell r="GQ52" t="str">
            <v>-</v>
          </cell>
          <cell r="GR52" t="str">
            <v>-</v>
          </cell>
          <cell r="GS52" t="str">
            <v>-</v>
          </cell>
          <cell r="GT52" t="str">
            <v>-</v>
          </cell>
          <cell r="GU52" t="str">
            <v>-</v>
          </cell>
          <cell r="GV52" t="str">
            <v>-</v>
          </cell>
          <cell r="GW52" t="str">
            <v>-</v>
          </cell>
          <cell r="GX52" t="str">
            <v>-</v>
          </cell>
          <cell r="GY52" t="str">
            <v>-</v>
          </cell>
          <cell r="GZ52" t="str">
            <v>-</v>
          </cell>
          <cell r="HA52" t="str">
            <v>-</v>
          </cell>
          <cell r="HB52" t="str">
            <v>-</v>
          </cell>
          <cell r="HC52">
            <v>0</v>
          </cell>
          <cell r="HE52" t="str">
            <v>489 OCCUPANCY COST             E1161202D</v>
          </cell>
          <cell r="HF52" t="str">
            <v>-</v>
          </cell>
          <cell r="HG52" t="str">
            <v>-</v>
          </cell>
          <cell r="HH52" t="str">
            <v>-</v>
          </cell>
          <cell r="HI52" t="str">
            <v>-</v>
          </cell>
          <cell r="HJ52" t="str">
            <v>-</v>
          </cell>
          <cell r="HK52" t="str">
            <v>-</v>
          </cell>
          <cell r="HL52" t="str">
            <v>-</v>
          </cell>
          <cell r="HM52" t="str">
            <v>-</v>
          </cell>
          <cell r="HN52" t="str">
            <v>-</v>
          </cell>
          <cell r="HO52" t="str">
            <v>-</v>
          </cell>
          <cell r="HP52" t="str">
            <v>-</v>
          </cell>
          <cell r="HQ52" t="str">
            <v>-</v>
          </cell>
          <cell r="HR52">
            <v>0</v>
          </cell>
          <cell r="HT52" t="str">
            <v>489 OCCUPANCY COST             E1161202D</v>
          </cell>
          <cell r="HU52" t="str">
            <v>-</v>
          </cell>
          <cell r="HV52" t="str">
            <v>-</v>
          </cell>
          <cell r="HW52" t="str">
            <v>-</v>
          </cell>
          <cell r="HX52" t="str">
            <v>-</v>
          </cell>
          <cell r="HY52" t="str">
            <v>-</v>
          </cell>
          <cell r="HZ52" t="str">
            <v>-</v>
          </cell>
          <cell r="IA52" t="str">
            <v>-</v>
          </cell>
          <cell r="IB52" t="str">
            <v>-</v>
          </cell>
          <cell r="IC52" t="str">
            <v>-</v>
          </cell>
          <cell r="ID52" t="str">
            <v>-</v>
          </cell>
          <cell r="IE52" t="str">
            <v>-</v>
          </cell>
          <cell r="IF52" t="str">
            <v>-</v>
          </cell>
          <cell r="IG52">
            <v>0</v>
          </cell>
          <cell r="II52" t="str">
            <v>489 OCCUPANCY COST             E1161202D</v>
          </cell>
          <cell r="IJ52" t="str">
            <v>-</v>
          </cell>
          <cell r="IK52" t="str">
            <v>-</v>
          </cell>
          <cell r="IL52" t="str">
            <v>-</v>
          </cell>
          <cell r="IM52" t="str">
            <v>-</v>
          </cell>
          <cell r="IN52" t="str">
            <v>-</v>
          </cell>
          <cell r="IO52" t="str">
            <v>-</v>
          </cell>
          <cell r="IP52" t="str">
            <v>-</v>
          </cell>
          <cell r="IQ52" t="str">
            <v>-</v>
          </cell>
          <cell r="IR52" t="str">
            <v>-</v>
          </cell>
          <cell r="IS52" t="str">
            <v>-</v>
          </cell>
          <cell r="IT52" t="str">
            <v>-</v>
          </cell>
          <cell r="IU52" t="str">
            <v>-</v>
          </cell>
          <cell r="IV52">
            <v>0</v>
          </cell>
        </row>
        <row r="53">
          <cell r="C53" t="str">
            <v>077 INTL RENTAL                E1162502D</v>
          </cell>
          <cell r="D53">
            <v>0</v>
          </cell>
          <cell r="E53">
            <v>0</v>
          </cell>
          <cell r="F53">
            <v>0</v>
          </cell>
          <cell r="G53">
            <v>0</v>
          </cell>
          <cell r="H53">
            <v>0</v>
          </cell>
          <cell r="I53">
            <v>0</v>
          </cell>
          <cell r="J53">
            <v>0</v>
          </cell>
          <cell r="K53">
            <v>0</v>
          </cell>
          <cell r="L53">
            <v>0</v>
          </cell>
          <cell r="M53">
            <v>0</v>
          </cell>
          <cell r="N53">
            <v>0</v>
          </cell>
          <cell r="O53">
            <v>0</v>
          </cell>
          <cell r="P53">
            <v>0</v>
          </cell>
          <cell r="R53" t="str">
            <v>077 INTL RENTAL                E1162502D</v>
          </cell>
          <cell r="S53" t="str">
            <v>-</v>
          </cell>
          <cell r="T53" t="str">
            <v>-</v>
          </cell>
          <cell r="U53" t="str">
            <v>-</v>
          </cell>
          <cell r="V53" t="str">
            <v>-</v>
          </cell>
          <cell r="W53" t="str">
            <v>-</v>
          </cell>
          <cell r="X53" t="str">
            <v>-</v>
          </cell>
          <cell r="Y53" t="str">
            <v>-</v>
          </cell>
          <cell r="Z53" t="str">
            <v>-</v>
          </cell>
          <cell r="AA53" t="str">
            <v>-</v>
          </cell>
          <cell r="AB53" t="str">
            <v>-</v>
          </cell>
          <cell r="AC53" t="str">
            <v>-</v>
          </cell>
          <cell r="AD53" t="str">
            <v>-</v>
          </cell>
          <cell r="AE53">
            <v>0</v>
          </cell>
          <cell r="AG53" t="str">
            <v>077 INTL RENTAL                E1162502D</v>
          </cell>
          <cell r="AH53" t="str">
            <v>-</v>
          </cell>
          <cell r="AI53" t="str">
            <v>-</v>
          </cell>
          <cell r="AJ53" t="str">
            <v>-</v>
          </cell>
          <cell r="AK53" t="str">
            <v>-</v>
          </cell>
          <cell r="AL53" t="str">
            <v>-</v>
          </cell>
          <cell r="AM53" t="str">
            <v>-</v>
          </cell>
          <cell r="AN53" t="str">
            <v>-</v>
          </cell>
          <cell r="AO53" t="str">
            <v>-</v>
          </cell>
          <cell r="AP53" t="str">
            <v>-</v>
          </cell>
          <cell r="AQ53" t="str">
            <v>-</v>
          </cell>
          <cell r="AR53" t="str">
            <v>-</v>
          </cell>
          <cell r="AS53" t="str">
            <v>-</v>
          </cell>
          <cell r="AT53">
            <v>0</v>
          </cell>
          <cell r="AV53" t="str">
            <v>077 INTL RENTAL                E1162502D</v>
          </cell>
          <cell r="AW53" t="str">
            <v>-</v>
          </cell>
          <cell r="AX53" t="str">
            <v>-</v>
          </cell>
          <cell r="AY53" t="str">
            <v>-</v>
          </cell>
          <cell r="AZ53" t="str">
            <v>-</v>
          </cell>
          <cell r="BA53" t="str">
            <v>-</v>
          </cell>
          <cell r="BB53" t="str">
            <v>-</v>
          </cell>
          <cell r="BC53" t="str">
            <v>-</v>
          </cell>
          <cell r="BD53" t="str">
            <v>-</v>
          </cell>
          <cell r="BE53" t="str">
            <v>-</v>
          </cell>
          <cell r="BF53" t="str">
            <v>-</v>
          </cell>
          <cell r="BG53" t="str">
            <v>-</v>
          </cell>
          <cell r="BH53" t="str">
            <v>-</v>
          </cell>
          <cell r="BI53">
            <v>0</v>
          </cell>
          <cell r="BK53" t="str">
            <v>077 INTL RENTAL                E1162502D</v>
          </cell>
          <cell r="BL53" t="str">
            <v>-</v>
          </cell>
          <cell r="BM53" t="str">
            <v>-</v>
          </cell>
          <cell r="BN53" t="str">
            <v>-</v>
          </cell>
          <cell r="BO53" t="str">
            <v>-</v>
          </cell>
          <cell r="BP53" t="str">
            <v>-</v>
          </cell>
          <cell r="BQ53" t="str">
            <v>-</v>
          </cell>
          <cell r="BR53" t="str">
            <v>-</v>
          </cell>
          <cell r="BS53" t="str">
            <v>-</v>
          </cell>
          <cell r="BT53" t="str">
            <v>-</v>
          </cell>
          <cell r="BU53" t="str">
            <v>-</v>
          </cell>
          <cell r="BV53" t="str">
            <v>-</v>
          </cell>
          <cell r="BW53" t="str">
            <v>-</v>
          </cell>
          <cell r="BX53">
            <v>0</v>
          </cell>
          <cell r="BZ53" t="str">
            <v>077 INTL RENTAL                E1162502D</v>
          </cell>
          <cell r="CA53" t="str">
            <v>-</v>
          </cell>
          <cell r="CB53" t="str">
            <v>-</v>
          </cell>
          <cell r="CC53" t="str">
            <v>-</v>
          </cell>
          <cell r="CD53" t="str">
            <v>-</v>
          </cell>
          <cell r="CE53" t="str">
            <v>-</v>
          </cell>
          <cell r="CF53" t="str">
            <v>-</v>
          </cell>
          <cell r="CG53" t="str">
            <v>-</v>
          </cell>
          <cell r="CH53" t="str">
            <v>-</v>
          </cell>
          <cell r="CI53" t="str">
            <v>-</v>
          </cell>
          <cell r="CJ53" t="str">
            <v>-</v>
          </cell>
          <cell r="CK53" t="str">
            <v>-</v>
          </cell>
          <cell r="CL53" t="str">
            <v>-</v>
          </cell>
          <cell r="CM53">
            <v>0</v>
          </cell>
          <cell r="CO53" t="str">
            <v>077 INTL RENTAL                E1162502D</v>
          </cell>
          <cell r="CP53" t="str">
            <v>-</v>
          </cell>
          <cell r="CQ53" t="str">
            <v>-</v>
          </cell>
          <cell r="CR53" t="str">
            <v>-</v>
          </cell>
          <cell r="CS53" t="str">
            <v>-</v>
          </cell>
          <cell r="CT53" t="str">
            <v>-</v>
          </cell>
          <cell r="CU53" t="str">
            <v>-</v>
          </cell>
          <cell r="CV53" t="str">
            <v>-</v>
          </cell>
          <cell r="CW53" t="str">
            <v>-</v>
          </cell>
          <cell r="CX53" t="str">
            <v>-</v>
          </cell>
          <cell r="CY53" t="str">
            <v>-</v>
          </cell>
          <cell r="CZ53" t="str">
            <v>-</v>
          </cell>
          <cell r="DA53" t="str">
            <v>-</v>
          </cell>
          <cell r="DB53">
            <v>0</v>
          </cell>
          <cell r="DD53" t="str">
            <v>077 INTL RENTAL                E1162502D</v>
          </cell>
          <cell r="DE53" t="str">
            <v>-</v>
          </cell>
          <cell r="DF53" t="str">
            <v>-</v>
          </cell>
          <cell r="DG53" t="str">
            <v>-</v>
          </cell>
          <cell r="DH53" t="str">
            <v>-</v>
          </cell>
          <cell r="DI53" t="str">
            <v>-</v>
          </cell>
          <cell r="DJ53" t="str">
            <v>-</v>
          </cell>
          <cell r="DK53" t="str">
            <v>-</v>
          </cell>
          <cell r="DL53" t="str">
            <v>-</v>
          </cell>
          <cell r="DM53" t="str">
            <v>-</v>
          </cell>
          <cell r="DN53" t="str">
            <v>-</v>
          </cell>
          <cell r="DO53" t="str">
            <v>-</v>
          </cell>
          <cell r="DP53" t="str">
            <v>-</v>
          </cell>
          <cell r="DQ53">
            <v>0</v>
          </cell>
          <cell r="DS53" t="str">
            <v>077 INTL RENTAL                E1162502D</v>
          </cell>
          <cell r="DT53" t="str">
            <v>-</v>
          </cell>
          <cell r="DU53" t="str">
            <v>-</v>
          </cell>
          <cell r="DV53" t="str">
            <v>-</v>
          </cell>
          <cell r="DW53" t="str">
            <v>-</v>
          </cell>
          <cell r="DX53" t="str">
            <v>-</v>
          </cell>
          <cell r="DY53" t="str">
            <v>-</v>
          </cell>
          <cell r="DZ53" t="str">
            <v>-</v>
          </cell>
          <cell r="EA53" t="str">
            <v>-</v>
          </cell>
          <cell r="EB53" t="str">
            <v>-</v>
          </cell>
          <cell r="EC53" t="str">
            <v>-</v>
          </cell>
          <cell r="ED53" t="str">
            <v>-</v>
          </cell>
          <cell r="EE53" t="str">
            <v>-</v>
          </cell>
          <cell r="EF53">
            <v>0</v>
          </cell>
          <cell r="EH53" t="str">
            <v>077 INTL RENTAL                E1162502D</v>
          </cell>
          <cell r="EI53" t="str">
            <v>-</v>
          </cell>
          <cell r="EJ53" t="str">
            <v>-</v>
          </cell>
          <cell r="EK53" t="str">
            <v>-</v>
          </cell>
          <cell r="EL53" t="str">
            <v>-</v>
          </cell>
          <cell r="EM53" t="str">
            <v>-</v>
          </cell>
          <cell r="EN53" t="str">
            <v>-</v>
          </cell>
          <cell r="EO53" t="str">
            <v>-</v>
          </cell>
          <cell r="EP53" t="str">
            <v>-</v>
          </cell>
          <cell r="EQ53" t="str">
            <v>-</v>
          </cell>
          <cell r="ER53" t="str">
            <v>-</v>
          </cell>
          <cell r="ES53" t="str">
            <v>-</v>
          </cell>
          <cell r="ET53" t="str">
            <v>-</v>
          </cell>
          <cell r="EU53">
            <v>0</v>
          </cell>
          <cell r="EW53" t="str">
            <v>077 INTL RENTAL                E1162502D</v>
          </cell>
          <cell r="EX53" t="str">
            <v>-</v>
          </cell>
          <cell r="EY53" t="str">
            <v>-</v>
          </cell>
          <cell r="EZ53" t="str">
            <v>-</v>
          </cell>
          <cell r="FA53" t="str">
            <v>-</v>
          </cell>
          <cell r="FB53" t="str">
            <v>-</v>
          </cell>
          <cell r="FC53" t="str">
            <v>-</v>
          </cell>
          <cell r="FD53" t="str">
            <v>-</v>
          </cell>
          <cell r="FE53" t="str">
            <v>-</v>
          </cell>
          <cell r="FF53" t="str">
            <v>-</v>
          </cell>
          <cell r="FG53" t="str">
            <v>-</v>
          </cell>
          <cell r="FH53" t="str">
            <v>-</v>
          </cell>
          <cell r="FI53" t="str">
            <v>-</v>
          </cell>
          <cell r="FJ53">
            <v>0</v>
          </cell>
          <cell r="FL53" t="str">
            <v>077 INTL RENTAL                E1162502D</v>
          </cell>
          <cell r="FM53" t="str">
            <v>-</v>
          </cell>
          <cell r="FN53" t="str">
            <v>-</v>
          </cell>
          <cell r="FO53" t="str">
            <v>-</v>
          </cell>
          <cell r="FP53" t="str">
            <v>-</v>
          </cell>
          <cell r="FQ53" t="str">
            <v>-</v>
          </cell>
          <cell r="FR53" t="str">
            <v>-</v>
          </cell>
          <cell r="FS53" t="str">
            <v>-</v>
          </cell>
          <cell r="FT53" t="str">
            <v>-</v>
          </cell>
          <cell r="FU53" t="str">
            <v>-</v>
          </cell>
          <cell r="FV53" t="str">
            <v>-</v>
          </cell>
          <cell r="FW53" t="str">
            <v>-</v>
          </cell>
          <cell r="FX53" t="str">
            <v>-</v>
          </cell>
          <cell r="FY53">
            <v>0</v>
          </cell>
          <cell r="GA53" t="str">
            <v>077 INTL RENTAL                E1162502D</v>
          </cell>
          <cell r="GB53" t="str">
            <v>-</v>
          </cell>
          <cell r="GC53" t="str">
            <v>-</v>
          </cell>
          <cell r="GD53" t="str">
            <v>-</v>
          </cell>
          <cell r="GE53" t="str">
            <v>-</v>
          </cell>
          <cell r="GF53" t="str">
            <v>-</v>
          </cell>
          <cell r="GG53" t="str">
            <v>-</v>
          </cell>
          <cell r="GH53" t="str">
            <v>-</v>
          </cell>
          <cell r="GI53" t="str">
            <v>-</v>
          </cell>
          <cell r="GJ53" t="str">
            <v>-</v>
          </cell>
          <cell r="GK53" t="str">
            <v>-</v>
          </cell>
          <cell r="GL53" t="str">
            <v>-</v>
          </cell>
          <cell r="GM53" t="str">
            <v>-</v>
          </cell>
          <cell r="GN53">
            <v>0</v>
          </cell>
          <cell r="GP53" t="str">
            <v>077 INTL RENTAL                E1162502D</v>
          </cell>
          <cell r="GQ53" t="str">
            <v>-</v>
          </cell>
          <cell r="GR53" t="str">
            <v>-</v>
          </cell>
          <cell r="GS53" t="str">
            <v>-</v>
          </cell>
          <cell r="GT53" t="str">
            <v>-</v>
          </cell>
          <cell r="GU53" t="str">
            <v>-</v>
          </cell>
          <cell r="GV53" t="str">
            <v>-</v>
          </cell>
          <cell r="GW53" t="str">
            <v>-</v>
          </cell>
          <cell r="GX53" t="str">
            <v>-</v>
          </cell>
          <cell r="GY53" t="str">
            <v>-</v>
          </cell>
          <cell r="GZ53" t="str">
            <v>-</v>
          </cell>
          <cell r="HA53" t="str">
            <v>-</v>
          </cell>
          <cell r="HB53" t="str">
            <v>-</v>
          </cell>
          <cell r="HC53">
            <v>0</v>
          </cell>
          <cell r="HE53" t="str">
            <v>077 INTL RENTAL                E1162502D</v>
          </cell>
          <cell r="HF53" t="str">
            <v>-</v>
          </cell>
          <cell r="HG53" t="str">
            <v>-</v>
          </cell>
          <cell r="HH53" t="str">
            <v>-</v>
          </cell>
          <cell r="HI53" t="str">
            <v>-</v>
          </cell>
          <cell r="HJ53" t="str">
            <v>-</v>
          </cell>
          <cell r="HK53" t="str">
            <v>-</v>
          </cell>
          <cell r="HL53" t="str">
            <v>-</v>
          </cell>
          <cell r="HM53" t="str">
            <v>-</v>
          </cell>
          <cell r="HN53" t="str">
            <v>-</v>
          </cell>
          <cell r="HO53" t="str">
            <v>-</v>
          </cell>
          <cell r="HP53" t="str">
            <v>-</v>
          </cell>
          <cell r="HQ53" t="str">
            <v>-</v>
          </cell>
          <cell r="HR53">
            <v>0</v>
          </cell>
          <cell r="HT53" t="str">
            <v>077 INTL RENTAL                E1162502D</v>
          </cell>
          <cell r="HU53" t="str">
            <v>-</v>
          </cell>
          <cell r="HV53" t="str">
            <v>-</v>
          </cell>
          <cell r="HW53" t="str">
            <v>-</v>
          </cell>
          <cell r="HX53" t="str">
            <v>-</v>
          </cell>
          <cell r="HY53" t="str">
            <v>-</v>
          </cell>
          <cell r="HZ53" t="str">
            <v>-</v>
          </cell>
          <cell r="IA53" t="str">
            <v>-</v>
          </cell>
          <cell r="IB53" t="str">
            <v>-</v>
          </cell>
          <cell r="IC53" t="str">
            <v>-</v>
          </cell>
          <cell r="ID53" t="str">
            <v>-</v>
          </cell>
          <cell r="IE53" t="str">
            <v>-</v>
          </cell>
          <cell r="IF53" t="str">
            <v>-</v>
          </cell>
          <cell r="IG53">
            <v>0</v>
          </cell>
          <cell r="II53" t="str">
            <v>077 INTL RENTAL                E1162502D</v>
          </cell>
          <cell r="IJ53" t="str">
            <v>-</v>
          </cell>
          <cell r="IK53" t="str">
            <v>-</v>
          </cell>
          <cell r="IL53" t="str">
            <v>-</v>
          </cell>
          <cell r="IM53" t="str">
            <v>-</v>
          </cell>
          <cell r="IN53" t="str">
            <v>-</v>
          </cell>
          <cell r="IO53" t="str">
            <v>-</v>
          </cell>
          <cell r="IP53" t="str">
            <v>-</v>
          </cell>
          <cell r="IQ53" t="str">
            <v>-</v>
          </cell>
          <cell r="IR53" t="str">
            <v>-</v>
          </cell>
          <cell r="IS53" t="str">
            <v>-</v>
          </cell>
          <cell r="IT53" t="str">
            <v>-</v>
          </cell>
          <cell r="IU53" t="str">
            <v>-</v>
          </cell>
          <cell r="IV53">
            <v>0</v>
          </cell>
        </row>
        <row r="54">
          <cell r="C54" t="str">
            <v>MAINT CONTRCT(BR ALLOC)        E1164002D</v>
          </cell>
          <cell r="D54">
            <v>0</v>
          </cell>
          <cell r="E54">
            <v>0</v>
          </cell>
          <cell r="F54">
            <v>0</v>
          </cell>
          <cell r="G54">
            <v>0</v>
          </cell>
          <cell r="H54">
            <v>0</v>
          </cell>
          <cell r="I54">
            <v>0</v>
          </cell>
          <cell r="J54">
            <v>0</v>
          </cell>
          <cell r="K54">
            <v>0</v>
          </cell>
          <cell r="L54">
            <v>0</v>
          </cell>
          <cell r="M54">
            <v>0</v>
          </cell>
          <cell r="N54">
            <v>0</v>
          </cell>
          <cell r="O54">
            <v>0</v>
          </cell>
          <cell r="P54">
            <v>0</v>
          </cell>
          <cell r="R54" t="str">
            <v>MAINT CONTRCT(BR ALLOC)        E1164002D</v>
          </cell>
          <cell r="S54" t="str">
            <v>-</v>
          </cell>
          <cell r="T54" t="str">
            <v>-</v>
          </cell>
          <cell r="U54" t="str">
            <v>-</v>
          </cell>
          <cell r="V54" t="str">
            <v>-</v>
          </cell>
          <cell r="W54" t="str">
            <v>-</v>
          </cell>
          <cell r="X54" t="str">
            <v>-</v>
          </cell>
          <cell r="Y54" t="str">
            <v>-</v>
          </cell>
          <cell r="Z54" t="str">
            <v>-</v>
          </cell>
          <cell r="AA54" t="str">
            <v>-</v>
          </cell>
          <cell r="AB54" t="str">
            <v>-</v>
          </cell>
          <cell r="AC54" t="str">
            <v>-</v>
          </cell>
          <cell r="AD54" t="str">
            <v>-</v>
          </cell>
          <cell r="AE54">
            <v>0</v>
          </cell>
          <cell r="AG54" t="str">
            <v>MAINT CONTRCT(BR ALLOC)        E1164002D</v>
          </cell>
          <cell r="AH54" t="str">
            <v>-</v>
          </cell>
          <cell r="AI54" t="str">
            <v>-</v>
          </cell>
          <cell r="AJ54" t="str">
            <v>-</v>
          </cell>
          <cell r="AK54" t="str">
            <v>-</v>
          </cell>
          <cell r="AL54" t="str">
            <v>-</v>
          </cell>
          <cell r="AM54" t="str">
            <v>-</v>
          </cell>
          <cell r="AN54" t="str">
            <v>-</v>
          </cell>
          <cell r="AO54" t="str">
            <v>-</v>
          </cell>
          <cell r="AP54" t="str">
            <v>-</v>
          </cell>
          <cell r="AQ54" t="str">
            <v>-</v>
          </cell>
          <cell r="AR54" t="str">
            <v>-</v>
          </cell>
          <cell r="AS54" t="str">
            <v>-</v>
          </cell>
          <cell r="AT54">
            <v>0</v>
          </cell>
          <cell r="AV54" t="str">
            <v>MAINT CONTRCT(BR ALLOC)        E1164002D</v>
          </cell>
          <cell r="AW54" t="str">
            <v>-</v>
          </cell>
          <cell r="AX54" t="str">
            <v>-</v>
          </cell>
          <cell r="AY54" t="str">
            <v>-</v>
          </cell>
          <cell r="AZ54" t="str">
            <v>-</v>
          </cell>
          <cell r="BA54" t="str">
            <v>-</v>
          </cell>
          <cell r="BB54" t="str">
            <v>-</v>
          </cell>
          <cell r="BC54" t="str">
            <v>-</v>
          </cell>
          <cell r="BD54" t="str">
            <v>-</v>
          </cell>
          <cell r="BE54" t="str">
            <v>-</v>
          </cell>
          <cell r="BF54" t="str">
            <v>-</v>
          </cell>
          <cell r="BG54" t="str">
            <v>-</v>
          </cell>
          <cell r="BH54" t="str">
            <v>-</v>
          </cell>
          <cell r="BI54">
            <v>0</v>
          </cell>
          <cell r="BK54" t="str">
            <v>MAINT CONTRCT(BR ALLOC)        E1164002D</v>
          </cell>
          <cell r="BL54" t="str">
            <v>-</v>
          </cell>
          <cell r="BM54" t="str">
            <v>-</v>
          </cell>
          <cell r="BN54" t="str">
            <v>-</v>
          </cell>
          <cell r="BO54" t="str">
            <v>-</v>
          </cell>
          <cell r="BP54" t="str">
            <v>-</v>
          </cell>
          <cell r="BQ54" t="str">
            <v>-</v>
          </cell>
          <cell r="BR54" t="str">
            <v>-</v>
          </cell>
          <cell r="BS54" t="str">
            <v>-</v>
          </cell>
          <cell r="BT54" t="str">
            <v>-</v>
          </cell>
          <cell r="BU54" t="str">
            <v>-</v>
          </cell>
          <cell r="BV54" t="str">
            <v>-</v>
          </cell>
          <cell r="BW54" t="str">
            <v>-</v>
          </cell>
          <cell r="BX54">
            <v>0</v>
          </cell>
          <cell r="BZ54" t="str">
            <v>MAINT CONTRCT(BR ALLOC)        E1164002D</v>
          </cell>
          <cell r="CA54" t="str">
            <v>-</v>
          </cell>
          <cell r="CB54" t="str">
            <v>-</v>
          </cell>
          <cell r="CC54" t="str">
            <v>-</v>
          </cell>
          <cell r="CD54" t="str">
            <v>-</v>
          </cell>
          <cell r="CE54" t="str">
            <v>-</v>
          </cell>
          <cell r="CF54" t="str">
            <v>-</v>
          </cell>
          <cell r="CG54" t="str">
            <v>-</v>
          </cell>
          <cell r="CH54" t="str">
            <v>-</v>
          </cell>
          <cell r="CI54" t="str">
            <v>-</v>
          </cell>
          <cell r="CJ54" t="str">
            <v>-</v>
          </cell>
          <cell r="CK54" t="str">
            <v>-</v>
          </cell>
          <cell r="CL54" t="str">
            <v>-</v>
          </cell>
          <cell r="CM54">
            <v>0</v>
          </cell>
          <cell r="CO54" t="str">
            <v>MAINT CONTRCT(BR ALLOC)        E1164002D</v>
          </cell>
          <cell r="CP54" t="str">
            <v>-</v>
          </cell>
          <cell r="CQ54" t="str">
            <v>-</v>
          </cell>
          <cell r="CR54" t="str">
            <v>-</v>
          </cell>
          <cell r="CS54" t="str">
            <v>-</v>
          </cell>
          <cell r="CT54" t="str">
            <v>-</v>
          </cell>
          <cell r="CU54" t="str">
            <v>-</v>
          </cell>
          <cell r="CV54" t="str">
            <v>-</v>
          </cell>
          <cell r="CW54" t="str">
            <v>-</v>
          </cell>
          <cell r="CX54" t="str">
            <v>-</v>
          </cell>
          <cell r="CY54" t="str">
            <v>-</v>
          </cell>
          <cell r="CZ54" t="str">
            <v>-</v>
          </cell>
          <cell r="DA54" t="str">
            <v>-</v>
          </cell>
          <cell r="DB54">
            <v>0</v>
          </cell>
          <cell r="DD54" t="str">
            <v>MAINT CONTRCT(BR ALLOC)        E1164002D</v>
          </cell>
          <cell r="DE54" t="str">
            <v>-</v>
          </cell>
          <cell r="DF54" t="str">
            <v>-</v>
          </cell>
          <cell r="DG54" t="str">
            <v>-</v>
          </cell>
          <cell r="DH54" t="str">
            <v>-</v>
          </cell>
          <cell r="DI54" t="str">
            <v>-</v>
          </cell>
          <cell r="DJ54" t="str">
            <v>-</v>
          </cell>
          <cell r="DK54" t="str">
            <v>-</v>
          </cell>
          <cell r="DL54" t="str">
            <v>-</v>
          </cell>
          <cell r="DM54" t="str">
            <v>-</v>
          </cell>
          <cell r="DN54" t="str">
            <v>-</v>
          </cell>
          <cell r="DO54" t="str">
            <v>-</v>
          </cell>
          <cell r="DP54" t="str">
            <v>-</v>
          </cell>
          <cell r="DQ54">
            <v>0</v>
          </cell>
          <cell r="DS54" t="str">
            <v>MAINT CONTRCT(BR ALLOC)        E1164002D</v>
          </cell>
          <cell r="DT54" t="str">
            <v>-</v>
          </cell>
          <cell r="DU54" t="str">
            <v>-</v>
          </cell>
          <cell r="DV54" t="str">
            <v>-</v>
          </cell>
          <cell r="DW54" t="str">
            <v>-</v>
          </cell>
          <cell r="DX54" t="str">
            <v>-</v>
          </cell>
          <cell r="DY54" t="str">
            <v>-</v>
          </cell>
          <cell r="DZ54" t="str">
            <v>-</v>
          </cell>
          <cell r="EA54" t="str">
            <v>-</v>
          </cell>
          <cell r="EB54" t="str">
            <v>-</v>
          </cell>
          <cell r="EC54" t="str">
            <v>-</v>
          </cell>
          <cell r="ED54" t="str">
            <v>-</v>
          </cell>
          <cell r="EE54" t="str">
            <v>-</v>
          </cell>
          <cell r="EF54">
            <v>0</v>
          </cell>
          <cell r="EH54" t="str">
            <v>MAINT CONTRCT(BR ALLOC)        E1164002D</v>
          </cell>
          <cell r="EI54" t="str">
            <v>-</v>
          </cell>
          <cell r="EJ54" t="str">
            <v>-</v>
          </cell>
          <cell r="EK54" t="str">
            <v>-</v>
          </cell>
          <cell r="EL54" t="str">
            <v>-</v>
          </cell>
          <cell r="EM54" t="str">
            <v>-</v>
          </cell>
          <cell r="EN54" t="str">
            <v>-</v>
          </cell>
          <cell r="EO54" t="str">
            <v>-</v>
          </cell>
          <cell r="EP54" t="str">
            <v>-</v>
          </cell>
          <cell r="EQ54" t="str">
            <v>-</v>
          </cell>
          <cell r="ER54" t="str">
            <v>-</v>
          </cell>
          <cell r="ES54" t="str">
            <v>-</v>
          </cell>
          <cell r="ET54" t="str">
            <v>-</v>
          </cell>
          <cell r="EU54">
            <v>0</v>
          </cell>
          <cell r="EW54" t="str">
            <v>MAINT CONTRCT(BR ALLOC)        E1164002D</v>
          </cell>
          <cell r="EX54" t="str">
            <v>-</v>
          </cell>
          <cell r="EY54" t="str">
            <v>-</v>
          </cell>
          <cell r="EZ54" t="str">
            <v>-</v>
          </cell>
          <cell r="FA54" t="str">
            <v>-</v>
          </cell>
          <cell r="FB54" t="str">
            <v>-</v>
          </cell>
          <cell r="FC54" t="str">
            <v>-</v>
          </cell>
          <cell r="FD54" t="str">
            <v>-</v>
          </cell>
          <cell r="FE54" t="str">
            <v>-</v>
          </cell>
          <cell r="FF54" t="str">
            <v>-</v>
          </cell>
          <cell r="FG54" t="str">
            <v>-</v>
          </cell>
          <cell r="FH54" t="str">
            <v>-</v>
          </cell>
          <cell r="FI54" t="str">
            <v>-</v>
          </cell>
          <cell r="FJ54">
            <v>0</v>
          </cell>
          <cell r="FL54" t="str">
            <v>MAINT CONTRCT(BR ALLOC)        E1164002D</v>
          </cell>
          <cell r="FM54" t="str">
            <v>-</v>
          </cell>
          <cell r="FN54" t="str">
            <v>-</v>
          </cell>
          <cell r="FO54" t="str">
            <v>-</v>
          </cell>
          <cell r="FP54" t="str">
            <v>-</v>
          </cell>
          <cell r="FQ54" t="str">
            <v>-</v>
          </cell>
          <cell r="FR54" t="str">
            <v>-</v>
          </cell>
          <cell r="FS54" t="str">
            <v>-</v>
          </cell>
          <cell r="FT54" t="str">
            <v>-</v>
          </cell>
          <cell r="FU54" t="str">
            <v>-</v>
          </cell>
          <cell r="FV54" t="str">
            <v>-</v>
          </cell>
          <cell r="FW54" t="str">
            <v>-</v>
          </cell>
          <cell r="FX54" t="str">
            <v>-</v>
          </cell>
          <cell r="FY54">
            <v>0</v>
          </cell>
          <cell r="GA54" t="str">
            <v>MAINT CONTRCT(BR ALLOC)        E1164002D</v>
          </cell>
          <cell r="GB54" t="str">
            <v>-</v>
          </cell>
          <cell r="GC54" t="str">
            <v>-</v>
          </cell>
          <cell r="GD54" t="str">
            <v>-</v>
          </cell>
          <cell r="GE54" t="str">
            <v>-</v>
          </cell>
          <cell r="GF54" t="str">
            <v>-</v>
          </cell>
          <cell r="GG54" t="str">
            <v>-</v>
          </cell>
          <cell r="GH54" t="str">
            <v>-</v>
          </cell>
          <cell r="GI54" t="str">
            <v>-</v>
          </cell>
          <cell r="GJ54" t="str">
            <v>-</v>
          </cell>
          <cell r="GK54" t="str">
            <v>-</v>
          </cell>
          <cell r="GL54" t="str">
            <v>-</v>
          </cell>
          <cell r="GM54" t="str">
            <v>-</v>
          </cell>
          <cell r="GN54">
            <v>0</v>
          </cell>
          <cell r="GP54" t="str">
            <v>MAINT CONTRCT(BR ALLOC)        E1164002D</v>
          </cell>
          <cell r="GQ54" t="str">
            <v>-</v>
          </cell>
          <cell r="GR54" t="str">
            <v>-</v>
          </cell>
          <cell r="GS54" t="str">
            <v>-</v>
          </cell>
          <cell r="GT54" t="str">
            <v>-</v>
          </cell>
          <cell r="GU54" t="str">
            <v>-</v>
          </cell>
          <cell r="GV54" t="str">
            <v>-</v>
          </cell>
          <cell r="GW54" t="str">
            <v>-</v>
          </cell>
          <cell r="GX54" t="str">
            <v>-</v>
          </cell>
          <cell r="GY54" t="str">
            <v>-</v>
          </cell>
          <cell r="GZ54" t="str">
            <v>-</v>
          </cell>
          <cell r="HA54" t="str">
            <v>-</v>
          </cell>
          <cell r="HB54" t="str">
            <v>-</v>
          </cell>
          <cell r="HC54">
            <v>0</v>
          </cell>
          <cell r="HE54" t="str">
            <v>MAINT CONTRCT(BR ALLOC)        E1164002D</v>
          </cell>
          <cell r="HF54" t="str">
            <v>-</v>
          </cell>
          <cell r="HG54" t="str">
            <v>-</v>
          </cell>
          <cell r="HH54" t="str">
            <v>-</v>
          </cell>
          <cell r="HI54" t="str">
            <v>-</v>
          </cell>
          <cell r="HJ54" t="str">
            <v>-</v>
          </cell>
          <cell r="HK54" t="str">
            <v>-</v>
          </cell>
          <cell r="HL54" t="str">
            <v>-</v>
          </cell>
          <cell r="HM54" t="str">
            <v>-</v>
          </cell>
          <cell r="HN54" t="str">
            <v>-</v>
          </cell>
          <cell r="HO54" t="str">
            <v>-</v>
          </cell>
          <cell r="HP54" t="str">
            <v>-</v>
          </cell>
          <cell r="HQ54" t="str">
            <v>-</v>
          </cell>
          <cell r="HR54">
            <v>0</v>
          </cell>
          <cell r="HT54" t="str">
            <v>MAINT CONTRCT(BR ALLOC)        E1164002D</v>
          </cell>
          <cell r="HU54" t="str">
            <v>-</v>
          </cell>
          <cell r="HV54" t="str">
            <v>-</v>
          </cell>
          <cell r="HW54" t="str">
            <v>-</v>
          </cell>
          <cell r="HX54" t="str">
            <v>-</v>
          </cell>
          <cell r="HY54" t="str">
            <v>-</v>
          </cell>
          <cell r="HZ54" t="str">
            <v>-</v>
          </cell>
          <cell r="IA54" t="str">
            <v>-</v>
          </cell>
          <cell r="IB54" t="str">
            <v>-</v>
          </cell>
          <cell r="IC54" t="str">
            <v>-</v>
          </cell>
          <cell r="ID54" t="str">
            <v>-</v>
          </cell>
          <cell r="IE54" t="str">
            <v>-</v>
          </cell>
          <cell r="IF54" t="str">
            <v>-</v>
          </cell>
          <cell r="IG54">
            <v>0</v>
          </cell>
          <cell r="II54" t="str">
            <v>MAINT CONTRCT(BR ALLOC)        E1164002D</v>
          </cell>
          <cell r="IJ54" t="str">
            <v>-</v>
          </cell>
          <cell r="IK54" t="str">
            <v>-</v>
          </cell>
          <cell r="IL54" t="str">
            <v>-</v>
          </cell>
          <cell r="IM54" t="str">
            <v>-</v>
          </cell>
          <cell r="IN54" t="str">
            <v>-</v>
          </cell>
          <cell r="IO54" t="str">
            <v>-</v>
          </cell>
          <cell r="IP54" t="str">
            <v>-</v>
          </cell>
          <cell r="IQ54" t="str">
            <v>-</v>
          </cell>
          <cell r="IR54" t="str">
            <v>-</v>
          </cell>
          <cell r="IS54" t="str">
            <v>-</v>
          </cell>
          <cell r="IT54" t="str">
            <v>-</v>
          </cell>
          <cell r="IU54" t="str">
            <v>-</v>
          </cell>
          <cell r="IV54">
            <v>0</v>
          </cell>
        </row>
        <row r="55">
          <cell r="C55" t="str">
            <v>RISK INSURANC(BR ALLOC)        E1165002D</v>
          </cell>
          <cell r="D55">
            <v>0</v>
          </cell>
          <cell r="E55">
            <v>0</v>
          </cell>
          <cell r="F55">
            <v>0</v>
          </cell>
          <cell r="G55">
            <v>0</v>
          </cell>
          <cell r="H55">
            <v>0</v>
          </cell>
          <cell r="I55">
            <v>0</v>
          </cell>
          <cell r="J55">
            <v>0</v>
          </cell>
          <cell r="K55">
            <v>0</v>
          </cell>
          <cell r="L55">
            <v>0</v>
          </cell>
          <cell r="M55">
            <v>0</v>
          </cell>
          <cell r="N55">
            <v>0</v>
          </cell>
          <cell r="O55">
            <v>0</v>
          </cell>
          <cell r="P55">
            <v>0</v>
          </cell>
          <cell r="R55" t="str">
            <v>RISK INSURANC(BR ALLOC)        E1165002D</v>
          </cell>
          <cell r="S55" t="str">
            <v>-</v>
          </cell>
          <cell r="T55" t="str">
            <v>-</v>
          </cell>
          <cell r="U55" t="str">
            <v>-</v>
          </cell>
          <cell r="V55" t="str">
            <v>-</v>
          </cell>
          <cell r="W55" t="str">
            <v>-</v>
          </cell>
          <cell r="X55" t="str">
            <v>-</v>
          </cell>
          <cell r="Y55" t="str">
            <v>-</v>
          </cell>
          <cell r="Z55" t="str">
            <v>-</v>
          </cell>
          <cell r="AA55" t="str">
            <v>-</v>
          </cell>
          <cell r="AB55" t="str">
            <v>-</v>
          </cell>
          <cell r="AC55" t="str">
            <v>-</v>
          </cell>
          <cell r="AD55" t="str">
            <v>-</v>
          </cell>
          <cell r="AE55">
            <v>0</v>
          </cell>
          <cell r="AG55" t="str">
            <v>RISK INSURANC(BR ALLOC)        E1165002D</v>
          </cell>
          <cell r="AH55" t="str">
            <v>-</v>
          </cell>
          <cell r="AI55" t="str">
            <v>-</v>
          </cell>
          <cell r="AJ55" t="str">
            <v>-</v>
          </cell>
          <cell r="AK55" t="str">
            <v>-</v>
          </cell>
          <cell r="AL55" t="str">
            <v>-</v>
          </cell>
          <cell r="AM55" t="str">
            <v>-</v>
          </cell>
          <cell r="AN55" t="str">
            <v>-</v>
          </cell>
          <cell r="AO55" t="str">
            <v>-</v>
          </cell>
          <cell r="AP55" t="str">
            <v>-</v>
          </cell>
          <cell r="AQ55" t="str">
            <v>-</v>
          </cell>
          <cell r="AR55" t="str">
            <v>-</v>
          </cell>
          <cell r="AS55" t="str">
            <v>-</v>
          </cell>
          <cell r="AT55">
            <v>0</v>
          </cell>
          <cell r="AV55" t="str">
            <v>RISK INSURANC(BR ALLOC)        E1165002D</v>
          </cell>
          <cell r="AW55" t="str">
            <v>-</v>
          </cell>
          <cell r="AX55" t="str">
            <v>-</v>
          </cell>
          <cell r="AY55" t="str">
            <v>-</v>
          </cell>
          <cell r="AZ55" t="str">
            <v>-</v>
          </cell>
          <cell r="BA55" t="str">
            <v>-</v>
          </cell>
          <cell r="BB55" t="str">
            <v>-</v>
          </cell>
          <cell r="BC55" t="str">
            <v>-</v>
          </cell>
          <cell r="BD55" t="str">
            <v>-</v>
          </cell>
          <cell r="BE55" t="str">
            <v>-</v>
          </cell>
          <cell r="BF55" t="str">
            <v>-</v>
          </cell>
          <cell r="BG55" t="str">
            <v>-</v>
          </cell>
          <cell r="BH55" t="str">
            <v>-</v>
          </cell>
          <cell r="BI55">
            <v>0</v>
          </cell>
          <cell r="BK55" t="str">
            <v>RISK INSURANC(BR ALLOC)        E1165002D</v>
          </cell>
          <cell r="BL55" t="str">
            <v>-</v>
          </cell>
          <cell r="BM55" t="str">
            <v>-</v>
          </cell>
          <cell r="BN55" t="str">
            <v>-</v>
          </cell>
          <cell r="BO55" t="str">
            <v>-</v>
          </cell>
          <cell r="BP55" t="str">
            <v>-</v>
          </cell>
          <cell r="BQ55" t="str">
            <v>-</v>
          </cell>
          <cell r="BR55" t="str">
            <v>-</v>
          </cell>
          <cell r="BS55" t="str">
            <v>-</v>
          </cell>
          <cell r="BT55" t="str">
            <v>-</v>
          </cell>
          <cell r="BU55" t="str">
            <v>-</v>
          </cell>
          <cell r="BV55" t="str">
            <v>-</v>
          </cell>
          <cell r="BW55" t="str">
            <v>-</v>
          </cell>
          <cell r="BX55">
            <v>0</v>
          </cell>
          <cell r="BZ55" t="str">
            <v>RISK INSURANC(BR ALLOC)        E1165002D</v>
          </cell>
          <cell r="CA55" t="str">
            <v>-</v>
          </cell>
          <cell r="CB55" t="str">
            <v>-</v>
          </cell>
          <cell r="CC55" t="str">
            <v>-</v>
          </cell>
          <cell r="CD55" t="str">
            <v>-</v>
          </cell>
          <cell r="CE55" t="str">
            <v>-</v>
          </cell>
          <cell r="CF55" t="str">
            <v>-</v>
          </cell>
          <cell r="CG55" t="str">
            <v>-</v>
          </cell>
          <cell r="CH55" t="str">
            <v>-</v>
          </cell>
          <cell r="CI55" t="str">
            <v>-</v>
          </cell>
          <cell r="CJ55" t="str">
            <v>-</v>
          </cell>
          <cell r="CK55" t="str">
            <v>-</v>
          </cell>
          <cell r="CL55" t="str">
            <v>-</v>
          </cell>
          <cell r="CM55">
            <v>0</v>
          </cell>
          <cell r="CO55" t="str">
            <v>RISK INSURANC(BR ALLOC)        E1165002D</v>
          </cell>
          <cell r="CP55" t="str">
            <v>-</v>
          </cell>
          <cell r="CQ55" t="str">
            <v>-</v>
          </cell>
          <cell r="CR55" t="str">
            <v>-</v>
          </cell>
          <cell r="CS55" t="str">
            <v>-</v>
          </cell>
          <cell r="CT55" t="str">
            <v>-</v>
          </cell>
          <cell r="CU55" t="str">
            <v>-</v>
          </cell>
          <cell r="CV55" t="str">
            <v>-</v>
          </cell>
          <cell r="CW55" t="str">
            <v>-</v>
          </cell>
          <cell r="CX55" t="str">
            <v>-</v>
          </cell>
          <cell r="CY55" t="str">
            <v>-</v>
          </cell>
          <cell r="CZ55" t="str">
            <v>-</v>
          </cell>
          <cell r="DA55" t="str">
            <v>-</v>
          </cell>
          <cell r="DB55">
            <v>0</v>
          </cell>
          <cell r="DD55" t="str">
            <v>RISK INSURANC(BR ALLOC)        E1165002D</v>
          </cell>
          <cell r="DE55" t="str">
            <v>-</v>
          </cell>
          <cell r="DF55" t="str">
            <v>-</v>
          </cell>
          <cell r="DG55" t="str">
            <v>-</v>
          </cell>
          <cell r="DH55" t="str">
            <v>-</v>
          </cell>
          <cell r="DI55" t="str">
            <v>-</v>
          </cell>
          <cell r="DJ55" t="str">
            <v>-</v>
          </cell>
          <cell r="DK55" t="str">
            <v>-</v>
          </cell>
          <cell r="DL55" t="str">
            <v>-</v>
          </cell>
          <cell r="DM55" t="str">
            <v>-</v>
          </cell>
          <cell r="DN55" t="str">
            <v>-</v>
          </cell>
          <cell r="DO55" t="str">
            <v>-</v>
          </cell>
          <cell r="DP55" t="str">
            <v>-</v>
          </cell>
          <cell r="DQ55">
            <v>0</v>
          </cell>
          <cell r="DS55" t="str">
            <v>RISK INSURANC(BR ALLOC)        E1165002D</v>
          </cell>
          <cell r="DT55" t="str">
            <v>-</v>
          </cell>
          <cell r="DU55" t="str">
            <v>-</v>
          </cell>
          <cell r="DV55" t="str">
            <v>-</v>
          </cell>
          <cell r="DW55" t="str">
            <v>-</v>
          </cell>
          <cell r="DX55" t="str">
            <v>-</v>
          </cell>
          <cell r="DY55" t="str">
            <v>-</v>
          </cell>
          <cell r="DZ55" t="str">
            <v>-</v>
          </cell>
          <cell r="EA55" t="str">
            <v>-</v>
          </cell>
          <cell r="EB55" t="str">
            <v>-</v>
          </cell>
          <cell r="EC55" t="str">
            <v>-</v>
          </cell>
          <cell r="ED55" t="str">
            <v>-</v>
          </cell>
          <cell r="EE55" t="str">
            <v>-</v>
          </cell>
          <cell r="EF55">
            <v>0</v>
          </cell>
          <cell r="EH55" t="str">
            <v>RISK INSURANC(BR ALLOC)        E1165002D</v>
          </cell>
          <cell r="EI55" t="str">
            <v>-</v>
          </cell>
          <cell r="EJ55" t="str">
            <v>-</v>
          </cell>
          <cell r="EK55" t="str">
            <v>-</v>
          </cell>
          <cell r="EL55" t="str">
            <v>-</v>
          </cell>
          <cell r="EM55" t="str">
            <v>-</v>
          </cell>
          <cell r="EN55" t="str">
            <v>-</v>
          </cell>
          <cell r="EO55" t="str">
            <v>-</v>
          </cell>
          <cell r="EP55" t="str">
            <v>-</v>
          </cell>
          <cell r="EQ55" t="str">
            <v>-</v>
          </cell>
          <cell r="ER55" t="str">
            <v>-</v>
          </cell>
          <cell r="ES55" t="str">
            <v>-</v>
          </cell>
          <cell r="ET55" t="str">
            <v>-</v>
          </cell>
          <cell r="EU55">
            <v>0</v>
          </cell>
          <cell r="EW55" t="str">
            <v>RISK INSURANC(BR ALLOC)        E1165002D</v>
          </cell>
          <cell r="EX55" t="str">
            <v>-</v>
          </cell>
          <cell r="EY55" t="str">
            <v>-</v>
          </cell>
          <cell r="EZ55" t="str">
            <v>-</v>
          </cell>
          <cell r="FA55" t="str">
            <v>-</v>
          </cell>
          <cell r="FB55" t="str">
            <v>-</v>
          </cell>
          <cell r="FC55" t="str">
            <v>-</v>
          </cell>
          <cell r="FD55" t="str">
            <v>-</v>
          </cell>
          <cell r="FE55" t="str">
            <v>-</v>
          </cell>
          <cell r="FF55" t="str">
            <v>-</v>
          </cell>
          <cell r="FG55" t="str">
            <v>-</v>
          </cell>
          <cell r="FH55" t="str">
            <v>-</v>
          </cell>
          <cell r="FI55" t="str">
            <v>-</v>
          </cell>
          <cell r="FJ55">
            <v>0</v>
          </cell>
          <cell r="FL55" t="str">
            <v>RISK INSURANC(BR ALLOC)        E1165002D</v>
          </cell>
          <cell r="FM55" t="str">
            <v>-</v>
          </cell>
          <cell r="FN55" t="str">
            <v>-</v>
          </cell>
          <cell r="FO55" t="str">
            <v>-</v>
          </cell>
          <cell r="FP55" t="str">
            <v>-</v>
          </cell>
          <cell r="FQ55" t="str">
            <v>-</v>
          </cell>
          <cell r="FR55" t="str">
            <v>-</v>
          </cell>
          <cell r="FS55" t="str">
            <v>-</v>
          </cell>
          <cell r="FT55" t="str">
            <v>-</v>
          </cell>
          <cell r="FU55" t="str">
            <v>-</v>
          </cell>
          <cell r="FV55" t="str">
            <v>-</v>
          </cell>
          <cell r="FW55" t="str">
            <v>-</v>
          </cell>
          <cell r="FX55" t="str">
            <v>-</v>
          </cell>
          <cell r="FY55">
            <v>0</v>
          </cell>
          <cell r="GA55" t="str">
            <v>RISK INSURANC(BR ALLOC)        E1165002D</v>
          </cell>
          <cell r="GB55" t="str">
            <v>-</v>
          </cell>
          <cell r="GC55" t="str">
            <v>-</v>
          </cell>
          <cell r="GD55" t="str">
            <v>-</v>
          </cell>
          <cell r="GE55" t="str">
            <v>-</v>
          </cell>
          <cell r="GF55" t="str">
            <v>-</v>
          </cell>
          <cell r="GG55" t="str">
            <v>-</v>
          </cell>
          <cell r="GH55" t="str">
            <v>-</v>
          </cell>
          <cell r="GI55" t="str">
            <v>-</v>
          </cell>
          <cell r="GJ55" t="str">
            <v>-</v>
          </cell>
          <cell r="GK55" t="str">
            <v>-</v>
          </cell>
          <cell r="GL55" t="str">
            <v>-</v>
          </cell>
          <cell r="GM55" t="str">
            <v>-</v>
          </cell>
          <cell r="GN55">
            <v>0</v>
          </cell>
          <cell r="GP55" t="str">
            <v>RISK INSURANC(BR ALLOC)        E1165002D</v>
          </cell>
          <cell r="GQ55" t="str">
            <v>-</v>
          </cell>
          <cell r="GR55" t="str">
            <v>-</v>
          </cell>
          <cell r="GS55" t="str">
            <v>-</v>
          </cell>
          <cell r="GT55" t="str">
            <v>-</v>
          </cell>
          <cell r="GU55" t="str">
            <v>-</v>
          </cell>
          <cell r="GV55" t="str">
            <v>-</v>
          </cell>
          <cell r="GW55" t="str">
            <v>-</v>
          </cell>
          <cell r="GX55" t="str">
            <v>-</v>
          </cell>
          <cell r="GY55" t="str">
            <v>-</v>
          </cell>
          <cell r="GZ55" t="str">
            <v>-</v>
          </cell>
          <cell r="HA55" t="str">
            <v>-</v>
          </cell>
          <cell r="HB55" t="str">
            <v>-</v>
          </cell>
          <cell r="HC55">
            <v>0</v>
          </cell>
          <cell r="HE55" t="str">
            <v>RISK INSURANC(BR ALLOC)        E1165002D</v>
          </cell>
          <cell r="HF55" t="str">
            <v>-</v>
          </cell>
          <cell r="HG55" t="str">
            <v>-</v>
          </cell>
          <cell r="HH55" t="str">
            <v>-</v>
          </cell>
          <cell r="HI55" t="str">
            <v>-</v>
          </cell>
          <cell r="HJ55" t="str">
            <v>-</v>
          </cell>
          <cell r="HK55" t="str">
            <v>-</v>
          </cell>
          <cell r="HL55" t="str">
            <v>-</v>
          </cell>
          <cell r="HM55" t="str">
            <v>-</v>
          </cell>
          <cell r="HN55" t="str">
            <v>-</v>
          </cell>
          <cell r="HO55" t="str">
            <v>-</v>
          </cell>
          <cell r="HP55" t="str">
            <v>-</v>
          </cell>
          <cell r="HQ55" t="str">
            <v>-</v>
          </cell>
          <cell r="HR55">
            <v>0</v>
          </cell>
          <cell r="HT55" t="str">
            <v>RISK INSURANC(BR ALLOC)        E1165002D</v>
          </cell>
          <cell r="HU55" t="str">
            <v>-</v>
          </cell>
          <cell r="HV55" t="str">
            <v>-</v>
          </cell>
          <cell r="HW55" t="str">
            <v>-</v>
          </cell>
          <cell r="HX55" t="str">
            <v>-</v>
          </cell>
          <cell r="HY55" t="str">
            <v>-</v>
          </cell>
          <cell r="HZ55" t="str">
            <v>-</v>
          </cell>
          <cell r="IA55" t="str">
            <v>-</v>
          </cell>
          <cell r="IB55" t="str">
            <v>-</v>
          </cell>
          <cell r="IC55" t="str">
            <v>-</v>
          </cell>
          <cell r="ID55" t="str">
            <v>-</v>
          </cell>
          <cell r="IE55" t="str">
            <v>-</v>
          </cell>
          <cell r="IF55" t="str">
            <v>-</v>
          </cell>
          <cell r="IG55">
            <v>0</v>
          </cell>
          <cell r="II55" t="str">
            <v>RISK INSURANC(BR ALLOC)        E1165002D</v>
          </cell>
          <cell r="IJ55" t="str">
            <v>-</v>
          </cell>
          <cell r="IK55" t="str">
            <v>-</v>
          </cell>
          <cell r="IL55" t="str">
            <v>-</v>
          </cell>
          <cell r="IM55" t="str">
            <v>-</v>
          </cell>
          <cell r="IN55" t="str">
            <v>-</v>
          </cell>
          <cell r="IO55" t="str">
            <v>-</v>
          </cell>
          <cell r="IP55" t="str">
            <v>-</v>
          </cell>
          <cell r="IQ55" t="str">
            <v>-</v>
          </cell>
          <cell r="IR55" t="str">
            <v>-</v>
          </cell>
          <cell r="IS55" t="str">
            <v>-</v>
          </cell>
          <cell r="IT55" t="str">
            <v>-</v>
          </cell>
          <cell r="IU55" t="str">
            <v>-</v>
          </cell>
          <cell r="IV55">
            <v>0</v>
          </cell>
        </row>
        <row r="56">
          <cell r="C56" t="str">
            <v>OTHER                          E1166602D</v>
          </cell>
          <cell r="D56">
            <v>0</v>
          </cell>
          <cell r="E56">
            <v>0</v>
          </cell>
          <cell r="F56">
            <v>0</v>
          </cell>
          <cell r="G56">
            <v>0</v>
          </cell>
          <cell r="H56">
            <v>0</v>
          </cell>
          <cell r="I56">
            <v>0</v>
          </cell>
          <cell r="J56">
            <v>0</v>
          </cell>
          <cell r="K56">
            <v>0</v>
          </cell>
          <cell r="L56">
            <v>0</v>
          </cell>
          <cell r="M56">
            <v>0</v>
          </cell>
          <cell r="N56">
            <v>0</v>
          </cell>
          <cell r="O56">
            <v>0</v>
          </cell>
          <cell r="P56">
            <v>0</v>
          </cell>
          <cell r="R56" t="str">
            <v>OTHER                          E1166602D</v>
          </cell>
          <cell r="S56" t="str">
            <v>-</v>
          </cell>
          <cell r="T56" t="str">
            <v>-</v>
          </cell>
          <cell r="U56" t="str">
            <v>-</v>
          </cell>
          <cell r="V56" t="str">
            <v>-</v>
          </cell>
          <cell r="W56" t="str">
            <v>-</v>
          </cell>
          <cell r="X56" t="str">
            <v>-</v>
          </cell>
          <cell r="Y56" t="str">
            <v>-</v>
          </cell>
          <cell r="Z56" t="str">
            <v>-</v>
          </cell>
          <cell r="AA56" t="str">
            <v>-</v>
          </cell>
          <cell r="AB56" t="str">
            <v>-</v>
          </cell>
          <cell r="AC56" t="str">
            <v>-</v>
          </cell>
          <cell r="AD56" t="str">
            <v>-</v>
          </cell>
          <cell r="AE56">
            <v>0</v>
          </cell>
          <cell r="AG56" t="str">
            <v>OTHER                          E1166602D</v>
          </cell>
          <cell r="AH56" t="str">
            <v>-</v>
          </cell>
          <cell r="AI56" t="str">
            <v>-</v>
          </cell>
          <cell r="AJ56" t="str">
            <v>-</v>
          </cell>
          <cell r="AK56" t="str">
            <v>-</v>
          </cell>
          <cell r="AL56" t="str">
            <v>-</v>
          </cell>
          <cell r="AM56" t="str">
            <v>-</v>
          </cell>
          <cell r="AN56" t="str">
            <v>-</v>
          </cell>
          <cell r="AO56" t="str">
            <v>-</v>
          </cell>
          <cell r="AP56" t="str">
            <v>-</v>
          </cell>
          <cell r="AQ56" t="str">
            <v>-</v>
          </cell>
          <cell r="AR56" t="str">
            <v>-</v>
          </cell>
          <cell r="AS56" t="str">
            <v>-</v>
          </cell>
          <cell r="AT56">
            <v>0</v>
          </cell>
          <cell r="AV56" t="str">
            <v>OTHER                          E1166602D</v>
          </cell>
          <cell r="AW56" t="str">
            <v>-</v>
          </cell>
          <cell r="AX56" t="str">
            <v>-</v>
          </cell>
          <cell r="AY56" t="str">
            <v>-</v>
          </cell>
          <cell r="AZ56" t="str">
            <v>-</v>
          </cell>
          <cell r="BA56" t="str">
            <v>-</v>
          </cell>
          <cell r="BB56" t="str">
            <v>-</v>
          </cell>
          <cell r="BC56" t="str">
            <v>-</v>
          </cell>
          <cell r="BD56" t="str">
            <v>-</v>
          </cell>
          <cell r="BE56" t="str">
            <v>-</v>
          </cell>
          <cell r="BF56" t="str">
            <v>-</v>
          </cell>
          <cell r="BG56" t="str">
            <v>-</v>
          </cell>
          <cell r="BH56" t="str">
            <v>-</v>
          </cell>
          <cell r="BI56">
            <v>0</v>
          </cell>
          <cell r="BK56" t="str">
            <v>OTHER                          E1166602D</v>
          </cell>
          <cell r="BL56" t="str">
            <v>-</v>
          </cell>
          <cell r="BM56" t="str">
            <v>-</v>
          </cell>
          <cell r="BN56" t="str">
            <v>-</v>
          </cell>
          <cell r="BO56" t="str">
            <v>-</v>
          </cell>
          <cell r="BP56" t="str">
            <v>-</v>
          </cell>
          <cell r="BQ56" t="str">
            <v>-</v>
          </cell>
          <cell r="BR56" t="str">
            <v>-</v>
          </cell>
          <cell r="BS56" t="str">
            <v>-</v>
          </cell>
          <cell r="BT56" t="str">
            <v>-</v>
          </cell>
          <cell r="BU56" t="str">
            <v>-</v>
          </cell>
          <cell r="BV56" t="str">
            <v>-</v>
          </cell>
          <cell r="BW56" t="str">
            <v>-</v>
          </cell>
          <cell r="BX56">
            <v>0</v>
          </cell>
          <cell r="BZ56" t="str">
            <v>OTHER                          E1166602D</v>
          </cell>
          <cell r="CA56" t="str">
            <v>-</v>
          </cell>
          <cell r="CB56" t="str">
            <v>-</v>
          </cell>
          <cell r="CC56" t="str">
            <v>-</v>
          </cell>
          <cell r="CD56" t="str">
            <v>-</v>
          </cell>
          <cell r="CE56" t="str">
            <v>-</v>
          </cell>
          <cell r="CF56" t="str">
            <v>-</v>
          </cell>
          <cell r="CG56" t="str">
            <v>-</v>
          </cell>
          <cell r="CH56" t="str">
            <v>-</v>
          </cell>
          <cell r="CI56" t="str">
            <v>-</v>
          </cell>
          <cell r="CJ56" t="str">
            <v>-</v>
          </cell>
          <cell r="CK56" t="str">
            <v>-</v>
          </cell>
          <cell r="CL56" t="str">
            <v>-</v>
          </cell>
          <cell r="CM56">
            <v>0</v>
          </cell>
          <cell r="CO56" t="str">
            <v>OTHER                          E1166602D</v>
          </cell>
          <cell r="CP56" t="str">
            <v>-</v>
          </cell>
          <cell r="CQ56" t="str">
            <v>-</v>
          </cell>
          <cell r="CR56" t="str">
            <v>-</v>
          </cell>
          <cell r="CS56" t="str">
            <v>-</v>
          </cell>
          <cell r="CT56" t="str">
            <v>-</v>
          </cell>
          <cell r="CU56" t="str">
            <v>-</v>
          </cell>
          <cell r="CV56" t="str">
            <v>-</v>
          </cell>
          <cell r="CW56" t="str">
            <v>-</v>
          </cell>
          <cell r="CX56" t="str">
            <v>-</v>
          </cell>
          <cell r="CY56" t="str">
            <v>-</v>
          </cell>
          <cell r="CZ56" t="str">
            <v>-</v>
          </cell>
          <cell r="DA56" t="str">
            <v>-</v>
          </cell>
          <cell r="DB56">
            <v>0</v>
          </cell>
          <cell r="DD56" t="str">
            <v>OTHER                          E1166602D</v>
          </cell>
          <cell r="DE56" t="str">
            <v>-</v>
          </cell>
          <cell r="DF56" t="str">
            <v>-</v>
          </cell>
          <cell r="DG56" t="str">
            <v>-</v>
          </cell>
          <cell r="DH56" t="str">
            <v>-</v>
          </cell>
          <cell r="DI56" t="str">
            <v>-</v>
          </cell>
          <cell r="DJ56" t="str">
            <v>-</v>
          </cell>
          <cell r="DK56" t="str">
            <v>-</v>
          </cell>
          <cell r="DL56" t="str">
            <v>-</v>
          </cell>
          <cell r="DM56" t="str">
            <v>-</v>
          </cell>
          <cell r="DN56" t="str">
            <v>-</v>
          </cell>
          <cell r="DO56" t="str">
            <v>-</v>
          </cell>
          <cell r="DP56" t="str">
            <v>-</v>
          </cell>
          <cell r="DQ56">
            <v>0</v>
          </cell>
          <cell r="DS56" t="str">
            <v>OTHER                          E1166602D</v>
          </cell>
          <cell r="DT56" t="str">
            <v>-</v>
          </cell>
          <cell r="DU56" t="str">
            <v>-</v>
          </cell>
          <cell r="DV56" t="str">
            <v>-</v>
          </cell>
          <cell r="DW56" t="str">
            <v>-</v>
          </cell>
          <cell r="DX56" t="str">
            <v>-</v>
          </cell>
          <cell r="DY56" t="str">
            <v>-</v>
          </cell>
          <cell r="DZ56" t="str">
            <v>-</v>
          </cell>
          <cell r="EA56" t="str">
            <v>-</v>
          </cell>
          <cell r="EB56" t="str">
            <v>-</v>
          </cell>
          <cell r="EC56" t="str">
            <v>-</v>
          </cell>
          <cell r="ED56" t="str">
            <v>-</v>
          </cell>
          <cell r="EE56" t="str">
            <v>-</v>
          </cell>
          <cell r="EF56">
            <v>0</v>
          </cell>
          <cell r="EH56" t="str">
            <v>OTHER                          E1166602D</v>
          </cell>
          <cell r="EI56" t="str">
            <v>-</v>
          </cell>
          <cell r="EJ56" t="str">
            <v>-</v>
          </cell>
          <cell r="EK56" t="str">
            <v>-</v>
          </cell>
          <cell r="EL56" t="str">
            <v>-</v>
          </cell>
          <cell r="EM56" t="str">
            <v>-</v>
          </cell>
          <cell r="EN56" t="str">
            <v>-</v>
          </cell>
          <cell r="EO56" t="str">
            <v>-</v>
          </cell>
          <cell r="EP56" t="str">
            <v>-</v>
          </cell>
          <cell r="EQ56" t="str">
            <v>-</v>
          </cell>
          <cell r="ER56" t="str">
            <v>-</v>
          </cell>
          <cell r="ES56" t="str">
            <v>-</v>
          </cell>
          <cell r="ET56" t="str">
            <v>-</v>
          </cell>
          <cell r="EU56">
            <v>0</v>
          </cell>
          <cell r="EW56" t="str">
            <v>OTHER                          E1166602D</v>
          </cell>
          <cell r="EX56" t="str">
            <v>-</v>
          </cell>
          <cell r="EY56" t="str">
            <v>-</v>
          </cell>
          <cell r="EZ56" t="str">
            <v>-</v>
          </cell>
          <cell r="FA56" t="str">
            <v>-</v>
          </cell>
          <cell r="FB56" t="str">
            <v>-</v>
          </cell>
          <cell r="FC56" t="str">
            <v>-</v>
          </cell>
          <cell r="FD56" t="str">
            <v>-</v>
          </cell>
          <cell r="FE56" t="str">
            <v>-</v>
          </cell>
          <cell r="FF56" t="str">
            <v>-</v>
          </cell>
          <cell r="FG56" t="str">
            <v>-</v>
          </cell>
          <cell r="FH56" t="str">
            <v>-</v>
          </cell>
          <cell r="FI56" t="str">
            <v>-</v>
          </cell>
          <cell r="FJ56">
            <v>0</v>
          </cell>
          <cell r="FL56" t="str">
            <v>OTHER                          E1166602D</v>
          </cell>
          <cell r="FM56" t="str">
            <v>-</v>
          </cell>
          <cell r="FN56" t="str">
            <v>-</v>
          </cell>
          <cell r="FO56" t="str">
            <v>-</v>
          </cell>
          <cell r="FP56" t="str">
            <v>-</v>
          </cell>
          <cell r="FQ56" t="str">
            <v>-</v>
          </cell>
          <cell r="FR56" t="str">
            <v>-</v>
          </cell>
          <cell r="FS56" t="str">
            <v>-</v>
          </cell>
          <cell r="FT56" t="str">
            <v>-</v>
          </cell>
          <cell r="FU56" t="str">
            <v>-</v>
          </cell>
          <cell r="FV56" t="str">
            <v>-</v>
          </cell>
          <cell r="FW56" t="str">
            <v>-</v>
          </cell>
          <cell r="FX56" t="str">
            <v>-</v>
          </cell>
          <cell r="FY56">
            <v>0</v>
          </cell>
          <cell r="GA56" t="str">
            <v>OTHER                          E1166602D</v>
          </cell>
          <cell r="GB56" t="str">
            <v>-</v>
          </cell>
          <cell r="GC56" t="str">
            <v>-</v>
          </cell>
          <cell r="GD56" t="str">
            <v>-</v>
          </cell>
          <cell r="GE56" t="str">
            <v>-</v>
          </cell>
          <cell r="GF56" t="str">
            <v>-</v>
          </cell>
          <cell r="GG56" t="str">
            <v>-</v>
          </cell>
          <cell r="GH56" t="str">
            <v>-</v>
          </cell>
          <cell r="GI56" t="str">
            <v>-</v>
          </cell>
          <cell r="GJ56" t="str">
            <v>-</v>
          </cell>
          <cell r="GK56" t="str">
            <v>-</v>
          </cell>
          <cell r="GL56" t="str">
            <v>-</v>
          </cell>
          <cell r="GM56" t="str">
            <v>-</v>
          </cell>
          <cell r="GN56">
            <v>0</v>
          </cell>
          <cell r="GP56" t="str">
            <v>OTHER                          E1166602D</v>
          </cell>
          <cell r="GQ56" t="str">
            <v>-</v>
          </cell>
          <cell r="GR56" t="str">
            <v>-</v>
          </cell>
          <cell r="GS56" t="str">
            <v>-</v>
          </cell>
          <cell r="GT56" t="str">
            <v>-</v>
          </cell>
          <cell r="GU56" t="str">
            <v>-</v>
          </cell>
          <cell r="GV56" t="str">
            <v>-</v>
          </cell>
          <cell r="GW56" t="str">
            <v>-</v>
          </cell>
          <cell r="GX56" t="str">
            <v>-</v>
          </cell>
          <cell r="GY56" t="str">
            <v>-</v>
          </cell>
          <cell r="GZ56" t="str">
            <v>-</v>
          </cell>
          <cell r="HA56" t="str">
            <v>-</v>
          </cell>
          <cell r="HB56" t="str">
            <v>-</v>
          </cell>
          <cell r="HC56">
            <v>0</v>
          </cell>
          <cell r="HE56" t="str">
            <v>OTHER                          E1166602D</v>
          </cell>
          <cell r="HF56" t="str">
            <v>-</v>
          </cell>
          <cell r="HG56" t="str">
            <v>-</v>
          </cell>
          <cell r="HH56" t="str">
            <v>-</v>
          </cell>
          <cell r="HI56" t="str">
            <v>-</v>
          </cell>
          <cell r="HJ56" t="str">
            <v>-</v>
          </cell>
          <cell r="HK56" t="str">
            <v>-</v>
          </cell>
          <cell r="HL56" t="str">
            <v>-</v>
          </cell>
          <cell r="HM56" t="str">
            <v>-</v>
          </cell>
          <cell r="HN56" t="str">
            <v>-</v>
          </cell>
          <cell r="HO56" t="str">
            <v>-</v>
          </cell>
          <cell r="HP56" t="str">
            <v>-</v>
          </cell>
          <cell r="HQ56" t="str">
            <v>-</v>
          </cell>
          <cell r="HR56">
            <v>0</v>
          </cell>
          <cell r="HT56" t="str">
            <v>OTHER                          E1166602D</v>
          </cell>
          <cell r="HU56" t="str">
            <v>-</v>
          </cell>
          <cell r="HV56" t="str">
            <v>-</v>
          </cell>
          <cell r="HW56" t="str">
            <v>-</v>
          </cell>
          <cell r="HX56" t="str">
            <v>-</v>
          </cell>
          <cell r="HY56" t="str">
            <v>-</v>
          </cell>
          <cell r="HZ56" t="str">
            <v>-</v>
          </cell>
          <cell r="IA56" t="str">
            <v>-</v>
          </cell>
          <cell r="IB56" t="str">
            <v>-</v>
          </cell>
          <cell r="IC56" t="str">
            <v>-</v>
          </cell>
          <cell r="ID56" t="str">
            <v>-</v>
          </cell>
          <cell r="IE56" t="str">
            <v>-</v>
          </cell>
          <cell r="IF56" t="str">
            <v>-</v>
          </cell>
          <cell r="IG56">
            <v>0</v>
          </cell>
          <cell r="II56" t="str">
            <v>OTHER                          E1166602D</v>
          </cell>
          <cell r="IJ56" t="str">
            <v>-</v>
          </cell>
          <cell r="IK56" t="str">
            <v>-</v>
          </cell>
          <cell r="IL56" t="str">
            <v>-</v>
          </cell>
          <cell r="IM56" t="str">
            <v>-</v>
          </cell>
          <cell r="IN56" t="str">
            <v>-</v>
          </cell>
          <cell r="IO56" t="str">
            <v>-</v>
          </cell>
          <cell r="IP56" t="str">
            <v>-</v>
          </cell>
          <cell r="IQ56" t="str">
            <v>-</v>
          </cell>
          <cell r="IR56" t="str">
            <v>-</v>
          </cell>
          <cell r="IS56" t="str">
            <v>-</v>
          </cell>
          <cell r="IT56" t="str">
            <v>-</v>
          </cell>
          <cell r="IU56" t="str">
            <v>-</v>
          </cell>
          <cell r="IV56">
            <v>0</v>
          </cell>
        </row>
        <row r="57">
          <cell r="C57" t="str">
            <v>ALLOCATIONS                    E1166702D</v>
          </cell>
          <cell r="D57">
            <v>0</v>
          </cell>
          <cell r="E57">
            <v>0</v>
          </cell>
          <cell r="F57">
            <v>0</v>
          </cell>
          <cell r="G57">
            <v>0</v>
          </cell>
          <cell r="H57">
            <v>0</v>
          </cell>
          <cell r="I57">
            <v>0</v>
          </cell>
          <cell r="J57">
            <v>0</v>
          </cell>
          <cell r="K57">
            <v>0</v>
          </cell>
          <cell r="L57">
            <v>0</v>
          </cell>
          <cell r="M57">
            <v>0</v>
          </cell>
          <cell r="N57">
            <v>0</v>
          </cell>
          <cell r="O57">
            <v>0</v>
          </cell>
          <cell r="P57">
            <v>0</v>
          </cell>
          <cell r="R57" t="str">
            <v>ALLOCATIONS                    E1166702D</v>
          </cell>
          <cell r="S57" t="str">
            <v>-</v>
          </cell>
          <cell r="T57" t="str">
            <v>-</v>
          </cell>
          <cell r="U57" t="str">
            <v>-</v>
          </cell>
          <cell r="V57" t="str">
            <v>-</v>
          </cell>
          <cell r="W57" t="str">
            <v>-</v>
          </cell>
          <cell r="X57" t="str">
            <v>-</v>
          </cell>
          <cell r="Y57" t="str">
            <v>-</v>
          </cell>
          <cell r="Z57" t="str">
            <v>-</v>
          </cell>
          <cell r="AA57" t="str">
            <v>-</v>
          </cell>
          <cell r="AB57" t="str">
            <v>-</v>
          </cell>
          <cell r="AC57" t="str">
            <v>-</v>
          </cell>
          <cell r="AD57" t="str">
            <v>-</v>
          </cell>
          <cell r="AE57">
            <v>0</v>
          </cell>
          <cell r="AG57" t="str">
            <v>ALLOCATIONS                    E1166702D</v>
          </cell>
          <cell r="AH57" t="str">
            <v>-</v>
          </cell>
          <cell r="AI57" t="str">
            <v>-</v>
          </cell>
          <cell r="AJ57" t="str">
            <v>-</v>
          </cell>
          <cell r="AK57" t="str">
            <v>-</v>
          </cell>
          <cell r="AL57" t="str">
            <v>-</v>
          </cell>
          <cell r="AM57" t="str">
            <v>-</v>
          </cell>
          <cell r="AN57" t="str">
            <v>-</v>
          </cell>
          <cell r="AO57" t="str">
            <v>-</v>
          </cell>
          <cell r="AP57" t="str">
            <v>-</v>
          </cell>
          <cell r="AQ57" t="str">
            <v>-</v>
          </cell>
          <cell r="AR57" t="str">
            <v>-</v>
          </cell>
          <cell r="AS57" t="str">
            <v>-</v>
          </cell>
          <cell r="AT57">
            <v>0</v>
          </cell>
          <cell r="AV57" t="str">
            <v>ALLOCATIONS                    E1166702D</v>
          </cell>
          <cell r="AW57" t="str">
            <v>-</v>
          </cell>
          <cell r="AX57" t="str">
            <v>-</v>
          </cell>
          <cell r="AY57" t="str">
            <v>-</v>
          </cell>
          <cell r="AZ57" t="str">
            <v>-</v>
          </cell>
          <cell r="BA57" t="str">
            <v>-</v>
          </cell>
          <cell r="BB57" t="str">
            <v>-</v>
          </cell>
          <cell r="BC57" t="str">
            <v>-</v>
          </cell>
          <cell r="BD57" t="str">
            <v>-</v>
          </cell>
          <cell r="BE57" t="str">
            <v>-</v>
          </cell>
          <cell r="BF57" t="str">
            <v>-</v>
          </cell>
          <cell r="BG57" t="str">
            <v>-</v>
          </cell>
          <cell r="BH57" t="str">
            <v>-</v>
          </cell>
          <cell r="BI57">
            <v>0</v>
          </cell>
          <cell r="BK57" t="str">
            <v>ALLOCATIONS                    E1166702D</v>
          </cell>
          <cell r="BL57" t="str">
            <v>-</v>
          </cell>
          <cell r="BM57" t="str">
            <v>-</v>
          </cell>
          <cell r="BN57" t="str">
            <v>-</v>
          </cell>
          <cell r="BO57" t="str">
            <v>-</v>
          </cell>
          <cell r="BP57" t="str">
            <v>-</v>
          </cell>
          <cell r="BQ57" t="str">
            <v>-</v>
          </cell>
          <cell r="BR57" t="str">
            <v>-</v>
          </cell>
          <cell r="BS57" t="str">
            <v>-</v>
          </cell>
          <cell r="BT57" t="str">
            <v>-</v>
          </cell>
          <cell r="BU57" t="str">
            <v>-</v>
          </cell>
          <cell r="BV57" t="str">
            <v>-</v>
          </cell>
          <cell r="BW57" t="str">
            <v>-</v>
          </cell>
          <cell r="BX57">
            <v>0</v>
          </cell>
          <cell r="BZ57" t="str">
            <v>ALLOCATIONS                    E1166702D</v>
          </cell>
          <cell r="CA57" t="str">
            <v>-</v>
          </cell>
          <cell r="CB57" t="str">
            <v>-</v>
          </cell>
          <cell r="CC57" t="str">
            <v>-</v>
          </cell>
          <cell r="CD57" t="str">
            <v>-</v>
          </cell>
          <cell r="CE57" t="str">
            <v>-</v>
          </cell>
          <cell r="CF57" t="str">
            <v>-</v>
          </cell>
          <cell r="CG57" t="str">
            <v>-</v>
          </cell>
          <cell r="CH57" t="str">
            <v>-</v>
          </cell>
          <cell r="CI57" t="str">
            <v>-</v>
          </cell>
          <cell r="CJ57" t="str">
            <v>-</v>
          </cell>
          <cell r="CK57" t="str">
            <v>-</v>
          </cell>
          <cell r="CL57" t="str">
            <v>-</v>
          </cell>
          <cell r="CM57">
            <v>0</v>
          </cell>
          <cell r="CO57" t="str">
            <v>ALLOCATIONS                    E1166702D</v>
          </cell>
          <cell r="CP57" t="str">
            <v>-</v>
          </cell>
          <cell r="CQ57" t="str">
            <v>-</v>
          </cell>
          <cell r="CR57" t="str">
            <v>-</v>
          </cell>
          <cell r="CS57" t="str">
            <v>-</v>
          </cell>
          <cell r="CT57" t="str">
            <v>-</v>
          </cell>
          <cell r="CU57" t="str">
            <v>-</v>
          </cell>
          <cell r="CV57" t="str">
            <v>-</v>
          </cell>
          <cell r="CW57" t="str">
            <v>-</v>
          </cell>
          <cell r="CX57" t="str">
            <v>-</v>
          </cell>
          <cell r="CY57" t="str">
            <v>-</v>
          </cell>
          <cell r="CZ57" t="str">
            <v>-</v>
          </cell>
          <cell r="DA57" t="str">
            <v>-</v>
          </cell>
          <cell r="DB57">
            <v>0</v>
          </cell>
          <cell r="DD57" t="str">
            <v>ALLOCATIONS                    E1166702D</v>
          </cell>
          <cell r="DE57" t="str">
            <v>-</v>
          </cell>
          <cell r="DF57" t="str">
            <v>-</v>
          </cell>
          <cell r="DG57" t="str">
            <v>-</v>
          </cell>
          <cell r="DH57" t="str">
            <v>-</v>
          </cell>
          <cell r="DI57" t="str">
            <v>-</v>
          </cell>
          <cell r="DJ57" t="str">
            <v>-</v>
          </cell>
          <cell r="DK57" t="str">
            <v>-</v>
          </cell>
          <cell r="DL57" t="str">
            <v>-</v>
          </cell>
          <cell r="DM57" t="str">
            <v>-</v>
          </cell>
          <cell r="DN57" t="str">
            <v>-</v>
          </cell>
          <cell r="DO57" t="str">
            <v>-</v>
          </cell>
          <cell r="DP57" t="str">
            <v>-</v>
          </cell>
          <cell r="DQ57">
            <v>0</v>
          </cell>
          <cell r="DS57" t="str">
            <v>ALLOCATIONS                    E1166702D</v>
          </cell>
          <cell r="DT57" t="str">
            <v>-</v>
          </cell>
          <cell r="DU57" t="str">
            <v>-</v>
          </cell>
          <cell r="DV57" t="str">
            <v>-</v>
          </cell>
          <cell r="DW57" t="str">
            <v>-</v>
          </cell>
          <cell r="DX57" t="str">
            <v>-</v>
          </cell>
          <cell r="DY57" t="str">
            <v>-</v>
          </cell>
          <cell r="DZ57" t="str">
            <v>-</v>
          </cell>
          <cell r="EA57" t="str">
            <v>-</v>
          </cell>
          <cell r="EB57" t="str">
            <v>-</v>
          </cell>
          <cell r="EC57" t="str">
            <v>-</v>
          </cell>
          <cell r="ED57" t="str">
            <v>-</v>
          </cell>
          <cell r="EE57" t="str">
            <v>-</v>
          </cell>
          <cell r="EF57">
            <v>0</v>
          </cell>
          <cell r="EH57" t="str">
            <v>ALLOCATIONS                    E1166702D</v>
          </cell>
          <cell r="EI57" t="str">
            <v>-</v>
          </cell>
          <cell r="EJ57" t="str">
            <v>-</v>
          </cell>
          <cell r="EK57" t="str">
            <v>-</v>
          </cell>
          <cell r="EL57" t="str">
            <v>-</v>
          </cell>
          <cell r="EM57" t="str">
            <v>-</v>
          </cell>
          <cell r="EN57" t="str">
            <v>-</v>
          </cell>
          <cell r="EO57" t="str">
            <v>-</v>
          </cell>
          <cell r="EP57" t="str">
            <v>-</v>
          </cell>
          <cell r="EQ57" t="str">
            <v>-</v>
          </cell>
          <cell r="ER57" t="str">
            <v>-</v>
          </cell>
          <cell r="ES57" t="str">
            <v>-</v>
          </cell>
          <cell r="ET57" t="str">
            <v>-</v>
          </cell>
          <cell r="EU57">
            <v>0</v>
          </cell>
          <cell r="EW57" t="str">
            <v>ALLOCATIONS                    E1166702D</v>
          </cell>
          <cell r="EX57" t="str">
            <v>-</v>
          </cell>
          <cell r="EY57" t="str">
            <v>-</v>
          </cell>
          <cell r="EZ57" t="str">
            <v>-</v>
          </cell>
          <cell r="FA57" t="str">
            <v>-</v>
          </cell>
          <cell r="FB57" t="str">
            <v>-</v>
          </cell>
          <cell r="FC57" t="str">
            <v>-</v>
          </cell>
          <cell r="FD57" t="str">
            <v>-</v>
          </cell>
          <cell r="FE57" t="str">
            <v>-</v>
          </cell>
          <cell r="FF57" t="str">
            <v>-</v>
          </cell>
          <cell r="FG57" t="str">
            <v>-</v>
          </cell>
          <cell r="FH57" t="str">
            <v>-</v>
          </cell>
          <cell r="FI57" t="str">
            <v>-</v>
          </cell>
          <cell r="FJ57">
            <v>0</v>
          </cell>
          <cell r="FL57" t="str">
            <v>ALLOCATIONS                    E1166702D</v>
          </cell>
          <cell r="FM57" t="str">
            <v>-</v>
          </cell>
          <cell r="FN57" t="str">
            <v>-</v>
          </cell>
          <cell r="FO57" t="str">
            <v>-</v>
          </cell>
          <cell r="FP57" t="str">
            <v>-</v>
          </cell>
          <cell r="FQ57" t="str">
            <v>-</v>
          </cell>
          <cell r="FR57" t="str">
            <v>-</v>
          </cell>
          <cell r="FS57" t="str">
            <v>-</v>
          </cell>
          <cell r="FT57" t="str">
            <v>-</v>
          </cell>
          <cell r="FU57" t="str">
            <v>-</v>
          </cell>
          <cell r="FV57" t="str">
            <v>-</v>
          </cell>
          <cell r="FW57" t="str">
            <v>-</v>
          </cell>
          <cell r="FX57" t="str">
            <v>-</v>
          </cell>
          <cell r="FY57">
            <v>0</v>
          </cell>
          <cell r="GA57" t="str">
            <v>ALLOCATIONS                    E1166702D</v>
          </cell>
          <cell r="GB57" t="str">
            <v>-</v>
          </cell>
          <cell r="GC57" t="str">
            <v>-</v>
          </cell>
          <cell r="GD57" t="str">
            <v>-</v>
          </cell>
          <cell r="GE57" t="str">
            <v>-</v>
          </cell>
          <cell r="GF57" t="str">
            <v>-</v>
          </cell>
          <cell r="GG57" t="str">
            <v>-</v>
          </cell>
          <cell r="GH57" t="str">
            <v>-</v>
          </cell>
          <cell r="GI57" t="str">
            <v>-</v>
          </cell>
          <cell r="GJ57" t="str">
            <v>-</v>
          </cell>
          <cell r="GK57" t="str">
            <v>-</v>
          </cell>
          <cell r="GL57" t="str">
            <v>-</v>
          </cell>
          <cell r="GM57" t="str">
            <v>-</v>
          </cell>
          <cell r="GN57">
            <v>0</v>
          </cell>
          <cell r="GP57" t="str">
            <v>ALLOCATIONS                    E1166702D</v>
          </cell>
          <cell r="GQ57" t="str">
            <v>-</v>
          </cell>
          <cell r="GR57" t="str">
            <v>-</v>
          </cell>
          <cell r="GS57" t="str">
            <v>-</v>
          </cell>
          <cell r="GT57" t="str">
            <v>-</v>
          </cell>
          <cell r="GU57" t="str">
            <v>-</v>
          </cell>
          <cell r="GV57" t="str">
            <v>-</v>
          </cell>
          <cell r="GW57" t="str">
            <v>-</v>
          </cell>
          <cell r="GX57" t="str">
            <v>-</v>
          </cell>
          <cell r="GY57" t="str">
            <v>-</v>
          </cell>
          <cell r="GZ57" t="str">
            <v>-</v>
          </cell>
          <cell r="HA57" t="str">
            <v>-</v>
          </cell>
          <cell r="HB57" t="str">
            <v>-</v>
          </cell>
          <cell r="HC57">
            <v>0</v>
          </cell>
          <cell r="HE57" t="str">
            <v>ALLOCATIONS                    E1166702D</v>
          </cell>
          <cell r="HF57" t="str">
            <v>-</v>
          </cell>
          <cell r="HG57" t="str">
            <v>-</v>
          </cell>
          <cell r="HH57" t="str">
            <v>-</v>
          </cell>
          <cell r="HI57" t="str">
            <v>-</v>
          </cell>
          <cell r="HJ57" t="str">
            <v>-</v>
          </cell>
          <cell r="HK57" t="str">
            <v>-</v>
          </cell>
          <cell r="HL57" t="str">
            <v>-</v>
          </cell>
          <cell r="HM57" t="str">
            <v>-</v>
          </cell>
          <cell r="HN57" t="str">
            <v>-</v>
          </cell>
          <cell r="HO57" t="str">
            <v>-</v>
          </cell>
          <cell r="HP57" t="str">
            <v>-</v>
          </cell>
          <cell r="HQ57" t="str">
            <v>-</v>
          </cell>
          <cell r="HR57">
            <v>0</v>
          </cell>
          <cell r="HT57" t="str">
            <v>ALLOCATIONS                    E1166702D</v>
          </cell>
          <cell r="HU57" t="str">
            <v>-</v>
          </cell>
          <cell r="HV57" t="str">
            <v>-</v>
          </cell>
          <cell r="HW57" t="str">
            <v>-</v>
          </cell>
          <cell r="HX57" t="str">
            <v>-</v>
          </cell>
          <cell r="HY57" t="str">
            <v>-</v>
          </cell>
          <cell r="HZ57" t="str">
            <v>-</v>
          </cell>
          <cell r="IA57" t="str">
            <v>-</v>
          </cell>
          <cell r="IB57" t="str">
            <v>-</v>
          </cell>
          <cell r="IC57" t="str">
            <v>-</v>
          </cell>
          <cell r="ID57" t="str">
            <v>-</v>
          </cell>
          <cell r="IE57" t="str">
            <v>-</v>
          </cell>
          <cell r="IF57" t="str">
            <v>-</v>
          </cell>
          <cell r="IG57">
            <v>0</v>
          </cell>
          <cell r="II57" t="str">
            <v>ALLOCATIONS                    E1166702D</v>
          </cell>
          <cell r="IJ57" t="str">
            <v>-</v>
          </cell>
          <cell r="IK57" t="str">
            <v>-</v>
          </cell>
          <cell r="IL57" t="str">
            <v>-</v>
          </cell>
          <cell r="IM57" t="str">
            <v>-</v>
          </cell>
          <cell r="IN57" t="str">
            <v>-</v>
          </cell>
          <cell r="IO57" t="str">
            <v>-</v>
          </cell>
          <cell r="IP57" t="str">
            <v>-</v>
          </cell>
          <cell r="IQ57" t="str">
            <v>-</v>
          </cell>
          <cell r="IR57" t="str">
            <v>-</v>
          </cell>
          <cell r="IS57" t="str">
            <v>-</v>
          </cell>
          <cell r="IT57" t="str">
            <v>-</v>
          </cell>
          <cell r="IU57" t="str">
            <v>-</v>
          </cell>
          <cell r="IV57">
            <v>0</v>
          </cell>
        </row>
        <row r="58">
          <cell r="C58" t="str">
            <v>TOTAL INTERNAL ASSESS.         E1168000Y</v>
          </cell>
          <cell r="D58">
            <v>48333</v>
          </cell>
          <cell r="E58">
            <v>48333</v>
          </cell>
          <cell r="F58">
            <v>48333</v>
          </cell>
          <cell r="G58">
            <v>48333</v>
          </cell>
          <cell r="H58">
            <v>48333</v>
          </cell>
          <cell r="I58">
            <v>48333</v>
          </cell>
          <cell r="J58">
            <v>48333</v>
          </cell>
          <cell r="K58">
            <v>48333</v>
          </cell>
          <cell r="L58">
            <v>48333</v>
          </cell>
          <cell r="M58">
            <v>48333</v>
          </cell>
          <cell r="N58">
            <v>48333</v>
          </cell>
          <cell r="O58">
            <v>48333</v>
          </cell>
          <cell r="P58">
            <v>579996</v>
          </cell>
          <cell r="R58" t="str">
            <v>TOTAL INTERNAL ASSESS.         E1168000Y</v>
          </cell>
          <cell r="S58" t="str">
            <v>-</v>
          </cell>
          <cell r="T58" t="str">
            <v>-</v>
          </cell>
          <cell r="U58" t="str">
            <v>-</v>
          </cell>
          <cell r="V58" t="str">
            <v>-</v>
          </cell>
          <cell r="W58" t="str">
            <v>-</v>
          </cell>
          <cell r="X58" t="str">
            <v>-</v>
          </cell>
          <cell r="Y58" t="str">
            <v>-</v>
          </cell>
          <cell r="Z58" t="str">
            <v>-</v>
          </cell>
          <cell r="AA58" t="str">
            <v>-</v>
          </cell>
          <cell r="AB58" t="str">
            <v>-</v>
          </cell>
          <cell r="AC58" t="str">
            <v>-</v>
          </cell>
          <cell r="AD58" t="str">
            <v>-</v>
          </cell>
          <cell r="AE58">
            <v>0</v>
          </cell>
          <cell r="AG58" t="str">
            <v>TOTAL INTERNAL ASSESS.         E1168000Y</v>
          </cell>
          <cell r="AH58" t="str">
            <v>-</v>
          </cell>
          <cell r="AI58" t="str">
            <v>-</v>
          </cell>
          <cell r="AJ58" t="str">
            <v>-</v>
          </cell>
          <cell r="AK58" t="str">
            <v>-</v>
          </cell>
          <cell r="AL58" t="str">
            <v>-</v>
          </cell>
          <cell r="AM58" t="str">
            <v>-</v>
          </cell>
          <cell r="AN58" t="str">
            <v>-</v>
          </cell>
          <cell r="AO58" t="str">
            <v>-</v>
          </cell>
          <cell r="AP58" t="str">
            <v>-</v>
          </cell>
          <cell r="AQ58" t="str">
            <v>-</v>
          </cell>
          <cell r="AR58" t="str">
            <v>-</v>
          </cell>
          <cell r="AS58" t="str">
            <v>-</v>
          </cell>
          <cell r="AT58">
            <v>0</v>
          </cell>
          <cell r="AV58" t="str">
            <v>TOTAL INTERNAL ASSESS.         E1168000Y</v>
          </cell>
          <cell r="AW58" t="str">
            <v>-</v>
          </cell>
          <cell r="AX58" t="str">
            <v>-</v>
          </cell>
          <cell r="AY58" t="str">
            <v>-</v>
          </cell>
          <cell r="AZ58" t="str">
            <v>-</v>
          </cell>
          <cell r="BA58" t="str">
            <v>-</v>
          </cell>
          <cell r="BB58" t="str">
            <v>-</v>
          </cell>
          <cell r="BC58" t="str">
            <v>-</v>
          </cell>
          <cell r="BD58" t="str">
            <v>-</v>
          </cell>
          <cell r="BE58" t="str">
            <v>-</v>
          </cell>
          <cell r="BF58" t="str">
            <v>-</v>
          </cell>
          <cell r="BG58" t="str">
            <v>-</v>
          </cell>
          <cell r="BH58" t="str">
            <v>-</v>
          </cell>
          <cell r="BI58">
            <v>0</v>
          </cell>
          <cell r="BK58" t="str">
            <v>TOTAL INTERNAL ASSESS.         E1168000Y</v>
          </cell>
          <cell r="BL58" t="str">
            <v>-</v>
          </cell>
          <cell r="BM58" t="str">
            <v>-</v>
          </cell>
          <cell r="BN58" t="str">
            <v>-</v>
          </cell>
          <cell r="BO58" t="str">
            <v>-</v>
          </cell>
          <cell r="BP58" t="str">
            <v>-</v>
          </cell>
          <cell r="BQ58" t="str">
            <v>-</v>
          </cell>
          <cell r="BR58" t="str">
            <v>-</v>
          </cell>
          <cell r="BS58" t="str">
            <v>-</v>
          </cell>
          <cell r="BT58" t="str">
            <v>-</v>
          </cell>
          <cell r="BU58" t="str">
            <v>-</v>
          </cell>
          <cell r="BV58" t="str">
            <v>-</v>
          </cell>
          <cell r="BW58" t="str">
            <v>-</v>
          </cell>
          <cell r="BX58">
            <v>0</v>
          </cell>
          <cell r="BZ58" t="str">
            <v>TOTAL INTERNAL ASSESS.         E1168000Y</v>
          </cell>
          <cell r="CA58" t="str">
            <v>-</v>
          </cell>
          <cell r="CB58" t="str">
            <v>-</v>
          </cell>
          <cell r="CC58" t="str">
            <v>-</v>
          </cell>
          <cell r="CD58" t="str">
            <v>-</v>
          </cell>
          <cell r="CE58" t="str">
            <v>-</v>
          </cell>
          <cell r="CF58" t="str">
            <v>-</v>
          </cell>
          <cell r="CG58" t="str">
            <v>-</v>
          </cell>
          <cell r="CH58" t="str">
            <v>-</v>
          </cell>
          <cell r="CI58" t="str">
            <v>-</v>
          </cell>
          <cell r="CJ58" t="str">
            <v>-</v>
          </cell>
          <cell r="CK58" t="str">
            <v>-</v>
          </cell>
          <cell r="CL58" t="str">
            <v>-</v>
          </cell>
          <cell r="CM58">
            <v>0</v>
          </cell>
          <cell r="CO58" t="str">
            <v>TOTAL INTERNAL ASSESS.         E1168000Y</v>
          </cell>
          <cell r="CP58" t="str">
            <v>-</v>
          </cell>
          <cell r="CQ58" t="str">
            <v>-</v>
          </cell>
          <cell r="CR58" t="str">
            <v>-</v>
          </cell>
          <cell r="CS58" t="str">
            <v>-</v>
          </cell>
          <cell r="CT58" t="str">
            <v>-</v>
          </cell>
          <cell r="CU58" t="str">
            <v>-</v>
          </cell>
          <cell r="CV58" t="str">
            <v>-</v>
          </cell>
          <cell r="CW58" t="str">
            <v>-</v>
          </cell>
          <cell r="CX58" t="str">
            <v>-</v>
          </cell>
          <cell r="CY58" t="str">
            <v>-</v>
          </cell>
          <cell r="CZ58" t="str">
            <v>-</v>
          </cell>
          <cell r="DA58" t="str">
            <v>-</v>
          </cell>
          <cell r="DB58">
            <v>0</v>
          </cell>
          <cell r="DD58" t="str">
            <v>TOTAL INTERNAL ASSESS.         E1168000Y</v>
          </cell>
          <cell r="DE58" t="str">
            <v>-</v>
          </cell>
          <cell r="DF58" t="str">
            <v>-</v>
          </cell>
          <cell r="DG58" t="str">
            <v>-</v>
          </cell>
          <cell r="DH58" t="str">
            <v>-</v>
          </cell>
          <cell r="DI58" t="str">
            <v>-</v>
          </cell>
          <cell r="DJ58" t="str">
            <v>-</v>
          </cell>
          <cell r="DK58" t="str">
            <v>-</v>
          </cell>
          <cell r="DL58" t="str">
            <v>-</v>
          </cell>
          <cell r="DM58" t="str">
            <v>-</v>
          </cell>
          <cell r="DN58" t="str">
            <v>-</v>
          </cell>
          <cell r="DO58" t="str">
            <v>-</v>
          </cell>
          <cell r="DP58" t="str">
            <v>-</v>
          </cell>
          <cell r="DQ58">
            <v>0</v>
          </cell>
          <cell r="DS58" t="str">
            <v>TOTAL INTERNAL ASSESS.         E1168000Y</v>
          </cell>
          <cell r="DT58" t="str">
            <v>-</v>
          </cell>
          <cell r="DU58" t="str">
            <v>-</v>
          </cell>
          <cell r="DV58" t="str">
            <v>-</v>
          </cell>
          <cell r="DW58" t="str">
            <v>-</v>
          </cell>
          <cell r="DX58" t="str">
            <v>-</v>
          </cell>
          <cell r="DY58" t="str">
            <v>-</v>
          </cell>
          <cell r="DZ58" t="str">
            <v>-</v>
          </cell>
          <cell r="EA58" t="str">
            <v>-</v>
          </cell>
          <cell r="EB58" t="str">
            <v>-</v>
          </cell>
          <cell r="EC58" t="str">
            <v>-</v>
          </cell>
          <cell r="ED58" t="str">
            <v>-</v>
          </cell>
          <cell r="EE58" t="str">
            <v>-</v>
          </cell>
          <cell r="EF58">
            <v>0</v>
          </cell>
          <cell r="EH58" t="str">
            <v>TOTAL INTERNAL ASSESS.         E1168000Y</v>
          </cell>
          <cell r="EI58" t="str">
            <v>-</v>
          </cell>
          <cell r="EJ58" t="str">
            <v>-</v>
          </cell>
          <cell r="EK58" t="str">
            <v>-</v>
          </cell>
          <cell r="EL58" t="str">
            <v>-</v>
          </cell>
          <cell r="EM58" t="str">
            <v>-</v>
          </cell>
          <cell r="EN58" t="str">
            <v>-</v>
          </cell>
          <cell r="EO58" t="str">
            <v>-</v>
          </cell>
          <cell r="EP58" t="str">
            <v>-</v>
          </cell>
          <cell r="EQ58" t="str">
            <v>-</v>
          </cell>
          <cell r="ER58" t="str">
            <v>-</v>
          </cell>
          <cell r="ES58" t="str">
            <v>-</v>
          </cell>
          <cell r="ET58" t="str">
            <v>-</v>
          </cell>
          <cell r="EU58">
            <v>0</v>
          </cell>
          <cell r="EW58" t="str">
            <v>TOTAL INTERNAL ASSESS.         E1168000Y</v>
          </cell>
          <cell r="EX58" t="str">
            <v>-</v>
          </cell>
          <cell r="EY58" t="str">
            <v>-</v>
          </cell>
          <cell r="EZ58" t="str">
            <v>-</v>
          </cell>
          <cell r="FA58" t="str">
            <v>-</v>
          </cell>
          <cell r="FB58" t="str">
            <v>-</v>
          </cell>
          <cell r="FC58" t="str">
            <v>-</v>
          </cell>
          <cell r="FD58" t="str">
            <v>-</v>
          </cell>
          <cell r="FE58" t="str">
            <v>-</v>
          </cell>
          <cell r="FF58" t="str">
            <v>-</v>
          </cell>
          <cell r="FG58" t="str">
            <v>-</v>
          </cell>
          <cell r="FH58" t="str">
            <v>-</v>
          </cell>
          <cell r="FI58" t="str">
            <v>-</v>
          </cell>
          <cell r="FJ58">
            <v>0</v>
          </cell>
          <cell r="FL58" t="str">
            <v>TOTAL INTERNAL ASSESS.         E1168000Y</v>
          </cell>
          <cell r="FM58" t="str">
            <v>-</v>
          </cell>
          <cell r="FN58" t="str">
            <v>-</v>
          </cell>
          <cell r="FO58" t="str">
            <v>-</v>
          </cell>
          <cell r="FP58" t="str">
            <v>-</v>
          </cell>
          <cell r="FQ58" t="str">
            <v>-</v>
          </cell>
          <cell r="FR58" t="str">
            <v>-</v>
          </cell>
          <cell r="FS58" t="str">
            <v>-</v>
          </cell>
          <cell r="FT58" t="str">
            <v>-</v>
          </cell>
          <cell r="FU58" t="str">
            <v>-</v>
          </cell>
          <cell r="FV58" t="str">
            <v>-</v>
          </cell>
          <cell r="FW58" t="str">
            <v>-</v>
          </cell>
          <cell r="FX58" t="str">
            <v>-</v>
          </cell>
          <cell r="FY58">
            <v>0</v>
          </cell>
          <cell r="GA58" t="str">
            <v>TOTAL INTERNAL ASSESS.         E1168000Y</v>
          </cell>
          <cell r="GB58" t="str">
            <v>-</v>
          </cell>
          <cell r="GC58" t="str">
            <v>-</v>
          </cell>
          <cell r="GD58" t="str">
            <v>-</v>
          </cell>
          <cell r="GE58" t="str">
            <v>-</v>
          </cell>
          <cell r="GF58" t="str">
            <v>-</v>
          </cell>
          <cell r="GG58" t="str">
            <v>-</v>
          </cell>
          <cell r="GH58" t="str">
            <v>-</v>
          </cell>
          <cell r="GI58" t="str">
            <v>-</v>
          </cell>
          <cell r="GJ58" t="str">
            <v>-</v>
          </cell>
          <cell r="GK58" t="str">
            <v>-</v>
          </cell>
          <cell r="GL58" t="str">
            <v>-</v>
          </cell>
          <cell r="GM58" t="str">
            <v>-</v>
          </cell>
          <cell r="GN58">
            <v>0</v>
          </cell>
          <cell r="GP58" t="str">
            <v>TOTAL INTERNAL ASSESS.         E1168000Y</v>
          </cell>
          <cell r="GQ58" t="str">
            <v>-</v>
          </cell>
          <cell r="GR58" t="str">
            <v>-</v>
          </cell>
          <cell r="GS58" t="str">
            <v>-</v>
          </cell>
          <cell r="GT58" t="str">
            <v>-</v>
          </cell>
          <cell r="GU58" t="str">
            <v>-</v>
          </cell>
          <cell r="GV58" t="str">
            <v>-</v>
          </cell>
          <cell r="GW58" t="str">
            <v>-</v>
          </cell>
          <cell r="GX58" t="str">
            <v>-</v>
          </cell>
          <cell r="GY58" t="str">
            <v>-</v>
          </cell>
          <cell r="GZ58" t="str">
            <v>-</v>
          </cell>
          <cell r="HA58" t="str">
            <v>-</v>
          </cell>
          <cell r="HB58" t="str">
            <v>-</v>
          </cell>
          <cell r="HC58">
            <v>0</v>
          </cell>
          <cell r="HE58" t="str">
            <v>TOTAL INTERNAL ASSESS.         E1168000Y</v>
          </cell>
          <cell r="HF58" t="str">
            <v>-</v>
          </cell>
          <cell r="HG58" t="str">
            <v>-</v>
          </cell>
          <cell r="HH58" t="str">
            <v>-</v>
          </cell>
          <cell r="HI58" t="str">
            <v>-</v>
          </cell>
          <cell r="HJ58" t="str">
            <v>-</v>
          </cell>
          <cell r="HK58" t="str">
            <v>-</v>
          </cell>
          <cell r="HL58" t="str">
            <v>-</v>
          </cell>
          <cell r="HM58" t="str">
            <v>-</v>
          </cell>
          <cell r="HN58" t="str">
            <v>-</v>
          </cell>
          <cell r="HO58" t="str">
            <v>-</v>
          </cell>
          <cell r="HP58" t="str">
            <v>-</v>
          </cell>
          <cell r="HQ58" t="str">
            <v>-</v>
          </cell>
          <cell r="HR58">
            <v>0</v>
          </cell>
          <cell r="HT58" t="str">
            <v>TOTAL INTERNAL ASSESS.         E1168000Y</v>
          </cell>
          <cell r="HU58" t="str">
            <v>-</v>
          </cell>
          <cell r="HV58" t="str">
            <v>-</v>
          </cell>
          <cell r="HW58" t="str">
            <v>-</v>
          </cell>
          <cell r="HX58" t="str">
            <v>-</v>
          </cell>
          <cell r="HY58" t="str">
            <v>-</v>
          </cell>
          <cell r="HZ58" t="str">
            <v>-</v>
          </cell>
          <cell r="IA58" t="str">
            <v>-</v>
          </cell>
          <cell r="IB58" t="str">
            <v>-</v>
          </cell>
          <cell r="IC58" t="str">
            <v>-</v>
          </cell>
          <cell r="ID58" t="str">
            <v>-</v>
          </cell>
          <cell r="IE58" t="str">
            <v>-</v>
          </cell>
          <cell r="IF58" t="str">
            <v>-</v>
          </cell>
          <cell r="IG58">
            <v>0</v>
          </cell>
          <cell r="II58" t="str">
            <v>TOTAL INTERNAL ASSESS.         E1168000Y</v>
          </cell>
          <cell r="IJ58" t="str">
            <v>-</v>
          </cell>
          <cell r="IK58" t="str">
            <v>-</v>
          </cell>
          <cell r="IL58" t="str">
            <v>-</v>
          </cell>
          <cell r="IM58" t="str">
            <v>-</v>
          </cell>
          <cell r="IN58" t="str">
            <v>-</v>
          </cell>
          <cell r="IO58" t="str">
            <v>-</v>
          </cell>
          <cell r="IP58" t="str">
            <v>-</v>
          </cell>
          <cell r="IQ58" t="str">
            <v>-</v>
          </cell>
          <cell r="IR58" t="str">
            <v>-</v>
          </cell>
          <cell r="IS58" t="str">
            <v>-</v>
          </cell>
          <cell r="IT58" t="str">
            <v>-</v>
          </cell>
          <cell r="IU58" t="str">
            <v>-</v>
          </cell>
          <cell r="IV58">
            <v>0</v>
          </cell>
        </row>
        <row r="59">
          <cell r="C59" t="str">
            <v>080 PROPERTY TAXES             E1168502D</v>
          </cell>
          <cell r="D59">
            <v>0</v>
          </cell>
          <cell r="E59">
            <v>0</v>
          </cell>
          <cell r="F59">
            <v>0</v>
          </cell>
          <cell r="G59">
            <v>0</v>
          </cell>
          <cell r="H59">
            <v>0</v>
          </cell>
          <cell r="I59">
            <v>0</v>
          </cell>
          <cell r="J59">
            <v>0</v>
          </cell>
          <cell r="K59">
            <v>0</v>
          </cell>
          <cell r="L59">
            <v>0</v>
          </cell>
          <cell r="M59">
            <v>0</v>
          </cell>
          <cell r="N59">
            <v>0</v>
          </cell>
          <cell r="O59">
            <v>0</v>
          </cell>
          <cell r="P59">
            <v>0</v>
          </cell>
          <cell r="R59" t="str">
            <v>080 PROPERTY TAXES             E1168502D</v>
          </cell>
          <cell r="S59" t="str">
            <v>-</v>
          </cell>
          <cell r="T59" t="str">
            <v>-</v>
          </cell>
          <cell r="U59" t="str">
            <v>-</v>
          </cell>
          <cell r="V59" t="str">
            <v>-</v>
          </cell>
          <cell r="W59" t="str">
            <v>-</v>
          </cell>
          <cell r="X59" t="str">
            <v>-</v>
          </cell>
          <cell r="Y59" t="str">
            <v>-</v>
          </cell>
          <cell r="Z59" t="str">
            <v>-</v>
          </cell>
          <cell r="AA59" t="str">
            <v>-</v>
          </cell>
          <cell r="AB59" t="str">
            <v>-</v>
          </cell>
          <cell r="AC59" t="str">
            <v>-</v>
          </cell>
          <cell r="AD59" t="str">
            <v>-</v>
          </cell>
          <cell r="AE59">
            <v>0</v>
          </cell>
          <cell r="AG59" t="str">
            <v>080 PROPERTY TAXES             E1168502D</v>
          </cell>
          <cell r="AH59" t="str">
            <v>-</v>
          </cell>
          <cell r="AI59" t="str">
            <v>-</v>
          </cell>
          <cell r="AJ59" t="str">
            <v>-</v>
          </cell>
          <cell r="AK59" t="str">
            <v>-</v>
          </cell>
          <cell r="AL59" t="str">
            <v>-</v>
          </cell>
          <cell r="AM59" t="str">
            <v>-</v>
          </cell>
          <cell r="AN59" t="str">
            <v>-</v>
          </cell>
          <cell r="AO59" t="str">
            <v>-</v>
          </cell>
          <cell r="AP59" t="str">
            <v>-</v>
          </cell>
          <cell r="AQ59" t="str">
            <v>-</v>
          </cell>
          <cell r="AR59" t="str">
            <v>-</v>
          </cell>
          <cell r="AS59" t="str">
            <v>-</v>
          </cell>
          <cell r="AT59">
            <v>0</v>
          </cell>
          <cell r="AV59" t="str">
            <v>080 PROPERTY TAXES             E1168502D</v>
          </cell>
          <cell r="AW59" t="str">
            <v>-</v>
          </cell>
          <cell r="AX59" t="str">
            <v>-</v>
          </cell>
          <cell r="AY59" t="str">
            <v>-</v>
          </cell>
          <cell r="AZ59" t="str">
            <v>-</v>
          </cell>
          <cell r="BA59" t="str">
            <v>-</v>
          </cell>
          <cell r="BB59" t="str">
            <v>-</v>
          </cell>
          <cell r="BC59" t="str">
            <v>-</v>
          </cell>
          <cell r="BD59" t="str">
            <v>-</v>
          </cell>
          <cell r="BE59" t="str">
            <v>-</v>
          </cell>
          <cell r="BF59" t="str">
            <v>-</v>
          </cell>
          <cell r="BG59" t="str">
            <v>-</v>
          </cell>
          <cell r="BH59" t="str">
            <v>-</v>
          </cell>
          <cell r="BI59">
            <v>0</v>
          </cell>
          <cell r="BK59" t="str">
            <v>080 PROPERTY TAXES             E1168502D</v>
          </cell>
          <cell r="BL59" t="str">
            <v>-</v>
          </cell>
          <cell r="BM59" t="str">
            <v>-</v>
          </cell>
          <cell r="BN59" t="str">
            <v>-</v>
          </cell>
          <cell r="BO59" t="str">
            <v>-</v>
          </cell>
          <cell r="BP59" t="str">
            <v>-</v>
          </cell>
          <cell r="BQ59" t="str">
            <v>-</v>
          </cell>
          <cell r="BR59" t="str">
            <v>-</v>
          </cell>
          <cell r="BS59" t="str">
            <v>-</v>
          </cell>
          <cell r="BT59" t="str">
            <v>-</v>
          </cell>
          <cell r="BU59" t="str">
            <v>-</v>
          </cell>
          <cell r="BV59" t="str">
            <v>-</v>
          </cell>
          <cell r="BW59" t="str">
            <v>-</v>
          </cell>
          <cell r="BX59">
            <v>0</v>
          </cell>
          <cell r="BZ59" t="str">
            <v>080 PROPERTY TAXES             E1168502D</v>
          </cell>
          <cell r="CA59" t="str">
            <v>-</v>
          </cell>
          <cell r="CB59" t="str">
            <v>-</v>
          </cell>
          <cell r="CC59" t="str">
            <v>-</v>
          </cell>
          <cell r="CD59" t="str">
            <v>-</v>
          </cell>
          <cell r="CE59" t="str">
            <v>-</v>
          </cell>
          <cell r="CF59" t="str">
            <v>-</v>
          </cell>
          <cell r="CG59" t="str">
            <v>-</v>
          </cell>
          <cell r="CH59" t="str">
            <v>-</v>
          </cell>
          <cell r="CI59" t="str">
            <v>-</v>
          </cell>
          <cell r="CJ59" t="str">
            <v>-</v>
          </cell>
          <cell r="CK59" t="str">
            <v>-</v>
          </cell>
          <cell r="CL59" t="str">
            <v>-</v>
          </cell>
          <cell r="CM59">
            <v>0</v>
          </cell>
          <cell r="CO59" t="str">
            <v>080 PROPERTY TAXES             E1168502D</v>
          </cell>
          <cell r="CP59" t="str">
            <v>-</v>
          </cell>
          <cell r="CQ59" t="str">
            <v>-</v>
          </cell>
          <cell r="CR59" t="str">
            <v>-</v>
          </cell>
          <cell r="CS59" t="str">
            <v>-</v>
          </cell>
          <cell r="CT59" t="str">
            <v>-</v>
          </cell>
          <cell r="CU59" t="str">
            <v>-</v>
          </cell>
          <cell r="CV59" t="str">
            <v>-</v>
          </cell>
          <cell r="CW59" t="str">
            <v>-</v>
          </cell>
          <cell r="CX59" t="str">
            <v>-</v>
          </cell>
          <cell r="CY59" t="str">
            <v>-</v>
          </cell>
          <cell r="CZ59" t="str">
            <v>-</v>
          </cell>
          <cell r="DA59" t="str">
            <v>-</v>
          </cell>
          <cell r="DB59">
            <v>0</v>
          </cell>
          <cell r="DD59" t="str">
            <v>080 PROPERTY TAXES             E1168502D</v>
          </cell>
          <cell r="DE59" t="str">
            <v>-</v>
          </cell>
          <cell r="DF59" t="str">
            <v>-</v>
          </cell>
          <cell r="DG59" t="str">
            <v>-</v>
          </cell>
          <cell r="DH59" t="str">
            <v>-</v>
          </cell>
          <cell r="DI59" t="str">
            <v>-</v>
          </cell>
          <cell r="DJ59" t="str">
            <v>-</v>
          </cell>
          <cell r="DK59" t="str">
            <v>-</v>
          </cell>
          <cell r="DL59" t="str">
            <v>-</v>
          </cell>
          <cell r="DM59" t="str">
            <v>-</v>
          </cell>
          <cell r="DN59" t="str">
            <v>-</v>
          </cell>
          <cell r="DO59" t="str">
            <v>-</v>
          </cell>
          <cell r="DP59" t="str">
            <v>-</v>
          </cell>
          <cell r="DQ59">
            <v>0</v>
          </cell>
          <cell r="DS59" t="str">
            <v>080 PROPERTY TAXES             E1168502D</v>
          </cell>
          <cell r="DT59" t="str">
            <v>-</v>
          </cell>
          <cell r="DU59" t="str">
            <v>-</v>
          </cell>
          <cell r="DV59" t="str">
            <v>-</v>
          </cell>
          <cell r="DW59" t="str">
            <v>-</v>
          </cell>
          <cell r="DX59" t="str">
            <v>-</v>
          </cell>
          <cell r="DY59" t="str">
            <v>-</v>
          </cell>
          <cell r="DZ59" t="str">
            <v>-</v>
          </cell>
          <cell r="EA59" t="str">
            <v>-</v>
          </cell>
          <cell r="EB59" t="str">
            <v>-</v>
          </cell>
          <cell r="EC59" t="str">
            <v>-</v>
          </cell>
          <cell r="ED59" t="str">
            <v>-</v>
          </cell>
          <cell r="EE59" t="str">
            <v>-</v>
          </cell>
          <cell r="EF59">
            <v>0</v>
          </cell>
          <cell r="EH59" t="str">
            <v>080 PROPERTY TAXES             E1168502D</v>
          </cell>
          <cell r="EI59" t="str">
            <v>-</v>
          </cell>
          <cell r="EJ59" t="str">
            <v>-</v>
          </cell>
          <cell r="EK59" t="str">
            <v>-</v>
          </cell>
          <cell r="EL59" t="str">
            <v>-</v>
          </cell>
          <cell r="EM59" t="str">
            <v>-</v>
          </cell>
          <cell r="EN59" t="str">
            <v>-</v>
          </cell>
          <cell r="EO59" t="str">
            <v>-</v>
          </cell>
          <cell r="EP59" t="str">
            <v>-</v>
          </cell>
          <cell r="EQ59" t="str">
            <v>-</v>
          </cell>
          <cell r="ER59" t="str">
            <v>-</v>
          </cell>
          <cell r="ES59" t="str">
            <v>-</v>
          </cell>
          <cell r="ET59" t="str">
            <v>-</v>
          </cell>
          <cell r="EU59">
            <v>0</v>
          </cell>
          <cell r="EW59" t="str">
            <v>080 PROPERTY TAXES             E1168502D</v>
          </cell>
          <cell r="EX59" t="str">
            <v>-</v>
          </cell>
          <cell r="EY59" t="str">
            <v>-</v>
          </cell>
          <cell r="EZ59" t="str">
            <v>-</v>
          </cell>
          <cell r="FA59" t="str">
            <v>-</v>
          </cell>
          <cell r="FB59" t="str">
            <v>-</v>
          </cell>
          <cell r="FC59" t="str">
            <v>-</v>
          </cell>
          <cell r="FD59" t="str">
            <v>-</v>
          </cell>
          <cell r="FE59" t="str">
            <v>-</v>
          </cell>
          <cell r="FF59" t="str">
            <v>-</v>
          </cell>
          <cell r="FG59" t="str">
            <v>-</v>
          </cell>
          <cell r="FH59" t="str">
            <v>-</v>
          </cell>
          <cell r="FI59" t="str">
            <v>-</v>
          </cell>
          <cell r="FJ59">
            <v>0</v>
          </cell>
          <cell r="FL59" t="str">
            <v>080 PROPERTY TAXES             E1168502D</v>
          </cell>
          <cell r="FM59" t="str">
            <v>-</v>
          </cell>
          <cell r="FN59" t="str">
            <v>-</v>
          </cell>
          <cell r="FO59" t="str">
            <v>-</v>
          </cell>
          <cell r="FP59" t="str">
            <v>-</v>
          </cell>
          <cell r="FQ59" t="str">
            <v>-</v>
          </cell>
          <cell r="FR59" t="str">
            <v>-</v>
          </cell>
          <cell r="FS59" t="str">
            <v>-</v>
          </cell>
          <cell r="FT59" t="str">
            <v>-</v>
          </cell>
          <cell r="FU59" t="str">
            <v>-</v>
          </cell>
          <cell r="FV59" t="str">
            <v>-</v>
          </cell>
          <cell r="FW59" t="str">
            <v>-</v>
          </cell>
          <cell r="FX59" t="str">
            <v>-</v>
          </cell>
          <cell r="FY59">
            <v>0</v>
          </cell>
          <cell r="GA59" t="str">
            <v>080 PROPERTY TAXES             E1168502D</v>
          </cell>
          <cell r="GB59" t="str">
            <v>-</v>
          </cell>
          <cell r="GC59" t="str">
            <v>-</v>
          </cell>
          <cell r="GD59" t="str">
            <v>-</v>
          </cell>
          <cell r="GE59" t="str">
            <v>-</v>
          </cell>
          <cell r="GF59" t="str">
            <v>-</v>
          </cell>
          <cell r="GG59" t="str">
            <v>-</v>
          </cell>
          <cell r="GH59" t="str">
            <v>-</v>
          </cell>
          <cell r="GI59" t="str">
            <v>-</v>
          </cell>
          <cell r="GJ59" t="str">
            <v>-</v>
          </cell>
          <cell r="GK59" t="str">
            <v>-</v>
          </cell>
          <cell r="GL59" t="str">
            <v>-</v>
          </cell>
          <cell r="GM59" t="str">
            <v>-</v>
          </cell>
          <cell r="GN59">
            <v>0</v>
          </cell>
          <cell r="GP59" t="str">
            <v>080 PROPERTY TAXES             E1168502D</v>
          </cell>
          <cell r="GQ59" t="str">
            <v>-</v>
          </cell>
          <cell r="GR59" t="str">
            <v>-</v>
          </cell>
          <cell r="GS59" t="str">
            <v>-</v>
          </cell>
          <cell r="GT59" t="str">
            <v>-</v>
          </cell>
          <cell r="GU59" t="str">
            <v>-</v>
          </cell>
          <cell r="GV59" t="str">
            <v>-</v>
          </cell>
          <cell r="GW59" t="str">
            <v>-</v>
          </cell>
          <cell r="GX59" t="str">
            <v>-</v>
          </cell>
          <cell r="GY59" t="str">
            <v>-</v>
          </cell>
          <cell r="GZ59" t="str">
            <v>-</v>
          </cell>
          <cell r="HA59" t="str">
            <v>-</v>
          </cell>
          <cell r="HB59" t="str">
            <v>-</v>
          </cell>
          <cell r="HC59">
            <v>0</v>
          </cell>
          <cell r="HE59" t="str">
            <v>080 PROPERTY TAXES             E1168502D</v>
          </cell>
          <cell r="HF59" t="str">
            <v>-</v>
          </cell>
          <cell r="HG59" t="str">
            <v>-</v>
          </cell>
          <cell r="HH59" t="str">
            <v>-</v>
          </cell>
          <cell r="HI59" t="str">
            <v>-</v>
          </cell>
          <cell r="HJ59" t="str">
            <v>-</v>
          </cell>
          <cell r="HK59" t="str">
            <v>-</v>
          </cell>
          <cell r="HL59" t="str">
            <v>-</v>
          </cell>
          <cell r="HM59" t="str">
            <v>-</v>
          </cell>
          <cell r="HN59" t="str">
            <v>-</v>
          </cell>
          <cell r="HO59" t="str">
            <v>-</v>
          </cell>
          <cell r="HP59" t="str">
            <v>-</v>
          </cell>
          <cell r="HQ59" t="str">
            <v>-</v>
          </cell>
          <cell r="HR59">
            <v>0</v>
          </cell>
          <cell r="HT59" t="str">
            <v>080 PROPERTY TAXES             E1168502D</v>
          </cell>
          <cell r="HU59" t="str">
            <v>-</v>
          </cell>
          <cell r="HV59" t="str">
            <v>-</v>
          </cell>
          <cell r="HW59" t="str">
            <v>-</v>
          </cell>
          <cell r="HX59" t="str">
            <v>-</v>
          </cell>
          <cell r="HY59" t="str">
            <v>-</v>
          </cell>
          <cell r="HZ59" t="str">
            <v>-</v>
          </cell>
          <cell r="IA59" t="str">
            <v>-</v>
          </cell>
          <cell r="IB59" t="str">
            <v>-</v>
          </cell>
          <cell r="IC59" t="str">
            <v>-</v>
          </cell>
          <cell r="ID59" t="str">
            <v>-</v>
          </cell>
          <cell r="IE59" t="str">
            <v>-</v>
          </cell>
          <cell r="IF59" t="str">
            <v>-</v>
          </cell>
          <cell r="IG59">
            <v>0</v>
          </cell>
          <cell r="II59" t="str">
            <v>080 PROPERTY TAXES             E1168502D</v>
          </cell>
          <cell r="IJ59" t="str">
            <v>-</v>
          </cell>
          <cell r="IK59" t="str">
            <v>-</v>
          </cell>
          <cell r="IL59" t="str">
            <v>-</v>
          </cell>
          <cell r="IM59" t="str">
            <v>-</v>
          </cell>
          <cell r="IN59" t="str">
            <v>-</v>
          </cell>
          <cell r="IO59" t="str">
            <v>-</v>
          </cell>
          <cell r="IP59" t="str">
            <v>-</v>
          </cell>
          <cell r="IQ59" t="str">
            <v>-</v>
          </cell>
          <cell r="IR59" t="str">
            <v>-</v>
          </cell>
          <cell r="IS59" t="str">
            <v>-</v>
          </cell>
          <cell r="IT59" t="str">
            <v>-</v>
          </cell>
          <cell r="IU59" t="str">
            <v>-</v>
          </cell>
          <cell r="IV59">
            <v>0</v>
          </cell>
        </row>
        <row r="60">
          <cell r="C60" t="str">
            <v>108 INSURANCE PROPERTY         E1169002D</v>
          </cell>
          <cell r="D60">
            <v>0</v>
          </cell>
          <cell r="E60">
            <v>0</v>
          </cell>
          <cell r="F60">
            <v>0</v>
          </cell>
          <cell r="G60">
            <v>0</v>
          </cell>
          <cell r="H60">
            <v>0</v>
          </cell>
          <cell r="I60">
            <v>0</v>
          </cell>
          <cell r="J60">
            <v>0</v>
          </cell>
          <cell r="K60">
            <v>0</v>
          </cell>
          <cell r="L60">
            <v>0</v>
          </cell>
          <cell r="M60">
            <v>0</v>
          </cell>
          <cell r="N60">
            <v>0</v>
          </cell>
          <cell r="O60">
            <v>0</v>
          </cell>
          <cell r="P60">
            <v>0</v>
          </cell>
          <cell r="R60" t="str">
            <v>108 INSURANCE PROPERTY         E1169002D</v>
          </cell>
          <cell r="S60" t="str">
            <v>-</v>
          </cell>
          <cell r="T60" t="str">
            <v>-</v>
          </cell>
          <cell r="U60" t="str">
            <v>-</v>
          </cell>
          <cell r="V60" t="str">
            <v>-</v>
          </cell>
          <cell r="W60" t="str">
            <v>-</v>
          </cell>
          <cell r="X60" t="str">
            <v>-</v>
          </cell>
          <cell r="Y60" t="str">
            <v>-</v>
          </cell>
          <cell r="Z60" t="str">
            <v>-</v>
          </cell>
          <cell r="AA60" t="str">
            <v>-</v>
          </cell>
          <cell r="AB60" t="str">
            <v>-</v>
          </cell>
          <cell r="AC60" t="str">
            <v>-</v>
          </cell>
          <cell r="AD60" t="str">
            <v>-</v>
          </cell>
          <cell r="AE60">
            <v>0</v>
          </cell>
          <cell r="AG60" t="str">
            <v>108 INSURANCE PROPERTY         E1169002D</v>
          </cell>
          <cell r="AH60" t="str">
            <v>-</v>
          </cell>
          <cell r="AI60" t="str">
            <v>-</v>
          </cell>
          <cell r="AJ60" t="str">
            <v>-</v>
          </cell>
          <cell r="AK60" t="str">
            <v>-</v>
          </cell>
          <cell r="AL60" t="str">
            <v>-</v>
          </cell>
          <cell r="AM60" t="str">
            <v>-</v>
          </cell>
          <cell r="AN60" t="str">
            <v>-</v>
          </cell>
          <cell r="AO60" t="str">
            <v>-</v>
          </cell>
          <cell r="AP60" t="str">
            <v>-</v>
          </cell>
          <cell r="AQ60" t="str">
            <v>-</v>
          </cell>
          <cell r="AR60" t="str">
            <v>-</v>
          </cell>
          <cell r="AS60" t="str">
            <v>-</v>
          </cell>
          <cell r="AT60">
            <v>0</v>
          </cell>
          <cell r="AV60" t="str">
            <v>108 INSURANCE PROPERTY         E1169002D</v>
          </cell>
          <cell r="AW60" t="str">
            <v>-</v>
          </cell>
          <cell r="AX60" t="str">
            <v>-</v>
          </cell>
          <cell r="AY60" t="str">
            <v>-</v>
          </cell>
          <cell r="AZ60" t="str">
            <v>-</v>
          </cell>
          <cell r="BA60" t="str">
            <v>-</v>
          </cell>
          <cell r="BB60" t="str">
            <v>-</v>
          </cell>
          <cell r="BC60" t="str">
            <v>-</v>
          </cell>
          <cell r="BD60" t="str">
            <v>-</v>
          </cell>
          <cell r="BE60" t="str">
            <v>-</v>
          </cell>
          <cell r="BF60" t="str">
            <v>-</v>
          </cell>
          <cell r="BG60" t="str">
            <v>-</v>
          </cell>
          <cell r="BH60" t="str">
            <v>-</v>
          </cell>
          <cell r="BI60">
            <v>0</v>
          </cell>
          <cell r="BK60" t="str">
            <v>108 INSURANCE PROPERTY         E1169002D</v>
          </cell>
          <cell r="BL60" t="str">
            <v>-</v>
          </cell>
          <cell r="BM60" t="str">
            <v>-</v>
          </cell>
          <cell r="BN60" t="str">
            <v>-</v>
          </cell>
          <cell r="BO60" t="str">
            <v>-</v>
          </cell>
          <cell r="BP60" t="str">
            <v>-</v>
          </cell>
          <cell r="BQ60" t="str">
            <v>-</v>
          </cell>
          <cell r="BR60" t="str">
            <v>-</v>
          </cell>
          <cell r="BS60" t="str">
            <v>-</v>
          </cell>
          <cell r="BT60" t="str">
            <v>-</v>
          </cell>
          <cell r="BU60" t="str">
            <v>-</v>
          </cell>
          <cell r="BV60" t="str">
            <v>-</v>
          </cell>
          <cell r="BW60" t="str">
            <v>-</v>
          </cell>
          <cell r="BX60">
            <v>0</v>
          </cell>
          <cell r="BZ60" t="str">
            <v>108 INSURANCE PROPERTY         E1169002D</v>
          </cell>
          <cell r="CA60" t="str">
            <v>-</v>
          </cell>
          <cell r="CB60" t="str">
            <v>-</v>
          </cell>
          <cell r="CC60" t="str">
            <v>-</v>
          </cell>
          <cell r="CD60" t="str">
            <v>-</v>
          </cell>
          <cell r="CE60" t="str">
            <v>-</v>
          </cell>
          <cell r="CF60" t="str">
            <v>-</v>
          </cell>
          <cell r="CG60" t="str">
            <v>-</v>
          </cell>
          <cell r="CH60" t="str">
            <v>-</v>
          </cell>
          <cell r="CI60" t="str">
            <v>-</v>
          </cell>
          <cell r="CJ60" t="str">
            <v>-</v>
          </cell>
          <cell r="CK60" t="str">
            <v>-</v>
          </cell>
          <cell r="CL60" t="str">
            <v>-</v>
          </cell>
          <cell r="CM60">
            <v>0</v>
          </cell>
          <cell r="CO60" t="str">
            <v>108 INSURANCE PROPERTY         E1169002D</v>
          </cell>
          <cell r="CP60" t="str">
            <v>-</v>
          </cell>
          <cell r="CQ60" t="str">
            <v>-</v>
          </cell>
          <cell r="CR60" t="str">
            <v>-</v>
          </cell>
          <cell r="CS60" t="str">
            <v>-</v>
          </cell>
          <cell r="CT60" t="str">
            <v>-</v>
          </cell>
          <cell r="CU60" t="str">
            <v>-</v>
          </cell>
          <cell r="CV60" t="str">
            <v>-</v>
          </cell>
          <cell r="CW60" t="str">
            <v>-</v>
          </cell>
          <cell r="CX60" t="str">
            <v>-</v>
          </cell>
          <cell r="CY60" t="str">
            <v>-</v>
          </cell>
          <cell r="CZ60" t="str">
            <v>-</v>
          </cell>
          <cell r="DA60" t="str">
            <v>-</v>
          </cell>
          <cell r="DB60">
            <v>0</v>
          </cell>
          <cell r="DD60" t="str">
            <v>108 INSURANCE PROPERTY         E1169002D</v>
          </cell>
          <cell r="DE60" t="str">
            <v>-</v>
          </cell>
          <cell r="DF60" t="str">
            <v>-</v>
          </cell>
          <cell r="DG60" t="str">
            <v>-</v>
          </cell>
          <cell r="DH60" t="str">
            <v>-</v>
          </cell>
          <cell r="DI60" t="str">
            <v>-</v>
          </cell>
          <cell r="DJ60" t="str">
            <v>-</v>
          </cell>
          <cell r="DK60" t="str">
            <v>-</v>
          </cell>
          <cell r="DL60" t="str">
            <v>-</v>
          </cell>
          <cell r="DM60" t="str">
            <v>-</v>
          </cell>
          <cell r="DN60" t="str">
            <v>-</v>
          </cell>
          <cell r="DO60" t="str">
            <v>-</v>
          </cell>
          <cell r="DP60" t="str">
            <v>-</v>
          </cell>
          <cell r="DQ60">
            <v>0</v>
          </cell>
          <cell r="DS60" t="str">
            <v>108 INSURANCE PROPERTY         E1169002D</v>
          </cell>
          <cell r="DT60" t="str">
            <v>-</v>
          </cell>
          <cell r="DU60" t="str">
            <v>-</v>
          </cell>
          <cell r="DV60" t="str">
            <v>-</v>
          </cell>
          <cell r="DW60" t="str">
            <v>-</v>
          </cell>
          <cell r="DX60" t="str">
            <v>-</v>
          </cell>
          <cell r="DY60" t="str">
            <v>-</v>
          </cell>
          <cell r="DZ60" t="str">
            <v>-</v>
          </cell>
          <cell r="EA60" t="str">
            <v>-</v>
          </cell>
          <cell r="EB60" t="str">
            <v>-</v>
          </cell>
          <cell r="EC60" t="str">
            <v>-</v>
          </cell>
          <cell r="ED60" t="str">
            <v>-</v>
          </cell>
          <cell r="EE60" t="str">
            <v>-</v>
          </cell>
          <cell r="EF60">
            <v>0</v>
          </cell>
          <cell r="EH60" t="str">
            <v>108 INSURANCE PROPERTY         E1169002D</v>
          </cell>
          <cell r="EI60" t="str">
            <v>-</v>
          </cell>
          <cell r="EJ60" t="str">
            <v>-</v>
          </cell>
          <cell r="EK60" t="str">
            <v>-</v>
          </cell>
          <cell r="EL60" t="str">
            <v>-</v>
          </cell>
          <cell r="EM60" t="str">
            <v>-</v>
          </cell>
          <cell r="EN60" t="str">
            <v>-</v>
          </cell>
          <cell r="EO60" t="str">
            <v>-</v>
          </cell>
          <cell r="EP60" t="str">
            <v>-</v>
          </cell>
          <cell r="EQ60" t="str">
            <v>-</v>
          </cell>
          <cell r="ER60" t="str">
            <v>-</v>
          </cell>
          <cell r="ES60" t="str">
            <v>-</v>
          </cell>
          <cell r="ET60" t="str">
            <v>-</v>
          </cell>
          <cell r="EU60">
            <v>0</v>
          </cell>
          <cell r="EW60" t="str">
            <v>108 INSURANCE PROPERTY         E1169002D</v>
          </cell>
          <cell r="EX60" t="str">
            <v>-</v>
          </cell>
          <cell r="EY60" t="str">
            <v>-</v>
          </cell>
          <cell r="EZ60" t="str">
            <v>-</v>
          </cell>
          <cell r="FA60" t="str">
            <v>-</v>
          </cell>
          <cell r="FB60" t="str">
            <v>-</v>
          </cell>
          <cell r="FC60" t="str">
            <v>-</v>
          </cell>
          <cell r="FD60" t="str">
            <v>-</v>
          </cell>
          <cell r="FE60" t="str">
            <v>-</v>
          </cell>
          <cell r="FF60" t="str">
            <v>-</v>
          </cell>
          <cell r="FG60" t="str">
            <v>-</v>
          </cell>
          <cell r="FH60" t="str">
            <v>-</v>
          </cell>
          <cell r="FI60" t="str">
            <v>-</v>
          </cell>
          <cell r="FJ60">
            <v>0</v>
          </cell>
          <cell r="FL60" t="str">
            <v>108 INSURANCE PROPERTY         E1169002D</v>
          </cell>
          <cell r="FM60" t="str">
            <v>-</v>
          </cell>
          <cell r="FN60" t="str">
            <v>-</v>
          </cell>
          <cell r="FO60" t="str">
            <v>-</v>
          </cell>
          <cell r="FP60" t="str">
            <v>-</v>
          </cell>
          <cell r="FQ60" t="str">
            <v>-</v>
          </cell>
          <cell r="FR60" t="str">
            <v>-</v>
          </cell>
          <cell r="FS60" t="str">
            <v>-</v>
          </cell>
          <cell r="FT60" t="str">
            <v>-</v>
          </cell>
          <cell r="FU60" t="str">
            <v>-</v>
          </cell>
          <cell r="FV60" t="str">
            <v>-</v>
          </cell>
          <cell r="FW60" t="str">
            <v>-</v>
          </cell>
          <cell r="FX60" t="str">
            <v>-</v>
          </cell>
          <cell r="FY60">
            <v>0</v>
          </cell>
          <cell r="GA60" t="str">
            <v>108 INSURANCE PROPERTY         E1169002D</v>
          </cell>
          <cell r="GB60" t="str">
            <v>-</v>
          </cell>
          <cell r="GC60" t="str">
            <v>-</v>
          </cell>
          <cell r="GD60" t="str">
            <v>-</v>
          </cell>
          <cell r="GE60" t="str">
            <v>-</v>
          </cell>
          <cell r="GF60" t="str">
            <v>-</v>
          </cell>
          <cell r="GG60" t="str">
            <v>-</v>
          </cell>
          <cell r="GH60" t="str">
            <v>-</v>
          </cell>
          <cell r="GI60" t="str">
            <v>-</v>
          </cell>
          <cell r="GJ60" t="str">
            <v>-</v>
          </cell>
          <cell r="GK60" t="str">
            <v>-</v>
          </cell>
          <cell r="GL60" t="str">
            <v>-</v>
          </cell>
          <cell r="GM60" t="str">
            <v>-</v>
          </cell>
          <cell r="GN60">
            <v>0</v>
          </cell>
          <cell r="GP60" t="str">
            <v>108 INSURANCE PROPERTY         E1169002D</v>
          </cell>
          <cell r="GQ60" t="str">
            <v>-</v>
          </cell>
          <cell r="GR60" t="str">
            <v>-</v>
          </cell>
          <cell r="GS60" t="str">
            <v>-</v>
          </cell>
          <cell r="GT60" t="str">
            <v>-</v>
          </cell>
          <cell r="GU60" t="str">
            <v>-</v>
          </cell>
          <cell r="GV60" t="str">
            <v>-</v>
          </cell>
          <cell r="GW60" t="str">
            <v>-</v>
          </cell>
          <cell r="GX60" t="str">
            <v>-</v>
          </cell>
          <cell r="GY60" t="str">
            <v>-</v>
          </cell>
          <cell r="GZ60" t="str">
            <v>-</v>
          </cell>
          <cell r="HA60" t="str">
            <v>-</v>
          </cell>
          <cell r="HB60" t="str">
            <v>-</v>
          </cell>
          <cell r="HC60">
            <v>0</v>
          </cell>
          <cell r="HE60" t="str">
            <v>108 INSURANCE PROPERTY         E1169002D</v>
          </cell>
          <cell r="HF60" t="str">
            <v>-</v>
          </cell>
          <cell r="HG60" t="str">
            <v>-</v>
          </cell>
          <cell r="HH60" t="str">
            <v>-</v>
          </cell>
          <cell r="HI60" t="str">
            <v>-</v>
          </cell>
          <cell r="HJ60" t="str">
            <v>-</v>
          </cell>
          <cell r="HK60" t="str">
            <v>-</v>
          </cell>
          <cell r="HL60" t="str">
            <v>-</v>
          </cell>
          <cell r="HM60" t="str">
            <v>-</v>
          </cell>
          <cell r="HN60" t="str">
            <v>-</v>
          </cell>
          <cell r="HO60" t="str">
            <v>-</v>
          </cell>
          <cell r="HP60" t="str">
            <v>-</v>
          </cell>
          <cell r="HQ60" t="str">
            <v>-</v>
          </cell>
          <cell r="HR60">
            <v>0</v>
          </cell>
          <cell r="HT60" t="str">
            <v>108 INSURANCE PROPERTY         E1169002D</v>
          </cell>
          <cell r="HU60" t="str">
            <v>-</v>
          </cell>
          <cell r="HV60" t="str">
            <v>-</v>
          </cell>
          <cell r="HW60" t="str">
            <v>-</v>
          </cell>
          <cell r="HX60" t="str">
            <v>-</v>
          </cell>
          <cell r="HY60" t="str">
            <v>-</v>
          </cell>
          <cell r="HZ60" t="str">
            <v>-</v>
          </cell>
          <cell r="IA60" t="str">
            <v>-</v>
          </cell>
          <cell r="IB60" t="str">
            <v>-</v>
          </cell>
          <cell r="IC60" t="str">
            <v>-</v>
          </cell>
          <cell r="ID60" t="str">
            <v>-</v>
          </cell>
          <cell r="IE60" t="str">
            <v>-</v>
          </cell>
          <cell r="IF60" t="str">
            <v>-</v>
          </cell>
          <cell r="IG60">
            <v>0</v>
          </cell>
          <cell r="II60" t="str">
            <v>108 INSURANCE PROPERTY         E1169002D</v>
          </cell>
          <cell r="IJ60" t="str">
            <v>-</v>
          </cell>
          <cell r="IK60" t="str">
            <v>-</v>
          </cell>
          <cell r="IL60" t="str">
            <v>-</v>
          </cell>
          <cell r="IM60" t="str">
            <v>-</v>
          </cell>
          <cell r="IN60" t="str">
            <v>-</v>
          </cell>
          <cell r="IO60" t="str">
            <v>-</v>
          </cell>
          <cell r="IP60" t="str">
            <v>-</v>
          </cell>
          <cell r="IQ60" t="str">
            <v>-</v>
          </cell>
          <cell r="IR60" t="str">
            <v>-</v>
          </cell>
          <cell r="IS60" t="str">
            <v>-</v>
          </cell>
          <cell r="IT60" t="str">
            <v>-</v>
          </cell>
          <cell r="IU60" t="str">
            <v>-</v>
          </cell>
          <cell r="IV60">
            <v>0</v>
          </cell>
        </row>
        <row r="61">
          <cell r="C61" t="str">
            <v>OTHER                          E1172002D</v>
          </cell>
          <cell r="D61">
            <v>0</v>
          </cell>
          <cell r="E61">
            <v>0</v>
          </cell>
          <cell r="F61">
            <v>0</v>
          </cell>
          <cell r="G61">
            <v>0</v>
          </cell>
          <cell r="H61">
            <v>0</v>
          </cell>
          <cell r="I61">
            <v>0</v>
          </cell>
          <cell r="J61">
            <v>0</v>
          </cell>
          <cell r="K61">
            <v>0</v>
          </cell>
          <cell r="L61">
            <v>0</v>
          </cell>
          <cell r="M61">
            <v>0</v>
          </cell>
          <cell r="N61">
            <v>0</v>
          </cell>
          <cell r="O61">
            <v>0</v>
          </cell>
          <cell r="P61">
            <v>0</v>
          </cell>
          <cell r="R61" t="str">
            <v>OTHER                          E1172002D</v>
          </cell>
          <cell r="S61" t="str">
            <v>-</v>
          </cell>
          <cell r="T61" t="str">
            <v>-</v>
          </cell>
          <cell r="U61" t="str">
            <v>-</v>
          </cell>
          <cell r="V61" t="str">
            <v>-</v>
          </cell>
          <cell r="W61" t="str">
            <v>-</v>
          </cell>
          <cell r="X61" t="str">
            <v>-</v>
          </cell>
          <cell r="Y61" t="str">
            <v>-</v>
          </cell>
          <cell r="Z61" t="str">
            <v>-</v>
          </cell>
          <cell r="AA61" t="str">
            <v>-</v>
          </cell>
          <cell r="AB61" t="str">
            <v>-</v>
          </cell>
          <cell r="AC61" t="str">
            <v>-</v>
          </cell>
          <cell r="AD61" t="str">
            <v>-</v>
          </cell>
          <cell r="AE61">
            <v>0</v>
          </cell>
          <cell r="AG61" t="str">
            <v>OTHER                          E1172002D</v>
          </cell>
          <cell r="AH61" t="str">
            <v>-</v>
          </cell>
          <cell r="AI61" t="str">
            <v>-</v>
          </cell>
          <cell r="AJ61" t="str">
            <v>-</v>
          </cell>
          <cell r="AK61" t="str">
            <v>-</v>
          </cell>
          <cell r="AL61" t="str">
            <v>-</v>
          </cell>
          <cell r="AM61" t="str">
            <v>-</v>
          </cell>
          <cell r="AN61" t="str">
            <v>-</v>
          </cell>
          <cell r="AO61" t="str">
            <v>-</v>
          </cell>
          <cell r="AP61" t="str">
            <v>-</v>
          </cell>
          <cell r="AQ61" t="str">
            <v>-</v>
          </cell>
          <cell r="AR61" t="str">
            <v>-</v>
          </cell>
          <cell r="AS61" t="str">
            <v>-</v>
          </cell>
          <cell r="AT61">
            <v>0</v>
          </cell>
          <cell r="AV61" t="str">
            <v>OTHER                          E1172002D</v>
          </cell>
          <cell r="AW61" t="str">
            <v>-</v>
          </cell>
          <cell r="AX61" t="str">
            <v>-</v>
          </cell>
          <cell r="AY61" t="str">
            <v>-</v>
          </cell>
          <cell r="AZ61" t="str">
            <v>-</v>
          </cell>
          <cell r="BA61" t="str">
            <v>-</v>
          </cell>
          <cell r="BB61" t="str">
            <v>-</v>
          </cell>
          <cell r="BC61" t="str">
            <v>-</v>
          </cell>
          <cell r="BD61" t="str">
            <v>-</v>
          </cell>
          <cell r="BE61" t="str">
            <v>-</v>
          </cell>
          <cell r="BF61" t="str">
            <v>-</v>
          </cell>
          <cell r="BG61" t="str">
            <v>-</v>
          </cell>
          <cell r="BH61" t="str">
            <v>-</v>
          </cell>
          <cell r="BI61">
            <v>0</v>
          </cell>
          <cell r="BK61" t="str">
            <v>OTHER                          E1172002D</v>
          </cell>
          <cell r="BL61" t="str">
            <v>-</v>
          </cell>
          <cell r="BM61" t="str">
            <v>-</v>
          </cell>
          <cell r="BN61" t="str">
            <v>-</v>
          </cell>
          <cell r="BO61" t="str">
            <v>-</v>
          </cell>
          <cell r="BP61" t="str">
            <v>-</v>
          </cell>
          <cell r="BQ61" t="str">
            <v>-</v>
          </cell>
          <cell r="BR61" t="str">
            <v>-</v>
          </cell>
          <cell r="BS61" t="str">
            <v>-</v>
          </cell>
          <cell r="BT61" t="str">
            <v>-</v>
          </cell>
          <cell r="BU61" t="str">
            <v>-</v>
          </cell>
          <cell r="BV61" t="str">
            <v>-</v>
          </cell>
          <cell r="BW61" t="str">
            <v>-</v>
          </cell>
          <cell r="BX61">
            <v>0</v>
          </cell>
          <cell r="BZ61" t="str">
            <v>OTHER                          E1172002D</v>
          </cell>
          <cell r="CA61" t="str">
            <v>-</v>
          </cell>
          <cell r="CB61" t="str">
            <v>-</v>
          </cell>
          <cell r="CC61" t="str">
            <v>-</v>
          </cell>
          <cell r="CD61" t="str">
            <v>-</v>
          </cell>
          <cell r="CE61" t="str">
            <v>-</v>
          </cell>
          <cell r="CF61" t="str">
            <v>-</v>
          </cell>
          <cell r="CG61" t="str">
            <v>-</v>
          </cell>
          <cell r="CH61" t="str">
            <v>-</v>
          </cell>
          <cell r="CI61" t="str">
            <v>-</v>
          </cell>
          <cell r="CJ61" t="str">
            <v>-</v>
          </cell>
          <cell r="CK61" t="str">
            <v>-</v>
          </cell>
          <cell r="CL61" t="str">
            <v>-</v>
          </cell>
          <cell r="CM61">
            <v>0</v>
          </cell>
          <cell r="CO61" t="str">
            <v>OTHER                          E1172002D</v>
          </cell>
          <cell r="CP61" t="str">
            <v>-</v>
          </cell>
          <cell r="CQ61" t="str">
            <v>-</v>
          </cell>
          <cell r="CR61" t="str">
            <v>-</v>
          </cell>
          <cell r="CS61" t="str">
            <v>-</v>
          </cell>
          <cell r="CT61" t="str">
            <v>-</v>
          </cell>
          <cell r="CU61" t="str">
            <v>-</v>
          </cell>
          <cell r="CV61" t="str">
            <v>-</v>
          </cell>
          <cell r="CW61" t="str">
            <v>-</v>
          </cell>
          <cell r="CX61" t="str">
            <v>-</v>
          </cell>
          <cell r="CY61" t="str">
            <v>-</v>
          </cell>
          <cell r="CZ61" t="str">
            <v>-</v>
          </cell>
          <cell r="DA61" t="str">
            <v>-</v>
          </cell>
          <cell r="DB61">
            <v>0</v>
          </cell>
          <cell r="DD61" t="str">
            <v>OTHER                          E1172002D</v>
          </cell>
          <cell r="DE61" t="str">
            <v>-</v>
          </cell>
          <cell r="DF61" t="str">
            <v>-</v>
          </cell>
          <cell r="DG61" t="str">
            <v>-</v>
          </cell>
          <cell r="DH61" t="str">
            <v>-</v>
          </cell>
          <cell r="DI61" t="str">
            <v>-</v>
          </cell>
          <cell r="DJ61" t="str">
            <v>-</v>
          </cell>
          <cell r="DK61" t="str">
            <v>-</v>
          </cell>
          <cell r="DL61" t="str">
            <v>-</v>
          </cell>
          <cell r="DM61" t="str">
            <v>-</v>
          </cell>
          <cell r="DN61" t="str">
            <v>-</v>
          </cell>
          <cell r="DO61" t="str">
            <v>-</v>
          </cell>
          <cell r="DP61" t="str">
            <v>-</v>
          </cell>
          <cell r="DQ61">
            <v>0</v>
          </cell>
          <cell r="DS61" t="str">
            <v>OTHER                          E1172002D</v>
          </cell>
          <cell r="DT61" t="str">
            <v>-</v>
          </cell>
          <cell r="DU61" t="str">
            <v>-</v>
          </cell>
          <cell r="DV61" t="str">
            <v>-</v>
          </cell>
          <cell r="DW61" t="str">
            <v>-</v>
          </cell>
          <cell r="DX61" t="str">
            <v>-</v>
          </cell>
          <cell r="DY61" t="str">
            <v>-</v>
          </cell>
          <cell r="DZ61" t="str">
            <v>-</v>
          </cell>
          <cell r="EA61" t="str">
            <v>-</v>
          </cell>
          <cell r="EB61" t="str">
            <v>-</v>
          </cell>
          <cell r="EC61" t="str">
            <v>-</v>
          </cell>
          <cell r="ED61" t="str">
            <v>-</v>
          </cell>
          <cell r="EE61" t="str">
            <v>-</v>
          </cell>
          <cell r="EF61">
            <v>0</v>
          </cell>
          <cell r="EH61" t="str">
            <v>OTHER                          E1172002D</v>
          </cell>
          <cell r="EI61" t="str">
            <v>-</v>
          </cell>
          <cell r="EJ61" t="str">
            <v>-</v>
          </cell>
          <cell r="EK61" t="str">
            <v>-</v>
          </cell>
          <cell r="EL61" t="str">
            <v>-</v>
          </cell>
          <cell r="EM61" t="str">
            <v>-</v>
          </cell>
          <cell r="EN61" t="str">
            <v>-</v>
          </cell>
          <cell r="EO61" t="str">
            <v>-</v>
          </cell>
          <cell r="EP61" t="str">
            <v>-</v>
          </cell>
          <cell r="EQ61" t="str">
            <v>-</v>
          </cell>
          <cell r="ER61" t="str">
            <v>-</v>
          </cell>
          <cell r="ES61" t="str">
            <v>-</v>
          </cell>
          <cell r="ET61" t="str">
            <v>-</v>
          </cell>
          <cell r="EU61">
            <v>0</v>
          </cell>
          <cell r="EW61" t="str">
            <v>OTHER                          E1172002D</v>
          </cell>
          <cell r="EX61" t="str">
            <v>-</v>
          </cell>
          <cell r="EY61" t="str">
            <v>-</v>
          </cell>
          <cell r="EZ61" t="str">
            <v>-</v>
          </cell>
          <cell r="FA61" t="str">
            <v>-</v>
          </cell>
          <cell r="FB61" t="str">
            <v>-</v>
          </cell>
          <cell r="FC61" t="str">
            <v>-</v>
          </cell>
          <cell r="FD61" t="str">
            <v>-</v>
          </cell>
          <cell r="FE61" t="str">
            <v>-</v>
          </cell>
          <cell r="FF61" t="str">
            <v>-</v>
          </cell>
          <cell r="FG61" t="str">
            <v>-</v>
          </cell>
          <cell r="FH61" t="str">
            <v>-</v>
          </cell>
          <cell r="FI61" t="str">
            <v>-</v>
          </cell>
          <cell r="FJ61">
            <v>0</v>
          </cell>
          <cell r="FL61" t="str">
            <v>OTHER                          E1172002D</v>
          </cell>
          <cell r="FM61" t="str">
            <v>-</v>
          </cell>
          <cell r="FN61" t="str">
            <v>-</v>
          </cell>
          <cell r="FO61" t="str">
            <v>-</v>
          </cell>
          <cell r="FP61" t="str">
            <v>-</v>
          </cell>
          <cell r="FQ61" t="str">
            <v>-</v>
          </cell>
          <cell r="FR61" t="str">
            <v>-</v>
          </cell>
          <cell r="FS61" t="str">
            <v>-</v>
          </cell>
          <cell r="FT61" t="str">
            <v>-</v>
          </cell>
          <cell r="FU61" t="str">
            <v>-</v>
          </cell>
          <cell r="FV61" t="str">
            <v>-</v>
          </cell>
          <cell r="FW61" t="str">
            <v>-</v>
          </cell>
          <cell r="FX61" t="str">
            <v>-</v>
          </cell>
          <cell r="FY61">
            <v>0</v>
          </cell>
          <cell r="GA61" t="str">
            <v>OTHER                          E1172002D</v>
          </cell>
          <cell r="GB61" t="str">
            <v>-</v>
          </cell>
          <cell r="GC61" t="str">
            <v>-</v>
          </cell>
          <cell r="GD61" t="str">
            <v>-</v>
          </cell>
          <cell r="GE61" t="str">
            <v>-</v>
          </cell>
          <cell r="GF61" t="str">
            <v>-</v>
          </cell>
          <cell r="GG61" t="str">
            <v>-</v>
          </cell>
          <cell r="GH61" t="str">
            <v>-</v>
          </cell>
          <cell r="GI61" t="str">
            <v>-</v>
          </cell>
          <cell r="GJ61" t="str">
            <v>-</v>
          </cell>
          <cell r="GK61" t="str">
            <v>-</v>
          </cell>
          <cell r="GL61" t="str">
            <v>-</v>
          </cell>
          <cell r="GM61" t="str">
            <v>-</v>
          </cell>
          <cell r="GN61">
            <v>0</v>
          </cell>
          <cell r="GP61" t="str">
            <v>OTHER                          E1172002D</v>
          </cell>
          <cell r="GQ61" t="str">
            <v>-</v>
          </cell>
          <cell r="GR61" t="str">
            <v>-</v>
          </cell>
          <cell r="GS61" t="str">
            <v>-</v>
          </cell>
          <cell r="GT61" t="str">
            <v>-</v>
          </cell>
          <cell r="GU61" t="str">
            <v>-</v>
          </cell>
          <cell r="GV61" t="str">
            <v>-</v>
          </cell>
          <cell r="GW61" t="str">
            <v>-</v>
          </cell>
          <cell r="GX61" t="str">
            <v>-</v>
          </cell>
          <cell r="GY61" t="str">
            <v>-</v>
          </cell>
          <cell r="GZ61" t="str">
            <v>-</v>
          </cell>
          <cell r="HA61" t="str">
            <v>-</v>
          </cell>
          <cell r="HB61" t="str">
            <v>-</v>
          </cell>
          <cell r="HC61">
            <v>0</v>
          </cell>
          <cell r="HE61" t="str">
            <v>OTHER                          E1172002D</v>
          </cell>
          <cell r="HF61" t="str">
            <v>-</v>
          </cell>
          <cell r="HG61" t="str">
            <v>-</v>
          </cell>
          <cell r="HH61" t="str">
            <v>-</v>
          </cell>
          <cell r="HI61" t="str">
            <v>-</v>
          </cell>
          <cell r="HJ61" t="str">
            <v>-</v>
          </cell>
          <cell r="HK61" t="str">
            <v>-</v>
          </cell>
          <cell r="HL61" t="str">
            <v>-</v>
          </cell>
          <cell r="HM61" t="str">
            <v>-</v>
          </cell>
          <cell r="HN61" t="str">
            <v>-</v>
          </cell>
          <cell r="HO61" t="str">
            <v>-</v>
          </cell>
          <cell r="HP61" t="str">
            <v>-</v>
          </cell>
          <cell r="HQ61" t="str">
            <v>-</v>
          </cell>
          <cell r="HR61">
            <v>0</v>
          </cell>
          <cell r="HT61" t="str">
            <v>OTHER                          E1172002D</v>
          </cell>
          <cell r="HU61" t="str">
            <v>-</v>
          </cell>
          <cell r="HV61" t="str">
            <v>-</v>
          </cell>
          <cell r="HW61" t="str">
            <v>-</v>
          </cell>
          <cell r="HX61" t="str">
            <v>-</v>
          </cell>
          <cell r="HY61" t="str">
            <v>-</v>
          </cell>
          <cell r="HZ61" t="str">
            <v>-</v>
          </cell>
          <cell r="IA61" t="str">
            <v>-</v>
          </cell>
          <cell r="IB61" t="str">
            <v>-</v>
          </cell>
          <cell r="IC61" t="str">
            <v>-</v>
          </cell>
          <cell r="ID61" t="str">
            <v>-</v>
          </cell>
          <cell r="IE61" t="str">
            <v>-</v>
          </cell>
          <cell r="IF61" t="str">
            <v>-</v>
          </cell>
          <cell r="IG61">
            <v>0</v>
          </cell>
          <cell r="II61" t="str">
            <v>OTHER                          E1172002D</v>
          </cell>
          <cell r="IJ61" t="str">
            <v>-</v>
          </cell>
          <cell r="IK61" t="str">
            <v>-</v>
          </cell>
          <cell r="IL61" t="str">
            <v>-</v>
          </cell>
          <cell r="IM61" t="str">
            <v>-</v>
          </cell>
          <cell r="IN61" t="str">
            <v>-</v>
          </cell>
          <cell r="IO61" t="str">
            <v>-</v>
          </cell>
          <cell r="IP61" t="str">
            <v>-</v>
          </cell>
          <cell r="IQ61" t="str">
            <v>-</v>
          </cell>
          <cell r="IR61" t="str">
            <v>-</v>
          </cell>
          <cell r="IS61" t="str">
            <v>-</v>
          </cell>
          <cell r="IT61" t="str">
            <v>-</v>
          </cell>
          <cell r="IU61" t="str">
            <v>-</v>
          </cell>
          <cell r="IV61">
            <v>0</v>
          </cell>
        </row>
        <row r="62">
          <cell r="C62" t="str">
            <v>TOTAL INSURANCE                E1173002S</v>
          </cell>
          <cell r="D62">
            <v>0</v>
          </cell>
          <cell r="E62">
            <v>0</v>
          </cell>
          <cell r="F62">
            <v>0</v>
          </cell>
          <cell r="G62">
            <v>0</v>
          </cell>
          <cell r="H62">
            <v>0</v>
          </cell>
          <cell r="I62">
            <v>0</v>
          </cell>
          <cell r="J62">
            <v>0</v>
          </cell>
          <cell r="K62">
            <v>0</v>
          </cell>
          <cell r="L62">
            <v>0</v>
          </cell>
          <cell r="M62">
            <v>0</v>
          </cell>
          <cell r="N62">
            <v>0</v>
          </cell>
          <cell r="O62">
            <v>0</v>
          </cell>
          <cell r="P62">
            <v>0</v>
          </cell>
          <cell r="R62" t="str">
            <v>TOTAL INSURANCE                E1173002S</v>
          </cell>
          <cell r="S62" t="str">
            <v>-</v>
          </cell>
          <cell r="T62" t="str">
            <v>-</v>
          </cell>
          <cell r="U62" t="str">
            <v>-</v>
          </cell>
          <cell r="V62" t="str">
            <v>-</v>
          </cell>
          <cell r="W62" t="str">
            <v>-</v>
          </cell>
          <cell r="X62" t="str">
            <v>-</v>
          </cell>
          <cell r="Y62" t="str">
            <v>-</v>
          </cell>
          <cell r="Z62" t="str">
            <v>-</v>
          </cell>
          <cell r="AA62" t="str">
            <v>-</v>
          </cell>
          <cell r="AB62" t="str">
            <v>-</v>
          </cell>
          <cell r="AC62" t="str">
            <v>-</v>
          </cell>
          <cell r="AD62" t="str">
            <v>-</v>
          </cell>
          <cell r="AE62">
            <v>0</v>
          </cell>
          <cell r="AG62" t="str">
            <v>TOTAL INSURANCE                E1173002S</v>
          </cell>
          <cell r="AH62" t="str">
            <v>-</v>
          </cell>
          <cell r="AI62" t="str">
            <v>-</v>
          </cell>
          <cell r="AJ62" t="str">
            <v>-</v>
          </cell>
          <cell r="AK62" t="str">
            <v>-</v>
          </cell>
          <cell r="AL62" t="str">
            <v>-</v>
          </cell>
          <cell r="AM62" t="str">
            <v>-</v>
          </cell>
          <cell r="AN62" t="str">
            <v>-</v>
          </cell>
          <cell r="AO62" t="str">
            <v>-</v>
          </cell>
          <cell r="AP62" t="str">
            <v>-</v>
          </cell>
          <cell r="AQ62" t="str">
            <v>-</v>
          </cell>
          <cell r="AR62" t="str">
            <v>-</v>
          </cell>
          <cell r="AS62" t="str">
            <v>-</v>
          </cell>
          <cell r="AT62">
            <v>0</v>
          </cell>
          <cell r="AV62" t="str">
            <v>TOTAL INSURANCE                E1173002S</v>
          </cell>
          <cell r="AW62" t="str">
            <v>-</v>
          </cell>
          <cell r="AX62" t="str">
            <v>-</v>
          </cell>
          <cell r="AY62" t="str">
            <v>-</v>
          </cell>
          <cell r="AZ62" t="str">
            <v>-</v>
          </cell>
          <cell r="BA62" t="str">
            <v>-</v>
          </cell>
          <cell r="BB62" t="str">
            <v>-</v>
          </cell>
          <cell r="BC62" t="str">
            <v>-</v>
          </cell>
          <cell r="BD62" t="str">
            <v>-</v>
          </cell>
          <cell r="BE62" t="str">
            <v>-</v>
          </cell>
          <cell r="BF62" t="str">
            <v>-</v>
          </cell>
          <cell r="BG62" t="str">
            <v>-</v>
          </cell>
          <cell r="BH62" t="str">
            <v>-</v>
          </cell>
          <cell r="BI62">
            <v>0</v>
          </cell>
          <cell r="BK62" t="str">
            <v>TOTAL INSURANCE                E1173002S</v>
          </cell>
          <cell r="BL62" t="str">
            <v>-</v>
          </cell>
          <cell r="BM62" t="str">
            <v>-</v>
          </cell>
          <cell r="BN62" t="str">
            <v>-</v>
          </cell>
          <cell r="BO62" t="str">
            <v>-</v>
          </cell>
          <cell r="BP62" t="str">
            <v>-</v>
          </cell>
          <cell r="BQ62" t="str">
            <v>-</v>
          </cell>
          <cell r="BR62" t="str">
            <v>-</v>
          </cell>
          <cell r="BS62" t="str">
            <v>-</v>
          </cell>
          <cell r="BT62" t="str">
            <v>-</v>
          </cell>
          <cell r="BU62" t="str">
            <v>-</v>
          </cell>
          <cell r="BV62" t="str">
            <v>-</v>
          </cell>
          <cell r="BW62" t="str">
            <v>-</v>
          </cell>
          <cell r="BX62">
            <v>0</v>
          </cell>
          <cell r="BZ62" t="str">
            <v>TOTAL INSURANCE                E1173002S</v>
          </cell>
          <cell r="CA62" t="str">
            <v>-</v>
          </cell>
          <cell r="CB62" t="str">
            <v>-</v>
          </cell>
          <cell r="CC62" t="str">
            <v>-</v>
          </cell>
          <cell r="CD62" t="str">
            <v>-</v>
          </cell>
          <cell r="CE62" t="str">
            <v>-</v>
          </cell>
          <cell r="CF62" t="str">
            <v>-</v>
          </cell>
          <cell r="CG62" t="str">
            <v>-</v>
          </cell>
          <cell r="CH62" t="str">
            <v>-</v>
          </cell>
          <cell r="CI62" t="str">
            <v>-</v>
          </cell>
          <cell r="CJ62" t="str">
            <v>-</v>
          </cell>
          <cell r="CK62" t="str">
            <v>-</v>
          </cell>
          <cell r="CL62" t="str">
            <v>-</v>
          </cell>
          <cell r="CM62">
            <v>0</v>
          </cell>
          <cell r="CO62" t="str">
            <v>TOTAL INSURANCE                E1173002S</v>
          </cell>
          <cell r="CP62" t="str">
            <v>-</v>
          </cell>
          <cell r="CQ62" t="str">
            <v>-</v>
          </cell>
          <cell r="CR62" t="str">
            <v>-</v>
          </cell>
          <cell r="CS62" t="str">
            <v>-</v>
          </cell>
          <cell r="CT62" t="str">
            <v>-</v>
          </cell>
          <cell r="CU62" t="str">
            <v>-</v>
          </cell>
          <cell r="CV62" t="str">
            <v>-</v>
          </cell>
          <cell r="CW62" t="str">
            <v>-</v>
          </cell>
          <cell r="CX62" t="str">
            <v>-</v>
          </cell>
          <cell r="CY62" t="str">
            <v>-</v>
          </cell>
          <cell r="CZ62" t="str">
            <v>-</v>
          </cell>
          <cell r="DA62" t="str">
            <v>-</v>
          </cell>
          <cell r="DB62">
            <v>0</v>
          </cell>
          <cell r="DD62" t="str">
            <v>TOTAL INSURANCE                E1173002S</v>
          </cell>
          <cell r="DE62" t="str">
            <v>-</v>
          </cell>
          <cell r="DF62" t="str">
            <v>-</v>
          </cell>
          <cell r="DG62" t="str">
            <v>-</v>
          </cell>
          <cell r="DH62" t="str">
            <v>-</v>
          </cell>
          <cell r="DI62" t="str">
            <v>-</v>
          </cell>
          <cell r="DJ62" t="str">
            <v>-</v>
          </cell>
          <cell r="DK62" t="str">
            <v>-</v>
          </cell>
          <cell r="DL62" t="str">
            <v>-</v>
          </cell>
          <cell r="DM62" t="str">
            <v>-</v>
          </cell>
          <cell r="DN62" t="str">
            <v>-</v>
          </cell>
          <cell r="DO62" t="str">
            <v>-</v>
          </cell>
          <cell r="DP62" t="str">
            <v>-</v>
          </cell>
          <cell r="DQ62">
            <v>0</v>
          </cell>
          <cell r="DS62" t="str">
            <v>TOTAL INSURANCE                E1173002S</v>
          </cell>
          <cell r="DT62" t="str">
            <v>-</v>
          </cell>
          <cell r="DU62" t="str">
            <v>-</v>
          </cell>
          <cell r="DV62" t="str">
            <v>-</v>
          </cell>
          <cell r="DW62" t="str">
            <v>-</v>
          </cell>
          <cell r="DX62" t="str">
            <v>-</v>
          </cell>
          <cell r="DY62" t="str">
            <v>-</v>
          </cell>
          <cell r="DZ62" t="str">
            <v>-</v>
          </cell>
          <cell r="EA62" t="str">
            <v>-</v>
          </cell>
          <cell r="EB62" t="str">
            <v>-</v>
          </cell>
          <cell r="EC62" t="str">
            <v>-</v>
          </cell>
          <cell r="ED62" t="str">
            <v>-</v>
          </cell>
          <cell r="EE62" t="str">
            <v>-</v>
          </cell>
          <cell r="EF62">
            <v>0</v>
          </cell>
          <cell r="EH62" t="str">
            <v>TOTAL INSURANCE                E1173002S</v>
          </cell>
          <cell r="EI62" t="str">
            <v>-</v>
          </cell>
          <cell r="EJ62" t="str">
            <v>-</v>
          </cell>
          <cell r="EK62" t="str">
            <v>-</v>
          </cell>
          <cell r="EL62" t="str">
            <v>-</v>
          </cell>
          <cell r="EM62" t="str">
            <v>-</v>
          </cell>
          <cell r="EN62" t="str">
            <v>-</v>
          </cell>
          <cell r="EO62" t="str">
            <v>-</v>
          </cell>
          <cell r="EP62" t="str">
            <v>-</v>
          </cell>
          <cell r="EQ62" t="str">
            <v>-</v>
          </cell>
          <cell r="ER62" t="str">
            <v>-</v>
          </cell>
          <cell r="ES62" t="str">
            <v>-</v>
          </cell>
          <cell r="ET62" t="str">
            <v>-</v>
          </cell>
          <cell r="EU62">
            <v>0</v>
          </cell>
          <cell r="EW62" t="str">
            <v>TOTAL INSURANCE                E1173002S</v>
          </cell>
          <cell r="EX62" t="str">
            <v>-</v>
          </cell>
          <cell r="EY62" t="str">
            <v>-</v>
          </cell>
          <cell r="EZ62" t="str">
            <v>-</v>
          </cell>
          <cell r="FA62" t="str">
            <v>-</v>
          </cell>
          <cell r="FB62" t="str">
            <v>-</v>
          </cell>
          <cell r="FC62" t="str">
            <v>-</v>
          </cell>
          <cell r="FD62" t="str">
            <v>-</v>
          </cell>
          <cell r="FE62" t="str">
            <v>-</v>
          </cell>
          <cell r="FF62" t="str">
            <v>-</v>
          </cell>
          <cell r="FG62" t="str">
            <v>-</v>
          </cell>
          <cell r="FH62" t="str">
            <v>-</v>
          </cell>
          <cell r="FI62" t="str">
            <v>-</v>
          </cell>
          <cell r="FJ62">
            <v>0</v>
          </cell>
          <cell r="FL62" t="str">
            <v>TOTAL INSURANCE                E1173002S</v>
          </cell>
          <cell r="FM62" t="str">
            <v>-</v>
          </cell>
          <cell r="FN62" t="str">
            <v>-</v>
          </cell>
          <cell r="FO62" t="str">
            <v>-</v>
          </cell>
          <cell r="FP62" t="str">
            <v>-</v>
          </cell>
          <cell r="FQ62" t="str">
            <v>-</v>
          </cell>
          <cell r="FR62" t="str">
            <v>-</v>
          </cell>
          <cell r="FS62" t="str">
            <v>-</v>
          </cell>
          <cell r="FT62" t="str">
            <v>-</v>
          </cell>
          <cell r="FU62" t="str">
            <v>-</v>
          </cell>
          <cell r="FV62" t="str">
            <v>-</v>
          </cell>
          <cell r="FW62" t="str">
            <v>-</v>
          </cell>
          <cell r="FX62" t="str">
            <v>-</v>
          </cell>
          <cell r="FY62">
            <v>0</v>
          </cell>
          <cell r="GA62" t="str">
            <v>TOTAL INSURANCE                E1173002S</v>
          </cell>
          <cell r="GB62" t="str">
            <v>-</v>
          </cell>
          <cell r="GC62" t="str">
            <v>-</v>
          </cell>
          <cell r="GD62" t="str">
            <v>-</v>
          </cell>
          <cell r="GE62" t="str">
            <v>-</v>
          </cell>
          <cell r="GF62" t="str">
            <v>-</v>
          </cell>
          <cell r="GG62" t="str">
            <v>-</v>
          </cell>
          <cell r="GH62" t="str">
            <v>-</v>
          </cell>
          <cell r="GI62" t="str">
            <v>-</v>
          </cell>
          <cell r="GJ62" t="str">
            <v>-</v>
          </cell>
          <cell r="GK62" t="str">
            <v>-</v>
          </cell>
          <cell r="GL62" t="str">
            <v>-</v>
          </cell>
          <cell r="GM62" t="str">
            <v>-</v>
          </cell>
          <cell r="GN62">
            <v>0</v>
          </cell>
          <cell r="GP62" t="str">
            <v>TOTAL INSURANCE                E1173002S</v>
          </cell>
          <cell r="GQ62" t="str">
            <v>-</v>
          </cell>
          <cell r="GR62" t="str">
            <v>-</v>
          </cell>
          <cell r="GS62" t="str">
            <v>-</v>
          </cell>
          <cell r="GT62" t="str">
            <v>-</v>
          </cell>
          <cell r="GU62" t="str">
            <v>-</v>
          </cell>
          <cell r="GV62" t="str">
            <v>-</v>
          </cell>
          <cell r="GW62" t="str">
            <v>-</v>
          </cell>
          <cell r="GX62" t="str">
            <v>-</v>
          </cell>
          <cell r="GY62" t="str">
            <v>-</v>
          </cell>
          <cell r="GZ62" t="str">
            <v>-</v>
          </cell>
          <cell r="HA62" t="str">
            <v>-</v>
          </cell>
          <cell r="HB62" t="str">
            <v>-</v>
          </cell>
          <cell r="HC62">
            <v>0</v>
          </cell>
          <cell r="HE62" t="str">
            <v>TOTAL INSURANCE                E1173002S</v>
          </cell>
          <cell r="HF62" t="str">
            <v>-</v>
          </cell>
          <cell r="HG62" t="str">
            <v>-</v>
          </cell>
          <cell r="HH62" t="str">
            <v>-</v>
          </cell>
          <cell r="HI62" t="str">
            <v>-</v>
          </cell>
          <cell r="HJ62" t="str">
            <v>-</v>
          </cell>
          <cell r="HK62" t="str">
            <v>-</v>
          </cell>
          <cell r="HL62" t="str">
            <v>-</v>
          </cell>
          <cell r="HM62" t="str">
            <v>-</v>
          </cell>
          <cell r="HN62" t="str">
            <v>-</v>
          </cell>
          <cell r="HO62" t="str">
            <v>-</v>
          </cell>
          <cell r="HP62" t="str">
            <v>-</v>
          </cell>
          <cell r="HQ62" t="str">
            <v>-</v>
          </cell>
          <cell r="HR62">
            <v>0</v>
          </cell>
          <cell r="HT62" t="str">
            <v>TOTAL INSURANCE                E1173002S</v>
          </cell>
          <cell r="HU62" t="str">
            <v>-</v>
          </cell>
          <cell r="HV62" t="str">
            <v>-</v>
          </cell>
          <cell r="HW62" t="str">
            <v>-</v>
          </cell>
          <cell r="HX62" t="str">
            <v>-</v>
          </cell>
          <cell r="HY62" t="str">
            <v>-</v>
          </cell>
          <cell r="HZ62" t="str">
            <v>-</v>
          </cell>
          <cell r="IA62" t="str">
            <v>-</v>
          </cell>
          <cell r="IB62" t="str">
            <v>-</v>
          </cell>
          <cell r="IC62" t="str">
            <v>-</v>
          </cell>
          <cell r="ID62" t="str">
            <v>-</v>
          </cell>
          <cell r="IE62" t="str">
            <v>-</v>
          </cell>
          <cell r="IF62" t="str">
            <v>-</v>
          </cell>
          <cell r="IG62">
            <v>0</v>
          </cell>
          <cell r="II62" t="str">
            <v>TOTAL INSURANCE                E1173002S</v>
          </cell>
          <cell r="IJ62" t="str">
            <v>-</v>
          </cell>
          <cell r="IK62" t="str">
            <v>-</v>
          </cell>
          <cell r="IL62" t="str">
            <v>-</v>
          </cell>
          <cell r="IM62" t="str">
            <v>-</v>
          </cell>
          <cell r="IN62" t="str">
            <v>-</v>
          </cell>
          <cell r="IO62" t="str">
            <v>-</v>
          </cell>
          <cell r="IP62" t="str">
            <v>-</v>
          </cell>
          <cell r="IQ62" t="str">
            <v>-</v>
          </cell>
          <cell r="IR62" t="str">
            <v>-</v>
          </cell>
          <cell r="IS62" t="str">
            <v>-</v>
          </cell>
          <cell r="IT62" t="str">
            <v>-</v>
          </cell>
          <cell r="IU62" t="str">
            <v>-</v>
          </cell>
          <cell r="IV62">
            <v>0</v>
          </cell>
        </row>
        <row r="63">
          <cell r="C63" t="str">
            <v>UTILITIES                      E1174002D</v>
          </cell>
          <cell r="D63">
            <v>0</v>
          </cell>
          <cell r="E63">
            <v>0</v>
          </cell>
          <cell r="F63">
            <v>0</v>
          </cell>
          <cell r="G63">
            <v>0</v>
          </cell>
          <cell r="H63">
            <v>0</v>
          </cell>
          <cell r="I63">
            <v>0</v>
          </cell>
          <cell r="J63">
            <v>0</v>
          </cell>
          <cell r="K63">
            <v>0</v>
          </cell>
          <cell r="L63">
            <v>0</v>
          </cell>
          <cell r="M63">
            <v>0</v>
          </cell>
          <cell r="N63">
            <v>0</v>
          </cell>
          <cell r="O63">
            <v>0</v>
          </cell>
          <cell r="P63">
            <v>0</v>
          </cell>
          <cell r="R63" t="str">
            <v>UTILITIES                      E1174002D</v>
          </cell>
          <cell r="S63" t="str">
            <v>-</v>
          </cell>
          <cell r="T63" t="str">
            <v>-</v>
          </cell>
          <cell r="U63" t="str">
            <v>-</v>
          </cell>
          <cell r="V63" t="str">
            <v>-</v>
          </cell>
          <cell r="W63" t="str">
            <v>-</v>
          </cell>
          <cell r="X63" t="str">
            <v>-</v>
          </cell>
          <cell r="Y63" t="str">
            <v>-</v>
          </cell>
          <cell r="Z63" t="str">
            <v>-</v>
          </cell>
          <cell r="AA63" t="str">
            <v>-</v>
          </cell>
          <cell r="AB63" t="str">
            <v>-</v>
          </cell>
          <cell r="AC63" t="str">
            <v>-</v>
          </cell>
          <cell r="AD63" t="str">
            <v>-</v>
          </cell>
          <cell r="AE63">
            <v>0</v>
          </cell>
          <cell r="AG63" t="str">
            <v>UTILITIES                      E1174002D</v>
          </cell>
          <cell r="AH63" t="str">
            <v>-</v>
          </cell>
          <cell r="AI63" t="str">
            <v>-</v>
          </cell>
          <cell r="AJ63" t="str">
            <v>-</v>
          </cell>
          <cell r="AK63" t="str">
            <v>-</v>
          </cell>
          <cell r="AL63" t="str">
            <v>-</v>
          </cell>
          <cell r="AM63" t="str">
            <v>-</v>
          </cell>
          <cell r="AN63" t="str">
            <v>-</v>
          </cell>
          <cell r="AO63" t="str">
            <v>-</v>
          </cell>
          <cell r="AP63" t="str">
            <v>-</v>
          </cell>
          <cell r="AQ63" t="str">
            <v>-</v>
          </cell>
          <cell r="AR63" t="str">
            <v>-</v>
          </cell>
          <cell r="AS63" t="str">
            <v>-</v>
          </cell>
          <cell r="AT63">
            <v>0</v>
          </cell>
          <cell r="AV63" t="str">
            <v>UTILITIES                      E1174002D</v>
          </cell>
          <cell r="AW63" t="str">
            <v>-</v>
          </cell>
          <cell r="AX63" t="str">
            <v>-</v>
          </cell>
          <cell r="AY63" t="str">
            <v>-</v>
          </cell>
          <cell r="AZ63" t="str">
            <v>-</v>
          </cell>
          <cell r="BA63" t="str">
            <v>-</v>
          </cell>
          <cell r="BB63" t="str">
            <v>-</v>
          </cell>
          <cell r="BC63" t="str">
            <v>-</v>
          </cell>
          <cell r="BD63" t="str">
            <v>-</v>
          </cell>
          <cell r="BE63" t="str">
            <v>-</v>
          </cell>
          <cell r="BF63" t="str">
            <v>-</v>
          </cell>
          <cell r="BG63" t="str">
            <v>-</v>
          </cell>
          <cell r="BH63" t="str">
            <v>-</v>
          </cell>
          <cell r="BI63">
            <v>0</v>
          </cell>
          <cell r="BK63" t="str">
            <v>UTILITIES                      E1174002D</v>
          </cell>
          <cell r="BL63" t="str">
            <v>-</v>
          </cell>
          <cell r="BM63" t="str">
            <v>-</v>
          </cell>
          <cell r="BN63" t="str">
            <v>-</v>
          </cell>
          <cell r="BO63" t="str">
            <v>-</v>
          </cell>
          <cell r="BP63" t="str">
            <v>-</v>
          </cell>
          <cell r="BQ63" t="str">
            <v>-</v>
          </cell>
          <cell r="BR63" t="str">
            <v>-</v>
          </cell>
          <cell r="BS63" t="str">
            <v>-</v>
          </cell>
          <cell r="BT63" t="str">
            <v>-</v>
          </cell>
          <cell r="BU63" t="str">
            <v>-</v>
          </cell>
          <cell r="BV63" t="str">
            <v>-</v>
          </cell>
          <cell r="BW63" t="str">
            <v>-</v>
          </cell>
          <cell r="BX63">
            <v>0</v>
          </cell>
          <cell r="BZ63" t="str">
            <v>UTILITIES                      E1174002D</v>
          </cell>
          <cell r="CA63" t="str">
            <v>-</v>
          </cell>
          <cell r="CB63" t="str">
            <v>-</v>
          </cell>
          <cell r="CC63" t="str">
            <v>-</v>
          </cell>
          <cell r="CD63" t="str">
            <v>-</v>
          </cell>
          <cell r="CE63" t="str">
            <v>-</v>
          </cell>
          <cell r="CF63" t="str">
            <v>-</v>
          </cell>
          <cell r="CG63" t="str">
            <v>-</v>
          </cell>
          <cell r="CH63" t="str">
            <v>-</v>
          </cell>
          <cell r="CI63" t="str">
            <v>-</v>
          </cell>
          <cell r="CJ63" t="str">
            <v>-</v>
          </cell>
          <cell r="CK63" t="str">
            <v>-</v>
          </cell>
          <cell r="CL63" t="str">
            <v>-</v>
          </cell>
          <cell r="CM63">
            <v>0</v>
          </cell>
          <cell r="CO63" t="str">
            <v>UTILITIES                      E1174002D</v>
          </cell>
          <cell r="CP63" t="str">
            <v>-</v>
          </cell>
          <cell r="CQ63" t="str">
            <v>-</v>
          </cell>
          <cell r="CR63" t="str">
            <v>-</v>
          </cell>
          <cell r="CS63" t="str">
            <v>-</v>
          </cell>
          <cell r="CT63" t="str">
            <v>-</v>
          </cell>
          <cell r="CU63" t="str">
            <v>-</v>
          </cell>
          <cell r="CV63" t="str">
            <v>-</v>
          </cell>
          <cell r="CW63" t="str">
            <v>-</v>
          </cell>
          <cell r="CX63" t="str">
            <v>-</v>
          </cell>
          <cell r="CY63" t="str">
            <v>-</v>
          </cell>
          <cell r="CZ63" t="str">
            <v>-</v>
          </cell>
          <cell r="DA63" t="str">
            <v>-</v>
          </cell>
          <cell r="DB63">
            <v>0</v>
          </cell>
          <cell r="DD63" t="str">
            <v>UTILITIES                      E1174002D</v>
          </cell>
          <cell r="DE63" t="str">
            <v>-</v>
          </cell>
          <cell r="DF63" t="str">
            <v>-</v>
          </cell>
          <cell r="DG63" t="str">
            <v>-</v>
          </cell>
          <cell r="DH63" t="str">
            <v>-</v>
          </cell>
          <cell r="DI63" t="str">
            <v>-</v>
          </cell>
          <cell r="DJ63" t="str">
            <v>-</v>
          </cell>
          <cell r="DK63" t="str">
            <v>-</v>
          </cell>
          <cell r="DL63" t="str">
            <v>-</v>
          </cell>
          <cell r="DM63" t="str">
            <v>-</v>
          </cell>
          <cell r="DN63" t="str">
            <v>-</v>
          </cell>
          <cell r="DO63" t="str">
            <v>-</v>
          </cell>
          <cell r="DP63" t="str">
            <v>-</v>
          </cell>
          <cell r="DQ63">
            <v>0</v>
          </cell>
          <cell r="DS63" t="str">
            <v>UTILITIES                      E1174002D</v>
          </cell>
          <cell r="DT63" t="str">
            <v>-</v>
          </cell>
          <cell r="DU63" t="str">
            <v>-</v>
          </cell>
          <cell r="DV63" t="str">
            <v>-</v>
          </cell>
          <cell r="DW63" t="str">
            <v>-</v>
          </cell>
          <cell r="DX63" t="str">
            <v>-</v>
          </cell>
          <cell r="DY63" t="str">
            <v>-</v>
          </cell>
          <cell r="DZ63" t="str">
            <v>-</v>
          </cell>
          <cell r="EA63" t="str">
            <v>-</v>
          </cell>
          <cell r="EB63" t="str">
            <v>-</v>
          </cell>
          <cell r="EC63" t="str">
            <v>-</v>
          </cell>
          <cell r="ED63" t="str">
            <v>-</v>
          </cell>
          <cell r="EE63" t="str">
            <v>-</v>
          </cell>
          <cell r="EF63">
            <v>0</v>
          </cell>
          <cell r="EH63" t="str">
            <v>UTILITIES                      E1174002D</v>
          </cell>
          <cell r="EI63" t="str">
            <v>-</v>
          </cell>
          <cell r="EJ63" t="str">
            <v>-</v>
          </cell>
          <cell r="EK63" t="str">
            <v>-</v>
          </cell>
          <cell r="EL63" t="str">
            <v>-</v>
          </cell>
          <cell r="EM63" t="str">
            <v>-</v>
          </cell>
          <cell r="EN63" t="str">
            <v>-</v>
          </cell>
          <cell r="EO63" t="str">
            <v>-</v>
          </cell>
          <cell r="EP63" t="str">
            <v>-</v>
          </cell>
          <cell r="EQ63" t="str">
            <v>-</v>
          </cell>
          <cell r="ER63" t="str">
            <v>-</v>
          </cell>
          <cell r="ES63" t="str">
            <v>-</v>
          </cell>
          <cell r="ET63" t="str">
            <v>-</v>
          </cell>
          <cell r="EU63">
            <v>0</v>
          </cell>
          <cell r="EW63" t="str">
            <v>UTILITIES                      E1174002D</v>
          </cell>
          <cell r="EX63" t="str">
            <v>-</v>
          </cell>
          <cell r="EY63" t="str">
            <v>-</v>
          </cell>
          <cell r="EZ63" t="str">
            <v>-</v>
          </cell>
          <cell r="FA63" t="str">
            <v>-</v>
          </cell>
          <cell r="FB63" t="str">
            <v>-</v>
          </cell>
          <cell r="FC63" t="str">
            <v>-</v>
          </cell>
          <cell r="FD63" t="str">
            <v>-</v>
          </cell>
          <cell r="FE63" t="str">
            <v>-</v>
          </cell>
          <cell r="FF63" t="str">
            <v>-</v>
          </cell>
          <cell r="FG63" t="str">
            <v>-</v>
          </cell>
          <cell r="FH63" t="str">
            <v>-</v>
          </cell>
          <cell r="FI63" t="str">
            <v>-</v>
          </cell>
          <cell r="FJ63">
            <v>0</v>
          </cell>
          <cell r="FL63" t="str">
            <v>UTILITIES                      E1174002D</v>
          </cell>
          <cell r="FM63" t="str">
            <v>-</v>
          </cell>
          <cell r="FN63" t="str">
            <v>-</v>
          </cell>
          <cell r="FO63" t="str">
            <v>-</v>
          </cell>
          <cell r="FP63" t="str">
            <v>-</v>
          </cell>
          <cell r="FQ63" t="str">
            <v>-</v>
          </cell>
          <cell r="FR63" t="str">
            <v>-</v>
          </cell>
          <cell r="FS63" t="str">
            <v>-</v>
          </cell>
          <cell r="FT63" t="str">
            <v>-</v>
          </cell>
          <cell r="FU63" t="str">
            <v>-</v>
          </cell>
          <cell r="FV63" t="str">
            <v>-</v>
          </cell>
          <cell r="FW63" t="str">
            <v>-</v>
          </cell>
          <cell r="FX63" t="str">
            <v>-</v>
          </cell>
          <cell r="FY63">
            <v>0</v>
          </cell>
          <cell r="GA63" t="str">
            <v>UTILITIES                      E1174002D</v>
          </cell>
          <cell r="GB63" t="str">
            <v>-</v>
          </cell>
          <cell r="GC63" t="str">
            <v>-</v>
          </cell>
          <cell r="GD63" t="str">
            <v>-</v>
          </cell>
          <cell r="GE63" t="str">
            <v>-</v>
          </cell>
          <cell r="GF63" t="str">
            <v>-</v>
          </cell>
          <cell r="GG63" t="str">
            <v>-</v>
          </cell>
          <cell r="GH63" t="str">
            <v>-</v>
          </cell>
          <cell r="GI63" t="str">
            <v>-</v>
          </cell>
          <cell r="GJ63" t="str">
            <v>-</v>
          </cell>
          <cell r="GK63" t="str">
            <v>-</v>
          </cell>
          <cell r="GL63" t="str">
            <v>-</v>
          </cell>
          <cell r="GM63" t="str">
            <v>-</v>
          </cell>
          <cell r="GN63">
            <v>0</v>
          </cell>
          <cell r="GP63" t="str">
            <v>UTILITIES                      E1174002D</v>
          </cell>
          <cell r="GQ63" t="str">
            <v>-</v>
          </cell>
          <cell r="GR63" t="str">
            <v>-</v>
          </cell>
          <cell r="GS63" t="str">
            <v>-</v>
          </cell>
          <cell r="GT63" t="str">
            <v>-</v>
          </cell>
          <cell r="GU63" t="str">
            <v>-</v>
          </cell>
          <cell r="GV63" t="str">
            <v>-</v>
          </cell>
          <cell r="GW63" t="str">
            <v>-</v>
          </cell>
          <cell r="GX63" t="str">
            <v>-</v>
          </cell>
          <cell r="GY63" t="str">
            <v>-</v>
          </cell>
          <cell r="GZ63" t="str">
            <v>-</v>
          </cell>
          <cell r="HA63" t="str">
            <v>-</v>
          </cell>
          <cell r="HB63" t="str">
            <v>-</v>
          </cell>
          <cell r="HC63">
            <v>0</v>
          </cell>
          <cell r="HE63" t="str">
            <v>UTILITIES                      E1174002D</v>
          </cell>
          <cell r="HF63" t="str">
            <v>-</v>
          </cell>
          <cell r="HG63" t="str">
            <v>-</v>
          </cell>
          <cell r="HH63" t="str">
            <v>-</v>
          </cell>
          <cell r="HI63" t="str">
            <v>-</v>
          </cell>
          <cell r="HJ63" t="str">
            <v>-</v>
          </cell>
          <cell r="HK63" t="str">
            <v>-</v>
          </cell>
          <cell r="HL63" t="str">
            <v>-</v>
          </cell>
          <cell r="HM63" t="str">
            <v>-</v>
          </cell>
          <cell r="HN63" t="str">
            <v>-</v>
          </cell>
          <cell r="HO63" t="str">
            <v>-</v>
          </cell>
          <cell r="HP63" t="str">
            <v>-</v>
          </cell>
          <cell r="HQ63" t="str">
            <v>-</v>
          </cell>
          <cell r="HR63">
            <v>0</v>
          </cell>
          <cell r="HT63" t="str">
            <v>UTILITIES                      E1174002D</v>
          </cell>
          <cell r="HU63" t="str">
            <v>-</v>
          </cell>
          <cell r="HV63" t="str">
            <v>-</v>
          </cell>
          <cell r="HW63" t="str">
            <v>-</v>
          </cell>
          <cell r="HX63" t="str">
            <v>-</v>
          </cell>
          <cell r="HY63" t="str">
            <v>-</v>
          </cell>
          <cell r="HZ63" t="str">
            <v>-</v>
          </cell>
          <cell r="IA63" t="str">
            <v>-</v>
          </cell>
          <cell r="IB63" t="str">
            <v>-</v>
          </cell>
          <cell r="IC63" t="str">
            <v>-</v>
          </cell>
          <cell r="ID63" t="str">
            <v>-</v>
          </cell>
          <cell r="IE63" t="str">
            <v>-</v>
          </cell>
          <cell r="IF63" t="str">
            <v>-</v>
          </cell>
          <cell r="IG63">
            <v>0</v>
          </cell>
          <cell r="II63" t="str">
            <v>UTILITIES                      E1174002D</v>
          </cell>
          <cell r="IJ63" t="str">
            <v>-</v>
          </cell>
          <cell r="IK63" t="str">
            <v>-</v>
          </cell>
          <cell r="IL63" t="str">
            <v>-</v>
          </cell>
          <cell r="IM63" t="str">
            <v>-</v>
          </cell>
          <cell r="IN63" t="str">
            <v>-</v>
          </cell>
          <cell r="IO63" t="str">
            <v>-</v>
          </cell>
          <cell r="IP63" t="str">
            <v>-</v>
          </cell>
          <cell r="IQ63" t="str">
            <v>-</v>
          </cell>
          <cell r="IR63" t="str">
            <v>-</v>
          </cell>
          <cell r="IS63" t="str">
            <v>-</v>
          </cell>
          <cell r="IT63" t="str">
            <v>-</v>
          </cell>
          <cell r="IU63" t="str">
            <v>-</v>
          </cell>
          <cell r="IV63">
            <v>0</v>
          </cell>
        </row>
        <row r="64">
          <cell r="C64" t="str">
            <v>151 REPAIRS - OFFICES          E1179002D</v>
          </cell>
          <cell r="D64">
            <v>0</v>
          </cell>
          <cell r="E64">
            <v>0</v>
          </cell>
          <cell r="F64">
            <v>0</v>
          </cell>
          <cell r="G64">
            <v>0</v>
          </cell>
          <cell r="H64">
            <v>0</v>
          </cell>
          <cell r="I64">
            <v>0</v>
          </cell>
          <cell r="J64">
            <v>0</v>
          </cell>
          <cell r="K64">
            <v>0</v>
          </cell>
          <cell r="L64">
            <v>0</v>
          </cell>
          <cell r="M64">
            <v>0</v>
          </cell>
          <cell r="N64">
            <v>0</v>
          </cell>
          <cell r="O64">
            <v>0</v>
          </cell>
          <cell r="P64">
            <v>0</v>
          </cell>
          <cell r="R64" t="str">
            <v>151 REPAIRS - OFFICES          E1179002D</v>
          </cell>
          <cell r="S64" t="str">
            <v>-</v>
          </cell>
          <cell r="T64" t="str">
            <v>-</v>
          </cell>
          <cell r="U64" t="str">
            <v>-</v>
          </cell>
          <cell r="V64" t="str">
            <v>-</v>
          </cell>
          <cell r="W64" t="str">
            <v>-</v>
          </cell>
          <cell r="X64" t="str">
            <v>-</v>
          </cell>
          <cell r="Y64" t="str">
            <v>-</v>
          </cell>
          <cell r="Z64" t="str">
            <v>-</v>
          </cell>
          <cell r="AA64" t="str">
            <v>-</v>
          </cell>
          <cell r="AB64" t="str">
            <v>-</v>
          </cell>
          <cell r="AC64" t="str">
            <v>-</v>
          </cell>
          <cell r="AD64" t="str">
            <v>-</v>
          </cell>
          <cell r="AE64">
            <v>0</v>
          </cell>
          <cell r="AG64" t="str">
            <v>151 REPAIRS - OFFICES          E1179002D</v>
          </cell>
          <cell r="AH64" t="str">
            <v>-</v>
          </cell>
          <cell r="AI64" t="str">
            <v>-</v>
          </cell>
          <cell r="AJ64" t="str">
            <v>-</v>
          </cell>
          <cell r="AK64" t="str">
            <v>-</v>
          </cell>
          <cell r="AL64" t="str">
            <v>-</v>
          </cell>
          <cell r="AM64" t="str">
            <v>-</v>
          </cell>
          <cell r="AN64" t="str">
            <v>-</v>
          </cell>
          <cell r="AO64" t="str">
            <v>-</v>
          </cell>
          <cell r="AP64" t="str">
            <v>-</v>
          </cell>
          <cell r="AQ64" t="str">
            <v>-</v>
          </cell>
          <cell r="AR64" t="str">
            <v>-</v>
          </cell>
          <cell r="AS64" t="str">
            <v>-</v>
          </cell>
          <cell r="AT64">
            <v>0</v>
          </cell>
          <cell r="AV64" t="str">
            <v>151 REPAIRS - OFFICES          E1179002D</v>
          </cell>
          <cell r="AW64" t="str">
            <v>-</v>
          </cell>
          <cell r="AX64" t="str">
            <v>-</v>
          </cell>
          <cell r="AY64" t="str">
            <v>-</v>
          </cell>
          <cell r="AZ64" t="str">
            <v>-</v>
          </cell>
          <cell r="BA64" t="str">
            <v>-</v>
          </cell>
          <cell r="BB64" t="str">
            <v>-</v>
          </cell>
          <cell r="BC64" t="str">
            <v>-</v>
          </cell>
          <cell r="BD64" t="str">
            <v>-</v>
          </cell>
          <cell r="BE64" t="str">
            <v>-</v>
          </cell>
          <cell r="BF64" t="str">
            <v>-</v>
          </cell>
          <cell r="BG64" t="str">
            <v>-</v>
          </cell>
          <cell r="BH64" t="str">
            <v>-</v>
          </cell>
          <cell r="BI64">
            <v>0</v>
          </cell>
          <cell r="BK64" t="str">
            <v>151 REPAIRS - OFFICES          E1179002D</v>
          </cell>
          <cell r="BL64" t="str">
            <v>-</v>
          </cell>
          <cell r="BM64" t="str">
            <v>-</v>
          </cell>
          <cell r="BN64" t="str">
            <v>-</v>
          </cell>
          <cell r="BO64" t="str">
            <v>-</v>
          </cell>
          <cell r="BP64" t="str">
            <v>-</v>
          </cell>
          <cell r="BQ64" t="str">
            <v>-</v>
          </cell>
          <cell r="BR64" t="str">
            <v>-</v>
          </cell>
          <cell r="BS64" t="str">
            <v>-</v>
          </cell>
          <cell r="BT64" t="str">
            <v>-</v>
          </cell>
          <cell r="BU64" t="str">
            <v>-</v>
          </cell>
          <cell r="BV64" t="str">
            <v>-</v>
          </cell>
          <cell r="BW64" t="str">
            <v>-</v>
          </cell>
          <cell r="BX64">
            <v>0</v>
          </cell>
          <cell r="BZ64" t="str">
            <v>151 REPAIRS - OFFICES          E1179002D</v>
          </cell>
          <cell r="CA64" t="str">
            <v>-</v>
          </cell>
          <cell r="CB64" t="str">
            <v>-</v>
          </cell>
          <cell r="CC64" t="str">
            <v>-</v>
          </cell>
          <cell r="CD64" t="str">
            <v>-</v>
          </cell>
          <cell r="CE64" t="str">
            <v>-</v>
          </cell>
          <cell r="CF64" t="str">
            <v>-</v>
          </cell>
          <cell r="CG64" t="str">
            <v>-</v>
          </cell>
          <cell r="CH64" t="str">
            <v>-</v>
          </cell>
          <cell r="CI64" t="str">
            <v>-</v>
          </cell>
          <cell r="CJ64" t="str">
            <v>-</v>
          </cell>
          <cell r="CK64" t="str">
            <v>-</v>
          </cell>
          <cell r="CL64" t="str">
            <v>-</v>
          </cell>
          <cell r="CM64">
            <v>0</v>
          </cell>
          <cell r="CO64" t="str">
            <v>151 REPAIRS - OFFICES          E1179002D</v>
          </cell>
          <cell r="CP64" t="str">
            <v>-</v>
          </cell>
          <cell r="CQ64" t="str">
            <v>-</v>
          </cell>
          <cell r="CR64" t="str">
            <v>-</v>
          </cell>
          <cell r="CS64" t="str">
            <v>-</v>
          </cell>
          <cell r="CT64" t="str">
            <v>-</v>
          </cell>
          <cell r="CU64" t="str">
            <v>-</v>
          </cell>
          <cell r="CV64" t="str">
            <v>-</v>
          </cell>
          <cell r="CW64" t="str">
            <v>-</v>
          </cell>
          <cell r="CX64" t="str">
            <v>-</v>
          </cell>
          <cell r="CY64" t="str">
            <v>-</v>
          </cell>
          <cell r="CZ64" t="str">
            <v>-</v>
          </cell>
          <cell r="DA64" t="str">
            <v>-</v>
          </cell>
          <cell r="DB64">
            <v>0</v>
          </cell>
          <cell r="DD64" t="str">
            <v>151 REPAIRS - OFFICES          E1179002D</v>
          </cell>
          <cell r="DE64" t="str">
            <v>-</v>
          </cell>
          <cell r="DF64" t="str">
            <v>-</v>
          </cell>
          <cell r="DG64" t="str">
            <v>-</v>
          </cell>
          <cell r="DH64" t="str">
            <v>-</v>
          </cell>
          <cell r="DI64" t="str">
            <v>-</v>
          </cell>
          <cell r="DJ64" t="str">
            <v>-</v>
          </cell>
          <cell r="DK64" t="str">
            <v>-</v>
          </cell>
          <cell r="DL64" t="str">
            <v>-</v>
          </cell>
          <cell r="DM64" t="str">
            <v>-</v>
          </cell>
          <cell r="DN64" t="str">
            <v>-</v>
          </cell>
          <cell r="DO64" t="str">
            <v>-</v>
          </cell>
          <cell r="DP64" t="str">
            <v>-</v>
          </cell>
          <cell r="DQ64">
            <v>0</v>
          </cell>
          <cell r="DS64" t="str">
            <v>151 REPAIRS - OFFICES          E1179002D</v>
          </cell>
          <cell r="DT64" t="str">
            <v>-</v>
          </cell>
          <cell r="DU64" t="str">
            <v>-</v>
          </cell>
          <cell r="DV64" t="str">
            <v>-</v>
          </cell>
          <cell r="DW64" t="str">
            <v>-</v>
          </cell>
          <cell r="DX64" t="str">
            <v>-</v>
          </cell>
          <cell r="DY64" t="str">
            <v>-</v>
          </cell>
          <cell r="DZ64" t="str">
            <v>-</v>
          </cell>
          <cell r="EA64" t="str">
            <v>-</v>
          </cell>
          <cell r="EB64" t="str">
            <v>-</v>
          </cell>
          <cell r="EC64" t="str">
            <v>-</v>
          </cell>
          <cell r="ED64" t="str">
            <v>-</v>
          </cell>
          <cell r="EE64" t="str">
            <v>-</v>
          </cell>
          <cell r="EF64">
            <v>0</v>
          </cell>
          <cell r="EH64" t="str">
            <v>151 REPAIRS - OFFICES          E1179002D</v>
          </cell>
          <cell r="EI64" t="str">
            <v>-</v>
          </cell>
          <cell r="EJ64" t="str">
            <v>-</v>
          </cell>
          <cell r="EK64" t="str">
            <v>-</v>
          </cell>
          <cell r="EL64" t="str">
            <v>-</v>
          </cell>
          <cell r="EM64" t="str">
            <v>-</v>
          </cell>
          <cell r="EN64" t="str">
            <v>-</v>
          </cell>
          <cell r="EO64" t="str">
            <v>-</v>
          </cell>
          <cell r="EP64" t="str">
            <v>-</v>
          </cell>
          <cell r="EQ64" t="str">
            <v>-</v>
          </cell>
          <cell r="ER64" t="str">
            <v>-</v>
          </cell>
          <cell r="ES64" t="str">
            <v>-</v>
          </cell>
          <cell r="ET64" t="str">
            <v>-</v>
          </cell>
          <cell r="EU64">
            <v>0</v>
          </cell>
          <cell r="EW64" t="str">
            <v>151 REPAIRS - OFFICES          E1179002D</v>
          </cell>
          <cell r="EX64" t="str">
            <v>-</v>
          </cell>
          <cell r="EY64" t="str">
            <v>-</v>
          </cell>
          <cell r="EZ64" t="str">
            <v>-</v>
          </cell>
          <cell r="FA64" t="str">
            <v>-</v>
          </cell>
          <cell r="FB64" t="str">
            <v>-</v>
          </cell>
          <cell r="FC64" t="str">
            <v>-</v>
          </cell>
          <cell r="FD64" t="str">
            <v>-</v>
          </cell>
          <cell r="FE64" t="str">
            <v>-</v>
          </cell>
          <cell r="FF64" t="str">
            <v>-</v>
          </cell>
          <cell r="FG64" t="str">
            <v>-</v>
          </cell>
          <cell r="FH64" t="str">
            <v>-</v>
          </cell>
          <cell r="FI64" t="str">
            <v>-</v>
          </cell>
          <cell r="FJ64">
            <v>0</v>
          </cell>
          <cell r="FL64" t="str">
            <v>151 REPAIRS - OFFICES          E1179002D</v>
          </cell>
          <cell r="FM64" t="str">
            <v>-</v>
          </cell>
          <cell r="FN64" t="str">
            <v>-</v>
          </cell>
          <cell r="FO64" t="str">
            <v>-</v>
          </cell>
          <cell r="FP64" t="str">
            <v>-</v>
          </cell>
          <cell r="FQ64" t="str">
            <v>-</v>
          </cell>
          <cell r="FR64" t="str">
            <v>-</v>
          </cell>
          <cell r="FS64" t="str">
            <v>-</v>
          </cell>
          <cell r="FT64" t="str">
            <v>-</v>
          </cell>
          <cell r="FU64" t="str">
            <v>-</v>
          </cell>
          <cell r="FV64" t="str">
            <v>-</v>
          </cell>
          <cell r="FW64" t="str">
            <v>-</v>
          </cell>
          <cell r="FX64" t="str">
            <v>-</v>
          </cell>
          <cell r="FY64">
            <v>0</v>
          </cell>
          <cell r="GA64" t="str">
            <v>151 REPAIRS - OFFICES          E1179002D</v>
          </cell>
          <cell r="GB64" t="str">
            <v>-</v>
          </cell>
          <cell r="GC64" t="str">
            <v>-</v>
          </cell>
          <cell r="GD64" t="str">
            <v>-</v>
          </cell>
          <cell r="GE64" t="str">
            <v>-</v>
          </cell>
          <cell r="GF64" t="str">
            <v>-</v>
          </cell>
          <cell r="GG64" t="str">
            <v>-</v>
          </cell>
          <cell r="GH64" t="str">
            <v>-</v>
          </cell>
          <cell r="GI64" t="str">
            <v>-</v>
          </cell>
          <cell r="GJ64" t="str">
            <v>-</v>
          </cell>
          <cell r="GK64" t="str">
            <v>-</v>
          </cell>
          <cell r="GL64" t="str">
            <v>-</v>
          </cell>
          <cell r="GM64" t="str">
            <v>-</v>
          </cell>
          <cell r="GN64">
            <v>0</v>
          </cell>
          <cell r="GP64" t="str">
            <v>151 REPAIRS - OFFICES          E1179002D</v>
          </cell>
          <cell r="GQ64" t="str">
            <v>-</v>
          </cell>
          <cell r="GR64" t="str">
            <v>-</v>
          </cell>
          <cell r="GS64" t="str">
            <v>-</v>
          </cell>
          <cell r="GT64" t="str">
            <v>-</v>
          </cell>
          <cell r="GU64" t="str">
            <v>-</v>
          </cell>
          <cell r="GV64" t="str">
            <v>-</v>
          </cell>
          <cell r="GW64" t="str">
            <v>-</v>
          </cell>
          <cell r="GX64" t="str">
            <v>-</v>
          </cell>
          <cell r="GY64" t="str">
            <v>-</v>
          </cell>
          <cell r="GZ64" t="str">
            <v>-</v>
          </cell>
          <cell r="HA64" t="str">
            <v>-</v>
          </cell>
          <cell r="HB64" t="str">
            <v>-</v>
          </cell>
          <cell r="HC64">
            <v>0</v>
          </cell>
          <cell r="HE64" t="str">
            <v>151 REPAIRS - OFFICES          E1179002D</v>
          </cell>
          <cell r="HF64" t="str">
            <v>-</v>
          </cell>
          <cell r="HG64" t="str">
            <v>-</v>
          </cell>
          <cell r="HH64" t="str">
            <v>-</v>
          </cell>
          <cell r="HI64" t="str">
            <v>-</v>
          </cell>
          <cell r="HJ64" t="str">
            <v>-</v>
          </cell>
          <cell r="HK64" t="str">
            <v>-</v>
          </cell>
          <cell r="HL64" t="str">
            <v>-</v>
          </cell>
          <cell r="HM64" t="str">
            <v>-</v>
          </cell>
          <cell r="HN64" t="str">
            <v>-</v>
          </cell>
          <cell r="HO64" t="str">
            <v>-</v>
          </cell>
          <cell r="HP64" t="str">
            <v>-</v>
          </cell>
          <cell r="HQ64" t="str">
            <v>-</v>
          </cell>
          <cell r="HR64">
            <v>0</v>
          </cell>
          <cell r="HT64" t="str">
            <v>151 REPAIRS - OFFICES          E1179002D</v>
          </cell>
          <cell r="HU64" t="str">
            <v>-</v>
          </cell>
          <cell r="HV64" t="str">
            <v>-</v>
          </cell>
          <cell r="HW64" t="str">
            <v>-</v>
          </cell>
          <cell r="HX64" t="str">
            <v>-</v>
          </cell>
          <cell r="HY64" t="str">
            <v>-</v>
          </cell>
          <cell r="HZ64" t="str">
            <v>-</v>
          </cell>
          <cell r="IA64" t="str">
            <v>-</v>
          </cell>
          <cell r="IB64" t="str">
            <v>-</v>
          </cell>
          <cell r="IC64" t="str">
            <v>-</v>
          </cell>
          <cell r="ID64" t="str">
            <v>-</v>
          </cell>
          <cell r="IE64" t="str">
            <v>-</v>
          </cell>
          <cell r="IF64" t="str">
            <v>-</v>
          </cell>
          <cell r="IG64">
            <v>0</v>
          </cell>
          <cell r="II64" t="str">
            <v>151 REPAIRS - OFFICES          E1179002D</v>
          </cell>
          <cell r="IJ64" t="str">
            <v>-</v>
          </cell>
          <cell r="IK64" t="str">
            <v>-</v>
          </cell>
          <cell r="IL64" t="str">
            <v>-</v>
          </cell>
          <cell r="IM64" t="str">
            <v>-</v>
          </cell>
          <cell r="IN64" t="str">
            <v>-</v>
          </cell>
          <cell r="IO64" t="str">
            <v>-</v>
          </cell>
          <cell r="IP64" t="str">
            <v>-</v>
          </cell>
          <cell r="IQ64" t="str">
            <v>-</v>
          </cell>
          <cell r="IR64" t="str">
            <v>-</v>
          </cell>
          <cell r="IS64" t="str">
            <v>-</v>
          </cell>
          <cell r="IT64" t="str">
            <v>-</v>
          </cell>
          <cell r="IU64" t="str">
            <v>-</v>
          </cell>
          <cell r="IV64">
            <v>0</v>
          </cell>
        </row>
        <row r="65">
          <cell r="C65" t="str">
            <v>159 REP.-EXP.PORT.CAP.         E1183002D</v>
          </cell>
          <cell r="D65">
            <v>0</v>
          </cell>
          <cell r="E65">
            <v>0</v>
          </cell>
          <cell r="F65">
            <v>0</v>
          </cell>
          <cell r="G65">
            <v>0</v>
          </cell>
          <cell r="H65">
            <v>0</v>
          </cell>
          <cell r="I65">
            <v>0</v>
          </cell>
          <cell r="J65">
            <v>0</v>
          </cell>
          <cell r="K65">
            <v>0</v>
          </cell>
          <cell r="L65">
            <v>0</v>
          </cell>
          <cell r="M65">
            <v>0</v>
          </cell>
          <cell r="N65">
            <v>0</v>
          </cell>
          <cell r="O65">
            <v>0</v>
          </cell>
          <cell r="P65">
            <v>0</v>
          </cell>
          <cell r="R65" t="str">
            <v>159 REP.-EXP.PORT.CAP.         E1183002D</v>
          </cell>
          <cell r="S65" t="str">
            <v>-</v>
          </cell>
          <cell r="T65" t="str">
            <v>-</v>
          </cell>
          <cell r="U65" t="str">
            <v>-</v>
          </cell>
          <cell r="V65" t="str">
            <v>-</v>
          </cell>
          <cell r="W65" t="str">
            <v>-</v>
          </cell>
          <cell r="X65" t="str">
            <v>-</v>
          </cell>
          <cell r="Y65" t="str">
            <v>-</v>
          </cell>
          <cell r="Z65" t="str">
            <v>-</v>
          </cell>
          <cell r="AA65" t="str">
            <v>-</v>
          </cell>
          <cell r="AB65" t="str">
            <v>-</v>
          </cell>
          <cell r="AC65" t="str">
            <v>-</v>
          </cell>
          <cell r="AD65" t="str">
            <v>-</v>
          </cell>
          <cell r="AE65">
            <v>0</v>
          </cell>
          <cell r="AG65" t="str">
            <v>159 REP.-EXP.PORT.CAP.         E1183002D</v>
          </cell>
          <cell r="AH65" t="str">
            <v>-</v>
          </cell>
          <cell r="AI65" t="str">
            <v>-</v>
          </cell>
          <cell r="AJ65" t="str">
            <v>-</v>
          </cell>
          <cell r="AK65" t="str">
            <v>-</v>
          </cell>
          <cell r="AL65" t="str">
            <v>-</v>
          </cell>
          <cell r="AM65" t="str">
            <v>-</v>
          </cell>
          <cell r="AN65" t="str">
            <v>-</v>
          </cell>
          <cell r="AO65" t="str">
            <v>-</v>
          </cell>
          <cell r="AP65" t="str">
            <v>-</v>
          </cell>
          <cell r="AQ65" t="str">
            <v>-</v>
          </cell>
          <cell r="AR65" t="str">
            <v>-</v>
          </cell>
          <cell r="AS65" t="str">
            <v>-</v>
          </cell>
          <cell r="AT65">
            <v>0</v>
          </cell>
          <cell r="AV65" t="str">
            <v>159 REP.-EXP.PORT.CAP.         E1183002D</v>
          </cell>
          <cell r="AW65" t="str">
            <v>-</v>
          </cell>
          <cell r="AX65" t="str">
            <v>-</v>
          </cell>
          <cell r="AY65" t="str">
            <v>-</v>
          </cell>
          <cell r="AZ65" t="str">
            <v>-</v>
          </cell>
          <cell r="BA65" t="str">
            <v>-</v>
          </cell>
          <cell r="BB65" t="str">
            <v>-</v>
          </cell>
          <cell r="BC65" t="str">
            <v>-</v>
          </cell>
          <cell r="BD65" t="str">
            <v>-</v>
          </cell>
          <cell r="BE65" t="str">
            <v>-</v>
          </cell>
          <cell r="BF65" t="str">
            <v>-</v>
          </cell>
          <cell r="BG65" t="str">
            <v>-</v>
          </cell>
          <cell r="BH65" t="str">
            <v>-</v>
          </cell>
          <cell r="BI65">
            <v>0</v>
          </cell>
          <cell r="BK65" t="str">
            <v>159 REP.-EXP.PORT.CAP.         E1183002D</v>
          </cell>
          <cell r="BL65" t="str">
            <v>-</v>
          </cell>
          <cell r="BM65" t="str">
            <v>-</v>
          </cell>
          <cell r="BN65" t="str">
            <v>-</v>
          </cell>
          <cell r="BO65" t="str">
            <v>-</v>
          </cell>
          <cell r="BP65" t="str">
            <v>-</v>
          </cell>
          <cell r="BQ65" t="str">
            <v>-</v>
          </cell>
          <cell r="BR65" t="str">
            <v>-</v>
          </cell>
          <cell r="BS65" t="str">
            <v>-</v>
          </cell>
          <cell r="BT65" t="str">
            <v>-</v>
          </cell>
          <cell r="BU65" t="str">
            <v>-</v>
          </cell>
          <cell r="BV65" t="str">
            <v>-</v>
          </cell>
          <cell r="BW65" t="str">
            <v>-</v>
          </cell>
          <cell r="BX65">
            <v>0</v>
          </cell>
          <cell r="BZ65" t="str">
            <v>159 REP.-EXP.PORT.CAP.         E1183002D</v>
          </cell>
          <cell r="CA65" t="str">
            <v>-</v>
          </cell>
          <cell r="CB65" t="str">
            <v>-</v>
          </cell>
          <cell r="CC65" t="str">
            <v>-</v>
          </cell>
          <cell r="CD65" t="str">
            <v>-</v>
          </cell>
          <cell r="CE65" t="str">
            <v>-</v>
          </cell>
          <cell r="CF65" t="str">
            <v>-</v>
          </cell>
          <cell r="CG65" t="str">
            <v>-</v>
          </cell>
          <cell r="CH65" t="str">
            <v>-</v>
          </cell>
          <cell r="CI65" t="str">
            <v>-</v>
          </cell>
          <cell r="CJ65" t="str">
            <v>-</v>
          </cell>
          <cell r="CK65" t="str">
            <v>-</v>
          </cell>
          <cell r="CL65" t="str">
            <v>-</v>
          </cell>
          <cell r="CM65">
            <v>0</v>
          </cell>
          <cell r="CO65" t="str">
            <v>159 REP.-EXP.PORT.CAP.         E1183002D</v>
          </cell>
          <cell r="CP65" t="str">
            <v>-</v>
          </cell>
          <cell r="CQ65" t="str">
            <v>-</v>
          </cell>
          <cell r="CR65" t="str">
            <v>-</v>
          </cell>
          <cell r="CS65" t="str">
            <v>-</v>
          </cell>
          <cell r="CT65" t="str">
            <v>-</v>
          </cell>
          <cell r="CU65" t="str">
            <v>-</v>
          </cell>
          <cell r="CV65" t="str">
            <v>-</v>
          </cell>
          <cell r="CW65" t="str">
            <v>-</v>
          </cell>
          <cell r="CX65" t="str">
            <v>-</v>
          </cell>
          <cell r="CY65" t="str">
            <v>-</v>
          </cell>
          <cell r="CZ65" t="str">
            <v>-</v>
          </cell>
          <cell r="DA65" t="str">
            <v>-</v>
          </cell>
          <cell r="DB65">
            <v>0</v>
          </cell>
          <cell r="DD65" t="str">
            <v>159 REP.-EXP.PORT.CAP.         E1183002D</v>
          </cell>
          <cell r="DE65" t="str">
            <v>-</v>
          </cell>
          <cell r="DF65" t="str">
            <v>-</v>
          </cell>
          <cell r="DG65" t="str">
            <v>-</v>
          </cell>
          <cell r="DH65" t="str">
            <v>-</v>
          </cell>
          <cell r="DI65" t="str">
            <v>-</v>
          </cell>
          <cell r="DJ65" t="str">
            <v>-</v>
          </cell>
          <cell r="DK65" t="str">
            <v>-</v>
          </cell>
          <cell r="DL65" t="str">
            <v>-</v>
          </cell>
          <cell r="DM65" t="str">
            <v>-</v>
          </cell>
          <cell r="DN65" t="str">
            <v>-</v>
          </cell>
          <cell r="DO65" t="str">
            <v>-</v>
          </cell>
          <cell r="DP65" t="str">
            <v>-</v>
          </cell>
          <cell r="DQ65">
            <v>0</v>
          </cell>
          <cell r="DS65" t="str">
            <v>159 REP.-EXP.PORT.CAP.         E1183002D</v>
          </cell>
          <cell r="DT65" t="str">
            <v>-</v>
          </cell>
          <cell r="DU65" t="str">
            <v>-</v>
          </cell>
          <cell r="DV65" t="str">
            <v>-</v>
          </cell>
          <cell r="DW65" t="str">
            <v>-</v>
          </cell>
          <cell r="DX65" t="str">
            <v>-</v>
          </cell>
          <cell r="DY65" t="str">
            <v>-</v>
          </cell>
          <cell r="DZ65" t="str">
            <v>-</v>
          </cell>
          <cell r="EA65" t="str">
            <v>-</v>
          </cell>
          <cell r="EB65" t="str">
            <v>-</v>
          </cell>
          <cell r="EC65" t="str">
            <v>-</v>
          </cell>
          <cell r="ED65" t="str">
            <v>-</v>
          </cell>
          <cell r="EE65" t="str">
            <v>-</v>
          </cell>
          <cell r="EF65">
            <v>0</v>
          </cell>
          <cell r="EH65" t="str">
            <v>159 REP.-EXP.PORT.CAP.         E1183002D</v>
          </cell>
          <cell r="EI65" t="str">
            <v>-</v>
          </cell>
          <cell r="EJ65" t="str">
            <v>-</v>
          </cell>
          <cell r="EK65" t="str">
            <v>-</v>
          </cell>
          <cell r="EL65" t="str">
            <v>-</v>
          </cell>
          <cell r="EM65" t="str">
            <v>-</v>
          </cell>
          <cell r="EN65" t="str">
            <v>-</v>
          </cell>
          <cell r="EO65" t="str">
            <v>-</v>
          </cell>
          <cell r="EP65" t="str">
            <v>-</v>
          </cell>
          <cell r="EQ65" t="str">
            <v>-</v>
          </cell>
          <cell r="ER65" t="str">
            <v>-</v>
          </cell>
          <cell r="ES65" t="str">
            <v>-</v>
          </cell>
          <cell r="ET65" t="str">
            <v>-</v>
          </cell>
          <cell r="EU65">
            <v>0</v>
          </cell>
          <cell r="EW65" t="str">
            <v>159 REP.-EXP.PORT.CAP.         E1183002D</v>
          </cell>
          <cell r="EX65" t="str">
            <v>-</v>
          </cell>
          <cell r="EY65" t="str">
            <v>-</v>
          </cell>
          <cell r="EZ65" t="str">
            <v>-</v>
          </cell>
          <cell r="FA65" t="str">
            <v>-</v>
          </cell>
          <cell r="FB65" t="str">
            <v>-</v>
          </cell>
          <cell r="FC65" t="str">
            <v>-</v>
          </cell>
          <cell r="FD65" t="str">
            <v>-</v>
          </cell>
          <cell r="FE65" t="str">
            <v>-</v>
          </cell>
          <cell r="FF65" t="str">
            <v>-</v>
          </cell>
          <cell r="FG65" t="str">
            <v>-</v>
          </cell>
          <cell r="FH65" t="str">
            <v>-</v>
          </cell>
          <cell r="FI65" t="str">
            <v>-</v>
          </cell>
          <cell r="FJ65">
            <v>0</v>
          </cell>
          <cell r="FL65" t="str">
            <v>159 REP.-EXP.PORT.CAP.         E1183002D</v>
          </cell>
          <cell r="FM65" t="str">
            <v>-</v>
          </cell>
          <cell r="FN65" t="str">
            <v>-</v>
          </cell>
          <cell r="FO65" t="str">
            <v>-</v>
          </cell>
          <cell r="FP65" t="str">
            <v>-</v>
          </cell>
          <cell r="FQ65" t="str">
            <v>-</v>
          </cell>
          <cell r="FR65" t="str">
            <v>-</v>
          </cell>
          <cell r="FS65" t="str">
            <v>-</v>
          </cell>
          <cell r="FT65" t="str">
            <v>-</v>
          </cell>
          <cell r="FU65" t="str">
            <v>-</v>
          </cell>
          <cell r="FV65" t="str">
            <v>-</v>
          </cell>
          <cell r="FW65" t="str">
            <v>-</v>
          </cell>
          <cell r="FX65" t="str">
            <v>-</v>
          </cell>
          <cell r="FY65">
            <v>0</v>
          </cell>
          <cell r="GA65" t="str">
            <v>159 REP.-EXP.PORT.CAP.         E1183002D</v>
          </cell>
          <cell r="GB65" t="str">
            <v>-</v>
          </cell>
          <cell r="GC65" t="str">
            <v>-</v>
          </cell>
          <cell r="GD65" t="str">
            <v>-</v>
          </cell>
          <cell r="GE65" t="str">
            <v>-</v>
          </cell>
          <cell r="GF65" t="str">
            <v>-</v>
          </cell>
          <cell r="GG65" t="str">
            <v>-</v>
          </cell>
          <cell r="GH65" t="str">
            <v>-</v>
          </cell>
          <cell r="GI65" t="str">
            <v>-</v>
          </cell>
          <cell r="GJ65" t="str">
            <v>-</v>
          </cell>
          <cell r="GK65" t="str">
            <v>-</v>
          </cell>
          <cell r="GL65" t="str">
            <v>-</v>
          </cell>
          <cell r="GM65" t="str">
            <v>-</v>
          </cell>
          <cell r="GN65">
            <v>0</v>
          </cell>
          <cell r="GP65" t="str">
            <v>159 REP.-EXP.PORT.CAP.         E1183002D</v>
          </cell>
          <cell r="GQ65" t="str">
            <v>-</v>
          </cell>
          <cell r="GR65" t="str">
            <v>-</v>
          </cell>
          <cell r="GS65" t="str">
            <v>-</v>
          </cell>
          <cell r="GT65" t="str">
            <v>-</v>
          </cell>
          <cell r="GU65" t="str">
            <v>-</v>
          </cell>
          <cell r="GV65" t="str">
            <v>-</v>
          </cell>
          <cell r="GW65" t="str">
            <v>-</v>
          </cell>
          <cell r="GX65" t="str">
            <v>-</v>
          </cell>
          <cell r="GY65" t="str">
            <v>-</v>
          </cell>
          <cell r="GZ65" t="str">
            <v>-</v>
          </cell>
          <cell r="HA65" t="str">
            <v>-</v>
          </cell>
          <cell r="HB65" t="str">
            <v>-</v>
          </cell>
          <cell r="HC65">
            <v>0</v>
          </cell>
          <cell r="HE65" t="str">
            <v>159 REP.-EXP.PORT.CAP.         E1183002D</v>
          </cell>
          <cell r="HF65" t="str">
            <v>-</v>
          </cell>
          <cell r="HG65" t="str">
            <v>-</v>
          </cell>
          <cell r="HH65" t="str">
            <v>-</v>
          </cell>
          <cell r="HI65" t="str">
            <v>-</v>
          </cell>
          <cell r="HJ65" t="str">
            <v>-</v>
          </cell>
          <cell r="HK65" t="str">
            <v>-</v>
          </cell>
          <cell r="HL65" t="str">
            <v>-</v>
          </cell>
          <cell r="HM65" t="str">
            <v>-</v>
          </cell>
          <cell r="HN65" t="str">
            <v>-</v>
          </cell>
          <cell r="HO65" t="str">
            <v>-</v>
          </cell>
          <cell r="HP65" t="str">
            <v>-</v>
          </cell>
          <cell r="HQ65" t="str">
            <v>-</v>
          </cell>
          <cell r="HR65">
            <v>0</v>
          </cell>
          <cell r="HT65" t="str">
            <v>159 REP.-EXP.PORT.CAP.         E1183002D</v>
          </cell>
          <cell r="HU65" t="str">
            <v>-</v>
          </cell>
          <cell r="HV65" t="str">
            <v>-</v>
          </cell>
          <cell r="HW65" t="str">
            <v>-</v>
          </cell>
          <cell r="HX65" t="str">
            <v>-</v>
          </cell>
          <cell r="HY65" t="str">
            <v>-</v>
          </cell>
          <cell r="HZ65" t="str">
            <v>-</v>
          </cell>
          <cell r="IA65" t="str">
            <v>-</v>
          </cell>
          <cell r="IB65" t="str">
            <v>-</v>
          </cell>
          <cell r="IC65" t="str">
            <v>-</v>
          </cell>
          <cell r="ID65" t="str">
            <v>-</v>
          </cell>
          <cell r="IE65" t="str">
            <v>-</v>
          </cell>
          <cell r="IF65" t="str">
            <v>-</v>
          </cell>
          <cell r="IG65">
            <v>0</v>
          </cell>
          <cell r="II65" t="str">
            <v>159 REP.-EXP.PORT.CAP.         E1183002D</v>
          </cell>
          <cell r="IJ65" t="str">
            <v>-</v>
          </cell>
          <cell r="IK65" t="str">
            <v>-</v>
          </cell>
          <cell r="IL65" t="str">
            <v>-</v>
          </cell>
          <cell r="IM65" t="str">
            <v>-</v>
          </cell>
          <cell r="IN65" t="str">
            <v>-</v>
          </cell>
          <cell r="IO65" t="str">
            <v>-</v>
          </cell>
          <cell r="IP65" t="str">
            <v>-</v>
          </cell>
          <cell r="IQ65" t="str">
            <v>-</v>
          </cell>
          <cell r="IR65" t="str">
            <v>-</v>
          </cell>
          <cell r="IS65" t="str">
            <v>-</v>
          </cell>
          <cell r="IT65" t="str">
            <v>-</v>
          </cell>
          <cell r="IU65" t="str">
            <v>-</v>
          </cell>
          <cell r="IV65">
            <v>0</v>
          </cell>
        </row>
        <row r="66">
          <cell r="C66" t="str">
            <v>192 ELECT.SUPP.+SERV.          E1184002D</v>
          </cell>
          <cell r="D66">
            <v>0</v>
          </cell>
          <cell r="E66">
            <v>0</v>
          </cell>
          <cell r="F66">
            <v>0</v>
          </cell>
          <cell r="G66">
            <v>0</v>
          </cell>
          <cell r="H66">
            <v>0</v>
          </cell>
          <cell r="I66">
            <v>0</v>
          </cell>
          <cell r="J66">
            <v>0</v>
          </cell>
          <cell r="K66">
            <v>0</v>
          </cell>
          <cell r="L66">
            <v>0</v>
          </cell>
          <cell r="M66">
            <v>0</v>
          </cell>
          <cell r="N66">
            <v>0</v>
          </cell>
          <cell r="O66">
            <v>0</v>
          </cell>
          <cell r="P66">
            <v>0</v>
          </cell>
          <cell r="R66" t="str">
            <v>192 ELECT.SUPP.+SERV.          E1184002D</v>
          </cell>
          <cell r="S66" t="str">
            <v>-</v>
          </cell>
          <cell r="T66" t="str">
            <v>-</v>
          </cell>
          <cell r="U66" t="str">
            <v>-</v>
          </cell>
          <cell r="V66" t="str">
            <v>-</v>
          </cell>
          <cell r="W66" t="str">
            <v>-</v>
          </cell>
          <cell r="X66" t="str">
            <v>-</v>
          </cell>
          <cell r="Y66" t="str">
            <v>-</v>
          </cell>
          <cell r="Z66" t="str">
            <v>-</v>
          </cell>
          <cell r="AA66" t="str">
            <v>-</v>
          </cell>
          <cell r="AB66" t="str">
            <v>-</v>
          </cell>
          <cell r="AC66" t="str">
            <v>-</v>
          </cell>
          <cell r="AD66" t="str">
            <v>-</v>
          </cell>
          <cell r="AE66">
            <v>0</v>
          </cell>
          <cell r="AG66" t="str">
            <v>192 ELECT.SUPP.+SERV.          E1184002D</v>
          </cell>
          <cell r="AH66" t="str">
            <v>-</v>
          </cell>
          <cell r="AI66" t="str">
            <v>-</v>
          </cell>
          <cell r="AJ66" t="str">
            <v>-</v>
          </cell>
          <cell r="AK66" t="str">
            <v>-</v>
          </cell>
          <cell r="AL66" t="str">
            <v>-</v>
          </cell>
          <cell r="AM66" t="str">
            <v>-</v>
          </cell>
          <cell r="AN66" t="str">
            <v>-</v>
          </cell>
          <cell r="AO66" t="str">
            <v>-</v>
          </cell>
          <cell r="AP66" t="str">
            <v>-</v>
          </cell>
          <cell r="AQ66" t="str">
            <v>-</v>
          </cell>
          <cell r="AR66" t="str">
            <v>-</v>
          </cell>
          <cell r="AS66" t="str">
            <v>-</v>
          </cell>
          <cell r="AT66">
            <v>0</v>
          </cell>
          <cell r="AV66" t="str">
            <v>192 ELECT.SUPP.+SERV.          E1184002D</v>
          </cell>
          <cell r="AW66" t="str">
            <v>-</v>
          </cell>
          <cell r="AX66" t="str">
            <v>-</v>
          </cell>
          <cell r="AY66" t="str">
            <v>-</v>
          </cell>
          <cell r="AZ66" t="str">
            <v>-</v>
          </cell>
          <cell r="BA66" t="str">
            <v>-</v>
          </cell>
          <cell r="BB66" t="str">
            <v>-</v>
          </cell>
          <cell r="BC66" t="str">
            <v>-</v>
          </cell>
          <cell r="BD66" t="str">
            <v>-</v>
          </cell>
          <cell r="BE66" t="str">
            <v>-</v>
          </cell>
          <cell r="BF66" t="str">
            <v>-</v>
          </cell>
          <cell r="BG66" t="str">
            <v>-</v>
          </cell>
          <cell r="BH66" t="str">
            <v>-</v>
          </cell>
          <cell r="BI66">
            <v>0</v>
          </cell>
          <cell r="BK66" t="str">
            <v>192 ELECT.SUPP.+SERV.          E1184002D</v>
          </cell>
          <cell r="BL66" t="str">
            <v>-</v>
          </cell>
          <cell r="BM66" t="str">
            <v>-</v>
          </cell>
          <cell r="BN66" t="str">
            <v>-</v>
          </cell>
          <cell r="BO66" t="str">
            <v>-</v>
          </cell>
          <cell r="BP66" t="str">
            <v>-</v>
          </cell>
          <cell r="BQ66" t="str">
            <v>-</v>
          </cell>
          <cell r="BR66" t="str">
            <v>-</v>
          </cell>
          <cell r="BS66" t="str">
            <v>-</v>
          </cell>
          <cell r="BT66" t="str">
            <v>-</v>
          </cell>
          <cell r="BU66" t="str">
            <v>-</v>
          </cell>
          <cell r="BV66" t="str">
            <v>-</v>
          </cell>
          <cell r="BW66" t="str">
            <v>-</v>
          </cell>
          <cell r="BX66">
            <v>0</v>
          </cell>
          <cell r="BZ66" t="str">
            <v>192 ELECT.SUPP.+SERV.          E1184002D</v>
          </cell>
          <cell r="CA66" t="str">
            <v>-</v>
          </cell>
          <cell r="CB66" t="str">
            <v>-</v>
          </cell>
          <cell r="CC66" t="str">
            <v>-</v>
          </cell>
          <cell r="CD66" t="str">
            <v>-</v>
          </cell>
          <cell r="CE66" t="str">
            <v>-</v>
          </cell>
          <cell r="CF66" t="str">
            <v>-</v>
          </cell>
          <cell r="CG66" t="str">
            <v>-</v>
          </cell>
          <cell r="CH66" t="str">
            <v>-</v>
          </cell>
          <cell r="CI66" t="str">
            <v>-</v>
          </cell>
          <cell r="CJ66" t="str">
            <v>-</v>
          </cell>
          <cell r="CK66" t="str">
            <v>-</v>
          </cell>
          <cell r="CL66" t="str">
            <v>-</v>
          </cell>
          <cell r="CM66">
            <v>0</v>
          </cell>
          <cell r="CO66" t="str">
            <v>192 ELECT.SUPP.+SERV.          E1184002D</v>
          </cell>
          <cell r="CP66" t="str">
            <v>-</v>
          </cell>
          <cell r="CQ66" t="str">
            <v>-</v>
          </cell>
          <cell r="CR66" t="str">
            <v>-</v>
          </cell>
          <cell r="CS66" t="str">
            <v>-</v>
          </cell>
          <cell r="CT66" t="str">
            <v>-</v>
          </cell>
          <cell r="CU66" t="str">
            <v>-</v>
          </cell>
          <cell r="CV66" t="str">
            <v>-</v>
          </cell>
          <cell r="CW66" t="str">
            <v>-</v>
          </cell>
          <cell r="CX66" t="str">
            <v>-</v>
          </cell>
          <cell r="CY66" t="str">
            <v>-</v>
          </cell>
          <cell r="CZ66" t="str">
            <v>-</v>
          </cell>
          <cell r="DA66" t="str">
            <v>-</v>
          </cell>
          <cell r="DB66">
            <v>0</v>
          </cell>
          <cell r="DD66" t="str">
            <v>192 ELECT.SUPP.+SERV.          E1184002D</v>
          </cell>
          <cell r="DE66" t="str">
            <v>-</v>
          </cell>
          <cell r="DF66" t="str">
            <v>-</v>
          </cell>
          <cell r="DG66" t="str">
            <v>-</v>
          </cell>
          <cell r="DH66" t="str">
            <v>-</v>
          </cell>
          <cell r="DI66" t="str">
            <v>-</v>
          </cell>
          <cell r="DJ66" t="str">
            <v>-</v>
          </cell>
          <cell r="DK66" t="str">
            <v>-</v>
          </cell>
          <cell r="DL66" t="str">
            <v>-</v>
          </cell>
          <cell r="DM66" t="str">
            <v>-</v>
          </cell>
          <cell r="DN66" t="str">
            <v>-</v>
          </cell>
          <cell r="DO66" t="str">
            <v>-</v>
          </cell>
          <cell r="DP66" t="str">
            <v>-</v>
          </cell>
          <cell r="DQ66">
            <v>0</v>
          </cell>
          <cell r="DS66" t="str">
            <v>192 ELECT.SUPP.+SERV.          E1184002D</v>
          </cell>
          <cell r="DT66" t="str">
            <v>-</v>
          </cell>
          <cell r="DU66" t="str">
            <v>-</v>
          </cell>
          <cell r="DV66" t="str">
            <v>-</v>
          </cell>
          <cell r="DW66" t="str">
            <v>-</v>
          </cell>
          <cell r="DX66" t="str">
            <v>-</v>
          </cell>
          <cell r="DY66" t="str">
            <v>-</v>
          </cell>
          <cell r="DZ66" t="str">
            <v>-</v>
          </cell>
          <cell r="EA66" t="str">
            <v>-</v>
          </cell>
          <cell r="EB66" t="str">
            <v>-</v>
          </cell>
          <cell r="EC66" t="str">
            <v>-</v>
          </cell>
          <cell r="ED66" t="str">
            <v>-</v>
          </cell>
          <cell r="EE66" t="str">
            <v>-</v>
          </cell>
          <cell r="EF66">
            <v>0</v>
          </cell>
          <cell r="EH66" t="str">
            <v>192 ELECT.SUPP.+SERV.          E1184002D</v>
          </cell>
          <cell r="EI66" t="str">
            <v>-</v>
          </cell>
          <cell r="EJ66" t="str">
            <v>-</v>
          </cell>
          <cell r="EK66" t="str">
            <v>-</v>
          </cell>
          <cell r="EL66" t="str">
            <v>-</v>
          </cell>
          <cell r="EM66" t="str">
            <v>-</v>
          </cell>
          <cell r="EN66" t="str">
            <v>-</v>
          </cell>
          <cell r="EO66" t="str">
            <v>-</v>
          </cell>
          <cell r="EP66" t="str">
            <v>-</v>
          </cell>
          <cell r="EQ66" t="str">
            <v>-</v>
          </cell>
          <cell r="ER66" t="str">
            <v>-</v>
          </cell>
          <cell r="ES66" t="str">
            <v>-</v>
          </cell>
          <cell r="ET66" t="str">
            <v>-</v>
          </cell>
          <cell r="EU66">
            <v>0</v>
          </cell>
          <cell r="EW66" t="str">
            <v>192 ELECT.SUPP.+SERV.          E1184002D</v>
          </cell>
          <cell r="EX66" t="str">
            <v>-</v>
          </cell>
          <cell r="EY66" t="str">
            <v>-</v>
          </cell>
          <cell r="EZ66" t="str">
            <v>-</v>
          </cell>
          <cell r="FA66" t="str">
            <v>-</v>
          </cell>
          <cell r="FB66" t="str">
            <v>-</v>
          </cell>
          <cell r="FC66" t="str">
            <v>-</v>
          </cell>
          <cell r="FD66" t="str">
            <v>-</v>
          </cell>
          <cell r="FE66" t="str">
            <v>-</v>
          </cell>
          <cell r="FF66" t="str">
            <v>-</v>
          </cell>
          <cell r="FG66" t="str">
            <v>-</v>
          </cell>
          <cell r="FH66" t="str">
            <v>-</v>
          </cell>
          <cell r="FI66" t="str">
            <v>-</v>
          </cell>
          <cell r="FJ66">
            <v>0</v>
          </cell>
          <cell r="FL66" t="str">
            <v>192 ELECT.SUPP.+SERV.          E1184002D</v>
          </cell>
          <cell r="FM66" t="str">
            <v>-</v>
          </cell>
          <cell r="FN66" t="str">
            <v>-</v>
          </cell>
          <cell r="FO66" t="str">
            <v>-</v>
          </cell>
          <cell r="FP66" t="str">
            <v>-</v>
          </cell>
          <cell r="FQ66" t="str">
            <v>-</v>
          </cell>
          <cell r="FR66" t="str">
            <v>-</v>
          </cell>
          <cell r="FS66" t="str">
            <v>-</v>
          </cell>
          <cell r="FT66" t="str">
            <v>-</v>
          </cell>
          <cell r="FU66" t="str">
            <v>-</v>
          </cell>
          <cell r="FV66" t="str">
            <v>-</v>
          </cell>
          <cell r="FW66" t="str">
            <v>-</v>
          </cell>
          <cell r="FX66" t="str">
            <v>-</v>
          </cell>
          <cell r="FY66">
            <v>0</v>
          </cell>
          <cell r="GA66" t="str">
            <v>192 ELECT.SUPP.+SERV.          E1184002D</v>
          </cell>
          <cell r="GB66" t="str">
            <v>-</v>
          </cell>
          <cell r="GC66" t="str">
            <v>-</v>
          </cell>
          <cell r="GD66" t="str">
            <v>-</v>
          </cell>
          <cell r="GE66" t="str">
            <v>-</v>
          </cell>
          <cell r="GF66" t="str">
            <v>-</v>
          </cell>
          <cell r="GG66" t="str">
            <v>-</v>
          </cell>
          <cell r="GH66" t="str">
            <v>-</v>
          </cell>
          <cell r="GI66" t="str">
            <v>-</v>
          </cell>
          <cell r="GJ66" t="str">
            <v>-</v>
          </cell>
          <cell r="GK66" t="str">
            <v>-</v>
          </cell>
          <cell r="GL66" t="str">
            <v>-</v>
          </cell>
          <cell r="GM66" t="str">
            <v>-</v>
          </cell>
          <cell r="GN66">
            <v>0</v>
          </cell>
          <cell r="GP66" t="str">
            <v>192 ELECT.SUPP.+SERV.          E1184002D</v>
          </cell>
          <cell r="GQ66" t="str">
            <v>-</v>
          </cell>
          <cell r="GR66" t="str">
            <v>-</v>
          </cell>
          <cell r="GS66" t="str">
            <v>-</v>
          </cell>
          <cell r="GT66" t="str">
            <v>-</v>
          </cell>
          <cell r="GU66" t="str">
            <v>-</v>
          </cell>
          <cell r="GV66" t="str">
            <v>-</v>
          </cell>
          <cell r="GW66" t="str">
            <v>-</v>
          </cell>
          <cell r="GX66" t="str">
            <v>-</v>
          </cell>
          <cell r="GY66" t="str">
            <v>-</v>
          </cell>
          <cell r="GZ66" t="str">
            <v>-</v>
          </cell>
          <cell r="HA66" t="str">
            <v>-</v>
          </cell>
          <cell r="HB66" t="str">
            <v>-</v>
          </cell>
          <cell r="HC66">
            <v>0</v>
          </cell>
          <cell r="HE66" t="str">
            <v>192 ELECT.SUPP.+SERV.          E1184002D</v>
          </cell>
          <cell r="HF66" t="str">
            <v>-</v>
          </cell>
          <cell r="HG66" t="str">
            <v>-</v>
          </cell>
          <cell r="HH66" t="str">
            <v>-</v>
          </cell>
          <cell r="HI66" t="str">
            <v>-</v>
          </cell>
          <cell r="HJ66" t="str">
            <v>-</v>
          </cell>
          <cell r="HK66" t="str">
            <v>-</v>
          </cell>
          <cell r="HL66" t="str">
            <v>-</v>
          </cell>
          <cell r="HM66" t="str">
            <v>-</v>
          </cell>
          <cell r="HN66" t="str">
            <v>-</v>
          </cell>
          <cell r="HO66" t="str">
            <v>-</v>
          </cell>
          <cell r="HP66" t="str">
            <v>-</v>
          </cell>
          <cell r="HQ66" t="str">
            <v>-</v>
          </cell>
          <cell r="HR66">
            <v>0</v>
          </cell>
          <cell r="HT66" t="str">
            <v>192 ELECT.SUPP.+SERV.          E1184002D</v>
          </cell>
          <cell r="HU66" t="str">
            <v>-</v>
          </cell>
          <cell r="HV66" t="str">
            <v>-</v>
          </cell>
          <cell r="HW66" t="str">
            <v>-</v>
          </cell>
          <cell r="HX66" t="str">
            <v>-</v>
          </cell>
          <cell r="HY66" t="str">
            <v>-</v>
          </cell>
          <cell r="HZ66" t="str">
            <v>-</v>
          </cell>
          <cell r="IA66" t="str">
            <v>-</v>
          </cell>
          <cell r="IB66" t="str">
            <v>-</v>
          </cell>
          <cell r="IC66" t="str">
            <v>-</v>
          </cell>
          <cell r="ID66" t="str">
            <v>-</v>
          </cell>
          <cell r="IE66" t="str">
            <v>-</v>
          </cell>
          <cell r="IF66" t="str">
            <v>-</v>
          </cell>
          <cell r="IG66">
            <v>0</v>
          </cell>
          <cell r="II66" t="str">
            <v>192 ELECT.SUPP.+SERV.          E1184002D</v>
          </cell>
          <cell r="IJ66" t="str">
            <v>-</v>
          </cell>
          <cell r="IK66" t="str">
            <v>-</v>
          </cell>
          <cell r="IL66" t="str">
            <v>-</v>
          </cell>
          <cell r="IM66" t="str">
            <v>-</v>
          </cell>
          <cell r="IN66" t="str">
            <v>-</v>
          </cell>
          <cell r="IO66" t="str">
            <v>-</v>
          </cell>
          <cell r="IP66" t="str">
            <v>-</v>
          </cell>
          <cell r="IQ66" t="str">
            <v>-</v>
          </cell>
          <cell r="IR66" t="str">
            <v>-</v>
          </cell>
          <cell r="IS66" t="str">
            <v>-</v>
          </cell>
          <cell r="IT66" t="str">
            <v>-</v>
          </cell>
          <cell r="IU66" t="str">
            <v>-</v>
          </cell>
          <cell r="IV66">
            <v>0</v>
          </cell>
        </row>
        <row r="67">
          <cell r="C67" t="str">
            <v>434 MAINT+REP COMP.EQ.         E1185002D</v>
          </cell>
          <cell r="D67">
            <v>0</v>
          </cell>
          <cell r="E67">
            <v>0</v>
          </cell>
          <cell r="F67">
            <v>0</v>
          </cell>
          <cell r="G67">
            <v>0</v>
          </cell>
          <cell r="H67">
            <v>0</v>
          </cell>
          <cell r="I67">
            <v>0</v>
          </cell>
          <cell r="J67">
            <v>0</v>
          </cell>
          <cell r="K67">
            <v>0</v>
          </cell>
          <cell r="L67">
            <v>0</v>
          </cell>
          <cell r="M67">
            <v>0</v>
          </cell>
          <cell r="N67">
            <v>0</v>
          </cell>
          <cell r="O67">
            <v>0</v>
          </cell>
          <cell r="P67">
            <v>0</v>
          </cell>
          <cell r="R67" t="str">
            <v>434 MAINT+REP COMP.EQ.         E1185002D</v>
          </cell>
          <cell r="S67" t="str">
            <v>-</v>
          </cell>
          <cell r="T67" t="str">
            <v>-</v>
          </cell>
          <cell r="U67" t="str">
            <v>-</v>
          </cell>
          <cell r="V67" t="str">
            <v>-</v>
          </cell>
          <cell r="W67" t="str">
            <v>-</v>
          </cell>
          <cell r="X67" t="str">
            <v>-</v>
          </cell>
          <cell r="Y67" t="str">
            <v>-</v>
          </cell>
          <cell r="Z67" t="str">
            <v>-</v>
          </cell>
          <cell r="AA67" t="str">
            <v>-</v>
          </cell>
          <cell r="AB67" t="str">
            <v>-</v>
          </cell>
          <cell r="AC67" t="str">
            <v>-</v>
          </cell>
          <cell r="AD67" t="str">
            <v>-</v>
          </cell>
          <cell r="AE67">
            <v>0</v>
          </cell>
          <cell r="AG67" t="str">
            <v>434 MAINT+REP COMP.EQ.         E1185002D</v>
          </cell>
          <cell r="AH67" t="str">
            <v>-</v>
          </cell>
          <cell r="AI67" t="str">
            <v>-</v>
          </cell>
          <cell r="AJ67" t="str">
            <v>-</v>
          </cell>
          <cell r="AK67" t="str">
            <v>-</v>
          </cell>
          <cell r="AL67" t="str">
            <v>-</v>
          </cell>
          <cell r="AM67" t="str">
            <v>-</v>
          </cell>
          <cell r="AN67" t="str">
            <v>-</v>
          </cell>
          <cell r="AO67" t="str">
            <v>-</v>
          </cell>
          <cell r="AP67" t="str">
            <v>-</v>
          </cell>
          <cell r="AQ67" t="str">
            <v>-</v>
          </cell>
          <cell r="AR67" t="str">
            <v>-</v>
          </cell>
          <cell r="AS67" t="str">
            <v>-</v>
          </cell>
          <cell r="AT67">
            <v>0</v>
          </cell>
          <cell r="AV67" t="str">
            <v>434 MAINT+REP COMP.EQ.         E1185002D</v>
          </cell>
          <cell r="AW67" t="str">
            <v>-</v>
          </cell>
          <cell r="AX67" t="str">
            <v>-</v>
          </cell>
          <cell r="AY67" t="str">
            <v>-</v>
          </cell>
          <cell r="AZ67" t="str">
            <v>-</v>
          </cell>
          <cell r="BA67" t="str">
            <v>-</v>
          </cell>
          <cell r="BB67" t="str">
            <v>-</v>
          </cell>
          <cell r="BC67" t="str">
            <v>-</v>
          </cell>
          <cell r="BD67" t="str">
            <v>-</v>
          </cell>
          <cell r="BE67" t="str">
            <v>-</v>
          </cell>
          <cell r="BF67" t="str">
            <v>-</v>
          </cell>
          <cell r="BG67" t="str">
            <v>-</v>
          </cell>
          <cell r="BH67" t="str">
            <v>-</v>
          </cell>
          <cell r="BI67">
            <v>0</v>
          </cell>
          <cell r="BK67" t="str">
            <v>434 MAINT+REP COMP.EQ.         E1185002D</v>
          </cell>
          <cell r="BL67" t="str">
            <v>-</v>
          </cell>
          <cell r="BM67" t="str">
            <v>-</v>
          </cell>
          <cell r="BN67" t="str">
            <v>-</v>
          </cell>
          <cell r="BO67" t="str">
            <v>-</v>
          </cell>
          <cell r="BP67" t="str">
            <v>-</v>
          </cell>
          <cell r="BQ67" t="str">
            <v>-</v>
          </cell>
          <cell r="BR67" t="str">
            <v>-</v>
          </cell>
          <cell r="BS67" t="str">
            <v>-</v>
          </cell>
          <cell r="BT67" t="str">
            <v>-</v>
          </cell>
          <cell r="BU67" t="str">
            <v>-</v>
          </cell>
          <cell r="BV67" t="str">
            <v>-</v>
          </cell>
          <cell r="BW67" t="str">
            <v>-</v>
          </cell>
          <cell r="BX67">
            <v>0</v>
          </cell>
          <cell r="BZ67" t="str">
            <v>434 MAINT+REP COMP.EQ.         E1185002D</v>
          </cell>
          <cell r="CA67" t="str">
            <v>-</v>
          </cell>
          <cell r="CB67" t="str">
            <v>-</v>
          </cell>
          <cell r="CC67" t="str">
            <v>-</v>
          </cell>
          <cell r="CD67" t="str">
            <v>-</v>
          </cell>
          <cell r="CE67" t="str">
            <v>-</v>
          </cell>
          <cell r="CF67" t="str">
            <v>-</v>
          </cell>
          <cell r="CG67" t="str">
            <v>-</v>
          </cell>
          <cell r="CH67" t="str">
            <v>-</v>
          </cell>
          <cell r="CI67" t="str">
            <v>-</v>
          </cell>
          <cell r="CJ67" t="str">
            <v>-</v>
          </cell>
          <cell r="CK67" t="str">
            <v>-</v>
          </cell>
          <cell r="CL67" t="str">
            <v>-</v>
          </cell>
          <cell r="CM67">
            <v>0</v>
          </cell>
          <cell r="CO67" t="str">
            <v>434 MAINT+REP COMP.EQ.         E1185002D</v>
          </cell>
          <cell r="CP67" t="str">
            <v>-</v>
          </cell>
          <cell r="CQ67" t="str">
            <v>-</v>
          </cell>
          <cell r="CR67" t="str">
            <v>-</v>
          </cell>
          <cell r="CS67" t="str">
            <v>-</v>
          </cell>
          <cell r="CT67" t="str">
            <v>-</v>
          </cell>
          <cell r="CU67" t="str">
            <v>-</v>
          </cell>
          <cell r="CV67" t="str">
            <v>-</v>
          </cell>
          <cell r="CW67" t="str">
            <v>-</v>
          </cell>
          <cell r="CX67" t="str">
            <v>-</v>
          </cell>
          <cell r="CY67" t="str">
            <v>-</v>
          </cell>
          <cell r="CZ67" t="str">
            <v>-</v>
          </cell>
          <cell r="DA67" t="str">
            <v>-</v>
          </cell>
          <cell r="DB67">
            <v>0</v>
          </cell>
          <cell r="DD67" t="str">
            <v>434 MAINT+REP COMP.EQ.         E1185002D</v>
          </cell>
          <cell r="DE67" t="str">
            <v>-</v>
          </cell>
          <cell r="DF67" t="str">
            <v>-</v>
          </cell>
          <cell r="DG67" t="str">
            <v>-</v>
          </cell>
          <cell r="DH67" t="str">
            <v>-</v>
          </cell>
          <cell r="DI67" t="str">
            <v>-</v>
          </cell>
          <cell r="DJ67" t="str">
            <v>-</v>
          </cell>
          <cell r="DK67" t="str">
            <v>-</v>
          </cell>
          <cell r="DL67" t="str">
            <v>-</v>
          </cell>
          <cell r="DM67" t="str">
            <v>-</v>
          </cell>
          <cell r="DN67" t="str">
            <v>-</v>
          </cell>
          <cell r="DO67" t="str">
            <v>-</v>
          </cell>
          <cell r="DP67" t="str">
            <v>-</v>
          </cell>
          <cell r="DQ67">
            <v>0</v>
          </cell>
          <cell r="DS67" t="str">
            <v>434 MAINT+REP COMP.EQ.         E1185002D</v>
          </cell>
          <cell r="DT67" t="str">
            <v>-</v>
          </cell>
          <cell r="DU67" t="str">
            <v>-</v>
          </cell>
          <cell r="DV67" t="str">
            <v>-</v>
          </cell>
          <cell r="DW67" t="str">
            <v>-</v>
          </cell>
          <cell r="DX67" t="str">
            <v>-</v>
          </cell>
          <cell r="DY67" t="str">
            <v>-</v>
          </cell>
          <cell r="DZ67" t="str">
            <v>-</v>
          </cell>
          <cell r="EA67" t="str">
            <v>-</v>
          </cell>
          <cell r="EB67" t="str">
            <v>-</v>
          </cell>
          <cell r="EC67" t="str">
            <v>-</v>
          </cell>
          <cell r="ED67" t="str">
            <v>-</v>
          </cell>
          <cell r="EE67" t="str">
            <v>-</v>
          </cell>
          <cell r="EF67">
            <v>0</v>
          </cell>
          <cell r="EH67" t="str">
            <v>434 MAINT+REP COMP.EQ.         E1185002D</v>
          </cell>
          <cell r="EI67" t="str">
            <v>-</v>
          </cell>
          <cell r="EJ67" t="str">
            <v>-</v>
          </cell>
          <cell r="EK67" t="str">
            <v>-</v>
          </cell>
          <cell r="EL67" t="str">
            <v>-</v>
          </cell>
          <cell r="EM67" t="str">
            <v>-</v>
          </cell>
          <cell r="EN67" t="str">
            <v>-</v>
          </cell>
          <cell r="EO67" t="str">
            <v>-</v>
          </cell>
          <cell r="EP67" t="str">
            <v>-</v>
          </cell>
          <cell r="EQ67" t="str">
            <v>-</v>
          </cell>
          <cell r="ER67" t="str">
            <v>-</v>
          </cell>
          <cell r="ES67" t="str">
            <v>-</v>
          </cell>
          <cell r="ET67" t="str">
            <v>-</v>
          </cell>
          <cell r="EU67">
            <v>0</v>
          </cell>
          <cell r="EW67" t="str">
            <v>434 MAINT+REP COMP.EQ.         E1185002D</v>
          </cell>
          <cell r="EX67" t="str">
            <v>-</v>
          </cell>
          <cell r="EY67" t="str">
            <v>-</v>
          </cell>
          <cell r="EZ67" t="str">
            <v>-</v>
          </cell>
          <cell r="FA67" t="str">
            <v>-</v>
          </cell>
          <cell r="FB67" t="str">
            <v>-</v>
          </cell>
          <cell r="FC67" t="str">
            <v>-</v>
          </cell>
          <cell r="FD67" t="str">
            <v>-</v>
          </cell>
          <cell r="FE67" t="str">
            <v>-</v>
          </cell>
          <cell r="FF67" t="str">
            <v>-</v>
          </cell>
          <cell r="FG67" t="str">
            <v>-</v>
          </cell>
          <cell r="FH67" t="str">
            <v>-</v>
          </cell>
          <cell r="FI67" t="str">
            <v>-</v>
          </cell>
          <cell r="FJ67">
            <v>0</v>
          </cell>
          <cell r="FL67" t="str">
            <v>434 MAINT+REP COMP.EQ.         E1185002D</v>
          </cell>
          <cell r="FM67" t="str">
            <v>-</v>
          </cell>
          <cell r="FN67" t="str">
            <v>-</v>
          </cell>
          <cell r="FO67" t="str">
            <v>-</v>
          </cell>
          <cell r="FP67" t="str">
            <v>-</v>
          </cell>
          <cell r="FQ67" t="str">
            <v>-</v>
          </cell>
          <cell r="FR67" t="str">
            <v>-</v>
          </cell>
          <cell r="FS67" t="str">
            <v>-</v>
          </cell>
          <cell r="FT67" t="str">
            <v>-</v>
          </cell>
          <cell r="FU67" t="str">
            <v>-</v>
          </cell>
          <cell r="FV67" t="str">
            <v>-</v>
          </cell>
          <cell r="FW67" t="str">
            <v>-</v>
          </cell>
          <cell r="FX67" t="str">
            <v>-</v>
          </cell>
          <cell r="FY67">
            <v>0</v>
          </cell>
          <cell r="GA67" t="str">
            <v>434 MAINT+REP COMP.EQ.         E1185002D</v>
          </cell>
          <cell r="GB67" t="str">
            <v>-</v>
          </cell>
          <cell r="GC67" t="str">
            <v>-</v>
          </cell>
          <cell r="GD67" t="str">
            <v>-</v>
          </cell>
          <cell r="GE67" t="str">
            <v>-</v>
          </cell>
          <cell r="GF67" t="str">
            <v>-</v>
          </cell>
          <cell r="GG67" t="str">
            <v>-</v>
          </cell>
          <cell r="GH67" t="str">
            <v>-</v>
          </cell>
          <cell r="GI67" t="str">
            <v>-</v>
          </cell>
          <cell r="GJ67" t="str">
            <v>-</v>
          </cell>
          <cell r="GK67" t="str">
            <v>-</v>
          </cell>
          <cell r="GL67" t="str">
            <v>-</v>
          </cell>
          <cell r="GM67" t="str">
            <v>-</v>
          </cell>
          <cell r="GN67">
            <v>0</v>
          </cell>
          <cell r="GP67" t="str">
            <v>434 MAINT+REP COMP.EQ.         E1185002D</v>
          </cell>
          <cell r="GQ67" t="str">
            <v>-</v>
          </cell>
          <cell r="GR67" t="str">
            <v>-</v>
          </cell>
          <cell r="GS67" t="str">
            <v>-</v>
          </cell>
          <cell r="GT67" t="str">
            <v>-</v>
          </cell>
          <cell r="GU67" t="str">
            <v>-</v>
          </cell>
          <cell r="GV67" t="str">
            <v>-</v>
          </cell>
          <cell r="GW67" t="str">
            <v>-</v>
          </cell>
          <cell r="GX67" t="str">
            <v>-</v>
          </cell>
          <cell r="GY67" t="str">
            <v>-</v>
          </cell>
          <cell r="GZ67" t="str">
            <v>-</v>
          </cell>
          <cell r="HA67" t="str">
            <v>-</v>
          </cell>
          <cell r="HB67" t="str">
            <v>-</v>
          </cell>
          <cell r="HC67">
            <v>0</v>
          </cell>
          <cell r="HE67" t="str">
            <v>434 MAINT+REP COMP.EQ.         E1185002D</v>
          </cell>
          <cell r="HF67" t="str">
            <v>-</v>
          </cell>
          <cell r="HG67" t="str">
            <v>-</v>
          </cell>
          <cell r="HH67" t="str">
            <v>-</v>
          </cell>
          <cell r="HI67" t="str">
            <v>-</v>
          </cell>
          <cell r="HJ67" t="str">
            <v>-</v>
          </cell>
          <cell r="HK67" t="str">
            <v>-</v>
          </cell>
          <cell r="HL67" t="str">
            <v>-</v>
          </cell>
          <cell r="HM67" t="str">
            <v>-</v>
          </cell>
          <cell r="HN67" t="str">
            <v>-</v>
          </cell>
          <cell r="HO67" t="str">
            <v>-</v>
          </cell>
          <cell r="HP67" t="str">
            <v>-</v>
          </cell>
          <cell r="HQ67" t="str">
            <v>-</v>
          </cell>
          <cell r="HR67">
            <v>0</v>
          </cell>
          <cell r="HT67" t="str">
            <v>434 MAINT+REP COMP.EQ.         E1185002D</v>
          </cell>
          <cell r="HU67" t="str">
            <v>-</v>
          </cell>
          <cell r="HV67" t="str">
            <v>-</v>
          </cell>
          <cell r="HW67" t="str">
            <v>-</v>
          </cell>
          <cell r="HX67" t="str">
            <v>-</v>
          </cell>
          <cell r="HY67" t="str">
            <v>-</v>
          </cell>
          <cell r="HZ67" t="str">
            <v>-</v>
          </cell>
          <cell r="IA67" t="str">
            <v>-</v>
          </cell>
          <cell r="IB67" t="str">
            <v>-</v>
          </cell>
          <cell r="IC67" t="str">
            <v>-</v>
          </cell>
          <cell r="ID67" t="str">
            <v>-</v>
          </cell>
          <cell r="IE67" t="str">
            <v>-</v>
          </cell>
          <cell r="IF67" t="str">
            <v>-</v>
          </cell>
          <cell r="IG67">
            <v>0</v>
          </cell>
          <cell r="II67" t="str">
            <v>434 MAINT+REP COMP.EQ.         E1185002D</v>
          </cell>
          <cell r="IJ67" t="str">
            <v>-</v>
          </cell>
          <cell r="IK67" t="str">
            <v>-</v>
          </cell>
          <cell r="IL67" t="str">
            <v>-</v>
          </cell>
          <cell r="IM67" t="str">
            <v>-</v>
          </cell>
          <cell r="IN67" t="str">
            <v>-</v>
          </cell>
          <cell r="IO67" t="str">
            <v>-</v>
          </cell>
          <cell r="IP67" t="str">
            <v>-</v>
          </cell>
          <cell r="IQ67" t="str">
            <v>-</v>
          </cell>
          <cell r="IR67" t="str">
            <v>-</v>
          </cell>
          <cell r="IS67" t="str">
            <v>-</v>
          </cell>
          <cell r="IT67" t="str">
            <v>-</v>
          </cell>
          <cell r="IU67" t="str">
            <v>-</v>
          </cell>
          <cell r="IV67">
            <v>0</v>
          </cell>
        </row>
        <row r="68">
          <cell r="C68" t="str">
            <v>224 MAINT+REP OFF.EQ.          E1186002D</v>
          </cell>
          <cell r="D68">
            <v>0</v>
          </cell>
          <cell r="E68">
            <v>0</v>
          </cell>
          <cell r="F68">
            <v>0</v>
          </cell>
          <cell r="G68">
            <v>0</v>
          </cell>
          <cell r="H68">
            <v>0</v>
          </cell>
          <cell r="I68">
            <v>0</v>
          </cell>
          <cell r="J68">
            <v>0</v>
          </cell>
          <cell r="K68">
            <v>0</v>
          </cell>
          <cell r="L68">
            <v>0</v>
          </cell>
          <cell r="M68">
            <v>0</v>
          </cell>
          <cell r="N68">
            <v>0</v>
          </cell>
          <cell r="O68">
            <v>0</v>
          </cell>
          <cell r="P68">
            <v>0</v>
          </cell>
          <cell r="R68" t="str">
            <v>224 MAINT+REP OFF.EQ.          E1186002D</v>
          </cell>
          <cell r="S68" t="str">
            <v>-</v>
          </cell>
          <cell r="T68" t="str">
            <v>-</v>
          </cell>
          <cell r="U68" t="str">
            <v>-</v>
          </cell>
          <cell r="V68" t="str">
            <v>-</v>
          </cell>
          <cell r="W68" t="str">
            <v>-</v>
          </cell>
          <cell r="X68" t="str">
            <v>-</v>
          </cell>
          <cell r="Y68" t="str">
            <v>-</v>
          </cell>
          <cell r="Z68" t="str">
            <v>-</v>
          </cell>
          <cell r="AA68" t="str">
            <v>-</v>
          </cell>
          <cell r="AB68" t="str">
            <v>-</v>
          </cell>
          <cell r="AC68" t="str">
            <v>-</v>
          </cell>
          <cell r="AD68" t="str">
            <v>-</v>
          </cell>
          <cell r="AE68">
            <v>0</v>
          </cell>
          <cell r="AG68" t="str">
            <v>224 MAINT+REP OFF.EQ.          E1186002D</v>
          </cell>
          <cell r="AH68" t="str">
            <v>-</v>
          </cell>
          <cell r="AI68" t="str">
            <v>-</v>
          </cell>
          <cell r="AJ68" t="str">
            <v>-</v>
          </cell>
          <cell r="AK68" t="str">
            <v>-</v>
          </cell>
          <cell r="AL68" t="str">
            <v>-</v>
          </cell>
          <cell r="AM68" t="str">
            <v>-</v>
          </cell>
          <cell r="AN68" t="str">
            <v>-</v>
          </cell>
          <cell r="AO68" t="str">
            <v>-</v>
          </cell>
          <cell r="AP68" t="str">
            <v>-</v>
          </cell>
          <cell r="AQ68" t="str">
            <v>-</v>
          </cell>
          <cell r="AR68" t="str">
            <v>-</v>
          </cell>
          <cell r="AS68" t="str">
            <v>-</v>
          </cell>
          <cell r="AT68">
            <v>0</v>
          </cell>
          <cell r="AV68" t="str">
            <v>224 MAINT+REP OFF.EQ.          E1186002D</v>
          </cell>
          <cell r="AW68" t="str">
            <v>-</v>
          </cell>
          <cell r="AX68" t="str">
            <v>-</v>
          </cell>
          <cell r="AY68" t="str">
            <v>-</v>
          </cell>
          <cell r="AZ68" t="str">
            <v>-</v>
          </cell>
          <cell r="BA68" t="str">
            <v>-</v>
          </cell>
          <cell r="BB68" t="str">
            <v>-</v>
          </cell>
          <cell r="BC68" t="str">
            <v>-</v>
          </cell>
          <cell r="BD68" t="str">
            <v>-</v>
          </cell>
          <cell r="BE68" t="str">
            <v>-</v>
          </cell>
          <cell r="BF68" t="str">
            <v>-</v>
          </cell>
          <cell r="BG68" t="str">
            <v>-</v>
          </cell>
          <cell r="BH68" t="str">
            <v>-</v>
          </cell>
          <cell r="BI68">
            <v>0</v>
          </cell>
          <cell r="BK68" t="str">
            <v>224 MAINT+REP OFF.EQ.          E1186002D</v>
          </cell>
          <cell r="BL68" t="str">
            <v>-</v>
          </cell>
          <cell r="BM68" t="str">
            <v>-</v>
          </cell>
          <cell r="BN68" t="str">
            <v>-</v>
          </cell>
          <cell r="BO68" t="str">
            <v>-</v>
          </cell>
          <cell r="BP68" t="str">
            <v>-</v>
          </cell>
          <cell r="BQ68" t="str">
            <v>-</v>
          </cell>
          <cell r="BR68" t="str">
            <v>-</v>
          </cell>
          <cell r="BS68" t="str">
            <v>-</v>
          </cell>
          <cell r="BT68" t="str">
            <v>-</v>
          </cell>
          <cell r="BU68" t="str">
            <v>-</v>
          </cell>
          <cell r="BV68" t="str">
            <v>-</v>
          </cell>
          <cell r="BW68" t="str">
            <v>-</v>
          </cell>
          <cell r="BX68">
            <v>0</v>
          </cell>
          <cell r="BZ68" t="str">
            <v>224 MAINT+REP OFF.EQ.          E1186002D</v>
          </cell>
          <cell r="CA68" t="str">
            <v>-</v>
          </cell>
          <cell r="CB68" t="str">
            <v>-</v>
          </cell>
          <cell r="CC68" t="str">
            <v>-</v>
          </cell>
          <cell r="CD68" t="str">
            <v>-</v>
          </cell>
          <cell r="CE68" t="str">
            <v>-</v>
          </cell>
          <cell r="CF68" t="str">
            <v>-</v>
          </cell>
          <cell r="CG68" t="str">
            <v>-</v>
          </cell>
          <cell r="CH68" t="str">
            <v>-</v>
          </cell>
          <cell r="CI68" t="str">
            <v>-</v>
          </cell>
          <cell r="CJ68" t="str">
            <v>-</v>
          </cell>
          <cell r="CK68" t="str">
            <v>-</v>
          </cell>
          <cell r="CL68" t="str">
            <v>-</v>
          </cell>
          <cell r="CM68">
            <v>0</v>
          </cell>
          <cell r="CO68" t="str">
            <v>224 MAINT+REP OFF.EQ.          E1186002D</v>
          </cell>
          <cell r="CP68" t="str">
            <v>-</v>
          </cell>
          <cell r="CQ68" t="str">
            <v>-</v>
          </cell>
          <cell r="CR68" t="str">
            <v>-</v>
          </cell>
          <cell r="CS68" t="str">
            <v>-</v>
          </cell>
          <cell r="CT68" t="str">
            <v>-</v>
          </cell>
          <cell r="CU68" t="str">
            <v>-</v>
          </cell>
          <cell r="CV68" t="str">
            <v>-</v>
          </cell>
          <cell r="CW68" t="str">
            <v>-</v>
          </cell>
          <cell r="CX68" t="str">
            <v>-</v>
          </cell>
          <cell r="CY68" t="str">
            <v>-</v>
          </cell>
          <cell r="CZ68" t="str">
            <v>-</v>
          </cell>
          <cell r="DA68" t="str">
            <v>-</v>
          </cell>
          <cell r="DB68">
            <v>0</v>
          </cell>
          <cell r="DD68" t="str">
            <v>224 MAINT+REP OFF.EQ.          E1186002D</v>
          </cell>
          <cell r="DE68" t="str">
            <v>-</v>
          </cell>
          <cell r="DF68" t="str">
            <v>-</v>
          </cell>
          <cell r="DG68" t="str">
            <v>-</v>
          </cell>
          <cell r="DH68" t="str">
            <v>-</v>
          </cell>
          <cell r="DI68" t="str">
            <v>-</v>
          </cell>
          <cell r="DJ68" t="str">
            <v>-</v>
          </cell>
          <cell r="DK68" t="str">
            <v>-</v>
          </cell>
          <cell r="DL68" t="str">
            <v>-</v>
          </cell>
          <cell r="DM68" t="str">
            <v>-</v>
          </cell>
          <cell r="DN68" t="str">
            <v>-</v>
          </cell>
          <cell r="DO68" t="str">
            <v>-</v>
          </cell>
          <cell r="DP68" t="str">
            <v>-</v>
          </cell>
          <cell r="DQ68">
            <v>0</v>
          </cell>
          <cell r="DS68" t="str">
            <v>224 MAINT+REP OFF.EQ.          E1186002D</v>
          </cell>
          <cell r="DT68" t="str">
            <v>-</v>
          </cell>
          <cell r="DU68" t="str">
            <v>-</v>
          </cell>
          <cell r="DV68" t="str">
            <v>-</v>
          </cell>
          <cell r="DW68" t="str">
            <v>-</v>
          </cell>
          <cell r="DX68" t="str">
            <v>-</v>
          </cell>
          <cell r="DY68" t="str">
            <v>-</v>
          </cell>
          <cell r="DZ68" t="str">
            <v>-</v>
          </cell>
          <cell r="EA68" t="str">
            <v>-</v>
          </cell>
          <cell r="EB68" t="str">
            <v>-</v>
          </cell>
          <cell r="EC68" t="str">
            <v>-</v>
          </cell>
          <cell r="ED68" t="str">
            <v>-</v>
          </cell>
          <cell r="EE68" t="str">
            <v>-</v>
          </cell>
          <cell r="EF68">
            <v>0</v>
          </cell>
          <cell r="EH68" t="str">
            <v>224 MAINT+REP OFF.EQ.          E1186002D</v>
          </cell>
          <cell r="EI68" t="str">
            <v>-</v>
          </cell>
          <cell r="EJ68" t="str">
            <v>-</v>
          </cell>
          <cell r="EK68" t="str">
            <v>-</v>
          </cell>
          <cell r="EL68" t="str">
            <v>-</v>
          </cell>
          <cell r="EM68" t="str">
            <v>-</v>
          </cell>
          <cell r="EN68" t="str">
            <v>-</v>
          </cell>
          <cell r="EO68" t="str">
            <v>-</v>
          </cell>
          <cell r="EP68" t="str">
            <v>-</v>
          </cell>
          <cell r="EQ68" t="str">
            <v>-</v>
          </cell>
          <cell r="ER68" t="str">
            <v>-</v>
          </cell>
          <cell r="ES68" t="str">
            <v>-</v>
          </cell>
          <cell r="ET68" t="str">
            <v>-</v>
          </cell>
          <cell r="EU68">
            <v>0</v>
          </cell>
          <cell r="EW68" t="str">
            <v>224 MAINT+REP OFF.EQ.          E1186002D</v>
          </cell>
          <cell r="EX68" t="str">
            <v>-</v>
          </cell>
          <cell r="EY68" t="str">
            <v>-</v>
          </cell>
          <cell r="EZ68" t="str">
            <v>-</v>
          </cell>
          <cell r="FA68" t="str">
            <v>-</v>
          </cell>
          <cell r="FB68" t="str">
            <v>-</v>
          </cell>
          <cell r="FC68" t="str">
            <v>-</v>
          </cell>
          <cell r="FD68" t="str">
            <v>-</v>
          </cell>
          <cell r="FE68" t="str">
            <v>-</v>
          </cell>
          <cell r="FF68" t="str">
            <v>-</v>
          </cell>
          <cell r="FG68" t="str">
            <v>-</v>
          </cell>
          <cell r="FH68" t="str">
            <v>-</v>
          </cell>
          <cell r="FI68" t="str">
            <v>-</v>
          </cell>
          <cell r="FJ68">
            <v>0</v>
          </cell>
          <cell r="FL68" t="str">
            <v>224 MAINT+REP OFF.EQ.          E1186002D</v>
          </cell>
          <cell r="FM68" t="str">
            <v>-</v>
          </cell>
          <cell r="FN68" t="str">
            <v>-</v>
          </cell>
          <cell r="FO68" t="str">
            <v>-</v>
          </cell>
          <cell r="FP68" t="str">
            <v>-</v>
          </cell>
          <cell r="FQ68" t="str">
            <v>-</v>
          </cell>
          <cell r="FR68" t="str">
            <v>-</v>
          </cell>
          <cell r="FS68" t="str">
            <v>-</v>
          </cell>
          <cell r="FT68" t="str">
            <v>-</v>
          </cell>
          <cell r="FU68" t="str">
            <v>-</v>
          </cell>
          <cell r="FV68" t="str">
            <v>-</v>
          </cell>
          <cell r="FW68" t="str">
            <v>-</v>
          </cell>
          <cell r="FX68" t="str">
            <v>-</v>
          </cell>
          <cell r="FY68">
            <v>0</v>
          </cell>
          <cell r="GA68" t="str">
            <v>224 MAINT+REP OFF.EQ.          E1186002D</v>
          </cell>
          <cell r="GB68" t="str">
            <v>-</v>
          </cell>
          <cell r="GC68" t="str">
            <v>-</v>
          </cell>
          <cell r="GD68" t="str">
            <v>-</v>
          </cell>
          <cell r="GE68" t="str">
            <v>-</v>
          </cell>
          <cell r="GF68" t="str">
            <v>-</v>
          </cell>
          <cell r="GG68" t="str">
            <v>-</v>
          </cell>
          <cell r="GH68" t="str">
            <v>-</v>
          </cell>
          <cell r="GI68" t="str">
            <v>-</v>
          </cell>
          <cell r="GJ68" t="str">
            <v>-</v>
          </cell>
          <cell r="GK68" t="str">
            <v>-</v>
          </cell>
          <cell r="GL68" t="str">
            <v>-</v>
          </cell>
          <cell r="GM68" t="str">
            <v>-</v>
          </cell>
          <cell r="GN68">
            <v>0</v>
          </cell>
          <cell r="GP68" t="str">
            <v>224 MAINT+REP OFF.EQ.          E1186002D</v>
          </cell>
          <cell r="GQ68" t="str">
            <v>-</v>
          </cell>
          <cell r="GR68" t="str">
            <v>-</v>
          </cell>
          <cell r="GS68" t="str">
            <v>-</v>
          </cell>
          <cell r="GT68" t="str">
            <v>-</v>
          </cell>
          <cell r="GU68" t="str">
            <v>-</v>
          </cell>
          <cell r="GV68" t="str">
            <v>-</v>
          </cell>
          <cell r="GW68" t="str">
            <v>-</v>
          </cell>
          <cell r="GX68" t="str">
            <v>-</v>
          </cell>
          <cell r="GY68" t="str">
            <v>-</v>
          </cell>
          <cell r="GZ68" t="str">
            <v>-</v>
          </cell>
          <cell r="HA68" t="str">
            <v>-</v>
          </cell>
          <cell r="HB68" t="str">
            <v>-</v>
          </cell>
          <cell r="HC68">
            <v>0</v>
          </cell>
          <cell r="HE68" t="str">
            <v>224 MAINT+REP OFF.EQ.          E1186002D</v>
          </cell>
          <cell r="HF68" t="str">
            <v>-</v>
          </cell>
          <cell r="HG68" t="str">
            <v>-</v>
          </cell>
          <cell r="HH68" t="str">
            <v>-</v>
          </cell>
          <cell r="HI68" t="str">
            <v>-</v>
          </cell>
          <cell r="HJ68" t="str">
            <v>-</v>
          </cell>
          <cell r="HK68" t="str">
            <v>-</v>
          </cell>
          <cell r="HL68" t="str">
            <v>-</v>
          </cell>
          <cell r="HM68" t="str">
            <v>-</v>
          </cell>
          <cell r="HN68" t="str">
            <v>-</v>
          </cell>
          <cell r="HO68" t="str">
            <v>-</v>
          </cell>
          <cell r="HP68" t="str">
            <v>-</v>
          </cell>
          <cell r="HQ68" t="str">
            <v>-</v>
          </cell>
          <cell r="HR68">
            <v>0</v>
          </cell>
          <cell r="HT68" t="str">
            <v>224 MAINT+REP OFF.EQ.          E1186002D</v>
          </cell>
          <cell r="HU68" t="str">
            <v>-</v>
          </cell>
          <cell r="HV68" t="str">
            <v>-</v>
          </cell>
          <cell r="HW68" t="str">
            <v>-</v>
          </cell>
          <cell r="HX68" t="str">
            <v>-</v>
          </cell>
          <cell r="HY68" t="str">
            <v>-</v>
          </cell>
          <cell r="HZ68" t="str">
            <v>-</v>
          </cell>
          <cell r="IA68" t="str">
            <v>-</v>
          </cell>
          <cell r="IB68" t="str">
            <v>-</v>
          </cell>
          <cell r="IC68" t="str">
            <v>-</v>
          </cell>
          <cell r="ID68" t="str">
            <v>-</v>
          </cell>
          <cell r="IE68" t="str">
            <v>-</v>
          </cell>
          <cell r="IF68" t="str">
            <v>-</v>
          </cell>
          <cell r="IG68">
            <v>0</v>
          </cell>
          <cell r="II68" t="str">
            <v>224 MAINT+REP OFF.EQ.          E1186002D</v>
          </cell>
          <cell r="IJ68" t="str">
            <v>-</v>
          </cell>
          <cell r="IK68" t="str">
            <v>-</v>
          </cell>
          <cell r="IL68" t="str">
            <v>-</v>
          </cell>
          <cell r="IM68" t="str">
            <v>-</v>
          </cell>
          <cell r="IN68" t="str">
            <v>-</v>
          </cell>
          <cell r="IO68" t="str">
            <v>-</v>
          </cell>
          <cell r="IP68" t="str">
            <v>-</v>
          </cell>
          <cell r="IQ68" t="str">
            <v>-</v>
          </cell>
          <cell r="IR68" t="str">
            <v>-</v>
          </cell>
          <cell r="IS68" t="str">
            <v>-</v>
          </cell>
          <cell r="IT68" t="str">
            <v>-</v>
          </cell>
          <cell r="IU68" t="str">
            <v>-</v>
          </cell>
          <cell r="IV68">
            <v>0</v>
          </cell>
        </row>
        <row r="69">
          <cell r="C69" t="str">
            <v>OTHER                          E1187002D</v>
          </cell>
          <cell r="D69">
            <v>0</v>
          </cell>
          <cell r="E69">
            <v>0</v>
          </cell>
          <cell r="F69">
            <v>0</v>
          </cell>
          <cell r="G69">
            <v>0</v>
          </cell>
          <cell r="H69">
            <v>0</v>
          </cell>
          <cell r="I69">
            <v>0</v>
          </cell>
          <cell r="J69">
            <v>0</v>
          </cell>
          <cell r="K69">
            <v>0</v>
          </cell>
          <cell r="L69">
            <v>0</v>
          </cell>
          <cell r="M69">
            <v>0</v>
          </cell>
          <cell r="N69">
            <v>0</v>
          </cell>
          <cell r="O69">
            <v>0</v>
          </cell>
          <cell r="P69">
            <v>0</v>
          </cell>
          <cell r="R69" t="str">
            <v>OTHER                          E1187002D</v>
          </cell>
          <cell r="S69" t="str">
            <v>-</v>
          </cell>
          <cell r="T69" t="str">
            <v>-</v>
          </cell>
          <cell r="U69" t="str">
            <v>-</v>
          </cell>
          <cell r="V69" t="str">
            <v>-</v>
          </cell>
          <cell r="W69" t="str">
            <v>-</v>
          </cell>
          <cell r="X69" t="str">
            <v>-</v>
          </cell>
          <cell r="Y69" t="str">
            <v>-</v>
          </cell>
          <cell r="Z69" t="str">
            <v>-</v>
          </cell>
          <cell r="AA69" t="str">
            <v>-</v>
          </cell>
          <cell r="AB69" t="str">
            <v>-</v>
          </cell>
          <cell r="AC69" t="str">
            <v>-</v>
          </cell>
          <cell r="AD69" t="str">
            <v>-</v>
          </cell>
          <cell r="AE69">
            <v>0</v>
          </cell>
          <cell r="AG69" t="str">
            <v>OTHER                          E1187002D</v>
          </cell>
          <cell r="AH69" t="str">
            <v>-</v>
          </cell>
          <cell r="AI69" t="str">
            <v>-</v>
          </cell>
          <cell r="AJ69" t="str">
            <v>-</v>
          </cell>
          <cell r="AK69" t="str">
            <v>-</v>
          </cell>
          <cell r="AL69" t="str">
            <v>-</v>
          </cell>
          <cell r="AM69" t="str">
            <v>-</v>
          </cell>
          <cell r="AN69" t="str">
            <v>-</v>
          </cell>
          <cell r="AO69" t="str">
            <v>-</v>
          </cell>
          <cell r="AP69" t="str">
            <v>-</v>
          </cell>
          <cell r="AQ69" t="str">
            <v>-</v>
          </cell>
          <cell r="AR69" t="str">
            <v>-</v>
          </cell>
          <cell r="AS69" t="str">
            <v>-</v>
          </cell>
          <cell r="AT69">
            <v>0</v>
          </cell>
          <cell r="AV69" t="str">
            <v>OTHER                          E1187002D</v>
          </cell>
          <cell r="AW69" t="str">
            <v>-</v>
          </cell>
          <cell r="AX69" t="str">
            <v>-</v>
          </cell>
          <cell r="AY69" t="str">
            <v>-</v>
          </cell>
          <cell r="AZ69" t="str">
            <v>-</v>
          </cell>
          <cell r="BA69" t="str">
            <v>-</v>
          </cell>
          <cell r="BB69" t="str">
            <v>-</v>
          </cell>
          <cell r="BC69" t="str">
            <v>-</v>
          </cell>
          <cell r="BD69" t="str">
            <v>-</v>
          </cell>
          <cell r="BE69" t="str">
            <v>-</v>
          </cell>
          <cell r="BF69" t="str">
            <v>-</v>
          </cell>
          <cell r="BG69" t="str">
            <v>-</v>
          </cell>
          <cell r="BH69" t="str">
            <v>-</v>
          </cell>
          <cell r="BI69">
            <v>0</v>
          </cell>
          <cell r="BK69" t="str">
            <v>OTHER                          E1187002D</v>
          </cell>
          <cell r="BL69" t="str">
            <v>-</v>
          </cell>
          <cell r="BM69" t="str">
            <v>-</v>
          </cell>
          <cell r="BN69" t="str">
            <v>-</v>
          </cell>
          <cell r="BO69" t="str">
            <v>-</v>
          </cell>
          <cell r="BP69" t="str">
            <v>-</v>
          </cell>
          <cell r="BQ69" t="str">
            <v>-</v>
          </cell>
          <cell r="BR69" t="str">
            <v>-</v>
          </cell>
          <cell r="BS69" t="str">
            <v>-</v>
          </cell>
          <cell r="BT69" t="str">
            <v>-</v>
          </cell>
          <cell r="BU69" t="str">
            <v>-</v>
          </cell>
          <cell r="BV69" t="str">
            <v>-</v>
          </cell>
          <cell r="BW69" t="str">
            <v>-</v>
          </cell>
          <cell r="BX69">
            <v>0</v>
          </cell>
          <cell r="BZ69" t="str">
            <v>OTHER                          E1187002D</v>
          </cell>
          <cell r="CA69" t="str">
            <v>-</v>
          </cell>
          <cell r="CB69" t="str">
            <v>-</v>
          </cell>
          <cell r="CC69" t="str">
            <v>-</v>
          </cell>
          <cell r="CD69" t="str">
            <v>-</v>
          </cell>
          <cell r="CE69" t="str">
            <v>-</v>
          </cell>
          <cell r="CF69" t="str">
            <v>-</v>
          </cell>
          <cell r="CG69" t="str">
            <v>-</v>
          </cell>
          <cell r="CH69" t="str">
            <v>-</v>
          </cell>
          <cell r="CI69" t="str">
            <v>-</v>
          </cell>
          <cell r="CJ69" t="str">
            <v>-</v>
          </cell>
          <cell r="CK69" t="str">
            <v>-</v>
          </cell>
          <cell r="CL69" t="str">
            <v>-</v>
          </cell>
          <cell r="CM69">
            <v>0</v>
          </cell>
          <cell r="CO69" t="str">
            <v>OTHER                          E1187002D</v>
          </cell>
          <cell r="CP69" t="str">
            <v>-</v>
          </cell>
          <cell r="CQ69" t="str">
            <v>-</v>
          </cell>
          <cell r="CR69" t="str">
            <v>-</v>
          </cell>
          <cell r="CS69" t="str">
            <v>-</v>
          </cell>
          <cell r="CT69" t="str">
            <v>-</v>
          </cell>
          <cell r="CU69" t="str">
            <v>-</v>
          </cell>
          <cell r="CV69" t="str">
            <v>-</v>
          </cell>
          <cell r="CW69" t="str">
            <v>-</v>
          </cell>
          <cell r="CX69" t="str">
            <v>-</v>
          </cell>
          <cell r="CY69" t="str">
            <v>-</v>
          </cell>
          <cell r="CZ69" t="str">
            <v>-</v>
          </cell>
          <cell r="DA69" t="str">
            <v>-</v>
          </cell>
          <cell r="DB69">
            <v>0</v>
          </cell>
          <cell r="DD69" t="str">
            <v>OTHER                          E1187002D</v>
          </cell>
          <cell r="DE69" t="str">
            <v>-</v>
          </cell>
          <cell r="DF69" t="str">
            <v>-</v>
          </cell>
          <cell r="DG69" t="str">
            <v>-</v>
          </cell>
          <cell r="DH69" t="str">
            <v>-</v>
          </cell>
          <cell r="DI69" t="str">
            <v>-</v>
          </cell>
          <cell r="DJ69" t="str">
            <v>-</v>
          </cell>
          <cell r="DK69" t="str">
            <v>-</v>
          </cell>
          <cell r="DL69" t="str">
            <v>-</v>
          </cell>
          <cell r="DM69" t="str">
            <v>-</v>
          </cell>
          <cell r="DN69" t="str">
            <v>-</v>
          </cell>
          <cell r="DO69" t="str">
            <v>-</v>
          </cell>
          <cell r="DP69" t="str">
            <v>-</v>
          </cell>
          <cell r="DQ69">
            <v>0</v>
          </cell>
          <cell r="DS69" t="str">
            <v>OTHER                          E1187002D</v>
          </cell>
          <cell r="DT69" t="str">
            <v>-</v>
          </cell>
          <cell r="DU69" t="str">
            <v>-</v>
          </cell>
          <cell r="DV69" t="str">
            <v>-</v>
          </cell>
          <cell r="DW69" t="str">
            <v>-</v>
          </cell>
          <cell r="DX69" t="str">
            <v>-</v>
          </cell>
          <cell r="DY69" t="str">
            <v>-</v>
          </cell>
          <cell r="DZ69" t="str">
            <v>-</v>
          </cell>
          <cell r="EA69" t="str">
            <v>-</v>
          </cell>
          <cell r="EB69" t="str">
            <v>-</v>
          </cell>
          <cell r="EC69" t="str">
            <v>-</v>
          </cell>
          <cell r="ED69" t="str">
            <v>-</v>
          </cell>
          <cell r="EE69" t="str">
            <v>-</v>
          </cell>
          <cell r="EF69">
            <v>0</v>
          </cell>
          <cell r="EH69" t="str">
            <v>OTHER                          E1187002D</v>
          </cell>
          <cell r="EI69" t="str">
            <v>-</v>
          </cell>
          <cell r="EJ69" t="str">
            <v>-</v>
          </cell>
          <cell r="EK69" t="str">
            <v>-</v>
          </cell>
          <cell r="EL69" t="str">
            <v>-</v>
          </cell>
          <cell r="EM69" t="str">
            <v>-</v>
          </cell>
          <cell r="EN69" t="str">
            <v>-</v>
          </cell>
          <cell r="EO69" t="str">
            <v>-</v>
          </cell>
          <cell r="EP69" t="str">
            <v>-</v>
          </cell>
          <cell r="EQ69" t="str">
            <v>-</v>
          </cell>
          <cell r="ER69" t="str">
            <v>-</v>
          </cell>
          <cell r="ES69" t="str">
            <v>-</v>
          </cell>
          <cell r="ET69" t="str">
            <v>-</v>
          </cell>
          <cell r="EU69">
            <v>0</v>
          </cell>
          <cell r="EW69" t="str">
            <v>OTHER                          E1187002D</v>
          </cell>
          <cell r="EX69" t="str">
            <v>-</v>
          </cell>
          <cell r="EY69" t="str">
            <v>-</v>
          </cell>
          <cell r="EZ69" t="str">
            <v>-</v>
          </cell>
          <cell r="FA69" t="str">
            <v>-</v>
          </cell>
          <cell r="FB69" t="str">
            <v>-</v>
          </cell>
          <cell r="FC69" t="str">
            <v>-</v>
          </cell>
          <cell r="FD69" t="str">
            <v>-</v>
          </cell>
          <cell r="FE69" t="str">
            <v>-</v>
          </cell>
          <cell r="FF69" t="str">
            <v>-</v>
          </cell>
          <cell r="FG69" t="str">
            <v>-</v>
          </cell>
          <cell r="FH69" t="str">
            <v>-</v>
          </cell>
          <cell r="FI69" t="str">
            <v>-</v>
          </cell>
          <cell r="FJ69">
            <v>0</v>
          </cell>
          <cell r="FL69" t="str">
            <v>OTHER                          E1187002D</v>
          </cell>
          <cell r="FM69" t="str">
            <v>-</v>
          </cell>
          <cell r="FN69" t="str">
            <v>-</v>
          </cell>
          <cell r="FO69" t="str">
            <v>-</v>
          </cell>
          <cell r="FP69" t="str">
            <v>-</v>
          </cell>
          <cell r="FQ69" t="str">
            <v>-</v>
          </cell>
          <cell r="FR69" t="str">
            <v>-</v>
          </cell>
          <cell r="FS69" t="str">
            <v>-</v>
          </cell>
          <cell r="FT69" t="str">
            <v>-</v>
          </cell>
          <cell r="FU69" t="str">
            <v>-</v>
          </cell>
          <cell r="FV69" t="str">
            <v>-</v>
          </cell>
          <cell r="FW69" t="str">
            <v>-</v>
          </cell>
          <cell r="FX69" t="str">
            <v>-</v>
          </cell>
          <cell r="FY69">
            <v>0</v>
          </cell>
          <cell r="GA69" t="str">
            <v>OTHER                          E1187002D</v>
          </cell>
          <cell r="GB69" t="str">
            <v>-</v>
          </cell>
          <cell r="GC69" t="str">
            <v>-</v>
          </cell>
          <cell r="GD69" t="str">
            <v>-</v>
          </cell>
          <cell r="GE69" t="str">
            <v>-</v>
          </cell>
          <cell r="GF69" t="str">
            <v>-</v>
          </cell>
          <cell r="GG69" t="str">
            <v>-</v>
          </cell>
          <cell r="GH69" t="str">
            <v>-</v>
          </cell>
          <cell r="GI69" t="str">
            <v>-</v>
          </cell>
          <cell r="GJ69" t="str">
            <v>-</v>
          </cell>
          <cell r="GK69" t="str">
            <v>-</v>
          </cell>
          <cell r="GL69" t="str">
            <v>-</v>
          </cell>
          <cell r="GM69" t="str">
            <v>-</v>
          </cell>
          <cell r="GN69">
            <v>0</v>
          </cell>
          <cell r="GP69" t="str">
            <v>OTHER                          E1187002D</v>
          </cell>
          <cell r="GQ69" t="str">
            <v>-</v>
          </cell>
          <cell r="GR69" t="str">
            <v>-</v>
          </cell>
          <cell r="GS69" t="str">
            <v>-</v>
          </cell>
          <cell r="GT69" t="str">
            <v>-</v>
          </cell>
          <cell r="GU69" t="str">
            <v>-</v>
          </cell>
          <cell r="GV69" t="str">
            <v>-</v>
          </cell>
          <cell r="GW69" t="str">
            <v>-</v>
          </cell>
          <cell r="GX69" t="str">
            <v>-</v>
          </cell>
          <cell r="GY69" t="str">
            <v>-</v>
          </cell>
          <cell r="GZ69" t="str">
            <v>-</v>
          </cell>
          <cell r="HA69" t="str">
            <v>-</v>
          </cell>
          <cell r="HB69" t="str">
            <v>-</v>
          </cell>
          <cell r="HC69">
            <v>0</v>
          </cell>
          <cell r="HE69" t="str">
            <v>OTHER                          E1187002D</v>
          </cell>
          <cell r="HF69" t="str">
            <v>-</v>
          </cell>
          <cell r="HG69" t="str">
            <v>-</v>
          </cell>
          <cell r="HH69" t="str">
            <v>-</v>
          </cell>
          <cell r="HI69" t="str">
            <v>-</v>
          </cell>
          <cell r="HJ69" t="str">
            <v>-</v>
          </cell>
          <cell r="HK69" t="str">
            <v>-</v>
          </cell>
          <cell r="HL69" t="str">
            <v>-</v>
          </cell>
          <cell r="HM69" t="str">
            <v>-</v>
          </cell>
          <cell r="HN69" t="str">
            <v>-</v>
          </cell>
          <cell r="HO69" t="str">
            <v>-</v>
          </cell>
          <cell r="HP69" t="str">
            <v>-</v>
          </cell>
          <cell r="HQ69" t="str">
            <v>-</v>
          </cell>
          <cell r="HR69">
            <v>0</v>
          </cell>
          <cell r="HT69" t="str">
            <v>OTHER                          E1187002D</v>
          </cell>
          <cell r="HU69" t="str">
            <v>-</v>
          </cell>
          <cell r="HV69" t="str">
            <v>-</v>
          </cell>
          <cell r="HW69" t="str">
            <v>-</v>
          </cell>
          <cell r="HX69" t="str">
            <v>-</v>
          </cell>
          <cell r="HY69" t="str">
            <v>-</v>
          </cell>
          <cell r="HZ69" t="str">
            <v>-</v>
          </cell>
          <cell r="IA69" t="str">
            <v>-</v>
          </cell>
          <cell r="IB69" t="str">
            <v>-</v>
          </cell>
          <cell r="IC69" t="str">
            <v>-</v>
          </cell>
          <cell r="ID69" t="str">
            <v>-</v>
          </cell>
          <cell r="IE69" t="str">
            <v>-</v>
          </cell>
          <cell r="IF69" t="str">
            <v>-</v>
          </cell>
          <cell r="IG69">
            <v>0</v>
          </cell>
          <cell r="II69" t="str">
            <v>OTHER                          E1187002D</v>
          </cell>
          <cell r="IJ69" t="str">
            <v>-</v>
          </cell>
          <cell r="IK69" t="str">
            <v>-</v>
          </cell>
          <cell r="IL69" t="str">
            <v>-</v>
          </cell>
          <cell r="IM69" t="str">
            <v>-</v>
          </cell>
          <cell r="IN69" t="str">
            <v>-</v>
          </cell>
          <cell r="IO69" t="str">
            <v>-</v>
          </cell>
          <cell r="IP69" t="str">
            <v>-</v>
          </cell>
          <cell r="IQ69" t="str">
            <v>-</v>
          </cell>
          <cell r="IR69" t="str">
            <v>-</v>
          </cell>
          <cell r="IS69" t="str">
            <v>-</v>
          </cell>
          <cell r="IT69" t="str">
            <v>-</v>
          </cell>
          <cell r="IU69" t="str">
            <v>-</v>
          </cell>
          <cell r="IV69">
            <v>0</v>
          </cell>
        </row>
        <row r="70">
          <cell r="C70" t="str">
            <v>TOTAL MAINTENANCE              E1188002S</v>
          </cell>
          <cell r="D70">
            <v>0</v>
          </cell>
          <cell r="E70">
            <v>0</v>
          </cell>
          <cell r="F70">
            <v>0</v>
          </cell>
          <cell r="G70">
            <v>0</v>
          </cell>
          <cell r="H70">
            <v>0</v>
          </cell>
          <cell r="I70">
            <v>0</v>
          </cell>
          <cell r="J70">
            <v>0</v>
          </cell>
          <cell r="K70">
            <v>0</v>
          </cell>
          <cell r="L70">
            <v>0</v>
          </cell>
          <cell r="M70">
            <v>0</v>
          </cell>
          <cell r="N70">
            <v>0</v>
          </cell>
          <cell r="O70">
            <v>0</v>
          </cell>
          <cell r="P70">
            <v>0</v>
          </cell>
          <cell r="R70" t="str">
            <v>TOTAL MAINTENANCE              E1188002S</v>
          </cell>
          <cell r="S70" t="str">
            <v>-</v>
          </cell>
          <cell r="T70" t="str">
            <v>-</v>
          </cell>
          <cell r="U70" t="str">
            <v>-</v>
          </cell>
          <cell r="V70" t="str">
            <v>-</v>
          </cell>
          <cell r="W70" t="str">
            <v>-</v>
          </cell>
          <cell r="X70" t="str">
            <v>-</v>
          </cell>
          <cell r="Y70" t="str">
            <v>-</v>
          </cell>
          <cell r="Z70" t="str">
            <v>-</v>
          </cell>
          <cell r="AA70" t="str">
            <v>-</v>
          </cell>
          <cell r="AB70" t="str">
            <v>-</v>
          </cell>
          <cell r="AC70" t="str">
            <v>-</v>
          </cell>
          <cell r="AD70" t="str">
            <v>-</v>
          </cell>
          <cell r="AE70">
            <v>0</v>
          </cell>
          <cell r="AG70" t="str">
            <v>TOTAL MAINTENANCE              E1188002S</v>
          </cell>
          <cell r="AH70" t="str">
            <v>-</v>
          </cell>
          <cell r="AI70" t="str">
            <v>-</v>
          </cell>
          <cell r="AJ70" t="str">
            <v>-</v>
          </cell>
          <cell r="AK70" t="str">
            <v>-</v>
          </cell>
          <cell r="AL70" t="str">
            <v>-</v>
          </cell>
          <cell r="AM70" t="str">
            <v>-</v>
          </cell>
          <cell r="AN70" t="str">
            <v>-</v>
          </cell>
          <cell r="AO70" t="str">
            <v>-</v>
          </cell>
          <cell r="AP70" t="str">
            <v>-</v>
          </cell>
          <cell r="AQ70" t="str">
            <v>-</v>
          </cell>
          <cell r="AR70" t="str">
            <v>-</v>
          </cell>
          <cell r="AS70" t="str">
            <v>-</v>
          </cell>
          <cell r="AT70">
            <v>0</v>
          </cell>
          <cell r="AV70" t="str">
            <v>TOTAL MAINTENANCE              E1188002S</v>
          </cell>
          <cell r="AW70" t="str">
            <v>-</v>
          </cell>
          <cell r="AX70" t="str">
            <v>-</v>
          </cell>
          <cell r="AY70" t="str">
            <v>-</v>
          </cell>
          <cell r="AZ70" t="str">
            <v>-</v>
          </cell>
          <cell r="BA70" t="str">
            <v>-</v>
          </cell>
          <cell r="BB70" t="str">
            <v>-</v>
          </cell>
          <cell r="BC70" t="str">
            <v>-</v>
          </cell>
          <cell r="BD70" t="str">
            <v>-</v>
          </cell>
          <cell r="BE70" t="str">
            <v>-</v>
          </cell>
          <cell r="BF70" t="str">
            <v>-</v>
          </cell>
          <cell r="BG70" t="str">
            <v>-</v>
          </cell>
          <cell r="BH70" t="str">
            <v>-</v>
          </cell>
          <cell r="BI70">
            <v>0</v>
          </cell>
          <cell r="BK70" t="str">
            <v>TOTAL MAINTENANCE              E1188002S</v>
          </cell>
          <cell r="BL70" t="str">
            <v>-</v>
          </cell>
          <cell r="BM70" t="str">
            <v>-</v>
          </cell>
          <cell r="BN70" t="str">
            <v>-</v>
          </cell>
          <cell r="BO70" t="str">
            <v>-</v>
          </cell>
          <cell r="BP70" t="str">
            <v>-</v>
          </cell>
          <cell r="BQ70" t="str">
            <v>-</v>
          </cell>
          <cell r="BR70" t="str">
            <v>-</v>
          </cell>
          <cell r="BS70" t="str">
            <v>-</v>
          </cell>
          <cell r="BT70" t="str">
            <v>-</v>
          </cell>
          <cell r="BU70" t="str">
            <v>-</v>
          </cell>
          <cell r="BV70" t="str">
            <v>-</v>
          </cell>
          <cell r="BW70" t="str">
            <v>-</v>
          </cell>
          <cell r="BX70">
            <v>0</v>
          </cell>
          <cell r="BZ70" t="str">
            <v>TOTAL MAINTENANCE              E1188002S</v>
          </cell>
          <cell r="CA70" t="str">
            <v>-</v>
          </cell>
          <cell r="CB70" t="str">
            <v>-</v>
          </cell>
          <cell r="CC70" t="str">
            <v>-</v>
          </cell>
          <cell r="CD70" t="str">
            <v>-</v>
          </cell>
          <cell r="CE70" t="str">
            <v>-</v>
          </cell>
          <cell r="CF70" t="str">
            <v>-</v>
          </cell>
          <cell r="CG70" t="str">
            <v>-</v>
          </cell>
          <cell r="CH70" t="str">
            <v>-</v>
          </cell>
          <cell r="CI70" t="str">
            <v>-</v>
          </cell>
          <cell r="CJ70" t="str">
            <v>-</v>
          </cell>
          <cell r="CK70" t="str">
            <v>-</v>
          </cell>
          <cell r="CL70" t="str">
            <v>-</v>
          </cell>
          <cell r="CM70">
            <v>0</v>
          </cell>
          <cell r="CO70" t="str">
            <v>TOTAL MAINTENANCE              E1188002S</v>
          </cell>
          <cell r="CP70" t="str">
            <v>-</v>
          </cell>
          <cell r="CQ70" t="str">
            <v>-</v>
          </cell>
          <cell r="CR70" t="str">
            <v>-</v>
          </cell>
          <cell r="CS70" t="str">
            <v>-</v>
          </cell>
          <cell r="CT70" t="str">
            <v>-</v>
          </cell>
          <cell r="CU70" t="str">
            <v>-</v>
          </cell>
          <cell r="CV70" t="str">
            <v>-</v>
          </cell>
          <cell r="CW70" t="str">
            <v>-</v>
          </cell>
          <cell r="CX70" t="str">
            <v>-</v>
          </cell>
          <cell r="CY70" t="str">
            <v>-</v>
          </cell>
          <cell r="CZ70" t="str">
            <v>-</v>
          </cell>
          <cell r="DA70" t="str">
            <v>-</v>
          </cell>
          <cell r="DB70">
            <v>0</v>
          </cell>
          <cell r="DD70" t="str">
            <v>TOTAL MAINTENANCE              E1188002S</v>
          </cell>
          <cell r="DE70" t="str">
            <v>-</v>
          </cell>
          <cell r="DF70" t="str">
            <v>-</v>
          </cell>
          <cell r="DG70" t="str">
            <v>-</v>
          </cell>
          <cell r="DH70" t="str">
            <v>-</v>
          </cell>
          <cell r="DI70" t="str">
            <v>-</v>
          </cell>
          <cell r="DJ70" t="str">
            <v>-</v>
          </cell>
          <cell r="DK70" t="str">
            <v>-</v>
          </cell>
          <cell r="DL70" t="str">
            <v>-</v>
          </cell>
          <cell r="DM70" t="str">
            <v>-</v>
          </cell>
          <cell r="DN70" t="str">
            <v>-</v>
          </cell>
          <cell r="DO70" t="str">
            <v>-</v>
          </cell>
          <cell r="DP70" t="str">
            <v>-</v>
          </cell>
          <cell r="DQ70">
            <v>0</v>
          </cell>
          <cell r="DS70" t="str">
            <v>TOTAL MAINTENANCE              E1188002S</v>
          </cell>
          <cell r="DT70" t="str">
            <v>-</v>
          </cell>
          <cell r="DU70" t="str">
            <v>-</v>
          </cell>
          <cell r="DV70" t="str">
            <v>-</v>
          </cell>
          <cell r="DW70" t="str">
            <v>-</v>
          </cell>
          <cell r="DX70" t="str">
            <v>-</v>
          </cell>
          <cell r="DY70" t="str">
            <v>-</v>
          </cell>
          <cell r="DZ70" t="str">
            <v>-</v>
          </cell>
          <cell r="EA70" t="str">
            <v>-</v>
          </cell>
          <cell r="EB70" t="str">
            <v>-</v>
          </cell>
          <cell r="EC70" t="str">
            <v>-</v>
          </cell>
          <cell r="ED70" t="str">
            <v>-</v>
          </cell>
          <cell r="EE70" t="str">
            <v>-</v>
          </cell>
          <cell r="EF70">
            <v>0</v>
          </cell>
          <cell r="EH70" t="str">
            <v>TOTAL MAINTENANCE              E1188002S</v>
          </cell>
          <cell r="EI70" t="str">
            <v>-</v>
          </cell>
          <cell r="EJ70" t="str">
            <v>-</v>
          </cell>
          <cell r="EK70" t="str">
            <v>-</v>
          </cell>
          <cell r="EL70" t="str">
            <v>-</v>
          </cell>
          <cell r="EM70" t="str">
            <v>-</v>
          </cell>
          <cell r="EN70" t="str">
            <v>-</v>
          </cell>
          <cell r="EO70" t="str">
            <v>-</v>
          </cell>
          <cell r="EP70" t="str">
            <v>-</v>
          </cell>
          <cell r="EQ70" t="str">
            <v>-</v>
          </cell>
          <cell r="ER70" t="str">
            <v>-</v>
          </cell>
          <cell r="ES70" t="str">
            <v>-</v>
          </cell>
          <cell r="ET70" t="str">
            <v>-</v>
          </cell>
          <cell r="EU70">
            <v>0</v>
          </cell>
          <cell r="EW70" t="str">
            <v>TOTAL MAINTENANCE              E1188002S</v>
          </cell>
          <cell r="EX70" t="str">
            <v>-</v>
          </cell>
          <cell r="EY70" t="str">
            <v>-</v>
          </cell>
          <cell r="EZ70" t="str">
            <v>-</v>
          </cell>
          <cell r="FA70" t="str">
            <v>-</v>
          </cell>
          <cell r="FB70" t="str">
            <v>-</v>
          </cell>
          <cell r="FC70" t="str">
            <v>-</v>
          </cell>
          <cell r="FD70" t="str">
            <v>-</v>
          </cell>
          <cell r="FE70" t="str">
            <v>-</v>
          </cell>
          <cell r="FF70" t="str">
            <v>-</v>
          </cell>
          <cell r="FG70" t="str">
            <v>-</v>
          </cell>
          <cell r="FH70" t="str">
            <v>-</v>
          </cell>
          <cell r="FI70" t="str">
            <v>-</v>
          </cell>
          <cell r="FJ70">
            <v>0</v>
          </cell>
          <cell r="FL70" t="str">
            <v>TOTAL MAINTENANCE              E1188002S</v>
          </cell>
          <cell r="FM70" t="str">
            <v>-</v>
          </cell>
          <cell r="FN70" t="str">
            <v>-</v>
          </cell>
          <cell r="FO70" t="str">
            <v>-</v>
          </cell>
          <cell r="FP70" t="str">
            <v>-</v>
          </cell>
          <cell r="FQ70" t="str">
            <v>-</v>
          </cell>
          <cell r="FR70" t="str">
            <v>-</v>
          </cell>
          <cell r="FS70" t="str">
            <v>-</v>
          </cell>
          <cell r="FT70" t="str">
            <v>-</v>
          </cell>
          <cell r="FU70" t="str">
            <v>-</v>
          </cell>
          <cell r="FV70" t="str">
            <v>-</v>
          </cell>
          <cell r="FW70" t="str">
            <v>-</v>
          </cell>
          <cell r="FX70" t="str">
            <v>-</v>
          </cell>
          <cell r="FY70">
            <v>0</v>
          </cell>
          <cell r="GA70" t="str">
            <v>TOTAL MAINTENANCE              E1188002S</v>
          </cell>
          <cell r="GB70" t="str">
            <v>-</v>
          </cell>
          <cell r="GC70" t="str">
            <v>-</v>
          </cell>
          <cell r="GD70" t="str">
            <v>-</v>
          </cell>
          <cell r="GE70" t="str">
            <v>-</v>
          </cell>
          <cell r="GF70" t="str">
            <v>-</v>
          </cell>
          <cell r="GG70" t="str">
            <v>-</v>
          </cell>
          <cell r="GH70" t="str">
            <v>-</v>
          </cell>
          <cell r="GI70" t="str">
            <v>-</v>
          </cell>
          <cell r="GJ70" t="str">
            <v>-</v>
          </cell>
          <cell r="GK70" t="str">
            <v>-</v>
          </cell>
          <cell r="GL70" t="str">
            <v>-</v>
          </cell>
          <cell r="GM70" t="str">
            <v>-</v>
          </cell>
          <cell r="GN70">
            <v>0</v>
          </cell>
          <cell r="GP70" t="str">
            <v>TOTAL MAINTENANCE              E1188002S</v>
          </cell>
          <cell r="GQ70" t="str">
            <v>-</v>
          </cell>
          <cell r="GR70" t="str">
            <v>-</v>
          </cell>
          <cell r="GS70" t="str">
            <v>-</v>
          </cell>
          <cell r="GT70" t="str">
            <v>-</v>
          </cell>
          <cell r="GU70" t="str">
            <v>-</v>
          </cell>
          <cell r="GV70" t="str">
            <v>-</v>
          </cell>
          <cell r="GW70" t="str">
            <v>-</v>
          </cell>
          <cell r="GX70" t="str">
            <v>-</v>
          </cell>
          <cell r="GY70" t="str">
            <v>-</v>
          </cell>
          <cell r="GZ70" t="str">
            <v>-</v>
          </cell>
          <cell r="HA70" t="str">
            <v>-</v>
          </cell>
          <cell r="HB70" t="str">
            <v>-</v>
          </cell>
          <cell r="HC70">
            <v>0</v>
          </cell>
          <cell r="HE70" t="str">
            <v>TOTAL MAINTENANCE              E1188002S</v>
          </cell>
          <cell r="HF70" t="str">
            <v>-</v>
          </cell>
          <cell r="HG70" t="str">
            <v>-</v>
          </cell>
          <cell r="HH70" t="str">
            <v>-</v>
          </cell>
          <cell r="HI70" t="str">
            <v>-</v>
          </cell>
          <cell r="HJ70" t="str">
            <v>-</v>
          </cell>
          <cell r="HK70" t="str">
            <v>-</v>
          </cell>
          <cell r="HL70" t="str">
            <v>-</v>
          </cell>
          <cell r="HM70" t="str">
            <v>-</v>
          </cell>
          <cell r="HN70" t="str">
            <v>-</v>
          </cell>
          <cell r="HO70" t="str">
            <v>-</v>
          </cell>
          <cell r="HP70" t="str">
            <v>-</v>
          </cell>
          <cell r="HQ70" t="str">
            <v>-</v>
          </cell>
          <cell r="HR70">
            <v>0</v>
          </cell>
          <cell r="HT70" t="str">
            <v>TOTAL MAINTENANCE              E1188002S</v>
          </cell>
          <cell r="HU70" t="str">
            <v>-</v>
          </cell>
          <cell r="HV70" t="str">
            <v>-</v>
          </cell>
          <cell r="HW70" t="str">
            <v>-</v>
          </cell>
          <cell r="HX70" t="str">
            <v>-</v>
          </cell>
          <cell r="HY70" t="str">
            <v>-</v>
          </cell>
          <cell r="HZ70" t="str">
            <v>-</v>
          </cell>
          <cell r="IA70" t="str">
            <v>-</v>
          </cell>
          <cell r="IB70" t="str">
            <v>-</v>
          </cell>
          <cell r="IC70" t="str">
            <v>-</v>
          </cell>
          <cell r="ID70" t="str">
            <v>-</v>
          </cell>
          <cell r="IE70" t="str">
            <v>-</v>
          </cell>
          <cell r="IF70" t="str">
            <v>-</v>
          </cell>
          <cell r="IG70">
            <v>0</v>
          </cell>
          <cell r="II70" t="str">
            <v>TOTAL MAINTENANCE              E1188002S</v>
          </cell>
          <cell r="IJ70" t="str">
            <v>-</v>
          </cell>
          <cell r="IK70" t="str">
            <v>-</v>
          </cell>
          <cell r="IL70" t="str">
            <v>-</v>
          </cell>
          <cell r="IM70" t="str">
            <v>-</v>
          </cell>
          <cell r="IN70" t="str">
            <v>-</v>
          </cell>
          <cell r="IO70" t="str">
            <v>-</v>
          </cell>
          <cell r="IP70" t="str">
            <v>-</v>
          </cell>
          <cell r="IQ70" t="str">
            <v>-</v>
          </cell>
          <cell r="IR70" t="str">
            <v>-</v>
          </cell>
          <cell r="IS70" t="str">
            <v>-</v>
          </cell>
          <cell r="IT70" t="str">
            <v>-</v>
          </cell>
          <cell r="IU70" t="str">
            <v>-</v>
          </cell>
          <cell r="IV70">
            <v>0</v>
          </cell>
        </row>
        <row r="71">
          <cell r="C71" t="str">
            <v>052 PREMISES CLEANING          E1190002D</v>
          </cell>
          <cell r="D71">
            <v>0</v>
          </cell>
          <cell r="E71">
            <v>0</v>
          </cell>
          <cell r="F71">
            <v>0</v>
          </cell>
          <cell r="G71">
            <v>0</v>
          </cell>
          <cell r="H71">
            <v>0</v>
          </cell>
          <cell r="I71">
            <v>0</v>
          </cell>
          <cell r="J71">
            <v>0</v>
          </cell>
          <cell r="K71">
            <v>0</v>
          </cell>
          <cell r="L71">
            <v>0</v>
          </cell>
          <cell r="M71">
            <v>0</v>
          </cell>
          <cell r="N71">
            <v>0</v>
          </cell>
          <cell r="O71">
            <v>0</v>
          </cell>
          <cell r="P71">
            <v>0</v>
          </cell>
          <cell r="R71" t="str">
            <v>052 PREMISES CLEANING          E1190002D</v>
          </cell>
          <cell r="S71" t="str">
            <v>-</v>
          </cell>
          <cell r="T71" t="str">
            <v>-</v>
          </cell>
          <cell r="U71" t="str">
            <v>-</v>
          </cell>
          <cell r="V71" t="str">
            <v>-</v>
          </cell>
          <cell r="W71" t="str">
            <v>-</v>
          </cell>
          <cell r="X71" t="str">
            <v>-</v>
          </cell>
          <cell r="Y71" t="str">
            <v>-</v>
          </cell>
          <cell r="Z71" t="str">
            <v>-</v>
          </cell>
          <cell r="AA71" t="str">
            <v>-</v>
          </cell>
          <cell r="AB71" t="str">
            <v>-</v>
          </cell>
          <cell r="AC71" t="str">
            <v>-</v>
          </cell>
          <cell r="AD71" t="str">
            <v>-</v>
          </cell>
          <cell r="AE71">
            <v>0</v>
          </cell>
          <cell r="AG71" t="str">
            <v>052 PREMISES CLEANING          E1190002D</v>
          </cell>
          <cell r="AH71" t="str">
            <v>-</v>
          </cell>
          <cell r="AI71" t="str">
            <v>-</v>
          </cell>
          <cell r="AJ71" t="str">
            <v>-</v>
          </cell>
          <cell r="AK71" t="str">
            <v>-</v>
          </cell>
          <cell r="AL71" t="str">
            <v>-</v>
          </cell>
          <cell r="AM71" t="str">
            <v>-</v>
          </cell>
          <cell r="AN71" t="str">
            <v>-</v>
          </cell>
          <cell r="AO71" t="str">
            <v>-</v>
          </cell>
          <cell r="AP71" t="str">
            <v>-</v>
          </cell>
          <cell r="AQ71" t="str">
            <v>-</v>
          </cell>
          <cell r="AR71" t="str">
            <v>-</v>
          </cell>
          <cell r="AS71" t="str">
            <v>-</v>
          </cell>
          <cell r="AT71">
            <v>0</v>
          </cell>
          <cell r="AV71" t="str">
            <v>052 PREMISES CLEANING          E1190002D</v>
          </cell>
          <cell r="AW71" t="str">
            <v>-</v>
          </cell>
          <cell r="AX71" t="str">
            <v>-</v>
          </cell>
          <cell r="AY71" t="str">
            <v>-</v>
          </cell>
          <cell r="AZ71" t="str">
            <v>-</v>
          </cell>
          <cell r="BA71" t="str">
            <v>-</v>
          </cell>
          <cell r="BB71" t="str">
            <v>-</v>
          </cell>
          <cell r="BC71" t="str">
            <v>-</v>
          </cell>
          <cell r="BD71" t="str">
            <v>-</v>
          </cell>
          <cell r="BE71" t="str">
            <v>-</v>
          </cell>
          <cell r="BF71" t="str">
            <v>-</v>
          </cell>
          <cell r="BG71" t="str">
            <v>-</v>
          </cell>
          <cell r="BH71" t="str">
            <v>-</v>
          </cell>
          <cell r="BI71">
            <v>0</v>
          </cell>
          <cell r="BK71" t="str">
            <v>052 PREMISES CLEANING          E1190002D</v>
          </cell>
          <cell r="BL71" t="str">
            <v>-</v>
          </cell>
          <cell r="BM71" t="str">
            <v>-</v>
          </cell>
          <cell r="BN71" t="str">
            <v>-</v>
          </cell>
          <cell r="BO71" t="str">
            <v>-</v>
          </cell>
          <cell r="BP71" t="str">
            <v>-</v>
          </cell>
          <cell r="BQ71" t="str">
            <v>-</v>
          </cell>
          <cell r="BR71" t="str">
            <v>-</v>
          </cell>
          <cell r="BS71" t="str">
            <v>-</v>
          </cell>
          <cell r="BT71" t="str">
            <v>-</v>
          </cell>
          <cell r="BU71" t="str">
            <v>-</v>
          </cell>
          <cell r="BV71" t="str">
            <v>-</v>
          </cell>
          <cell r="BW71" t="str">
            <v>-</v>
          </cell>
          <cell r="BX71">
            <v>0</v>
          </cell>
          <cell r="BZ71" t="str">
            <v>052 PREMISES CLEANING          E1190002D</v>
          </cell>
          <cell r="CA71" t="str">
            <v>-</v>
          </cell>
          <cell r="CB71" t="str">
            <v>-</v>
          </cell>
          <cell r="CC71" t="str">
            <v>-</v>
          </cell>
          <cell r="CD71" t="str">
            <v>-</v>
          </cell>
          <cell r="CE71" t="str">
            <v>-</v>
          </cell>
          <cell r="CF71" t="str">
            <v>-</v>
          </cell>
          <cell r="CG71" t="str">
            <v>-</v>
          </cell>
          <cell r="CH71" t="str">
            <v>-</v>
          </cell>
          <cell r="CI71" t="str">
            <v>-</v>
          </cell>
          <cell r="CJ71" t="str">
            <v>-</v>
          </cell>
          <cell r="CK71" t="str">
            <v>-</v>
          </cell>
          <cell r="CL71" t="str">
            <v>-</v>
          </cell>
          <cell r="CM71">
            <v>0</v>
          </cell>
          <cell r="CO71" t="str">
            <v>052 PREMISES CLEANING          E1190002D</v>
          </cell>
          <cell r="CP71" t="str">
            <v>-</v>
          </cell>
          <cell r="CQ71" t="str">
            <v>-</v>
          </cell>
          <cell r="CR71" t="str">
            <v>-</v>
          </cell>
          <cell r="CS71" t="str">
            <v>-</v>
          </cell>
          <cell r="CT71" t="str">
            <v>-</v>
          </cell>
          <cell r="CU71" t="str">
            <v>-</v>
          </cell>
          <cell r="CV71" t="str">
            <v>-</v>
          </cell>
          <cell r="CW71" t="str">
            <v>-</v>
          </cell>
          <cell r="CX71" t="str">
            <v>-</v>
          </cell>
          <cell r="CY71" t="str">
            <v>-</v>
          </cell>
          <cell r="CZ71" t="str">
            <v>-</v>
          </cell>
          <cell r="DA71" t="str">
            <v>-</v>
          </cell>
          <cell r="DB71">
            <v>0</v>
          </cell>
          <cell r="DD71" t="str">
            <v>052 PREMISES CLEANING          E1190002D</v>
          </cell>
          <cell r="DE71" t="str">
            <v>-</v>
          </cell>
          <cell r="DF71" t="str">
            <v>-</v>
          </cell>
          <cell r="DG71" t="str">
            <v>-</v>
          </cell>
          <cell r="DH71" t="str">
            <v>-</v>
          </cell>
          <cell r="DI71" t="str">
            <v>-</v>
          </cell>
          <cell r="DJ71" t="str">
            <v>-</v>
          </cell>
          <cell r="DK71" t="str">
            <v>-</v>
          </cell>
          <cell r="DL71" t="str">
            <v>-</v>
          </cell>
          <cell r="DM71" t="str">
            <v>-</v>
          </cell>
          <cell r="DN71" t="str">
            <v>-</v>
          </cell>
          <cell r="DO71" t="str">
            <v>-</v>
          </cell>
          <cell r="DP71" t="str">
            <v>-</v>
          </cell>
          <cell r="DQ71">
            <v>0</v>
          </cell>
          <cell r="DS71" t="str">
            <v>052 PREMISES CLEANING          E1190002D</v>
          </cell>
          <cell r="DT71" t="str">
            <v>-</v>
          </cell>
          <cell r="DU71" t="str">
            <v>-</v>
          </cell>
          <cell r="DV71" t="str">
            <v>-</v>
          </cell>
          <cell r="DW71" t="str">
            <v>-</v>
          </cell>
          <cell r="DX71" t="str">
            <v>-</v>
          </cell>
          <cell r="DY71" t="str">
            <v>-</v>
          </cell>
          <cell r="DZ71" t="str">
            <v>-</v>
          </cell>
          <cell r="EA71" t="str">
            <v>-</v>
          </cell>
          <cell r="EB71" t="str">
            <v>-</v>
          </cell>
          <cell r="EC71" t="str">
            <v>-</v>
          </cell>
          <cell r="ED71" t="str">
            <v>-</v>
          </cell>
          <cell r="EE71" t="str">
            <v>-</v>
          </cell>
          <cell r="EF71">
            <v>0</v>
          </cell>
          <cell r="EH71" t="str">
            <v>052 PREMISES CLEANING          E1190002D</v>
          </cell>
          <cell r="EI71" t="str">
            <v>-</v>
          </cell>
          <cell r="EJ71" t="str">
            <v>-</v>
          </cell>
          <cell r="EK71" t="str">
            <v>-</v>
          </cell>
          <cell r="EL71" t="str">
            <v>-</v>
          </cell>
          <cell r="EM71" t="str">
            <v>-</v>
          </cell>
          <cell r="EN71" t="str">
            <v>-</v>
          </cell>
          <cell r="EO71" t="str">
            <v>-</v>
          </cell>
          <cell r="EP71" t="str">
            <v>-</v>
          </cell>
          <cell r="EQ71" t="str">
            <v>-</v>
          </cell>
          <cell r="ER71" t="str">
            <v>-</v>
          </cell>
          <cell r="ES71" t="str">
            <v>-</v>
          </cell>
          <cell r="ET71" t="str">
            <v>-</v>
          </cell>
          <cell r="EU71">
            <v>0</v>
          </cell>
          <cell r="EW71" t="str">
            <v>052 PREMISES CLEANING          E1190002D</v>
          </cell>
          <cell r="EX71" t="str">
            <v>-</v>
          </cell>
          <cell r="EY71" t="str">
            <v>-</v>
          </cell>
          <cell r="EZ71" t="str">
            <v>-</v>
          </cell>
          <cell r="FA71" t="str">
            <v>-</v>
          </cell>
          <cell r="FB71" t="str">
            <v>-</v>
          </cell>
          <cell r="FC71" t="str">
            <v>-</v>
          </cell>
          <cell r="FD71" t="str">
            <v>-</v>
          </cell>
          <cell r="FE71" t="str">
            <v>-</v>
          </cell>
          <cell r="FF71" t="str">
            <v>-</v>
          </cell>
          <cell r="FG71" t="str">
            <v>-</v>
          </cell>
          <cell r="FH71" t="str">
            <v>-</v>
          </cell>
          <cell r="FI71" t="str">
            <v>-</v>
          </cell>
          <cell r="FJ71">
            <v>0</v>
          </cell>
          <cell r="FL71" t="str">
            <v>052 PREMISES CLEANING          E1190002D</v>
          </cell>
          <cell r="FM71" t="str">
            <v>-</v>
          </cell>
          <cell r="FN71" t="str">
            <v>-</v>
          </cell>
          <cell r="FO71" t="str">
            <v>-</v>
          </cell>
          <cell r="FP71" t="str">
            <v>-</v>
          </cell>
          <cell r="FQ71" t="str">
            <v>-</v>
          </cell>
          <cell r="FR71" t="str">
            <v>-</v>
          </cell>
          <cell r="FS71" t="str">
            <v>-</v>
          </cell>
          <cell r="FT71" t="str">
            <v>-</v>
          </cell>
          <cell r="FU71" t="str">
            <v>-</v>
          </cell>
          <cell r="FV71" t="str">
            <v>-</v>
          </cell>
          <cell r="FW71" t="str">
            <v>-</v>
          </cell>
          <cell r="FX71" t="str">
            <v>-</v>
          </cell>
          <cell r="FY71">
            <v>0</v>
          </cell>
          <cell r="GA71" t="str">
            <v>052 PREMISES CLEANING          E1190002D</v>
          </cell>
          <cell r="GB71" t="str">
            <v>-</v>
          </cell>
          <cell r="GC71" t="str">
            <v>-</v>
          </cell>
          <cell r="GD71" t="str">
            <v>-</v>
          </cell>
          <cell r="GE71" t="str">
            <v>-</v>
          </cell>
          <cell r="GF71" t="str">
            <v>-</v>
          </cell>
          <cell r="GG71" t="str">
            <v>-</v>
          </cell>
          <cell r="GH71" t="str">
            <v>-</v>
          </cell>
          <cell r="GI71" t="str">
            <v>-</v>
          </cell>
          <cell r="GJ71" t="str">
            <v>-</v>
          </cell>
          <cell r="GK71" t="str">
            <v>-</v>
          </cell>
          <cell r="GL71" t="str">
            <v>-</v>
          </cell>
          <cell r="GM71" t="str">
            <v>-</v>
          </cell>
          <cell r="GN71">
            <v>0</v>
          </cell>
          <cell r="GP71" t="str">
            <v>052 PREMISES CLEANING          E1190002D</v>
          </cell>
          <cell r="GQ71" t="str">
            <v>-</v>
          </cell>
          <cell r="GR71" t="str">
            <v>-</v>
          </cell>
          <cell r="GS71" t="str">
            <v>-</v>
          </cell>
          <cell r="GT71" t="str">
            <v>-</v>
          </cell>
          <cell r="GU71" t="str">
            <v>-</v>
          </cell>
          <cell r="GV71" t="str">
            <v>-</v>
          </cell>
          <cell r="GW71" t="str">
            <v>-</v>
          </cell>
          <cell r="GX71" t="str">
            <v>-</v>
          </cell>
          <cell r="GY71" t="str">
            <v>-</v>
          </cell>
          <cell r="GZ71" t="str">
            <v>-</v>
          </cell>
          <cell r="HA71" t="str">
            <v>-</v>
          </cell>
          <cell r="HB71" t="str">
            <v>-</v>
          </cell>
          <cell r="HC71">
            <v>0</v>
          </cell>
          <cell r="HE71" t="str">
            <v>052 PREMISES CLEANING          E1190002D</v>
          </cell>
          <cell r="HF71" t="str">
            <v>-</v>
          </cell>
          <cell r="HG71" t="str">
            <v>-</v>
          </cell>
          <cell r="HH71" t="str">
            <v>-</v>
          </cell>
          <cell r="HI71" t="str">
            <v>-</v>
          </cell>
          <cell r="HJ71" t="str">
            <v>-</v>
          </cell>
          <cell r="HK71" t="str">
            <v>-</v>
          </cell>
          <cell r="HL71" t="str">
            <v>-</v>
          </cell>
          <cell r="HM71" t="str">
            <v>-</v>
          </cell>
          <cell r="HN71" t="str">
            <v>-</v>
          </cell>
          <cell r="HO71" t="str">
            <v>-</v>
          </cell>
          <cell r="HP71" t="str">
            <v>-</v>
          </cell>
          <cell r="HQ71" t="str">
            <v>-</v>
          </cell>
          <cell r="HR71">
            <v>0</v>
          </cell>
          <cell r="HT71" t="str">
            <v>052 PREMISES CLEANING          E1190002D</v>
          </cell>
          <cell r="HU71" t="str">
            <v>-</v>
          </cell>
          <cell r="HV71" t="str">
            <v>-</v>
          </cell>
          <cell r="HW71" t="str">
            <v>-</v>
          </cell>
          <cell r="HX71" t="str">
            <v>-</v>
          </cell>
          <cell r="HY71" t="str">
            <v>-</v>
          </cell>
          <cell r="HZ71" t="str">
            <v>-</v>
          </cell>
          <cell r="IA71" t="str">
            <v>-</v>
          </cell>
          <cell r="IB71" t="str">
            <v>-</v>
          </cell>
          <cell r="IC71" t="str">
            <v>-</v>
          </cell>
          <cell r="ID71" t="str">
            <v>-</v>
          </cell>
          <cell r="IE71" t="str">
            <v>-</v>
          </cell>
          <cell r="IF71" t="str">
            <v>-</v>
          </cell>
          <cell r="IG71">
            <v>0</v>
          </cell>
          <cell r="II71" t="str">
            <v>052 PREMISES CLEANING          E1190002D</v>
          </cell>
          <cell r="IJ71" t="str">
            <v>-</v>
          </cell>
          <cell r="IK71" t="str">
            <v>-</v>
          </cell>
          <cell r="IL71" t="str">
            <v>-</v>
          </cell>
          <cell r="IM71" t="str">
            <v>-</v>
          </cell>
          <cell r="IN71" t="str">
            <v>-</v>
          </cell>
          <cell r="IO71" t="str">
            <v>-</v>
          </cell>
          <cell r="IP71" t="str">
            <v>-</v>
          </cell>
          <cell r="IQ71" t="str">
            <v>-</v>
          </cell>
          <cell r="IR71" t="str">
            <v>-</v>
          </cell>
          <cell r="IS71" t="str">
            <v>-</v>
          </cell>
          <cell r="IT71" t="str">
            <v>-</v>
          </cell>
          <cell r="IU71" t="str">
            <v>-</v>
          </cell>
          <cell r="IV71">
            <v>0</v>
          </cell>
        </row>
        <row r="72">
          <cell r="C72" t="str">
            <v>121 OFFICE FURN-PURCH          E1193002D</v>
          </cell>
          <cell r="D72">
            <v>0</v>
          </cell>
          <cell r="E72">
            <v>0</v>
          </cell>
          <cell r="F72">
            <v>0</v>
          </cell>
          <cell r="G72">
            <v>0</v>
          </cell>
          <cell r="H72">
            <v>0</v>
          </cell>
          <cell r="I72">
            <v>0</v>
          </cell>
          <cell r="J72">
            <v>0</v>
          </cell>
          <cell r="K72">
            <v>0</v>
          </cell>
          <cell r="L72">
            <v>0</v>
          </cell>
          <cell r="M72">
            <v>0</v>
          </cell>
          <cell r="N72">
            <v>0</v>
          </cell>
          <cell r="O72">
            <v>0</v>
          </cell>
          <cell r="P72">
            <v>0</v>
          </cell>
          <cell r="R72" t="str">
            <v>121 OFFICE FURN-PURCH          E1193002D</v>
          </cell>
          <cell r="S72" t="str">
            <v>-</v>
          </cell>
          <cell r="T72" t="str">
            <v>-</v>
          </cell>
          <cell r="U72" t="str">
            <v>-</v>
          </cell>
          <cell r="V72" t="str">
            <v>-</v>
          </cell>
          <cell r="W72" t="str">
            <v>-</v>
          </cell>
          <cell r="X72" t="str">
            <v>-</v>
          </cell>
          <cell r="Y72" t="str">
            <v>-</v>
          </cell>
          <cell r="Z72" t="str">
            <v>-</v>
          </cell>
          <cell r="AA72" t="str">
            <v>-</v>
          </cell>
          <cell r="AB72" t="str">
            <v>-</v>
          </cell>
          <cell r="AC72" t="str">
            <v>-</v>
          </cell>
          <cell r="AD72" t="str">
            <v>-</v>
          </cell>
          <cell r="AE72">
            <v>0</v>
          </cell>
          <cell r="AG72" t="str">
            <v>121 OFFICE FURN-PURCH          E1193002D</v>
          </cell>
          <cell r="AH72" t="str">
            <v>-</v>
          </cell>
          <cell r="AI72" t="str">
            <v>-</v>
          </cell>
          <cell r="AJ72" t="str">
            <v>-</v>
          </cell>
          <cell r="AK72" t="str">
            <v>-</v>
          </cell>
          <cell r="AL72" t="str">
            <v>-</v>
          </cell>
          <cell r="AM72" t="str">
            <v>-</v>
          </cell>
          <cell r="AN72" t="str">
            <v>-</v>
          </cell>
          <cell r="AO72" t="str">
            <v>-</v>
          </cell>
          <cell r="AP72" t="str">
            <v>-</v>
          </cell>
          <cell r="AQ72" t="str">
            <v>-</v>
          </cell>
          <cell r="AR72" t="str">
            <v>-</v>
          </cell>
          <cell r="AS72" t="str">
            <v>-</v>
          </cell>
          <cell r="AT72">
            <v>0</v>
          </cell>
          <cell r="AV72" t="str">
            <v>121 OFFICE FURN-PURCH          E1193002D</v>
          </cell>
          <cell r="AW72" t="str">
            <v>-</v>
          </cell>
          <cell r="AX72" t="str">
            <v>-</v>
          </cell>
          <cell r="AY72" t="str">
            <v>-</v>
          </cell>
          <cell r="AZ72" t="str">
            <v>-</v>
          </cell>
          <cell r="BA72" t="str">
            <v>-</v>
          </cell>
          <cell r="BB72" t="str">
            <v>-</v>
          </cell>
          <cell r="BC72" t="str">
            <v>-</v>
          </cell>
          <cell r="BD72" t="str">
            <v>-</v>
          </cell>
          <cell r="BE72" t="str">
            <v>-</v>
          </cell>
          <cell r="BF72" t="str">
            <v>-</v>
          </cell>
          <cell r="BG72" t="str">
            <v>-</v>
          </cell>
          <cell r="BH72" t="str">
            <v>-</v>
          </cell>
          <cell r="BI72">
            <v>0</v>
          </cell>
          <cell r="BK72" t="str">
            <v>121 OFFICE FURN-PURCH          E1193002D</v>
          </cell>
          <cell r="BL72" t="str">
            <v>-</v>
          </cell>
          <cell r="BM72" t="str">
            <v>-</v>
          </cell>
          <cell r="BN72" t="str">
            <v>-</v>
          </cell>
          <cell r="BO72" t="str">
            <v>-</v>
          </cell>
          <cell r="BP72" t="str">
            <v>-</v>
          </cell>
          <cell r="BQ72" t="str">
            <v>-</v>
          </cell>
          <cell r="BR72" t="str">
            <v>-</v>
          </cell>
          <cell r="BS72" t="str">
            <v>-</v>
          </cell>
          <cell r="BT72" t="str">
            <v>-</v>
          </cell>
          <cell r="BU72" t="str">
            <v>-</v>
          </cell>
          <cell r="BV72" t="str">
            <v>-</v>
          </cell>
          <cell r="BW72" t="str">
            <v>-</v>
          </cell>
          <cell r="BX72">
            <v>0</v>
          </cell>
          <cell r="BZ72" t="str">
            <v>121 OFFICE FURN-PURCH          E1193002D</v>
          </cell>
          <cell r="CA72" t="str">
            <v>-</v>
          </cell>
          <cell r="CB72" t="str">
            <v>-</v>
          </cell>
          <cell r="CC72" t="str">
            <v>-</v>
          </cell>
          <cell r="CD72" t="str">
            <v>-</v>
          </cell>
          <cell r="CE72" t="str">
            <v>-</v>
          </cell>
          <cell r="CF72" t="str">
            <v>-</v>
          </cell>
          <cell r="CG72" t="str">
            <v>-</v>
          </cell>
          <cell r="CH72" t="str">
            <v>-</v>
          </cell>
          <cell r="CI72" t="str">
            <v>-</v>
          </cell>
          <cell r="CJ72" t="str">
            <v>-</v>
          </cell>
          <cell r="CK72" t="str">
            <v>-</v>
          </cell>
          <cell r="CL72" t="str">
            <v>-</v>
          </cell>
          <cell r="CM72">
            <v>0</v>
          </cell>
          <cell r="CO72" t="str">
            <v>121 OFFICE FURN-PURCH          E1193002D</v>
          </cell>
          <cell r="CP72" t="str">
            <v>-</v>
          </cell>
          <cell r="CQ72" t="str">
            <v>-</v>
          </cell>
          <cell r="CR72" t="str">
            <v>-</v>
          </cell>
          <cell r="CS72" t="str">
            <v>-</v>
          </cell>
          <cell r="CT72" t="str">
            <v>-</v>
          </cell>
          <cell r="CU72" t="str">
            <v>-</v>
          </cell>
          <cell r="CV72" t="str">
            <v>-</v>
          </cell>
          <cell r="CW72" t="str">
            <v>-</v>
          </cell>
          <cell r="CX72" t="str">
            <v>-</v>
          </cell>
          <cell r="CY72" t="str">
            <v>-</v>
          </cell>
          <cell r="CZ72" t="str">
            <v>-</v>
          </cell>
          <cell r="DA72" t="str">
            <v>-</v>
          </cell>
          <cell r="DB72">
            <v>0</v>
          </cell>
          <cell r="DD72" t="str">
            <v>121 OFFICE FURN-PURCH          E1193002D</v>
          </cell>
          <cell r="DE72" t="str">
            <v>-</v>
          </cell>
          <cell r="DF72" t="str">
            <v>-</v>
          </cell>
          <cell r="DG72" t="str">
            <v>-</v>
          </cell>
          <cell r="DH72" t="str">
            <v>-</v>
          </cell>
          <cell r="DI72" t="str">
            <v>-</v>
          </cell>
          <cell r="DJ72" t="str">
            <v>-</v>
          </cell>
          <cell r="DK72" t="str">
            <v>-</v>
          </cell>
          <cell r="DL72" t="str">
            <v>-</v>
          </cell>
          <cell r="DM72" t="str">
            <v>-</v>
          </cell>
          <cell r="DN72" t="str">
            <v>-</v>
          </cell>
          <cell r="DO72" t="str">
            <v>-</v>
          </cell>
          <cell r="DP72" t="str">
            <v>-</v>
          </cell>
          <cell r="DQ72">
            <v>0</v>
          </cell>
          <cell r="DS72" t="str">
            <v>121 OFFICE FURN-PURCH          E1193002D</v>
          </cell>
          <cell r="DT72" t="str">
            <v>-</v>
          </cell>
          <cell r="DU72" t="str">
            <v>-</v>
          </cell>
          <cell r="DV72" t="str">
            <v>-</v>
          </cell>
          <cell r="DW72" t="str">
            <v>-</v>
          </cell>
          <cell r="DX72" t="str">
            <v>-</v>
          </cell>
          <cell r="DY72" t="str">
            <v>-</v>
          </cell>
          <cell r="DZ72" t="str">
            <v>-</v>
          </cell>
          <cell r="EA72" t="str">
            <v>-</v>
          </cell>
          <cell r="EB72" t="str">
            <v>-</v>
          </cell>
          <cell r="EC72" t="str">
            <v>-</v>
          </cell>
          <cell r="ED72" t="str">
            <v>-</v>
          </cell>
          <cell r="EE72" t="str">
            <v>-</v>
          </cell>
          <cell r="EF72">
            <v>0</v>
          </cell>
          <cell r="EH72" t="str">
            <v>121 OFFICE FURN-PURCH          E1193002D</v>
          </cell>
          <cell r="EI72" t="str">
            <v>-</v>
          </cell>
          <cell r="EJ72" t="str">
            <v>-</v>
          </cell>
          <cell r="EK72" t="str">
            <v>-</v>
          </cell>
          <cell r="EL72" t="str">
            <v>-</v>
          </cell>
          <cell r="EM72" t="str">
            <v>-</v>
          </cell>
          <cell r="EN72" t="str">
            <v>-</v>
          </cell>
          <cell r="EO72" t="str">
            <v>-</v>
          </cell>
          <cell r="EP72" t="str">
            <v>-</v>
          </cell>
          <cell r="EQ72" t="str">
            <v>-</v>
          </cell>
          <cell r="ER72" t="str">
            <v>-</v>
          </cell>
          <cell r="ES72" t="str">
            <v>-</v>
          </cell>
          <cell r="ET72" t="str">
            <v>-</v>
          </cell>
          <cell r="EU72">
            <v>0</v>
          </cell>
          <cell r="EW72" t="str">
            <v>121 OFFICE FURN-PURCH          E1193002D</v>
          </cell>
          <cell r="EX72" t="str">
            <v>-</v>
          </cell>
          <cell r="EY72" t="str">
            <v>-</v>
          </cell>
          <cell r="EZ72" t="str">
            <v>-</v>
          </cell>
          <cell r="FA72" t="str">
            <v>-</v>
          </cell>
          <cell r="FB72" t="str">
            <v>-</v>
          </cell>
          <cell r="FC72" t="str">
            <v>-</v>
          </cell>
          <cell r="FD72" t="str">
            <v>-</v>
          </cell>
          <cell r="FE72" t="str">
            <v>-</v>
          </cell>
          <cell r="FF72" t="str">
            <v>-</v>
          </cell>
          <cell r="FG72" t="str">
            <v>-</v>
          </cell>
          <cell r="FH72" t="str">
            <v>-</v>
          </cell>
          <cell r="FI72" t="str">
            <v>-</v>
          </cell>
          <cell r="FJ72">
            <v>0</v>
          </cell>
          <cell r="FL72" t="str">
            <v>121 OFFICE FURN-PURCH          E1193002D</v>
          </cell>
          <cell r="FM72" t="str">
            <v>-</v>
          </cell>
          <cell r="FN72" t="str">
            <v>-</v>
          </cell>
          <cell r="FO72" t="str">
            <v>-</v>
          </cell>
          <cell r="FP72" t="str">
            <v>-</v>
          </cell>
          <cell r="FQ72" t="str">
            <v>-</v>
          </cell>
          <cell r="FR72" t="str">
            <v>-</v>
          </cell>
          <cell r="FS72" t="str">
            <v>-</v>
          </cell>
          <cell r="FT72" t="str">
            <v>-</v>
          </cell>
          <cell r="FU72" t="str">
            <v>-</v>
          </cell>
          <cell r="FV72" t="str">
            <v>-</v>
          </cell>
          <cell r="FW72" t="str">
            <v>-</v>
          </cell>
          <cell r="FX72" t="str">
            <v>-</v>
          </cell>
          <cell r="FY72">
            <v>0</v>
          </cell>
          <cell r="GA72" t="str">
            <v>121 OFFICE FURN-PURCH          E1193002D</v>
          </cell>
          <cell r="GB72" t="str">
            <v>-</v>
          </cell>
          <cell r="GC72" t="str">
            <v>-</v>
          </cell>
          <cell r="GD72" t="str">
            <v>-</v>
          </cell>
          <cell r="GE72" t="str">
            <v>-</v>
          </cell>
          <cell r="GF72" t="str">
            <v>-</v>
          </cell>
          <cell r="GG72" t="str">
            <v>-</v>
          </cell>
          <cell r="GH72" t="str">
            <v>-</v>
          </cell>
          <cell r="GI72" t="str">
            <v>-</v>
          </cell>
          <cell r="GJ72" t="str">
            <v>-</v>
          </cell>
          <cell r="GK72" t="str">
            <v>-</v>
          </cell>
          <cell r="GL72" t="str">
            <v>-</v>
          </cell>
          <cell r="GM72" t="str">
            <v>-</v>
          </cell>
          <cell r="GN72">
            <v>0</v>
          </cell>
          <cell r="GP72" t="str">
            <v>121 OFFICE FURN-PURCH          E1193002D</v>
          </cell>
          <cell r="GQ72" t="str">
            <v>-</v>
          </cell>
          <cell r="GR72" t="str">
            <v>-</v>
          </cell>
          <cell r="GS72" t="str">
            <v>-</v>
          </cell>
          <cell r="GT72" t="str">
            <v>-</v>
          </cell>
          <cell r="GU72" t="str">
            <v>-</v>
          </cell>
          <cell r="GV72" t="str">
            <v>-</v>
          </cell>
          <cell r="GW72" t="str">
            <v>-</v>
          </cell>
          <cell r="GX72" t="str">
            <v>-</v>
          </cell>
          <cell r="GY72" t="str">
            <v>-</v>
          </cell>
          <cell r="GZ72" t="str">
            <v>-</v>
          </cell>
          <cell r="HA72" t="str">
            <v>-</v>
          </cell>
          <cell r="HB72" t="str">
            <v>-</v>
          </cell>
          <cell r="HC72">
            <v>0</v>
          </cell>
          <cell r="HE72" t="str">
            <v>121 OFFICE FURN-PURCH          E1193002D</v>
          </cell>
          <cell r="HF72" t="str">
            <v>-</v>
          </cell>
          <cell r="HG72" t="str">
            <v>-</v>
          </cell>
          <cell r="HH72" t="str">
            <v>-</v>
          </cell>
          <cell r="HI72" t="str">
            <v>-</v>
          </cell>
          <cell r="HJ72" t="str">
            <v>-</v>
          </cell>
          <cell r="HK72" t="str">
            <v>-</v>
          </cell>
          <cell r="HL72" t="str">
            <v>-</v>
          </cell>
          <cell r="HM72" t="str">
            <v>-</v>
          </cell>
          <cell r="HN72" t="str">
            <v>-</v>
          </cell>
          <cell r="HO72" t="str">
            <v>-</v>
          </cell>
          <cell r="HP72" t="str">
            <v>-</v>
          </cell>
          <cell r="HQ72" t="str">
            <v>-</v>
          </cell>
          <cell r="HR72">
            <v>0</v>
          </cell>
          <cell r="HT72" t="str">
            <v>121 OFFICE FURN-PURCH          E1193002D</v>
          </cell>
          <cell r="HU72" t="str">
            <v>-</v>
          </cell>
          <cell r="HV72" t="str">
            <v>-</v>
          </cell>
          <cell r="HW72" t="str">
            <v>-</v>
          </cell>
          <cell r="HX72" t="str">
            <v>-</v>
          </cell>
          <cell r="HY72" t="str">
            <v>-</v>
          </cell>
          <cell r="HZ72" t="str">
            <v>-</v>
          </cell>
          <cell r="IA72" t="str">
            <v>-</v>
          </cell>
          <cell r="IB72" t="str">
            <v>-</v>
          </cell>
          <cell r="IC72" t="str">
            <v>-</v>
          </cell>
          <cell r="ID72" t="str">
            <v>-</v>
          </cell>
          <cell r="IE72" t="str">
            <v>-</v>
          </cell>
          <cell r="IF72" t="str">
            <v>-</v>
          </cell>
          <cell r="IG72">
            <v>0</v>
          </cell>
          <cell r="II72" t="str">
            <v>121 OFFICE FURN-PURCH          E1193002D</v>
          </cell>
          <cell r="IJ72" t="str">
            <v>-</v>
          </cell>
          <cell r="IK72" t="str">
            <v>-</v>
          </cell>
          <cell r="IL72" t="str">
            <v>-</v>
          </cell>
          <cell r="IM72" t="str">
            <v>-</v>
          </cell>
          <cell r="IN72" t="str">
            <v>-</v>
          </cell>
          <cell r="IO72" t="str">
            <v>-</v>
          </cell>
          <cell r="IP72" t="str">
            <v>-</v>
          </cell>
          <cell r="IQ72" t="str">
            <v>-</v>
          </cell>
          <cell r="IR72" t="str">
            <v>-</v>
          </cell>
          <cell r="IS72" t="str">
            <v>-</v>
          </cell>
          <cell r="IT72" t="str">
            <v>-</v>
          </cell>
          <cell r="IU72" t="str">
            <v>-</v>
          </cell>
          <cell r="IV72">
            <v>0</v>
          </cell>
        </row>
        <row r="73">
          <cell r="C73" t="str">
            <v>123 MAINT. FURNITURE           E1194002D</v>
          </cell>
          <cell r="D73">
            <v>0</v>
          </cell>
          <cell r="E73">
            <v>0</v>
          </cell>
          <cell r="F73">
            <v>0</v>
          </cell>
          <cell r="G73">
            <v>0</v>
          </cell>
          <cell r="H73">
            <v>0</v>
          </cell>
          <cell r="I73">
            <v>0</v>
          </cell>
          <cell r="J73">
            <v>0</v>
          </cell>
          <cell r="K73">
            <v>0</v>
          </cell>
          <cell r="L73">
            <v>0</v>
          </cell>
          <cell r="M73">
            <v>0</v>
          </cell>
          <cell r="N73">
            <v>0</v>
          </cell>
          <cell r="O73">
            <v>0</v>
          </cell>
          <cell r="P73">
            <v>0</v>
          </cell>
          <cell r="R73" t="str">
            <v>123 MAINT. FURNITURE           E1194002D</v>
          </cell>
          <cell r="S73" t="str">
            <v>-</v>
          </cell>
          <cell r="T73" t="str">
            <v>-</v>
          </cell>
          <cell r="U73" t="str">
            <v>-</v>
          </cell>
          <cell r="V73" t="str">
            <v>-</v>
          </cell>
          <cell r="W73" t="str">
            <v>-</v>
          </cell>
          <cell r="X73" t="str">
            <v>-</v>
          </cell>
          <cell r="Y73" t="str">
            <v>-</v>
          </cell>
          <cell r="Z73" t="str">
            <v>-</v>
          </cell>
          <cell r="AA73" t="str">
            <v>-</v>
          </cell>
          <cell r="AB73" t="str">
            <v>-</v>
          </cell>
          <cell r="AC73" t="str">
            <v>-</v>
          </cell>
          <cell r="AD73" t="str">
            <v>-</v>
          </cell>
          <cell r="AE73">
            <v>0</v>
          </cell>
          <cell r="AG73" t="str">
            <v>123 MAINT. FURNITURE           E1194002D</v>
          </cell>
          <cell r="AH73" t="str">
            <v>-</v>
          </cell>
          <cell r="AI73" t="str">
            <v>-</v>
          </cell>
          <cell r="AJ73" t="str">
            <v>-</v>
          </cell>
          <cell r="AK73" t="str">
            <v>-</v>
          </cell>
          <cell r="AL73" t="str">
            <v>-</v>
          </cell>
          <cell r="AM73" t="str">
            <v>-</v>
          </cell>
          <cell r="AN73" t="str">
            <v>-</v>
          </cell>
          <cell r="AO73" t="str">
            <v>-</v>
          </cell>
          <cell r="AP73" t="str">
            <v>-</v>
          </cell>
          <cell r="AQ73" t="str">
            <v>-</v>
          </cell>
          <cell r="AR73" t="str">
            <v>-</v>
          </cell>
          <cell r="AS73" t="str">
            <v>-</v>
          </cell>
          <cell r="AT73">
            <v>0</v>
          </cell>
          <cell r="AV73" t="str">
            <v>123 MAINT. FURNITURE           E1194002D</v>
          </cell>
          <cell r="AW73" t="str">
            <v>-</v>
          </cell>
          <cell r="AX73" t="str">
            <v>-</v>
          </cell>
          <cell r="AY73" t="str">
            <v>-</v>
          </cell>
          <cell r="AZ73" t="str">
            <v>-</v>
          </cell>
          <cell r="BA73" t="str">
            <v>-</v>
          </cell>
          <cell r="BB73" t="str">
            <v>-</v>
          </cell>
          <cell r="BC73" t="str">
            <v>-</v>
          </cell>
          <cell r="BD73" t="str">
            <v>-</v>
          </cell>
          <cell r="BE73" t="str">
            <v>-</v>
          </cell>
          <cell r="BF73" t="str">
            <v>-</v>
          </cell>
          <cell r="BG73" t="str">
            <v>-</v>
          </cell>
          <cell r="BH73" t="str">
            <v>-</v>
          </cell>
          <cell r="BI73">
            <v>0</v>
          </cell>
          <cell r="BK73" t="str">
            <v>123 MAINT. FURNITURE           E1194002D</v>
          </cell>
          <cell r="BL73" t="str">
            <v>-</v>
          </cell>
          <cell r="BM73" t="str">
            <v>-</v>
          </cell>
          <cell r="BN73" t="str">
            <v>-</v>
          </cell>
          <cell r="BO73" t="str">
            <v>-</v>
          </cell>
          <cell r="BP73" t="str">
            <v>-</v>
          </cell>
          <cell r="BQ73" t="str">
            <v>-</v>
          </cell>
          <cell r="BR73" t="str">
            <v>-</v>
          </cell>
          <cell r="BS73" t="str">
            <v>-</v>
          </cell>
          <cell r="BT73" t="str">
            <v>-</v>
          </cell>
          <cell r="BU73" t="str">
            <v>-</v>
          </cell>
          <cell r="BV73" t="str">
            <v>-</v>
          </cell>
          <cell r="BW73" t="str">
            <v>-</v>
          </cell>
          <cell r="BX73">
            <v>0</v>
          </cell>
          <cell r="BZ73" t="str">
            <v>123 MAINT. FURNITURE           E1194002D</v>
          </cell>
          <cell r="CA73" t="str">
            <v>-</v>
          </cell>
          <cell r="CB73" t="str">
            <v>-</v>
          </cell>
          <cell r="CC73" t="str">
            <v>-</v>
          </cell>
          <cell r="CD73" t="str">
            <v>-</v>
          </cell>
          <cell r="CE73" t="str">
            <v>-</v>
          </cell>
          <cell r="CF73" t="str">
            <v>-</v>
          </cell>
          <cell r="CG73" t="str">
            <v>-</v>
          </cell>
          <cell r="CH73" t="str">
            <v>-</v>
          </cell>
          <cell r="CI73" t="str">
            <v>-</v>
          </cell>
          <cell r="CJ73" t="str">
            <v>-</v>
          </cell>
          <cell r="CK73" t="str">
            <v>-</v>
          </cell>
          <cell r="CL73" t="str">
            <v>-</v>
          </cell>
          <cell r="CM73">
            <v>0</v>
          </cell>
          <cell r="CO73" t="str">
            <v>123 MAINT. FURNITURE           E1194002D</v>
          </cell>
          <cell r="CP73" t="str">
            <v>-</v>
          </cell>
          <cell r="CQ73" t="str">
            <v>-</v>
          </cell>
          <cell r="CR73" t="str">
            <v>-</v>
          </cell>
          <cell r="CS73" t="str">
            <v>-</v>
          </cell>
          <cell r="CT73" t="str">
            <v>-</v>
          </cell>
          <cell r="CU73" t="str">
            <v>-</v>
          </cell>
          <cell r="CV73" t="str">
            <v>-</v>
          </cell>
          <cell r="CW73" t="str">
            <v>-</v>
          </cell>
          <cell r="CX73" t="str">
            <v>-</v>
          </cell>
          <cell r="CY73" t="str">
            <v>-</v>
          </cell>
          <cell r="CZ73" t="str">
            <v>-</v>
          </cell>
          <cell r="DA73" t="str">
            <v>-</v>
          </cell>
          <cell r="DB73">
            <v>0</v>
          </cell>
          <cell r="DD73" t="str">
            <v>123 MAINT. FURNITURE           E1194002D</v>
          </cell>
          <cell r="DE73" t="str">
            <v>-</v>
          </cell>
          <cell r="DF73" t="str">
            <v>-</v>
          </cell>
          <cell r="DG73" t="str">
            <v>-</v>
          </cell>
          <cell r="DH73" t="str">
            <v>-</v>
          </cell>
          <cell r="DI73" t="str">
            <v>-</v>
          </cell>
          <cell r="DJ73" t="str">
            <v>-</v>
          </cell>
          <cell r="DK73" t="str">
            <v>-</v>
          </cell>
          <cell r="DL73" t="str">
            <v>-</v>
          </cell>
          <cell r="DM73" t="str">
            <v>-</v>
          </cell>
          <cell r="DN73" t="str">
            <v>-</v>
          </cell>
          <cell r="DO73" t="str">
            <v>-</v>
          </cell>
          <cell r="DP73" t="str">
            <v>-</v>
          </cell>
          <cell r="DQ73">
            <v>0</v>
          </cell>
          <cell r="DS73" t="str">
            <v>123 MAINT. FURNITURE           E1194002D</v>
          </cell>
          <cell r="DT73" t="str">
            <v>-</v>
          </cell>
          <cell r="DU73" t="str">
            <v>-</v>
          </cell>
          <cell r="DV73" t="str">
            <v>-</v>
          </cell>
          <cell r="DW73" t="str">
            <v>-</v>
          </cell>
          <cell r="DX73" t="str">
            <v>-</v>
          </cell>
          <cell r="DY73" t="str">
            <v>-</v>
          </cell>
          <cell r="DZ73" t="str">
            <v>-</v>
          </cell>
          <cell r="EA73" t="str">
            <v>-</v>
          </cell>
          <cell r="EB73" t="str">
            <v>-</v>
          </cell>
          <cell r="EC73" t="str">
            <v>-</v>
          </cell>
          <cell r="ED73" t="str">
            <v>-</v>
          </cell>
          <cell r="EE73" t="str">
            <v>-</v>
          </cell>
          <cell r="EF73">
            <v>0</v>
          </cell>
          <cell r="EH73" t="str">
            <v>123 MAINT. FURNITURE           E1194002D</v>
          </cell>
          <cell r="EI73" t="str">
            <v>-</v>
          </cell>
          <cell r="EJ73" t="str">
            <v>-</v>
          </cell>
          <cell r="EK73" t="str">
            <v>-</v>
          </cell>
          <cell r="EL73" t="str">
            <v>-</v>
          </cell>
          <cell r="EM73" t="str">
            <v>-</v>
          </cell>
          <cell r="EN73" t="str">
            <v>-</v>
          </cell>
          <cell r="EO73" t="str">
            <v>-</v>
          </cell>
          <cell r="EP73" t="str">
            <v>-</v>
          </cell>
          <cell r="EQ73" t="str">
            <v>-</v>
          </cell>
          <cell r="ER73" t="str">
            <v>-</v>
          </cell>
          <cell r="ES73" t="str">
            <v>-</v>
          </cell>
          <cell r="ET73" t="str">
            <v>-</v>
          </cell>
          <cell r="EU73">
            <v>0</v>
          </cell>
          <cell r="EW73" t="str">
            <v>123 MAINT. FURNITURE           E1194002D</v>
          </cell>
          <cell r="EX73" t="str">
            <v>-</v>
          </cell>
          <cell r="EY73" t="str">
            <v>-</v>
          </cell>
          <cell r="EZ73" t="str">
            <v>-</v>
          </cell>
          <cell r="FA73" t="str">
            <v>-</v>
          </cell>
          <cell r="FB73" t="str">
            <v>-</v>
          </cell>
          <cell r="FC73" t="str">
            <v>-</v>
          </cell>
          <cell r="FD73" t="str">
            <v>-</v>
          </cell>
          <cell r="FE73" t="str">
            <v>-</v>
          </cell>
          <cell r="FF73" t="str">
            <v>-</v>
          </cell>
          <cell r="FG73" t="str">
            <v>-</v>
          </cell>
          <cell r="FH73" t="str">
            <v>-</v>
          </cell>
          <cell r="FI73" t="str">
            <v>-</v>
          </cell>
          <cell r="FJ73">
            <v>0</v>
          </cell>
          <cell r="FL73" t="str">
            <v>123 MAINT. FURNITURE           E1194002D</v>
          </cell>
          <cell r="FM73" t="str">
            <v>-</v>
          </cell>
          <cell r="FN73" t="str">
            <v>-</v>
          </cell>
          <cell r="FO73" t="str">
            <v>-</v>
          </cell>
          <cell r="FP73" t="str">
            <v>-</v>
          </cell>
          <cell r="FQ73" t="str">
            <v>-</v>
          </cell>
          <cell r="FR73" t="str">
            <v>-</v>
          </cell>
          <cell r="FS73" t="str">
            <v>-</v>
          </cell>
          <cell r="FT73" t="str">
            <v>-</v>
          </cell>
          <cell r="FU73" t="str">
            <v>-</v>
          </cell>
          <cell r="FV73" t="str">
            <v>-</v>
          </cell>
          <cell r="FW73" t="str">
            <v>-</v>
          </cell>
          <cell r="FX73" t="str">
            <v>-</v>
          </cell>
          <cell r="FY73">
            <v>0</v>
          </cell>
          <cell r="GA73" t="str">
            <v>123 MAINT. FURNITURE           E1194002D</v>
          </cell>
          <cell r="GB73" t="str">
            <v>-</v>
          </cell>
          <cell r="GC73" t="str">
            <v>-</v>
          </cell>
          <cell r="GD73" t="str">
            <v>-</v>
          </cell>
          <cell r="GE73" t="str">
            <v>-</v>
          </cell>
          <cell r="GF73" t="str">
            <v>-</v>
          </cell>
          <cell r="GG73" t="str">
            <v>-</v>
          </cell>
          <cell r="GH73" t="str">
            <v>-</v>
          </cell>
          <cell r="GI73" t="str">
            <v>-</v>
          </cell>
          <cell r="GJ73" t="str">
            <v>-</v>
          </cell>
          <cell r="GK73" t="str">
            <v>-</v>
          </cell>
          <cell r="GL73" t="str">
            <v>-</v>
          </cell>
          <cell r="GM73" t="str">
            <v>-</v>
          </cell>
          <cell r="GN73">
            <v>0</v>
          </cell>
          <cell r="GP73" t="str">
            <v>123 MAINT. FURNITURE           E1194002D</v>
          </cell>
          <cell r="GQ73" t="str">
            <v>-</v>
          </cell>
          <cell r="GR73" t="str">
            <v>-</v>
          </cell>
          <cell r="GS73" t="str">
            <v>-</v>
          </cell>
          <cell r="GT73" t="str">
            <v>-</v>
          </cell>
          <cell r="GU73" t="str">
            <v>-</v>
          </cell>
          <cell r="GV73" t="str">
            <v>-</v>
          </cell>
          <cell r="GW73" t="str">
            <v>-</v>
          </cell>
          <cell r="GX73" t="str">
            <v>-</v>
          </cell>
          <cell r="GY73" t="str">
            <v>-</v>
          </cell>
          <cell r="GZ73" t="str">
            <v>-</v>
          </cell>
          <cell r="HA73" t="str">
            <v>-</v>
          </cell>
          <cell r="HB73" t="str">
            <v>-</v>
          </cell>
          <cell r="HC73">
            <v>0</v>
          </cell>
          <cell r="HE73" t="str">
            <v>123 MAINT. FURNITURE           E1194002D</v>
          </cell>
          <cell r="HF73" t="str">
            <v>-</v>
          </cell>
          <cell r="HG73" t="str">
            <v>-</v>
          </cell>
          <cell r="HH73" t="str">
            <v>-</v>
          </cell>
          <cell r="HI73" t="str">
            <v>-</v>
          </cell>
          <cell r="HJ73" t="str">
            <v>-</v>
          </cell>
          <cell r="HK73" t="str">
            <v>-</v>
          </cell>
          <cell r="HL73" t="str">
            <v>-</v>
          </cell>
          <cell r="HM73" t="str">
            <v>-</v>
          </cell>
          <cell r="HN73" t="str">
            <v>-</v>
          </cell>
          <cell r="HO73" t="str">
            <v>-</v>
          </cell>
          <cell r="HP73" t="str">
            <v>-</v>
          </cell>
          <cell r="HQ73" t="str">
            <v>-</v>
          </cell>
          <cell r="HR73">
            <v>0</v>
          </cell>
          <cell r="HT73" t="str">
            <v>123 MAINT. FURNITURE           E1194002D</v>
          </cell>
          <cell r="HU73" t="str">
            <v>-</v>
          </cell>
          <cell r="HV73" t="str">
            <v>-</v>
          </cell>
          <cell r="HW73" t="str">
            <v>-</v>
          </cell>
          <cell r="HX73" t="str">
            <v>-</v>
          </cell>
          <cell r="HY73" t="str">
            <v>-</v>
          </cell>
          <cell r="HZ73" t="str">
            <v>-</v>
          </cell>
          <cell r="IA73" t="str">
            <v>-</v>
          </cell>
          <cell r="IB73" t="str">
            <v>-</v>
          </cell>
          <cell r="IC73" t="str">
            <v>-</v>
          </cell>
          <cell r="ID73" t="str">
            <v>-</v>
          </cell>
          <cell r="IE73" t="str">
            <v>-</v>
          </cell>
          <cell r="IF73" t="str">
            <v>-</v>
          </cell>
          <cell r="IG73">
            <v>0</v>
          </cell>
          <cell r="II73" t="str">
            <v>123 MAINT. FURNITURE           E1194002D</v>
          </cell>
          <cell r="IJ73" t="str">
            <v>-</v>
          </cell>
          <cell r="IK73" t="str">
            <v>-</v>
          </cell>
          <cell r="IL73" t="str">
            <v>-</v>
          </cell>
          <cell r="IM73" t="str">
            <v>-</v>
          </cell>
          <cell r="IN73" t="str">
            <v>-</v>
          </cell>
          <cell r="IO73" t="str">
            <v>-</v>
          </cell>
          <cell r="IP73" t="str">
            <v>-</v>
          </cell>
          <cell r="IQ73" t="str">
            <v>-</v>
          </cell>
          <cell r="IR73" t="str">
            <v>-</v>
          </cell>
          <cell r="IS73" t="str">
            <v>-</v>
          </cell>
          <cell r="IT73" t="str">
            <v>-</v>
          </cell>
          <cell r="IU73" t="str">
            <v>-</v>
          </cell>
          <cell r="IV73">
            <v>0</v>
          </cell>
        </row>
        <row r="74">
          <cell r="C74" t="str">
            <v>126 OFFICE FURN-RENT           E1195002D</v>
          </cell>
          <cell r="D74">
            <v>0</v>
          </cell>
          <cell r="E74">
            <v>0</v>
          </cell>
          <cell r="F74">
            <v>0</v>
          </cell>
          <cell r="G74">
            <v>0</v>
          </cell>
          <cell r="H74">
            <v>0</v>
          </cell>
          <cell r="I74">
            <v>0</v>
          </cell>
          <cell r="J74">
            <v>0</v>
          </cell>
          <cell r="K74">
            <v>0</v>
          </cell>
          <cell r="L74">
            <v>0</v>
          </cell>
          <cell r="M74">
            <v>0</v>
          </cell>
          <cell r="N74">
            <v>0</v>
          </cell>
          <cell r="O74">
            <v>0</v>
          </cell>
          <cell r="P74">
            <v>0</v>
          </cell>
          <cell r="R74" t="str">
            <v>126 OFFICE FURN-RENT           E1195002D</v>
          </cell>
          <cell r="S74" t="str">
            <v>-</v>
          </cell>
          <cell r="T74" t="str">
            <v>-</v>
          </cell>
          <cell r="U74" t="str">
            <v>-</v>
          </cell>
          <cell r="V74" t="str">
            <v>-</v>
          </cell>
          <cell r="W74" t="str">
            <v>-</v>
          </cell>
          <cell r="X74" t="str">
            <v>-</v>
          </cell>
          <cell r="Y74" t="str">
            <v>-</v>
          </cell>
          <cell r="Z74" t="str">
            <v>-</v>
          </cell>
          <cell r="AA74" t="str">
            <v>-</v>
          </cell>
          <cell r="AB74" t="str">
            <v>-</v>
          </cell>
          <cell r="AC74" t="str">
            <v>-</v>
          </cell>
          <cell r="AD74" t="str">
            <v>-</v>
          </cell>
          <cell r="AE74">
            <v>0</v>
          </cell>
          <cell r="AG74" t="str">
            <v>126 OFFICE FURN-RENT           E1195002D</v>
          </cell>
          <cell r="AH74" t="str">
            <v>-</v>
          </cell>
          <cell r="AI74" t="str">
            <v>-</v>
          </cell>
          <cell r="AJ74" t="str">
            <v>-</v>
          </cell>
          <cell r="AK74" t="str">
            <v>-</v>
          </cell>
          <cell r="AL74" t="str">
            <v>-</v>
          </cell>
          <cell r="AM74" t="str">
            <v>-</v>
          </cell>
          <cell r="AN74" t="str">
            <v>-</v>
          </cell>
          <cell r="AO74" t="str">
            <v>-</v>
          </cell>
          <cell r="AP74" t="str">
            <v>-</v>
          </cell>
          <cell r="AQ74" t="str">
            <v>-</v>
          </cell>
          <cell r="AR74" t="str">
            <v>-</v>
          </cell>
          <cell r="AS74" t="str">
            <v>-</v>
          </cell>
          <cell r="AT74">
            <v>0</v>
          </cell>
          <cell r="AV74" t="str">
            <v>126 OFFICE FURN-RENT           E1195002D</v>
          </cell>
          <cell r="AW74" t="str">
            <v>-</v>
          </cell>
          <cell r="AX74" t="str">
            <v>-</v>
          </cell>
          <cell r="AY74" t="str">
            <v>-</v>
          </cell>
          <cell r="AZ74" t="str">
            <v>-</v>
          </cell>
          <cell r="BA74" t="str">
            <v>-</v>
          </cell>
          <cell r="BB74" t="str">
            <v>-</v>
          </cell>
          <cell r="BC74" t="str">
            <v>-</v>
          </cell>
          <cell r="BD74" t="str">
            <v>-</v>
          </cell>
          <cell r="BE74" t="str">
            <v>-</v>
          </cell>
          <cell r="BF74" t="str">
            <v>-</v>
          </cell>
          <cell r="BG74" t="str">
            <v>-</v>
          </cell>
          <cell r="BH74" t="str">
            <v>-</v>
          </cell>
          <cell r="BI74">
            <v>0</v>
          </cell>
          <cell r="BK74" t="str">
            <v>126 OFFICE FURN-RENT           E1195002D</v>
          </cell>
          <cell r="BL74" t="str">
            <v>-</v>
          </cell>
          <cell r="BM74" t="str">
            <v>-</v>
          </cell>
          <cell r="BN74" t="str">
            <v>-</v>
          </cell>
          <cell r="BO74" t="str">
            <v>-</v>
          </cell>
          <cell r="BP74" t="str">
            <v>-</v>
          </cell>
          <cell r="BQ74" t="str">
            <v>-</v>
          </cell>
          <cell r="BR74" t="str">
            <v>-</v>
          </cell>
          <cell r="BS74" t="str">
            <v>-</v>
          </cell>
          <cell r="BT74" t="str">
            <v>-</v>
          </cell>
          <cell r="BU74" t="str">
            <v>-</v>
          </cell>
          <cell r="BV74" t="str">
            <v>-</v>
          </cell>
          <cell r="BW74" t="str">
            <v>-</v>
          </cell>
          <cell r="BX74">
            <v>0</v>
          </cell>
          <cell r="BZ74" t="str">
            <v>126 OFFICE FURN-RENT           E1195002D</v>
          </cell>
          <cell r="CA74" t="str">
            <v>-</v>
          </cell>
          <cell r="CB74" t="str">
            <v>-</v>
          </cell>
          <cell r="CC74" t="str">
            <v>-</v>
          </cell>
          <cell r="CD74" t="str">
            <v>-</v>
          </cell>
          <cell r="CE74" t="str">
            <v>-</v>
          </cell>
          <cell r="CF74" t="str">
            <v>-</v>
          </cell>
          <cell r="CG74" t="str">
            <v>-</v>
          </cell>
          <cell r="CH74" t="str">
            <v>-</v>
          </cell>
          <cell r="CI74" t="str">
            <v>-</v>
          </cell>
          <cell r="CJ74" t="str">
            <v>-</v>
          </cell>
          <cell r="CK74" t="str">
            <v>-</v>
          </cell>
          <cell r="CL74" t="str">
            <v>-</v>
          </cell>
          <cell r="CM74">
            <v>0</v>
          </cell>
          <cell r="CO74" t="str">
            <v>126 OFFICE FURN-RENT           E1195002D</v>
          </cell>
          <cell r="CP74" t="str">
            <v>-</v>
          </cell>
          <cell r="CQ74" t="str">
            <v>-</v>
          </cell>
          <cell r="CR74" t="str">
            <v>-</v>
          </cell>
          <cell r="CS74" t="str">
            <v>-</v>
          </cell>
          <cell r="CT74" t="str">
            <v>-</v>
          </cell>
          <cell r="CU74" t="str">
            <v>-</v>
          </cell>
          <cell r="CV74" t="str">
            <v>-</v>
          </cell>
          <cell r="CW74" t="str">
            <v>-</v>
          </cell>
          <cell r="CX74" t="str">
            <v>-</v>
          </cell>
          <cell r="CY74" t="str">
            <v>-</v>
          </cell>
          <cell r="CZ74" t="str">
            <v>-</v>
          </cell>
          <cell r="DA74" t="str">
            <v>-</v>
          </cell>
          <cell r="DB74">
            <v>0</v>
          </cell>
          <cell r="DD74" t="str">
            <v>126 OFFICE FURN-RENT           E1195002D</v>
          </cell>
          <cell r="DE74" t="str">
            <v>-</v>
          </cell>
          <cell r="DF74" t="str">
            <v>-</v>
          </cell>
          <cell r="DG74" t="str">
            <v>-</v>
          </cell>
          <cell r="DH74" t="str">
            <v>-</v>
          </cell>
          <cell r="DI74" t="str">
            <v>-</v>
          </cell>
          <cell r="DJ74" t="str">
            <v>-</v>
          </cell>
          <cell r="DK74" t="str">
            <v>-</v>
          </cell>
          <cell r="DL74" t="str">
            <v>-</v>
          </cell>
          <cell r="DM74" t="str">
            <v>-</v>
          </cell>
          <cell r="DN74" t="str">
            <v>-</v>
          </cell>
          <cell r="DO74" t="str">
            <v>-</v>
          </cell>
          <cell r="DP74" t="str">
            <v>-</v>
          </cell>
          <cell r="DQ74">
            <v>0</v>
          </cell>
          <cell r="DS74" t="str">
            <v>126 OFFICE FURN-RENT           E1195002D</v>
          </cell>
          <cell r="DT74" t="str">
            <v>-</v>
          </cell>
          <cell r="DU74" t="str">
            <v>-</v>
          </cell>
          <cell r="DV74" t="str">
            <v>-</v>
          </cell>
          <cell r="DW74" t="str">
            <v>-</v>
          </cell>
          <cell r="DX74" t="str">
            <v>-</v>
          </cell>
          <cell r="DY74" t="str">
            <v>-</v>
          </cell>
          <cell r="DZ74" t="str">
            <v>-</v>
          </cell>
          <cell r="EA74" t="str">
            <v>-</v>
          </cell>
          <cell r="EB74" t="str">
            <v>-</v>
          </cell>
          <cell r="EC74" t="str">
            <v>-</v>
          </cell>
          <cell r="ED74" t="str">
            <v>-</v>
          </cell>
          <cell r="EE74" t="str">
            <v>-</v>
          </cell>
          <cell r="EF74">
            <v>0</v>
          </cell>
          <cell r="EH74" t="str">
            <v>126 OFFICE FURN-RENT           E1195002D</v>
          </cell>
          <cell r="EI74" t="str">
            <v>-</v>
          </cell>
          <cell r="EJ74" t="str">
            <v>-</v>
          </cell>
          <cell r="EK74" t="str">
            <v>-</v>
          </cell>
          <cell r="EL74" t="str">
            <v>-</v>
          </cell>
          <cell r="EM74" t="str">
            <v>-</v>
          </cell>
          <cell r="EN74" t="str">
            <v>-</v>
          </cell>
          <cell r="EO74" t="str">
            <v>-</v>
          </cell>
          <cell r="EP74" t="str">
            <v>-</v>
          </cell>
          <cell r="EQ74" t="str">
            <v>-</v>
          </cell>
          <cell r="ER74" t="str">
            <v>-</v>
          </cell>
          <cell r="ES74" t="str">
            <v>-</v>
          </cell>
          <cell r="ET74" t="str">
            <v>-</v>
          </cell>
          <cell r="EU74">
            <v>0</v>
          </cell>
          <cell r="EW74" t="str">
            <v>126 OFFICE FURN-RENT           E1195002D</v>
          </cell>
          <cell r="EX74" t="str">
            <v>-</v>
          </cell>
          <cell r="EY74" t="str">
            <v>-</v>
          </cell>
          <cell r="EZ74" t="str">
            <v>-</v>
          </cell>
          <cell r="FA74" t="str">
            <v>-</v>
          </cell>
          <cell r="FB74" t="str">
            <v>-</v>
          </cell>
          <cell r="FC74" t="str">
            <v>-</v>
          </cell>
          <cell r="FD74" t="str">
            <v>-</v>
          </cell>
          <cell r="FE74" t="str">
            <v>-</v>
          </cell>
          <cell r="FF74" t="str">
            <v>-</v>
          </cell>
          <cell r="FG74" t="str">
            <v>-</v>
          </cell>
          <cell r="FH74" t="str">
            <v>-</v>
          </cell>
          <cell r="FI74" t="str">
            <v>-</v>
          </cell>
          <cell r="FJ74">
            <v>0</v>
          </cell>
          <cell r="FL74" t="str">
            <v>126 OFFICE FURN-RENT           E1195002D</v>
          </cell>
          <cell r="FM74" t="str">
            <v>-</v>
          </cell>
          <cell r="FN74" t="str">
            <v>-</v>
          </cell>
          <cell r="FO74" t="str">
            <v>-</v>
          </cell>
          <cell r="FP74" t="str">
            <v>-</v>
          </cell>
          <cell r="FQ74" t="str">
            <v>-</v>
          </cell>
          <cell r="FR74" t="str">
            <v>-</v>
          </cell>
          <cell r="FS74" t="str">
            <v>-</v>
          </cell>
          <cell r="FT74" t="str">
            <v>-</v>
          </cell>
          <cell r="FU74" t="str">
            <v>-</v>
          </cell>
          <cell r="FV74" t="str">
            <v>-</v>
          </cell>
          <cell r="FW74" t="str">
            <v>-</v>
          </cell>
          <cell r="FX74" t="str">
            <v>-</v>
          </cell>
          <cell r="FY74">
            <v>0</v>
          </cell>
          <cell r="GA74" t="str">
            <v>126 OFFICE FURN-RENT           E1195002D</v>
          </cell>
          <cell r="GB74" t="str">
            <v>-</v>
          </cell>
          <cell r="GC74" t="str">
            <v>-</v>
          </cell>
          <cell r="GD74" t="str">
            <v>-</v>
          </cell>
          <cell r="GE74" t="str">
            <v>-</v>
          </cell>
          <cell r="GF74" t="str">
            <v>-</v>
          </cell>
          <cell r="GG74" t="str">
            <v>-</v>
          </cell>
          <cell r="GH74" t="str">
            <v>-</v>
          </cell>
          <cell r="GI74" t="str">
            <v>-</v>
          </cell>
          <cell r="GJ74" t="str">
            <v>-</v>
          </cell>
          <cell r="GK74" t="str">
            <v>-</v>
          </cell>
          <cell r="GL74" t="str">
            <v>-</v>
          </cell>
          <cell r="GM74" t="str">
            <v>-</v>
          </cell>
          <cell r="GN74">
            <v>0</v>
          </cell>
          <cell r="GP74" t="str">
            <v>126 OFFICE FURN-RENT           E1195002D</v>
          </cell>
          <cell r="GQ74" t="str">
            <v>-</v>
          </cell>
          <cell r="GR74" t="str">
            <v>-</v>
          </cell>
          <cell r="GS74" t="str">
            <v>-</v>
          </cell>
          <cell r="GT74" t="str">
            <v>-</v>
          </cell>
          <cell r="GU74" t="str">
            <v>-</v>
          </cell>
          <cell r="GV74" t="str">
            <v>-</v>
          </cell>
          <cell r="GW74" t="str">
            <v>-</v>
          </cell>
          <cell r="GX74" t="str">
            <v>-</v>
          </cell>
          <cell r="GY74" t="str">
            <v>-</v>
          </cell>
          <cell r="GZ74" t="str">
            <v>-</v>
          </cell>
          <cell r="HA74" t="str">
            <v>-</v>
          </cell>
          <cell r="HB74" t="str">
            <v>-</v>
          </cell>
          <cell r="HC74">
            <v>0</v>
          </cell>
          <cell r="HE74" t="str">
            <v>126 OFFICE FURN-RENT           E1195002D</v>
          </cell>
          <cell r="HF74" t="str">
            <v>-</v>
          </cell>
          <cell r="HG74" t="str">
            <v>-</v>
          </cell>
          <cell r="HH74" t="str">
            <v>-</v>
          </cell>
          <cell r="HI74" t="str">
            <v>-</v>
          </cell>
          <cell r="HJ74" t="str">
            <v>-</v>
          </cell>
          <cell r="HK74" t="str">
            <v>-</v>
          </cell>
          <cell r="HL74" t="str">
            <v>-</v>
          </cell>
          <cell r="HM74" t="str">
            <v>-</v>
          </cell>
          <cell r="HN74" t="str">
            <v>-</v>
          </cell>
          <cell r="HO74" t="str">
            <v>-</v>
          </cell>
          <cell r="HP74" t="str">
            <v>-</v>
          </cell>
          <cell r="HQ74" t="str">
            <v>-</v>
          </cell>
          <cell r="HR74">
            <v>0</v>
          </cell>
          <cell r="HT74" t="str">
            <v>126 OFFICE FURN-RENT           E1195002D</v>
          </cell>
          <cell r="HU74" t="str">
            <v>-</v>
          </cell>
          <cell r="HV74" t="str">
            <v>-</v>
          </cell>
          <cell r="HW74" t="str">
            <v>-</v>
          </cell>
          <cell r="HX74" t="str">
            <v>-</v>
          </cell>
          <cell r="HY74" t="str">
            <v>-</v>
          </cell>
          <cell r="HZ74" t="str">
            <v>-</v>
          </cell>
          <cell r="IA74" t="str">
            <v>-</v>
          </cell>
          <cell r="IB74" t="str">
            <v>-</v>
          </cell>
          <cell r="IC74" t="str">
            <v>-</v>
          </cell>
          <cell r="ID74" t="str">
            <v>-</v>
          </cell>
          <cell r="IE74" t="str">
            <v>-</v>
          </cell>
          <cell r="IF74" t="str">
            <v>-</v>
          </cell>
          <cell r="IG74">
            <v>0</v>
          </cell>
          <cell r="II74" t="str">
            <v>126 OFFICE FURN-RENT           E1195002D</v>
          </cell>
          <cell r="IJ74" t="str">
            <v>-</v>
          </cell>
          <cell r="IK74" t="str">
            <v>-</v>
          </cell>
          <cell r="IL74" t="str">
            <v>-</v>
          </cell>
          <cell r="IM74" t="str">
            <v>-</v>
          </cell>
          <cell r="IN74" t="str">
            <v>-</v>
          </cell>
          <cell r="IO74" t="str">
            <v>-</v>
          </cell>
          <cell r="IP74" t="str">
            <v>-</v>
          </cell>
          <cell r="IQ74" t="str">
            <v>-</v>
          </cell>
          <cell r="IR74" t="str">
            <v>-</v>
          </cell>
          <cell r="IS74" t="str">
            <v>-</v>
          </cell>
          <cell r="IT74" t="str">
            <v>-</v>
          </cell>
          <cell r="IU74" t="str">
            <v>-</v>
          </cell>
          <cell r="IV74">
            <v>0</v>
          </cell>
        </row>
        <row r="75">
          <cell r="C75" t="str">
            <v>TOTAL FURNITURE                E1196000S</v>
          </cell>
          <cell r="D75">
            <v>0</v>
          </cell>
          <cell r="E75">
            <v>0</v>
          </cell>
          <cell r="F75">
            <v>0</v>
          </cell>
          <cell r="G75">
            <v>0</v>
          </cell>
          <cell r="H75">
            <v>0</v>
          </cell>
          <cell r="I75">
            <v>0</v>
          </cell>
          <cell r="J75">
            <v>0</v>
          </cell>
          <cell r="K75">
            <v>0</v>
          </cell>
          <cell r="L75">
            <v>0</v>
          </cell>
          <cell r="M75">
            <v>0</v>
          </cell>
          <cell r="N75">
            <v>0</v>
          </cell>
          <cell r="O75">
            <v>0</v>
          </cell>
          <cell r="P75">
            <v>0</v>
          </cell>
          <cell r="R75" t="str">
            <v>TOTAL FURNITURE                E1196000S</v>
          </cell>
          <cell r="S75" t="str">
            <v>-</v>
          </cell>
          <cell r="T75" t="str">
            <v>-</v>
          </cell>
          <cell r="U75" t="str">
            <v>-</v>
          </cell>
          <cell r="V75" t="str">
            <v>-</v>
          </cell>
          <cell r="W75" t="str">
            <v>-</v>
          </cell>
          <cell r="X75" t="str">
            <v>-</v>
          </cell>
          <cell r="Y75" t="str">
            <v>-</v>
          </cell>
          <cell r="Z75" t="str">
            <v>-</v>
          </cell>
          <cell r="AA75" t="str">
            <v>-</v>
          </cell>
          <cell r="AB75" t="str">
            <v>-</v>
          </cell>
          <cell r="AC75" t="str">
            <v>-</v>
          </cell>
          <cell r="AD75" t="str">
            <v>-</v>
          </cell>
          <cell r="AE75">
            <v>0</v>
          </cell>
          <cell r="AG75" t="str">
            <v>TOTAL FURNITURE                E1196000S</v>
          </cell>
          <cell r="AH75" t="str">
            <v>-</v>
          </cell>
          <cell r="AI75" t="str">
            <v>-</v>
          </cell>
          <cell r="AJ75" t="str">
            <v>-</v>
          </cell>
          <cell r="AK75" t="str">
            <v>-</v>
          </cell>
          <cell r="AL75" t="str">
            <v>-</v>
          </cell>
          <cell r="AM75" t="str">
            <v>-</v>
          </cell>
          <cell r="AN75" t="str">
            <v>-</v>
          </cell>
          <cell r="AO75" t="str">
            <v>-</v>
          </cell>
          <cell r="AP75" t="str">
            <v>-</v>
          </cell>
          <cell r="AQ75" t="str">
            <v>-</v>
          </cell>
          <cell r="AR75" t="str">
            <v>-</v>
          </cell>
          <cell r="AS75" t="str">
            <v>-</v>
          </cell>
          <cell r="AT75">
            <v>0</v>
          </cell>
          <cell r="AV75" t="str">
            <v>TOTAL FURNITURE                E1196000S</v>
          </cell>
          <cell r="AW75" t="str">
            <v>-</v>
          </cell>
          <cell r="AX75" t="str">
            <v>-</v>
          </cell>
          <cell r="AY75" t="str">
            <v>-</v>
          </cell>
          <cell r="AZ75" t="str">
            <v>-</v>
          </cell>
          <cell r="BA75" t="str">
            <v>-</v>
          </cell>
          <cell r="BB75" t="str">
            <v>-</v>
          </cell>
          <cell r="BC75" t="str">
            <v>-</v>
          </cell>
          <cell r="BD75" t="str">
            <v>-</v>
          </cell>
          <cell r="BE75" t="str">
            <v>-</v>
          </cell>
          <cell r="BF75" t="str">
            <v>-</v>
          </cell>
          <cell r="BG75" t="str">
            <v>-</v>
          </cell>
          <cell r="BH75" t="str">
            <v>-</v>
          </cell>
          <cell r="BI75">
            <v>0</v>
          </cell>
          <cell r="BK75" t="str">
            <v>TOTAL FURNITURE                E1196000S</v>
          </cell>
          <cell r="BL75" t="str">
            <v>-</v>
          </cell>
          <cell r="BM75" t="str">
            <v>-</v>
          </cell>
          <cell r="BN75" t="str">
            <v>-</v>
          </cell>
          <cell r="BO75" t="str">
            <v>-</v>
          </cell>
          <cell r="BP75" t="str">
            <v>-</v>
          </cell>
          <cell r="BQ75" t="str">
            <v>-</v>
          </cell>
          <cell r="BR75" t="str">
            <v>-</v>
          </cell>
          <cell r="BS75" t="str">
            <v>-</v>
          </cell>
          <cell r="BT75" t="str">
            <v>-</v>
          </cell>
          <cell r="BU75" t="str">
            <v>-</v>
          </cell>
          <cell r="BV75" t="str">
            <v>-</v>
          </cell>
          <cell r="BW75" t="str">
            <v>-</v>
          </cell>
          <cell r="BX75">
            <v>0</v>
          </cell>
          <cell r="BZ75" t="str">
            <v>TOTAL FURNITURE                E1196000S</v>
          </cell>
          <cell r="CA75" t="str">
            <v>-</v>
          </cell>
          <cell r="CB75" t="str">
            <v>-</v>
          </cell>
          <cell r="CC75" t="str">
            <v>-</v>
          </cell>
          <cell r="CD75" t="str">
            <v>-</v>
          </cell>
          <cell r="CE75" t="str">
            <v>-</v>
          </cell>
          <cell r="CF75" t="str">
            <v>-</v>
          </cell>
          <cell r="CG75" t="str">
            <v>-</v>
          </cell>
          <cell r="CH75" t="str">
            <v>-</v>
          </cell>
          <cell r="CI75" t="str">
            <v>-</v>
          </cell>
          <cell r="CJ75" t="str">
            <v>-</v>
          </cell>
          <cell r="CK75" t="str">
            <v>-</v>
          </cell>
          <cell r="CL75" t="str">
            <v>-</v>
          </cell>
          <cell r="CM75">
            <v>0</v>
          </cell>
          <cell r="CO75" t="str">
            <v>TOTAL FURNITURE                E1196000S</v>
          </cell>
          <cell r="CP75" t="str">
            <v>-</v>
          </cell>
          <cell r="CQ75" t="str">
            <v>-</v>
          </cell>
          <cell r="CR75" t="str">
            <v>-</v>
          </cell>
          <cell r="CS75" t="str">
            <v>-</v>
          </cell>
          <cell r="CT75" t="str">
            <v>-</v>
          </cell>
          <cell r="CU75" t="str">
            <v>-</v>
          </cell>
          <cell r="CV75" t="str">
            <v>-</v>
          </cell>
          <cell r="CW75" t="str">
            <v>-</v>
          </cell>
          <cell r="CX75" t="str">
            <v>-</v>
          </cell>
          <cell r="CY75" t="str">
            <v>-</v>
          </cell>
          <cell r="CZ75" t="str">
            <v>-</v>
          </cell>
          <cell r="DA75" t="str">
            <v>-</v>
          </cell>
          <cell r="DB75">
            <v>0</v>
          </cell>
          <cell r="DD75" t="str">
            <v>TOTAL FURNITURE                E1196000S</v>
          </cell>
          <cell r="DE75" t="str">
            <v>-</v>
          </cell>
          <cell r="DF75" t="str">
            <v>-</v>
          </cell>
          <cell r="DG75" t="str">
            <v>-</v>
          </cell>
          <cell r="DH75" t="str">
            <v>-</v>
          </cell>
          <cell r="DI75" t="str">
            <v>-</v>
          </cell>
          <cell r="DJ75" t="str">
            <v>-</v>
          </cell>
          <cell r="DK75" t="str">
            <v>-</v>
          </cell>
          <cell r="DL75" t="str">
            <v>-</v>
          </cell>
          <cell r="DM75" t="str">
            <v>-</v>
          </cell>
          <cell r="DN75" t="str">
            <v>-</v>
          </cell>
          <cell r="DO75" t="str">
            <v>-</v>
          </cell>
          <cell r="DP75" t="str">
            <v>-</v>
          </cell>
          <cell r="DQ75">
            <v>0</v>
          </cell>
          <cell r="DS75" t="str">
            <v>TOTAL FURNITURE                E1196000S</v>
          </cell>
          <cell r="DT75" t="str">
            <v>-</v>
          </cell>
          <cell r="DU75" t="str">
            <v>-</v>
          </cell>
          <cell r="DV75" t="str">
            <v>-</v>
          </cell>
          <cell r="DW75" t="str">
            <v>-</v>
          </cell>
          <cell r="DX75" t="str">
            <v>-</v>
          </cell>
          <cell r="DY75" t="str">
            <v>-</v>
          </cell>
          <cell r="DZ75" t="str">
            <v>-</v>
          </cell>
          <cell r="EA75" t="str">
            <v>-</v>
          </cell>
          <cell r="EB75" t="str">
            <v>-</v>
          </cell>
          <cell r="EC75" t="str">
            <v>-</v>
          </cell>
          <cell r="ED75" t="str">
            <v>-</v>
          </cell>
          <cell r="EE75" t="str">
            <v>-</v>
          </cell>
          <cell r="EF75">
            <v>0</v>
          </cell>
          <cell r="EH75" t="str">
            <v>TOTAL FURNITURE                E1196000S</v>
          </cell>
          <cell r="EI75" t="str">
            <v>-</v>
          </cell>
          <cell r="EJ75" t="str">
            <v>-</v>
          </cell>
          <cell r="EK75" t="str">
            <v>-</v>
          </cell>
          <cell r="EL75" t="str">
            <v>-</v>
          </cell>
          <cell r="EM75" t="str">
            <v>-</v>
          </cell>
          <cell r="EN75" t="str">
            <v>-</v>
          </cell>
          <cell r="EO75" t="str">
            <v>-</v>
          </cell>
          <cell r="EP75" t="str">
            <v>-</v>
          </cell>
          <cell r="EQ75" t="str">
            <v>-</v>
          </cell>
          <cell r="ER75" t="str">
            <v>-</v>
          </cell>
          <cell r="ES75" t="str">
            <v>-</v>
          </cell>
          <cell r="ET75" t="str">
            <v>-</v>
          </cell>
          <cell r="EU75">
            <v>0</v>
          </cell>
          <cell r="EW75" t="str">
            <v>TOTAL FURNITURE                E1196000S</v>
          </cell>
          <cell r="EX75" t="str">
            <v>-</v>
          </cell>
          <cell r="EY75" t="str">
            <v>-</v>
          </cell>
          <cell r="EZ75" t="str">
            <v>-</v>
          </cell>
          <cell r="FA75" t="str">
            <v>-</v>
          </cell>
          <cell r="FB75" t="str">
            <v>-</v>
          </cell>
          <cell r="FC75" t="str">
            <v>-</v>
          </cell>
          <cell r="FD75" t="str">
            <v>-</v>
          </cell>
          <cell r="FE75" t="str">
            <v>-</v>
          </cell>
          <cell r="FF75" t="str">
            <v>-</v>
          </cell>
          <cell r="FG75" t="str">
            <v>-</v>
          </cell>
          <cell r="FH75" t="str">
            <v>-</v>
          </cell>
          <cell r="FI75" t="str">
            <v>-</v>
          </cell>
          <cell r="FJ75">
            <v>0</v>
          </cell>
          <cell r="FL75" t="str">
            <v>TOTAL FURNITURE                E1196000S</v>
          </cell>
          <cell r="FM75" t="str">
            <v>-</v>
          </cell>
          <cell r="FN75" t="str">
            <v>-</v>
          </cell>
          <cell r="FO75" t="str">
            <v>-</v>
          </cell>
          <cell r="FP75" t="str">
            <v>-</v>
          </cell>
          <cell r="FQ75" t="str">
            <v>-</v>
          </cell>
          <cell r="FR75" t="str">
            <v>-</v>
          </cell>
          <cell r="FS75" t="str">
            <v>-</v>
          </cell>
          <cell r="FT75" t="str">
            <v>-</v>
          </cell>
          <cell r="FU75" t="str">
            <v>-</v>
          </cell>
          <cell r="FV75" t="str">
            <v>-</v>
          </cell>
          <cell r="FW75" t="str">
            <v>-</v>
          </cell>
          <cell r="FX75" t="str">
            <v>-</v>
          </cell>
          <cell r="FY75">
            <v>0</v>
          </cell>
          <cell r="GA75" t="str">
            <v>TOTAL FURNITURE                E1196000S</v>
          </cell>
          <cell r="GB75" t="str">
            <v>-</v>
          </cell>
          <cell r="GC75" t="str">
            <v>-</v>
          </cell>
          <cell r="GD75" t="str">
            <v>-</v>
          </cell>
          <cell r="GE75" t="str">
            <v>-</v>
          </cell>
          <cell r="GF75" t="str">
            <v>-</v>
          </cell>
          <cell r="GG75" t="str">
            <v>-</v>
          </cell>
          <cell r="GH75" t="str">
            <v>-</v>
          </cell>
          <cell r="GI75" t="str">
            <v>-</v>
          </cell>
          <cell r="GJ75" t="str">
            <v>-</v>
          </cell>
          <cell r="GK75" t="str">
            <v>-</v>
          </cell>
          <cell r="GL75" t="str">
            <v>-</v>
          </cell>
          <cell r="GM75" t="str">
            <v>-</v>
          </cell>
          <cell r="GN75">
            <v>0</v>
          </cell>
          <cell r="GP75" t="str">
            <v>TOTAL FURNITURE                E1196000S</v>
          </cell>
          <cell r="GQ75" t="str">
            <v>-</v>
          </cell>
          <cell r="GR75" t="str">
            <v>-</v>
          </cell>
          <cell r="GS75" t="str">
            <v>-</v>
          </cell>
          <cell r="GT75" t="str">
            <v>-</v>
          </cell>
          <cell r="GU75" t="str">
            <v>-</v>
          </cell>
          <cell r="GV75" t="str">
            <v>-</v>
          </cell>
          <cell r="GW75" t="str">
            <v>-</v>
          </cell>
          <cell r="GX75" t="str">
            <v>-</v>
          </cell>
          <cell r="GY75" t="str">
            <v>-</v>
          </cell>
          <cell r="GZ75" t="str">
            <v>-</v>
          </cell>
          <cell r="HA75" t="str">
            <v>-</v>
          </cell>
          <cell r="HB75" t="str">
            <v>-</v>
          </cell>
          <cell r="HC75">
            <v>0</v>
          </cell>
          <cell r="HE75" t="str">
            <v>TOTAL FURNITURE                E1196000S</v>
          </cell>
          <cell r="HF75" t="str">
            <v>-</v>
          </cell>
          <cell r="HG75" t="str">
            <v>-</v>
          </cell>
          <cell r="HH75" t="str">
            <v>-</v>
          </cell>
          <cell r="HI75" t="str">
            <v>-</v>
          </cell>
          <cell r="HJ75" t="str">
            <v>-</v>
          </cell>
          <cell r="HK75" t="str">
            <v>-</v>
          </cell>
          <cell r="HL75" t="str">
            <v>-</v>
          </cell>
          <cell r="HM75" t="str">
            <v>-</v>
          </cell>
          <cell r="HN75" t="str">
            <v>-</v>
          </cell>
          <cell r="HO75" t="str">
            <v>-</v>
          </cell>
          <cell r="HP75" t="str">
            <v>-</v>
          </cell>
          <cell r="HQ75" t="str">
            <v>-</v>
          </cell>
          <cell r="HR75">
            <v>0</v>
          </cell>
          <cell r="HT75" t="str">
            <v>TOTAL FURNITURE                E1196000S</v>
          </cell>
          <cell r="HU75" t="str">
            <v>-</v>
          </cell>
          <cell r="HV75" t="str">
            <v>-</v>
          </cell>
          <cell r="HW75" t="str">
            <v>-</v>
          </cell>
          <cell r="HX75" t="str">
            <v>-</v>
          </cell>
          <cell r="HY75" t="str">
            <v>-</v>
          </cell>
          <cell r="HZ75" t="str">
            <v>-</v>
          </cell>
          <cell r="IA75" t="str">
            <v>-</v>
          </cell>
          <cell r="IB75" t="str">
            <v>-</v>
          </cell>
          <cell r="IC75" t="str">
            <v>-</v>
          </cell>
          <cell r="ID75" t="str">
            <v>-</v>
          </cell>
          <cell r="IE75" t="str">
            <v>-</v>
          </cell>
          <cell r="IF75" t="str">
            <v>-</v>
          </cell>
          <cell r="IG75">
            <v>0</v>
          </cell>
          <cell r="II75" t="str">
            <v>TOTAL FURNITURE                E1196000S</v>
          </cell>
          <cell r="IJ75" t="str">
            <v>-</v>
          </cell>
          <cell r="IK75" t="str">
            <v>-</v>
          </cell>
          <cell r="IL75" t="str">
            <v>-</v>
          </cell>
          <cell r="IM75" t="str">
            <v>-</v>
          </cell>
          <cell r="IN75" t="str">
            <v>-</v>
          </cell>
          <cell r="IO75" t="str">
            <v>-</v>
          </cell>
          <cell r="IP75" t="str">
            <v>-</v>
          </cell>
          <cell r="IQ75" t="str">
            <v>-</v>
          </cell>
          <cell r="IR75" t="str">
            <v>-</v>
          </cell>
          <cell r="IS75" t="str">
            <v>-</v>
          </cell>
          <cell r="IT75" t="str">
            <v>-</v>
          </cell>
          <cell r="IU75" t="str">
            <v>-</v>
          </cell>
          <cell r="IV75">
            <v>0</v>
          </cell>
        </row>
        <row r="76">
          <cell r="C76" t="str">
            <v>222 OFF.MACH+EQ-PURCH          E1197002D</v>
          </cell>
          <cell r="D76">
            <v>0</v>
          </cell>
          <cell r="E76">
            <v>0</v>
          </cell>
          <cell r="F76">
            <v>0</v>
          </cell>
          <cell r="G76">
            <v>0</v>
          </cell>
          <cell r="H76">
            <v>0</v>
          </cell>
          <cell r="I76">
            <v>0</v>
          </cell>
          <cell r="J76">
            <v>0</v>
          </cell>
          <cell r="K76">
            <v>0</v>
          </cell>
          <cell r="L76">
            <v>0</v>
          </cell>
          <cell r="M76">
            <v>0</v>
          </cell>
          <cell r="N76">
            <v>0</v>
          </cell>
          <cell r="O76">
            <v>0</v>
          </cell>
          <cell r="P76">
            <v>0</v>
          </cell>
          <cell r="R76" t="str">
            <v>222 OFF.MACH+EQ-PURCH          E1197002D</v>
          </cell>
          <cell r="S76" t="str">
            <v>-</v>
          </cell>
          <cell r="T76" t="str">
            <v>-</v>
          </cell>
          <cell r="U76" t="str">
            <v>-</v>
          </cell>
          <cell r="V76" t="str">
            <v>-</v>
          </cell>
          <cell r="W76" t="str">
            <v>-</v>
          </cell>
          <cell r="X76" t="str">
            <v>-</v>
          </cell>
          <cell r="Y76" t="str">
            <v>-</v>
          </cell>
          <cell r="Z76" t="str">
            <v>-</v>
          </cell>
          <cell r="AA76" t="str">
            <v>-</v>
          </cell>
          <cell r="AB76" t="str">
            <v>-</v>
          </cell>
          <cell r="AC76" t="str">
            <v>-</v>
          </cell>
          <cell r="AD76" t="str">
            <v>-</v>
          </cell>
          <cell r="AE76">
            <v>0</v>
          </cell>
          <cell r="AG76" t="str">
            <v>222 OFF.MACH+EQ-PURCH          E1197002D</v>
          </cell>
          <cell r="AH76" t="str">
            <v>-</v>
          </cell>
          <cell r="AI76" t="str">
            <v>-</v>
          </cell>
          <cell r="AJ76" t="str">
            <v>-</v>
          </cell>
          <cell r="AK76" t="str">
            <v>-</v>
          </cell>
          <cell r="AL76" t="str">
            <v>-</v>
          </cell>
          <cell r="AM76" t="str">
            <v>-</v>
          </cell>
          <cell r="AN76" t="str">
            <v>-</v>
          </cell>
          <cell r="AO76" t="str">
            <v>-</v>
          </cell>
          <cell r="AP76" t="str">
            <v>-</v>
          </cell>
          <cell r="AQ76" t="str">
            <v>-</v>
          </cell>
          <cell r="AR76" t="str">
            <v>-</v>
          </cell>
          <cell r="AS76" t="str">
            <v>-</v>
          </cell>
          <cell r="AT76">
            <v>0</v>
          </cell>
          <cell r="AV76" t="str">
            <v>222 OFF.MACH+EQ-PURCH          E1197002D</v>
          </cell>
          <cell r="AW76" t="str">
            <v>-</v>
          </cell>
          <cell r="AX76" t="str">
            <v>-</v>
          </cell>
          <cell r="AY76" t="str">
            <v>-</v>
          </cell>
          <cell r="AZ76" t="str">
            <v>-</v>
          </cell>
          <cell r="BA76" t="str">
            <v>-</v>
          </cell>
          <cell r="BB76" t="str">
            <v>-</v>
          </cell>
          <cell r="BC76" t="str">
            <v>-</v>
          </cell>
          <cell r="BD76" t="str">
            <v>-</v>
          </cell>
          <cell r="BE76" t="str">
            <v>-</v>
          </cell>
          <cell r="BF76" t="str">
            <v>-</v>
          </cell>
          <cell r="BG76" t="str">
            <v>-</v>
          </cell>
          <cell r="BH76" t="str">
            <v>-</v>
          </cell>
          <cell r="BI76">
            <v>0</v>
          </cell>
          <cell r="BK76" t="str">
            <v>222 OFF.MACH+EQ-PURCH          E1197002D</v>
          </cell>
          <cell r="BL76" t="str">
            <v>-</v>
          </cell>
          <cell r="BM76" t="str">
            <v>-</v>
          </cell>
          <cell r="BN76" t="str">
            <v>-</v>
          </cell>
          <cell r="BO76" t="str">
            <v>-</v>
          </cell>
          <cell r="BP76" t="str">
            <v>-</v>
          </cell>
          <cell r="BQ76" t="str">
            <v>-</v>
          </cell>
          <cell r="BR76" t="str">
            <v>-</v>
          </cell>
          <cell r="BS76" t="str">
            <v>-</v>
          </cell>
          <cell r="BT76" t="str">
            <v>-</v>
          </cell>
          <cell r="BU76" t="str">
            <v>-</v>
          </cell>
          <cell r="BV76" t="str">
            <v>-</v>
          </cell>
          <cell r="BW76" t="str">
            <v>-</v>
          </cell>
          <cell r="BX76">
            <v>0</v>
          </cell>
          <cell r="BZ76" t="str">
            <v>222 OFF.MACH+EQ-PURCH          E1197002D</v>
          </cell>
          <cell r="CA76" t="str">
            <v>-</v>
          </cell>
          <cell r="CB76" t="str">
            <v>-</v>
          </cell>
          <cell r="CC76" t="str">
            <v>-</v>
          </cell>
          <cell r="CD76" t="str">
            <v>-</v>
          </cell>
          <cell r="CE76" t="str">
            <v>-</v>
          </cell>
          <cell r="CF76" t="str">
            <v>-</v>
          </cell>
          <cell r="CG76" t="str">
            <v>-</v>
          </cell>
          <cell r="CH76" t="str">
            <v>-</v>
          </cell>
          <cell r="CI76" t="str">
            <v>-</v>
          </cell>
          <cell r="CJ76" t="str">
            <v>-</v>
          </cell>
          <cell r="CK76" t="str">
            <v>-</v>
          </cell>
          <cell r="CL76" t="str">
            <v>-</v>
          </cell>
          <cell r="CM76">
            <v>0</v>
          </cell>
          <cell r="CO76" t="str">
            <v>222 OFF.MACH+EQ-PURCH          E1197002D</v>
          </cell>
          <cell r="CP76" t="str">
            <v>-</v>
          </cell>
          <cell r="CQ76" t="str">
            <v>-</v>
          </cell>
          <cell r="CR76" t="str">
            <v>-</v>
          </cell>
          <cell r="CS76" t="str">
            <v>-</v>
          </cell>
          <cell r="CT76" t="str">
            <v>-</v>
          </cell>
          <cell r="CU76" t="str">
            <v>-</v>
          </cell>
          <cell r="CV76" t="str">
            <v>-</v>
          </cell>
          <cell r="CW76" t="str">
            <v>-</v>
          </cell>
          <cell r="CX76" t="str">
            <v>-</v>
          </cell>
          <cell r="CY76" t="str">
            <v>-</v>
          </cell>
          <cell r="CZ76" t="str">
            <v>-</v>
          </cell>
          <cell r="DA76" t="str">
            <v>-</v>
          </cell>
          <cell r="DB76">
            <v>0</v>
          </cell>
          <cell r="DD76" t="str">
            <v>222 OFF.MACH+EQ-PURCH          E1197002D</v>
          </cell>
          <cell r="DE76" t="str">
            <v>-</v>
          </cell>
          <cell r="DF76" t="str">
            <v>-</v>
          </cell>
          <cell r="DG76" t="str">
            <v>-</v>
          </cell>
          <cell r="DH76" t="str">
            <v>-</v>
          </cell>
          <cell r="DI76" t="str">
            <v>-</v>
          </cell>
          <cell r="DJ76" t="str">
            <v>-</v>
          </cell>
          <cell r="DK76" t="str">
            <v>-</v>
          </cell>
          <cell r="DL76" t="str">
            <v>-</v>
          </cell>
          <cell r="DM76" t="str">
            <v>-</v>
          </cell>
          <cell r="DN76" t="str">
            <v>-</v>
          </cell>
          <cell r="DO76" t="str">
            <v>-</v>
          </cell>
          <cell r="DP76" t="str">
            <v>-</v>
          </cell>
          <cell r="DQ76">
            <v>0</v>
          </cell>
          <cell r="DS76" t="str">
            <v>222 OFF.MACH+EQ-PURCH          E1197002D</v>
          </cell>
          <cell r="DT76" t="str">
            <v>-</v>
          </cell>
          <cell r="DU76" t="str">
            <v>-</v>
          </cell>
          <cell r="DV76" t="str">
            <v>-</v>
          </cell>
          <cell r="DW76" t="str">
            <v>-</v>
          </cell>
          <cell r="DX76" t="str">
            <v>-</v>
          </cell>
          <cell r="DY76" t="str">
            <v>-</v>
          </cell>
          <cell r="DZ76" t="str">
            <v>-</v>
          </cell>
          <cell r="EA76" t="str">
            <v>-</v>
          </cell>
          <cell r="EB76" t="str">
            <v>-</v>
          </cell>
          <cell r="EC76" t="str">
            <v>-</v>
          </cell>
          <cell r="ED76" t="str">
            <v>-</v>
          </cell>
          <cell r="EE76" t="str">
            <v>-</v>
          </cell>
          <cell r="EF76">
            <v>0</v>
          </cell>
          <cell r="EH76" t="str">
            <v>222 OFF.MACH+EQ-PURCH          E1197002D</v>
          </cell>
          <cell r="EI76" t="str">
            <v>-</v>
          </cell>
          <cell r="EJ76" t="str">
            <v>-</v>
          </cell>
          <cell r="EK76" t="str">
            <v>-</v>
          </cell>
          <cell r="EL76" t="str">
            <v>-</v>
          </cell>
          <cell r="EM76" t="str">
            <v>-</v>
          </cell>
          <cell r="EN76" t="str">
            <v>-</v>
          </cell>
          <cell r="EO76" t="str">
            <v>-</v>
          </cell>
          <cell r="EP76" t="str">
            <v>-</v>
          </cell>
          <cell r="EQ76" t="str">
            <v>-</v>
          </cell>
          <cell r="ER76" t="str">
            <v>-</v>
          </cell>
          <cell r="ES76" t="str">
            <v>-</v>
          </cell>
          <cell r="ET76" t="str">
            <v>-</v>
          </cell>
          <cell r="EU76">
            <v>0</v>
          </cell>
          <cell r="EW76" t="str">
            <v>222 OFF.MACH+EQ-PURCH          E1197002D</v>
          </cell>
          <cell r="EX76" t="str">
            <v>-</v>
          </cell>
          <cell r="EY76" t="str">
            <v>-</v>
          </cell>
          <cell r="EZ76" t="str">
            <v>-</v>
          </cell>
          <cell r="FA76" t="str">
            <v>-</v>
          </cell>
          <cell r="FB76" t="str">
            <v>-</v>
          </cell>
          <cell r="FC76" t="str">
            <v>-</v>
          </cell>
          <cell r="FD76" t="str">
            <v>-</v>
          </cell>
          <cell r="FE76" t="str">
            <v>-</v>
          </cell>
          <cell r="FF76" t="str">
            <v>-</v>
          </cell>
          <cell r="FG76" t="str">
            <v>-</v>
          </cell>
          <cell r="FH76" t="str">
            <v>-</v>
          </cell>
          <cell r="FI76" t="str">
            <v>-</v>
          </cell>
          <cell r="FJ76">
            <v>0</v>
          </cell>
          <cell r="FL76" t="str">
            <v>222 OFF.MACH+EQ-PURCH          E1197002D</v>
          </cell>
          <cell r="FM76" t="str">
            <v>-</v>
          </cell>
          <cell r="FN76" t="str">
            <v>-</v>
          </cell>
          <cell r="FO76" t="str">
            <v>-</v>
          </cell>
          <cell r="FP76" t="str">
            <v>-</v>
          </cell>
          <cell r="FQ76" t="str">
            <v>-</v>
          </cell>
          <cell r="FR76" t="str">
            <v>-</v>
          </cell>
          <cell r="FS76" t="str">
            <v>-</v>
          </cell>
          <cell r="FT76" t="str">
            <v>-</v>
          </cell>
          <cell r="FU76" t="str">
            <v>-</v>
          </cell>
          <cell r="FV76" t="str">
            <v>-</v>
          </cell>
          <cell r="FW76" t="str">
            <v>-</v>
          </cell>
          <cell r="FX76" t="str">
            <v>-</v>
          </cell>
          <cell r="FY76">
            <v>0</v>
          </cell>
          <cell r="GA76" t="str">
            <v>222 OFF.MACH+EQ-PURCH          E1197002D</v>
          </cell>
          <cell r="GB76" t="str">
            <v>-</v>
          </cell>
          <cell r="GC76" t="str">
            <v>-</v>
          </cell>
          <cell r="GD76" t="str">
            <v>-</v>
          </cell>
          <cell r="GE76" t="str">
            <v>-</v>
          </cell>
          <cell r="GF76" t="str">
            <v>-</v>
          </cell>
          <cell r="GG76" t="str">
            <v>-</v>
          </cell>
          <cell r="GH76" t="str">
            <v>-</v>
          </cell>
          <cell r="GI76" t="str">
            <v>-</v>
          </cell>
          <cell r="GJ76" t="str">
            <v>-</v>
          </cell>
          <cell r="GK76" t="str">
            <v>-</v>
          </cell>
          <cell r="GL76" t="str">
            <v>-</v>
          </cell>
          <cell r="GM76" t="str">
            <v>-</v>
          </cell>
          <cell r="GN76">
            <v>0</v>
          </cell>
          <cell r="GP76" t="str">
            <v>222 OFF.MACH+EQ-PURCH          E1197002D</v>
          </cell>
          <cell r="GQ76" t="str">
            <v>-</v>
          </cell>
          <cell r="GR76" t="str">
            <v>-</v>
          </cell>
          <cell r="GS76" t="str">
            <v>-</v>
          </cell>
          <cell r="GT76" t="str">
            <v>-</v>
          </cell>
          <cell r="GU76" t="str">
            <v>-</v>
          </cell>
          <cell r="GV76" t="str">
            <v>-</v>
          </cell>
          <cell r="GW76" t="str">
            <v>-</v>
          </cell>
          <cell r="GX76" t="str">
            <v>-</v>
          </cell>
          <cell r="GY76" t="str">
            <v>-</v>
          </cell>
          <cell r="GZ76" t="str">
            <v>-</v>
          </cell>
          <cell r="HA76" t="str">
            <v>-</v>
          </cell>
          <cell r="HB76" t="str">
            <v>-</v>
          </cell>
          <cell r="HC76">
            <v>0</v>
          </cell>
          <cell r="HE76" t="str">
            <v>222 OFF.MACH+EQ-PURCH          E1197002D</v>
          </cell>
          <cell r="HF76" t="str">
            <v>-</v>
          </cell>
          <cell r="HG76" t="str">
            <v>-</v>
          </cell>
          <cell r="HH76" t="str">
            <v>-</v>
          </cell>
          <cell r="HI76" t="str">
            <v>-</v>
          </cell>
          <cell r="HJ76" t="str">
            <v>-</v>
          </cell>
          <cell r="HK76" t="str">
            <v>-</v>
          </cell>
          <cell r="HL76" t="str">
            <v>-</v>
          </cell>
          <cell r="HM76" t="str">
            <v>-</v>
          </cell>
          <cell r="HN76" t="str">
            <v>-</v>
          </cell>
          <cell r="HO76" t="str">
            <v>-</v>
          </cell>
          <cell r="HP76" t="str">
            <v>-</v>
          </cell>
          <cell r="HQ76" t="str">
            <v>-</v>
          </cell>
          <cell r="HR76">
            <v>0</v>
          </cell>
          <cell r="HT76" t="str">
            <v>222 OFF.MACH+EQ-PURCH          E1197002D</v>
          </cell>
          <cell r="HU76" t="str">
            <v>-</v>
          </cell>
          <cell r="HV76" t="str">
            <v>-</v>
          </cell>
          <cell r="HW76" t="str">
            <v>-</v>
          </cell>
          <cell r="HX76" t="str">
            <v>-</v>
          </cell>
          <cell r="HY76" t="str">
            <v>-</v>
          </cell>
          <cell r="HZ76" t="str">
            <v>-</v>
          </cell>
          <cell r="IA76" t="str">
            <v>-</v>
          </cell>
          <cell r="IB76" t="str">
            <v>-</v>
          </cell>
          <cell r="IC76" t="str">
            <v>-</v>
          </cell>
          <cell r="ID76" t="str">
            <v>-</v>
          </cell>
          <cell r="IE76" t="str">
            <v>-</v>
          </cell>
          <cell r="IF76" t="str">
            <v>-</v>
          </cell>
          <cell r="IG76">
            <v>0</v>
          </cell>
          <cell r="II76" t="str">
            <v>222 OFF.MACH+EQ-PURCH          E1197002D</v>
          </cell>
          <cell r="IJ76" t="str">
            <v>-</v>
          </cell>
          <cell r="IK76" t="str">
            <v>-</v>
          </cell>
          <cell r="IL76" t="str">
            <v>-</v>
          </cell>
          <cell r="IM76" t="str">
            <v>-</v>
          </cell>
          <cell r="IN76" t="str">
            <v>-</v>
          </cell>
          <cell r="IO76" t="str">
            <v>-</v>
          </cell>
          <cell r="IP76" t="str">
            <v>-</v>
          </cell>
          <cell r="IQ76" t="str">
            <v>-</v>
          </cell>
          <cell r="IR76" t="str">
            <v>-</v>
          </cell>
          <cell r="IS76" t="str">
            <v>-</v>
          </cell>
          <cell r="IT76" t="str">
            <v>-</v>
          </cell>
          <cell r="IU76" t="str">
            <v>-</v>
          </cell>
          <cell r="IV76">
            <v>0</v>
          </cell>
        </row>
        <row r="77">
          <cell r="C77" t="str">
            <v>223/433 OFF.MCH+EQ-RENT        E1198002D</v>
          </cell>
          <cell r="D77">
            <v>0</v>
          </cell>
          <cell r="E77">
            <v>0</v>
          </cell>
          <cell r="F77">
            <v>0</v>
          </cell>
          <cell r="G77">
            <v>0</v>
          </cell>
          <cell r="H77">
            <v>0</v>
          </cell>
          <cell r="I77">
            <v>0</v>
          </cell>
          <cell r="J77">
            <v>0</v>
          </cell>
          <cell r="K77">
            <v>0</v>
          </cell>
          <cell r="L77">
            <v>0</v>
          </cell>
          <cell r="M77">
            <v>0</v>
          </cell>
          <cell r="N77">
            <v>0</v>
          </cell>
          <cell r="O77">
            <v>0</v>
          </cell>
          <cell r="P77">
            <v>0</v>
          </cell>
          <cell r="R77" t="str">
            <v>223/433 OFF.MCH+EQ-RENT        E1198002D</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v>0</v>
          </cell>
          <cell r="AG77" t="str">
            <v>223/433 OFF.MCH+EQ-RENT        E1198002D</v>
          </cell>
          <cell r="AH77" t="str">
            <v>-</v>
          </cell>
          <cell r="AI77" t="str">
            <v>-</v>
          </cell>
          <cell r="AJ77" t="str">
            <v>-</v>
          </cell>
          <cell r="AK77" t="str">
            <v>-</v>
          </cell>
          <cell r="AL77" t="str">
            <v>-</v>
          </cell>
          <cell r="AM77" t="str">
            <v>-</v>
          </cell>
          <cell r="AN77" t="str">
            <v>-</v>
          </cell>
          <cell r="AO77" t="str">
            <v>-</v>
          </cell>
          <cell r="AP77" t="str">
            <v>-</v>
          </cell>
          <cell r="AQ77" t="str">
            <v>-</v>
          </cell>
          <cell r="AR77" t="str">
            <v>-</v>
          </cell>
          <cell r="AS77" t="str">
            <v>-</v>
          </cell>
          <cell r="AT77">
            <v>0</v>
          </cell>
          <cell r="AV77" t="str">
            <v>223/433 OFF.MCH+EQ-RENT        E1198002D</v>
          </cell>
          <cell r="AW77" t="str">
            <v>-</v>
          </cell>
          <cell r="AX77" t="str">
            <v>-</v>
          </cell>
          <cell r="AY77" t="str">
            <v>-</v>
          </cell>
          <cell r="AZ77" t="str">
            <v>-</v>
          </cell>
          <cell r="BA77" t="str">
            <v>-</v>
          </cell>
          <cell r="BB77" t="str">
            <v>-</v>
          </cell>
          <cell r="BC77" t="str">
            <v>-</v>
          </cell>
          <cell r="BD77" t="str">
            <v>-</v>
          </cell>
          <cell r="BE77" t="str">
            <v>-</v>
          </cell>
          <cell r="BF77" t="str">
            <v>-</v>
          </cell>
          <cell r="BG77" t="str">
            <v>-</v>
          </cell>
          <cell r="BH77" t="str">
            <v>-</v>
          </cell>
          <cell r="BI77">
            <v>0</v>
          </cell>
          <cell r="BK77" t="str">
            <v>223/433 OFF.MCH+EQ-RENT        E1198002D</v>
          </cell>
          <cell r="BL77" t="str">
            <v>-</v>
          </cell>
          <cell r="BM77" t="str">
            <v>-</v>
          </cell>
          <cell r="BN77" t="str">
            <v>-</v>
          </cell>
          <cell r="BO77" t="str">
            <v>-</v>
          </cell>
          <cell r="BP77" t="str">
            <v>-</v>
          </cell>
          <cell r="BQ77" t="str">
            <v>-</v>
          </cell>
          <cell r="BR77" t="str">
            <v>-</v>
          </cell>
          <cell r="BS77" t="str">
            <v>-</v>
          </cell>
          <cell r="BT77" t="str">
            <v>-</v>
          </cell>
          <cell r="BU77" t="str">
            <v>-</v>
          </cell>
          <cell r="BV77" t="str">
            <v>-</v>
          </cell>
          <cell r="BW77" t="str">
            <v>-</v>
          </cell>
          <cell r="BX77">
            <v>0</v>
          </cell>
          <cell r="BZ77" t="str">
            <v>223/433 OFF.MCH+EQ-RENT        E1198002D</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M77">
            <v>0</v>
          </cell>
          <cell r="CO77" t="str">
            <v>223/433 OFF.MCH+EQ-RENT        E1198002D</v>
          </cell>
          <cell r="CP77" t="str">
            <v>-</v>
          </cell>
          <cell r="CQ77" t="str">
            <v>-</v>
          </cell>
          <cell r="CR77" t="str">
            <v>-</v>
          </cell>
          <cell r="CS77" t="str">
            <v>-</v>
          </cell>
          <cell r="CT77" t="str">
            <v>-</v>
          </cell>
          <cell r="CU77" t="str">
            <v>-</v>
          </cell>
          <cell r="CV77" t="str">
            <v>-</v>
          </cell>
          <cell r="CW77" t="str">
            <v>-</v>
          </cell>
          <cell r="CX77" t="str">
            <v>-</v>
          </cell>
          <cell r="CY77" t="str">
            <v>-</v>
          </cell>
          <cell r="CZ77" t="str">
            <v>-</v>
          </cell>
          <cell r="DA77" t="str">
            <v>-</v>
          </cell>
          <cell r="DB77">
            <v>0</v>
          </cell>
          <cell r="DD77" t="str">
            <v>223/433 OFF.MCH+EQ-RENT        E1198002D</v>
          </cell>
          <cell r="DE77" t="str">
            <v>-</v>
          </cell>
          <cell r="DF77" t="str">
            <v>-</v>
          </cell>
          <cell r="DG77" t="str">
            <v>-</v>
          </cell>
          <cell r="DH77" t="str">
            <v>-</v>
          </cell>
          <cell r="DI77" t="str">
            <v>-</v>
          </cell>
          <cell r="DJ77" t="str">
            <v>-</v>
          </cell>
          <cell r="DK77" t="str">
            <v>-</v>
          </cell>
          <cell r="DL77" t="str">
            <v>-</v>
          </cell>
          <cell r="DM77" t="str">
            <v>-</v>
          </cell>
          <cell r="DN77" t="str">
            <v>-</v>
          </cell>
          <cell r="DO77" t="str">
            <v>-</v>
          </cell>
          <cell r="DP77" t="str">
            <v>-</v>
          </cell>
          <cell r="DQ77">
            <v>0</v>
          </cell>
          <cell r="DS77" t="str">
            <v>223/433 OFF.MCH+EQ-RENT        E1198002D</v>
          </cell>
          <cell r="DT77" t="str">
            <v>-</v>
          </cell>
          <cell r="DU77" t="str">
            <v>-</v>
          </cell>
          <cell r="DV77" t="str">
            <v>-</v>
          </cell>
          <cell r="DW77" t="str">
            <v>-</v>
          </cell>
          <cell r="DX77" t="str">
            <v>-</v>
          </cell>
          <cell r="DY77" t="str">
            <v>-</v>
          </cell>
          <cell r="DZ77" t="str">
            <v>-</v>
          </cell>
          <cell r="EA77" t="str">
            <v>-</v>
          </cell>
          <cell r="EB77" t="str">
            <v>-</v>
          </cell>
          <cell r="EC77" t="str">
            <v>-</v>
          </cell>
          <cell r="ED77" t="str">
            <v>-</v>
          </cell>
          <cell r="EE77" t="str">
            <v>-</v>
          </cell>
          <cell r="EF77">
            <v>0</v>
          </cell>
          <cell r="EH77" t="str">
            <v>223/433 OFF.MCH+EQ-RENT        E1198002D</v>
          </cell>
          <cell r="EI77" t="str">
            <v>-</v>
          </cell>
          <cell r="EJ77" t="str">
            <v>-</v>
          </cell>
          <cell r="EK77" t="str">
            <v>-</v>
          </cell>
          <cell r="EL77" t="str">
            <v>-</v>
          </cell>
          <cell r="EM77" t="str">
            <v>-</v>
          </cell>
          <cell r="EN77" t="str">
            <v>-</v>
          </cell>
          <cell r="EO77" t="str">
            <v>-</v>
          </cell>
          <cell r="EP77" t="str">
            <v>-</v>
          </cell>
          <cell r="EQ77" t="str">
            <v>-</v>
          </cell>
          <cell r="ER77" t="str">
            <v>-</v>
          </cell>
          <cell r="ES77" t="str">
            <v>-</v>
          </cell>
          <cell r="ET77" t="str">
            <v>-</v>
          </cell>
          <cell r="EU77">
            <v>0</v>
          </cell>
          <cell r="EW77" t="str">
            <v>223/433 OFF.MCH+EQ-RENT        E1198002D</v>
          </cell>
          <cell r="EX77" t="str">
            <v>-</v>
          </cell>
          <cell r="EY77" t="str">
            <v>-</v>
          </cell>
          <cell r="EZ77" t="str">
            <v>-</v>
          </cell>
          <cell r="FA77" t="str">
            <v>-</v>
          </cell>
          <cell r="FB77" t="str">
            <v>-</v>
          </cell>
          <cell r="FC77" t="str">
            <v>-</v>
          </cell>
          <cell r="FD77" t="str">
            <v>-</v>
          </cell>
          <cell r="FE77" t="str">
            <v>-</v>
          </cell>
          <cell r="FF77" t="str">
            <v>-</v>
          </cell>
          <cell r="FG77" t="str">
            <v>-</v>
          </cell>
          <cell r="FH77" t="str">
            <v>-</v>
          </cell>
          <cell r="FI77" t="str">
            <v>-</v>
          </cell>
          <cell r="FJ77">
            <v>0</v>
          </cell>
          <cell r="FL77" t="str">
            <v>223/433 OFF.MCH+EQ-RENT        E1198002D</v>
          </cell>
          <cell r="FM77" t="str">
            <v>-</v>
          </cell>
          <cell r="FN77" t="str">
            <v>-</v>
          </cell>
          <cell r="FO77" t="str">
            <v>-</v>
          </cell>
          <cell r="FP77" t="str">
            <v>-</v>
          </cell>
          <cell r="FQ77" t="str">
            <v>-</v>
          </cell>
          <cell r="FR77" t="str">
            <v>-</v>
          </cell>
          <cell r="FS77" t="str">
            <v>-</v>
          </cell>
          <cell r="FT77" t="str">
            <v>-</v>
          </cell>
          <cell r="FU77" t="str">
            <v>-</v>
          </cell>
          <cell r="FV77" t="str">
            <v>-</v>
          </cell>
          <cell r="FW77" t="str">
            <v>-</v>
          </cell>
          <cell r="FX77" t="str">
            <v>-</v>
          </cell>
          <cell r="FY77">
            <v>0</v>
          </cell>
          <cell r="GA77" t="str">
            <v>223/433 OFF.MCH+EQ-RENT        E1198002D</v>
          </cell>
          <cell r="GB77" t="str">
            <v>-</v>
          </cell>
          <cell r="GC77" t="str">
            <v>-</v>
          </cell>
          <cell r="GD77" t="str">
            <v>-</v>
          </cell>
          <cell r="GE77" t="str">
            <v>-</v>
          </cell>
          <cell r="GF77" t="str">
            <v>-</v>
          </cell>
          <cell r="GG77" t="str">
            <v>-</v>
          </cell>
          <cell r="GH77" t="str">
            <v>-</v>
          </cell>
          <cell r="GI77" t="str">
            <v>-</v>
          </cell>
          <cell r="GJ77" t="str">
            <v>-</v>
          </cell>
          <cell r="GK77" t="str">
            <v>-</v>
          </cell>
          <cell r="GL77" t="str">
            <v>-</v>
          </cell>
          <cell r="GM77" t="str">
            <v>-</v>
          </cell>
          <cell r="GN77">
            <v>0</v>
          </cell>
          <cell r="GP77" t="str">
            <v>223/433 OFF.MCH+EQ-RENT        E1198002D</v>
          </cell>
          <cell r="GQ77" t="str">
            <v>-</v>
          </cell>
          <cell r="GR77" t="str">
            <v>-</v>
          </cell>
          <cell r="GS77" t="str">
            <v>-</v>
          </cell>
          <cell r="GT77" t="str">
            <v>-</v>
          </cell>
          <cell r="GU77" t="str">
            <v>-</v>
          </cell>
          <cell r="GV77" t="str">
            <v>-</v>
          </cell>
          <cell r="GW77" t="str">
            <v>-</v>
          </cell>
          <cell r="GX77" t="str">
            <v>-</v>
          </cell>
          <cell r="GY77" t="str">
            <v>-</v>
          </cell>
          <cell r="GZ77" t="str">
            <v>-</v>
          </cell>
          <cell r="HA77" t="str">
            <v>-</v>
          </cell>
          <cell r="HB77" t="str">
            <v>-</v>
          </cell>
          <cell r="HC77">
            <v>0</v>
          </cell>
          <cell r="HE77" t="str">
            <v>223/433 OFF.MCH+EQ-RENT        E1198002D</v>
          </cell>
          <cell r="HF77" t="str">
            <v>-</v>
          </cell>
          <cell r="HG77" t="str">
            <v>-</v>
          </cell>
          <cell r="HH77" t="str">
            <v>-</v>
          </cell>
          <cell r="HI77" t="str">
            <v>-</v>
          </cell>
          <cell r="HJ77" t="str">
            <v>-</v>
          </cell>
          <cell r="HK77" t="str">
            <v>-</v>
          </cell>
          <cell r="HL77" t="str">
            <v>-</v>
          </cell>
          <cell r="HM77" t="str">
            <v>-</v>
          </cell>
          <cell r="HN77" t="str">
            <v>-</v>
          </cell>
          <cell r="HO77" t="str">
            <v>-</v>
          </cell>
          <cell r="HP77" t="str">
            <v>-</v>
          </cell>
          <cell r="HQ77" t="str">
            <v>-</v>
          </cell>
          <cell r="HR77">
            <v>0</v>
          </cell>
          <cell r="HT77" t="str">
            <v>223/433 OFF.MCH+EQ-RENT        E1198002D</v>
          </cell>
          <cell r="HU77" t="str">
            <v>-</v>
          </cell>
          <cell r="HV77" t="str">
            <v>-</v>
          </cell>
          <cell r="HW77" t="str">
            <v>-</v>
          </cell>
          <cell r="HX77" t="str">
            <v>-</v>
          </cell>
          <cell r="HY77" t="str">
            <v>-</v>
          </cell>
          <cell r="HZ77" t="str">
            <v>-</v>
          </cell>
          <cell r="IA77" t="str">
            <v>-</v>
          </cell>
          <cell r="IB77" t="str">
            <v>-</v>
          </cell>
          <cell r="IC77" t="str">
            <v>-</v>
          </cell>
          <cell r="ID77" t="str">
            <v>-</v>
          </cell>
          <cell r="IE77" t="str">
            <v>-</v>
          </cell>
          <cell r="IF77" t="str">
            <v>-</v>
          </cell>
          <cell r="IG77">
            <v>0</v>
          </cell>
          <cell r="II77" t="str">
            <v>223/433 OFF.MCH+EQ-RENT        E1198002D</v>
          </cell>
          <cell r="IJ77" t="str">
            <v>-</v>
          </cell>
          <cell r="IK77" t="str">
            <v>-</v>
          </cell>
          <cell r="IL77" t="str">
            <v>-</v>
          </cell>
          <cell r="IM77" t="str">
            <v>-</v>
          </cell>
          <cell r="IN77" t="str">
            <v>-</v>
          </cell>
          <cell r="IO77" t="str">
            <v>-</v>
          </cell>
          <cell r="IP77" t="str">
            <v>-</v>
          </cell>
          <cell r="IQ77" t="str">
            <v>-</v>
          </cell>
          <cell r="IR77" t="str">
            <v>-</v>
          </cell>
          <cell r="IS77" t="str">
            <v>-</v>
          </cell>
          <cell r="IT77" t="str">
            <v>-</v>
          </cell>
          <cell r="IU77" t="str">
            <v>-</v>
          </cell>
          <cell r="IV77">
            <v>0</v>
          </cell>
        </row>
        <row r="78">
          <cell r="C78" t="str">
            <v>OTHER                          E1200002D</v>
          </cell>
          <cell r="D78">
            <v>0</v>
          </cell>
          <cell r="E78">
            <v>0</v>
          </cell>
          <cell r="F78">
            <v>0</v>
          </cell>
          <cell r="G78">
            <v>0</v>
          </cell>
          <cell r="H78">
            <v>0</v>
          </cell>
          <cell r="I78">
            <v>0</v>
          </cell>
          <cell r="J78">
            <v>0</v>
          </cell>
          <cell r="K78">
            <v>0</v>
          </cell>
          <cell r="L78">
            <v>0</v>
          </cell>
          <cell r="M78">
            <v>0</v>
          </cell>
          <cell r="N78">
            <v>0</v>
          </cell>
          <cell r="O78">
            <v>0</v>
          </cell>
          <cell r="P78">
            <v>0</v>
          </cell>
          <cell r="R78" t="str">
            <v>OTHER                          E1200002D</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v>0</v>
          </cell>
          <cell r="AG78" t="str">
            <v>OTHER                          E1200002D</v>
          </cell>
          <cell r="AH78" t="str">
            <v>-</v>
          </cell>
          <cell r="AI78" t="str">
            <v>-</v>
          </cell>
          <cell r="AJ78" t="str">
            <v>-</v>
          </cell>
          <cell r="AK78" t="str">
            <v>-</v>
          </cell>
          <cell r="AL78" t="str">
            <v>-</v>
          </cell>
          <cell r="AM78" t="str">
            <v>-</v>
          </cell>
          <cell r="AN78" t="str">
            <v>-</v>
          </cell>
          <cell r="AO78" t="str">
            <v>-</v>
          </cell>
          <cell r="AP78" t="str">
            <v>-</v>
          </cell>
          <cell r="AQ78" t="str">
            <v>-</v>
          </cell>
          <cell r="AR78" t="str">
            <v>-</v>
          </cell>
          <cell r="AS78" t="str">
            <v>-</v>
          </cell>
          <cell r="AT78">
            <v>0</v>
          </cell>
          <cell r="AV78" t="str">
            <v>OTHER                          E1200002D</v>
          </cell>
          <cell r="AW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v>0</v>
          </cell>
          <cell r="BK78" t="str">
            <v>OTHER                          E1200002D</v>
          </cell>
          <cell r="BL78" t="str">
            <v>-</v>
          </cell>
          <cell r="BM78" t="str">
            <v>-</v>
          </cell>
          <cell r="BN78" t="str">
            <v>-</v>
          </cell>
          <cell r="BO78" t="str">
            <v>-</v>
          </cell>
          <cell r="BP78" t="str">
            <v>-</v>
          </cell>
          <cell r="BQ78" t="str">
            <v>-</v>
          </cell>
          <cell r="BR78" t="str">
            <v>-</v>
          </cell>
          <cell r="BS78" t="str">
            <v>-</v>
          </cell>
          <cell r="BT78" t="str">
            <v>-</v>
          </cell>
          <cell r="BU78" t="str">
            <v>-</v>
          </cell>
          <cell r="BV78" t="str">
            <v>-</v>
          </cell>
          <cell r="BW78" t="str">
            <v>-</v>
          </cell>
          <cell r="BX78">
            <v>0</v>
          </cell>
          <cell r="BZ78" t="str">
            <v>OTHER                          E1200002D</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M78">
            <v>0</v>
          </cell>
          <cell r="CO78" t="str">
            <v>OTHER                          E1200002D</v>
          </cell>
          <cell r="CP78" t="str">
            <v>-</v>
          </cell>
          <cell r="CQ78" t="str">
            <v>-</v>
          </cell>
          <cell r="CR78" t="str">
            <v>-</v>
          </cell>
          <cell r="CS78" t="str">
            <v>-</v>
          </cell>
          <cell r="CT78" t="str">
            <v>-</v>
          </cell>
          <cell r="CU78" t="str">
            <v>-</v>
          </cell>
          <cell r="CV78" t="str">
            <v>-</v>
          </cell>
          <cell r="CW78" t="str">
            <v>-</v>
          </cell>
          <cell r="CX78" t="str">
            <v>-</v>
          </cell>
          <cell r="CY78" t="str">
            <v>-</v>
          </cell>
          <cell r="CZ78" t="str">
            <v>-</v>
          </cell>
          <cell r="DA78" t="str">
            <v>-</v>
          </cell>
          <cell r="DB78">
            <v>0</v>
          </cell>
          <cell r="DD78" t="str">
            <v>OTHER                          E1200002D</v>
          </cell>
          <cell r="DE78" t="str">
            <v>-</v>
          </cell>
          <cell r="DF78" t="str">
            <v>-</v>
          </cell>
          <cell r="DG78" t="str">
            <v>-</v>
          </cell>
          <cell r="DH78" t="str">
            <v>-</v>
          </cell>
          <cell r="DI78" t="str">
            <v>-</v>
          </cell>
          <cell r="DJ78" t="str">
            <v>-</v>
          </cell>
          <cell r="DK78" t="str">
            <v>-</v>
          </cell>
          <cell r="DL78" t="str">
            <v>-</v>
          </cell>
          <cell r="DM78" t="str">
            <v>-</v>
          </cell>
          <cell r="DN78" t="str">
            <v>-</v>
          </cell>
          <cell r="DO78" t="str">
            <v>-</v>
          </cell>
          <cell r="DP78" t="str">
            <v>-</v>
          </cell>
          <cell r="DQ78">
            <v>0</v>
          </cell>
          <cell r="DS78" t="str">
            <v>OTHER                          E1200002D</v>
          </cell>
          <cell r="DT78" t="str">
            <v>-</v>
          </cell>
          <cell r="DU78" t="str">
            <v>-</v>
          </cell>
          <cell r="DV78" t="str">
            <v>-</v>
          </cell>
          <cell r="DW78" t="str">
            <v>-</v>
          </cell>
          <cell r="DX78" t="str">
            <v>-</v>
          </cell>
          <cell r="DY78" t="str">
            <v>-</v>
          </cell>
          <cell r="DZ78" t="str">
            <v>-</v>
          </cell>
          <cell r="EA78" t="str">
            <v>-</v>
          </cell>
          <cell r="EB78" t="str">
            <v>-</v>
          </cell>
          <cell r="EC78" t="str">
            <v>-</v>
          </cell>
          <cell r="ED78" t="str">
            <v>-</v>
          </cell>
          <cell r="EE78" t="str">
            <v>-</v>
          </cell>
          <cell r="EF78">
            <v>0</v>
          </cell>
          <cell r="EH78" t="str">
            <v>OTHER                          E1200002D</v>
          </cell>
          <cell r="EI78" t="str">
            <v>-</v>
          </cell>
          <cell r="EJ78" t="str">
            <v>-</v>
          </cell>
          <cell r="EK78" t="str">
            <v>-</v>
          </cell>
          <cell r="EL78" t="str">
            <v>-</v>
          </cell>
          <cell r="EM78" t="str">
            <v>-</v>
          </cell>
          <cell r="EN78" t="str">
            <v>-</v>
          </cell>
          <cell r="EO78" t="str">
            <v>-</v>
          </cell>
          <cell r="EP78" t="str">
            <v>-</v>
          </cell>
          <cell r="EQ78" t="str">
            <v>-</v>
          </cell>
          <cell r="ER78" t="str">
            <v>-</v>
          </cell>
          <cell r="ES78" t="str">
            <v>-</v>
          </cell>
          <cell r="ET78" t="str">
            <v>-</v>
          </cell>
          <cell r="EU78">
            <v>0</v>
          </cell>
          <cell r="EW78" t="str">
            <v>OTHER                          E1200002D</v>
          </cell>
          <cell r="EX78" t="str">
            <v>-</v>
          </cell>
          <cell r="EY78" t="str">
            <v>-</v>
          </cell>
          <cell r="EZ78" t="str">
            <v>-</v>
          </cell>
          <cell r="FA78" t="str">
            <v>-</v>
          </cell>
          <cell r="FB78" t="str">
            <v>-</v>
          </cell>
          <cell r="FC78" t="str">
            <v>-</v>
          </cell>
          <cell r="FD78" t="str">
            <v>-</v>
          </cell>
          <cell r="FE78" t="str">
            <v>-</v>
          </cell>
          <cell r="FF78" t="str">
            <v>-</v>
          </cell>
          <cell r="FG78" t="str">
            <v>-</v>
          </cell>
          <cell r="FH78" t="str">
            <v>-</v>
          </cell>
          <cell r="FI78" t="str">
            <v>-</v>
          </cell>
          <cell r="FJ78">
            <v>0</v>
          </cell>
          <cell r="FL78" t="str">
            <v>OTHER                          E1200002D</v>
          </cell>
          <cell r="FM78" t="str">
            <v>-</v>
          </cell>
          <cell r="FN78" t="str">
            <v>-</v>
          </cell>
          <cell r="FO78" t="str">
            <v>-</v>
          </cell>
          <cell r="FP78" t="str">
            <v>-</v>
          </cell>
          <cell r="FQ78" t="str">
            <v>-</v>
          </cell>
          <cell r="FR78" t="str">
            <v>-</v>
          </cell>
          <cell r="FS78" t="str">
            <v>-</v>
          </cell>
          <cell r="FT78" t="str">
            <v>-</v>
          </cell>
          <cell r="FU78" t="str">
            <v>-</v>
          </cell>
          <cell r="FV78" t="str">
            <v>-</v>
          </cell>
          <cell r="FW78" t="str">
            <v>-</v>
          </cell>
          <cell r="FX78" t="str">
            <v>-</v>
          </cell>
          <cell r="FY78">
            <v>0</v>
          </cell>
          <cell r="GA78" t="str">
            <v>OTHER                          E1200002D</v>
          </cell>
          <cell r="GB78" t="str">
            <v>-</v>
          </cell>
          <cell r="GC78" t="str">
            <v>-</v>
          </cell>
          <cell r="GD78" t="str">
            <v>-</v>
          </cell>
          <cell r="GE78" t="str">
            <v>-</v>
          </cell>
          <cell r="GF78" t="str">
            <v>-</v>
          </cell>
          <cell r="GG78" t="str">
            <v>-</v>
          </cell>
          <cell r="GH78" t="str">
            <v>-</v>
          </cell>
          <cell r="GI78" t="str">
            <v>-</v>
          </cell>
          <cell r="GJ78" t="str">
            <v>-</v>
          </cell>
          <cell r="GK78" t="str">
            <v>-</v>
          </cell>
          <cell r="GL78" t="str">
            <v>-</v>
          </cell>
          <cell r="GM78" t="str">
            <v>-</v>
          </cell>
          <cell r="GN78">
            <v>0</v>
          </cell>
          <cell r="GP78" t="str">
            <v>OTHER                          E1200002D</v>
          </cell>
          <cell r="GQ78" t="str">
            <v>-</v>
          </cell>
          <cell r="GR78" t="str">
            <v>-</v>
          </cell>
          <cell r="GS78" t="str">
            <v>-</v>
          </cell>
          <cell r="GT78" t="str">
            <v>-</v>
          </cell>
          <cell r="GU78" t="str">
            <v>-</v>
          </cell>
          <cell r="GV78" t="str">
            <v>-</v>
          </cell>
          <cell r="GW78" t="str">
            <v>-</v>
          </cell>
          <cell r="GX78" t="str">
            <v>-</v>
          </cell>
          <cell r="GY78" t="str">
            <v>-</v>
          </cell>
          <cell r="GZ78" t="str">
            <v>-</v>
          </cell>
          <cell r="HA78" t="str">
            <v>-</v>
          </cell>
          <cell r="HB78" t="str">
            <v>-</v>
          </cell>
          <cell r="HC78">
            <v>0</v>
          </cell>
          <cell r="HE78" t="str">
            <v>OTHER                          E1200002D</v>
          </cell>
          <cell r="HF78" t="str">
            <v>-</v>
          </cell>
          <cell r="HG78" t="str">
            <v>-</v>
          </cell>
          <cell r="HH78" t="str">
            <v>-</v>
          </cell>
          <cell r="HI78" t="str">
            <v>-</v>
          </cell>
          <cell r="HJ78" t="str">
            <v>-</v>
          </cell>
          <cell r="HK78" t="str">
            <v>-</v>
          </cell>
          <cell r="HL78" t="str">
            <v>-</v>
          </cell>
          <cell r="HM78" t="str">
            <v>-</v>
          </cell>
          <cell r="HN78" t="str">
            <v>-</v>
          </cell>
          <cell r="HO78" t="str">
            <v>-</v>
          </cell>
          <cell r="HP78" t="str">
            <v>-</v>
          </cell>
          <cell r="HQ78" t="str">
            <v>-</v>
          </cell>
          <cell r="HR78">
            <v>0</v>
          </cell>
          <cell r="HT78" t="str">
            <v>OTHER                          E1200002D</v>
          </cell>
          <cell r="HU78" t="str">
            <v>-</v>
          </cell>
          <cell r="HV78" t="str">
            <v>-</v>
          </cell>
          <cell r="HW78" t="str">
            <v>-</v>
          </cell>
          <cell r="HX78" t="str">
            <v>-</v>
          </cell>
          <cell r="HY78" t="str">
            <v>-</v>
          </cell>
          <cell r="HZ78" t="str">
            <v>-</v>
          </cell>
          <cell r="IA78" t="str">
            <v>-</v>
          </cell>
          <cell r="IB78" t="str">
            <v>-</v>
          </cell>
          <cell r="IC78" t="str">
            <v>-</v>
          </cell>
          <cell r="ID78" t="str">
            <v>-</v>
          </cell>
          <cell r="IE78" t="str">
            <v>-</v>
          </cell>
          <cell r="IF78" t="str">
            <v>-</v>
          </cell>
          <cell r="IG78">
            <v>0</v>
          </cell>
          <cell r="II78" t="str">
            <v>OTHER                          E1200002D</v>
          </cell>
          <cell r="IJ78" t="str">
            <v>-</v>
          </cell>
          <cell r="IK78" t="str">
            <v>-</v>
          </cell>
          <cell r="IL78" t="str">
            <v>-</v>
          </cell>
          <cell r="IM78" t="str">
            <v>-</v>
          </cell>
          <cell r="IN78" t="str">
            <v>-</v>
          </cell>
          <cell r="IO78" t="str">
            <v>-</v>
          </cell>
          <cell r="IP78" t="str">
            <v>-</v>
          </cell>
          <cell r="IQ78" t="str">
            <v>-</v>
          </cell>
          <cell r="IR78" t="str">
            <v>-</v>
          </cell>
          <cell r="IS78" t="str">
            <v>-</v>
          </cell>
          <cell r="IT78" t="str">
            <v>-</v>
          </cell>
          <cell r="IU78" t="str">
            <v>-</v>
          </cell>
          <cell r="IV78">
            <v>0</v>
          </cell>
        </row>
        <row r="79">
          <cell r="C79" t="str">
            <v>TOTAL EQUIPMENT                E1201000S</v>
          </cell>
          <cell r="D79">
            <v>0</v>
          </cell>
          <cell r="E79">
            <v>0</v>
          </cell>
          <cell r="F79">
            <v>0</v>
          </cell>
          <cell r="G79">
            <v>0</v>
          </cell>
          <cell r="H79">
            <v>0</v>
          </cell>
          <cell r="I79">
            <v>0</v>
          </cell>
          <cell r="J79">
            <v>0</v>
          </cell>
          <cell r="K79">
            <v>0</v>
          </cell>
          <cell r="L79">
            <v>0</v>
          </cell>
          <cell r="M79">
            <v>0</v>
          </cell>
          <cell r="N79">
            <v>0</v>
          </cell>
          <cell r="O79">
            <v>0</v>
          </cell>
          <cell r="P79">
            <v>0</v>
          </cell>
          <cell r="R79" t="str">
            <v>TOTAL EQUIPMENT                E1201000S</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v>0</v>
          </cell>
          <cell r="AG79" t="str">
            <v>TOTAL EQUIPMENT                E1201000S</v>
          </cell>
          <cell r="AH79" t="str">
            <v>-</v>
          </cell>
          <cell r="AI79" t="str">
            <v>-</v>
          </cell>
          <cell r="AJ79" t="str">
            <v>-</v>
          </cell>
          <cell r="AK79" t="str">
            <v>-</v>
          </cell>
          <cell r="AL79" t="str">
            <v>-</v>
          </cell>
          <cell r="AM79" t="str">
            <v>-</v>
          </cell>
          <cell r="AN79" t="str">
            <v>-</v>
          </cell>
          <cell r="AO79" t="str">
            <v>-</v>
          </cell>
          <cell r="AP79" t="str">
            <v>-</v>
          </cell>
          <cell r="AQ79" t="str">
            <v>-</v>
          </cell>
          <cell r="AR79" t="str">
            <v>-</v>
          </cell>
          <cell r="AS79" t="str">
            <v>-</v>
          </cell>
          <cell r="AT79">
            <v>0</v>
          </cell>
          <cell r="AV79" t="str">
            <v>TOTAL EQUIPMENT                E1201000S</v>
          </cell>
          <cell r="AW79" t="str">
            <v>-</v>
          </cell>
          <cell r="AX79" t="str">
            <v>-</v>
          </cell>
          <cell r="AY79" t="str">
            <v>-</v>
          </cell>
          <cell r="AZ79" t="str">
            <v>-</v>
          </cell>
          <cell r="BA79" t="str">
            <v>-</v>
          </cell>
          <cell r="BB79" t="str">
            <v>-</v>
          </cell>
          <cell r="BC79" t="str">
            <v>-</v>
          </cell>
          <cell r="BD79" t="str">
            <v>-</v>
          </cell>
          <cell r="BE79" t="str">
            <v>-</v>
          </cell>
          <cell r="BF79" t="str">
            <v>-</v>
          </cell>
          <cell r="BG79" t="str">
            <v>-</v>
          </cell>
          <cell r="BH79" t="str">
            <v>-</v>
          </cell>
          <cell r="BI79">
            <v>0</v>
          </cell>
          <cell r="BK79" t="str">
            <v>TOTAL EQUIPMENT                E1201000S</v>
          </cell>
          <cell r="BL79" t="str">
            <v>-</v>
          </cell>
          <cell r="BM79" t="str">
            <v>-</v>
          </cell>
          <cell r="BN79" t="str">
            <v>-</v>
          </cell>
          <cell r="BO79" t="str">
            <v>-</v>
          </cell>
          <cell r="BP79" t="str">
            <v>-</v>
          </cell>
          <cell r="BQ79" t="str">
            <v>-</v>
          </cell>
          <cell r="BR79" t="str">
            <v>-</v>
          </cell>
          <cell r="BS79" t="str">
            <v>-</v>
          </cell>
          <cell r="BT79" t="str">
            <v>-</v>
          </cell>
          <cell r="BU79" t="str">
            <v>-</v>
          </cell>
          <cell r="BV79" t="str">
            <v>-</v>
          </cell>
          <cell r="BW79" t="str">
            <v>-</v>
          </cell>
          <cell r="BX79">
            <v>0</v>
          </cell>
          <cell r="BZ79" t="str">
            <v>TOTAL EQUIPMENT                E1201000S</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M79">
            <v>0</v>
          </cell>
          <cell r="CO79" t="str">
            <v>TOTAL EQUIPMENT                E1201000S</v>
          </cell>
          <cell r="CP79" t="str">
            <v>-</v>
          </cell>
          <cell r="CQ79" t="str">
            <v>-</v>
          </cell>
          <cell r="CR79" t="str">
            <v>-</v>
          </cell>
          <cell r="CS79" t="str">
            <v>-</v>
          </cell>
          <cell r="CT79" t="str">
            <v>-</v>
          </cell>
          <cell r="CU79" t="str">
            <v>-</v>
          </cell>
          <cell r="CV79" t="str">
            <v>-</v>
          </cell>
          <cell r="CW79" t="str">
            <v>-</v>
          </cell>
          <cell r="CX79" t="str">
            <v>-</v>
          </cell>
          <cell r="CY79" t="str">
            <v>-</v>
          </cell>
          <cell r="CZ79" t="str">
            <v>-</v>
          </cell>
          <cell r="DA79" t="str">
            <v>-</v>
          </cell>
          <cell r="DB79">
            <v>0</v>
          </cell>
          <cell r="DD79" t="str">
            <v>TOTAL EQUIPMENT                E1201000S</v>
          </cell>
          <cell r="DE79" t="str">
            <v>-</v>
          </cell>
          <cell r="DF79" t="str">
            <v>-</v>
          </cell>
          <cell r="DG79" t="str">
            <v>-</v>
          </cell>
          <cell r="DH79" t="str">
            <v>-</v>
          </cell>
          <cell r="DI79" t="str">
            <v>-</v>
          </cell>
          <cell r="DJ79" t="str">
            <v>-</v>
          </cell>
          <cell r="DK79" t="str">
            <v>-</v>
          </cell>
          <cell r="DL79" t="str">
            <v>-</v>
          </cell>
          <cell r="DM79" t="str">
            <v>-</v>
          </cell>
          <cell r="DN79" t="str">
            <v>-</v>
          </cell>
          <cell r="DO79" t="str">
            <v>-</v>
          </cell>
          <cell r="DP79" t="str">
            <v>-</v>
          </cell>
          <cell r="DQ79">
            <v>0</v>
          </cell>
          <cell r="DS79" t="str">
            <v>TOTAL EQUIPMENT                E1201000S</v>
          </cell>
          <cell r="DT79" t="str">
            <v>-</v>
          </cell>
          <cell r="DU79" t="str">
            <v>-</v>
          </cell>
          <cell r="DV79" t="str">
            <v>-</v>
          </cell>
          <cell r="DW79" t="str">
            <v>-</v>
          </cell>
          <cell r="DX79" t="str">
            <v>-</v>
          </cell>
          <cell r="DY79" t="str">
            <v>-</v>
          </cell>
          <cell r="DZ79" t="str">
            <v>-</v>
          </cell>
          <cell r="EA79" t="str">
            <v>-</v>
          </cell>
          <cell r="EB79" t="str">
            <v>-</v>
          </cell>
          <cell r="EC79" t="str">
            <v>-</v>
          </cell>
          <cell r="ED79" t="str">
            <v>-</v>
          </cell>
          <cell r="EE79" t="str">
            <v>-</v>
          </cell>
          <cell r="EF79">
            <v>0</v>
          </cell>
          <cell r="EH79" t="str">
            <v>TOTAL EQUIPMENT                E1201000S</v>
          </cell>
          <cell r="EI79" t="str">
            <v>-</v>
          </cell>
          <cell r="EJ79" t="str">
            <v>-</v>
          </cell>
          <cell r="EK79" t="str">
            <v>-</v>
          </cell>
          <cell r="EL79" t="str">
            <v>-</v>
          </cell>
          <cell r="EM79" t="str">
            <v>-</v>
          </cell>
          <cell r="EN79" t="str">
            <v>-</v>
          </cell>
          <cell r="EO79" t="str">
            <v>-</v>
          </cell>
          <cell r="EP79" t="str">
            <v>-</v>
          </cell>
          <cell r="EQ79" t="str">
            <v>-</v>
          </cell>
          <cell r="ER79" t="str">
            <v>-</v>
          </cell>
          <cell r="ES79" t="str">
            <v>-</v>
          </cell>
          <cell r="ET79" t="str">
            <v>-</v>
          </cell>
          <cell r="EU79">
            <v>0</v>
          </cell>
          <cell r="EW79" t="str">
            <v>TOTAL EQUIPMENT                E1201000S</v>
          </cell>
          <cell r="EX79" t="str">
            <v>-</v>
          </cell>
          <cell r="EY79" t="str">
            <v>-</v>
          </cell>
          <cell r="EZ79" t="str">
            <v>-</v>
          </cell>
          <cell r="FA79" t="str">
            <v>-</v>
          </cell>
          <cell r="FB79" t="str">
            <v>-</v>
          </cell>
          <cell r="FC79" t="str">
            <v>-</v>
          </cell>
          <cell r="FD79" t="str">
            <v>-</v>
          </cell>
          <cell r="FE79" t="str">
            <v>-</v>
          </cell>
          <cell r="FF79" t="str">
            <v>-</v>
          </cell>
          <cell r="FG79" t="str">
            <v>-</v>
          </cell>
          <cell r="FH79" t="str">
            <v>-</v>
          </cell>
          <cell r="FI79" t="str">
            <v>-</v>
          </cell>
          <cell r="FJ79">
            <v>0</v>
          </cell>
          <cell r="FL79" t="str">
            <v>TOTAL EQUIPMENT                E1201000S</v>
          </cell>
          <cell r="FM79" t="str">
            <v>-</v>
          </cell>
          <cell r="FN79" t="str">
            <v>-</v>
          </cell>
          <cell r="FO79" t="str">
            <v>-</v>
          </cell>
          <cell r="FP79" t="str">
            <v>-</v>
          </cell>
          <cell r="FQ79" t="str">
            <v>-</v>
          </cell>
          <cell r="FR79" t="str">
            <v>-</v>
          </cell>
          <cell r="FS79" t="str">
            <v>-</v>
          </cell>
          <cell r="FT79" t="str">
            <v>-</v>
          </cell>
          <cell r="FU79" t="str">
            <v>-</v>
          </cell>
          <cell r="FV79" t="str">
            <v>-</v>
          </cell>
          <cell r="FW79" t="str">
            <v>-</v>
          </cell>
          <cell r="FX79" t="str">
            <v>-</v>
          </cell>
          <cell r="FY79">
            <v>0</v>
          </cell>
          <cell r="GA79" t="str">
            <v>TOTAL EQUIPMENT                E1201000S</v>
          </cell>
          <cell r="GB79" t="str">
            <v>-</v>
          </cell>
          <cell r="GC79" t="str">
            <v>-</v>
          </cell>
          <cell r="GD79" t="str">
            <v>-</v>
          </cell>
          <cell r="GE79" t="str">
            <v>-</v>
          </cell>
          <cell r="GF79" t="str">
            <v>-</v>
          </cell>
          <cell r="GG79" t="str">
            <v>-</v>
          </cell>
          <cell r="GH79" t="str">
            <v>-</v>
          </cell>
          <cell r="GI79" t="str">
            <v>-</v>
          </cell>
          <cell r="GJ79" t="str">
            <v>-</v>
          </cell>
          <cell r="GK79" t="str">
            <v>-</v>
          </cell>
          <cell r="GL79" t="str">
            <v>-</v>
          </cell>
          <cell r="GM79" t="str">
            <v>-</v>
          </cell>
          <cell r="GN79">
            <v>0</v>
          </cell>
          <cell r="GP79" t="str">
            <v>TOTAL EQUIPMENT                E1201000S</v>
          </cell>
          <cell r="GQ79" t="str">
            <v>-</v>
          </cell>
          <cell r="GR79" t="str">
            <v>-</v>
          </cell>
          <cell r="GS79" t="str">
            <v>-</v>
          </cell>
          <cell r="GT79" t="str">
            <v>-</v>
          </cell>
          <cell r="GU79" t="str">
            <v>-</v>
          </cell>
          <cell r="GV79" t="str">
            <v>-</v>
          </cell>
          <cell r="GW79" t="str">
            <v>-</v>
          </cell>
          <cell r="GX79" t="str">
            <v>-</v>
          </cell>
          <cell r="GY79" t="str">
            <v>-</v>
          </cell>
          <cell r="GZ79" t="str">
            <v>-</v>
          </cell>
          <cell r="HA79" t="str">
            <v>-</v>
          </cell>
          <cell r="HB79" t="str">
            <v>-</v>
          </cell>
          <cell r="HC79">
            <v>0</v>
          </cell>
          <cell r="HE79" t="str">
            <v>TOTAL EQUIPMENT                E1201000S</v>
          </cell>
          <cell r="HF79" t="str">
            <v>-</v>
          </cell>
          <cell r="HG79" t="str">
            <v>-</v>
          </cell>
          <cell r="HH79" t="str">
            <v>-</v>
          </cell>
          <cell r="HI79" t="str">
            <v>-</v>
          </cell>
          <cell r="HJ79" t="str">
            <v>-</v>
          </cell>
          <cell r="HK79" t="str">
            <v>-</v>
          </cell>
          <cell r="HL79" t="str">
            <v>-</v>
          </cell>
          <cell r="HM79" t="str">
            <v>-</v>
          </cell>
          <cell r="HN79" t="str">
            <v>-</v>
          </cell>
          <cell r="HO79" t="str">
            <v>-</v>
          </cell>
          <cell r="HP79" t="str">
            <v>-</v>
          </cell>
          <cell r="HQ79" t="str">
            <v>-</v>
          </cell>
          <cell r="HR79">
            <v>0</v>
          </cell>
          <cell r="HT79" t="str">
            <v>TOTAL EQUIPMENT                E1201000S</v>
          </cell>
          <cell r="HU79" t="str">
            <v>-</v>
          </cell>
          <cell r="HV79" t="str">
            <v>-</v>
          </cell>
          <cell r="HW79" t="str">
            <v>-</v>
          </cell>
          <cell r="HX79" t="str">
            <v>-</v>
          </cell>
          <cell r="HY79" t="str">
            <v>-</v>
          </cell>
          <cell r="HZ79" t="str">
            <v>-</v>
          </cell>
          <cell r="IA79" t="str">
            <v>-</v>
          </cell>
          <cell r="IB79" t="str">
            <v>-</v>
          </cell>
          <cell r="IC79" t="str">
            <v>-</v>
          </cell>
          <cell r="ID79" t="str">
            <v>-</v>
          </cell>
          <cell r="IE79" t="str">
            <v>-</v>
          </cell>
          <cell r="IF79" t="str">
            <v>-</v>
          </cell>
          <cell r="IG79">
            <v>0</v>
          </cell>
          <cell r="II79" t="str">
            <v>TOTAL EQUIPMENT                E1201000S</v>
          </cell>
          <cell r="IJ79" t="str">
            <v>-</v>
          </cell>
          <cell r="IK79" t="str">
            <v>-</v>
          </cell>
          <cell r="IL79" t="str">
            <v>-</v>
          </cell>
          <cell r="IM79" t="str">
            <v>-</v>
          </cell>
          <cell r="IN79" t="str">
            <v>-</v>
          </cell>
          <cell r="IO79" t="str">
            <v>-</v>
          </cell>
          <cell r="IP79" t="str">
            <v>-</v>
          </cell>
          <cell r="IQ79" t="str">
            <v>-</v>
          </cell>
          <cell r="IR79" t="str">
            <v>-</v>
          </cell>
          <cell r="IS79" t="str">
            <v>-</v>
          </cell>
          <cell r="IT79" t="str">
            <v>-</v>
          </cell>
          <cell r="IU79" t="str">
            <v>-</v>
          </cell>
          <cell r="IV79">
            <v>0</v>
          </cell>
        </row>
        <row r="80">
          <cell r="C80" t="str">
            <v>162 SECURITY GUARDS            E1204002D</v>
          </cell>
          <cell r="D80">
            <v>0</v>
          </cell>
          <cell r="E80">
            <v>0</v>
          </cell>
          <cell r="F80">
            <v>0</v>
          </cell>
          <cell r="G80">
            <v>0</v>
          </cell>
          <cell r="H80">
            <v>0</v>
          </cell>
          <cell r="I80">
            <v>0</v>
          </cell>
          <cell r="J80">
            <v>0</v>
          </cell>
          <cell r="K80">
            <v>0</v>
          </cell>
          <cell r="L80">
            <v>0</v>
          </cell>
          <cell r="M80">
            <v>0</v>
          </cell>
          <cell r="N80">
            <v>0</v>
          </cell>
          <cell r="O80">
            <v>0</v>
          </cell>
          <cell r="P80">
            <v>0</v>
          </cell>
          <cell r="R80" t="str">
            <v>162 SECURITY GUARDS            E1204002D</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v>0</v>
          </cell>
          <cell r="AG80" t="str">
            <v>162 SECURITY GUARDS            E1204002D</v>
          </cell>
          <cell r="AH80" t="str">
            <v>-</v>
          </cell>
          <cell r="AI80" t="str">
            <v>-</v>
          </cell>
          <cell r="AJ80" t="str">
            <v>-</v>
          </cell>
          <cell r="AK80" t="str">
            <v>-</v>
          </cell>
          <cell r="AL80" t="str">
            <v>-</v>
          </cell>
          <cell r="AM80" t="str">
            <v>-</v>
          </cell>
          <cell r="AN80" t="str">
            <v>-</v>
          </cell>
          <cell r="AO80" t="str">
            <v>-</v>
          </cell>
          <cell r="AP80" t="str">
            <v>-</v>
          </cell>
          <cell r="AQ80" t="str">
            <v>-</v>
          </cell>
          <cell r="AR80" t="str">
            <v>-</v>
          </cell>
          <cell r="AS80" t="str">
            <v>-</v>
          </cell>
          <cell r="AT80">
            <v>0</v>
          </cell>
          <cell r="AV80" t="str">
            <v>162 SECURITY GUARDS            E1204002D</v>
          </cell>
          <cell r="AW80" t="str">
            <v>-</v>
          </cell>
          <cell r="AX80" t="str">
            <v>-</v>
          </cell>
          <cell r="AY80" t="str">
            <v>-</v>
          </cell>
          <cell r="AZ80" t="str">
            <v>-</v>
          </cell>
          <cell r="BA80" t="str">
            <v>-</v>
          </cell>
          <cell r="BB80" t="str">
            <v>-</v>
          </cell>
          <cell r="BC80" t="str">
            <v>-</v>
          </cell>
          <cell r="BD80" t="str">
            <v>-</v>
          </cell>
          <cell r="BE80" t="str">
            <v>-</v>
          </cell>
          <cell r="BF80" t="str">
            <v>-</v>
          </cell>
          <cell r="BG80" t="str">
            <v>-</v>
          </cell>
          <cell r="BH80" t="str">
            <v>-</v>
          </cell>
          <cell r="BI80">
            <v>0</v>
          </cell>
          <cell r="BK80" t="str">
            <v>162 SECURITY GUARDS            E1204002D</v>
          </cell>
          <cell r="BL80" t="str">
            <v>-</v>
          </cell>
          <cell r="BM80" t="str">
            <v>-</v>
          </cell>
          <cell r="BN80" t="str">
            <v>-</v>
          </cell>
          <cell r="BO80" t="str">
            <v>-</v>
          </cell>
          <cell r="BP80" t="str">
            <v>-</v>
          </cell>
          <cell r="BQ80" t="str">
            <v>-</v>
          </cell>
          <cell r="BR80" t="str">
            <v>-</v>
          </cell>
          <cell r="BS80" t="str">
            <v>-</v>
          </cell>
          <cell r="BT80" t="str">
            <v>-</v>
          </cell>
          <cell r="BU80" t="str">
            <v>-</v>
          </cell>
          <cell r="BV80" t="str">
            <v>-</v>
          </cell>
          <cell r="BW80" t="str">
            <v>-</v>
          </cell>
          <cell r="BX80">
            <v>0</v>
          </cell>
          <cell r="BZ80" t="str">
            <v>162 SECURITY GUARDS            E1204002D</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M80">
            <v>0</v>
          </cell>
          <cell r="CO80" t="str">
            <v>162 SECURITY GUARDS            E1204002D</v>
          </cell>
          <cell r="CP80" t="str">
            <v>-</v>
          </cell>
          <cell r="CQ80" t="str">
            <v>-</v>
          </cell>
          <cell r="CR80" t="str">
            <v>-</v>
          </cell>
          <cell r="CS80" t="str">
            <v>-</v>
          </cell>
          <cell r="CT80" t="str">
            <v>-</v>
          </cell>
          <cell r="CU80" t="str">
            <v>-</v>
          </cell>
          <cell r="CV80" t="str">
            <v>-</v>
          </cell>
          <cell r="CW80" t="str">
            <v>-</v>
          </cell>
          <cell r="CX80" t="str">
            <v>-</v>
          </cell>
          <cell r="CY80" t="str">
            <v>-</v>
          </cell>
          <cell r="CZ80" t="str">
            <v>-</v>
          </cell>
          <cell r="DA80" t="str">
            <v>-</v>
          </cell>
          <cell r="DB80">
            <v>0</v>
          </cell>
          <cell r="DD80" t="str">
            <v>162 SECURITY GUARDS            E1204002D</v>
          </cell>
          <cell r="DE80" t="str">
            <v>-</v>
          </cell>
          <cell r="DF80" t="str">
            <v>-</v>
          </cell>
          <cell r="DG80" t="str">
            <v>-</v>
          </cell>
          <cell r="DH80" t="str">
            <v>-</v>
          </cell>
          <cell r="DI80" t="str">
            <v>-</v>
          </cell>
          <cell r="DJ80" t="str">
            <v>-</v>
          </cell>
          <cell r="DK80" t="str">
            <v>-</v>
          </cell>
          <cell r="DL80" t="str">
            <v>-</v>
          </cell>
          <cell r="DM80" t="str">
            <v>-</v>
          </cell>
          <cell r="DN80" t="str">
            <v>-</v>
          </cell>
          <cell r="DO80" t="str">
            <v>-</v>
          </cell>
          <cell r="DP80" t="str">
            <v>-</v>
          </cell>
          <cell r="DQ80">
            <v>0</v>
          </cell>
          <cell r="DS80" t="str">
            <v>162 SECURITY GUARDS            E1204002D</v>
          </cell>
          <cell r="DT80" t="str">
            <v>-</v>
          </cell>
          <cell r="DU80" t="str">
            <v>-</v>
          </cell>
          <cell r="DV80" t="str">
            <v>-</v>
          </cell>
          <cell r="DW80" t="str">
            <v>-</v>
          </cell>
          <cell r="DX80" t="str">
            <v>-</v>
          </cell>
          <cell r="DY80" t="str">
            <v>-</v>
          </cell>
          <cell r="DZ80" t="str">
            <v>-</v>
          </cell>
          <cell r="EA80" t="str">
            <v>-</v>
          </cell>
          <cell r="EB80" t="str">
            <v>-</v>
          </cell>
          <cell r="EC80" t="str">
            <v>-</v>
          </cell>
          <cell r="ED80" t="str">
            <v>-</v>
          </cell>
          <cell r="EE80" t="str">
            <v>-</v>
          </cell>
          <cell r="EF80">
            <v>0</v>
          </cell>
          <cell r="EH80" t="str">
            <v>162 SECURITY GUARDS            E1204002D</v>
          </cell>
          <cell r="EI80" t="str">
            <v>-</v>
          </cell>
          <cell r="EJ80" t="str">
            <v>-</v>
          </cell>
          <cell r="EK80" t="str">
            <v>-</v>
          </cell>
          <cell r="EL80" t="str">
            <v>-</v>
          </cell>
          <cell r="EM80" t="str">
            <v>-</v>
          </cell>
          <cell r="EN80" t="str">
            <v>-</v>
          </cell>
          <cell r="EO80" t="str">
            <v>-</v>
          </cell>
          <cell r="EP80" t="str">
            <v>-</v>
          </cell>
          <cell r="EQ80" t="str">
            <v>-</v>
          </cell>
          <cell r="ER80" t="str">
            <v>-</v>
          </cell>
          <cell r="ES80" t="str">
            <v>-</v>
          </cell>
          <cell r="ET80" t="str">
            <v>-</v>
          </cell>
          <cell r="EU80">
            <v>0</v>
          </cell>
          <cell r="EW80" t="str">
            <v>162 SECURITY GUARDS            E1204002D</v>
          </cell>
          <cell r="EX80" t="str">
            <v>-</v>
          </cell>
          <cell r="EY80" t="str">
            <v>-</v>
          </cell>
          <cell r="EZ80" t="str">
            <v>-</v>
          </cell>
          <cell r="FA80" t="str">
            <v>-</v>
          </cell>
          <cell r="FB80" t="str">
            <v>-</v>
          </cell>
          <cell r="FC80" t="str">
            <v>-</v>
          </cell>
          <cell r="FD80" t="str">
            <v>-</v>
          </cell>
          <cell r="FE80" t="str">
            <v>-</v>
          </cell>
          <cell r="FF80" t="str">
            <v>-</v>
          </cell>
          <cell r="FG80" t="str">
            <v>-</v>
          </cell>
          <cell r="FH80" t="str">
            <v>-</v>
          </cell>
          <cell r="FI80" t="str">
            <v>-</v>
          </cell>
          <cell r="FJ80">
            <v>0</v>
          </cell>
          <cell r="FL80" t="str">
            <v>162 SECURITY GUARDS            E1204002D</v>
          </cell>
          <cell r="FM80" t="str">
            <v>-</v>
          </cell>
          <cell r="FN80" t="str">
            <v>-</v>
          </cell>
          <cell r="FO80" t="str">
            <v>-</v>
          </cell>
          <cell r="FP80" t="str">
            <v>-</v>
          </cell>
          <cell r="FQ80" t="str">
            <v>-</v>
          </cell>
          <cell r="FR80" t="str">
            <v>-</v>
          </cell>
          <cell r="FS80" t="str">
            <v>-</v>
          </cell>
          <cell r="FT80" t="str">
            <v>-</v>
          </cell>
          <cell r="FU80" t="str">
            <v>-</v>
          </cell>
          <cell r="FV80" t="str">
            <v>-</v>
          </cell>
          <cell r="FW80" t="str">
            <v>-</v>
          </cell>
          <cell r="FX80" t="str">
            <v>-</v>
          </cell>
          <cell r="FY80">
            <v>0</v>
          </cell>
          <cell r="GA80" t="str">
            <v>162 SECURITY GUARDS            E1204002D</v>
          </cell>
          <cell r="GB80" t="str">
            <v>-</v>
          </cell>
          <cell r="GC80" t="str">
            <v>-</v>
          </cell>
          <cell r="GD80" t="str">
            <v>-</v>
          </cell>
          <cell r="GE80" t="str">
            <v>-</v>
          </cell>
          <cell r="GF80" t="str">
            <v>-</v>
          </cell>
          <cell r="GG80" t="str">
            <v>-</v>
          </cell>
          <cell r="GH80" t="str">
            <v>-</v>
          </cell>
          <cell r="GI80" t="str">
            <v>-</v>
          </cell>
          <cell r="GJ80" t="str">
            <v>-</v>
          </cell>
          <cell r="GK80" t="str">
            <v>-</v>
          </cell>
          <cell r="GL80" t="str">
            <v>-</v>
          </cell>
          <cell r="GM80" t="str">
            <v>-</v>
          </cell>
          <cell r="GN80">
            <v>0</v>
          </cell>
          <cell r="GP80" t="str">
            <v>162 SECURITY GUARDS            E1204002D</v>
          </cell>
          <cell r="GQ80" t="str">
            <v>-</v>
          </cell>
          <cell r="GR80" t="str">
            <v>-</v>
          </cell>
          <cell r="GS80" t="str">
            <v>-</v>
          </cell>
          <cell r="GT80" t="str">
            <v>-</v>
          </cell>
          <cell r="GU80" t="str">
            <v>-</v>
          </cell>
          <cell r="GV80" t="str">
            <v>-</v>
          </cell>
          <cell r="GW80" t="str">
            <v>-</v>
          </cell>
          <cell r="GX80" t="str">
            <v>-</v>
          </cell>
          <cell r="GY80" t="str">
            <v>-</v>
          </cell>
          <cell r="GZ80" t="str">
            <v>-</v>
          </cell>
          <cell r="HA80" t="str">
            <v>-</v>
          </cell>
          <cell r="HB80" t="str">
            <v>-</v>
          </cell>
          <cell r="HC80">
            <v>0</v>
          </cell>
          <cell r="HE80" t="str">
            <v>162 SECURITY GUARDS            E1204002D</v>
          </cell>
          <cell r="HF80" t="str">
            <v>-</v>
          </cell>
          <cell r="HG80" t="str">
            <v>-</v>
          </cell>
          <cell r="HH80" t="str">
            <v>-</v>
          </cell>
          <cell r="HI80" t="str">
            <v>-</v>
          </cell>
          <cell r="HJ80" t="str">
            <v>-</v>
          </cell>
          <cell r="HK80" t="str">
            <v>-</v>
          </cell>
          <cell r="HL80" t="str">
            <v>-</v>
          </cell>
          <cell r="HM80" t="str">
            <v>-</v>
          </cell>
          <cell r="HN80" t="str">
            <v>-</v>
          </cell>
          <cell r="HO80" t="str">
            <v>-</v>
          </cell>
          <cell r="HP80" t="str">
            <v>-</v>
          </cell>
          <cell r="HQ80" t="str">
            <v>-</v>
          </cell>
          <cell r="HR80">
            <v>0</v>
          </cell>
          <cell r="HT80" t="str">
            <v>162 SECURITY GUARDS            E1204002D</v>
          </cell>
          <cell r="HU80" t="str">
            <v>-</v>
          </cell>
          <cell r="HV80" t="str">
            <v>-</v>
          </cell>
          <cell r="HW80" t="str">
            <v>-</v>
          </cell>
          <cell r="HX80" t="str">
            <v>-</v>
          </cell>
          <cell r="HY80" t="str">
            <v>-</v>
          </cell>
          <cell r="HZ80" t="str">
            <v>-</v>
          </cell>
          <cell r="IA80" t="str">
            <v>-</v>
          </cell>
          <cell r="IB80" t="str">
            <v>-</v>
          </cell>
          <cell r="IC80" t="str">
            <v>-</v>
          </cell>
          <cell r="ID80" t="str">
            <v>-</v>
          </cell>
          <cell r="IE80" t="str">
            <v>-</v>
          </cell>
          <cell r="IF80" t="str">
            <v>-</v>
          </cell>
          <cell r="IG80">
            <v>0</v>
          </cell>
          <cell r="II80" t="str">
            <v>162 SECURITY GUARDS            E1204002D</v>
          </cell>
          <cell r="IJ80" t="str">
            <v>-</v>
          </cell>
          <cell r="IK80" t="str">
            <v>-</v>
          </cell>
          <cell r="IL80" t="str">
            <v>-</v>
          </cell>
          <cell r="IM80" t="str">
            <v>-</v>
          </cell>
          <cell r="IN80" t="str">
            <v>-</v>
          </cell>
          <cell r="IO80" t="str">
            <v>-</v>
          </cell>
          <cell r="IP80" t="str">
            <v>-</v>
          </cell>
          <cell r="IQ80" t="str">
            <v>-</v>
          </cell>
          <cell r="IR80" t="str">
            <v>-</v>
          </cell>
          <cell r="IS80" t="str">
            <v>-</v>
          </cell>
          <cell r="IT80" t="str">
            <v>-</v>
          </cell>
          <cell r="IU80" t="str">
            <v>-</v>
          </cell>
          <cell r="IV80">
            <v>0</v>
          </cell>
        </row>
        <row r="81">
          <cell r="C81" t="str">
            <v>ALARM SYSTEMS                  E1205002D</v>
          </cell>
          <cell r="D81">
            <v>0</v>
          </cell>
          <cell r="E81">
            <v>0</v>
          </cell>
          <cell r="F81">
            <v>0</v>
          </cell>
          <cell r="G81">
            <v>0</v>
          </cell>
          <cell r="H81">
            <v>0</v>
          </cell>
          <cell r="I81">
            <v>0</v>
          </cell>
          <cell r="J81">
            <v>0</v>
          </cell>
          <cell r="K81">
            <v>0</v>
          </cell>
          <cell r="L81">
            <v>0</v>
          </cell>
          <cell r="M81">
            <v>0</v>
          </cell>
          <cell r="N81">
            <v>0</v>
          </cell>
          <cell r="O81">
            <v>0</v>
          </cell>
          <cell r="P81">
            <v>0</v>
          </cell>
          <cell r="R81" t="str">
            <v>ALARM SYSTEMS                  E1205002D</v>
          </cell>
          <cell r="S81" t="str">
            <v>-</v>
          </cell>
          <cell r="T81" t="str">
            <v>-</v>
          </cell>
          <cell r="U81" t="str">
            <v>-</v>
          </cell>
          <cell r="V81" t="str">
            <v>-</v>
          </cell>
          <cell r="W81" t="str">
            <v>-</v>
          </cell>
          <cell r="X81" t="str">
            <v>-</v>
          </cell>
          <cell r="Y81" t="str">
            <v>-</v>
          </cell>
          <cell r="Z81" t="str">
            <v>-</v>
          </cell>
          <cell r="AA81" t="str">
            <v>-</v>
          </cell>
          <cell r="AB81" t="str">
            <v>-</v>
          </cell>
          <cell r="AC81" t="str">
            <v>-</v>
          </cell>
          <cell r="AD81" t="str">
            <v>-</v>
          </cell>
          <cell r="AE81">
            <v>0</v>
          </cell>
          <cell r="AG81" t="str">
            <v>ALARM SYSTEMS                  E1205002D</v>
          </cell>
          <cell r="AH81" t="str">
            <v>-</v>
          </cell>
          <cell r="AI81" t="str">
            <v>-</v>
          </cell>
          <cell r="AJ81" t="str">
            <v>-</v>
          </cell>
          <cell r="AK81" t="str">
            <v>-</v>
          </cell>
          <cell r="AL81" t="str">
            <v>-</v>
          </cell>
          <cell r="AM81" t="str">
            <v>-</v>
          </cell>
          <cell r="AN81" t="str">
            <v>-</v>
          </cell>
          <cell r="AO81" t="str">
            <v>-</v>
          </cell>
          <cell r="AP81" t="str">
            <v>-</v>
          </cell>
          <cell r="AQ81" t="str">
            <v>-</v>
          </cell>
          <cell r="AR81" t="str">
            <v>-</v>
          </cell>
          <cell r="AS81" t="str">
            <v>-</v>
          </cell>
          <cell r="AT81">
            <v>0</v>
          </cell>
          <cell r="AV81" t="str">
            <v>ALARM SYSTEMS                  E1205002D</v>
          </cell>
          <cell r="AW81" t="str">
            <v>-</v>
          </cell>
          <cell r="AX81" t="str">
            <v>-</v>
          </cell>
          <cell r="AY81" t="str">
            <v>-</v>
          </cell>
          <cell r="AZ81" t="str">
            <v>-</v>
          </cell>
          <cell r="BA81" t="str">
            <v>-</v>
          </cell>
          <cell r="BB81" t="str">
            <v>-</v>
          </cell>
          <cell r="BC81" t="str">
            <v>-</v>
          </cell>
          <cell r="BD81" t="str">
            <v>-</v>
          </cell>
          <cell r="BE81" t="str">
            <v>-</v>
          </cell>
          <cell r="BF81" t="str">
            <v>-</v>
          </cell>
          <cell r="BG81" t="str">
            <v>-</v>
          </cell>
          <cell r="BH81" t="str">
            <v>-</v>
          </cell>
          <cell r="BI81">
            <v>0</v>
          </cell>
          <cell r="BK81" t="str">
            <v>ALARM SYSTEMS                  E1205002D</v>
          </cell>
          <cell r="BL81" t="str">
            <v>-</v>
          </cell>
          <cell r="BM81" t="str">
            <v>-</v>
          </cell>
          <cell r="BN81" t="str">
            <v>-</v>
          </cell>
          <cell r="BO81" t="str">
            <v>-</v>
          </cell>
          <cell r="BP81" t="str">
            <v>-</v>
          </cell>
          <cell r="BQ81" t="str">
            <v>-</v>
          </cell>
          <cell r="BR81" t="str">
            <v>-</v>
          </cell>
          <cell r="BS81" t="str">
            <v>-</v>
          </cell>
          <cell r="BT81" t="str">
            <v>-</v>
          </cell>
          <cell r="BU81" t="str">
            <v>-</v>
          </cell>
          <cell r="BV81" t="str">
            <v>-</v>
          </cell>
          <cell r="BW81" t="str">
            <v>-</v>
          </cell>
          <cell r="BX81">
            <v>0</v>
          </cell>
          <cell r="BZ81" t="str">
            <v>ALARM SYSTEMS                  E1205002D</v>
          </cell>
          <cell r="CA81" t="str">
            <v>-</v>
          </cell>
          <cell r="CB81" t="str">
            <v>-</v>
          </cell>
          <cell r="CC81" t="str">
            <v>-</v>
          </cell>
          <cell r="CD81" t="str">
            <v>-</v>
          </cell>
          <cell r="CE81" t="str">
            <v>-</v>
          </cell>
          <cell r="CF81" t="str">
            <v>-</v>
          </cell>
          <cell r="CG81" t="str">
            <v>-</v>
          </cell>
          <cell r="CH81" t="str">
            <v>-</v>
          </cell>
          <cell r="CI81" t="str">
            <v>-</v>
          </cell>
          <cell r="CJ81" t="str">
            <v>-</v>
          </cell>
          <cell r="CK81" t="str">
            <v>-</v>
          </cell>
          <cell r="CL81" t="str">
            <v>-</v>
          </cell>
          <cell r="CM81">
            <v>0</v>
          </cell>
          <cell r="CO81" t="str">
            <v>ALARM SYSTEMS                  E1205002D</v>
          </cell>
          <cell r="CP81" t="str">
            <v>-</v>
          </cell>
          <cell r="CQ81" t="str">
            <v>-</v>
          </cell>
          <cell r="CR81" t="str">
            <v>-</v>
          </cell>
          <cell r="CS81" t="str">
            <v>-</v>
          </cell>
          <cell r="CT81" t="str">
            <v>-</v>
          </cell>
          <cell r="CU81" t="str">
            <v>-</v>
          </cell>
          <cell r="CV81" t="str">
            <v>-</v>
          </cell>
          <cell r="CW81" t="str">
            <v>-</v>
          </cell>
          <cell r="CX81" t="str">
            <v>-</v>
          </cell>
          <cell r="CY81" t="str">
            <v>-</v>
          </cell>
          <cell r="CZ81" t="str">
            <v>-</v>
          </cell>
          <cell r="DA81" t="str">
            <v>-</v>
          </cell>
          <cell r="DB81">
            <v>0</v>
          </cell>
          <cell r="DD81" t="str">
            <v>ALARM SYSTEMS                  E1205002D</v>
          </cell>
          <cell r="DE81" t="str">
            <v>-</v>
          </cell>
          <cell r="DF81" t="str">
            <v>-</v>
          </cell>
          <cell r="DG81" t="str">
            <v>-</v>
          </cell>
          <cell r="DH81" t="str">
            <v>-</v>
          </cell>
          <cell r="DI81" t="str">
            <v>-</v>
          </cell>
          <cell r="DJ81" t="str">
            <v>-</v>
          </cell>
          <cell r="DK81" t="str">
            <v>-</v>
          </cell>
          <cell r="DL81" t="str">
            <v>-</v>
          </cell>
          <cell r="DM81" t="str">
            <v>-</v>
          </cell>
          <cell r="DN81" t="str">
            <v>-</v>
          </cell>
          <cell r="DO81" t="str">
            <v>-</v>
          </cell>
          <cell r="DP81" t="str">
            <v>-</v>
          </cell>
          <cell r="DQ81">
            <v>0</v>
          </cell>
          <cell r="DS81" t="str">
            <v>ALARM SYSTEMS                  E1205002D</v>
          </cell>
          <cell r="DT81" t="str">
            <v>-</v>
          </cell>
          <cell r="DU81" t="str">
            <v>-</v>
          </cell>
          <cell r="DV81" t="str">
            <v>-</v>
          </cell>
          <cell r="DW81" t="str">
            <v>-</v>
          </cell>
          <cell r="DX81" t="str">
            <v>-</v>
          </cell>
          <cell r="DY81" t="str">
            <v>-</v>
          </cell>
          <cell r="DZ81" t="str">
            <v>-</v>
          </cell>
          <cell r="EA81" t="str">
            <v>-</v>
          </cell>
          <cell r="EB81" t="str">
            <v>-</v>
          </cell>
          <cell r="EC81" t="str">
            <v>-</v>
          </cell>
          <cell r="ED81" t="str">
            <v>-</v>
          </cell>
          <cell r="EE81" t="str">
            <v>-</v>
          </cell>
          <cell r="EF81">
            <v>0</v>
          </cell>
          <cell r="EH81" t="str">
            <v>ALARM SYSTEMS                  E1205002D</v>
          </cell>
          <cell r="EI81" t="str">
            <v>-</v>
          </cell>
          <cell r="EJ81" t="str">
            <v>-</v>
          </cell>
          <cell r="EK81" t="str">
            <v>-</v>
          </cell>
          <cell r="EL81" t="str">
            <v>-</v>
          </cell>
          <cell r="EM81" t="str">
            <v>-</v>
          </cell>
          <cell r="EN81" t="str">
            <v>-</v>
          </cell>
          <cell r="EO81" t="str">
            <v>-</v>
          </cell>
          <cell r="EP81" t="str">
            <v>-</v>
          </cell>
          <cell r="EQ81" t="str">
            <v>-</v>
          </cell>
          <cell r="ER81" t="str">
            <v>-</v>
          </cell>
          <cell r="ES81" t="str">
            <v>-</v>
          </cell>
          <cell r="ET81" t="str">
            <v>-</v>
          </cell>
          <cell r="EU81">
            <v>0</v>
          </cell>
          <cell r="EW81" t="str">
            <v>ALARM SYSTEMS                  E1205002D</v>
          </cell>
          <cell r="EX81" t="str">
            <v>-</v>
          </cell>
          <cell r="EY81" t="str">
            <v>-</v>
          </cell>
          <cell r="EZ81" t="str">
            <v>-</v>
          </cell>
          <cell r="FA81" t="str">
            <v>-</v>
          </cell>
          <cell r="FB81" t="str">
            <v>-</v>
          </cell>
          <cell r="FC81" t="str">
            <v>-</v>
          </cell>
          <cell r="FD81" t="str">
            <v>-</v>
          </cell>
          <cell r="FE81" t="str">
            <v>-</v>
          </cell>
          <cell r="FF81" t="str">
            <v>-</v>
          </cell>
          <cell r="FG81" t="str">
            <v>-</v>
          </cell>
          <cell r="FH81" t="str">
            <v>-</v>
          </cell>
          <cell r="FI81" t="str">
            <v>-</v>
          </cell>
          <cell r="FJ81">
            <v>0</v>
          </cell>
          <cell r="FL81" t="str">
            <v>ALARM SYSTEMS                  E1205002D</v>
          </cell>
          <cell r="FM81" t="str">
            <v>-</v>
          </cell>
          <cell r="FN81" t="str">
            <v>-</v>
          </cell>
          <cell r="FO81" t="str">
            <v>-</v>
          </cell>
          <cell r="FP81" t="str">
            <v>-</v>
          </cell>
          <cell r="FQ81" t="str">
            <v>-</v>
          </cell>
          <cell r="FR81" t="str">
            <v>-</v>
          </cell>
          <cell r="FS81" t="str">
            <v>-</v>
          </cell>
          <cell r="FT81" t="str">
            <v>-</v>
          </cell>
          <cell r="FU81" t="str">
            <v>-</v>
          </cell>
          <cell r="FV81" t="str">
            <v>-</v>
          </cell>
          <cell r="FW81" t="str">
            <v>-</v>
          </cell>
          <cell r="FX81" t="str">
            <v>-</v>
          </cell>
          <cell r="FY81">
            <v>0</v>
          </cell>
          <cell r="GA81" t="str">
            <v>ALARM SYSTEMS                  E1205002D</v>
          </cell>
          <cell r="GB81" t="str">
            <v>-</v>
          </cell>
          <cell r="GC81" t="str">
            <v>-</v>
          </cell>
          <cell r="GD81" t="str">
            <v>-</v>
          </cell>
          <cell r="GE81" t="str">
            <v>-</v>
          </cell>
          <cell r="GF81" t="str">
            <v>-</v>
          </cell>
          <cell r="GG81" t="str">
            <v>-</v>
          </cell>
          <cell r="GH81" t="str">
            <v>-</v>
          </cell>
          <cell r="GI81" t="str">
            <v>-</v>
          </cell>
          <cell r="GJ81" t="str">
            <v>-</v>
          </cell>
          <cell r="GK81" t="str">
            <v>-</v>
          </cell>
          <cell r="GL81" t="str">
            <v>-</v>
          </cell>
          <cell r="GM81" t="str">
            <v>-</v>
          </cell>
          <cell r="GN81">
            <v>0</v>
          </cell>
          <cell r="GP81" t="str">
            <v>ALARM SYSTEMS                  E1205002D</v>
          </cell>
          <cell r="GQ81" t="str">
            <v>-</v>
          </cell>
          <cell r="GR81" t="str">
            <v>-</v>
          </cell>
          <cell r="GS81" t="str">
            <v>-</v>
          </cell>
          <cell r="GT81" t="str">
            <v>-</v>
          </cell>
          <cell r="GU81" t="str">
            <v>-</v>
          </cell>
          <cell r="GV81" t="str">
            <v>-</v>
          </cell>
          <cell r="GW81" t="str">
            <v>-</v>
          </cell>
          <cell r="GX81" t="str">
            <v>-</v>
          </cell>
          <cell r="GY81" t="str">
            <v>-</v>
          </cell>
          <cell r="GZ81" t="str">
            <v>-</v>
          </cell>
          <cell r="HA81" t="str">
            <v>-</v>
          </cell>
          <cell r="HB81" t="str">
            <v>-</v>
          </cell>
          <cell r="HC81">
            <v>0</v>
          </cell>
          <cell r="HE81" t="str">
            <v>ALARM SYSTEMS                  E1205002D</v>
          </cell>
          <cell r="HF81" t="str">
            <v>-</v>
          </cell>
          <cell r="HG81" t="str">
            <v>-</v>
          </cell>
          <cell r="HH81" t="str">
            <v>-</v>
          </cell>
          <cell r="HI81" t="str">
            <v>-</v>
          </cell>
          <cell r="HJ81" t="str">
            <v>-</v>
          </cell>
          <cell r="HK81" t="str">
            <v>-</v>
          </cell>
          <cell r="HL81" t="str">
            <v>-</v>
          </cell>
          <cell r="HM81" t="str">
            <v>-</v>
          </cell>
          <cell r="HN81" t="str">
            <v>-</v>
          </cell>
          <cell r="HO81" t="str">
            <v>-</v>
          </cell>
          <cell r="HP81" t="str">
            <v>-</v>
          </cell>
          <cell r="HQ81" t="str">
            <v>-</v>
          </cell>
          <cell r="HR81">
            <v>0</v>
          </cell>
          <cell r="HT81" t="str">
            <v>ALARM SYSTEMS                  E1205002D</v>
          </cell>
          <cell r="HU81" t="str">
            <v>-</v>
          </cell>
          <cell r="HV81" t="str">
            <v>-</v>
          </cell>
          <cell r="HW81" t="str">
            <v>-</v>
          </cell>
          <cell r="HX81" t="str">
            <v>-</v>
          </cell>
          <cell r="HY81" t="str">
            <v>-</v>
          </cell>
          <cell r="HZ81" t="str">
            <v>-</v>
          </cell>
          <cell r="IA81" t="str">
            <v>-</v>
          </cell>
          <cell r="IB81" t="str">
            <v>-</v>
          </cell>
          <cell r="IC81" t="str">
            <v>-</v>
          </cell>
          <cell r="ID81" t="str">
            <v>-</v>
          </cell>
          <cell r="IE81" t="str">
            <v>-</v>
          </cell>
          <cell r="IF81" t="str">
            <v>-</v>
          </cell>
          <cell r="IG81">
            <v>0</v>
          </cell>
          <cell r="II81" t="str">
            <v>ALARM SYSTEMS                  E1205002D</v>
          </cell>
          <cell r="IJ81" t="str">
            <v>-</v>
          </cell>
          <cell r="IK81" t="str">
            <v>-</v>
          </cell>
          <cell r="IL81" t="str">
            <v>-</v>
          </cell>
          <cell r="IM81" t="str">
            <v>-</v>
          </cell>
          <cell r="IN81" t="str">
            <v>-</v>
          </cell>
          <cell r="IO81" t="str">
            <v>-</v>
          </cell>
          <cell r="IP81" t="str">
            <v>-</v>
          </cell>
          <cell r="IQ81" t="str">
            <v>-</v>
          </cell>
          <cell r="IR81" t="str">
            <v>-</v>
          </cell>
          <cell r="IS81" t="str">
            <v>-</v>
          </cell>
          <cell r="IT81" t="str">
            <v>-</v>
          </cell>
          <cell r="IU81" t="str">
            <v>-</v>
          </cell>
          <cell r="IV81">
            <v>0</v>
          </cell>
        </row>
        <row r="82">
          <cell r="C82" t="str">
            <v>OTHER                          E1207002D</v>
          </cell>
          <cell r="D82">
            <v>0</v>
          </cell>
          <cell r="E82">
            <v>0</v>
          </cell>
          <cell r="F82">
            <v>0</v>
          </cell>
          <cell r="G82">
            <v>0</v>
          </cell>
          <cell r="H82">
            <v>0</v>
          </cell>
          <cell r="I82">
            <v>0</v>
          </cell>
          <cell r="J82">
            <v>0</v>
          </cell>
          <cell r="K82">
            <v>0</v>
          </cell>
          <cell r="L82">
            <v>0</v>
          </cell>
          <cell r="M82">
            <v>0</v>
          </cell>
          <cell r="N82">
            <v>0</v>
          </cell>
          <cell r="O82">
            <v>0</v>
          </cell>
          <cell r="P82">
            <v>0</v>
          </cell>
          <cell r="R82" t="str">
            <v>OTHER                          E1207002D</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v>0</v>
          </cell>
          <cell r="AG82" t="str">
            <v>OTHER                          E1207002D</v>
          </cell>
          <cell r="AH82" t="str">
            <v>-</v>
          </cell>
          <cell r="AI82" t="str">
            <v>-</v>
          </cell>
          <cell r="AJ82" t="str">
            <v>-</v>
          </cell>
          <cell r="AK82" t="str">
            <v>-</v>
          </cell>
          <cell r="AL82" t="str">
            <v>-</v>
          </cell>
          <cell r="AM82" t="str">
            <v>-</v>
          </cell>
          <cell r="AN82" t="str">
            <v>-</v>
          </cell>
          <cell r="AO82" t="str">
            <v>-</v>
          </cell>
          <cell r="AP82" t="str">
            <v>-</v>
          </cell>
          <cell r="AQ82" t="str">
            <v>-</v>
          </cell>
          <cell r="AR82" t="str">
            <v>-</v>
          </cell>
          <cell r="AS82" t="str">
            <v>-</v>
          </cell>
          <cell r="AT82">
            <v>0</v>
          </cell>
          <cell r="AV82" t="str">
            <v>OTHER                          E1207002D</v>
          </cell>
          <cell r="AW82" t="str">
            <v>-</v>
          </cell>
          <cell r="AX82" t="str">
            <v>-</v>
          </cell>
          <cell r="AY82" t="str">
            <v>-</v>
          </cell>
          <cell r="AZ82" t="str">
            <v>-</v>
          </cell>
          <cell r="BA82" t="str">
            <v>-</v>
          </cell>
          <cell r="BB82" t="str">
            <v>-</v>
          </cell>
          <cell r="BC82" t="str">
            <v>-</v>
          </cell>
          <cell r="BD82" t="str">
            <v>-</v>
          </cell>
          <cell r="BE82" t="str">
            <v>-</v>
          </cell>
          <cell r="BF82" t="str">
            <v>-</v>
          </cell>
          <cell r="BG82" t="str">
            <v>-</v>
          </cell>
          <cell r="BH82" t="str">
            <v>-</v>
          </cell>
          <cell r="BI82">
            <v>0</v>
          </cell>
          <cell r="BK82" t="str">
            <v>OTHER                          E1207002D</v>
          </cell>
          <cell r="BL82" t="str">
            <v>-</v>
          </cell>
          <cell r="BM82" t="str">
            <v>-</v>
          </cell>
          <cell r="BN82" t="str">
            <v>-</v>
          </cell>
          <cell r="BO82" t="str">
            <v>-</v>
          </cell>
          <cell r="BP82" t="str">
            <v>-</v>
          </cell>
          <cell r="BQ82" t="str">
            <v>-</v>
          </cell>
          <cell r="BR82" t="str">
            <v>-</v>
          </cell>
          <cell r="BS82" t="str">
            <v>-</v>
          </cell>
          <cell r="BT82" t="str">
            <v>-</v>
          </cell>
          <cell r="BU82" t="str">
            <v>-</v>
          </cell>
          <cell r="BV82" t="str">
            <v>-</v>
          </cell>
          <cell r="BW82" t="str">
            <v>-</v>
          </cell>
          <cell r="BX82">
            <v>0</v>
          </cell>
          <cell r="BZ82" t="str">
            <v>OTHER                          E1207002D</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M82">
            <v>0</v>
          </cell>
          <cell r="CO82" t="str">
            <v>OTHER                          E1207002D</v>
          </cell>
          <cell r="CP82" t="str">
            <v>-</v>
          </cell>
          <cell r="CQ82" t="str">
            <v>-</v>
          </cell>
          <cell r="CR82" t="str">
            <v>-</v>
          </cell>
          <cell r="CS82" t="str">
            <v>-</v>
          </cell>
          <cell r="CT82" t="str">
            <v>-</v>
          </cell>
          <cell r="CU82" t="str">
            <v>-</v>
          </cell>
          <cell r="CV82" t="str">
            <v>-</v>
          </cell>
          <cell r="CW82" t="str">
            <v>-</v>
          </cell>
          <cell r="CX82" t="str">
            <v>-</v>
          </cell>
          <cell r="CY82" t="str">
            <v>-</v>
          </cell>
          <cell r="CZ82" t="str">
            <v>-</v>
          </cell>
          <cell r="DA82" t="str">
            <v>-</v>
          </cell>
          <cell r="DB82">
            <v>0</v>
          </cell>
          <cell r="DD82" t="str">
            <v>OTHER                          E1207002D</v>
          </cell>
          <cell r="DE82" t="str">
            <v>-</v>
          </cell>
          <cell r="DF82" t="str">
            <v>-</v>
          </cell>
          <cell r="DG82" t="str">
            <v>-</v>
          </cell>
          <cell r="DH82" t="str">
            <v>-</v>
          </cell>
          <cell r="DI82" t="str">
            <v>-</v>
          </cell>
          <cell r="DJ82" t="str">
            <v>-</v>
          </cell>
          <cell r="DK82" t="str">
            <v>-</v>
          </cell>
          <cell r="DL82" t="str">
            <v>-</v>
          </cell>
          <cell r="DM82" t="str">
            <v>-</v>
          </cell>
          <cell r="DN82" t="str">
            <v>-</v>
          </cell>
          <cell r="DO82" t="str">
            <v>-</v>
          </cell>
          <cell r="DP82" t="str">
            <v>-</v>
          </cell>
          <cell r="DQ82">
            <v>0</v>
          </cell>
          <cell r="DS82" t="str">
            <v>OTHER                          E1207002D</v>
          </cell>
          <cell r="DT82" t="str">
            <v>-</v>
          </cell>
          <cell r="DU82" t="str">
            <v>-</v>
          </cell>
          <cell r="DV82" t="str">
            <v>-</v>
          </cell>
          <cell r="DW82" t="str">
            <v>-</v>
          </cell>
          <cell r="DX82" t="str">
            <v>-</v>
          </cell>
          <cell r="DY82" t="str">
            <v>-</v>
          </cell>
          <cell r="DZ82" t="str">
            <v>-</v>
          </cell>
          <cell r="EA82" t="str">
            <v>-</v>
          </cell>
          <cell r="EB82" t="str">
            <v>-</v>
          </cell>
          <cell r="EC82" t="str">
            <v>-</v>
          </cell>
          <cell r="ED82" t="str">
            <v>-</v>
          </cell>
          <cell r="EE82" t="str">
            <v>-</v>
          </cell>
          <cell r="EF82">
            <v>0</v>
          </cell>
          <cell r="EH82" t="str">
            <v>OTHER                          E1207002D</v>
          </cell>
          <cell r="EI82" t="str">
            <v>-</v>
          </cell>
          <cell r="EJ82" t="str">
            <v>-</v>
          </cell>
          <cell r="EK82" t="str">
            <v>-</v>
          </cell>
          <cell r="EL82" t="str">
            <v>-</v>
          </cell>
          <cell r="EM82" t="str">
            <v>-</v>
          </cell>
          <cell r="EN82" t="str">
            <v>-</v>
          </cell>
          <cell r="EO82" t="str">
            <v>-</v>
          </cell>
          <cell r="EP82" t="str">
            <v>-</v>
          </cell>
          <cell r="EQ82" t="str">
            <v>-</v>
          </cell>
          <cell r="ER82" t="str">
            <v>-</v>
          </cell>
          <cell r="ES82" t="str">
            <v>-</v>
          </cell>
          <cell r="ET82" t="str">
            <v>-</v>
          </cell>
          <cell r="EU82">
            <v>0</v>
          </cell>
          <cell r="EW82" t="str">
            <v>OTHER                          E1207002D</v>
          </cell>
          <cell r="EX82" t="str">
            <v>-</v>
          </cell>
          <cell r="EY82" t="str">
            <v>-</v>
          </cell>
          <cell r="EZ82" t="str">
            <v>-</v>
          </cell>
          <cell r="FA82" t="str">
            <v>-</v>
          </cell>
          <cell r="FB82" t="str">
            <v>-</v>
          </cell>
          <cell r="FC82" t="str">
            <v>-</v>
          </cell>
          <cell r="FD82" t="str">
            <v>-</v>
          </cell>
          <cell r="FE82" t="str">
            <v>-</v>
          </cell>
          <cell r="FF82" t="str">
            <v>-</v>
          </cell>
          <cell r="FG82" t="str">
            <v>-</v>
          </cell>
          <cell r="FH82" t="str">
            <v>-</v>
          </cell>
          <cell r="FI82" t="str">
            <v>-</v>
          </cell>
          <cell r="FJ82">
            <v>0</v>
          </cell>
          <cell r="FL82" t="str">
            <v>OTHER                          E1207002D</v>
          </cell>
          <cell r="FM82" t="str">
            <v>-</v>
          </cell>
          <cell r="FN82" t="str">
            <v>-</v>
          </cell>
          <cell r="FO82" t="str">
            <v>-</v>
          </cell>
          <cell r="FP82" t="str">
            <v>-</v>
          </cell>
          <cell r="FQ82" t="str">
            <v>-</v>
          </cell>
          <cell r="FR82" t="str">
            <v>-</v>
          </cell>
          <cell r="FS82" t="str">
            <v>-</v>
          </cell>
          <cell r="FT82" t="str">
            <v>-</v>
          </cell>
          <cell r="FU82" t="str">
            <v>-</v>
          </cell>
          <cell r="FV82" t="str">
            <v>-</v>
          </cell>
          <cell r="FW82" t="str">
            <v>-</v>
          </cell>
          <cell r="FX82" t="str">
            <v>-</v>
          </cell>
          <cell r="FY82">
            <v>0</v>
          </cell>
          <cell r="GA82" t="str">
            <v>OTHER                          E1207002D</v>
          </cell>
          <cell r="GB82" t="str">
            <v>-</v>
          </cell>
          <cell r="GC82" t="str">
            <v>-</v>
          </cell>
          <cell r="GD82" t="str">
            <v>-</v>
          </cell>
          <cell r="GE82" t="str">
            <v>-</v>
          </cell>
          <cell r="GF82" t="str">
            <v>-</v>
          </cell>
          <cell r="GG82" t="str">
            <v>-</v>
          </cell>
          <cell r="GH82" t="str">
            <v>-</v>
          </cell>
          <cell r="GI82" t="str">
            <v>-</v>
          </cell>
          <cell r="GJ82" t="str">
            <v>-</v>
          </cell>
          <cell r="GK82" t="str">
            <v>-</v>
          </cell>
          <cell r="GL82" t="str">
            <v>-</v>
          </cell>
          <cell r="GM82" t="str">
            <v>-</v>
          </cell>
          <cell r="GN82">
            <v>0</v>
          </cell>
          <cell r="GP82" t="str">
            <v>OTHER                          E1207002D</v>
          </cell>
          <cell r="GQ82" t="str">
            <v>-</v>
          </cell>
          <cell r="GR82" t="str">
            <v>-</v>
          </cell>
          <cell r="GS82" t="str">
            <v>-</v>
          </cell>
          <cell r="GT82" t="str">
            <v>-</v>
          </cell>
          <cell r="GU82" t="str">
            <v>-</v>
          </cell>
          <cell r="GV82" t="str">
            <v>-</v>
          </cell>
          <cell r="GW82" t="str">
            <v>-</v>
          </cell>
          <cell r="GX82" t="str">
            <v>-</v>
          </cell>
          <cell r="GY82" t="str">
            <v>-</v>
          </cell>
          <cell r="GZ82" t="str">
            <v>-</v>
          </cell>
          <cell r="HA82" t="str">
            <v>-</v>
          </cell>
          <cell r="HB82" t="str">
            <v>-</v>
          </cell>
          <cell r="HC82">
            <v>0</v>
          </cell>
          <cell r="HE82" t="str">
            <v>OTHER                          E1207002D</v>
          </cell>
          <cell r="HF82" t="str">
            <v>-</v>
          </cell>
          <cell r="HG82" t="str">
            <v>-</v>
          </cell>
          <cell r="HH82" t="str">
            <v>-</v>
          </cell>
          <cell r="HI82" t="str">
            <v>-</v>
          </cell>
          <cell r="HJ82" t="str">
            <v>-</v>
          </cell>
          <cell r="HK82" t="str">
            <v>-</v>
          </cell>
          <cell r="HL82" t="str">
            <v>-</v>
          </cell>
          <cell r="HM82" t="str">
            <v>-</v>
          </cell>
          <cell r="HN82" t="str">
            <v>-</v>
          </cell>
          <cell r="HO82" t="str">
            <v>-</v>
          </cell>
          <cell r="HP82" t="str">
            <v>-</v>
          </cell>
          <cell r="HQ82" t="str">
            <v>-</v>
          </cell>
          <cell r="HR82">
            <v>0</v>
          </cell>
          <cell r="HT82" t="str">
            <v>OTHER                          E1207002D</v>
          </cell>
          <cell r="HU82" t="str">
            <v>-</v>
          </cell>
          <cell r="HV82" t="str">
            <v>-</v>
          </cell>
          <cell r="HW82" t="str">
            <v>-</v>
          </cell>
          <cell r="HX82" t="str">
            <v>-</v>
          </cell>
          <cell r="HY82" t="str">
            <v>-</v>
          </cell>
          <cell r="HZ82" t="str">
            <v>-</v>
          </cell>
          <cell r="IA82" t="str">
            <v>-</v>
          </cell>
          <cell r="IB82" t="str">
            <v>-</v>
          </cell>
          <cell r="IC82" t="str">
            <v>-</v>
          </cell>
          <cell r="ID82" t="str">
            <v>-</v>
          </cell>
          <cell r="IE82" t="str">
            <v>-</v>
          </cell>
          <cell r="IF82" t="str">
            <v>-</v>
          </cell>
          <cell r="IG82">
            <v>0</v>
          </cell>
          <cell r="II82" t="str">
            <v>OTHER                          E1207002D</v>
          </cell>
          <cell r="IJ82" t="str">
            <v>-</v>
          </cell>
          <cell r="IK82" t="str">
            <v>-</v>
          </cell>
          <cell r="IL82" t="str">
            <v>-</v>
          </cell>
          <cell r="IM82" t="str">
            <v>-</v>
          </cell>
          <cell r="IN82" t="str">
            <v>-</v>
          </cell>
          <cell r="IO82" t="str">
            <v>-</v>
          </cell>
          <cell r="IP82" t="str">
            <v>-</v>
          </cell>
          <cell r="IQ82" t="str">
            <v>-</v>
          </cell>
          <cell r="IR82" t="str">
            <v>-</v>
          </cell>
          <cell r="IS82" t="str">
            <v>-</v>
          </cell>
          <cell r="IT82" t="str">
            <v>-</v>
          </cell>
          <cell r="IU82" t="str">
            <v>-</v>
          </cell>
          <cell r="IV82">
            <v>0</v>
          </cell>
        </row>
        <row r="83">
          <cell r="C83" t="str">
            <v>TOTAL SECURITY                 E1208002S</v>
          </cell>
          <cell r="D83">
            <v>0</v>
          </cell>
          <cell r="E83">
            <v>0</v>
          </cell>
          <cell r="F83">
            <v>0</v>
          </cell>
          <cell r="G83">
            <v>0</v>
          </cell>
          <cell r="H83">
            <v>0</v>
          </cell>
          <cell r="I83">
            <v>0</v>
          </cell>
          <cell r="J83">
            <v>0</v>
          </cell>
          <cell r="K83">
            <v>0</v>
          </cell>
          <cell r="L83">
            <v>0</v>
          </cell>
          <cell r="M83">
            <v>0</v>
          </cell>
          <cell r="N83">
            <v>0</v>
          </cell>
          <cell r="O83">
            <v>0</v>
          </cell>
          <cell r="P83">
            <v>0</v>
          </cell>
          <cell r="R83" t="str">
            <v>TOTAL SECURITY                 E1208002S</v>
          </cell>
          <cell r="S83" t="str">
            <v>-</v>
          </cell>
          <cell r="T83" t="str">
            <v>-</v>
          </cell>
          <cell r="U83" t="str">
            <v>-</v>
          </cell>
          <cell r="V83" t="str">
            <v>-</v>
          </cell>
          <cell r="W83" t="str">
            <v>-</v>
          </cell>
          <cell r="X83" t="str">
            <v>-</v>
          </cell>
          <cell r="Y83" t="str">
            <v>-</v>
          </cell>
          <cell r="Z83" t="str">
            <v>-</v>
          </cell>
          <cell r="AA83" t="str">
            <v>-</v>
          </cell>
          <cell r="AB83" t="str">
            <v>-</v>
          </cell>
          <cell r="AC83" t="str">
            <v>-</v>
          </cell>
          <cell r="AD83" t="str">
            <v>-</v>
          </cell>
          <cell r="AE83">
            <v>0</v>
          </cell>
          <cell r="AG83" t="str">
            <v>TOTAL SECURITY                 E1208002S</v>
          </cell>
          <cell r="AH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0</v>
          </cell>
          <cell r="AV83" t="str">
            <v>TOTAL SECURITY                 E1208002S</v>
          </cell>
          <cell r="AW83" t="str">
            <v>-</v>
          </cell>
          <cell r="AX83" t="str">
            <v>-</v>
          </cell>
          <cell r="AY83" t="str">
            <v>-</v>
          </cell>
          <cell r="AZ83" t="str">
            <v>-</v>
          </cell>
          <cell r="BA83" t="str">
            <v>-</v>
          </cell>
          <cell r="BB83" t="str">
            <v>-</v>
          </cell>
          <cell r="BC83" t="str">
            <v>-</v>
          </cell>
          <cell r="BD83" t="str">
            <v>-</v>
          </cell>
          <cell r="BE83" t="str">
            <v>-</v>
          </cell>
          <cell r="BF83" t="str">
            <v>-</v>
          </cell>
          <cell r="BG83" t="str">
            <v>-</v>
          </cell>
          <cell r="BH83" t="str">
            <v>-</v>
          </cell>
          <cell r="BI83">
            <v>0</v>
          </cell>
          <cell r="BK83" t="str">
            <v>TOTAL SECURITY                 E1208002S</v>
          </cell>
          <cell r="BL83" t="str">
            <v>-</v>
          </cell>
          <cell r="BM83" t="str">
            <v>-</v>
          </cell>
          <cell r="BN83" t="str">
            <v>-</v>
          </cell>
          <cell r="BO83" t="str">
            <v>-</v>
          </cell>
          <cell r="BP83" t="str">
            <v>-</v>
          </cell>
          <cell r="BQ83" t="str">
            <v>-</v>
          </cell>
          <cell r="BR83" t="str">
            <v>-</v>
          </cell>
          <cell r="BS83" t="str">
            <v>-</v>
          </cell>
          <cell r="BT83" t="str">
            <v>-</v>
          </cell>
          <cell r="BU83" t="str">
            <v>-</v>
          </cell>
          <cell r="BV83" t="str">
            <v>-</v>
          </cell>
          <cell r="BW83" t="str">
            <v>-</v>
          </cell>
          <cell r="BX83">
            <v>0</v>
          </cell>
          <cell r="BZ83" t="str">
            <v>TOTAL SECURITY                 E1208002S</v>
          </cell>
          <cell r="CA83" t="str">
            <v>-</v>
          </cell>
          <cell r="CB83" t="str">
            <v>-</v>
          </cell>
          <cell r="CC83" t="str">
            <v>-</v>
          </cell>
          <cell r="CD83" t="str">
            <v>-</v>
          </cell>
          <cell r="CE83" t="str">
            <v>-</v>
          </cell>
          <cell r="CF83" t="str">
            <v>-</v>
          </cell>
          <cell r="CG83" t="str">
            <v>-</v>
          </cell>
          <cell r="CH83" t="str">
            <v>-</v>
          </cell>
          <cell r="CI83" t="str">
            <v>-</v>
          </cell>
          <cell r="CJ83" t="str">
            <v>-</v>
          </cell>
          <cell r="CK83" t="str">
            <v>-</v>
          </cell>
          <cell r="CL83" t="str">
            <v>-</v>
          </cell>
          <cell r="CM83">
            <v>0</v>
          </cell>
          <cell r="CO83" t="str">
            <v>TOTAL SECURITY                 E1208002S</v>
          </cell>
          <cell r="CP83" t="str">
            <v>-</v>
          </cell>
          <cell r="CQ83" t="str">
            <v>-</v>
          </cell>
          <cell r="CR83" t="str">
            <v>-</v>
          </cell>
          <cell r="CS83" t="str">
            <v>-</v>
          </cell>
          <cell r="CT83" t="str">
            <v>-</v>
          </cell>
          <cell r="CU83" t="str">
            <v>-</v>
          </cell>
          <cell r="CV83" t="str">
            <v>-</v>
          </cell>
          <cell r="CW83" t="str">
            <v>-</v>
          </cell>
          <cell r="CX83" t="str">
            <v>-</v>
          </cell>
          <cell r="CY83" t="str">
            <v>-</v>
          </cell>
          <cell r="CZ83" t="str">
            <v>-</v>
          </cell>
          <cell r="DA83" t="str">
            <v>-</v>
          </cell>
          <cell r="DB83">
            <v>0</v>
          </cell>
          <cell r="DD83" t="str">
            <v>TOTAL SECURITY                 E1208002S</v>
          </cell>
          <cell r="DE83" t="str">
            <v>-</v>
          </cell>
          <cell r="DF83" t="str">
            <v>-</v>
          </cell>
          <cell r="DG83" t="str">
            <v>-</v>
          </cell>
          <cell r="DH83" t="str">
            <v>-</v>
          </cell>
          <cell r="DI83" t="str">
            <v>-</v>
          </cell>
          <cell r="DJ83" t="str">
            <v>-</v>
          </cell>
          <cell r="DK83" t="str">
            <v>-</v>
          </cell>
          <cell r="DL83" t="str">
            <v>-</v>
          </cell>
          <cell r="DM83" t="str">
            <v>-</v>
          </cell>
          <cell r="DN83" t="str">
            <v>-</v>
          </cell>
          <cell r="DO83" t="str">
            <v>-</v>
          </cell>
          <cell r="DP83" t="str">
            <v>-</v>
          </cell>
          <cell r="DQ83">
            <v>0</v>
          </cell>
          <cell r="DS83" t="str">
            <v>TOTAL SECURITY                 E1208002S</v>
          </cell>
          <cell r="DT83" t="str">
            <v>-</v>
          </cell>
          <cell r="DU83" t="str">
            <v>-</v>
          </cell>
          <cell r="DV83" t="str">
            <v>-</v>
          </cell>
          <cell r="DW83" t="str">
            <v>-</v>
          </cell>
          <cell r="DX83" t="str">
            <v>-</v>
          </cell>
          <cell r="DY83" t="str">
            <v>-</v>
          </cell>
          <cell r="DZ83" t="str">
            <v>-</v>
          </cell>
          <cell r="EA83" t="str">
            <v>-</v>
          </cell>
          <cell r="EB83" t="str">
            <v>-</v>
          </cell>
          <cell r="EC83" t="str">
            <v>-</v>
          </cell>
          <cell r="ED83" t="str">
            <v>-</v>
          </cell>
          <cell r="EE83" t="str">
            <v>-</v>
          </cell>
          <cell r="EF83">
            <v>0</v>
          </cell>
          <cell r="EH83" t="str">
            <v>TOTAL SECURITY                 E1208002S</v>
          </cell>
          <cell r="EI83" t="str">
            <v>-</v>
          </cell>
          <cell r="EJ83" t="str">
            <v>-</v>
          </cell>
          <cell r="EK83" t="str">
            <v>-</v>
          </cell>
          <cell r="EL83" t="str">
            <v>-</v>
          </cell>
          <cell r="EM83" t="str">
            <v>-</v>
          </cell>
          <cell r="EN83" t="str">
            <v>-</v>
          </cell>
          <cell r="EO83" t="str">
            <v>-</v>
          </cell>
          <cell r="EP83" t="str">
            <v>-</v>
          </cell>
          <cell r="EQ83" t="str">
            <v>-</v>
          </cell>
          <cell r="ER83" t="str">
            <v>-</v>
          </cell>
          <cell r="ES83" t="str">
            <v>-</v>
          </cell>
          <cell r="ET83" t="str">
            <v>-</v>
          </cell>
          <cell r="EU83">
            <v>0</v>
          </cell>
          <cell r="EW83" t="str">
            <v>TOTAL SECURITY                 E1208002S</v>
          </cell>
          <cell r="EX83" t="str">
            <v>-</v>
          </cell>
          <cell r="EY83" t="str">
            <v>-</v>
          </cell>
          <cell r="EZ83" t="str">
            <v>-</v>
          </cell>
          <cell r="FA83" t="str">
            <v>-</v>
          </cell>
          <cell r="FB83" t="str">
            <v>-</v>
          </cell>
          <cell r="FC83" t="str">
            <v>-</v>
          </cell>
          <cell r="FD83" t="str">
            <v>-</v>
          </cell>
          <cell r="FE83" t="str">
            <v>-</v>
          </cell>
          <cell r="FF83" t="str">
            <v>-</v>
          </cell>
          <cell r="FG83" t="str">
            <v>-</v>
          </cell>
          <cell r="FH83" t="str">
            <v>-</v>
          </cell>
          <cell r="FI83" t="str">
            <v>-</v>
          </cell>
          <cell r="FJ83">
            <v>0</v>
          </cell>
          <cell r="FL83" t="str">
            <v>TOTAL SECURITY                 E1208002S</v>
          </cell>
          <cell r="FM83" t="str">
            <v>-</v>
          </cell>
          <cell r="FN83" t="str">
            <v>-</v>
          </cell>
          <cell r="FO83" t="str">
            <v>-</v>
          </cell>
          <cell r="FP83" t="str">
            <v>-</v>
          </cell>
          <cell r="FQ83" t="str">
            <v>-</v>
          </cell>
          <cell r="FR83" t="str">
            <v>-</v>
          </cell>
          <cell r="FS83" t="str">
            <v>-</v>
          </cell>
          <cell r="FT83" t="str">
            <v>-</v>
          </cell>
          <cell r="FU83" t="str">
            <v>-</v>
          </cell>
          <cell r="FV83" t="str">
            <v>-</v>
          </cell>
          <cell r="FW83" t="str">
            <v>-</v>
          </cell>
          <cell r="FX83" t="str">
            <v>-</v>
          </cell>
          <cell r="FY83">
            <v>0</v>
          </cell>
          <cell r="GA83" t="str">
            <v>TOTAL SECURITY                 E1208002S</v>
          </cell>
          <cell r="GB83" t="str">
            <v>-</v>
          </cell>
          <cell r="GC83" t="str">
            <v>-</v>
          </cell>
          <cell r="GD83" t="str">
            <v>-</v>
          </cell>
          <cell r="GE83" t="str">
            <v>-</v>
          </cell>
          <cell r="GF83" t="str">
            <v>-</v>
          </cell>
          <cell r="GG83" t="str">
            <v>-</v>
          </cell>
          <cell r="GH83" t="str">
            <v>-</v>
          </cell>
          <cell r="GI83" t="str">
            <v>-</v>
          </cell>
          <cell r="GJ83" t="str">
            <v>-</v>
          </cell>
          <cell r="GK83" t="str">
            <v>-</v>
          </cell>
          <cell r="GL83" t="str">
            <v>-</v>
          </cell>
          <cell r="GM83" t="str">
            <v>-</v>
          </cell>
          <cell r="GN83">
            <v>0</v>
          </cell>
          <cell r="GP83" t="str">
            <v>TOTAL SECURITY                 E1208002S</v>
          </cell>
          <cell r="GQ83" t="str">
            <v>-</v>
          </cell>
          <cell r="GR83" t="str">
            <v>-</v>
          </cell>
          <cell r="GS83" t="str">
            <v>-</v>
          </cell>
          <cell r="GT83" t="str">
            <v>-</v>
          </cell>
          <cell r="GU83" t="str">
            <v>-</v>
          </cell>
          <cell r="GV83" t="str">
            <v>-</v>
          </cell>
          <cell r="GW83" t="str">
            <v>-</v>
          </cell>
          <cell r="GX83" t="str">
            <v>-</v>
          </cell>
          <cell r="GY83" t="str">
            <v>-</v>
          </cell>
          <cell r="GZ83" t="str">
            <v>-</v>
          </cell>
          <cell r="HA83" t="str">
            <v>-</v>
          </cell>
          <cell r="HB83" t="str">
            <v>-</v>
          </cell>
          <cell r="HC83">
            <v>0</v>
          </cell>
          <cell r="HE83" t="str">
            <v>TOTAL SECURITY                 E1208002S</v>
          </cell>
          <cell r="HF83" t="str">
            <v>-</v>
          </cell>
          <cell r="HG83" t="str">
            <v>-</v>
          </cell>
          <cell r="HH83" t="str">
            <v>-</v>
          </cell>
          <cell r="HI83" t="str">
            <v>-</v>
          </cell>
          <cell r="HJ83" t="str">
            <v>-</v>
          </cell>
          <cell r="HK83" t="str">
            <v>-</v>
          </cell>
          <cell r="HL83" t="str">
            <v>-</v>
          </cell>
          <cell r="HM83" t="str">
            <v>-</v>
          </cell>
          <cell r="HN83" t="str">
            <v>-</v>
          </cell>
          <cell r="HO83" t="str">
            <v>-</v>
          </cell>
          <cell r="HP83" t="str">
            <v>-</v>
          </cell>
          <cell r="HQ83" t="str">
            <v>-</v>
          </cell>
          <cell r="HR83">
            <v>0</v>
          </cell>
          <cell r="HT83" t="str">
            <v>TOTAL SECURITY                 E1208002S</v>
          </cell>
          <cell r="HU83" t="str">
            <v>-</v>
          </cell>
          <cell r="HV83" t="str">
            <v>-</v>
          </cell>
          <cell r="HW83" t="str">
            <v>-</v>
          </cell>
          <cell r="HX83" t="str">
            <v>-</v>
          </cell>
          <cell r="HY83" t="str">
            <v>-</v>
          </cell>
          <cell r="HZ83" t="str">
            <v>-</v>
          </cell>
          <cell r="IA83" t="str">
            <v>-</v>
          </cell>
          <cell r="IB83" t="str">
            <v>-</v>
          </cell>
          <cell r="IC83" t="str">
            <v>-</v>
          </cell>
          <cell r="ID83" t="str">
            <v>-</v>
          </cell>
          <cell r="IE83" t="str">
            <v>-</v>
          </cell>
          <cell r="IF83" t="str">
            <v>-</v>
          </cell>
          <cell r="IG83">
            <v>0</v>
          </cell>
          <cell r="II83" t="str">
            <v>TOTAL SECURITY                 E1208002S</v>
          </cell>
          <cell r="IJ83" t="str">
            <v>-</v>
          </cell>
          <cell r="IK83" t="str">
            <v>-</v>
          </cell>
          <cell r="IL83" t="str">
            <v>-</v>
          </cell>
          <cell r="IM83" t="str">
            <v>-</v>
          </cell>
          <cell r="IN83" t="str">
            <v>-</v>
          </cell>
          <cell r="IO83" t="str">
            <v>-</v>
          </cell>
          <cell r="IP83" t="str">
            <v>-</v>
          </cell>
          <cell r="IQ83" t="str">
            <v>-</v>
          </cell>
          <cell r="IR83" t="str">
            <v>-</v>
          </cell>
          <cell r="IS83" t="str">
            <v>-</v>
          </cell>
          <cell r="IT83" t="str">
            <v>-</v>
          </cell>
          <cell r="IU83" t="str">
            <v>-</v>
          </cell>
          <cell r="IV83">
            <v>0</v>
          </cell>
        </row>
        <row r="84">
          <cell r="C84" t="str">
            <v>CAP BUDGET-OFF FURN.           E1208102D</v>
          </cell>
          <cell r="D84">
            <v>0</v>
          </cell>
          <cell r="E84">
            <v>0</v>
          </cell>
          <cell r="F84">
            <v>0</v>
          </cell>
          <cell r="G84">
            <v>0</v>
          </cell>
          <cell r="H84">
            <v>0</v>
          </cell>
          <cell r="I84">
            <v>0</v>
          </cell>
          <cell r="J84">
            <v>0</v>
          </cell>
          <cell r="K84">
            <v>0</v>
          </cell>
          <cell r="L84">
            <v>0</v>
          </cell>
          <cell r="M84">
            <v>0</v>
          </cell>
          <cell r="N84">
            <v>0</v>
          </cell>
          <cell r="O84">
            <v>0</v>
          </cell>
          <cell r="P84">
            <v>0</v>
          </cell>
          <cell r="R84" t="str">
            <v>CAP BUDGET-OFF FURN.           E1208102D</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v>0</v>
          </cell>
          <cell r="AG84" t="str">
            <v>CAP BUDGET-OFF FURN.           E1208102D</v>
          </cell>
          <cell r="AH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0</v>
          </cell>
          <cell r="AV84" t="str">
            <v>CAP BUDGET-OFF FURN.           E1208102D</v>
          </cell>
          <cell r="AW84" t="str">
            <v>-</v>
          </cell>
          <cell r="AX84" t="str">
            <v>-</v>
          </cell>
          <cell r="AY84" t="str">
            <v>-</v>
          </cell>
          <cell r="AZ84" t="str">
            <v>-</v>
          </cell>
          <cell r="BA84" t="str">
            <v>-</v>
          </cell>
          <cell r="BB84" t="str">
            <v>-</v>
          </cell>
          <cell r="BC84" t="str">
            <v>-</v>
          </cell>
          <cell r="BD84" t="str">
            <v>-</v>
          </cell>
          <cell r="BE84" t="str">
            <v>-</v>
          </cell>
          <cell r="BF84" t="str">
            <v>-</v>
          </cell>
          <cell r="BG84" t="str">
            <v>-</v>
          </cell>
          <cell r="BH84" t="str">
            <v>-</v>
          </cell>
          <cell r="BI84">
            <v>0</v>
          </cell>
          <cell r="BK84" t="str">
            <v>CAP BUDGET-OFF FURN.           E1208102D</v>
          </cell>
          <cell r="BL84" t="str">
            <v>-</v>
          </cell>
          <cell r="BM84" t="str">
            <v>-</v>
          </cell>
          <cell r="BN84" t="str">
            <v>-</v>
          </cell>
          <cell r="BO84" t="str">
            <v>-</v>
          </cell>
          <cell r="BP84" t="str">
            <v>-</v>
          </cell>
          <cell r="BQ84" t="str">
            <v>-</v>
          </cell>
          <cell r="BR84" t="str">
            <v>-</v>
          </cell>
          <cell r="BS84" t="str">
            <v>-</v>
          </cell>
          <cell r="BT84" t="str">
            <v>-</v>
          </cell>
          <cell r="BU84" t="str">
            <v>-</v>
          </cell>
          <cell r="BV84" t="str">
            <v>-</v>
          </cell>
          <cell r="BW84" t="str">
            <v>-</v>
          </cell>
          <cell r="BX84">
            <v>0</v>
          </cell>
          <cell r="BZ84" t="str">
            <v>CAP BUDGET-OFF FURN.           E1208102D</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M84">
            <v>0</v>
          </cell>
          <cell r="CO84" t="str">
            <v>CAP BUDGET-OFF FURN.           E1208102D</v>
          </cell>
          <cell r="CP84" t="str">
            <v>-</v>
          </cell>
          <cell r="CQ84" t="str">
            <v>-</v>
          </cell>
          <cell r="CR84" t="str">
            <v>-</v>
          </cell>
          <cell r="CS84" t="str">
            <v>-</v>
          </cell>
          <cell r="CT84" t="str">
            <v>-</v>
          </cell>
          <cell r="CU84" t="str">
            <v>-</v>
          </cell>
          <cell r="CV84" t="str">
            <v>-</v>
          </cell>
          <cell r="CW84" t="str">
            <v>-</v>
          </cell>
          <cell r="CX84" t="str">
            <v>-</v>
          </cell>
          <cell r="CY84" t="str">
            <v>-</v>
          </cell>
          <cell r="CZ84" t="str">
            <v>-</v>
          </cell>
          <cell r="DA84" t="str">
            <v>-</v>
          </cell>
          <cell r="DB84">
            <v>0</v>
          </cell>
          <cell r="DD84" t="str">
            <v>CAP BUDGET-OFF FURN.           E1208102D</v>
          </cell>
          <cell r="DE84" t="str">
            <v>-</v>
          </cell>
          <cell r="DF84" t="str">
            <v>-</v>
          </cell>
          <cell r="DG84" t="str">
            <v>-</v>
          </cell>
          <cell r="DH84" t="str">
            <v>-</v>
          </cell>
          <cell r="DI84" t="str">
            <v>-</v>
          </cell>
          <cell r="DJ84" t="str">
            <v>-</v>
          </cell>
          <cell r="DK84" t="str">
            <v>-</v>
          </cell>
          <cell r="DL84" t="str">
            <v>-</v>
          </cell>
          <cell r="DM84" t="str">
            <v>-</v>
          </cell>
          <cell r="DN84" t="str">
            <v>-</v>
          </cell>
          <cell r="DO84" t="str">
            <v>-</v>
          </cell>
          <cell r="DP84" t="str">
            <v>-</v>
          </cell>
          <cell r="DQ84">
            <v>0</v>
          </cell>
          <cell r="DS84" t="str">
            <v>CAP BUDGET-OFF FURN.           E1208102D</v>
          </cell>
          <cell r="DT84" t="str">
            <v>-</v>
          </cell>
          <cell r="DU84" t="str">
            <v>-</v>
          </cell>
          <cell r="DV84" t="str">
            <v>-</v>
          </cell>
          <cell r="DW84" t="str">
            <v>-</v>
          </cell>
          <cell r="DX84" t="str">
            <v>-</v>
          </cell>
          <cell r="DY84" t="str">
            <v>-</v>
          </cell>
          <cell r="DZ84" t="str">
            <v>-</v>
          </cell>
          <cell r="EA84" t="str">
            <v>-</v>
          </cell>
          <cell r="EB84" t="str">
            <v>-</v>
          </cell>
          <cell r="EC84" t="str">
            <v>-</v>
          </cell>
          <cell r="ED84" t="str">
            <v>-</v>
          </cell>
          <cell r="EE84" t="str">
            <v>-</v>
          </cell>
          <cell r="EF84">
            <v>0</v>
          </cell>
          <cell r="EH84" t="str">
            <v>CAP BUDGET-OFF FURN.           E1208102D</v>
          </cell>
          <cell r="EI84" t="str">
            <v>-</v>
          </cell>
          <cell r="EJ84" t="str">
            <v>-</v>
          </cell>
          <cell r="EK84" t="str">
            <v>-</v>
          </cell>
          <cell r="EL84" t="str">
            <v>-</v>
          </cell>
          <cell r="EM84" t="str">
            <v>-</v>
          </cell>
          <cell r="EN84" t="str">
            <v>-</v>
          </cell>
          <cell r="EO84" t="str">
            <v>-</v>
          </cell>
          <cell r="EP84" t="str">
            <v>-</v>
          </cell>
          <cell r="EQ84" t="str">
            <v>-</v>
          </cell>
          <cell r="ER84" t="str">
            <v>-</v>
          </cell>
          <cell r="ES84" t="str">
            <v>-</v>
          </cell>
          <cell r="ET84" t="str">
            <v>-</v>
          </cell>
          <cell r="EU84">
            <v>0</v>
          </cell>
          <cell r="EW84" t="str">
            <v>CAP BUDGET-OFF FURN.           E1208102D</v>
          </cell>
          <cell r="EX84" t="str">
            <v>-</v>
          </cell>
          <cell r="EY84" t="str">
            <v>-</v>
          </cell>
          <cell r="EZ84" t="str">
            <v>-</v>
          </cell>
          <cell r="FA84" t="str">
            <v>-</v>
          </cell>
          <cell r="FB84" t="str">
            <v>-</v>
          </cell>
          <cell r="FC84" t="str">
            <v>-</v>
          </cell>
          <cell r="FD84" t="str">
            <v>-</v>
          </cell>
          <cell r="FE84" t="str">
            <v>-</v>
          </cell>
          <cell r="FF84" t="str">
            <v>-</v>
          </cell>
          <cell r="FG84" t="str">
            <v>-</v>
          </cell>
          <cell r="FH84" t="str">
            <v>-</v>
          </cell>
          <cell r="FI84" t="str">
            <v>-</v>
          </cell>
          <cell r="FJ84">
            <v>0</v>
          </cell>
          <cell r="FL84" t="str">
            <v>CAP BUDGET-OFF FURN.           E1208102D</v>
          </cell>
          <cell r="FM84" t="str">
            <v>-</v>
          </cell>
          <cell r="FN84" t="str">
            <v>-</v>
          </cell>
          <cell r="FO84" t="str">
            <v>-</v>
          </cell>
          <cell r="FP84" t="str">
            <v>-</v>
          </cell>
          <cell r="FQ84" t="str">
            <v>-</v>
          </cell>
          <cell r="FR84" t="str">
            <v>-</v>
          </cell>
          <cell r="FS84" t="str">
            <v>-</v>
          </cell>
          <cell r="FT84" t="str">
            <v>-</v>
          </cell>
          <cell r="FU84" t="str">
            <v>-</v>
          </cell>
          <cell r="FV84" t="str">
            <v>-</v>
          </cell>
          <cell r="FW84" t="str">
            <v>-</v>
          </cell>
          <cell r="FX84" t="str">
            <v>-</v>
          </cell>
          <cell r="FY84">
            <v>0</v>
          </cell>
          <cell r="GA84" t="str">
            <v>CAP BUDGET-OFF FURN.           E1208102D</v>
          </cell>
          <cell r="GB84" t="str">
            <v>-</v>
          </cell>
          <cell r="GC84" t="str">
            <v>-</v>
          </cell>
          <cell r="GD84" t="str">
            <v>-</v>
          </cell>
          <cell r="GE84" t="str">
            <v>-</v>
          </cell>
          <cell r="GF84" t="str">
            <v>-</v>
          </cell>
          <cell r="GG84" t="str">
            <v>-</v>
          </cell>
          <cell r="GH84" t="str">
            <v>-</v>
          </cell>
          <cell r="GI84" t="str">
            <v>-</v>
          </cell>
          <cell r="GJ84" t="str">
            <v>-</v>
          </cell>
          <cell r="GK84" t="str">
            <v>-</v>
          </cell>
          <cell r="GL84" t="str">
            <v>-</v>
          </cell>
          <cell r="GM84" t="str">
            <v>-</v>
          </cell>
          <cell r="GN84">
            <v>0</v>
          </cell>
          <cell r="GP84" t="str">
            <v>CAP BUDGET-OFF FURN.           E1208102D</v>
          </cell>
          <cell r="GQ84" t="str">
            <v>-</v>
          </cell>
          <cell r="GR84" t="str">
            <v>-</v>
          </cell>
          <cell r="GS84" t="str">
            <v>-</v>
          </cell>
          <cell r="GT84" t="str">
            <v>-</v>
          </cell>
          <cell r="GU84" t="str">
            <v>-</v>
          </cell>
          <cell r="GV84" t="str">
            <v>-</v>
          </cell>
          <cell r="GW84" t="str">
            <v>-</v>
          </cell>
          <cell r="GX84" t="str">
            <v>-</v>
          </cell>
          <cell r="GY84" t="str">
            <v>-</v>
          </cell>
          <cell r="GZ84" t="str">
            <v>-</v>
          </cell>
          <cell r="HA84" t="str">
            <v>-</v>
          </cell>
          <cell r="HB84" t="str">
            <v>-</v>
          </cell>
          <cell r="HC84">
            <v>0</v>
          </cell>
          <cell r="HE84" t="str">
            <v>CAP BUDGET-OFF FURN.           E1208102D</v>
          </cell>
          <cell r="HF84" t="str">
            <v>-</v>
          </cell>
          <cell r="HG84" t="str">
            <v>-</v>
          </cell>
          <cell r="HH84" t="str">
            <v>-</v>
          </cell>
          <cell r="HI84" t="str">
            <v>-</v>
          </cell>
          <cell r="HJ84" t="str">
            <v>-</v>
          </cell>
          <cell r="HK84" t="str">
            <v>-</v>
          </cell>
          <cell r="HL84" t="str">
            <v>-</v>
          </cell>
          <cell r="HM84" t="str">
            <v>-</v>
          </cell>
          <cell r="HN84" t="str">
            <v>-</v>
          </cell>
          <cell r="HO84" t="str">
            <v>-</v>
          </cell>
          <cell r="HP84" t="str">
            <v>-</v>
          </cell>
          <cell r="HQ84" t="str">
            <v>-</v>
          </cell>
          <cell r="HR84">
            <v>0</v>
          </cell>
          <cell r="HT84" t="str">
            <v>CAP BUDGET-OFF FURN.           E1208102D</v>
          </cell>
          <cell r="HU84" t="str">
            <v>-</v>
          </cell>
          <cell r="HV84" t="str">
            <v>-</v>
          </cell>
          <cell r="HW84" t="str">
            <v>-</v>
          </cell>
          <cell r="HX84" t="str">
            <v>-</v>
          </cell>
          <cell r="HY84" t="str">
            <v>-</v>
          </cell>
          <cell r="HZ84" t="str">
            <v>-</v>
          </cell>
          <cell r="IA84" t="str">
            <v>-</v>
          </cell>
          <cell r="IB84" t="str">
            <v>-</v>
          </cell>
          <cell r="IC84" t="str">
            <v>-</v>
          </cell>
          <cell r="ID84" t="str">
            <v>-</v>
          </cell>
          <cell r="IE84" t="str">
            <v>-</v>
          </cell>
          <cell r="IF84" t="str">
            <v>-</v>
          </cell>
          <cell r="IG84">
            <v>0</v>
          </cell>
          <cell r="II84" t="str">
            <v>CAP BUDGET-OFF FURN.           E1208102D</v>
          </cell>
          <cell r="IJ84" t="str">
            <v>-</v>
          </cell>
          <cell r="IK84" t="str">
            <v>-</v>
          </cell>
          <cell r="IL84" t="str">
            <v>-</v>
          </cell>
          <cell r="IM84" t="str">
            <v>-</v>
          </cell>
          <cell r="IN84" t="str">
            <v>-</v>
          </cell>
          <cell r="IO84" t="str">
            <v>-</v>
          </cell>
          <cell r="IP84" t="str">
            <v>-</v>
          </cell>
          <cell r="IQ84" t="str">
            <v>-</v>
          </cell>
          <cell r="IR84" t="str">
            <v>-</v>
          </cell>
          <cell r="IS84" t="str">
            <v>-</v>
          </cell>
          <cell r="IT84" t="str">
            <v>-</v>
          </cell>
          <cell r="IU84" t="str">
            <v>-</v>
          </cell>
          <cell r="IV84">
            <v>0</v>
          </cell>
        </row>
        <row r="85">
          <cell r="C85" t="str">
            <v>AUTH. BY SVP                   E1208212D</v>
          </cell>
          <cell r="D85">
            <v>0</v>
          </cell>
          <cell r="E85">
            <v>0</v>
          </cell>
          <cell r="F85">
            <v>0</v>
          </cell>
          <cell r="G85">
            <v>0</v>
          </cell>
          <cell r="H85">
            <v>0</v>
          </cell>
          <cell r="I85">
            <v>0</v>
          </cell>
          <cell r="J85">
            <v>0</v>
          </cell>
          <cell r="K85">
            <v>0</v>
          </cell>
          <cell r="L85">
            <v>0</v>
          </cell>
          <cell r="M85">
            <v>0</v>
          </cell>
          <cell r="N85">
            <v>0</v>
          </cell>
          <cell r="O85">
            <v>0</v>
          </cell>
          <cell r="P85">
            <v>0</v>
          </cell>
          <cell r="R85" t="str">
            <v>AUTH. BY SVP                   E1208212D</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v>0</v>
          </cell>
          <cell r="AG85" t="str">
            <v>AUTH. BY SVP                   E1208212D</v>
          </cell>
          <cell r="AH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v>0</v>
          </cell>
          <cell r="AV85" t="str">
            <v>AUTH. BY SVP                   E1208212D</v>
          </cell>
          <cell r="AW85" t="str">
            <v>-</v>
          </cell>
          <cell r="AX85" t="str">
            <v>-</v>
          </cell>
          <cell r="AY85" t="str">
            <v>-</v>
          </cell>
          <cell r="AZ85" t="str">
            <v>-</v>
          </cell>
          <cell r="BA85" t="str">
            <v>-</v>
          </cell>
          <cell r="BB85" t="str">
            <v>-</v>
          </cell>
          <cell r="BC85" t="str">
            <v>-</v>
          </cell>
          <cell r="BD85" t="str">
            <v>-</v>
          </cell>
          <cell r="BE85" t="str">
            <v>-</v>
          </cell>
          <cell r="BF85" t="str">
            <v>-</v>
          </cell>
          <cell r="BG85" t="str">
            <v>-</v>
          </cell>
          <cell r="BH85" t="str">
            <v>-</v>
          </cell>
          <cell r="BI85">
            <v>0</v>
          </cell>
          <cell r="BK85" t="str">
            <v>AUTH. BY SVP                   E1208212D</v>
          </cell>
          <cell r="BL85" t="str">
            <v>-</v>
          </cell>
          <cell r="BM85" t="str">
            <v>-</v>
          </cell>
          <cell r="BN85" t="str">
            <v>-</v>
          </cell>
          <cell r="BO85" t="str">
            <v>-</v>
          </cell>
          <cell r="BP85" t="str">
            <v>-</v>
          </cell>
          <cell r="BQ85" t="str">
            <v>-</v>
          </cell>
          <cell r="BR85" t="str">
            <v>-</v>
          </cell>
          <cell r="BS85" t="str">
            <v>-</v>
          </cell>
          <cell r="BT85" t="str">
            <v>-</v>
          </cell>
          <cell r="BU85" t="str">
            <v>-</v>
          </cell>
          <cell r="BV85" t="str">
            <v>-</v>
          </cell>
          <cell r="BW85" t="str">
            <v>-</v>
          </cell>
          <cell r="BX85">
            <v>0</v>
          </cell>
          <cell r="BZ85" t="str">
            <v>AUTH. BY SVP                   E1208212D</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M85">
            <v>0</v>
          </cell>
          <cell r="CO85" t="str">
            <v>AUTH. BY SVP                   E1208212D</v>
          </cell>
          <cell r="CP85" t="str">
            <v>-</v>
          </cell>
          <cell r="CQ85" t="str">
            <v>-</v>
          </cell>
          <cell r="CR85" t="str">
            <v>-</v>
          </cell>
          <cell r="CS85" t="str">
            <v>-</v>
          </cell>
          <cell r="CT85" t="str">
            <v>-</v>
          </cell>
          <cell r="CU85" t="str">
            <v>-</v>
          </cell>
          <cell r="CV85" t="str">
            <v>-</v>
          </cell>
          <cell r="CW85" t="str">
            <v>-</v>
          </cell>
          <cell r="CX85" t="str">
            <v>-</v>
          </cell>
          <cell r="CY85" t="str">
            <v>-</v>
          </cell>
          <cell r="CZ85" t="str">
            <v>-</v>
          </cell>
          <cell r="DA85" t="str">
            <v>-</v>
          </cell>
          <cell r="DB85">
            <v>0</v>
          </cell>
          <cell r="DD85" t="str">
            <v>AUTH. BY SVP                   E1208212D</v>
          </cell>
          <cell r="DE85" t="str">
            <v>-</v>
          </cell>
          <cell r="DF85" t="str">
            <v>-</v>
          </cell>
          <cell r="DG85" t="str">
            <v>-</v>
          </cell>
          <cell r="DH85" t="str">
            <v>-</v>
          </cell>
          <cell r="DI85" t="str">
            <v>-</v>
          </cell>
          <cell r="DJ85" t="str">
            <v>-</v>
          </cell>
          <cell r="DK85" t="str">
            <v>-</v>
          </cell>
          <cell r="DL85" t="str">
            <v>-</v>
          </cell>
          <cell r="DM85" t="str">
            <v>-</v>
          </cell>
          <cell r="DN85" t="str">
            <v>-</v>
          </cell>
          <cell r="DO85" t="str">
            <v>-</v>
          </cell>
          <cell r="DP85" t="str">
            <v>-</v>
          </cell>
          <cell r="DQ85">
            <v>0</v>
          </cell>
          <cell r="DS85" t="str">
            <v>AUTH. BY SVP                   E1208212D</v>
          </cell>
          <cell r="DT85" t="str">
            <v>-</v>
          </cell>
          <cell r="DU85" t="str">
            <v>-</v>
          </cell>
          <cell r="DV85" t="str">
            <v>-</v>
          </cell>
          <cell r="DW85" t="str">
            <v>-</v>
          </cell>
          <cell r="DX85" t="str">
            <v>-</v>
          </cell>
          <cell r="DY85" t="str">
            <v>-</v>
          </cell>
          <cell r="DZ85" t="str">
            <v>-</v>
          </cell>
          <cell r="EA85" t="str">
            <v>-</v>
          </cell>
          <cell r="EB85" t="str">
            <v>-</v>
          </cell>
          <cell r="EC85" t="str">
            <v>-</v>
          </cell>
          <cell r="ED85" t="str">
            <v>-</v>
          </cell>
          <cell r="EE85" t="str">
            <v>-</v>
          </cell>
          <cell r="EF85">
            <v>0</v>
          </cell>
          <cell r="EH85" t="str">
            <v>AUTH. BY SVP                   E1208212D</v>
          </cell>
          <cell r="EI85" t="str">
            <v>-</v>
          </cell>
          <cell r="EJ85" t="str">
            <v>-</v>
          </cell>
          <cell r="EK85" t="str">
            <v>-</v>
          </cell>
          <cell r="EL85" t="str">
            <v>-</v>
          </cell>
          <cell r="EM85" t="str">
            <v>-</v>
          </cell>
          <cell r="EN85" t="str">
            <v>-</v>
          </cell>
          <cell r="EO85" t="str">
            <v>-</v>
          </cell>
          <cell r="EP85" t="str">
            <v>-</v>
          </cell>
          <cell r="EQ85" t="str">
            <v>-</v>
          </cell>
          <cell r="ER85" t="str">
            <v>-</v>
          </cell>
          <cell r="ES85" t="str">
            <v>-</v>
          </cell>
          <cell r="ET85" t="str">
            <v>-</v>
          </cell>
          <cell r="EU85">
            <v>0</v>
          </cell>
          <cell r="EW85" t="str">
            <v>AUTH. BY SVP                   E1208212D</v>
          </cell>
          <cell r="EX85" t="str">
            <v>-</v>
          </cell>
          <cell r="EY85" t="str">
            <v>-</v>
          </cell>
          <cell r="EZ85" t="str">
            <v>-</v>
          </cell>
          <cell r="FA85" t="str">
            <v>-</v>
          </cell>
          <cell r="FB85" t="str">
            <v>-</v>
          </cell>
          <cell r="FC85" t="str">
            <v>-</v>
          </cell>
          <cell r="FD85" t="str">
            <v>-</v>
          </cell>
          <cell r="FE85" t="str">
            <v>-</v>
          </cell>
          <cell r="FF85" t="str">
            <v>-</v>
          </cell>
          <cell r="FG85" t="str">
            <v>-</v>
          </cell>
          <cell r="FH85" t="str">
            <v>-</v>
          </cell>
          <cell r="FI85" t="str">
            <v>-</v>
          </cell>
          <cell r="FJ85">
            <v>0</v>
          </cell>
          <cell r="FL85" t="str">
            <v>AUTH. BY SVP                   E1208212D</v>
          </cell>
          <cell r="FM85" t="str">
            <v>-</v>
          </cell>
          <cell r="FN85" t="str">
            <v>-</v>
          </cell>
          <cell r="FO85" t="str">
            <v>-</v>
          </cell>
          <cell r="FP85" t="str">
            <v>-</v>
          </cell>
          <cell r="FQ85" t="str">
            <v>-</v>
          </cell>
          <cell r="FR85" t="str">
            <v>-</v>
          </cell>
          <cell r="FS85" t="str">
            <v>-</v>
          </cell>
          <cell r="FT85" t="str">
            <v>-</v>
          </cell>
          <cell r="FU85" t="str">
            <v>-</v>
          </cell>
          <cell r="FV85" t="str">
            <v>-</v>
          </cell>
          <cell r="FW85" t="str">
            <v>-</v>
          </cell>
          <cell r="FX85" t="str">
            <v>-</v>
          </cell>
          <cell r="FY85">
            <v>0</v>
          </cell>
          <cell r="GA85" t="str">
            <v>AUTH. BY SVP                   E1208212D</v>
          </cell>
          <cell r="GB85" t="str">
            <v>-</v>
          </cell>
          <cell r="GC85" t="str">
            <v>-</v>
          </cell>
          <cell r="GD85" t="str">
            <v>-</v>
          </cell>
          <cell r="GE85" t="str">
            <v>-</v>
          </cell>
          <cell r="GF85" t="str">
            <v>-</v>
          </cell>
          <cell r="GG85" t="str">
            <v>-</v>
          </cell>
          <cell r="GH85" t="str">
            <v>-</v>
          </cell>
          <cell r="GI85" t="str">
            <v>-</v>
          </cell>
          <cell r="GJ85" t="str">
            <v>-</v>
          </cell>
          <cell r="GK85" t="str">
            <v>-</v>
          </cell>
          <cell r="GL85" t="str">
            <v>-</v>
          </cell>
          <cell r="GM85" t="str">
            <v>-</v>
          </cell>
          <cell r="GN85">
            <v>0</v>
          </cell>
          <cell r="GP85" t="str">
            <v>AUTH. BY SVP                   E1208212D</v>
          </cell>
          <cell r="GQ85" t="str">
            <v>-</v>
          </cell>
          <cell r="GR85" t="str">
            <v>-</v>
          </cell>
          <cell r="GS85" t="str">
            <v>-</v>
          </cell>
          <cell r="GT85" t="str">
            <v>-</v>
          </cell>
          <cell r="GU85" t="str">
            <v>-</v>
          </cell>
          <cell r="GV85" t="str">
            <v>-</v>
          </cell>
          <cell r="GW85" t="str">
            <v>-</v>
          </cell>
          <cell r="GX85" t="str">
            <v>-</v>
          </cell>
          <cell r="GY85" t="str">
            <v>-</v>
          </cell>
          <cell r="GZ85" t="str">
            <v>-</v>
          </cell>
          <cell r="HA85" t="str">
            <v>-</v>
          </cell>
          <cell r="HB85" t="str">
            <v>-</v>
          </cell>
          <cell r="HC85">
            <v>0</v>
          </cell>
          <cell r="HE85" t="str">
            <v>AUTH. BY SVP                   E1208212D</v>
          </cell>
          <cell r="HF85" t="str">
            <v>-</v>
          </cell>
          <cell r="HG85" t="str">
            <v>-</v>
          </cell>
          <cell r="HH85" t="str">
            <v>-</v>
          </cell>
          <cell r="HI85" t="str">
            <v>-</v>
          </cell>
          <cell r="HJ85" t="str">
            <v>-</v>
          </cell>
          <cell r="HK85" t="str">
            <v>-</v>
          </cell>
          <cell r="HL85" t="str">
            <v>-</v>
          </cell>
          <cell r="HM85" t="str">
            <v>-</v>
          </cell>
          <cell r="HN85" t="str">
            <v>-</v>
          </cell>
          <cell r="HO85" t="str">
            <v>-</v>
          </cell>
          <cell r="HP85" t="str">
            <v>-</v>
          </cell>
          <cell r="HQ85" t="str">
            <v>-</v>
          </cell>
          <cell r="HR85">
            <v>0</v>
          </cell>
          <cell r="HT85" t="str">
            <v>AUTH. BY SVP                   E1208212D</v>
          </cell>
          <cell r="HU85" t="str">
            <v>-</v>
          </cell>
          <cell r="HV85" t="str">
            <v>-</v>
          </cell>
          <cell r="HW85" t="str">
            <v>-</v>
          </cell>
          <cell r="HX85" t="str">
            <v>-</v>
          </cell>
          <cell r="HY85" t="str">
            <v>-</v>
          </cell>
          <cell r="HZ85" t="str">
            <v>-</v>
          </cell>
          <cell r="IA85" t="str">
            <v>-</v>
          </cell>
          <cell r="IB85" t="str">
            <v>-</v>
          </cell>
          <cell r="IC85" t="str">
            <v>-</v>
          </cell>
          <cell r="ID85" t="str">
            <v>-</v>
          </cell>
          <cell r="IE85" t="str">
            <v>-</v>
          </cell>
          <cell r="IF85" t="str">
            <v>-</v>
          </cell>
          <cell r="IG85">
            <v>0</v>
          </cell>
          <cell r="II85" t="str">
            <v>AUTH. BY SVP                   E1208212D</v>
          </cell>
          <cell r="IJ85" t="str">
            <v>-</v>
          </cell>
          <cell r="IK85" t="str">
            <v>-</v>
          </cell>
          <cell r="IL85" t="str">
            <v>-</v>
          </cell>
          <cell r="IM85" t="str">
            <v>-</v>
          </cell>
          <cell r="IN85" t="str">
            <v>-</v>
          </cell>
          <cell r="IO85" t="str">
            <v>-</v>
          </cell>
          <cell r="IP85" t="str">
            <v>-</v>
          </cell>
          <cell r="IQ85" t="str">
            <v>-</v>
          </cell>
          <cell r="IR85" t="str">
            <v>-</v>
          </cell>
          <cell r="IS85" t="str">
            <v>-</v>
          </cell>
          <cell r="IT85" t="str">
            <v>-</v>
          </cell>
          <cell r="IU85" t="str">
            <v>-</v>
          </cell>
          <cell r="IV85">
            <v>0</v>
          </cell>
        </row>
        <row r="86">
          <cell r="C86" t="str">
            <v>AUTH. BY HO                    E1208412D</v>
          </cell>
          <cell r="D86">
            <v>0</v>
          </cell>
          <cell r="E86">
            <v>0</v>
          </cell>
          <cell r="F86">
            <v>0</v>
          </cell>
          <cell r="G86">
            <v>0</v>
          </cell>
          <cell r="H86">
            <v>0</v>
          </cell>
          <cell r="I86">
            <v>0</v>
          </cell>
          <cell r="J86">
            <v>0</v>
          </cell>
          <cell r="K86">
            <v>0</v>
          </cell>
          <cell r="L86">
            <v>0</v>
          </cell>
          <cell r="M86">
            <v>0</v>
          </cell>
          <cell r="N86">
            <v>0</v>
          </cell>
          <cell r="O86">
            <v>0</v>
          </cell>
          <cell r="P86">
            <v>0</v>
          </cell>
          <cell r="R86" t="str">
            <v>AUTH. BY HO                    E1208412D</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v>0</v>
          </cell>
          <cell r="AG86" t="str">
            <v>AUTH. BY HO                    E1208412D</v>
          </cell>
          <cell r="AH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v>0</v>
          </cell>
          <cell r="AV86" t="str">
            <v>AUTH. BY HO                    E1208412D</v>
          </cell>
          <cell r="AW86" t="str">
            <v>-</v>
          </cell>
          <cell r="AX86" t="str">
            <v>-</v>
          </cell>
          <cell r="AY86" t="str">
            <v>-</v>
          </cell>
          <cell r="AZ86" t="str">
            <v>-</v>
          </cell>
          <cell r="BA86" t="str">
            <v>-</v>
          </cell>
          <cell r="BB86" t="str">
            <v>-</v>
          </cell>
          <cell r="BC86" t="str">
            <v>-</v>
          </cell>
          <cell r="BD86" t="str">
            <v>-</v>
          </cell>
          <cell r="BE86" t="str">
            <v>-</v>
          </cell>
          <cell r="BF86" t="str">
            <v>-</v>
          </cell>
          <cell r="BG86" t="str">
            <v>-</v>
          </cell>
          <cell r="BH86" t="str">
            <v>-</v>
          </cell>
          <cell r="BI86">
            <v>0</v>
          </cell>
          <cell r="BK86" t="str">
            <v>AUTH. BY HO                    E1208412D</v>
          </cell>
          <cell r="BL86" t="str">
            <v>-</v>
          </cell>
          <cell r="BM86" t="str">
            <v>-</v>
          </cell>
          <cell r="BN86" t="str">
            <v>-</v>
          </cell>
          <cell r="BO86" t="str">
            <v>-</v>
          </cell>
          <cell r="BP86" t="str">
            <v>-</v>
          </cell>
          <cell r="BQ86" t="str">
            <v>-</v>
          </cell>
          <cell r="BR86" t="str">
            <v>-</v>
          </cell>
          <cell r="BS86" t="str">
            <v>-</v>
          </cell>
          <cell r="BT86" t="str">
            <v>-</v>
          </cell>
          <cell r="BU86" t="str">
            <v>-</v>
          </cell>
          <cell r="BV86" t="str">
            <v>-</v>
          </cell>
          <cell r="BW86" t="str">
            <v>-</v>
          </cell>
          <cell r="BX86">
            <v>0</v>
          </cell>
          <cell r="BZ86" t="str">
            <v>AUTH. BY HO                    E1208412D</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M86">
            <v>0</v>
          </cell>
          <cell r="CO86" t="str">
            <v>AUTH. BY HO                    E1208412D</v>
          </cell>
          <cell r="CP86" t="str">
            <v>-</v>
          </cell>
          <cell r="CQ86" t="str">
            <v>-</v>
          </cell>
          <cell r="CR86" t="str">
            <v>-</v>
          </cell>
          <cell r="CS86" t="str">
            <v>-</v>
          </cell>
          <cell r="CT86" t="str">
            <v>-</v>
          </cell>
          <cell r="CU86" t="str">
            <v>-</v>
          </cell>
          <cell r="CV86" t="str">
            <v>-</v>
          </cell>
          <cell r="CW86" t="str">
            <v>-</v>
          </cell>
          <cell r="CX86" t="str">
            <v>-</v>
          </cell>
          <cell r="CY86" t="str">
            <v>-</v>
          </cell>
          <cell r="CZ86" t="str">
            <v>-</v>
          </cell>
          <cell r="DA86" t="str">
            <v>-</v>
          </cell>
          <cell r="DB86">
            <v>0</v>
          </cell>
          <cell r="DD86" t="str">
            <v>AUTH. BY HO                    E1208412D</v>
          </cell>
          <cell r="DE86" t="str">
            <v>-</v>
          </cell>
          <cell r="DF86" t="str">
            <v>-</v>
          </cell>
          <cell r="DG86" t="str">
            <v>-</v>
          </cell>
          <cell r="DH86" t="str">
            <v>-</v>
          </cell>
          <cell r="DI86" t="str">
            <v>-</v>
          </cell>
          <cell r="DJ86" t="str">
            <v>-</v>
          </cell>
          <cell r="DK86" t="str">
            <v>-</v>
          </cell>
          <cell r="DL86" t="str">
            <v>-</v>
          </cell>
          <cell r="DM86" t="str">
            <v>-</v>
          </cell>
          <cell r="DN86" t="str">
            <v>-</v>
          </cell>
          <cell r="DO86" t="str">
            <v>-</v>
          </cell>
          <cell r="DP86" t="str">
            <v>-</v>
          </cell>
          <cell r="DQ86">
            <v>0</v>
          </cell>
          <cell r="DS86" t="str">
            <v>AUTH. BY HO                    E1208412D</v>
          </cell>
          <cell r="DT86" t="str">
            <v>-</v>
          </cell>
          <cell r="DU86" t="str">
            <v>-</v>
          </cell>
          <cell r="DV86" t="str">
            <v>-</v>
          </cell>
          <cell r="DW86" t="str">
            <v>-</v>
          </cell>
          <cell r="DX86" t="str">
            <v>-</v>
          </cell>
          <cell r="DY86" t="str">
            <v>-</v>
          </cell>
          <cell r="DZ86" t="str">
            <v>-</v>
          </cell>
          <cell r="EA86" t="str">
            <v>-</v>
          </cell>
          <cell r="EB86" t="str">
            <v>-</v>
          </cell>
          <cell r="EC86" t="str">
            <v>-</v>
          </cell>
          <cell r="ED86" t="str">
            <v>-</v>
          </cell>
          <cell r="EE86" t="str">
            <v>-</v>
          </cell>
          <cell r="EF86">
            <v>0</v>
          </cell>
          <cell r="EH86" t="str">
            <v>AUTH. BY HO                    E1208412D</v>
          </cell>
          <cell r="EI86" t="str">
            <v>-</v>
          </cell>
          <cell r="EJ86" t="str">
            <v>-</v>
          </cell>
          <cell r="EK86" t="str">
            <v>-</v>
          </cell>
          <cell r="EL86" t="str">
            <v>-</v>
          </cell>
          <cell r="EM86" t="str">
            <v>-</v>
          </cell>
          <cell r="EN86" t="str">
            <v>-</v>
          </cell>
          <cell r="EO86" t="str">
            <v>-</v>
          </cell>
          <cell r="EP86" t="str">
            <v>-</v>
          </cell>
          <cell r="EQ86" t="str">
            <v>-</v>
          </cell>
          <cell r="ER86" t="str">
            <v>-</v>
          </cell>
          <cell r="ES86" t="str">
            <v>-</v>
          </cell>
          <cell r="ET86" t="str">
            <v>-</v>
          </cell>
          <cell r="EU86">
            <v>0</v>
          </cell>
          <cell r="EW86" t="str">
            <v>AUTH. BY HO                    E1208412D</v>
          </cell>
          <cell r="EX86" t="str">
            <v>-</v>
          </cell>
          <cell r="EY86" t="str">
            <v>-</v>
          </cell>
          <cell r="EZ86" t="str">
            <v>-</v>
          </cell>
          <cell r="FA86" t="str">
            <v>-</v>
          </cell>
          <cell r="FB86" t="str">
            <v>-</v>
          </cell>
          <cell r="FC86" t="str">
            <v>-</v>
          </cell>
          <cell r="FD86" t="str">
            <v>-</v>
          </cell>
          <cell r="FE86" t="str">
            <v>-</v>
          </cell>
          <cell r="FF86" t="str">
            <v>-</v>
          </cell>
          <cell r="FG86" t="str">
            <v>-</v>
          </cell>
          <cell r="FH86" t="str">
            <v>-</v>
          </cell>
          <cell r="FI86" t="str">
            <v>-</v>
          </cell>
          <cell r="FJ86">
            <v>0</v>
          </cell>
          <cell r="FL86" t="str">
            <v>AUTH. BY HO                    E1208412D</v>
          </cell>
          <cell r="FM86" t="str">
            <v>-</v>
          </cell>
          <cell r="FN86" t="str">
            <v>-</v>
          </cell>
          <cell r="FO86" t="str">
            <v>-</v>
          </cell>
          <cell r="FP86" t="str">
            <v>-</v>
          </cell>
          <cell r="FQ86" t="str">
            <v>-</v>
          </cell>
          <cell r="FR86" t="str">
            <v>-</v>
          </cell>
          <cell r="FS86" t="str">
            <v>-</v>
          </cell>
          <cell r="FT86" t="str">
            <v>-</v>
          </cell>
          <cell r="FU86" t="str">
            <v>-</v>
          </cell>
          <cell r="FV86" t="str">
            <v>-</v>
          </cell>
          <cell r="FW86" t="str">
            <v>-</v>
          </cell>
          <cell r="FX86" t="str">
            <v>-</v>
          </cell>
          <cell r="FY86">
            <v>0</v>
          </cell>
          <cell r="GA86" t="str">
            <v>AUTH. BY HO                    E1208412D</v>
          </cell>
          <cell r="GB86" t="str">
            <v>-</v>
          </cell>
          <cell r="GC86" t="str">
            <v>-</v>
          </cell>
          <cell r="GD86" t="str">
            <v>-</v>
          </cell>
          <cell r="GE86" t="str">
            <v>-</v>
          </cell>
          <cell r="GF86" t="str">
            <v>-</v>
          </cell>
          <cell r="GG86" t="str">
            <v>-</v>
          </cell>
          <cell r="GH86" t="str">
            <v>-</v>
          </cell>
          <cell r="GI86" t="str">
            <v>-</v>
          </cell>
          <cell r="GJ86" t="str">
            <v>-</v>
          </cell>
          <cell r="GK86" t="str">
            <v>-</v>
          </cell>
          <cell r="GL86" t="str">
            <v>-</v>
          </cell>
          <cell r="GM86" t="str">
            <v>-</v>
          </cell>
          <cell r="GN86">
            <v>0</v>
          </cell>
          <cell r="GP86" t="str">
            <v>AUTH. BY HO                    E1208412D</v>
          </cell>
          <cell r="GQ86" t="str">
            <v>-</v>
          </cell>
          <cell r="GR86" t="str">
            <v>-</v>
          </cell>
          <cell r="GS86" t="str">
            <v>-</v>
          </cell>
          <cell r="GT86" t="str">
            <v>-</v>
          </cell>
          <cell r="GU86" t="str">
            <v>-</v>
          </cell>
          <cell r="GV86" t="str">
            <v>-</v>
          </cell>
          <cell r="GW86" t="str">
            <v>-</v>
          </cell>
          <cell r="GX86" t="str">
            <v>-</v>
          </cell>
          <cell r="GY86" t="str">
            <v>-</v>
          </cell>
          <cell r="GZ86" t="str">
            <v>-</v>
          </cell>
          <cell r="HA86" t="str">
            <v>-</v>
          </cell>
          <cell r="HB86" t="str">
            <v>-</v>
          </cell>
          <cell r="HC86">
            <v>0</v>
          </cell>
          <cell r="HE86" t="str">
            <v>AUTH. BY HO                    E1208412D</v>
          </cell>
          <cell r="HF86" t="str">
            <v>-</v>
          </cell>
          <cell r="HG86" t="str">
            <v>-</v>
          </cell>
          <cell r="HH86" t="str">
            <v>-</v>
          </cell>
          <cell r="HI86" t="str">
            <v>-</v>
          </cell>
          <cell r="HJ86" t="str">
            <v>-</v>
          </cell>
          <cell r="HK86" t="str">
            <v>-</v>
          </cell>
          <cell r="HL86" t="str">
            <v>-</v>
          </cell>
          <cell r="HM86" t="str">
            <v>-</v>
          </cell>
          <cell r="HN86" t="str">
            <v>-</v>
          </cell>
          <cell r="HO86" t="str">
            <v>-</v>
          </cell>
          <cell r="HP86" t="str">
            <v>-</v>
          </cell>
          <cell r="HQ86" t="str">
            <v>-</v>
          </cell>
          <cell r="HR86">
            <v>0</v>
          </cell>
          <cell r="HT86" t="str">
            <v>AUTH. BY HO                    E1208412D</v>
          </cell>
          <cell r="HU86" t="str">
            <v>-</v>
          </cell>
          <cell r="HV86" t="str">
            <v>-</v>
          </cell>
          <cell r="HW86" t="str">
            <v>-</v>
          </cell>
          <cell r="HX86" t="str">
            <v>-</v>
          </cell>
          <cell r="HY86" t="str">
            <v>-</v>
          </cell>
          <cell r="HZ86" t="str">
            <v>-</v>
          </cell>
          <cell r="IA86" t="str">
            <v>-</v>
          </cell>
          <cell r="IB86" t="str">
            <v>-</v>
          </cell>
          <cell r="IC86" t="str">
            <v>-</v>
          </cell>
          <cell r="ID86" t="str">
            <v>-</v>
          </cell>
          <cell r="IE86" t="str">
            <v>-</v>
          </cell>
          <cell r="IF86" t="str">
            <v>-</v>
          </cell>
          <cell r="IG86">
            <v>0</v>
          </cell>
          <cell r="II86" t="str">
            <v>AUTH. BY HO                    E1208412D</v>
          </cell>
          <cell r="IJ86" t="str">
            <v>-</v>
          </cell>
          <cell r="IK86" t="str">
            <v>-</v>
          </cell>
          <cell r="IL86" t="str">
            <v>-</v>
          </cell>
          <cell r="IM86" t="str">
            <v>-</v>
          </cell>
          <cell r="IN86" t="str">
            <v>-</v>
          </cell>
          <cell r="IO86" t="str">
            <v>-</v>
          </cell>
          <cell r="IP86" t="str">
            <v>-</v>
          </cell>
          <cell r="IQ86" t="str">
            <v>-</v>
          </cell>
          <cell r="IR86" t="str">
            <v>-</v>
          </cell>
          <cell r="IS86" t="str">
            <v>-</v>
          </cell>
          <cell r="IT86" t="str">
            <v>-</v>
          </cell>
          <cell r="IU86" t="str">
            <v>-</v>
          </cell>
          <cell r="IV86">
            <v>0</v>
          </cell>
        </row>
        <row r="87">
          <cell r="C87" t="str">
            <v>TOTAL EXP. PORTION             E1208500S</v>
          </cell>
          <cell r="D87">
            <v>0</v>
          </cell>
          <cell r="E87">
            <v>0</v>
          </cell>
          <cell r="F87">
            <v>0</v>
          </cell>
          <cell r="G87">
            <v>0</v>
          </cell>
          <cell r="H87">
            <v>0</v>
          </cell>
          <cell r="I87">
            <v>0</v>
          </cell>
          <cell r="J87">
            <v>0</v>
          </cell>
          <cell r="K87">
            <v>0</v>
          </cell>
          <cell r="L87">
            <v>0</v>
          </cell>
          <cell r="M87">
            <v>0</v>
          </cell>
          <cell r="N87">
            <v>0</v>
          </cell>
          <cell r="O87">
            <v>0</v>
          </cell>
          <cell r="P87">
            <v>0</v>
          </cell>
          <cell r="R87" t="str">
            <v>TOTAL EXP. PORTION             E1208500S</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v>0</v>
          </cell>
          <cell r="AG87" t="str">
            <v>TOTAL EXP. PORTION             E1208500S</v>
          </cell>
          <cell r="AH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0</v>
          </cell>
          <cell r="AV87" t="str">
            <v>TOTAL EXP. PORTION             E1208500S</v>
          </cell>
          <cell r="AW87" t="str">
            <v>-</v>
          </cell>
          <cell r="AX87" t="str">
            <v>-</v>
          </cell>
          <cell r="AY87" t="str">
            <v>-</v>
          </cell>
          <cell r="AZ87" t="str">
            <v>-</v>
          </cell>
          <cell r="BA87" t="str">
            <v>-</v>
          </cell>
          <cell r="BB87" t="str">
            <v>-</v>
          </cell>
          <cell r="BC87" t="str">
            <v>-</v>
          </cell>
          <cell r="BD87" t="str">
            <v>-</v>
          </cell>
          <cell r="BE87" t="str">
            <v>-</v>
          </cell>
          <cell r="BF87" t="str">
            <v>-</v>
          </cell>
          <cell r="BG87" t="str">
            <v>-</v>
          </cell>
          <cell r="BH87" t="str">
            <v>-</v>
          </cell>
          <cell r="BI87">
            <v>0</v>
          </cell>
          <cell r="BK87" t="str">
            <v>TOTAL EXP. PORTION             E1208500S</v>
          </cell>
          <cell r="BL87" t="str">
            <v>-</v>
          </cell>
          <cell r="BM87" t="str">
            <v>-</v>
          </cell>
          <cell r="BN87" t="str">
            <v>-</v>
          </cell>
          <cell r="BO87" t="str">
            <v>-</v>
          </cell>
          <cell r="BP87" t="str">
            <v>-</v>
          </cell>
          <cell r="BQ87" t="str">
            <v>-</v>
          </cell>
          <cell r="BR87" t="str">
            <v>-</v>
          </cell>
          <cell r="BS87" t="str">
            <v>-</v>
          </cell>
          <cell r="BT87" t="str">
            <v>-</v>
          </cell>
          <cell r="BU87" t="str">
            <v>-</v>
          </cell>
          <cell r="BV87" t="str">
            <v>-</v>
          </cell>
          <cell r="BW87" t="str">
            <v>-</v>
          </cell>
          <cell r="BX87">
            <v>0</v>
          </cell>
          <cell r="BZ87" t="str">
            <v>TOTAL EXP. PORTION             E1208500S</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M87">
            <v>0</v>
          </cell>
          <cell r="CO87" t="str">
            <v>TOTAL EXP. PORTION             E1208500S</v>
          </cell>
          <cell r="CP87" t="str">
            <v>-</v>
          </cell>
          <cell r="CQ87" t="str">
            <v>-</v>
          </cell>
          <cell r="CR87" t="str">
            <v>-</v>
          </cell>
          <cell r="CS87" t="str">
            <v>-</v>
          </cell>
          <cell r="CT87" t="str">
            <v>-</v>
          </cell>
          <cell r="CU87" t="str">
            <v>-</v>
          </cell>
          <cell r="CV87" t="str">
            <v>-</v>
          </cell>
          <cell r="CW87" t="str">
            <v>-</v>
          </cell>
          <cell r="CX87" t="str">
            <v>-</v>
          </cell>
          <cell r="CY87" t="str">
            <v>-</v>
          </cell>
          <cell r="CZ87" t="str">
            <v>-</v>
          </cell>
          <cell r="DA87" t="str">
            <v>-</v>
          </cell>
          <cell r="DB87">
            <v>0</v>
          </cell>
          <cell r="DD87" t="str">
            <v>TOTAL EXP. PORTION             E1208500S</v>
          </cell>
          <cell r="DE87" t="str">
            <v>-</v>
          </cell>
          <cell r="DF87" t="str">
            <v>-</v>
          </cell>
          <cell r="DG87" t="str">
            <v>-</v>
          </cell>
          <cell r="DH87" t="str">
            <v>-</v>
          </cell>
          <cell r="DI87" t="str">
            <v>-</v>
          </cell>
          <cell r="DJ87" t="str">
            <v>-</v>
          </cell>
          <cell r="DK87" t="str">
            <v>-</v>
          </cell>
          <cell r="DL87" t="str">
            <v>-</v>
          </cell>
          <cell r="DM87" t="str">
            <v>-</v>
          </cell>
          <cell r="DN87" t="str">
            <v>-</v>
          </cell>
          <cell r="DO87" t="str">
            <v>-</v>
          </cell>
          <cell r="DP87" t="str">
            <v>-</v>
          </cell>
          <cell r="DQ87">
            <v>0</v>
          </cell>
          <cell r="DS87" t="str">
            <v>TOTAL EXP. PORTION             E1208500S</v>
          </cell>
          <cell r="DT87" t="str">
            <v>-</v>
          </cell>
          <cell r="DU87" t="str">
            <v>-</v>
          </cell>
          <cell r="DV87" t="str">
            <v>-</v>
          </cell>
          <cell r="DW87" t="str">
            <v>-</v>
          </cell>
          <cell r="DX87" t="str">
            <v>-</v>
          </cell>
          <cell r="DY87" t="str">
            <v>-</v>
          </cell>
          <cell r="DZ87" t="str">
            <v>-</v>
          </cell>
          <cell r="EA87" t="str">
            <v>-</v>
          </cell>
          <cell r="EB87" t="str">
            <v>-</v>
          </cell>
          <cell r="EC87" t="str">
            <v>-</v>
          </cell>
          <cell r="ED87" t="str">
            <v>-</v>
          </cell>
          <cell r="EE87" t="str">
            <v>-</v>
          </cell>
          <cell r="EF87">
            <v>0</v>
          </cell>
          <cell r="EH87" t="str">
            <v>TOTAL EXP. PORTION             E1208500S</v>
          </cell>
          <cell r="EI87" t="str">
            <v>-</v>
          </cell>
          <cell r="EJ87" t="str">
            <v>-</v>
          </cell>
          <cell r="EK87" t="str">
            <v>-</v>
          </cell>
          <cell r="EL87" t="str">
            <v>-</v>
          </cell>
          <cell r="EM87" t="str">
            <v>-</v>
          </cell>
          <cell r="EN87" t="str">
            <v>-</v>
          </cell>
          <cell r="EO87" t="str">
            <v>-</v>
          </cell>
          <cell r="EP87" t="str">
            <v>-</v>
          </cell>
          <cell r="EQ87" t="str">
            <v>-</v>
          </cell>
          <cell r="ER87" t="str">
            <v>-</v>
          </cell>
          <cell r="ES87" t="str">
            <v>-</v>
          </cell>
          <cell r="ET87" t="str">
            <v>-</v>
          </cell>
          <cell r="EU87">
            <v>0</v>
          </cell>
          <cell r="EW87" t="str">
            <v>TOTAL EXP. PORTION             E1208500S</v>
          </cell>
          <cell r="EX87" t="str">
            <v>-</v>
          </cell>
          <cell r="EY87" t="str">
            <v>-</v>
          </cell>
          <cell r="EZ87" t="str">
            <v>-</v>
          </cell>
          <cell r="FA87" t="str">
            <v>-</v>
          </cell>
          <cell r="FB87" t="str">
            <v>-</v>
          </cell>
          <cell r="FC87" t="str">
            <v>-</v>
          </cell>
          <cell r="FD87" t="str">
            <v>-</v>
          </cell>
          <cell r="FE87" t="str">
            <v>-</v>
          </cell>
          <cell r="FF87" t="str">
            <v>-</v>
          </cell>
          <cell r="FG87" t="str">
            <v>-</v>
          </cell>
          <cell r="FH87" t="str">
            <v>-</v>
          </cell>
          <cell r="FI87" t="str">
            <v>-</v>
          </cell>
          <cell r="FJ87">
            <v>0</v>
          </cell>
          <cell r="FL87" t="str">
            <v>TOTAL EXP. PORTION             E1208500S</v>
          </cell>
          <cell r="FM87" t="str">
            <v>-</v>
          </cell>
          <cell r="FN87" t="str">
            <v>-</v>
          </cell>
          <cell r="FO87" t="str">
            <v>-</v>
          </cell>
          <cell r="FP87" t="str">
            <v>-</v>
          </cell>
          <cell r="FQ87" t="str">
            <v>-</v>
          </cell>
          <cell r="FR87" t="str">
            <v>-</v>
          </cell>
          <cell r="FS87" t="str">
            <v>-</v>
          </cell>
          <cell r="FT87" t="str">
            <v>-</v>
          </cell>
          <cell r="FU87" t="str">
            <v>-</v>
          </cell>
          <cell r="FV87" t="str">
            <v>-</v>
          </cell>
          <cell r="FW87" t="str">
            <v>-</v>
          </cell>
          <cell r="FX87" t="str">
            <v>-</v>
          </cell>
          <cell r="FY87">
            <v>0</v>
          </cell>
          <cell r="GA87" t="str">
            <v>TOTAL EXP. PORTION             E1208500S</v>
          </cell>
          <cell r="GB87" t="str">
            <v>-</v>
          </cell>
          <cell r="GC87" t="str">
            <v>-</v>
          </cell>
          <cell r="GD87" t="str">
            <v>-</v>
          </cell>
          <cell r="GE87" t="str">
            <v>-</v>
          </cell>
          <cell r="GF87" t="str">
            <v>-</v>
          </cell>
          <cell r="GG87" t="str">
            <v>-</v>
          </cell>
          <cell r="GH87" t="str">
            <v>-</v>
          </cell>
          <cell r="GI87" t="str">
            <v>-</v>
          </cell>
          <cell r="GJ87" t="str">
            <v>-</v>
          </cell>
          <cell r="GK87" t="str">
            <v>-</v>
          </cell>
          <cell r="GL87" t="str">
            <v>-</v>
          </cell>
          <cell r="GM87" t="str">
            <v>-</v>
          </cell>
          <cell r="GN87">
            <v>0</v>
          </cell>
          <cell r="GP87" t="str">
            <v>TOTAL EXP. PORTION             E1208500S</v>
          </cell>
          <cell r="GQ87" t="str">
            <v>-</v>
          </cell>
          <cell r="GR87" t="str">
            <v>-</v>
          </cell>
          <cell r="GS87" t="str">
            <v>-</v>
          </cell>
          <cell r="GT87" t="str">
            <v>-</v>
          </cell>
          <cell r="GU87" t="str">
            <v>-</v>
          </cell>
          <cell r="GV87" t="str">
            <v>-</v>
          </cell>
          <cell r="GW87" t="str">
            <v>-</v>
          </cell>
          <cell r="GX87" t="str">
            <v>-</v>
          </cell>
          <cell r="GY87" t="str">
            <v>-</v>
          </cell>
          <cell r="GZ87" t="str">
            <v>-</v>
          </cell>
          <cell r="HA87" t="str">
            <v>-</v>
          </cell>
          <cell r="HB87" t="str">
            <v>-</v>
          </cell>
          <cell r="HC87">
            <v>0</v>
          </cell>
          <cell r="HE87" t="str">
            <v>TOTAL EXP. PORTION             E1208500S</v>
          </cell>
          <cell r="HF87" t="str">
            <v>-</v>
          </cell>
          <cell r="HG87" t="str">
            <v>-</v>
          </cell>
          <cell r="HH87" t="str">
            <v>-</v>
          </cell>
          <cell r="HI87" t="str">
            <v>-</v>
          </cell>
          <cell r="HJ87" t="str">
            <v>-</v>
          </cell>
          <cell r="HK87" t="str">
            <v>-</v>
          </cell>
          <cell r="HL87" t="str">
            <v>-</v>
          </cell>
          <cell r="HM87" t="str">
            <v>-</v>
          </cell>
          <cell r="HN87" t="str">
            <v>-</v>
          </cell>
          <cell r="HO87" t="str">
            <v>-</v>
          </cell>
          <cell r="HP87" t="str">
            <v>-</v>
          </cell>
          <cell r="HQ87" t="str">
            <v>-</v>
          </cell>
          <cell r="HR87">
            <v>0</v>
          </cell>
          <cell r="HT87" t="str">
            <v>TOTAL EXP. PORTION             E1208500S</v>
          </cell>
          <cell r="HU87" t="str">
            <v>-</v>
          </cell>
          <cell r="HV87" t="str">
            <v>-</v>
          </cell>
          <cell r="HW87" t="str">
            <v>-</v>
          </cell>
          <cell r="HX87" t="str">
            <v>-</v>
          </cell>
          <cell r="HY87" t="str">
            <v>-</v>
          </cell>
          <cell r="HZ87" t="str">
            <v>-</v>
          </cell>
          <cell r="IA87" t="str">
            <v>-</v>
          </cell>
          <cell r="IB87" t="str">
            <v>-</v>
          </cell>
          <cell r="IC87" t="str">
            <v>-</v>
          </cell>
          <cell r="ID87" t="str">
            <v>-</v>
          </cell>
          <cell r="IE87" t="str">
            <v>-</v>
          </cell>
          <cell r="IF87" t="str">
            <v>-</v>
          </cell>
          <cell r="IG87">
            <v>0</v>
          </cell>
          <cell r="II87" t="str">
            <v>TOTAL EXP. PORTION             E1208500S</v>
          </cell>
          <cell r="IJ87" t="str">
            <v>-</v>
          </cell>
          <cell r="IK87" t="str">
            <v>-</v>
          </cell>
          <cell r="IL87" t="str">
            <v>-</v>
          </cell>
          <cell r="IM87" t="str">
            <v>-</v>
          </cell>
          <cell r="IN87" t="str">
            <v>-</v>
          </cell>
          <cell r="IO87" t="str">
            <v>-</v>
          </cell>
          <cell r="IP87" t="str">
            <v>-</v>
          </cell>
          <cell r="IQ87" t="str">
            <v>-</v>
          </cell>
          <cell r="IR87" t="str">
            <v>-</v>
          </cell>
          <cell r="IS87" t="str">
            <v>-</v>
          </cell>
          <cell r="IT87" t="str">
            <v>-</v>
          </cell>
          <cell r="IU87" t="str">
            <v>-</v>
          </cell>
          <cell r="IV87">
            <v>0</v>
          </cell>
        </row>
        <row r="88">
          <cell r="C88" t="str">
            <v>NON-CAP.EXP.AUTH.BY MGR.       E1208612D</v>
          </cell>
          <cell r="D88">
            <v>35002</v>
          </cell>
          <cell r="E88">
            <v>35002</v>
          </cell>
          <cell r="F88">
            <v>35002</v>
          </cell>
          <cell r="G88">
            <v>35668</v>
          </cell>
          <cell r="H88">
            <v>35668</v>
          </cell>
          <cell r="I88">
            <v>35668</v>
          </cell>
          <cell r="J88">
            <v>35002</v>
          </cell>
          <cell r="K88">
            <v>35002</v>
          </cell>
          <cell r="L88">
            <v>35002</v>
          </cell>
          <cell r="M88">
            <v>35668</v>
          </cell>
          <cell r="N88">
            <v>35668</v>
          </cell>
          <cell r="O88">
            <v>35668</v>
          </cell>
          <cell r="P88">
            <v>424020</v>
          </cell>
          <cell r="R88" t="str">
            <v>NON-CAP.EXP.AUTH.BY MGR.       E1208612D</v>
          </cell>
          <cell r="S88">
            <v>667</v>
          </cell>
          <cell r="T88">
            <v>667</v>
          </cell>
          <cell r="U88">
            <v>667</v>
          </cell>
          <cell r="V88">
            <v>667</v>
          </cell>
          <cell r="W88">
            <v>667</v>
          </cell>
          <cell r="X88">
            <v>667</v>
          </cell>
          <cell r="Y88">
            <v>667</v>
          </cell>
          <cell r="Z88">
            <v>667</v>
          </cell>
          <cell r="AA88">
            <v>667</v>
          </cell>
          <cell r="AB88">
            <v>667</v>
          </cell>
          <cell r="AC88">
            <v>667</v>
          </cell>
          <cell r="AD88">
            <v>667</v>
          </cell>
          <cell r="AE88">
            <v>8004</v>
          </cell>
          <cell r="AG88" t="str">
            <v>NON-CAP.EXP.AUTH.BY MGR.       E1208612D</v>
          </cell>
          <cell r="AH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0</v>
          </cell>
          <cell r="AV88" t="str">
            <v>NON-CAP.EXP.AUTH.BY MGR.       E1208612D</v>
          </cell>
          <cell r="AW88">
            <v>667</v>
          </cell>
          <cell r="AX88">
            <v>667</v>
          </cell>
          <cell r="AY88">
            <v>667</v>
          </cell>
          <cell r="AZ88">
            <v>667</v>
          </cell>
          <cell r="BA88">
            <v>667</v>
          </cell>
          <cell r="BB88">
            <v>667</v>
          </cell>
          <cell r="BC88">
            <v>667</v>
          </cell>
          <cell r="BD88">
            <v>667</v>
          </cell>
          <cell r="BE88">
            <v>667</v>
          </cell>
          <cell r="BF88">
            <v>667</v>
          </cell>
          <cell r="BG88">
            <v>667</v>
          </cell>
          <cell r="BH88">
            <v>667</v>
          </cell>
          <cell r="BI88">
            <v>8004</v>
          </cell>
          <cell r="BK88" t="str">
            <v>NON-CAP.EXP.AUTH.BY MGR.       E1208612D</v>
          </cell>
          <cell r="BL88" t="str">
            <v>-</v>
          </cell>
          <cell r="BM88" t="str">
            <v>-</v>
          </cell>
          <cell r="BN88" t="str">
            <v>-</v>
          </cell>
          <cell r="BO88" t="str">
            <v>-</v>
          </cell>
          <cell r="BP88" t="str">
            <v>-</v>
          </cell>
          <cell r="BQ88" t="str">
            <v>-</v>
          </cell>
          <cell r="BR88" t="str">
            <v>-</v>
          </cell>
          <cell r="BS88" t="str">
            <v>-</v>
          </cell>
          <cell r="BT88" t="str">
            <v>-</v>
          </cell>
          <cell r="BU88" t="str">
            <v>-</v>
          </cell>
          <cell r="BV88" t="str">
            <v>-</v>
          </cell>
          <cell r="BW88" t="str">
            <v>-</v>
          </cell>
          <cell r="BX88">
            <v>0</v>
          </cell>
          <cell r="BZ88" t="str">
            <v>NON-CAP.EXP.AUTH.BY MGR.       E1208612D</v>
          </cell>
          <cell r="CA88">
            <v>1667</v>
          </cell>
          <cell r="CB88">
            <v>1667</v>
          </cell>
          <cell r="CC88">
            <v>1667</v>
          </cell>
          <cell r="CD88">
            <v>1667</v>
          </cell>
          <cell r="CE88">
            <v>1667</v>
          </cell>
          <cell r="CF88">
            <v>1667</v>
          </cell>
          <cell r="CG88">
            <v>1667</v>
          </cell>
          <cell r="CH88">
            <v>1667</v>
          </cell>
          <cell r="CI88">
            <v>1667</v>
          </cell>
          <cell r="CJ88">
            <v>1667</v>
          </cell>
          <cell r="CK88">
            <v>1667</v>
          </cell>
          <cell r="CL88">
            <v>1667</v>
          </cell>
          <cell r="CM88">
            <v>20004</v>
          </cell>
          <cell r="CO88" t="str">
            <v>NON-CAP.EXP.AUTH.BY MGR.       E1208612D</v>
          </cell>
          <cell r="CP88" t="str">
            <v>-</v>
          </cell>
          <cell r="CQ88" t="str">
            <v>-</v>
          </cell>
          <cell r="CR88" t="str">
            <v>-</v>
          </cell>
          <cell r="CS88" t="str">
            <v>-</v>
          </cell>
          <cell r="CT88" t="str">
            <v>-</v>
          </cell>
          <cell r="CU88" t="str">
            <v>-</v>
          </cell>
          <cell r="CV88" t="str">
            <v>-</v>
          </cell>
          <cell r="CW88" t="str">
            <v>-</v>
          </cell>
          <cell r="CX88" t="str">
            <v>-</v>
          </cell>
          <cell r="CY88" t="str">
            <v>-</v>
          </cell>
          <cell r="CZ88" t="str">
            <v>-</v>
          </cell>
          <cell r="DA88" t="str">
            <v>-</v>
          </cell>
          <cell r="DB88">
            <v>0</v>
          </cell>
          <cell r="DD88" t="str">
            <v>NON-CAP.EXP.AUTH.BY MGR.       E1208612D</v>
          </cell>
          <cell r="DE88" t="str">
            <v>-</v>
          </cell>
          <cell r="DF88" t="str">
            <v>-</v>
          </cell>
          <cell r="DG88" t="str">
            <v>-</v>
          </cell>
          <cell r="DH88" t="str">
            <v>-</v>
          </cell>
          <cell r="DI88" t="str">
            <v>-</v>
          </cell>
          <cell r="DJ88" t="str">
            <v>-</v>
          </cell>
          <cell r="DK88" t="str">
            <v>-</v>
          </cell>
          <cell r="DL88" t="str">
            <v>-</v>
          </cell>
          <cell r="DM88" t="str">
            <v>-</v>
          </cell>
          <cell r="DN88" t="str">
            <v>-</v>
          </cell>
          <cell r="DO88" t="str">
            <v>-</v>
          </cell>
          <cell r="DP88" t="str">
            <v>-</v>
          </cell>
          <cell r="DQ88">
            <v>0</v>
          </cell>
          <cell r="DS88" t="str">
            <v>NON-CAP.EXP.AUTH.BY MGR.       E1208612D</v>
          </cell>
          <cell r="DT88">
            <v>667</v>
          </cell>
          <cell r="DU88">
            <v>667</v>
          </cell>
          <cell r="DV88">
            <v>667</v>
          </cell>
          <cell r="DW88">
            <v>1000</v>
          </cell>
          <cell r="DX88">
            <v>1000</v>
          </cell>
          <cell r="DY88">
            <v>1000</v>
          </cell>
          <cell r="DZ88">
            <v>667</v>
          </cell>
          <cell r="EA88">
            <v>667</v>
          </cell>
          <cell r="EB88">
            <v>667</v>
          </cell>
          <cell r="EC88">
            <v>1000</v>
          </cell>
          <cell r="ED88">
            <v>1000</v>
          </cell>
          <cell r="EE88">
            <v>1000</v>
          </cell>
          <cell r="EF88">
            <v>10002</v>
          </cell>
          <cell r="EH88" t="str">
            <v>NON-CAP.EXP.AUTH.BY MGR.       E1208612D</v>
          </cell>
          <cell r="EI88" t="str">
            <v>-</v>
          </cell>
          <cell r="EJ88" t="str">
            <v>-</v>
          </cell>
          <cell r="EK88" t="str">
            <v>-</v>
          </cell>
          <cell r="EL88" t="str">
            <v>-</v>
          </cell>
          <cell r="EM88" t="str">
            <v>-</v>
          </cell>
          <cell r="EN88" t="str">
            <v>-</v>
          </cell>
          <cell r="EO88" t="str">
            <v>-</v>
          </cell>
          <cell r="EP88" t="str">
            <v>-</v>
          </cell>
          <cell r="EQ88" t="str">
            <v>-</v>
          </cell>
          <cell r="ER88" t="str">
            <v>-</v>
          </cell>
          <cell r="ES88" t="str">
            <v>-</v>
          </cell>
          <cell r="ET88" t="str">
            <v>-</v>
          </cell>
          <cell r="EU88">
            <v>0</v>
          </cell>
          <cell r="EW88" t="str">
            <v>NON-CAP.EXP.AUTH.BY MGR.       E1208612D</v>
          </cell>
          <cell r="EX88" t="str">
            <v>-</v>
          </cell>
          <cell r="EY88" t="str">
            <v>-</v>
          </cell>
          <cell r="EZ88" t="str">
            <v>-</v>
          </cell>
          <cell r="FA88" t="str">
            <v>-</v>
          </cell>
          <cell r="FB88" t="str">
            <v>-</v>
          </cell>
          <cell r="FC88" t="str">
            <v>-</v>
          </cell>
          <cell r="FD88" t="str">
            <v>-</v>
          </cell>
          <cell r="FE88" t="str">
            <v>-</v>
          </cell>
          <cell r="FF88" t="str">
            <v>-</v>
          </cell>
          <cell r="FG88" t="str">
            <v>-</v>
          </cell>
          <cell r="FH88" t="str">
            <v>-</v>
          </cell>
          <cell r="FI88" t="str">
            <v>-</v>
          </cell>
          <cell r="FJ88">
            <v>0</v>
          </cell>
          <cell r="FL88" t="str">
            <v>NON-CAP.EXP.AUTH.BY MGR.       E1208612D</v>
          </cell>
          <cell r="FM88">
            <v>667</v>
          </cell>
          <cell r="FN88">
            <v>667</v>
          </cell>
          <cell r="FO88">
            <v>667</v>
          </cell>
          <cell r="FP88">
            <v>667</v>
          </cell>
          <cell r="FQ88">
            <v>667</v>
          </cell>
          <cell r="FR88">
            <v>667</v>
          </cell>
          <cell r="FS88">
            <v>667</v>
          </cell>
          <cell r="FT88">
            <v>667</v>
          </cell>
          <cell r="FU88">
            <v>667</v>
          </cell>
          <cell r="FV88">
            <v>667</v>
          </cell>
          <cell r="FW88">
            <v>667</v>
          </cell>
          <cell r="FX88">
            <v>667</v>
          </cell>
          <cell r="FY88">
            <v>8004</v>
          </cell>
          <cell r="GA88" t="str">
            <v>NON-CAP.EXP.AUTH.BY MGR.       E1208612D</v>
          </cell>
          <cell r="GB88" t="str">
            <v>-</v>
          </cell>
          <cell r="GC88" t="str">
            <v>-</v>
          </cell>
          <cell r="GD88" t="str">
            <v>-</v>
          </cell>
          <cell r="GE88" t="str">
            <v>-</v>
          </cell>
          <cell r="GF88" t="str">
            <v>-</v>
          </cell>
          <cell r="GG88" t="str">
            <v>-</v>
          </cell>
          <cell r="GH88" t="str">
            <v>-</v>
          </cell>
          <cell r="GI88" t="str">
            <v>-</v>
          </cell>
          <cell r="GJ88" t="str">
            <v>-</v>
          </cell>
          <cell r="GK88" t="str">
            <v>-</v>
          </cell>
          <cell r="GL88" t="str">
            <v>-</v>
          </cell>
          <cell r="GM88" t="str">
            <v>-</v>
          </cell>
          <cell r="GN88">
            <v>0</v>
          </cell>
          <cell r="GP88" t="str">
            <v>NON-CAP.EXP.AUTH.BY MGR.       E1208612D</v>
          </cell>
          <cell r="GQ88" t="str">
            <v>-</v>
          </cell>
          <cell r="GR88" t="str">
            <v>-</v>
          </cell>
          <cell r="GS88" t="str">
            <v>-</v>
          </cell>
          <cell r="GT88" t="str">
            <v>-</v>
          </cell>
          <cell r="GU88" t="str">
            <v>-</v>
          </cell>
          <cell r="GV88" t="str">
            <v>-</v>
          </cell>
          <cell r="GW88" t="str">
            <v>-</v>
          </cell>
          <cell r="GX88" t="str">
            <v>-</v>
          </cell>
          <cell r="GY88" t="str">
            <v>-</v>
          </cell>
          <cell r="GZ88" t="str">
            <v>-</v>
          </cell>
          <cell r="HA88" t="str">
            <v>-</v>
          </cell>
          <cell r="HB88" t="str">
            <v>-</v>
          </cell>
          <cell r="HC88">
            <v>0</v>
          </cell>
          <cell r="HE88" t="str">
            <v>NON-CAP.EXP.AUTH.BY MGR.       E1208612D</v>
          </cell>
          <cell r="HF88" t="str">
            <v>-</v>
          </cell>
          <cell r="HG88" t="str">
            <v>-</v>
          </cell>
          <cell r="HH88" t="str">
            <v>-</v>
          </cell>
          <cell r="HI88" t="str">
            <v>-</v>
          </cell>
          <cell r="HJ88" t="str">
            <v>-</v>
          </cell>
          <cell r="HK88" t="str">
            <v>-</v>
          </cell>
          <cell r="HL88" t="str">
            <v>-</v>
          </cell>
          <cell r="HM88" t="str">
            <v>-</v>
          </cell>
          <cell r="HN88" t="str">
            <v>-</v>
          </cell>
          <cell r="HO88" t="str">
            <v>-</v>
          </cell>
          <cell r="HP88" t="str">
            <v>-</v>
          </cell>
          <cell r="HQ88" t="str">
            <v>-</v>
          </cell>
          <cell r="HR88">
            <v>0</v>
          </cell>
          <cell r="HT88" t="str">
            <v>NON-CAP.EXP.AUTH.BY MGR.       E1208612D</v>
          </cell>
          <cell r="HU88">
            <v>667</v>
          </cell>
          <cell r="HV88">
            <v>667</v>
          </cell>
          <cell r="HW88">
            <v>667</v>
          </cell>
          <cell r="HX88">
            <v>1000</v>
          </cell>
          <cell r="HY88">
            <v>1000</v>
          </cell>
          <cell r="HZ88">
            <v>1000</v>
          </cell>
          <cell r="IA88">
            <v>667</v>
          </cell>
          <cell r="IB88">
            <v>667</v>
          </cell>
          <cell r="IC88">
            <v>667</v>
          </cell>
          <cell r="ID88">
            <v>1000</v>
          </cell>
          <cell r="IE88">
            <v>1000</v>
          </cell>
          <cell r="IF88">
            <v>1000</v>
          </cell>
          <cell r="IG88">
            <v>10002</v>
          </cell>
          <cell r="II88" t="str">
            <v>NON-CAP.EXP.AUTH.BY MGR.       E1208612D</v>
          </cell>
          <cell r="IJ88" t="str">
            <v>-</v>
          </cell>
          <cell r="IK88" t="str">
            <v>-</v>
          </cell>
          <cell r="IL88" t="str">
            <v>-</v>
          </cell>
          <cell r="IM88" t="str">
            <v>-</v>
          </cell>
          <cell r="IN88" t="str">
            <v>-</v>
          </cell>
          <cell r="IO88" t="str">
            <v>-</v>
          </cell>
          <cell r="IP88" t="str">
            <v>-</v>
          </cell>
          <cell r="IQ88" t="str">
            <v>-</v>
          </cell>
          <cell r="IR88" t="str">
            <v>-</v>
          </cell>
          <cell r="IS88" t="str">
            <v>-</v>
          </cell>
          <cell r="IT88" t="str">
            <v>-</v>
          </cell>
          <cell r="IU88" t="str">
            <v>-</v>
          </cell>
          <cell r="IV88">
            <v>0</v>
          </cell>
        </row>
        <row r="89">
          <cell r="C89" t="str">
            <v>SDB + ACD EXPENSES             E1208802D</v>
          </cell>
          <cell r="D89">
            <v>0</v>
          </cell>
          <cell r="E89">
            <v>0</v>
          </cell>
          <cell r="F89">
            <v>0</v>
          </cell>
          <cell r="G89">
            <v>0</v>
          </cell>
          <cell r="H89">
            <v>0</v>
          </cell>
          <cell r="I89">
            <v>0</v>
          </cell>
          <cell r="J89">
            <v>0</v>
          </cell>
          <cell r="K89">
            <v>0</v>
          </cell>
          <cell r="L89">
            <v>0</v>
          </cell>
          <cell r="M89">
            <v>0</v>
          </cell>
          <cell r="N89">
            <v>0</v>
          </cell>
          <cell r="O89">
            <v>0</v>
          </cell>
          <cell r="P89">
            <v>0</v>
          </cell>
          <cell r="R89" t="str">
            <v>SDB + ACD EXPENSES             E1208802D</v>
          </cell>
          <cell r="S89" t="str">
            <v>-</v>
          </cell>
          <cell r="T89" t="str">
            <v>-</v>
          </cell>
          <cell r="U89" t="str">
            <v>-</v>
          </cell>
          <cell r="V89" t="str">
            <v>-</v>
          </cell>
          <cell r="W89" t="str">
            <v>-</v>
          </cell>
          <cell r="X89" t="str">
            <v>-</v>
          </cell>
          <cell r="Y89" t="str">
            <v>-</v>
          </cell>
          <cell r="Z89" t="str">
            <v>-</v>
          </cell>
          <cell r="AA89" t="str">
            <v>-</v>
          </cell>
          <cell r="AB89" t="str">
            <v>-</v>
          </cell>
          <cell r="AC89" t="str">
            <v>-</v>
          </cell>
          <cell r="AD89" t="str">
            <v>-</v>
          </cell>
          <cell r="AE89">
            <v>0</v>
          </cell>
          <cell r="AG89" t="str">
            <v>SDB + ACD EXPENSES             E1208802D</v>
          </cell>
          <cell r="AH89" t="str">
            <v>-</v>
          </cell>
          <cell r="AI89" t="str">
            <v>-</v>
          </cell>
          <cell r="AJ89" t="str">
            <v>-</v>
          </cell>
          <cell r="AK89" t="str">
            <v>-</v>
          </cell>
          <cell r="AL89" t="str">
            <v>-</v>
          </cell>
          <cell r="AM89" t="str">
            <v>-</v>
          </cell>
          <cell r="AN89" t="str">
            <v>-</v>
          </cell>
          <cell r="AO89" t="str">
            <v>-</v>
          </cell>
          <cell r="AP89" t="str">
            <v>-</v>
          </cell>
          <cell r="AQ89" t="str">
            <v>-</v>
          </cell>
          <cell r="AR89" t="str">
            <v>-</v>
          </cell>
          <cell r="AS89" t="str">
            <v>-</v>
          </cell>
          <cell r="AT89">
            <v>0</v>
          </cell>
          <cell r="AV89" t="str">
            <v>SDB + ACD EXPENSES             E1208802D</v>
          </cell>
          <cell r="AW89" t="str">
            <v>-</v>
          </cell>
          <cell r="AX89" t="str">
            <v>-</v>
          </cell>
          <cell r="AY89" t="str">
            <v>-</v>
          </cell>
          <cell r="AZ89" t="str">
            <v>-</v>
          </cell>
          <cell r="BA89" t="str">
            <v>-</v>
          </cell>
          <cell r="BB89" t="str">
            <v>-</v>
          </cell>
          <cell r="BC89" t="str">
            <v>-</v>
          </cell>
          <cell r="BD89" t="str">
            <v>-</v>
          </cell>
          <cell r="BE89" t="str">
            <v>-</v>
          </cell>
          <cell r="BF89" t="str">
            <v>-</v>
          </cell>
          <cell r="BG89" t="str">
            <v>-</v>
          </cell>
          <cell r="BH89" t="str">
            <v>-</v>
          </cell>
          <cell r="BI89">
            <v>0</v>
          </cell>
          <cell r="BK89" t="str">
            <v>SDB + ACD EXPENSES             E1208802D</v>
          </cell>
          <cell r="BL89" t="str">
            <v>-</v>
          </cell>
          <cell r="BM89" t="str">
            <v>-</v>
          </cell>
          <cell r="BN89" t="str">
            <v>-</v>
          </cell>
          <cell r="BO89" t="str">
            <v>-</v>
          </cell>
          <cell r="BP89" t="str">
            <v>-</v>
          </cell>
          <cell r="BQ89" t="str">
            <v>-</v>
          </cell>
          <cell r="BR89" t="str">
            <v>-</v>
          </cell>
          <cell r="BS89" t="str">
            <v>-</v>
          </cell>
          <cell r="BT89" t="str">
            <v>-</v>
          </cell>
          <cell r="BU89" t="str">
            <v>-</v>
          </cell>
          <cell r="BV89" t="str">
            <v>-</v>
          </cell>
          <cell r="BW89" t="str">
            <v>-</v>
          </cell>
          <cell r="BX89">
            <v>0</v>
          </cell>
          <cell r="BZ89" t="str">
            <v>SDB + ACD EXPENSES             E1208802D</v>
          </cell>
          <cell r="CA89" t="str">
            <v>-</v>
          </cell>
          <cell r="CB89" t="str">
            <v>-</v>
          </cell>
          <cell r="CC89" t="str">
            <v>-</v>
          </cell>
          <cell r="CD89" t="str">
            <v>-</v>
          </cell>
          <cell r="CE89" t="str">
            <v>-</v>
          </cell>
          <cell r="CF89" t="str">
            <v>-</v>
          </cell>
          <cell r="CG89" t="str">
            <v>-</v>
          </cell>
          <cell r="CH89" t="str">
            <v>-</v>
          </cell>
          <cell r="CI89" t="str">
            <v>-</v>
          </cell>
          <cell r="CJ89" t="str">
            <v>-</v>
          </cell>
          <cell r="CK89" t="str">
            <v>-</v>
          </cell>
          <cell r="CL89" t="str">
            <v>-</v>
          </cell>
          <cell r="CM89">
            <v>0</v>
          </cell>
          <cell r="CO89" t="str">
            <v>SDB + ACD EXPENSES             E1208802D</v>
          </cell>
          <cell r="CP89" t="str">
            <v>-</v>
          </cell>
          <cell r="CQ89" t="str">
            <v>-</v>
          </cell>
          <cell r="CR89" t="str">
            <v>-</v>
          </cell>
          <cell r="CS89" t="str">
            <v>-</v>
          </cell>
          <cell r="CT89" t="str">
            <v>-</v>
          </cell>
          <cell r="CU89" t="str">
            <v>-</v>
          </cell>
          <cell r="CV89" t="str">
            <v>-</v>
          </cell>
          <cell r="CW89" t="str">
            <v>-</v>
          </cell>
          <cell r="CX89" t="str">
            <v>-</v>
          </cell>
          <cell r="CY89" t="str">
            <v>-</v>
          </cell>
          <cell r="CZ89" t="str">
            <v>-</v>
          </cell>
          <cell r="DA89" t="str">
            <v>-</v>
          </cell>
          <cell r="DB89">
            <v>0</v>
          </cell>
          <cell r="DD89" t="str">
            <v>SDB + ACD EXPENSES             E1208802D</v>
          </cell>
          <cell r="DE89" t="str">
            <v>-</v>
          </cell>
          <cell r="DF89" t="str">
            <v>-</v>
          </cell>
          <cell r="DG89" t="str">
            <v>-</v>
          </cell>
          <cell r="DH89" t="str">
            <v>-</v>
          </cell>
          <cell r="DI89" t="str">
            <v>-</v>
          </cell>
          <cell r="DJ89" t="str">
            <v>-</v>
          </cell>
          <cell r="DK89" t="str">
            <v>-</v>
          </cell>
          <cell r="DL89" t="str">
            <v>-</v>
          </cell>
          <cell r="DM89" t="str">
            <v>-</v>
          </cell>
          <cell r="DN89" t="str">
            <v>-</v>
          </cell>
          <cell r="DO89" t="str">
            <v>-</v>
          </cell>
          <cell r="DP89" t="str">
            <v>-</v>
          </cell>
          <cell r="DQ89">
            <v>0</v>
          </cell>
          <cell r="DS89" t="str">
            <v>SDB + ACD EXPENSES             E1208802D</v>
          </cell>
          <cell r="DT89" t="str">
            <v>-</v>
          </cell>
          <cell r="DU89" t="str">
            <v>-</v>
          </cell>
          <cell r="DV89" t="str">
            <v>-</v>
          </cell>
          <cell r="DW89" t="str">
            <v>-</v>
          </cell>
          <cell r="DX89" t="str">
            <v>-</v>
          </cell>
          <cell r="DY89" t="str">
            <v>-</v>
          </cell>
          <cell r="DZ89" t="str">
            <v>-</v>
          </cell>
          <cell r="EA89" t="str">
            <v>-</v>
          </cell>
          <cell r="EB89" t="str">
            <v>-</v>
          </cell>
          <cell r="EC89" t="str">
            <v>-</v>
          </cell>
          <cell r="ED89" t="str">
            <v>-</v>
          </cell>
          <cell r="EE89" t="str">
            <v>-</v>
          </cell>
          <cell r="EF89">
            <v>0</v>
          </cell>
          <cell r="EH89" t="str">
            <v>SDB + ACD EXPENSES             E1208802D</v>
          </cell>
          <cell r="EI89" t="str">
            <v>-</v>
          </cell>
          <cell r="EJ89" t="str">
            <v>-</v>
          </cell>
          <cell r="EK89" t="str">
            <v>-</v>
          </cell>
          <cell r="EL89" t="str">
            <v>-</v>
          </cell>
          <cell r="EM89" t="str">
            <v>-</v>
          </cell>
          <cell r="EN89" t="str">
            <v>-</v>
          </cell>
          <cell r="EO89" t="str">
            <v>-</v>
          </cell>
          <cell r="EP89" t="str">
            <v>-</v>
          </cell>
          <cell r="EQ89" t="str">
            <v>-</v>
          </cell>
          <cell r="ER89" t="str">
            <v>-</v>
          </cell>
          <cell r="ES89" t="str">
            <v>-</v>
          </cell>
          <cell r="ET89" t="str">
            <v>-</v>
          </cell>
          <cell r="EU89">
            <v>0</v>
          </cell>
          <cell r="EW89" t="str">
            <v>SDB + ACD EXPENSES             E1208802D</v>
          </cell>
          <cell r="EX89" t="str">
            <v>-</v>
          </cell>
          <cell r="EY89" t="str">
            <v>-</v>
          </cell>
          <cell r="EZ89" t="str">
            <v>-</v>
          </cell>
          <cell r="FA89" t="str">
            <v>-</v>
          </cell>
          <cell r="FB89" t="str">
            <v>-</v>
          </cell>
          <cell r="FC89" t="str">
            <v>-</v>
          </cell>
          <cell r="FD89" t="str">
            <v>-</v>
          </cell>
          <cell r="FE89" t="str">
            <v>-</v>
          </cell>
          <cell r="FF89" t="str">
            <v>-</v>
          </cell>
          <cell r="FG89" t="str">
            <v>-</v>
          </cell>
          <cell r="FH89" t="str">
            <v>-</v>
          </cell>
          <cell r="FI89" t="str">
            <v>-</v>
          </cell>
          <cell r="FJ89">
            <v>0</v>
          </cell>
          <cell r="FL89" t="str">
            <v>SDB + ACD EXPENSES             E1208802D</v>
          </cell>
          <cell r="FM89" t="str">
            <v>-</v>
          </cell>
          <cell r="FN89" t="str">
            <v>-</v>
          </cell>
          <cell r="FO89" t="str">
            <v>-</v>
          </cell>
          <cell r="FP89" t="str">
            <v>-</v>
          </cell>
          <cell r="FQ89" t="str">
            <v>-</v>
          </cell>
          <cell r="FR89" t="str">
            <v>-</v>
          </cell>
          <cell r="FS89" t="str">
            <v>-</v>
          </cell>
          <cell r="FT89" t="str">
            <v>-</v>
          </cell>
          <cell r="FU89" t="str">
            <v>-</v>
          </cell>
          <cell r="FV89" t="str">
            <v>-</v>
          </cell>
          <cell r="FW89" t="str">
            <v>-</v>
          </cell>
          <cell r="FX89" t="str">
            <v>-</v>
          </cell>
          <cell r="FY89">
            <v>0</v>
          </cell>
          <cell r="GA89" t="str">
            <v>SDB + ACD EXPENSES             E1208802D</v>
          </cell>
          <cell r="GB89" t="str">
            <v>-</v>
          </cell>
          <cell r="GC89" t="str">
            <v>-</v>
          </cell>
          <cell r="GD89" t="str">
            <v>-</v>
          </cell>
          <cell r="GE89" t="str">
            <v>-</v>
          </cell>
          <cell r="GF89" t="str">
            <v>-</v>
          </cell>
          <cell r="GG89" t="str">
            <v>-</v>
          </cell>
          <cell r="GH89" t="str">
            <v>-</v>
          </cell>
          <cell r="GI89" t="str">
            <v>-</v>
          </cell>
          <cell r="GJ89" t="str">
            <v>-</v>
          </cell>
          <cell r="GK89" t="str">
            <v>-</v>
          </cell>
          <cell r="GL89" t="str">
            <v>-</v>
          </cell>
          <cell r="GM89" t="str">
            <v>-</v>
          </cell>
          <cell r="GN89">
            <v>0</v>
          </cell>
          <cell r="GP89" t="str">
            <v>SDB + ACD EXPENSES             E1208802D</v>
          </cell>
          <cell r="GQ89" t="str">
            <v>-</v>
          </cell>
          <cell r="GR89" t="str">
            <v>-</v>
          </cell>
          <cell r="GS89" t="str">
            <v>-</v>
          </cell>
          <cell r="GT89" t="str">
            <v>-</v>
          </cell>
          <cell r="GU89" t="str">
            <v>-</v>
          </cell>
          <cell r="GV89" t="str">
            <v>-</v>
          </cell>
          <cell r="GW89" t="str">
            <v>-</v>
          </cell>
          <cell r="GX89" t="str">
            <v>-</v>
          </cell>
          <cell r="GY89" t="str">
            <v>-</v>
          </cell>
          <cell r="GZ89" t="str">
            <v>-</v>
          </cell>
          <cell r="HA89" t="str">
            <v>-</v>
          </cell>
          <cell r="HB89" t="str">
            <v>-</v>
          </cell>
          <cell r="HC89">
            <v>0</v>
          </cell>
          <cell r="HE89" t="str">
            <v>SDB + ACD EXPENSES             E1208802D</v>
          </cell>
          <cell r="HF89" t="str">
            <v>-</v>
          </cell>
          <cell r="HG89" t="str">
            <v>-</v>
          </cell>
          <cell r="HH89" t="str">
            <v>-</v>
          </cell>
          <cell r="HI89" t="str">
            <v>-</v>
          </cell>
          <cell r="HJ89" t="str">
            <v>-</v>
          </cell>
          <cell r="HK89" t="str">
            <v>-</v>
          </cell>
          <cell r="HL89" t="str">
            <v>-</v>
          </cell>
          <cell r="HM89" t="str">
            <v>-</v>
          </cell>
          <cell r="HN89" t="str">
            <v>-</v>
          </cell>
          <cell r="HO89" t="str">
            <v>-</v>
          </cell>
          <cell r="HP89" t="str">
            <v>-</v>
          </cell>
          <cell r="HQ89" t="str">
            <v>-</v>
          </cell>
          <cell r="HR89">
            <v>0</v>
          </cell>
          <cell r="HT89" t="str">
            <v>SDB + ACD EXPENSES             E1208802D</v>
          </cell>
          <cell r="HU89" t="str">
            <v>-</v>
          </cell>
          <cell r="HV89" t="str">
            <v>-</v>
          </cell>
          <cell r="HW89" t="str">
            <v>-</v>
          </cell>
          <cell r="HX89" t="str">
            <v>-</v>
          </cell>
          <cell r="HY89" t="str">
            <v>-</v>
          </cell>
          <cell r="HZ89" t="str">
            <v>-</v>
          </cell>
          <cell r="IA89" t="str">
            <v>-</v>
          </cell>
          <cell r="IB89" t="str">
            <v>-</v>
          </cell>
          <cell r="IC89" t="str">
            <v>-</v>
          </cell>
          <cell r="ID89" t="str">
            <v>-</v>
          </cell>
          <cell r="IE89" t="str">
            <v>-</v>
          </cell>
          <cell r="IF89" t="str">
            <v>-</v>
          </cell>
          <cell r="IG89">
            <v>0</v>
          </cell>
          <cell r="II89" t="str">
            <v>SDB + ACD EXPENSES             E1208802D</v>
          </cell>
          <cell r="IJ89" t="str">
            <v>-</v>
          </cell>
          <cell r="IK89" t="str">
            <v>-</v>
          </cell>
          <cell r="IL89" t="str">
            <v>-</v>
          </cell>
          <cell r="IM89" t="str">
            <v>-</v>
          </cell>
          <cell r="IN89" t="str">
            <v>-</v>
          </cell>
          <cell r="IO89" t="str">
            <v>-</v>
          </cell>
          <cell r="IP89" t="str">
            <v>-</v>
          </cell>
          <cell r="IQ89" t="str">
            <v>-</v>
          </cell>
          <cell r="IR89" t="str">
            <v>-</v>
          </cell>
          <cell r="IS89" t="str">
            <v>-</v>
          </cell>
          <cell r="IT89" t="str">
            <v>-</v>
          </cell>
          <cell r="IU89" t="str">
            <v>-</v>
          </cell>
          <cell r="IV89">
            <v>0</v>
          </cell>
        </row>
        <row r="90">
          <cell r="C90" t="str">
            <v>HEADQUARTERS                   V9900200D</v>
          </cell>
          <cell r="D90">
            <v>0</v>
          </cell>
          <cell r="E90">
            <v>0</v>
          </cell>
          <cell r="F90">
            <v>0</v>
          </cell>
          <cell r="G90">
            <v>0</v>
          </cell>
          <cell r="H90">
            <v>0</v>
          </cell>
          <cell r="I90">
            <v>0</v>
          </cell>
          <cell r="J90">
            <v>0</v>
          </cell>
          <cell r="K90">
            <v>0</v>
          </cell>
          <cell r="L90">
            <v>0</v>
          </cell>
          <cell r="M90">
            <v>0</v>
          </cell>
          <cell r="N90">
            <v>0</v>
          </cell>
          <cell r="O90">
            <v>0</v>
          </cell>
          <cell r="P90">
            <v>0</v>
          </cell>
          <cell r="R90" t="str">
            <v>HEADQUARTERS                   V9900200D</v>
          </cell>
          <cell r="S90" t="str">
            <v>-</v>
          </cell>
          <cell r="T90" t="str">
            <v>-</v>
          </cell>
          <cell r="U90" t="str">
            <v>-</v>
          </cell>
          <cell r="V90" t="str">
            <v>-</v>
          </cell>
          <cell r="W90" t="str">
            <v>-</v>
          </cell>
          <cell r="X90" t="str">
            <v>-</v>
          </cell>
          <cell r="Y90" t="str">
            <v>-</v>
          </cell>
          <cell r="Z90" t="str">
            <v>-</v>
          </cell>
          <cell r="AA90" t="str">
            <v>-</v>
          </cell>
          <cell r="AB90" t="str">
            <v>-</v>
          </cell>
          <cell r="AC90" t="str">
            <v>-</v>
          </cell>
          <cell r="AD90" t="str">
            <v>-</v>
          </cell>
          <cell r="AE90">
            <v>0</v>
          </cell>
          <cell r="AG90" t="str">
            <v>HEADQUARTERS                   V9900200D</v>
          </cell>
          <cell r="AH90" t="str">
            <v>-</v>
          </cell>
          <cell r="AI90" t="str">
            <v>-</v>
          </cell>
          <cell r="AJ90" t="str">
            <v>-</v>
          </cell>
          <cell r="AK90" t="str">
            <v>-</v>
          </cell>
          <cell r="AL90" t="str">
            <v>-</v>
          </cell>
          <cell r="AM90" t="str">
            <v>-</v>
          </cell>
          <cell r="AN90" t="str">
            <v>-</v>
          </cell>
          <cell r="AO90" t="str">
            <v>-</v>
          </cell>
          <cell r="AP90" t="str">
            <v>-</v>
          </cell>
          <cell r="AQ90" t="str">
            <v>-</v>
          </cell>
          <cell r="AR90" t="str">
            <v>-</v>
          </cell>
          <cell r="AS90" t="str">
            <v>-</v>
          </cell>
          <cell r="AT90">
            <v>0</v>
          </cell>
          <cell r="AV90" t="str">
            <v>HEADQUARTERS                   V9900200D</v>
          </cell>
          <cell r="AW90" t="str">
            <v>-</v>
          </cell>
          <cell r="AX90" t="str">
            <v>-</v>
          </cell>
          <cell r="AY90" t="str">
            <v>-</v>
          </cell>
          <cell r="AZ90" t="str">
            <v>-</v>
          </cell>
          <cell r="BA90" t="str">
            <v>-</v>
          </cell>
          <cell r="BB90" t="str">
            <v>-</v>
          </cell>
          <cell r="BC90" t="str">
            <v>-</v>
          </cell>
          <cell r="BD90" t="str">
            <v>-</v>
          </cell>
          <cell r="BE90" t="str">
            <v>-</v>
          </cell>
          <cell r="BF90" t="str">
            <v>-</v>
          </cell>
          <cell r="BG90" t="str">
            <v>-</v>
          </cell>
          <cell r="BH90" t="str">
            <v>-</v>
          </cell>
          <cell r="BI90">
            <v>0</v>
          </cell>
          <cell r="BK90" t="str">
            <v>HEADQUARTERS                   V9900200D</v>
          </cell>
          <cell r="BL90" t="str">
            <v>-</v>
          </cell>
          <cell r="BM90" t="str">
            <v>-</v>
          </cell>
          <cell r="BN90" t="str">
            <v>-</v>
          </cell>
          <cell r="BO90" t="str">
            <v>-</v>
          </cell>
          <cell r="BP90" t="str">
            <v>-</v>
          </cell>
          <cell r="BQ90" t="str">
            <v>-</v>
          </cell>
          <cell r="BR90" t="str">
            <v>-</v>
          </cell>
          <cell r="BS90" t="str">
            <v>-</v>
          </cell>
          <cell r="BT90" t="str">
            <v>-</v>
          </cell>
          <cell r="BU90" t="str">
            <v>-</v>
          </cell>
          <cell r="BV90" t="str">
            <v>-</v>
          </cell>
          <cell r="BW90" t="str">
            <v>-</v>
          </cell>
          <cell r="BX90">
            <v>0</v>
          </cell>
          <cell r="BZ90" t="str">
            <v>HEADQUARTERS                   V9900200D</v>
          </cell>
          <cell r="CA90" t="str">
            <v>-</v>
          </cell>
          <cell r="CB90" t="str">
            <v>-</v>
          </cell>
          <cell r="CC90" t="str">
            <v>-</v>
          </cell>
          <cell r="CD90" t="str">
            <v>-</v>
          </cell>
          <cell r="CE90" t="str">
            <v>-</v>
          </cell>
          <cell r="CF90" t="str">
            <v>-</v>
          </cell>
          <cell r="CG90" t="str">
            <v>-</v>
          </cell>
          <cell r="CH90" t="str">
            <v>-</v>
          </cell>
          <cell r="CI90" t="str">
            <v>-</v>
          </cell>
          <cell r="CJ90" t="str">
            <v>-</v>
          </cell>
          <cell r="CK90" t="str">
            <v>-</v>
          </cell>
          <cell r="CL90" t="str">
            <v>-</v>
          </cell>
          <cell r="CM90">
            <v>0</v>
          </cell>
          <cell r="CO90" t="str">
            <v>HEADQUARTERS                   V9900200D</v>
          </cell>
          <cell r="CP90" t="str">
            <v>-</v>
          </cell>
          <cell r="CQ90" t="str">
            <v>-</v>
          </cell>
          <cell r="CR90" t="str">
            <v>-</v>
          </cell>
          <cell r="CS90" t="str">
            <v>-</v>
          </cell>
          <cell r="CT90" t="str">
            <v>-</v>
          </cell>
          <cell r="CU90" t="str">
            <v>-</v>
          </cell>
          <cell r="CV90" t="str">
            <v>-</v>
          </cell>
          <cell r="CW90" t="str">
            <v>-</v>
          </cell>
          <cell r="CX90" t="str">
            <v>-</v>
          </cell>
          <cell r="CY90" t="str">
            <v>-</v>
          </cell>
          <cell r="CZ90" t="str">
            <v>-</v>
          </cell>
          <cell r="DA90" t="str">
            <v>-</v>
          </cell>
          <cell r="DB90">
            <v>0</v>
          </cell>
          <cell r="DD90" t="str">
            <v>HEADQUARTERS                   V9900200D</v>
          </cell>
          <cell r="DE90" t="str">
            <v>-</v>
          </cell>
          <cell r="DF90" t="str">
            <v>-</v>
          </cell>
          <cell r="DG90" t="str">
            <v>-</v>
          </cell>
          <cell r="DH90" t="str">
            <v>-</v>
          </cell>
          <cell r="DI90" t="str">
            <v>-</v>
          </cell>
          <cell r="DJ90" t="str">
            <v>-</v>
          </cell>
          <cell r="DK90" t="str">
            <v>-</v>
          </cell>
          <cell r="DL90" t="str">
            <v>-</v>
          </cell>
          <cell r="DM90" t="str">
            <v>-</v>
          </cell>
          <cell r="DN90" t="str">
            <v>-</v>
          </cell>
          <cell r="DO90" t="str">
            <v>-</v>
          </cell>
          <cell r="DP90" t="str">
            <v>-</v>
          </cell>
          <cell r="DQ90">
            <v>0</v>
          </cell>
          <cell r="DS90" t="str">
            <v>HEADQUARTERS                   V9900200D</v>
          </cell>
          <cell r="DT90" t="str">
            <v>-</v>
          </cell>
          <cell r="DU90" t="str">
            <v>-</v>
          </cell>
          <cell r="DV90" t="str">
            <v>-</v>
          </cell>
          <cell r="DW90" t="str">
            <v>-</v>
          </cell>
          <cell r="DX90" t="str">
            <v>-</v>
          </cell>
          <cell r="DY90" t="str">
            <v>-</v>
          </cell>
          <cell r="DZ90" t="str">
            <v>-</v>
          </cell>
          <cell r="EA90" t="str">
            <v>-</v>
          </cell>
          <cell r="EB90" t="str">
            <v>-</v>
          </cell>
          <cell r="EC90" t="str">
            <v>-</v>
          </cell>
          <cell r="ED90" t="str">
            <v>-</v>
          </cell>
          <cell r="EE90" t="str">
            <v>-</v>
          </cell>
          <cell r="EF90">
            <v>0</v>
          </cell>
          <cell r="EH90" t="str">
            <v>HEADQUARTERS                   V9900200D</v>
          </cell>
          <cell r="EI90" t="str">
            <v>-</v>
          </cell>
          <cell r="EJ90" t="str">
            <v>-</v>
          </cell>
          <cell r="EK90" t="str">
            <v>-</v>
          </cell>
          <cell r="EL90" t="str">
            <v>-</v>
          </cell>
          <cell r="EM90" t="str">
            <v>-</v>
          </cell>
          <cell r="EN90" t="str">
            <v>-</v>
          </cell>
          <cell r="EO90" t="str">
            <v>-</v>
          </cell>
          <cell r="EP90" t="str">
            <v>-</v>
          </cell>
          <cell r="EQ90" t="str">
            <v>-</v>
          </cell>
          <cell r="ER90" t="str">
            <v>-</v>
          </cell>
          <cell r="ES90" t="str">
            <v>-</v>
          </cell>
          <cell r="ET90" t="str">
            <v>-</v>
          </cell>
          <cell r="EU90">
            <v>0</v>
          </cell>
          <cell r="EW90" t="str">
            <v>HEADQUARTERS                   V9900200D</v>
          </cell>
          <cell r="EX90" t="str">
            <v>-</v>
          </cell>
          <cell r="EY90" t="str">
            <v>-</v>
          </cell>
          <cell r="EZ90" t="str">
            <v>-</v>
          </cell>
          <cell r="FA90" t="str">
            <v>-</v>
          </cell>
          <cell r="FB90" t="str">
            <v>-</v>
          </cell>
          <cell r="FC90" t="str">
            <v>-</v>
          </cell>
          <cell r="FD90" t="str">
            <v>-</v>
          </cell>
          <cell r="FE90" t="str">
            <v>-</v>
          </cell>
          <cell r="FF90" t="str">
            <v>-</v>
          </cell>
          <cell r="FG90" t="str">
            <v>-</v>
          </cell>
          <cell r="FH90" t="str">
            <v>-</v>
          </cell>
          <cell r="FI90" t="str">
            <v>-</v>
          </cell>
          <cell r="FJ90">
            <v>0</v>
          </cell>
          <cell r="FL90" t="str">
            <v>HEADQUARTERS                   V9900200D</v>
          </cell>
          <cell r="FM90" t="str">
            <v>-</v>
          </cell>
          <cell r="FN90" t="str">
            <v>-</v>
          </cell>
          <cell r="FO90" t="str">
            <v>-</v>
          </cell>
          <cell r="FP90" t="str">
            <v>-</v>
          </cell>
          <cell r="FQ90" t="str">
            <v>-</v>
          </cell>
          <cell r="FR90" t="str">
            <v>-</v>
          </cell>
          <cell r="FS90" t="str">
            <v>-</v>
          </cell>
          <cell r="FT90" t="str">
            <v>-</v>
          </cell>
          <cell r="FU90" t="str">
            <v>-</v>
          </cell>
          <cell r="FV90" t="str">
            <v>-</v>
          </cell>
          <cell r="FW90" t="str">
            <v>-</v>
          </cell>
          <cell r="FX90" t="str">
            <v>-</v>
          </cell>
          <cell r="FY90">
            <v>0</v>
          </cell>
          <cell r="GA90" t="str">
            <v>HEADQUARTERS                   V9900200D</v>
          </cell>
          <cell r="GB90" t="str">
            <v>-</v>
          </cell>
          <cell r="GC90" t="str">
            <v>-</v>
          </cell>
          <cell r="GD90" t="str">
            <v>-</v>
          </cell>
          <cell r="GE90" t="str">
            <v>-</v>
          </cell>
          <cell r="GF90" t="str">
            <v>-</v>
          </cell>
          <cell r="GG90" t="str">
            <v>-</v>
          </cell>
          <cell r="GH90" t="str">
            <v>-</v>
          </cell>
          <cell r="GI90" t="str">
            <v>-</v>
          </cell>
          <cell r="GJ90" t="str">
            <v>-</v>
          </cell>
          <cell r="GK90" t="str">
            <v>-</v>
          </cell>
          <cell r="GL90" t="str">
            <v>-</v>
          </cell>
          <cell r="GM90" t="str">
            <v>-</v>
          </cell>
          <cell r="GN90">
            <v>0</v>
          </cell>
          <cell r="GP90" t="str">
            <v>HEADQUARTERS                   V9900200D</v>
          </cell>
          <cell r="GQ90" t="str">
            <v>-</v>
          </cell>
          <cell r="GR90" t="str">
            <v>-</v>
          </cell>
          <cell r="GS90" t="str">
            <v>-</v>
          </cell>
          <cell r="GT90" t="str">
            <v>-</v>
          </cell>
          <cell r="GU90" t="str">
            <v>-</v>
          </cell>
          <cell r="GV90" t="str">
            <v>-</v>
          </cell>
          <cell r="GW90" t="str">
            <v>-</v>
          </cell>
          <cell r="GX90" t="str">
            <v>-</v>
          </cell>
          <cell r="GY90" t="str">
            <v>-</v>
          </cell>
          <cell r="GZ90" t="str">
            <v>-</v>
          </cell>
          <cell r="HA90" t="str">
            <v>-</v>
          </cell>
          <cell r="HB90" t="str">
            <v>-</v>
          </cell>
          <cell r="HC90">
            <v>0</v>
          </cell>
          <cell r="HE90" t="str">
            <v>HEADQUARTERS                   V9900200D</v>
          </cell>
          <cell r="HF90" t="str">
            <v>-</v>
          </cell>
          <cell r="HG90" t="str">
            <v>-</v>
          </cell>
          <cell r="HH90" t="str">
            <v>-</v>
          </cell>
          <cell r="HI90" t="str">
            <v>-</v>
          </cell>
          <cell r="HJ90" t="str">
            <v>-</v>
          </cell>
          <cell r="HK90" t="str">
            <v>-</v>
          </cell>
          <cell r="HL90" t="str">
            <v>-</v>
          </cell>
          <cell r="HM90" t="str">
            <v>-</v>
          </cell>
          <cell r="HN90" t="str">
            <v>-</v>
          </cell>
          <cell r="HO90" t="str">
            <v>-</v>
          </cell>
          <cell r="HP90" t="str">
            <v>-</v>
          </cell>
          <cell r="HQ90" t="str">
            <v>-</v>
          </cell>
          <cell r="HR90">
            <v>0</v>
          </cell>
          <cell r="HT90" t="str">
            <v>HEADQUARTERS                   V9900200D</v>
          </cell>
          <cell r="HU90" t="str">
            <v>-</v>
          </cell>
          <cell r="HV90" t="str">
            <v>-</v>
          </cell>
          <cell r="HW90" t="str">
            <v>-</v>
          </cell>
          <cell r="HX90" t="str">
            <v>-</v>
          </cell>
          <cell r="HY90" t="str">
            <v>-</v>
          </cell>
          <cell r="HZ90" t="str">
            <v>-</v>
          </cell>
          <cell r="IA90" t="str">
            <v>-</v>
          </cell>
          <cell r="IB90" t="str">
            <v>-</v>
          </cell>
          <cell r="IC90" t="str">
            <v>-</v>
          </cell>
          <cell r="ID90" t="str">
            <v>-</v>
          </cell>
          <cell r="IE90" t="str">
            <v>-</v>
          </cell>
          <cell r="IF90" t="str">
            <v>-</v>
          </cell>
          <cell r="IG90">
            <v>0</v>
          </cell>
          <cell r="II90" t="str">
            <v>HEADQUARTERS                   V9900200D</v>
          </cell>
          <cell r="IJ90" t="str">
            <v>-</v>
          </cell>
          <cell r="IK90" t="str">
            <v>-</v>
          </cell>
          <cell r="IL90" t="str">
            <v>-</v>
          </cell>
          <cell r="IM90" t="str">
            <v>-</v>
          </cell>
          <cell r="IN90" t="str">
            <v>-</v>
          </cell>
          <cell r="IO90" t="str">
            <v>-</v>
          </cell>
          <cell r="IP90" t="str">
            <v>-</v>
          </cell>
          <cell r="IQ90" t="str">
            <v>-</v>
          </cell>
          <cell r="IR90" t="str">
            <v>-</v>
          </cell>
          <cell r="IS90" t="str">
            <v>-</v>
          </cell>
          <cell r="IT90" t="str">
            <v>-</v>
          </cell>
          <cell r="IU90" t="str">
            <v>-</v>
          </cell>
          <cell r="IV90">
            <v>0</v>
          </cell>
        </row>
        <row r="91">
          <cell r="C91" t="str">
            <v>ELECTRONIC DIST.               V9900210D</v>
          </cell>
          <cell r="D91">
            <v>0</v>
          </cell>
          <cell r="E91">
            <v>0</v>
          </cell>
          <cell r="F91">
            <v>0</v>
          </cell>
          <cell r="G91">
            <v>0</v>
          </cell>
          <cell r="H91">
            <v>0</v>
          </cell>
          <cell r="I91">
            <v>0</v>
          </cell>
          <cell r="J91">
            <v>0</v>
          </cell>
          <cell r="K91">
            <v>0</v>
          </cell>
          <cell r="L91">
            <v>0</v>
          </cell>
          <cell r="M91">
            <v>0</v>
          </cell>
          <cell r="N91">
            <v>0</v>
          </cell>
          <cell r="O91">
            <v>0</v>
          </cell>
          <cell r="P91">
            <v>0</v>
          </cell>
          <cell r="R91" t="str">
            <v>ELECTRONIC DIST.               V9900210D</v>
          </cell>
          <cell r="S91" t="str">
            <v>-</v>
          </cell>
          <cell r="T91" t="str">
            <v>-</v>
          </cell>
          <cell r="U91" t="str">
            <v>-</v>
          </cell>
          <cell r="V91" t="str">
            <v>-</v>
          </cell>
          <cell r="W91" t="str">
            <v>-</v>
          </cell>
          <cell r="X91" t="str">
            <v>-</v>
          </cell>
          <cell r="Y91" t="str">
            <v>-</v>
          </cell>
          <cell r="Z91" t="str">
            <v>-</v>
          </cell>
          <cell r="AA91" t="str">
            <v>-</v>
          </cell>
          <cell r="AB91" t="str">
            <v>-</v>
          </cell>
          <cell r="AC91" t="str">
            <v>-</v>
          </cell>
          <cell r="AD91" t="str">
            <v>-</v>
          </cell>
          <cell r="AE91">
            <v>0</v>
          </cell>
          <cell r="AG91" t="str">
            <v>ELECTRONIC DIST.               V9900210D</v>
          </cell>
          <cell r="AH91" t="str">
            <v>-</v>
          </cell>
          <cell r="AI91" t="str">
            <v>-</v>
          </cell>
          <cell r="AJ91" t="str">
            <v>-</v>
          </cell>
          <cell r="AK91" t="str">
            <v>-</v>
          </cell>
          <cell r="AL91" t="str">
            <v>-</v>
          </cell>
          <cell r="AM91" t="str">
            <v>-</v>
          </cell>
          <cell r="AN91" t="str">
            <v>-</v>
          </cell>
          <cell r="AO91" t="str">
            <v>-</v>
          </cell>
          <cell r="AP91" t="str">
            <v>-</v>
          </cell>
          <cell r="AQ91" t="str">
            <v>-</v>
          </cell>
          <cell r="AR91" t="str">
            <v>-</v>
          </cell>
          <cell r="AS91" t="str">
            <v>-</v>
          </cell>
          <cell r="AT91">
            <v>0</v>
          </cell>
          <cell r="AV91" t="str">
            <v>ELECTRONIC DIST.               V9900210D</v>
          </cell>
          <cell r="AW91" t="str">
            <v>-</v>
          </cell>
          <cell r="AX91" t="str">
            <v>-</v>
          </cell>
          <cell r="AY91" t="str">
            <v>-</v>
          </cell>
          <cell r="AZ91" t="str">
            <v>-</v>
          </cell>
          <cell r="BA91" t="str">
            <v>-</v>
          </cell>
          <cell r="BB91" t="str">
            <v>-</v>
          </cell>
          <cell r="BC91" t="str">
            <v>-</v>
          </cell>
          <cell r="BD91" t="str">
            <v>-</v>
          </cell>
          <cell r="BE91" t="str">
            <v>-</v>
          </cell>
          <cell r="BF91" t="str">
            <v>-</v>
          </cell>
          <cell r="BG91" t="str">
            <v>-</v>
          </cell>
          <cell r="BH91" t="str">
            <v>-</v>
          </cell>
          <cell r="BI91">
            <v>0</v>
          </cell>
          <cell r="BK91" t="str">
            <v>ELECTRONIC DIST.               V9900210D</v>
          </cell>
          <cell r="BL91" t="str">
            <v>-</v>
          </cell>
          <cell r="BM91" t="str">
            <v>-</v>
          </cell>
          <cell r="BN91" t="str">
            <v>-</v>
          </cell>
          <cell r="BO91" t="str">
            <v>-</v>
          </cell>
          <cell r="BP91" t="str">
            <v>-</v>
          </cell>
          <cell r="BQ91" t="str">
            <v>-</v>
          </cell>
          <cell r="BR91" t="str">
            <v>-</v>
          </cell>
          <cell r="BS91" t="str">
            <v>-</v>
          </cell>
          <cell r="BT91" t="str">
            <v>-</v>
          </cell>
          <cell r="BU91" t="str">
            <v>-</v>
          </cell>
          <cell r="BV91" t="str">
            <v>-</v>
          </cell>
          <cell r="BW91" t="str">
            <v>-</v>
          </cell>
          <cell r="BX91">
            <v>0</v>
          </cell>
          <cell r="BZ91" t="str">
            <v>ELECTRONIC DIST.               V9900210D</v>
          </cell>
          <cell r="CA91" t="str">
            <v>-</v>
          </cell>
          <cell r="CB91" t="str">
            <v>-</v>
          </cell>
          <cell r="CC91" t="str">
            <v>-</v>
          </cell>
          <cell r="CD91" t="str">
            <v>-</v>
          </cell>
          <cell r="CE91" t="str">
            <v>-</v>
          </cell>
          <cell r="CF91" t="str">
            <v>-</v>
          </cell>
          <cell r="CG91" t="str">
            <v>-</v>
          </cell>
          <cell r="CH91" t="str">
            <v>-</v>
          </cell>
          <cell r="CI91" t="str">
            <v>-</v>
          </cell>
          <cell r="CJ91" t="str">
            <v>-</v>
          </cell>
          <cell r="CK91" t="str">
            <v>-</v>
          </cell>
          <cell r="CL91" t="str">
            <v>-</v>
          </cell>
          <cell r="CM91">
            <v>0</v>
          </cell>
          <cell r="CO91" t="str">
            <v>ELECTRONIC DIST.               V9900210D</v>
          </cell>
          <cell r="CP91" t="str">
            <v>-</v>
          </cell>
          <cell r="CQ91" t="str">
            <v>-</v>
          </cell>
          <cell r="CR91" t="str">
            <v>-</v>
          </cell>
          <cell r="CS91" t="str">
            <v>-</v>
          </cell>
          <cell r="CT91" t="str">
            <v>-</v>
          </cell>
          <cell r="CU91" t="str">
            <v>-</v>
          </cell>
          <cell r="CV91" t="str">
            <v>-</v>
          </cell>
          <cell r="CW91" t="str">
            <v>-</v>
          </cell>
          <cell r="CX91" t="str">
            <v>-</v>
          </cell>
          <cell r="CY91" t="str">
            <v>-</v>
          </cell>
          <cell r="CZ91" t="str">
            <v>-</v>
          </cell>
          <cell r="DA91" t="str">
            <v>-</v>
          </cell>
          <cell r="DB91">
            <v>0</v>
          </cell>
          <cell r="DD91" t="str">
            <v>ELECTRONIC DIST.               V9900210D</v>
          </cell>
          <cell r="DE91" t="str">
            <v>-</v>
          </cell>
          <cell r="DF91" t="str">
            <v>-</v>
          </cell>
          <cell r="DG91" t="str">
            <v>-</v>
          </cell>
          <cell r="DH91" t="str">
            <v>-</v>
          </cell>
          <cell r="DI91" t="str">
            <v>-</v>
          </cell>
          <cell r="DJ91" t="str">
            <v>-</v>
          </cell>
          <cell r="DK91" t="str">
            <v>-</v>
          </cell>
          <cell r="DL91" t="str">
            <v>-</v>
          </cell>
          <cell r="DM91" t="str">
            <v>-</v>
          </cell>
          <cell r="DN91" t="str">
            <v>-</v>
          </cell>
          <cell r="DO91" t="str">
            <v>-</v>
          </cell>
          <cell r="DP91" t="str">
            <v>-</v>
          </cell>
          <cell r="DQ91">
            <v>0</v>
          </cell>
          <cell r="DS91" t="str">
            <v>ELECTRONIC DIST.               V9900210D</v>
          </cell>
          <cell r="DT91" t="str">
            <v>-</v>
          </cell>
          <cell r="DU91" t="str">
            <v>-</v>
          </cell>
          <cell r="DV91" t="str">
            <v>-</v>
          </cell>
          <cell r="DW91" t="str">
            <v>-</v>
          </cell>
          <cell r="DX91" t="str">
            <v>-</v>
          </cell>
          <cell r="DY91" t="str">
            <v>-</v>
          </cell>
          <cell r="DZ91" t="str">
            <v>-</v>
          </cell>
          <cell r="EA91" t="str">
            <v>-</v>
          </cell>
          <cell r="EB91" t="str">
            <v>-</v>
          </cell>
          <cell r="EC91" t="str">
            <v>-</v>
          </cell>
          <cell r="ED91" t="str">
            <v>-</v>
          </cell>
          <cell r="EE91" t="str">
            <v>-</v>
          </cell>
          <cell r="EF91">
            <v>0</v>
          </cell>
          <cell r="EH91" t="str">
            <v>ELECTRONIC DIST.               V9900210D</v>
          </cell>
          <cell r="EI91" t="str">
            <v>-</v>
          </cell>
          <cell r="EJ91" t="str">
            <v>-</v>
          </cell>
          <cell r="EK91" t="str">
            <v>-</v>
          </cell>
          <cell r="EL91" t="str">
            <v>-</v>
          </cell>
          <cell r="EM91" t="str">
            <v>-</v>
          </cell>
          <cell r="EN91" t="str">
            <v>-</v>
          </cell>
          <cell r="EO91" t="str">
            <v>-</v>
          </cell>
          <cell r="EP91" t="str">
            <v>-</v>
          </cell>
          <cell r="EQ91" t="str">
            <v>-</v>
          </cell>
          <cell r="ER91" t="str">
            <v>-</v>
          </cell>
          <cell r="ES91" t="str">
            <v>-</v>
          </cell>
          <cell r="ET91" t="str">
            <v>-</v>
          </cell>
          <cell r="EU91">
            <v>0</v>
          </cell>
          <cell r="EW91" t="str">
            <v>ELECTRONIC DIST.               V9900210D</v>
          </cell>
          <cell r="EX91" t="str">
            <v>-</v>
          </cell>
          <cell r="EY91" t="str">
            <v>-</v>
          </cell>
          <cell r="EZ91" t="str">
            <v>-</v>
          </cell>
          <cell r="FA91" t="str">
            <v>-</v>
          </cell>
          <cell r="FB91" t="str">
            <v>-</v>
          </cell>
          <cell r="FC91" t="str">
            <v>-</v>
          </cell>
          <cell r="FD91" t="str">
            <v>-</v>
          </cell>
          <cell r="FE91" t="str">
            <v>-</v>
          </cell>
          <cell r="FF91" t="str">
            <v>-</v>
          </cell>
          <cell r="FG91" t="str">
            <v>-</v>
          </cell>
          <cell r="FH91" t="str">
            <v>-</v>
          </cell>
          <cell r="FI91" t="str">
            <v>-</v>
          </cell>
          <cell r="FJ91">
            <v>0</v>
          </cell>
          <cell r="FL91" t="str">
            <v>ELECTRONIC DIST.               V9900210D</v>
          </cell>
          <cell r="FM91" t="str">
            <v>-</v>
          </cell>
          <cell r="FN91" t="str">
            <v>-</v>
          </cell>
          <cell r="FO91" t="str">
            <v>-</v>
          </cell>
          <cell r="FP91" t="str">
            <v>-</v>
          </cell>
          <cell r="FQ91" t="str">
            <v>-</v>
          </cell>
          <cell r="FR91" t="str">
            <v>-</v>
          </cell>
          <cell r="FS91" t="str">
            <v>-</v>
          </cell>
          <cell r="FT91" t="str">
            <v>-</v>
          </cell>
          <cell r="FU91" t="str">
            <v>-</v>
          </cell>
          <cell r="FV91" t="str">
            <v>-</v>
          </cell>
          <cell r="FW91" t="str">
            <v>-</v>
          </cell>
          <cell r="FX91" t="str">
            <v>-</v>
          </cell>
          <cell r="FY91">
            <v>0</v>
          </cell>
          <cell r="GA91" t="str">
            <v>ELECTRONIC DIST.               V9900210D</v>
          </cell>
          <cell r="GB91" t="str">
            <v>-</v>
          </cell>
          <cell r="GC91" t="str">
            <v>-</v>
          </cell>
          <cell r="GD91" t="str">
            <v>-</v>
          </cell>
          <cell r="GE91" t="str">
            <v>-</v>
          </cell>
          <cell r="GF91" t="str">
            <v>-</v>
          </cell>
          <cell r="GG91" t="str">
            <v>-</v>
          </cell>
          <cell r="GH91" t="str">
            <v>-</v>
          </cell>
          <cell r="GI91" t="str">
            <v>-</v>
          </cell>
          <cell r="GJ91" t="str">
            <v>-</v>
          </cell>
          <cell r="GK91" t="str">
            <v>-</v>
          </cell>
          <cell r="GL91" t="str">
            <v>-</v>
          </cell>
          <cell r="GM91" t="str">
            <v>-</v>
          </cell>
          <cell r="GN91">
            <v>0</v>
          </cell>
          <cell r="GP91" t="str">
            <v>ELECTRONIC DIST.               V9900210D</v>
          </cell>
          <cell r="GQ91" t="str">
            <v>-</v>
          </cell>
          <cell r="GR91" t="str">
            <v>-</v>
          </cell>
          <cell r="GS91" t="str">
            <v>-</v>
          </cell>
          <cell r="GT91" t="str">
            <v>-</v>
          </cell>
          <cell r="GU91" t="str">
            <v>-</v>
          </cell>
          <cell r="GV91" t="str">
            <v>-</v>
          </cell>
          <cell r="GW91" t="str">
            <v>-</v>
          </cell>
          <cell r="GX91" t="str">
            <v>-</v>
          </cell>
          <cell r="GY91" t="str">
            <v>-</v>
          </cell>
          <cell r="GZ91" t="str">
            <v>-</v>
          </cell>
          <cell r="HA91" t="str">
            <v>-</v>
          </cell>
          <cell r="HB91" t="str">
            <v>-</v>
          </cell>
          <cell r="HC91">
            <v>0</v>
          </cell>
          <cell r="HE91" t="str">
            <v>ELECTRONIC DIST.               V9900210D</v>
          </cell>
          <cell r="HF91" t="str">
            <v>-</v>
          </cell>
          <cell r="HG91" t="str">
            <v>-</v>
          </cell>
          <cell r="HH91" t="str">
            <v>-</v>
          </cell>
          <cell r="HI91" t="str">
            <v>-</v>
          </cell>
          <cell r="HJ91" t="str">
            <v>-</v>
          </cell>
          <cell r="HK91" t="str">
            <v>-</v>
          </cell>
          <cell r="HL91" t="str">
            <v>-</v>
          </cell>
          <cell r="HM91" t="str">
            <v>-</v>
          </cell>
          <cell r="HN91" t="str">
            <v>-</v>
          </cell>
          <cell r="HO91" t="str">
            <v>-</v>
          </cell>
          <cell r="HP91" t="str">
            <v>-</v>
          </cell>
          <cell r="HQ91" t="str">
            <v>-</v>
          </cell>
          <cell r="HR91">
            <v>0</v>
          </cell>
          <cell r="HT91" t="str">
            <v>ELECTRONIC DIST.               V9900210D</v>
          </cell>
          <cell r="HU91" t="str">
            <v>-</v>
          </cell>
          <cell r="HV91" t="str">
            <v>-</v>
          </cell>
          <cell r="HW91" t="str">
            <v>-</v>
          </cell>
          <cell r="HX91" t="str">
            <v>-</v>
          </cell>
          <cell r="HY91" t="str">
            <v>-</v>
          </cell>
          <cell r="HZ91" t="str">
            <v>-</v>
          </cell>
          <cell r="IA91" t="str">
            <v>-</v>
          </cell>
          <cell r="IB91" t="str">
            <v>-</v>
          </cell>
          <cell r="IC91" t="str">
            <v>-</v>
          </cell>
          <cell r="ID91" t="str">
            <v>-</v>
          </cell>
          <cell r="IE91" t="str">
            <v>-</v>
          </cell>
          <cell r="IF91" t="str">
            <v>-</v>
          </cell>
          <cell r="IG91">
            <v>0</v>
          </cell>
          <cell r="II91" t="str">
            <v>ELECTRONIC DIST.               V9900210D</v>
          </cell>
          <cell r="IJ91" t="str">
            <v>-</v>
          </cell>
          <cell r="IK91" t="str">
            <v>-</v>
          </cell>
          <cell r="IL91" t="str">
            <v>-</v>
          </cell>
          <cell r="IM91" t="str">
            <v>-</v>
          </cell>
          <cell r="IN91" t="str">
            <v>-</v>
          </cell>
          <cell r="IO91" t="str">
            <v>-</v>
          </cell>
          <cell r="IP91" t="str">
            <v>-</v>
          </cell>
          <cell r="IQ91" t="str">
            <v>-</v>
          </cell>
          <cell r="IR91" t="str">
            <v>-</v>
          </cell>
          <cell r="IS91" t="str">
            <v>-</v>
          </cell>
          <cell r="IT91" t="str">
            <v>-</v>
          </cell>
          <cell r="IU91" t="str">
            <v>-</v>
          </cell>
          <cell r="IV91">
            <v>0</v>
          </cell>
        </row>
        <row r="92">
          <cell r="C92" t="str">
            <v>PHYSICAL DIST.                 V9900220D</v>
          </cell>
          <cell r="D92">
            <v>0</v>
          </cell>
          <cell r="E92">
            <v>0</v>
          </cell>
          <cell r="F92">
            <v>0</v>
          </cell>
          <cell r="G92">
            <v>0</v>
          </cell>
          <cell r="H92">
            <v>0</v>
          </cell>
          <cell r="I92">
            <v>0</v>
          </cell>
          <cell r="J92">
            <v>0</v>
          </cell>
          <cell r="K92">
            <v>0</v>
          </cell>
          <cell r="L92">
            <v>0</v>
          </cell>
          <cell r="M92">
            <v>0</v>
          </cell>
          <cell r="N92">
            <v>0</v>
          </cell>
          <cell r="O92">
            <v>0</v>
          </cell>
          <cell r="P92">
            <v>0</v>
          </cell>
          <cell r="R92" t="str">
            <v>PHYSICAL DIST.                 V9900220D</v>
          </cell>
          <cell r="S92" t="str">
            <v>-</v>
          </cell>
          <cell r="T92" t="str">
            <v>-</v>
          </cell>
          <cell r="U92" t="str">
            <v>-</v>
          </cell>
          <cell r="V92" t="str">
            <v>-</v>
          </cell>
          <cell r="W92" t="str">
            <v>-</v>
          </cell>
          <cell r="X92" t="str">
            <v>-</v>
          </cell>
          <cell r="Y92" t="str">
            <v>-</v>
          </cell>
          <cell r="Z92" t="str">
            <v>-</v>
          </cell>
          <cell r="AA92" t="str">
            <v>-</v>
          </cell>
          <cell r="AB92" t="str">
            <v>-</v>
          </cell>
          <cell r="AC92" t="str">
            <v>-</v>
          </cell>
          <cell r="AD92" t="str">
            <v>-</v>
          </cell>
          <cell r="AE92">
            <v>0</v>
          </cell>
          <cell r="AG92" t="str">
            <v>PHYSICAL DIST.                 V9900220D</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v>0</v>
          </cell>
          <cell r="AV92" t="str">
            <v>PHYSICAL DIST.                 V9900220D</v>
          </cell>
          <cell r="AW92" t="str">
            <v>-</v>
          </cell>
          <cell r="AX92" t="str">
            <v>-</v>
          </cell>
          <cell r="AY92" t="str">
            <v>-</v>
          </cell>
          <cell r="AZ92" t="str">
            <v>-</v>
          </cell>
          <cell r="BA92" t="str">
            <v>-</v>
          </cell>
          <cell r="BB92" t="str">
            <v>-</v>
          </cell>
          <cell r="BC92" t="str">
            <v>-</v>
          </cell>
          <cell r="BD92" t="str">
            <v>-</v>
          </cell>
          <cell r="BE92" t="str">
            <v>-</v>
          </cell>
          <cell r="BF92" t="str">
            <v>-</v>
          </cell>
          <cell r="BG92" t="str">
            <v>-</v>
          </cell>
          <cell r="BH92" t="str">
            <v>-</v>
          </cell>
          <cell r="BI92">
            <v>0</v>
          </cell>
          <cell r="BK92" t="str">
            <v>PHYSICAL DIST.                 V9900220D</v>
          </cell>
          <cell r="BL92" t="str">
            <v>-</v>
          </cell>
          <cell r="BM92" t="str">
            <v>-</v>
          </cell>
          <cell r="BN92" t="str">
            <v>-</v>
          </cell>
          <cell r="BO92" t="str">
            <v>-</v>
          </cell>
          <cell r="BP92" t="str">
            <v>-</v>
          </cell>
          <cell r="BQ92" t="str">
            <v>-</v>
          </cell>
          <cell r="BR92" t="str">
            <v>-</v>
          </cell>
          <cell r="BS92" t="str">
            <v>-</v>
          </cell>
          <cell r="BT92" t="str">
            <v>-</v>
          </cell>
          <cell r="BU92" t="str">
            <v>-</v>
          </cell>
          <cell r="BV92" t="str">
            <v>-</v>
          </cell>
          <cell r="BW92" t="str">
            <v>-</v>
          </cell>
          <cell r="BX92">
            <v>0</v>
          </cell>
          <cell r="BZ92" t="str">
            <v>PHYSICAL DIST.                 V9900220D</v>
          </cell>
          <cell r="CA92" t="str">
            <v>-</v>
          </cell>
          <cell r="CB92" t="str">
            <v>-</v>
          </cell>
          <cell r="CC92" t="str">
            <v>-</v>
          </cell>
          <cell r="CD92" t="str">
            <v>-</v>
          </cell>
          <cell r="CE92" t="str">
            <v>-</v>
          </cell>
          <cell r="CF92" t="str">
            <v>-</v>
          </cell>
          <cell r="CG92" t="str">
            <v>-</v>
          </cell>
          <cell r="CH92" t="str">
            <v>-</v>
          </cell>
          <cell r="CI92" t="str">
            <v>-</v>
          </cell>
          <cell r="CJ92" t="str">
            <v>-</v>
          </cell>
          <cell r="CK92" t="str">
            <v>-</v>
          </cell>
          <cell r="CL92" t="str">
            <v>-</v>
          </cell>
          <cell r="CM92">
            <v>0</v>
          </cell>
          <cell r="CO92" t="str">
            <v>PHYSICAL DIST.                 V9900220D</v>
          </cell>
          <cell r="CP92" t="str">
            <v>-</v>
          </cell>
          <cell r="CQ92" t="str">
            <v>-</v>
          </cell>
          <cell r="CR92" t="str">
            <v>-</v>
          </cell>
          <cell r="CS92" t="str">
            <v>-</v>
          </cell>
          <cell r="CT92" t="str">
            <v>-</v>
          </cell>
          <cell r="CU92" t="str">
            <v>-</v>
          </cell>
          <cell r="CV92" t="str">
            <v>-</v>
          </cell>
          <cell r="CW92" t="str">
            <v>-</v>
          </cell>
          <cell r="CX92" t="str">
            <v>-</v>
          </cell>
          <cell r="CY92" t="str">
            <v>-</v>
          </cell>
          <cell r="CZ92" t="str">
            <v>-</v>
          </cell>
          <cell r="DA92" t="str">
            <v>-</v>
          </cell>
          <cell r="DB92">
            <v>0</v>
          </cell>
          <cell r="DD92" t="str">
            <v>PHYSICAL DIST.                 V9900220D</v>
          </cell>
          <cell r="DE92" t="str">
            <v>-</v>
          </cell>
          <cell r="DF92" t="str">
            <v>-</v>
          </cell>
          <cell r="DG92" t="str">
            <v>-</v>
          </cell>
          <cell r="DH92" t="str">
            <v>-</v>
          </cell>
          <cell r="DI92" t="str">
            <v>-</v>
          </cell>
          <cell r="DJ92" t="str">
            <v>-</v>
          </cell>
          <cell r="DK92" t="str">
            <v>-</v>
          </cell>
          <cell r="DL92" t="str">
            <v>-</v>
          </cell>
          <cell r="DM92" t="str">
            <v>-</v>
          </cell>
          <cell r="DN92" t="str">
            <v>-</v>
          </cell>
          <cell r="DO92" t="str">
            <v>-</v>
          </cell>
          <cell r="DP92" t="str">
            <v>-</v>
          </cell>
          <cell r="DQ92">
            <v>0</v>
          </cell>
          <cell r="DS92" t="str">
            <v>PHYSICAL DIST.                 V9900220D</v>
          </cell>
          <cell r="DT92" t="str">
            <v>-</v>
          </cell>
          <cell r="DU92" t="str">
            <v>-</v>
          </cell>
          <cell r="DV92" t="str">
            <v>-</v>
          </cell>
          <cell r="DW92" t="str">
            <v>-</v>
          </cell>
          <cell r="DX92" t="str">
            <v>-</v>
          </cell>
          <cell r="DY92" t="str">
            <v>-</v>
          </cell>
          <cell r="DZ92" t="str">
            <v>-</v>
          </cell>
          <cell r="EA92" t="str">
            <v>-</v>
          </cell>
          <cell r="EB92" t="str">
            <v>-</v>
          </cell>
          <cell r="EC92" t="str">
            <v>-</v>
          </cell>
          <cell r="ED92" t="str">
            <v>-</v>
          </cell>
          <cell r="EE92" t="str">
            <v>-</v>
          </cell>
          <cell r="EF92">
            <v>0</v>
          </cell>
          <cell r="EH92" t="str">
            <v>PHYSICAL DIST.                 V9900220D</v>
          </cell>
          <cell r="EI92" t="str">
            <v>-</v>
          </cell>
          <cell r="EJ92" t="str">
            <v>-</v>
          </cell>
          <cell r="EK92" t="str">
            <v>-</v>
          </cell>
          <cell r="EL92" t="str">
            <v>-</v>
          </cell>
          <cell r="EM92" t="str">
            <v>-</v>
          </cell>
          <cell r="EN92" t="str">
            <v>-</v>
          </cell>
          <cell r="EO92" t="str">
            <v>-</v>
          </cell>
          <cell r="EP92" t="str">
            <v>-</v>
          </cell>
          <cell r="EQ92" t="str">
            <v>-</v>
          </cell>
          <cell r="ER92" t="str">
            <v>-</v>
          </cell>
          <cell r="ES92" t="str">
            <v>-</v>
          </cell>
          <cell r="ET92" t="str">
            <v>-</v>
          </cell>
          <cell r="EU92">
            <v>0</v>
          </cell>
          <cell r="EW92" t="str">
            <v>PHYSICAL DIST.                 V9900220D</v>
          </cell>
          <cell r="EX92" t="str">
            <v>-</v>
          </cell>
          <cell r="EY92" t="str">
            <v>-</v>
          </cell>
          <cell r="EZ92" t="str">
            <v>-</v>
          </cell>
          <cell r="FA92" t="str">
            <v>-</v>
          </cell>
          <cell r="FB92" t="str">
            <v>-</v>
          </cell>
          <cell r="FC92" t="str">
            <v>-</v>
          </cell>
          <cell r="FD92" t="str">
            <v>-</v>
          </cell>
          <cell r="FE92" t="str">
            <v>-</v>
          </cell>
          <cell r="FF92" t="str">
            <v>-</v>
          </cell>
          <cell r="FG92" t="str">
            <v>-</v>
          </cell>
          <cell r="FH92" t="str">
            <v>-</v>
          </cell>
          <cell r="FI92" t="str">
            <v>-</v>
          </cell>
          <cell r="FJ92">
            <v>0</v>
          </cell>
          <cell r="FL92" t="str">
            <v>PHYSICAL DIST.                 V9900220D</v>
          </cell>
          <cell r="FM92" t="str">
            <v>-</v>
          </cell>
          <cell r="FN92" t="str">
            <v>-</v>
          </cell>
          <cell r="FO92" t="str">
            <v>-</v>
          </cell>
          <cell r="FP92" t="str">
            <v>-</v>
          </cell>
          <cell r="FQ92" t="str">
            <v>-</v>
          </cell>
          <cell r="FR92" t="str">
            <v>-</v>
          </cell>
          <cell r="FS92" t="str">
            <v>-</v>
          </cell>
          <cell r="FT92" t="str">
            <v>-</v>
          </cell>
          <cell r="FU92" t="str">
            <v>-</v>
          </cell>
          <cell r="FV92" t="str">
            <v>-</v>
          </cell>
          <cell r="FW92" t="str">
            <v>-</v>
          </cell>
          <cell r="FX92" t="str">
            <v>-</v>
          </cell>
          <cell r="FY92">
            <v>0</v>
          </cell>
          <cell r="GA92" t="str">
            <v>PHYSICAL DIST.                 V9900220D</v>
          </cell>
          <cell r="GB92" t="str">
            <v>-</v>
          </cell>
          <cell r="GC92" t="str">
            <v>-</v>
          </cell>
          <cell r="GD92" t="str">
            <v>-</v>
          </cell>
          <cell r="GE92" t="str">
            <v>-</v>
          </cell>
          <cell r="GF92" t="str">
            <v>-</v>
          </cell>
          <cell r="GG92" t="str">
            <v>-</v>
          </cell>
          <cell r="GH92" t="str">
            <v>-</v>
          </cell>
          <cell r="GI92" t="str">
            <v>-</v>
          </cell>
          <cell r="GJ92" t="str">
            <v>-</v>
          </cell>
          <cell r="GK92" t="str">
            <v>-</v>
          </cell>
          <cell r="GL92" t="str">
            <v>-</v>
          </cell>
          <cell r="GM92" t="str">
            <v>-</v>
          </cell>
          <cell r="GN92">
            <v>0</v>
          </cell>
          <cell r="GP92" t="str">
            <v>PHYSICAL DIST.                 V9900220D</v>
          </cell>
          <cell r="GQ92" t="str">
            <v>-</v>
          </cell>
          <cell r="GR92" t="str">
            <v>-</v>
          </cell>
          <cell r="GS92" t="str">
            <v>-</v>
          </cell>
          <cell r="GT92" t="str">
            <v>-</v>
          </cell>
          <cell r="GU92" t="str">
            <v>-</v>
          </cell>
          <cell r="GV92" t="str">
            <v>-</v>
          </cell>
          <cell r="GW92" t="str">
            <v>-</v>
          </cell>
          <cell r="GX92" t="str">
            <v>-</v>
          </cell>
          <cell r="GY92" t="str">
            <v>-</v>
          </cell>
          <cell r="GZ92" t="str">
            <v>-</v>
          </cell>
          <cell r="HA92" t="str">
            <v>-</v>
          </cell>
          <cell r="HB92" t="str">
            <v>-</v>
          </cell>
          <cell r="HC92">
            <v>0</v>
          </cell>
          <cell r="HE92" t="str">
            <v>PHYSICAL DIST.                 V9900220D</v>
          </cell>
          <cell r="HF92" t="str">
            <v>-</v>
          </cell>
          <cell r="HG92" t="str">
            <v>-</v>
          </cell>
          <cell r="HH92" t="str">
            <v>-</v>
          </cell>
          <cell r="HI92" t="str">
            <v>-</v>
          </cell>
          <cell r="HJ92" t="str">
            <v>-</v>
          </cell>
          <cell r="HK92" t="str">
            <v>-</v>
          </cell>
          <cell r="HL92" t="str">
            <v>-</v>
          </cell>
          <cell r="HM92" t="str">
            <v>-</v>
          </cell>
          <cell r="HN92" t="str">
            <v>-</v>
          </cell>
          <cell r="HO92" t="str">
            <v>-</v>
          </cell>
          <cell r="HP92" t="str">
            <v>-</v>
          </cell>
          <cell r="HQ92" t="str">
            <v>-</v>
          </cell>
          <cell r="HR92">
            <v>0</v>
          </cell>
          <cell r="HT92" t="str">
            <v>PHYSICAL DIST.                 V9900220D</v>
          </cell>
          <cell r="HU92" t="str">
            <v>-</v>
          </cell>
          <cell r="HV92" t="str">
            <v>-</v>
          </cell>
          <cell r="HW92" t="str">
            <v>-</v>
          </cell>
          <cell r="HX92" t="str">
            <v>-</v>
          </cell>
          <cell r="HY92" t="str">
            <v>-</v>
          </cell>
          <cell r="HZ92" t="str">
            <v>-</v>
          </cell>
          <cell r="IA92" t="str">
            <v>-</v>
          </cell>
          <cell r="IB92" t="str">
            <v>-</v>
          </cell>
          <cell r="IC92" t="str">
            <v>-</v>
          </cell>
          <cell r="ID92" t="str">
            <v>-</v>
          </cell>
          <cell r="IE92" t="str">
            <v>-</v>
          </cell>
          <cell r="IF92" t="str">
            <v>-</v>
          </cell>
          <cell r="IG92">
            <v>0</v>
          </cell>
          <cell r="II92" t="str">
            <v>PHYSICAL DIST.                 V9900220D</v>
          </cell>
          <cell r="IJ92" t="str">
            <v>-</v>
          </cell>
          <cell r="IK92" t="str">
            <v>-</v>
          </cell>
          <cell r="IL92" t="str">
            <v>-</v>
          </cell>
          <cell r="IM92" t="str">
            <v>-</v>
          </cell>
          <cell r="IN92" t="str">
            <v>-</v>
          </cell>
          <cell r="IO92" t="str">
            <v>-</v>
          </cell>
          <cell r="IP92" t="str">
            <v>-</v>
          </cell>
          <cell r="IQ92" t="str">
            <v>-</v>
          </cell>
          <cell r="IR92" t="str">
            <v>-</v>
          </cell>
          <cell r="IS92" t="str">
            <v>-</v>
          </cell>
          <cell r="IT92" t="str">
            <v>-</v>
          </cell>
          <cell r="IU92" t="str">
            <v>-</v>
          </cell>
          <cell r="IV92">
            <v>0</v>
          </cell>
        </row>
        <row r="93">
          <cell r="C93" t="str">
            <v>TTL LOB RENTAL-REAL EST.       E9900200S</v>
          </cell>
          <cell r="D93">
            <v>0</v>
          </cell>
          <cell r="E93">
            <v>0</v>
          </cell>
          <cell r="F93">
            <v>0</v>
          </cell>
          <cell r="G93">
            <v>0</v>
          </cell>
          <cell r="H93">
            <v>0</v>
          </cell>
          <cell r="I93">
            <v>0</v>
          </cell>
          <cell r="J93">
            <v>0</v>
          </cell>
          <cell r="K93">
            <v>0</v>
          </cell>
          <cell r="L93">
            <v>0</v>
          </cell>
          <cell r="M93">
            <v>0</v>
          </cell>
          <cell r="N93">
            <v>0</v>
          </cell>
          <cell r="O93">
            <v>0</v>
          </cell>
          <cell r="P93">
            <v>0</v>
          </cell>
          <cell r="R93" t="str">
            <v>TTL LOB RENTAL-REAL EST.       E9900200S</v>
          </cell>
          <cell r="S93" t="str">
            <v>-</v>
          </cell>
          <cell r="T93" t="str">
            <v>-</v>
          </cell>
          <cell r="U93" t="str">
            <v>-</v>
          </cell>
          <cell r="V93" t="str">
            <v>-</v>
          </cell>
          <cell r="W93" t="str">
            <v>-</v>
          </cell>
          <cell r="X93" t="str">
            <v>-</v>
          </cell>
          <cell r="Y93" t="str">
            <v>-</v>
          </cell>
          <cell r="Z93" t="str">
            <v>-</v>
          </cell>
          <cell r="AA93" t="str">
            <v>-</v>
          </cell>
          <cell r="AB93" t="str">
            <v>-</v>
          </cell>
          <cell r="AC93" t="str">
            <v>-</v>
          </cell>
          <cell r="AD93" t="str">
            <v>-</v>
          </cell>
          <cell r="AE93">
            <v>0</v>
          </cell>
          <cell r="AG93" t="str">
            <v>TTL LOB RENTAL-REAL EST.       E9900200S</v>
          </cell>
          <cell r="AH93" t="str">
            <v>-</v>
          </cell>
          <cell r="AI93" t="str">
            <v>-</v>
          </cell>
          <cell r="AJ93" t="str">
            <v>-</v>
          </cell>
          <cell r="AK93" t="str">
            <v>-</v>
          </cell>
          <cell r="AL93" t="str">
            <v>-</v>
          </cell>
          <cell r="AM93" t="str">
            <v>-</v>
          </cell>
          <cell r="AN93" t="str">
            <v>-</v>
          </cell>
          <cell r="AO93" t="str">
            <v>-</v>
          </cell>
          <cell r="AP93" t="str">
            <v>-</v>
          </cell>
          <cell r="AQ93" t="str">
            <v>-</v>
          </cell>
          <cell r="AR93" t="str">
            <v>-</v>
          </cell>
          <cell r="AS93" t="str">
            <v>-</v>
          </cell>
          <cell r="AT93">
            <v>0</v>
          </cell>
          <cell r="AV93" t="str">
            <v>TTL LOB RENTAL-REAL EST.       E9900200S</v>
          </cell>
          <cell r="AW93" t="str">
            <v>-</v>
          </cell>
          <cell r="AX93" t="str">
            <v>-</v>
          </cell>
          <cell r="AY93" t="str">
            <v>-</v>
          </cell>
          <cell r="AZ93" t="str">
            <v>-</v>
          </cell>
          <cell r="BA93" t="str">
            <v>-</v>
          </cell>
          <cell r="BB93" t="str">
            <v>-</v>
          </cell>
          <cell r="BC93" t="str">
            <v>-</v>
          </cell>
          <cell r="BD93" t="str">
            <v>-</v>
          </cell>
          <cell r="BE93" t="str">
            <v>-</v>
          </cell>
          <cell r="BF93" t="str">
            <v>-</v>
          </cell>
          <cell r="BG93" t="str">
            <v>-</v>
          </cell>
          <cell r="BH93" t="str">
            <v>-</v>
          </cell>
          <cell r="BI93">
            <v>0</v>
          </cell>
          <cell r="BK93" t="str">
            <v>TTL LOB RENTAL-REAL EST.       E9900200S</v>
          </cell>
          <cell r="BL93" t="str">
            <v>-</v>
          </cell>
          <cell r="BM93" t="str">
            <v>-</v>
          </cell>
          <cell r="BN93" t="str">
            <v>-</v>
          </cell>
          <cell r="BO93" t="str">
            <v>-</v>
          </cell>
          <cell r="BP93" t="str">
            <v>-</v>
          </cell>
          <cell r="BQ93" t="str">
            <v>-</v>
          </cell>
          <cell r="BR93" t="str">
            <v>-</v>
          </cell>
          <cell r="BS93" t="str">
            <v>-</v>
          </cell>
          <cell r="BT93" t="str">
            <v>-</v>
          </cell>
          <cell r="BU93" t="str">
            <v>-</v>
          </cell>
          <cell r="BV93" t="str">
            <v>-</v>
          </cell>
          <cell r="BW93" t="str">
            <v>-</v>
          </cell>
          <cell r="BX93">
            <v>0</v>
          </cell>
          <cell r="BZ93" t="str">
            <v>TTL LOB RENTAL-REAL EST.       E9900200S</v>
          </cell>
          <cell r="CA93" t="str">
            <v>-</v>
          </cell>
          <cell r="CB93" t="str">
            <v>-</v>
          </cell>
          <cell r="CC93" t="str">
            <v>-</v>
          </cell>
          <cell r="CD93" t="str">
            <v>-</v>
          </cell>
          <cell r="CE93" t="str">
            <v>-</v>
          </cell>
          <cell r="CF93" t="str">
            <v>-</v>
          </cell>
          <cell r="CG93" t="str">
            <v>-</v>
          </cell>
          <cell r="CH93" t="str">
            <v>-</v>
          </cell>
          <cell r="CI93" t="str">
            <v>-</v>
          </cell>
          <cell r="CJ93" t="str">
            <v>-</v>
          </cell>
          <cell r="CK93" t="str">
            <v>-</v>
          </cell>
          <cell r="CL93" t="str">
            <v>-</v>
          </cell>
          <cell r="CM93">
            <v>0</v>
          </cell>
          <cell r="CO93" t="str">
            <v>TTL LOB RENTAL-REAL EST.       E9900200S</v>
          </cell>
          <cell r="CP93" t="str">
            <v>-</v>
          </cell>
          <cell r="CQ93" t="str">
            <v>-</v>
          </cell>
          <cell r="CR93" t="str">
            <v>-</v>
          </cell>
          <cell r="CS93" t="str">
            <v>-</v>
          </cell>
          <cell r="CT93" t="str">
            <v>-</v>
          </cell>
          <cell r="CU93" t="str">
            <v>-</v>
          </cell>
          <cell r="CV93" t="str">
            <v>-</v>
          </cell>
          <cell r="CW93" t="str">
            <v>-</v>
          </cell>
          <cell r="CX93" t="str">
            <v>-</v>
          </cell>
          <cell r="CY93" t="str">
            <v>-</v>
          </cell>
          <cell r="CZ93" t="str">
            <v>-</v>
          </cell>
          <cell r="DA93" t="str">
            <v>-</v>
          </cell>
          <cell r="DB93">
            <v>0</v>
          </cell>
          <cell r="DD93" t="str">
            <v>TTL LOB RENTAL-REAL EST.       E9900200S</v>
          </cell>
          <cell r="DE93" t="str">
            <v>-</v>
          </cell>
          <cell r="DF93" t="str">
            <v>-</v>
          </cell>
          <cell r="DG93" t="str">
            <v>-</v>
          </cell>
          <cell r="DH93" t="str">
            <v>-</v>
          </cell>
          <cell r="DI93" t="str">
            <v>-</v>
          </cell>
          <cell r="DJ93" t="str">
            <v>-</v>
          </cell>
          <cell r="DK93" t="str">
            <v>-</v>
          </cell>
          <cell r="DL93" t="str">
            <v>-</v>
          </cell>
          <cell r="DM93" t="str">
            <v>-</v>
          </cell>
          <cell r="DN93" t="str">
            <v>-</v>
          </cell>
          <cell r="DO93" t="str">
            <v>-</v>
          </cell>
          <cell r="DP93" t="str">
            <v>-</v>
          </cell>
          <cell r="DQ93">
            <v>0</v>
          </cell>
          <cell r="DS93" t="str">
            <v>TTL LOB RENTAL-REAL EST.       E9900200S</v>
          </cell>
          <cell r="DT93" t="str">
            <v>-</v>
          </cell>
          <cell r="DU93" t="str">
            <v>-</v>
          </cell>
          <cell r="DV93" t="str">
            <v>-</v>
          </cell>
          <cell r="DW93" t="str">
            <v>-</v>
          </cell>
          <cell r="DX93" t="str">
            <v>-</v>
          </cell>
          <cell r="DY93" t="str">
            <v>-</v>
          </cell>
          <cell r="DZ93" t="str">
            <v>-</v>
          </cell>
          <cell r="EA93" t="str">
            <v>-</v>
          </cell>
          <cell r="EB93" t="str">
            <v>-</v>
          </cell>
          <cell r="EC93" t="str">
            <v>-</v>
          </cell>
          <cell r="ED93" t="str">
            <v>-</v>
          </cell>
          <cell r="EE93" t="str">
            <v>-</v>
          </cell>
          <cell r="EF93">
            <v>0</v>
          </cell>
          <cell r="EH93" t="str">
            <v>TTL LOB RENTAL-REAL EST.       E9900200S</v>
          </cell>
          <cell r="EI93" t="str">
            <v>-</v>
          </cell>
          <cell r="EJ93" t="str">
            <v>-</v>
          </cell>
          <cell r="EK93" t="str">
            <v>-</v>
          </cell>
          <cell r="EL93" t="str">
            <v>-</v>
          </cell>
          <cell r="EM93" t="str">
            <v>-</v>
          </cell>
          <cell r="EN93" t="str">
            <v>-</v>
          </cell>
          <cell r="EO93" t="str">
            <v>-</v>
          </cell>
          <cell r="EP93" t="str">
            <v>-</v>
          </cell>
          <cell r="EQ93" t="str">
            <v>-</v>
          </cell>
          <cell r="ER93" t="str">
            <v>-</v>
          </cell>
          <cell r="ES93" t="str">
            <v>-</v>
          </cell>
          <cell r="ET93" t="str">
            <v>-</v>
          </cell>
          <cell r="EU93">
            <v>0</v>
          </cell>
          <cell r="EW93" t="str">
            <v>TTL LOB RENTAL-REAL EST.       E9900200S</v>
          </cell>
          <cell r="EX93" t="str">
            <v>-</v>
          </cell>
          <cell r="EY93" t="str">
            <v>-</v>
          </cell>
          <cell r="EZ93" t="str">
            <v>-</v>
          </cell>
          <cell r="FA93" t="str">
            <v>-</v>
          </cell>
          <cell r="FB93" t="str">
            <v>-</v>
          </cell>
          <cell r="FC93" t="str">
            <v>-</v>
          </cell>
          <cell r="FD93" t="str">
            <v>-</v>
          </cell>
          <cell r="FE93" t="str">
            <v>-</v>
          </cell>
          <cell r="FF93" t="str">
            <v>-</v>
          </cell>
          <cell r="FG93" t="str">
            <v>-</v>
          </cell>
          <cell r="FH93" t="str">
            <v>-</v>
          </cell>
          <cell r="FI93" t="str">
            <v>-</v>
          </cell>
          <cell r="FJ93">
            <v>0</v>
          </cell>
          <cell r="FL93" t="str">
            <v>TTL LOB RENTAL-REAL EST.       E9900200S</v>
          </cell>
          <cell r="FM93" t="str">
            <v>-</v>
          </cell>
          <cell r="FN93" t="str">
            <v>-</v>
          </cell>
          <cell r="FO93" t="str">
            <v>-</v>
          </cell>
          <cell r="FP93" t="str">
            <v>-</v>
          </cell>
          <cell r="FQ93" t="str">
            <v>-</v>
          </cell>
          <cell r="FR93" t="str">
            <v>-</v>
          </cell>
          <cell r="FS93" t="str">
            <v>-</v>
          </cell>
          <cell r="FT93" t="str">
            <v>-</v>
          </cell>
          <cell r="FU93" t="str">
            <v>-</v>
          </cell>
          <cell r="FV93" t="str">
            <v>-</v>
          </cell>
          <cell r="FW93" t="str">
            <v>-</v>
          </cell>
          <cell r="FX93" t="str">
            <v>-</v>
          </cell>
          <cell r="FY93">
            <v>0</v>
          </cell>
          <cell r="GA93" t="str">
            <v>TTL LOB RENTAL-REAL EST.       E9900200S</v>
          </cell>
          <cell r="GB93" t="str">
            <v>-</v>
          </cell>
          <cell r="GC93" t="str">
            <v>-</v>
          </cell>
          <cell r="GD93" t="str">
            <v>-</v>
          </cell>
          <cell r="GE93" t="str">
            <v>-</v>
          </cell>
          <cell r="GF93" t="str">
            <v>-</v>
          </cell>
          <cell r="GG93" t="str">
            <v>-</v>
          </cell>
          <cell r="GH93" t="str">
            <v>-</v>
          </cell>
          <cell r="GI93" t="str">
            <v>-</v>
          </cell>
          <cell r="GJ93" t="str">
            <v>-</v>
          </cell>
          <cell r="GK93" t="str">
            <v>-</v>
          </cell>
          <cell r="GL93" t="str">
            <v>-</v>
          </cell>
          <cell r="GM93" t="str">
            <v>-</v>
          </cell>
          <cell r="GN93">
            <v>0</v>
          </cell>
          <cell r="GP93" t="str">
            <v>TTL LOB RENTAL-REAL EST.       E9900200S</v>
          </cell>
          <cell r="GQ93" t="str">
            <v>-</v>
          </cell>
          <cell r="GR93" t="str">
            <v>-</v>
          </cell>
          <cell r="GS93" t="str">
            <v>-</v>
          </cell>
          <cell r="GT93" t="str">
            <v>-</v>
          </cell>
          <cell r="GU93" t="str">
            <v>-</v>
          </cell>
          <cell r="GV93" t="str">
            <v>-</v>
          </cell>
          <cell r="GW93" t="str">
            <v>-</v>
          </cell>
          <cell r="GX93" t="str">
            <v>-</v>
          </cell>
          <cell r="GY93" t="str">
            <v>-</v>
          </cell>
          <cell r="GZ93" t="str">
            <v>-</v>
          </cell>
          <cell r="HA93" t="str">
            <v>-</v>
          </cell>
          <cell r="HB93" t="str">
            <v>-</v>
          </cell>
          <cell r="HC93">
            <v>0</v>
          </cell>
          <cell r="HE93" t="str">
            <v>TTL LOB RENTAL-REAL EST.       E9900200S</v>
          </cell>
          <cell r="HF93" t="str">
            <v>-</v>
          </cell>
          <cell r="HG93" t="str">
            <v>-</v>
          </cell>
          <cell r="HH93" t="str">
            <v>-</v>
          </cell>
          <cell r="HI93" t="str">
            <v>-</v>
          </cell>
          <cell r="HJ93" t="str">
            <v>-</v>
          </cell>
          <cell r="HK93" t="str">
            <v>-</v>
          </cell>
          <cell r="HL93" t="str">
            <v>-</v>
          </cell>
          <cell r="HM93" t="str">
            <v>-</v>
          </cell>
          <cell r="HN93" t="str">
            <v>-</v>
          </cell>
          <cell r="HO93" t="str">
            <v>-</v>
          </cell>
          <cell r="HP93" t="str">
            <v>-</v>
          </cell>
          <cell r="HQ93" t="str">
            <v>-</v>
          </cell>
          <cell r="HR93">
            <v>0</v>
          </cell>
          <cell r="HT93" t="str">
            <v>TTL LOB RENTAL-REAL EST.       E9900200S</v>
          </cell>
          <cell r="HU93" t="str">
            <v>-</v>
          </cell>
          <cell r="HV93" t="str">
            <v>-</v>
          </cell>
          <cell r="HW93" t="str">
            <v>-</v>
          </cell>
          <cell r="HX93" t="str">
            <v>-</v>
          </cell>
          <cell r="HY93" t="str">
            <v>-</v>
          </cell>
          <cell r="HZ93" t="str">
            <v>-</v>
          </cell>
          <cell r="IA93" t="str">
            <v>-</v>
          </cell>
          <cell r="IB93" t="str">
            <v>-</v>
          </cell>
          <cell r="IC93" t="str">
            <v>-</v>
          </cell>
          <cell r="ID93" t="str">
            <v>-</v>
          </cell>
          <cell r="IE93" t="str">
            <v>-</v>
          </cell>
          <cell r="IF93" t="str">
            <v>-</v>
          </cell>
          <cell r="IG93">
            <v>0</v>
          </cell>
          <cell r="II93" t="str">
            <v>TTL LOB RENTAL-REAL EST.       E9900200S</v>
          </cell>
          <cell r="IJ93" t="str">
            <v>-</v>
          </cell>
          <cell r="IK93" t="str">
            <v>-</v>
          </cell>
          <cell r="IL93" t="str">
            <v>-</v>
          </cell>
          <cell r="IM93" t="str">
            <v>-</v>
          </cell>
          <cell r="IN93" t="str">
            <v>-</v>
          </cell>
          <cell r="IO93" t="str">
            <v>-</v>
          </cell>
          <cell r="IP93" t="str">
            <v>-</v>
          </cell>
          <cell r="IQ93" t="str">
            <v>-</v>
          </cell>
          <cell r="IR93" t="str">
            <v>-</v>
          </cell>
          <cell r="IS93" t="str">
            <v>-</v>
          </cell>
          <cell r="IT93" t="str">
            <v>-</v>
          </cell>
          <cell r="IU93" t="str">
            <v>-</v>
          </cell>
          <cell r="IV93">
            <v>0</v>
          </cell>
        </row>
        <row r="94">
          <cell r="C94" t="str">
            <v>HEADQUARTERS                   V9900300D</v>
          </cell>
          <cell r="D94">
            <v>0</v>
          </cell>
          <cell r="E94">
            <v>0</v>
          </cell>
          <cell r="F94">
            <v>0</v>
          </cell>
          <cell r="G94">
            <v>0</v>
          </cell>
          <cell r="H94">
            <v>0</v>
          </cell>
          <cell r="I94">
            <v>0</v>
          </cell>
          <cell r="J94">
            <v>0</v>
          </cell>
          <cell r="K94">
            <v>0</v>
          </cell>
          <cell r="L94">
            <v>0</v>
          </cell>
          <cell r="M94">
            <v>0</v>
          </cell>
          <cell r="N94">
            <v>0</v>
          </cell>
          <cell r="O94">
            <v>0</v>
          </cell>
          <cell r="P94">
            <v>0</v>
          </cell>
          <cell r="R94" t="str">
            <v>HEADQUARTERS                   V9900300D</v>
          </cell>
          <cell r="S94" t="str">
            <v>-</v>
          </cell>
          <cell r="T94" t="str">
            <v>-</v>
          </cell>
          <cell r="U94" t="str">
            <v>-</v>
          </cell>
          <cell r="V94" t="str">
            <v>-</v>
          </cell>
          <cell r="W94" t="str">
            <v>-</v>
          </cell>
          <cell r="X94" t="str">
            <v>-</v>
          </cell>
          <cell r="Y94" t="str">
            <v>-</v>
          </cell>
          <cell r="Z94" t="str">
            <v>-</v>
          </cell>
          <cell r="AA94" t="str">
            <v>-</v>
          </cell>
          <cell r="AB94" t="str">
            <v>-</v>
          </cell>
          <cell r="AC94" t="str">
            <v>-</v>
          </cell>
          <cell r="AD94" t="str">
            <v>-</v>
          </cell>
          <cell r="AE94">
            <v>0</v>
          </cell>
          <cell r="AG94" t="str">
            <v>HEADQUARTERS                   V9900300D</v>
          </cell>
          <cell r="AH94" t="str">
            <v>-</v>
          </cell>
          <cell r="AI94" t="str">
            <v>-</v>
          </cell>
          <cell r="AJ94" t="str">
            <v>-</v>
          </cell>
          <cell r="AK94" t="str">
            <v>-</v>
          </cell>
          <cell r="AL94" t="str">
            <v>-</v>
          </cell>
          <cell r="AM94" t="str">
            <v>-</v>
          </cell>
          <cell r="AN94" t="str">
            <v>-</v>
          </cell>
          <cell r="AO94" t="str">
            <v>-</v>
          </cell>
          <cell r="AP94" t="str">
            <v>-</v>
          </cell>
          <cell r="AQ94" t="str">
            <v>-</v>
          </cell>
          <cell r="AR94" t="str">
            <v>-</v>
          </cell>
          <cell r="AS94" t="str">
            <v>-</v>
          </cell>
          <cell r="AT94">
            <v>0</v>
          </cell>
          <cell r="AV94" t="str">
            <v>HEADQUARTERS                   V9900300D</v>
          </cell>
          <cell r="AW94" t="str">
            <v>-</v>
          </cell>
          <cell r="AX94" t="str">
            <v>-</v>
          </cell>
          <cell r="AY94" t="str">
            <v>-</v>
          </cell>
          <cell r="AZ94" t="str">
            <v>-</v>
          </cell>
          <cell r="BA94" t="str">
            <v>-</v>
          </cell>
          <cell r="BB94" t="str">
            <v>-</v>
          </cell>
          <cell r="BC94" t="str">
            <v>-</v>
          </cell>
          <cell r="BD94" t="str">
            <v>-</v>
          </cell>
          <cell r="BE94" t="str">
            <v>-</v>
          </cell>
          <cell r="BF94" t="str">
            <v>-</v>
          </cell>
          <cell r="BG94" t="str">
            <v>-</v>
          </cell>
          <cell r="BH94" t="str">
            <v>-</v>
          </cell>
          <cell r="BI94">
            <v>0</v>
          </cell>
          <cell r="BK94" t="str">
            <v>HEADQUARTERS                   V9900300D</v>
          </cell>
          <cell r="BL94" t="str">
            <v>-</v>
          </cell>
          <cell r="BM94" t="str">
            <v>-</v>
          </cell>
          <cell r="BN94" t="str">
            <v>-</v>
          </cell>
          <cell r="BO94" t="str">
            <v>-</v>
          </cell>
          <cell r="BP94" t="str">
            <v>-</v>
          </cell>
          <cell r="BQ94" t="str">
            <v>-</v>
          </cell>
          <cell r="BR94" t="str">
            <v>-</v>
          </cell>
          <cell r="BS94" t="str">
            <v>-</v>
          </cell>
          <cell r="BT94" t="str">
            <v>-</v>
          </cell>
          <cell r="BU94" t="str">
            <v>-</v>
          </cell>
          <cell r="BV94" t="str">
            <v>-</v>
          </cell>
          <cell r="BW94" t="str">
            <v>-</v>
          </cell>
          <cell r="BX94">
            <v>0</v>
          </cell>
          <cell r="BZ94" t="str">
            <v>HEADQUARTERS                   V9900300D</v>
          </cell>
          <cell r="CA94" t="str">
            <v>-</v>
          </cell>
          <cell r="CB94" t="str">
            <v>-</v>
          </cell>
          <cell r="CC94" t="str">
            <v>-</v>
          </cell>
          <cell r="CD94" t="str">
            <v>-</v>
          </cell>
          <cell r="CE94" t="str">
            <v>-</v>
          </cell>
          <cell r="CF94" t="str">
            <v>-</v>
          </cell>
          <cell r="CG94" t="str">
            <v>-</v>
          </cell>
          <cell r="CH94" t="str">
            <v>-</v>
          </cell>
          <cell r="CI94" t="str">
            <v>-</v>
          </cell>
          <cell r="CJ94" t="str">
            <v>-</v>
          </cell>
          <cell r="CK94" t="str">
            <v>-</v>
          </cell>
          <cell r="CL94" t="str">
            <v>-</v>
          </cell>
          <cell r="CM94">
            <v>0</v>
          </cell>
          <cell r="CO94" t="str">
            <v>HEADQUARTERS                   V9900300D</v>
          </cell>
          <cell r="CP94" t="str">
            <v>-</v>
          </cell>
          <cell r="CQ94" t="str">
            <v>-</v>
          </cell>
          <cell r="CR94" t="str">
            <v>-</v>
          </cell>
          <cell r="CS94" t="str">
            <v>-</v>
          </cell>
          <cell r="CT94" t="str">
            <v>-</v>
          </cell>
          <cell r="CU94" t="str">
            <v>-</v>
          </cell>
          <cell r="CV94" t="str">
            <v>-</v>
          </cell>
          <cell r="CW94" t="str">
            <v>-</v>
          </cell>
          <cell r="CX94" t="str">
            <v>-</v>
          </cell>
          <cell r="CY94" t="str">
            <v>-</v>
          </cell>
          <cell r="CZ94" t="str">
            <v>-</v>
          </cell>
          <cell r="DA94" t="str">
            <v>-</v>
          </cell>
          <cell r="DB94">
            <v>0</v>
          </cell>
          <cell r="DD94" t="str">
            <v>HEADQUARTERS                   V9900300D</v>
          </cell>
          <cell r="DE94" t="str">
            <v>-</v>
          </cell>
          <cell r="DF94" t="str">
            <v>-</v>
          </cell>
          <cell r="DG94" t="str">
            <v>-</v>
          </cell>
          <cell r="DH94" t="str">
            <v>-</v>
          </cell>
          <cell r="DI94" t="str">
            <v>-</v>
          </cell>
          <cell r="DJ94" t="str">
            <v>-</v>
          </cell>
          <cell r="DK94" t="str">
            <v>-</v>
          </cell>
          <cell r="DL94" t="str">
            <v>-</v>
          </cell>
          <cell r="DM94" t="str">
            <v>-</v>
          </cell>
          <cell r="DN94" t="str">
            <v>-</v>
          </cell>
          <cell r="DO94" t="str">
            <v>-</v>
          </cell>
          <cell r="DP94" t="str">
            <v>-</v>
          </cell>
          <cell r="DQ94">
            <v>0</v>
          </cell>
          <cell r="DS94" t="str">
            <v>HEADQUARTERS                   V9900300D</v>
          </cell>
          <cell r="DT94" t="str">
            <v>-</v>
          </cell>
          <cell r="DU94" t="str">
            <v>-</v>
          </cell>
          <cell r="DV94" t="str">
            <v>-</v>
          </cell>
          <cell r="DW94" t="str">
            <v>-</v>
          </cell>
          <cell r="DX94" t="str">
            <v>-</v>
          </cell>
          <cell r="DY94" t="str">
            <v>-</v>
          </cell>
          <cell r="DZ94" t="str">
            <v>-</v>
          </cell>
          <cell r="EA94" t="str">
            <v>-</v>
          </cell>
          <cell r="EB94" t="str">
            <v>-</v>
          </cell>
          <cell r="EC94" t="str">
            <v>-</v>
          </cell>
          <cell r="ED94" t="str">
            <v>-</v>
          </cell>
          <cell r="EE94" t="str">
            <v>-</v>
          </cell>
          <cell r="EF94">
            <v>0</v>
          </cell>
          <cell r="EH94" t="str">
            <v>HEADQUARTERS                   V9900300D</v>
          </cell>
          <cell r="EI94" t="str">
            <v>-</v>
          </cell>
          <cell r="EJ94" t="str">
            <v>-</v>
          </cell>
          <cell r="EK94" t="str">
            <v>-</v>
          </cell>
          <cell r="EL94" t="str">
            <v>-</v>
          </cell>
          <cell r="EM94" t="str">
            <v>-</v>
          </cell>
          <cell r="EN94" t="str">
            <v>-</v>
          </cell>
          <cell r="EO94" t="str">
            <v>-</v>
          </cell>
          <cell r="EP94" t="str">
            <v>-</v>
          </cell>
          <cell r="EQ94" t="str">
            <v>-</v>
          </cell>
          <cell r="ER94" t="str">
            <v>-</v>
          </cell>
          <cell r="ES94" t="str">
            <v>-</v>
          </cell>
          <cell r="ET94" t="str">
            <v>-</v>
          </cell>
          <cell r="EU94">
            <v>0</v>
          </cell>
          <cell r="EW94" t="str">
            <v>HEADQUARTERS                   V9900300D</v>
          </cell>
          <cell r="EX94" t="str">
            <v>-</v>
          </cell>
          <cell r="EY94" t="str">
            <v>-</v>
          </cell>
          <cell r="EZ94" t="str">
            <v>-</v>
          </cell>
          <cell r="FA94" t="str">
            <v>-</v>
          </cell>
          <cell r="FB94" t="str">
            <v>-</v>
          </cell>
          <cell r="FC94" t="str">
            <v>-</v>
          </cell>
          <cell r="FD94" t="str">
            <v>-</v>
          </cell>
          <cell r="FE94" t="str">
            <v>-</v>
          </cell>
          <cell r="FF94" t="str">
            <v>-</v>
          </cell>
          <cell r="FG94" t="str">
            <v>-</v>
          </cell>
          <cell r="FH94" t="str">
            <v>-</v>
          </cell>
          <cell r="FI94" t="str">
            <v>-</v>
          </cell>
          <cell r="FJ94">
            <v>0</v>
          </cell>
          <cell r="FL94" t="str">
            <v>HEADQUARTERS                   V9900300D</v>
          </cell>
          <cell r="FM94" t="str">
            <v>-</v>
          </cell>
          <cell r="FN94" t="str">
            <v>-</v>
          </cell>
          <cell r="FO94" t="str">
            <v>-</v>
          </cell>
          <cell r="FP94" t="str">
            <v>-</v>
          </cell>
          <cell r="FQ94" t="str">
            <v>-</v>
          </cell>
          <cell r="FR94" t="str">
            <v>-</v>
          </cell>
          <cell r="FS94" t="str">
            <v>-</v>
          </cell>
          <cell r="FT94" t="str">
            <v>-</v>
          </cell>
          <cell r="FU94" t="str">
            <v>-</v>
          </cell>
          <cell r="FV94" t="str">
            <v>-</v>
          </cell>
          <cell r="FW94" t="str">
            <v>-</v>
          </cell>
          <cell r="FX94" t="str">
            <v>-</v>
          </cell>
          <cell r="FY94">
            <v>0</v>
          </cell>
          <cell r="GA94" t="str">
            <v>HEADQUARTERS                   V9900300D</v>
          </cell>
          <cell r="GB94" t="str">
            <v>-</v>
          </cell>
          <cell r="GC94" t="str">
            <v>-</v>
          </cell>
          <cell r="GD94" t="str">
            <v>-</v>
          </cell>
          <cell r="GE94" t="str">
            <v>-</v>
          </cell>
          <cell r="GF94" t="str">
            <v>-</v>
          </cell>
          <cell r="GG94" t="str">
            <v>-</v>
          </cell>
          <cell r="GH94" t="str">
            <v>-</v>
          </cell>
          <cell r="GI94" t="str">
            <v>-</v>
          </cell>
          <cell r="GJ94" t="str">
            <v>-</v>
          </cell>
          <cell r="GK94" t="str">
            <v>-</v>
          </cell>
          <cell r="GL94" t="str">
            <v>-</v>
          </cell>
          <cell r="GM94" t="str">
            <v>-</v>
          </cell>
          <cell r="GN94">
            <v>0</v>
          </cell>
          <cell r="GP94" t="str">
            <v>HEADQUARTERS                   V9900300D</v>
          </cell>
          <cell r="GQ94" t="str">
            <v>-</v>
          </cell>
          <cell r="GR94" t="str">
            <v>-</v>
          </cell>
          <cell r="GS94" t="str">
            <v>-</v>
          </cell>
          <cell r="GT94" t="str">
            <v>-</v>
          </cell>
          <cell r="GU94" t="str">
            <v>-</v>
          </cell>
          <cell r="GV94" t="str">
            <v>-</v>
          </cell>
          <cell r="GW94" t="str">
            <v>-</v>
          </cell>
          <cell r="GX94" t="str">
            <v>-</v>
          </cell>
          <cell r="GY94" t="str">
            <v>-</v>
          </cell>
          <cell r="GZ94" t="str">
            <v>-</v>
          </cell>
          <cell r="HA94" t="str">
            <v>-</v>
          </cell>
          <cell r="HB94" t="str">
            <v>-</v>
          </cell>
          <cell r="HC94">
            <v>0</v>
          </cell>
          <cell r="HE94" t="str">
            <v>HEADQUARTERS                   V9900300D</v>
          </cell>
          <cell r="HF94" t="str">
            <v>-</v>
          </cell>
          <cell r="HG94" t="str">
            <v>-</v>
          </cell>
          <cell r="HH94" t="str">
            <v>-</v>
          </cell>
          <cell r="HI94" t="str">
            <v>-</v>
          </cell>
          <cell r="HJ94" t="str">
            <v>-</v>
          </cell>
          <cell r="HK94" t="str">
            <v>-</v>
          </cell>
          <cell r="HL94" t="str">
            <v>-</v>
          </cell>
          <cell r="HM94" t="str">
            <v>-</v>
          </cell>
          <cell r="HN94" t="str">
            <v>-</v>
          </cell>
          <cell r="HO94" t="str">
            <v>-</v>
          </cell>
          <cell r="HP94" t="str">
            <v>-</v>
          </cell>
          <cell r="HQ94" t="str">
            <v>-</v>
          </cell>
          <cell r="HR94">
            <v>0</v>
          </cell>
          <cell r="HT94" t="str">
            <v>HEADQUARTERS                   V9900300D</v>
          </cell>
          <cell r="HU94" t="str">
            <v>-</v>
          </cell>
          <cell r="HV94" t="str">
            <v>-</v>
          </cell>
          <cell r="HW94" t="str">
            <v>-</v>
          </cell>
          <cell r="HX94" t="str">
            <v>-</v>
          </cell>
          <cell r="HY94" t="str">
            <v>-</v>
          </cell>
          <cell r="HZ94" t="str">
            <v>-</v>
          </cell>
          <cell r="IA94" t="str">
            <v>-</v>
          </cell>
          <cell r="IB94" t="str">
            <v>-</v>
          </cell>
          <cell r="IC94" t="str">
            <v>-</v>
          </cell>
          <cell r="ID94" t="str">
            <v>-</v>
          </cell>
          <cell r="IE94" t="str">
            <v>-</v>
          </cell>
          <cell r="IF94" t="str">
            <v>-</v>
          </cell>
          <cell r="IG94">
            <v>0</v>
          </cell>
          <cell r="II94" t="str">
            <v>HEADQUARTERS                   V9900300D</v>
          </cell>
          <cell r="IJ94" t="str">
            <v>-</v>
          </cell>
          <cell r="IK94" t="str">
            <v>-</v>
          </cell>
          <cell r="IL94" t="str">
            <v>-</v>
          </cell>
          <cell r="IM94" t="str">
            <v>-</v>
          </cell>
          <cell r="IN94" t="str">
            <v>-</v>
          </cell>
          <cell r="IO94" t="str">
            <v>-</v>
          </cell>
          <cell r="IP94" t="str">
            <v>-</v>
          </cell>
          <cell r="IQ94" t="str">
            <v>-</v>
          </cell>
          <cell r="IR94" t="str">
            <v>-</v>
          </cell>
          <cell r="IS94" t="str">
            <v>-</v>
          </cell>
          <cell r="IT94" t="str">
            <v>-</v>
          </cell>
          <cell r="IU94" t="str">
            <v>-</v>
          </cell>
          <cell r="IV94">
            <v>0</v>
          </cell>
        </row>
        <row r="95">
          <cell r="C95" t="str">
            <v>ELECTRONIC DIST.               V9900310D</v>
          </cell>
          <cell r="D95">
            <v>0</v>
          </cell>
          <cell r="E95">
            <v>0</v>
          </cell>
          <cell r="F95">
            <v>0</v>
          </cell>
          <cell r="G95">
            <v>0</v>
          </cell>
          <cell r="H95">
            <v>0</v>
          </cell>
          <cell r="I95">
            <v>0</v>
          </cell>
          <cell r="J95">
            <v>0</v>
          </cell>
          <cell r="K95">
            <v>0</v>
          </cell>
          <cell r="L95">
            <v>0</v>
          </cell>
          <cell r="M95">
            <v>0</v>
          </cell>
          <cell r="N95">
            <v>0</v>
          </cell>
          <cell r="O95">
            <v>0</v>
          </cell>
          <cell r="P95">
            <v>0</v>
          </cell>
          <cell r="R95" t="str">
            <v>ELECTRONIC DIST.               V9900310D</v>
          </cell>
          <cell r="S95" t="str">
            <v>-</v>
          </cell>
          <cell r="T95" t="str">
            <v>-</v>
          </cell>
          <cell r="U95" t="str">
            <v>-</v>
          </cell>
          <cell r="V95" t="str">
            <v>-</v>
          </cell>
          <cell r="W95" t="str">
            <v>-</v>
          </cell>
          <cell r="X95" t="str">
            <v>-</v>
          </cell>
          <cell r="Y95" t="str">
            <v>-</v>
          </cell>
          <cell r="Z95" t="str">
            <v>-</v>
          </cell>
          <cell r="AA95" t="str">
            <v>-</v>
          </cell>
          <cell r="AB95" t="str">
            <v>-</v>
          </cell>
          <cell r="AC95" t="str">
            <v>-</v>
          </cell>
          <cell r="AD95" t="str">
            <v>-</v>
          </cell>
          <cell r="AE95">
            <v>0</v>
          </cell>
          <cell r="AG95" t="str">
            <v>ELECTRONIC DIST.               V9900310D</v>
          </cell>
          <cell r="AH95" t="str">
            <v>-</v>
          </cell>
          <cell r="AI95" t="str">
            <v>-</v>
          </cell>
          <cell r="AJ95" t="str">
            <v>-</v>
          </cell>
          <cell r="AK95" t="str">
            <v>-</v>
          </cell>
          <cell r="AL95" t="str">
            <v>-</v>
          </cell>
          <cell r="AM95" t="str">
            <v>-</v>
          </cell>
          <cell r="AN95" t="str">
            <v>-</v>
          </cell>
          <cell r="AO95" t="str">
            <v>-</v>
          </cell>
          <cell r="AP95" t="str">
            <v>-</v>
          </cell>
          <cell r="AQ95" t="str">
            <v>-</v>
          </cell>
          <cell r="AR95" t="str">
            <v>-</v>
          </cell>
          <cell r="AS95" t="str">
            <v>-</v>
          </cell>
          <cell r="AT95">
            <v>0</v>
          </cell>
          <cell r="AV95" t="str">
            <v>ELECTRONIC DIST.               V9900310D</v>
          </cell>
          <cell r="AW95" t="str">
            <v>-</v>
          </cell>
          <cell r="AX95" t="str">
            <v>-</v>
          </cell>
          <cell r="AY95" t="str">
            <v>-</v>
          </cell>
          <cell r="AZ95" t="str">
            <v>-</v>
          </cell>
          <cell r="BA95" t="str">
            <v>-</v>
          </cell>
          <cell r="BB95" t="str">
            <v>-</v>
          </cell>
          <cell r="BC95" t="str">
            <v>-</v>
          </cell>
          <cell r="BD95" t="str">
            <v>-</v>
          </cell>
          <cell r="BE95" t="str">
            <v>-</v>
          </cell>
          <cell r="BF95" t="str">
            <v>-</v>
          </cell>
          <cell r="BG95" t="str">
            <v>-</v>
          </cell>
          <cell r="BH95" t="str">
            <v>-</v>
          </cell>
          <cell r="BI95">
            <v>0</v>
          </cell>
          <cell r="BK95" t="str">
            <v>ELECTRONIC DIST.               V9900310D</v>
          </cell>
          <cell r="BL95" t="str">
            <v>-</v>
          </cell>
          <cell r="BM95" t="str">
            <v>-</v>
          </cell>
          <cell r="BN95" t="str">
            <v>-</v>
          </cell>
          <cell r="BO95" t="str">
            <v>-</v>
          </cell>
          <cell r="BP95" t="str">
            <v>-</v>
          </cell>
          <cell r="BQ95" t="str">
            <v>-</v>
          </cell>
          <cell r="BR95" t="str">
            <v>-</v>
          </cell>
          <cell r="BS95" t="str">
            <v>-</v>
          </cell>
          <cell r="BT95" t="str">
            <v>-</v>
          </cell>
          <cell r="BU95" t="str">
            <v>-</v>
          </cell>
          <cell r="BV95" t="str">
            <v>-</v>
          </cell>
          <cell r="BW95" t="str">
            <v>-</v>
          </cell>
          <cell r="BX95">
            <v>0</v>
          </cell>
          <cell r="BZ95" t="str">
            <v>ELECTRONIC DIST.               V9900310D</v>
          </cell>
          <cell r="CA95" t="str">
            <v>-</v>
          </cell>
          <cell r="CB95" t="str">
            <v>-</v>
          </cell>
          <cell r="CC95" t="str">
            <v>-</v>
          </cell>
          <cell r="CD95" t="str">
            <v>-</v>
          </cell>
          <cell r="CE95" t="str">
            <v>-</v>
          </cell>
          <cell r="CF95" t="str">
            <v>-</v>
          </cell>
          <cell r="CG95" t="str">
            <v>-</v>
          </cell>
          <cell r="CH95" t="str">
            <v>-</v>
          </cell>
          <cell r="CI95" t="str">
            <v>-</v>
          </cell>
          <cell r="CJ95" t="str">
            <v>-</v>
          </cell>
          <cell r="CK95" t="str">
            <v>-</v>
          </cell>
          <cell r="CL95" t="str">
            <v>-</v>
          </cell>
          <cell r="CM95">
            <v>0</v>
          </cell>
          <cell r="CO95" t="str">
            <v>ELECTRONIC DIST.               V9900310D</v>
          </cell>
          <cell r="CP95" t="str">
            <v>-</v>
          </cell>
          <cell r="CQ95" t="str">
            <v>-</v>
          </cell>
          <cell r="CR95" t="str">
            <v>-</v>
          </cell>
          <cell r="CS95" t="str">
            <v>-</v>
          </cell>
          <cell r="CT95" t="str">
            <v>-</v>
          </cell>
          <cell r="CU95" t="str">
            <v>-</v>
          </cell>
          <cell r="CV95" t="str">
            <v>-</v>
          </cell>
          <cell r="CW95" t="str">
            <v>-</v>
          </cell>
          <cell r="CX95" t="str">
            <v>-</v>
          </cell>
          <cell r="CY95" t="str">
            <v>-</v>
          </cell>
          <cell r="CZ95" t="str">
            <v>-</v>
          </cell>
          <cell r="DA95" t="str">
            <v>-</v>
          </cell>
          <cell r="DB95">
            <v>0</v>
          </cell>
          <cell r="DD95" t="str">
            <v>ELECTRONIC DIST.               V9900310D</v>
          </cell>
          <cell r="DE95" t="str">
            <v>-</v>
          </cell>
          <cell r="DF95" t="str">
            <v>-</v>
          </cell>
          <cell r="DG95" t="str">
            <v>-</v>
          </cell>
          <cell r="DH95" t="str">
            <v>-</v>
          </cell>
          <cell r="DI95" t="str">
            <v>-</v>
          </cell>
          <cell r="DJ95" t="str">
            <v>-</v>
          </cell>
          <cell r="DK95" t="str">
            <v>-</v>
          </cell>
          <cell r="DL95" t="str">
            <v>-</v>
          </cell>
          <cell r="DM95" t="str">
            <v>-</v>
          </cell>
          <cell r="DN95" t="str">
            <v>-</v>
          </cell>
          <cell r="DO95" t="str">
            <v>-</v>
          </cell>
          <cell r="DP95" t="str">
            <v>-</v>
          </cell>
          <cell r="DQ95">
            <v>0</v>
          </cell>
          <cell r="DS95" t="str">
            <v>ELECTRONIC DIST.               V9900310D</v>
          </cell>
          <cell r="DT95" t="str">
            <v>-</v>
          </cell>
          <cell r="DU95" t="str">
            <v>-</v>
          </cell>
          <cell r="DV95" t="str">
            <v>-</v>
          </cell>
          <cell r="DW95" t="str">
            <v>-</v>
          </cell>
          <cell r="DX95" t="str">
            <v>-</v>
          </cell>
          <cell r="DY95" t="str">
            <v>-</v>
          </cell>
          <cell r="DZ95" t="str">
            <v>-</v>
          </cell>
          <cell r="EA95" t="str">
            <v>-</v>
          </cell>
          <cell r="EB95" t="str">
            <v>-</v>
          </cell>
          <cell r="EC95" t="str">
            <v>-</v>
          </cell>
          <cell r="ED95" t="str">
            <v>-</v>
          </cell>
          <cell r="EE95" t="str">
            <v>-</v>
          </cell>
          <cell r="EF95">
            <v>0</v>
          </cell>
          <cell r="EH95" t="str">
            <v>ELECTRONIC DIST.               V9900310D</v>
          </cell>
          <cell r="EI95" t="str">
            <v>-</v>
          </cell>
          <cell r="EJ95" t="str">
            <v>-</v>
          </cell>
          <cell r="EK95" t="str">
            <v>-</v>
          </cell>
          <cell r="EL95" t="str">
            <v>-</v>
          </cell>
          <cell r="EM95" t="str">
            <v>-</v>
          </cell>
          <cell r="EN95" t="str">
            <v>-</v>
          </cell>
          <cell r="EO95" t="str">
            <v>-</v>
          </cell>
          <cell r="EP95" t="str">
            <v>-</v>
          </cell>
          <cell r="EQ95" t="str">
            <v>-</v>
          </cell>
          <cell r="ER95" t="str">
            <v>-</v>
          </cell>
          <cell r="ES95" t="str">
            <v>-</v>
          </cell>
          <cell r="ET95" t="str">
            <v>-</v>
          </cell>
          <cell r="EU95">
            <v>0</v>
          </cell>
          <cell r="EW95" t="str">
            <v>ELECTRONIC DIST.               V9900310D</v>
          </cell>
          <cell r="EX95" t="str">
            <v>-</v>
          </cell>
          <cell r="EY95" t="str">
            <v>-</v>
          </cell>
          <cell r="EZ95" t="str">
            <v>-</v>
          </cell>
          <cell r="FA95" t="str">
            <v>-</v>
          </cell>
          <cell r="FB95" t="str">
            <v>-</v>
          </cell>
          <cell r="FC95" t="str">
            <v>-</v>
          </cell>
          <cell r="FD95" t="str">
            <v>-</v>
          </cell>
          <cell r="FE95" t="str">
            <v>-</v>
          </cell>
          <cell r="FF95" t="str">
            <v>-</v>
          </cell>
          <cell r="FG95" t="str">
            <v>-</v>
          </cell>
          <cell r="FH95" t="str">
            <v>-</v>
          </cell>
          <cell r="FI95" t="str">
            <v>-</v>
          </cell>
          <cell r="FJ95">
            <v>0</v>
          </cell>
          <cell r="FL95" t="str">
            <v>ELECTRONIC DIST.               V9900310D</v>
          </cell>
          <cell r="FM95" t="str">
            <v>-</v>
          </cell>
          <cell r="FN95" t="str">
            <v>-</v>
          </cell>
          <cell r="FO95" t="str">
            <v>-</v>
          </cell>
          <cell r="FP95" t="str">
            <v>-</v>
          </cell>
          <cell r="FQ95" t="str">
            <v>-</v>
          </cell>
          <cell r="FR95" t="str">
            <v>-</v>
          </cell>
          <cell r="FS95" t="str">
            <v>-</v>
          </cell>
          <cell r="FT95" t="str">
            <v>-</v>
          </cell>
          <cell r="FU95" t="str">
            <v>-</v>
          </cell>
          <cell r="FV95" t="str">
            <v>-</v>
          </cell>
          <cell r="FW95" t="str">
            <v>-</v>
          </cell>
          <cell r="FX95" t="str">
            <v>-</v>
          </cell>
          <cell r="FY95">
            <v>0</v>
          </cell>
          <cell r="GA95" t="str">
            <v>ELECTRONIC DIST.               V9900310D</v>
          </cell>
          <cell r="GB95" t="str">
            <v>-</v>
          </cell>
          <cell r="GC95" t="str">
            <v>-</v>
          </cell>
          <cell r="GD95" t="str">
            <v>-</v>
          </cell>
          <cell r="GE95" t="str">
            <v>-</v>
          </cell>
          <cell r="GF95" t="str">
            <v>-</v>
          </cell>
          <cell r="GG95" t="str">
            <v>-</v>
          </cell>
          <cell r="GH95" t="str">
            <v>-</v>
          </cell>
          <cell r="GI95" t="str">
            <v>-</v>
          </cell>
          <cell r="GJ95" t="str">
            <v>-</v>
          </cell>
          <cell r="GK95" t="str">
            <v>-</v>
          </cell>
          <cell r="GL95" t="str">
            <v>-</v>
          </cell>
          <cell r="GM95" t="str">
            <v>-</v>
          </cell>
          <cell r="GN95">
            <v>0</v>
          </cell>
          <cell r="GP95" t="str">
            <v>ELECTRONIC DIST.               V9900310D</v>
          </cell>
          <cell r="GQ95" t="str">
            <v>-</v>
          </cell>
          <cell r="GR95" t="str">
            <v>-</v>
          </cell>
          <cell r="GS95" t="str">
            <v>-</v>
          </cell>
          <cell r="GT95" t="str">
            <v>-</v>
          </cell>
          <cell r="GU95" t="str">
            <v>-</v>
          </cell>
          <cell r="GV95" t="str">
            <v>-</v>
          </cell>
          <cell r="GW95" t="str">
            <v>-</v>
          </cell>
          <cell r="GX95" t="str">
            <v>-</v>
          </cell>
          <cell r="GY95" t="str">
            <v>-</v>
          </cell>
          <cell r="GZ95" t="str">
            <v>-</v>
          </cell>
          <cell r="HA95" t="str">
            <v>-</v>
          </cell>
          <cell r="HB95" t="str">
            <v>-</v>
          </cell>
          <cell r="HC95">
            <v>0</v>
          </cell>
          <cell r="HE95" t="str">
            <v>ELECTRONIC DIST.               V9900310D</v>
          </cell>
          <cell r="HF95" t="str">
            <v>-</v>
          </cell>
          <cell r="HG95" t="str">
            <v>-</v>
          </cell>
          <cell r="HH95" t="str">
            <v>-</v>
          </cell>
          <cell r="HI95" t="str">
            <v>-</v>
          </cell>
          <cell r="HJ95" t="str">
            <v>-</v>
          </cell>
          <cell r="HK95" t="str">
            <v>-</v>
          </cell>
          <cell r="HL95" t="str">
            <v>-</v>
          </cell>
          <cell r="HM95" t="str">
            <v>-</v>
          </cell>
          <cell r="HN95" t="str">
            <v>-</v>
          </cell>
          <cell r="HO95" t="str">
            <v>-</v>
          </cell>
          <cell r="HP95" t="str">
            <v>-</v>
          </cell>
          <cell r="HQ95" t="str">
            <v>-</v>
          </cell>
          <cell r="HR95">
            <v>0</v>
          </cell>
          <cell r="HT95" t="str">
            <v>ELECTRONIC DIST.               V9900310D</v>
          </cell>
          <cell r="HU95" t="str">
            <v>-</v>
          </cell>
          <cell r="HV95" t="str">
            <v>-</v>
          </cell>
          <cell r="HW95" t="str">
            <v>-</v>
          </cell>
          <cell r="HX95" t="str">
            <v>-</v>
          </cell>
          <cell r="HY95" t="str">
            <v>-</v>
          </cell>
          <cell r="HZ95" t="str">
            <v>-</v>
          </cell>
          <cell r="IA95" t="str">
            <v>-</v>
          </cell>
          <cell r="IB95" t="str">
            <v>-</v>
          </cell>
          <cell r="IC95" t="str">
            <v>-</v>
          </cell>
          <cell r="ID95" t="str">
            <v>-</v>
          </cell>
          <cell r="IE95" t="str">
            <v>-</v>
          </cell>
          <cell r="IF95" t="str">
            <v>-</v>
          </cell>
          <cell r="IG95">
            <v>0</v>
          </cell>
          <cell r="II95" t="str">
            <v>ELECTRONIC DIST.               V9900310D</v>
          </cell>
          <cell r="IJ95" t="str">
            <v>-</v>
          </cell>
          <cell r="IK95" t="str">
            <v>-</v>
          </cell>
          <cell r="IL95" t="str">
            <v>-</v>
          </cell>
          <cell r="IM95" t="str">
            <v>-</v>
          </cell>
          <cell r="IN95" t="str">
            <v>-</v>
          </cell>
          <cell r="IO95" t="str">
            <v>-</v>
          </cell>
          <cell r="IP95" t="str">
            <v>-</v>
          </cell>
          <cell r="IQ95" t="str">
            <v>-</v>
          </cell>
          <cell r="IR95" t="str">
            <v>-</v>
          </cell>
          <cell r="IS95" t="str">
            <v>-</v>
          </cell>
          <cell r="IT95" t="str">
            <v>-</v>
          </cell>
          <cell r="IU95" t="str">
            <v>-</v>
          </cell>
          <cell r="IV95">
            <v>0</v>
          </cell>
        </row>
        <row r="96">
          <cell r="C96" t="str">
            <v>PHYSICAL DIST.                 V9900320D</v>
          </cell>
          <cell r="D96">
            <v>0</v>
          </cell>
          <cell r="E96">
            <v>0</v>
          </cell>
          <cell r="F96">
            <v>0</v>
          </cell>
          <cell r="G96">
            <v>0</v>
          </cell>
          <cell r="H96">
            <v>0</v>
          </cell>
          <cell r="I96">
            <v>0</v>
          </cell>
          <cell r="J96">
            <v>0</v>
          </cell>
          <cell r="K96">
            <v>0</v>
          </cell>
          <cell r="L96">
            <v>0</v>
          </cell>
          <cell r="M96">
            <v>0</v>
          </cell>
          <cell r="N96">
            <v>0</v>
          </cell>
          <cell r="O96">
            <v>0</v>
          </cell>
          <cell r="P96">
            <v>0</v>
          </cell>
          <cell r="R96" t="str">
            <v>PHYSICAL DIST.                 V9900320D</v>
          </cell>
          <cell r="S96" t="str">
            <v>-</v>
          </cell>
          <cell r="T96" t="str">
            <v>-</v>
          </cell>
          <cell r="U96" t="str">
            <v>-</v>
          </cell>
          <cell r="V96" t="str">
            <v>-</v>
          </cell>
          <cell r="W96" t="str">
            <v>-</v>
          </cell>
          <cell r="X96" t="str">
            <v>-</v>
          </cell>
          <cell r="Y96" t="str">
            <v>-</v>
          </cell>
          <cell r="Z96" t="str">
            <v>-</v>
          </cell>
          <cell r="AA96" t="str">
            <v>-</v>
          </cell>
          <cell r="AB96" t="str">
            <v>-</v>
          </cell>
          <cell r="AC96" t="str">
            <v>-</v>
          </cell>
          <cell r="AD96" t="str">
            <v>-</v>
          </cell>
          <cell r="AE96">
            <v>0</v>
          </cell>
          <cell r="AG96" t="str">
            <v>PHYSICAL DIST.                 V9900320D</v>
          </cell>
          <cell r="AH96" t="str">
            <v>-</v>
          </cell>
          <cell r="AI96" t="str">
            <v>-</v>
          </cell>
          <cell r="AJ96" t="str">
            <v>-</v>
          </cell>
          <cell r="AK96" t="str">
            <v>-</v>
          </cell>
          <cell r="AL96" t="str">
            <v>-</v>
          </cell>
          <cell r="AM96" t="str">
            <v>-</v>
          </cell>
          <cell r="AN96" t="str">
            <v>-</v>
          </cell>
          <cell r="AO96" t="str">
            <v>-</v>
          </cell>
          <cell r="AP96" t="str">
            <v>-</v>
          </cell>
          <cell r="AQ96" t="str">
            <v>-</v>
          </cell>
          <cell r="AR96" t="str">
            <v>-</v>
          </cell>
          <cell r="AS96" t="str">
            <v>-</v>
          </cell>
          <cell r="AT96">
            <v>0</v>
          </cell>
          <cell r="AV96" t="str">
            <v>PHYSICAL DIST.                 V9900320D</v>
          </cell>
          <cell r="AW96" t="str">
            <v>-</v>
          </cell>
          <cell r="AX96" t="str">
            <v>-</v>
          </cell>
          <cell r="AY96" t="str">
            <v>-</v>
          </cell>
          <cell r="AZ96" t="str">
            <v>-</v>
          </cell>
          <cell r="BA96" t="str">
            <v>-</v>
          </cell>
          <cell r="BB96" t="str">
            <v>-</v>
          </cell>
          <cell r="BC96" t="str">
            <v>-</v>
          </cell>
          <cell r="BD96" t="str">
            <v>-</v>
          </cell>
          <cell r="BE96" t="str">
            <v>-</v>
          </cell>
          <cell r="BF96" t="str">
            <v>-</v>
          </cell>
          <cell r="BG96" t="str">
            <v>-</v>
          </cell>
          <cell r="BH96" t="str">
            <v>-</v>
          </cell>
          <cell r="BI96">
            <v>0</v>
          </cell>
          <cell r="BK96" t="str">
            <v>PHYSICAL DIST.                 V9900320D</v>
          </cell>
          <cell r="BL96" t="str">
            <v>-</v>
          </cell>
          <cell r="BM96" t="str">
            <v>-</v>
          </cell>
          <cell r="BN96" t="str">
            <v>-</v>
          </cell>
          <cell r="BO96" t="str">
            <v>-</v>
          </cell>
          <cell r="BP96" t="str">
            <v>-</v>
          </cell>
          <cell r="BQ96" t="str">
            <v>-</v>
          </cell>
          <cell r="BR96" t="str">
            <v>-</v>
          </cell>
          <cell r="BS96" t="str">
            <v>-</v>
          </cell>
          <cell r="BT96" t="str">
            <v>-</v>
          </cell>
          <cell r="BU96" t="str">
            <v>-</v>
          </cell>
          <cell r="BV96" t="str">
            <v>-</v>
          </cell>
          <cell r="BW96" t="str">
            <v>-</v>
          </cell>
          <cell r="BX96">
            <v>0</v>
          </cell>
          <cell r="BZ96" t="str">
            <v>PHYSICAL DIST.                 V9900320D</v>
          </cell>
          <cell r="CA96" t="str">
            <v>-</v>
          </cell>
          <cell r="CB96" t="str">
            <v>-</v>
          </cell>
          <cell r="CC96" t="str">
            <v>-</v>
          </cell>
          <cell r="CD96" t="str">
            <v>-</v>
          </cell>
          <cell r="CE96" t="str">
            <v>-</v>
          </cell>
          <cell r="CF96" t="str">
            <v>-</v>
          </cell>
          <cell r="CG96" t="str">
            <v>-</v>
          </cell>
          <cell r="CH96" t="str">
            <v>-</v>
          </cell>
          <cell r="CI96" t="str">
            <v>-</v>
          </cell>
          <cell r="CJ96" t="str">
            <v>-</v>
          </cell>
          <cell r="CK96" t="str">
            <v>-</v>
          </cell>
          <cell r="CL96" t="str">
            <v>-</v>
          </cell>
          <cell r="CM96">
            <v>0</v>
          </cell>
          <cell r="CO96" t="str">
            <v>PHYSICAL DIST.                 V9900320D</v>
          </cell>
          <cell r="CP96" t="str">
            <v>-</v>
          </cell>
          <cell r="CQ96" t="str">
            <v>-</v>
          </cell>
          <cell r="CR96" t="str">
            <v>-</v>
          </cell>
          <cell r="CS96" t="str">
            <v>-</v>
          </cell>
          <cell r="CT96" t="str">
            <v>-</v>
          </cell>
          <cell r="CU96" t="str">
            <v>-</v>
          </cell>
          <cell r="CV96" t="str">
            <v>-</v>
          </cell>
          <cell r="CW96" t="str">
            <v>-</v>
          </cell>
          <cell r="CX96" t="str">
            <v>-</v>
          </cell>
          <cell r="CY96" t="str">
            <v>-</v>
          </cell>
          <cell r="CZ96" t="str">
            <v>-</v>
          </cell>
          <cell r="DA96" t="str">
            <v>-</v>
          </cell>
          <cell r="DB96">
            <v>0</v>
          </cell>
          <cell r="DD96" t="str">
            <v>PHYSICAL DIST.                 V9900320D</v>
          </cell>
          <cell r="DE96" t="str">
            <v>-</v>
          </cell>
          <cell r="DF96" t="str">
            <v>-</v>
          </cell>
          <cell r="DG96" t="str">
            <v>-</v>
          </cell>
          <cell r="DH96" t="str">
            <v>-</v>
          </cell>
          <cell r="DI96" t="str">
            <v>-</v>
          </cell>
          <cell r="DJ96" t="str">
            <v>-</v>
          </cell>
          <cell r="DK96" t="str">
            <v>-</v>
          </cell>
          <cell r="DL96" t="str">
            <v>-</v>
          </cell>
          <cell r="DM96" t="str">
            <v>-</v>
          </cell>
          <cell r="DN96" t="str">
            <v>-</v>
          </cell>
          <cell r="DO96" t="str">
            <v>-</v>
          </cell>
          <cell r="DP96" t="str">
            <v>-</v>
          </cell>
          <cell r="DQ96">
            <v>0</v>
          </cell>
          <cell r="DS96" t="str">
            <v>PHYSICAL DIST.                 V9900320D</v>
          </cell>
          <cell r="DT96" t="str">
            <v>-</v>
          </cell>
          <cell r="DU96" t="str">
            <v>-</v>
          </cell>
          <cell r="DV96" t="str">
            <v>-</v>
          </cell>
          <cell r="DW96" t="str">
            <v>-</v>
          </cell>
          <cell r="DX96" t="str">
            <v>-</v>
          </cell>
          <cell r="DY96" t="str">
            <v>-</v>
          </cell>
          <cell r="DZ96" t="str">
            <v>-</v>
          </cell>
          <cell r="EA96" t="str">
            <v>-</v>
          </cell>
          <cell r="EB96" t="str">
            <v>-</v>
          </cell>
          <cell r="EC96" t="str">
            <v>-</v>
          </cell>
          <cell r="ED96" t="str">
            <v>-</v>
          </cell>
          <cell r="EE96" t="str">
            <v>-</v>
          </cell>
          <cell r="EF96">
            <v>0</v>
          </cell>
          <cell r="EH96" t="str">
            <v>PHYSICAL DIST.                 V9900320D</v>
          </cell>
          <cell r="EI96" t="str">
            <v>-</v>
          </cell>
          <cell r="EJ96" t="str">
            <v>-</v>
          </cell>
          <cell r="EK96" t="str">
            <v>-</v>
          </cell>
          <cell r="EL96" t="str">
            <v>-</v>
          </cell>
          <cell r="EM96" t="str">
            <v>-</v>
          </cell>
          <cell r="EN96" t="str">
            <v>-</v>
          </cell>
          <cell r="EO96" t="str">
            <v>-</v>
          </cell>
          <cell r="EP96" t="str">
            <v>-</v>
          </cell>
          <cell r="EQ96" t="str">
            <v>-</v>
          </cell>
          <cell r="ER96" t="str">
            <v>-</v>
          </cell>
          <cell r="ES96" t="str">
            <v>-</v>
          </cell>
          <cell r="ET96" t="str">
            <v>-</v>
          </cell>
          <cell r="EU96">
            <v>0</v>
          </cell>
          <cell r="EW96" t="str">
            <v>PHYSICAL DIST.                 V9900320D</v>
          </cell>
          <cell r="EX96" t="str">
            <v>-</v>
          </cell>
          <cell r="EY96" t="str">
            <v>-</v>
          </cell>
          <cell r="EZ96" t="str">
            <v>-</v>
          </cell>
          <cell r="FA96" t="str">
            <v>-</v>
          </cell>
          <cell r="FB96" t="str">
            <v>-</v>
          </cell>
          <cell r="FC96" t="str">
            <v>-</v>
          </cell>
          <cell r="FD96" t="str">
            <v>-</v>
          </cell>
          <cell r="FE96" t="str">
            <v>-</v>
          </cell>
          <cell r="FF96" t="str">
            <v>-</v>
          </cell>
          <cell r="FG96" t="str">
            <v>-</v>
          </cell>
          <cell r="FH96" t="str">
            <v>-</v>
          </cell>
          <cell r="FI96" t="str">
            <v>-</v>
          </cell>
          <cell r="FJ96">
            <v>0</v>
          </cell>
          <cell r="FL96" t="str">
            <v>PHYSICAL DIST.                 V9900320D</v>
          </cell>
          <cell r="FM96" t="str">
            <v>-</v>
          </cell>
          <cell r="FN96" t="str">
            <v>-</v>
          </cell>
          <cell r="FO96" t="str">
            <v>-</v>
          </cell>
          <cell r="FP96" t="str">
            <v>-</v>
          </cell>
          <cell r="FQ96" t="str">
            <v>-</v>
          </cell>
          <cell r="FR96" t="str">
            <v>-</v>
          </cell>
          <cell r="FS96" t="str">
            <v>-</v>
          </cell>
          <cell r="FT96" t="str">
            <v>-</v>
          </cell>
          <cell r="FU96" t="str">
            <v>-</v>
          </cell>
          <cell r="FV96" t="str">
            <v>-</v>
          </cell>
          <cell r="FW96" t="str">
            <v>-</v>
          </cell>
          <cell r="FX96" t="str">
            <v>-</v>
          </cell>
          <cell r="FY96">
            <v>0</v>
          </cell>
          <cell r="GA96" t="str">
            <v>PHYSICAL DIST.                 V9900320D</v>
          </cell>
          <cell r="GB96" t="str">
            <v>-</v>
          </cell>
          <cell r="GC96" t="str">
            <v>-</v>
          </cell>
          <cell r="GD96" t="str">
            <v>-</v>
          </cell>
          <cell r="GE96" t="str">
            <v>-</v>
          </cell>
          <cell r="GF96" t="str">
            <v>-</v>
          </cell>
          <cell r="GG96" t="str">
            <v>-</v>
          </cell>
          <cell r="GH96" t="str">
            <v>-</v>
          </cell>
          <cell r="GI96" t="str">
            <v>-</v>
          </cell>
          <cell r="GJ96" t="str">
            <v>-</v>
          </cell>
          <cell r="GK96" t="str">
            <v>-</v>
          </cell>
          <cell r="GL96" t="str">
            <v>-</v>
          </cell>
          <cell r="GM96" t="str">
            <v>-</v>
          </cell>
          <cell r="GN96">
            <v>0</v>
          </cell>
          <cell r="GP96" t="str">
            <v>PHYSICAL DIST.                 V9900320D</v>
          </cell>
          <cell r="GQ96" t="str">
            <v>-</v>
          </cell>
          <cell r="GR96" t="str">
            <v>-</v>
          </cell>
          <cell r="GS96" t="str">
            <v>-</v>
          </cell>
          <cell r="GT96" t="str">
            <v>-</v>
          </cell>
          <cell r="GU96" t="str">
            <v>-</v>
          </cell>
          <cell r="GV96" t="str">
            <v>-</v>
          </cell>
          <cell r="GW96" t="str">
            <v>-</v>
          </cell>
          <cell r="GX96" t="str">
            <v>-</v>
          </cell>
          <cell r="GY96" t="str">
            <v>-</v>
          </cell>
          <cell r="GZ96" t="str">
            <v>-</v>
          </cell>
          <cell r="HA96" t="str">
            <v>-</v>
          </cell>
          <cell r="HB96" t="str">
            <v>-</v>
          </cell>
          <cell r="HC96">
            <v>0</v>
          </cell>
          <cell r="HE96" t="str">
            <v>PHYSICAL DIST.                 V9900320D</v>
          </cell>
          <cell r="HF96" t="str">
            <v>-</v>
          </cell>
          <cell r="HG96" t="str">
            <v>-</v>
          </cell>
          <cell r="HH96" t="str">
            <v>-</v>
          </cell>
          <cell r="HI96" t="str">
            <v>-</v>
          </cell>
          <cell r="HJ96" t="str">
            <v>-</v>
          </cell>
          <cell r="HK96" t="str">
            <v>-</v>
          </cell>
          <cell r="HL96" t="str">
            <v>-</v>
          </cell>
          <cell r="HM96" t="str">
            <v>-</v>
          </cell>
          <cell r="HN96" t="str">
            <v>-</v>
          </cell>
          <cell r="HO96" t="str">
            <v>-</v>
          </cell>
          <cell r="HP96" t="str">
            <v>-</v>
          </cell>
          <cell r="HQ96" t="str">
            <v>-</v>
          </cell>
          <cell r="HR96">
            <v>0</v>
          </cell>
          <cell r="HT96" t="str">
            <v>PHYSICAL DIST.                 V9900320D</v>
          </cell>
          <cell r="HU96" t="str">
            <v>-</v>
          </cell>
          <cell r="HV96" t="str">
            <v>-</v>
          </cell>
          <cell r="HW96" t="str">
            <v>-</v>
          </cell>
          <cell r="HX96" t="str">
            <v>-</v>
          </cell>
          <cell r="HY96" t="str">
            <v>-</v>
          </cell>
          <cell r="HZ96" t="str">
            <v>-</v>
          </cell>
          <cell r="IA96" t="str">
            <v>-</v>
          </cell>
          <cell r="IB96" t="str">
            <v>-</v>
          </cell>
          <cell r="IC96" t="str">
            <v>-</v>
          </cell>
          <cell r="ID96" t="str">
            <v>-</v>
          </cell>
          <cell r="IE96" t="str">
            <v>-</v>
          </cell>
          <cell r="IF96" t="str">
            <v>-</v>
          </cell>
          <cell r="IG96">
            <v>0</v>
          </cell>
          <cell r="II96" t="str">
            <v>PHYSICAL DIST.                 V9900320D</v>
          </cell>
          <cell r="IJ96" t="str">
            <v>-</v>
          </cell>
          <cell r="IK96" t="str">
            <v>-</v>
          </cell>
          <cell r="IL96" t="str">
            <v>-</v>
          </cell>
          <cell r="IM96" t="str">
            <v>-</v>
          </cell>
          <cell r="IN96" t="str">
            <v>-</v>
          </cell>
          <cell r="IO96" t="str">
            <v>-</v>
          </cell>
          <cell r="IP96" t="str">
            <v>-</v>
          </cell>
          <cell r="IQ96" t="str">
            <v>-</v>
          </cell>
          <cell r="IR96" t="str">
            <v>-</v>
          </cell>
          <cell r="IS96" t="str">
            <v>-</v>
          </cell>
          <cell r="IT96" t="str">
            <v>-</v>
          </cell>
          <cell r="IU96" t="str">
            <v>-</v>
          </cell>
          <cell r="IV96">
            <v>0</v>
          </cell>
        </row>
        <row r="97">
          <cell r="C97" t="str">
            <v>TTL LOB PREM+FURN+FIXTRS       E9900300S</v>
          </cell>
          <cell r="D97">
            <v>0</v>
          </cell>
          <cell r="E97">
            <v>0</v>
          </cell>
          <cell r="F97">
            <v>0</v>
          </cell>
          <cell r="G97">
            <v>0</v>
          </cell>
          <cell r="H97">
            <v>0</v>
          </cell>
          <cell r="I97">
            <v>0</v>
          </cell>
          <cell r="J97">
            <v>0</v>
          </cell>
          <cell r="K97">
            <v>0</v>
          </cell>
          <cell r="L97">
            <v>0</v>
          </cell>
          <cell r="M97">
            <v>0</v>
          </cell>
          <cell r="N97">
            <v>0</v>
          </cell>
          <cell r="O97">
            <v>0</v>
          </cell>
          <cell r="P97">
            <v>0</v>
          </cell>
          <cell r="R97" t="str">
            <v>TTL LOB PREM+FURN+FIXTRS       E9900300S</v>
          </cell>
          <cell r="S97" t="str">
            <v>-</v>
          </cell>
          <cell r="T97" t="str">
            <v>-</v>
          </cell>
          <cell r="U97" t="str">
            <v>-</v>
          </cell>
          <cell r="V97" t="str">
            <v>-</v>
          </cell>
          <cell r="W97" t="str">
            <v>-</v>
          </cell>
          <cell r="X97" t="str">
            <v>-</v>
          </cell>
          <cell r="Y97" t="str">
            <v>-</v>
          </cell>
          <cell r="Z97" t="str">
            <v>-</v>
          </cell>
          <cell r="AA97" t="str">
            <v>-</v>
          </cell>
          <cell r="AB97" t="str">
            <v>-</v>
          </cell>
          <cell r="AC97" t="str">
            <v>-</v>
          </cell>
          <cell r="AD97" t="str">
            <v>-</v>
          </cell>
          <cell r="AE97">
            <v>0</v>
          </cell>
          <cell r="AG97" t="str">
            <v>TTL LOB PREM+FURN+FIXTRS       E9900300S</v>
          </cell>
          <cell r="AH97" t="str">
            <v>-</v>
          </cell>
          <cell r="AI97" t="str">
            <v>-</v>
          </cell>
          <cell r="AJ97" t="str">
            <v>-</v>
          </cell>
          <cell r="AK97" t="str">
            <v>-</v>
          </cell>
          <cell r="AL97" t="str">
            <v>-</v>
          </cell>
          <cell r="AM97" t="str">
            <v>-</v>
          </cell>
          <cell r="AN97" t="str">
            <v>-</v>
          </cell>
          <cell r="AO97" t="str">
            <v>-</v>
          </cell>
          <cell r="AP97" t="str">
            <v>-</v>
          </cell>
          <cell r="AQ97" t="str">
            <v>-</v>
          </cell>
          <cell r="AR97" t="str">
            <v>-</v>
          </cell>
          <cell r="AS97" t="str">
            <v>-</v>
          </cell>
          <cell r="AT97">
            <v>0</v>
          </cell>
          <cell r="AV97" t="str">
            <v>TTL LOB PREM+FURN+FIXTRS       E9900300S</v>
          </cell>
          <cell r="AW97" t="str">
            <v>-</v>
          </cell>
          <cell r="AX97" t="str">
            <v>-</v>
          </cell>
          <cell r="AY97" t="str">
            <v>-</v>
          </cell>
          <cell r="AZ97" t="str">
            <v>-</v>
          </cell>
          <cell r="BA97" t="str">
            <v>-</v>
          </cell>
          <cell r="BB97" t="str">
            <v>-</v>
          </cell>
          <cell r="BC97" t="str">
            <v>-</v>
          </cell>
          <cell r="BD97" t="str">
            <v>-</v>
          </cell>
          <cell r="BE97" t="str">
            <v>-</v>
          </cell>
          <cell r="BF97" t="str">
            <v>-</v>
          </cell>
          <cell r="BG97" t="str">
            <v>-</v>
          </cell>
          <cell r="BH97" t="str">
            <v>-</v>
          </cell>
          <cell r="BI97">
            <v>0</v>
          </cell>
          <cell r="BK97" t="str">
            <v>TTL LOB PREM+FURN+FIXTRS       E9900300S</v>
          </cell>
          <cell r="BL97" t="str">
            <v>-</v>
          </cell>
          <cell r="BM97" t="str">
            <v>-</v>
          </cell>
          <cell r="BN97" t="str">
            <v>-</v>
          </cell>
          <cell r="BO97" t="str">
            <v>-</v>
          </cell>
          <cell r="BP97" t="str">
            <v>-</v>
          </cell>
          <cell r="BQ97" t="str">
            <v>-</v>
          </cell>
          <cell r="BR97" t="str">
            <v>-</v>
          </cell>
          <cell r="BS97" t="str">
            <v>-</v>
          </cell>
          <cell r="BT97" t="str">
            <v>-</v>
          </cell>
          <cell r="BU97" t="str">
            <v>-</v>
          </cell>
          <cell r="BV97" t="str">
            <v>-</v>
          </cell>
          <cell r="BW97" t="str">
            <v>-</v>
          </cell>
          <cell r="BX97">
            <v>0</v>
          </cell>
          <cell r="BZ97" t="str">
            <v>TTL LOB PREM+FURN+FIXTRS       E9900300S</v>
          </cell>
          <cell r="CA97" t="str">
            <v>-</v>
          </cell>
          <cell r="CB97" t="str">
            <v>-</v>
          </cell>
          <cell r="CC97" t="str">
            <v>-</v>
          </cell>
          <cell r="CD97" t="str">
            <v>-</v>
          </cell>
          <cell r="CE97" t="str">
            <v>-</v>
          </cell>
          <cell r="CF97" t="str">
            <v>-</v>
          </cell>
          <cell r="CG97" t="str">
            <v>-</v>
          </cell>
          <cell r="CH97" t="str">
            <v>-</v>
          </cell>
          <cell r="CI97" t="str">
            <v>-</v>
          </cell>
          <cell r="CJ97" t="str">
            <v>-</v>
          </cell>
          <cell r="CK97" t="str">
            <v>-</v>
          </cell>
          <cell r="CL97" t="str">
            <v>-</v>
          </cell>
          <cell r="CM97">
            <v>0</v>
          </cell>
          <cell r="CO97" t="str">
            <v>TTL LOB PREM+FURN+FIXTRS       E9900300S</v>
          </cell>
          <cell r="CP97" t="str">
            <v>-</v>
          </cell>
          <cell r="CQ97" t="str">
            <v>-</v>
          </cell>
          <cell r="CR97" t="str">
            <v>-</v>
          </cell>
          <cell r="CS97" t="str">
            <v>-</v>
          </cell>
          <cell r="CT97" t="str">
            <v>-</v>
          </cell>
          <cell r="CU97" t="str">
            <v>-</v>
          </cell>
          <cell r="CV97" t="str">
            <v>-</v>
          </cell>
          <cell r="CW97" t="str">
            <v>-</v>
          </cell>
          <cell r="CX97" t="str">
            <v>-</v>
          </cell>
          <cell r="CY97" t="str">
            <v>-</v>
          </cell>
          <cell r="CZ97" t="str">
            <v>-</v>
          </cell>
          <cell r="DA97" t="str">
            <v>-</v>
          </cell>
          <cell r="DB97">
            <v>0</v>
          </cell>
          <cell r="DD97" t="str">
            <v>TTL LOB PREM+FURN+FIXTRS       E9900300S</v>
          </cell>
          <cell r="DE97" t="str">
            <v>-</v>
          </cell>
          <cell r="DF97" t="str">
            <v>-</v>
          </cell>
          <cell r="DG97" t="str">
            <v>-</v>
          </cell>
          <cell r="DH97" t="str">
            <v>-</v>
          </cell>
          <cell r="DI97" t="str">
            <v>-</v>
          </cell>
          <cell r="DJ97" t="str">
            <v>-</v>
          </cell>
          <cell r="DK97" t="str">
            <v>-</v>
          </cell>
          <cell r="DL97" t="str">
            <v>-</v>
          </cell>
          <cell r="DM97" t="str">
            <v>-</v>
          </cell>
          <cell r="DN97" t="str">
            <v>-</v>
          </cell>
          <cell r="DO97" t="str">
            <v>-</v>
          </cell>
          <cell r="DP97" t="str">
            <v>-</v>
          </cell>
          <cell r="DQ97">
            <v>0</v>
          </cell>
          <cell r="DS97" t="str">
            <v>TTL LOB PREM+FURN+FIXTRS       E9900300S</v>
          </cell>
          <cell r="DT97" t="str">
            <v>-</v>
          </cell>
          <cell r="DU97" t="str">
            <v>-</v>
          </cell>
          <cell r="DV97" t="str">
            <v>-</v>
          </cell>
          <cell r="DW97" t="str">
            <v>-</v>
          </cell>
          <cell r="DX97" t="str">
            <v>-</v>
          </cell>
          <cell r="DY97" t="str">
            <v>-</v>
          </cell>
          <cell r="DZ97" t="str">
            <v>-</v>
          </cell>
          <cell r="EA97" t="str">
            <v>-</v>
          </cell>
          <cell r="EB97" t="str">
            <v>-</v>
          </cell>
          <cell r="EC97" t="str">
            <v>-</v>
          </cell>
          <cell r="ED97" t="str">
            <v>-</v>
          </cell>
          <cell r="EE97" t="str">
            <v>-</v>
          </cell>
          <cell r="EF97">
            <v>0</v>
          </cell>
          <cell r="EH97" t="str">
            <v>TTL LOB PREM+FURN+FIXTRS       E9900300S</v>
          </cell>
          <cell r="EI97" t="str">
            <v>-</v>
          </cell>
          <cell r="EJ97" t="str">
            <v>-</v>
          </cell>
          <cell r="EK97" t="str">
            <v>-</v>
          </cell>
          <cell r="EL97" t="str">
            <v>-</v>
          </cell>
          <cell r="EM97" t="str">
            <v>-</v>
          </cell>
          <cell r="EN97" t="str">
            <v>-</v>
          </cell>
          <cell r="EO97" t="str">
            <v>-</v>
          </cell>
          <cell r="EP97" t="str">
            <v>-</v>
          </cell>
          <cell r="EQ97" t="str">
            <v>-</v>
          </cell>
          <cell r="ER97" t="str">
            <v>-</v>
          </cell>
          <cell r="ES97" t="str">
            <v>-</v>
          </cell>
          <cell r="ET97" t="str">
            <v>-</v>
          </cell>
          <cell r="EU97">
            <v>0</v>
          </cell>
          <cell r="EW97" t="str">
            <v>TTL LOB PREM+FURN+FIXTRS       E9900300S</v>
          </cell>
          <cell r="EX97" t="str">
            <v>-</v>
          </cell>
          <cell r="EY97" t="str">
            <v>-</v>
          </cell>
          <cell r="EZ97" t="str">
            <v>-</v>
          </cell>
          <cell r="FA97" t="str">
            <v>-</v>
          </cell>
          <cell r="FB97" t="str">
            <v>-</v>
          </cell>
          <cell r="FC97" t="str">
            <v>-</v>
          </cell>
          <cell r="FD97" t="str">
            <v>-</v>
          </cell>
          <cell r="FE97" t="str">
            <v>-</v>
          </cell>
          <cell r="FF97" t="str">
            <v>-</v>
          </cell>
          <cell r="FG97" t="str">
            <v>-</v>
          </cell>
          <cell r="FH97" t="str">
            <v>-</v>
          </cell>
          <cell r="FI97" t="str">
            <v>-</v>
          </cell>
          <cell r="FJ97">
            <v>0</v>
          </cell>
          <cell r="FL97" t="str">
            <v>TTL LOB PREM+FURN+FIXTRS       E9900300S</v>
          </cell>
          <cell r="FM97" t="str">
            <v>-</v>
          </cell>
          <cell r="FN97" t="str">
            <v>-</v>
          </cell>
          <cell r="FO97" t="str">
            <v>-</v>
          </cell>
          <cell r="FP97" t="str">
            <v>-</v>
          </cell>
          <cell r="FQ97" t="str">
            <v>-</v>
          </cell>
          <cell r="FR97" t="str">
            <v>-</v>
          </cell>
          <cell r="FS97" t="str">
            <v>-</v>
          </cell>
          <cell r="FT97" t="str">
            <v>-</v>
          </cell>
          <cell r="FU97" t="str">
            <v>-</v>
          </cell>
          <cell r="FV97" t="str">
            <v>-</v>
          </cell>
          <cell r="FW97" t="str">
            <v>-</v>
          </cell>
          <cell r="FX97" t="str">
            <v>-</v>
          </cell>
          <cell r="FY97">
            <v>0</v>
          </cell>
          <cell r="GA97" t="str">
            <v>TTL LOB PREM+FURN+FIXTRS       E9900300S</v>
          </cell>
          <cell r="GB97" t="str">
            <v>-</v>
          </cell>
          <cell r="GC97" t="str">
            <v>-</v>
          </cell>
          <cell r="GD97" t="str">
            <v>-</v>
          </cell>
          <cell r="GE97" t="str">
            <v>-</v>
          </cell>
          <cell r="GF97" t="str">
            <v>-</v>
          </cell>
          <cell r="GG97" t="str">
            <v>-</v>
          </cell>
          <cell r="GH97" t="str">
            <v>-</v>
          </cell>
          <cell r="GI97" t="str">
            <v>-</v>
          </cell>
          <cell r="GJ97" t="str">
            <v>-</v>
          </cell>
          <cell r="GK97" t="str">
            <v>-</v>
          </cell>
          <cell r="GL97" t="str">
            <v>-</v>
          </cell>
          <cell r="GM97" t="str">
            <v>-</v>
          </cell>
          <cell r="GN97">
            <v>0</v>
          </cell>
          <cell r="GP97" t="str">
            <v>TTL LOB PREM+FURN+FIXTRS       E9900300S</v>
          </cell>
          <cell r="GQ97" t="str">
            <v>-</v>
          </cell>
          <cell r="GR97" t="str">
            <v>-</v>
          </cell>
          <cell r="GS97" t="str">
            <v>-</v>
          </cell>
          <cell r="GT97" t="str">
            <v>-</v>
          </cell>
          <cell r="GU97" t="str">
            <v>-</v>
          </cell>
          <cell r="GV97" t="str">
            <v>-</v>
          </cell>
          <cell r="GW97" t="str">
            <v>-</v>
          </cell>
          <cell r="GX97" t="str">
            <v>-</v>
          </cell>
          <cell r="GY97" t="str">
            <v>-</v>
          </cell>
          <cell r="GZ97" t="str">
            <v>-</v>
          </cell>
          <cell r="HA97" t="str">
            <v>-</v>
          </cell>
          <cell r="HB97" t="str">
            <v>-</v>
          </cell>
          <cell r="HC97">
            <v>0</v>
          </cell>
          <cell r="HE97" t="str">
            <v>TTL LOB PREM+FURN+FIXTRS       E9900300S</v>
          </cell>
          <cell r="HF97" t="str">
            <v>-</v>
          </cell>
          <cell r="HG97" t="str">
            <v>-</v>
          </cell>
          <cell r="HH97" t="str">
            <v>-</v>
          </cell>
          <cell r="HI97" t="str">
            <v>-</v>
          </cell>
          <cell r="HJ97" t="str">
            <v>-</v>
          </cell>
          <cell r="HK97" t="str">
            <v>-</v>
          </cell>
          <cell r="HL97" t="str">
            <v>-</v>
          </cell>
          <cell r="HM97" t="str">
            <v>-</v>
          </cell>
          <cell r="HN97" t="str">
            <v>-</v>
          </cell>
          <cell r="HO97" t="str">
            <v>-</v>
          </cell>
          <cell r="HP97" t="str">
            <v>-</v>
          </cell>
          <cell r="HQ97" t="str">
            <v>-</v>
          </cell>
          <cell r="HR97">
            <v>0</v>
          </cell>
          <cell r="HT97" t="str">
            <v>TTL LOB PREM+FURN+FIXTRS       E9900300S</v>
          </cell>
          <cell r="HU97" t="str">
            <v>-</v>
          </cell>
          <cell r="HV97" t="str">
            <v>-</v>
          </cell>
          <cell r="HW97" t="str">
            <v>-</v>
          </cell>
          <cell r="HX97" t="str">
            <v>-</v>
          </cell>
          <cell r="HY97" t="str">
            <v>-</v>
          </cell>
          <cell r="HZ97" t="str">
            <v>-</v>
          </cell>
          <cell r="IA97" t="str">
            <v>-</v>
          </cell>
          <cell r="IB97" t="str">
            <v>-</v>
          </cell>
          <cell r="IC97" t="str">
            <v>-</v>
          </cell>
          <cell r="ID97" t="str">
            <v>-</v>
          </cell>
          <cell r="IE97" t="str">
            <v>-</v>
          </cell>
          <cell r="IF97" t="str">
            <v>-</v>
          </cell>
          <cell r="IG97">
            <v>0</v>
          </cell>
          <cell r="II97" t="str">
            <v>TTL LOB PREM+FURN+FIXTRS       E9900300S</v>
          </cell>
          <cell r="IJ97" t="str">
            <v>-</v>
          </cell>
          <cell r="IK97" t="str">
            <v>-</v>
          </cell>
          <cell r="IL97" t="str">
            <v>-</v>
          </cell>
          <cell r="IM97" t="str">
            <v>-</v>
          </cell>
          <cell r="IN97" t="str">
            <v>-</v>
          </cell>
          <cell r="IO97" t="str">
            <v>-</v>
          </cell>
          <cell r="IP97" t="str">
            <v>-</v>
          </cell>
          <cell r="IQ97" t="str">
            <v>-</v>
          </cell>
          <cell r="IR97" t="str">
            <v>-</v>
          </cell>
          <cell r="IS97" t="str">
            <v>-</v>
          </cell>
          <cell r="IT97" t="str">
            <v>-</v>
          </cell>
          <cell r="IU97" t="str">
            <v>-</v>
          </cell>
          <cell r="IV97">
            <v>0</v>
          </cell>
        </row>
        <row r="98">
          <cell r="C98" t="str">
            <v>HEADQUARTERS                   V9900400D</v>
          </cell>
          <cell r="D98">
            <v>0</v>
          </cell>
          <cell r="E98">
            <v>0</v>
          </cell>
          <cell r="F98">
            <v>0</v>
          </cell>
          <cell r="G98">
            <v>0</v>
          </cell>
          <cell r="H98">
            <v>0</v>
          </cell>
          <cell r="I98">
            <v>0</v>
          </cell>
          <cell r="J98">
            <v>0</v>
          </cell>
          <cell r="K98">
            <v>0</v>
          </cell>
          <cell r="L98">
            <v>0</v>
          </cell>
          <cell r="M98">
            <v>0</v>
          </cell>
          <cell r="N98">
            <v>0</v>
          </cell>
          <cell r="O98">
            <v>0</v>
          </cell>
          <cell r="P98">
            <v>0</v>
          </cell>
          <cell r="R98" t="str">
            <v>HEADQUARTERS                   V9900400D</v>
          </cell>
          <cell r="S98" t="str">
            <v>-</v>
          </cell>
          <cell r="T98" t="str">
            <v>-</v>
          </cell>
          <cell r="U98" t="str">
            <v>-</v>
          </cell>
          <cell r="V98" t="str">
            <v>-</v>
          </cell>
          <cell r="W98" t="str">
            <v>-</v>
          </cell>
          <cell r="X98" t="str">
            <v>-</v>
          </cell>
          <cell r="Y98" t="str">
            <v>-</v>
          </cell>
          <cell r="Z98" t="str">
            <v>-</v>
          </cell>
          <cell r="AA98" t="str">
            <v>-</v>
          </cell>
          <cell r="AB98" t="str">
            <v>-</v>
          </cell>
          <cell r="AC98" t="str">
            <v>-</v>
          </cell>
          <cell r="AD98" t="str">
            <v>-</v>
          </cell>
          <cell r="AE98">
            <v>0</v>
          </cell>
          <cell r="AG98" t="str">
            <v>HEADQUARTERS                   V9900400D</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v>0</v>
          </cell>
          <cell r="AV98" t="str">
            <v>HEADQUARTERS                   V9900400D</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v>0</v>
          </cell>
          <cell r="BK98" t="str">
            <v>HEADQUARTERS                   V9900400D</v>
          </cell>
          <cell r="BL98" t="str">
            <v>-</v>
          </cell>
          <cell r="BM98" t="str">
            <v>-</v>
          </cell>
          <cell r="BN98" t="str">
            <v>-</v>
          </cell>
          <cell r="BO98" t="str">
            <v>-</v>
          </cell>
          <cell r="BP98" t="str">
            <v>-</v>
          </cell>
          <cell r="BQ98" t="str">
            <v>-</v>
          </cell>
          <cell r="BR98" t="str">
            <v>-</v>
          </cell>
          <cell r="BS98" t="str">
            <v>-</v>
          </cell>
          <cell r="BT98" t="str">
            <v>-</v>
          </cell>
          <cell r="BU98" t="str">
            <v>-</v>
          </cell>
          <cell r="BV98" t="str">
            <v>-</v>
          </cell>
          <cell r="BW98" t="str">
            <v>-</v>
          </cell>
          <cell r="BX98">
            <v>0</v>
          </cell>
          <cell r="BZ98" t="str">
            <v>HEADQUARTERS                   V9900400D</v>
          </cell>
          <cell r="CA98" t="str">
            <v>-</v>
          </cell>
          <cell r="CB98" t="str">
            <v>-</v>
          </cell>
          <cell r="CC98" t="str">
            <v>-</v>
          </cell>
          <cell r="CD98" t="str">
            <v>-</v>
          </cell>
          <cell r="CE98" t="str">
            <v>-</v>
          </cell>
          <cell r="CF98" t="str">
            <v>-</v>
          </cell>
          <cell r="CG98" t="str">
            <v>-</v>
          </cell>
          <cell r="CH98" t="str">
            <v>-</v>
          </cell>
          <cell r="CI98" t="str">
            <v>-</v>
          </cell>
          <cell r="CJ98" t="str">
            <v>-</v>
          </cell>
          <cell r="CK98" t="str">
            <v>-</v>
          </cell>
          <cell r="CL98" t="str">
            <v>-</v>
          </cell>
          <cell r="CM98">
            <v>0</v>
          </cell>
          <cell r="CO98" t="str">
            <v>HEADQUARTERS                   V9900400D</v>
          </cell>
          <cell r="CP98" t="str">
            <v>-</v>
          </cell>
          <cell r="CQ98" t="str">
            <v>-</v>
          </cell>
          <cell r="CR98" t="str">
            <v>-</v>
          </cell>
          <cell r="CS98" t="str">
            <v>-</v>
          </cell>
          <cell r="CT98" t="str">
            <v>-</v>
          </cell>
          <cell r="CU98" t="str">
            <v>-</v>
          </cell>
          <cell r="CV98" t="str">
            <v>-</v>
          </cell>
          <cell r="CW98" t="str">
            <v>-</v>
          </cell>
          <cell r="CX98" t="str">
            <v>-</v>
          </cell>
          <cell r="CY98" t="str">
            <v>-</v>
          </cell>
          <cell r="CZ98" t="str">
            <v>-</v>
          </cell>
          <cell r="DA98" t="str">
            <v>-</v>
          </cell>
          <cell r="DB98">
            <v>0</v>
          </cell>
          <cell r="DD98" t="str">
            <v>HEADQUARTERS                   V9900400D</v>
          </cell>
          <cell r="DE98" t="str">
            <v>-</v>
          </cell>
          <cell r="DF98" t="str">
            <v>-</v>
          </cell>
          <cell r="DG98" t="str">
            <v>-</v>
          </cell>
          <cell r="DH98" t="str">
            <v>-</v>
          </cell>
          <cell r="DI98" t="str">
            <v>-</v>
          </cell>
          <cell r="DJ98" t="str">
            <v>-</v>
          </cell>
          <cell r="DK98" t="str">
            <v>-</v>
          </cell>
          <cell r="DL98" t="str">
            <v>-</v>
          </cell>
          <cell r="DM98" t="str">
            <v>-</v>
          </cell>
          <cell r="DN98" t="str">
            <v>-</v>
          </cell>
          <cell r="DO98" t="str">
            <v>-</v>
          </cell>
          <cell r="DP98" t="str">
            <v>-</v>
          </cell>
          <cell r="DQ98">
            <v>0</v>
          </cell>
          <cell r="DS98" t="str">
            <v>HEADQUARTERS                   V9900400D</v>
          </cell>
          <cell r="DT98" t="str">
            <v>-</v>
          </cell>
          <cell r="DU98" t="str">
            <v>-</v>
          </cell>
          <cell r="DV98" t="str">
            <v>-</v>
          </cell>
          <cell r="DW98" t="str">
            <v>-</v>
          </cell>
          <cell r="DX98" t="str">
            <v>-</v>
          </cell>
          <cell r="DY98" t="str">
            <v>-</v>
          </cell>
          <cell r="DZ98" t="str">
            <v>-</v>
          </cell>
          <cell r="EA98" t="str">
            <v>-</v>
          </cell>
          <cell r="EB98" t="str">
            <v>-</v>
          </cell>
          <cell r="EC98" t="str">
            <v>-</v>
          </cell>
          <cell r="ED98" t="str">
            <v>-</v>
          </cell>
          <cell r="EE98" t="str">
            <v>-</v>
          </cell>
          <cell r="EF98">
            <v>0</v>
          </cell>
          <cell r="EH98" t="str">
            <v>HEADQUARTERS                   V9900400D</v>
          </cell>
          <cell r="EI98" t="str">
            <v>-</v>
          </cell>
          <cell r="EJ98" t="str">
            <v>-</v>
          </cell>
          <cell r="EK98" t="str">
            <v>-</v>
          </cell>
          <cell r="EL98" t="str">
            <v>-</v>
          </cell>
          <cell r="EM98" t="str">
            <v>-</v>
          </cell>
          <cell r="EN98" t="str">
            <v>-</v>
          </cell>
          <cell r="EO98" t="str">
            <v>-</v>
          </cell>
          <cell r="EP98" t="str">
            <v>-</v>
          </cell>
          <cell r="EQ98" t="str">
            <v>-</v>
          </cell>
          <cell r="ER98" t="str">
            <v>-</v>
          </cell>
          <cell r="ES98" t="str">
            <v>-</v>
          </cell>
          <cell r="ET98" t="str">
            <v>-</v>
          </cell>
          <cell r="EU98">
            <v>0</v>
          </cell>
          <cell r="EW98" t="str">
            <v>HEADQUARTERS                   V9900400D</v>
          </cell>
          <cell r="EX98" t="str">
            <v>-</v>
          </cell>
          <cell r="EY98" t="str">
            <v>-</v>
          </cell>
          <cell r="EZ98" t="str">
            <v>-</v>
          </cell>
          <cell r="FA98" t="str">
            <v>-</v>
          </cell>
          <cell r="FB98" t="str">
            <v>-</v>
          </cell>
          <cell r="FC98" t="str">
            <v>-</v>
          </cell>
          <cell r="FD98" t="str">
            <v>-</v>
          </cell>
          <cell r="FE98" t="str">
            <v>-</v>
          </cell>
          <cell r="FF98" t="str">
            <v>-</v>
          </cell>
          <cell r="FG98" t="str">
            <v>-</v>
          </cell>
          <cell r="FH98" t="str">
            <v>-</v>
          </cell>
          <cell r="FI98" t="str">
            <v>-</v>
          </cell>
          <cell r="FJ98">
            <v>0</v>
          </cell>
          <cell r="FL98" t="str">
            <v>HEADQUARTERS                   V9900400D</v>
          </cell>
          <cell r="FM98" t="str">
            <v>-</v>
          </cell>
          <cell r="FN98" t="str">
            <v>-</v>
          </cell>
          <cell r="FO98" t="str">
            <v>-</v>
          </cell>
          <cell r="FP98" t="str">
            <v>-</v>
          </cell>
          <cell r="FQ98" t="str">
            <v>-</v>
          </cell>
          <cell r="FR98" t="str">
            <v>-</v>
          </cell>
          <cell r="FS98" t="str">
            <v>-</v>
          </cell>
          <cell r="FT98" t="str">
            <v>-</v>
          </cell>
          <cell r="FU98" t="str">
            <v>-</v>
          </cell>
          <cell r="FV98" t="str">
            <v>-</v>
          </cell>
          <cell r="FW98" t="str">
            <v>-</v>
          </cell>
          <cell r="FX98" t="str">
            <v>-</v>
          </cell>
          <cell r="FY98">
            <v>0</v>
          </cell>
          <cell r="GA98" t="str">
            <v>HEADQUARTERS                   V9900400D</v>
          </cell>
          <cell r="GB98" t="str">
            <v>-</v>
          </cell>
          <cell r="GC98" t="str">
            <v>-</v>
          </cell>
          <cell r="GD98" t="str">
            <v>-</v>
          </cell>
          <cell r="GE98" t="str">
            <v>-</v>
          </cell>
          <cell r="GF98" t="str">
            <v>-</v>
          </cell>
          <cell r="GG98" t="str">
            <v>-</v>
          </cell>
          <cell r="GH98" t="str">
            <v>-</v>
          </cell>
          <cell r="GI98" t="str">
            <v>-</v>
          </cell>
          <cell r="GJ98" t="str">
            <v>-</v>
          </cell>
          <cell r="GK98" t="str">
            <v>-</v>
          </cell>
          <cell r="GL98" t="str">
            <v>-</v>
          </cell>
          <cell r="GM98" t="str">
            <v>-</v>
          </cell>
          <cell r="GN98">
            <v>0</v>
          </cell>
          <cell r="GP98" t="str">
            <v>HEADQUARTERS                   V9900400D</v>
          </cell>
          <cell r="GQ98" t="str">
            <v>-</v>
          </cell>
          <cell r="GR98" t="str">
            <v>-</v>
          </cell>
          <cell r="GS98" t="str">
            <v>-</v>
          </cell>
          <cell r="GT98" t="str">
            <v>-</v>
          </cell>
          <cell r="GU98" t="str">
            <v>-</v>
          </cell>
          <cell r="GV98" t="str">
            <v>-</v>
          </cell>
          <cell r="GW98" t="str">
            <v>-</v>
          </cell>
          <cell r="GX98" t="str">
            <v>-</v>
          </cell>
          <cell r="GY98" t="str">
            <v>-</v>
          </cell>
          <cell r="GZ98" t="str">
            <v>-</v>
          </cell>
          <cell r="HA98" t="str">
            <v>-</v>
          </cell>
          <cell r="HB98" t="str">
            <v>-</v>
          </cell>
          <cell r="HC98">
            <v>0</v>
          </cell>
          <cell r="HE98" t="str">
            <v>HEADQUARTERS                   V9900400D</v>
          </cell>
          <cell r="HF98" t="str">
            <v>-</v>
          </cell>
          <cell r="HG98" t="str">
            <v>-</v>
          </cell>
          <cell r="HH98" t="str">
            <v>-</v>
          </cell>
          <cell r="HI98" t="str">
            <v>-</v>
          </cell>
          <cell r="HJ98" t="str">
            <v>-</v>
          </cell>
          <cell r="HK98" t="str">
            <v>-</v>
          </cell>
          <cell r="HL98" t="str">
            <v>-</v>
          </cell>
          <cell r="HM98" t="str">
            <v>-</v>
          </cell>
          <cell r="HN98" t="str">
            <v>-</v>
          </cell>
          <cell r="HO98" t="str">
            <v>-</v>
          </cell>
          <cell r="HP98" t="str">
            <v>-</v>
          </cell>
          <cell r="HQ98" t="str">
            <v>-</v>
          </cell>
          <cell r="HR98">
            <v>0</v>
          </cell>
          <cell r="HT98" t="str">
            <v>HEADQUARTERS                   V9900400D</v>
          </cell>
          <cell r="HU98" t="str">
            <v>-</v>
          </cell>
          <cell r="HV98" t="str">
            <v>-</v>
          </cell>
          <cell r="HW98" t="str">
            <v>-</v>
          </cell>
          <cell r="HX98" t="str">
            <v>-</v>
          </cell>
          <cell r="HY98" t="str">
            <v>-</v>
          </cell>
          <cell r="HZ98" t="str">
            <v>-</v>
          </cell>
          <cell r="IA98" t="str">
            <v>-</v>
          </cell>
          <cell r="IB98" t="str">
            <v>-</v>
          </cell>
          <cell r="IC98" t="str">
            <v>-</v>
          </cell>
          <cell r="ID98" t="str">
            <v>-</v>
          </cell>
          <cell r="IE98" t="str">
            <v>-</v>
          </cell>
          <cell r="IF98" t="str">
            <v>-</v>
          </cell>
          <cell r="IG98">
            <v>0</v>
          </cell>
          <cell r="II98" t="str">
            <v>HEADQUARTERS                   V9900400D</v>
          </cell>
          <cell r="IJ98" t="str">
            <v>-</v>
          </cell>
          <cell r="IK98" t="str">
            <v>-</v>
          </cell>
          <cell r="IL98" t="str">
            <v>-</v>
          </cell>
          <cell r="IM98" t="str">
            <v>-</v>
          </cell>
          <cell r="IN98" t="str">
            <v>-</v>
          </cell>
          <cell r="IO98" t="str">
            <v>-</v>
          </cell>
          <cell r="IP98" t="str">
            <v>-</v>
          </cell>
          <cell r="IQ98" t="str">
            <v>-</v>
          </cell>
          <cell r="IR98" t="str">
            <v>-</v>
          </cell>
          <cell r="IS98" t="str">
            <v>-</v>
          </cell>
          <cell r="IT98" t="str">
            <v>-</v>
          </cell>
          <cell r="IU98" t="str">
            <v>-</v>
          </cell>
          <cell r="IV98">
            <v>0</v>
          </cell>
        </row>
        <row r="99">
          <cell r="C99" t="str">
            <v>ELECTRONIC DIST.               V9900410D</v>
          </cell>
          <cell r="D99">
            <v>0</v>
          </cell>
          <cell r="E99">
            <v>0</v>
          </cell>
          <cell r="F99">
            <v>0</v>
          </cell>
          <cell r="G99">
            <v>0</v>
          </cell>
          <cell r="H99">
            <v>0</v>
          </cell>
          <cell r="I99">
            <v>0</v>
          </cell>
          <cell r="J99">
            <v>0</v>
          </cell>
          <cell r="K99">
            <v>0</v>
          </cell>
          <cell r="L99">
            <v>0</v>
          </cell>
          <cell r="M99">
            <v>0</v>
          </cell>
          <cell r="N99">
            <v>0</v>
          </cell>
          <cell r="O99">
            <v>0</v>
          </cell>
          <cell r="P99">
            <v>0</v>
          </cell>
          <cell r="R99" t="str">
            <v>ELECTRONIC DIST.               V9900410D</v>
          </cell>
          <cell r="S99" t="str">
            <v>-</v>
          </cell>
          <cell r="T99" t="str">
            <v>-</v>
          </cell>
          <cell r="U99" t="str">
            <v>-</v>
          </cell>
          <cell r="V99" t="str">
            <v>-</v>
          </cell>
          <cell r="W99" t="str">
            <v>-</v>
          </cell>
          <cell r="X99" t="str">
            <v>-</v>
          </cell>
          <cell r="Y99" t="str">
            <v>-</v>
          </cell>
          <cell r="Z99" t="str">
            <v>-</v>
          </cell>
          <cell r="AA99" t="str">
            <v>-</v>
          </cell>
          <cell r="AB99" t="str">
            <v>-</v>
          </cell>
          <cell r="AC99" t="str">
            <v>-</v>
          </cell>
          <cell r="AD99" t="str">
            <v>-</v>
          </cell>
          <cell r="AE99">
            <v>0</v>
          </cell>
          <cell r="AG99" t="str">
            <v>ELECTRONIC DIST.               V9900410D</v>
          </cell>
          <cell r="AH99" t="str">
            <v>-</v>
          </cell>
          <cell r="AI99" t="str">
            <v>-</v>
          </cell>
          <cell r="AJ99" t="str">
            <v>-</v>
          </cell>
          <cell r="AK99" t="str">
            <v>-</v>
          </cell>
          <cell r="AL99" t="str">
            <v>-</v>
          </cell>
          <cell r="AM99" t="str">
            <v>-</v>
          </cell>
          <cell r="AN99" t="str">
            <v>-</v>
          </cell>
          <cell r="AO99" t="str">
            <v>-</v>
          </cell>
          <cell r="AP99" t="str">
            <v>-</v>
          </cell>
          <cell r="AQ99" t="str">
            <v>-</v>
          </cell>
          <cell r="AR99" t="str">
            <v>-</v>
          </cell>
          <cell r="AS99" t="str">
            <v>-</v>
          </cell>
          <cell r="AT99">
            <v>0</v>
          </cell>
          <cell r="AV99" t="str">
            <v>ELECTRONIC DIST.               V9900410D</v>
          </cell>
          <cell r="AW99" t="str">
            <v>-</v>
          </cell>
          <cell r="AX99" t="str">
            <v>-</v>
          </cell>
          <cell r="AY99" t="str">
            <v>-</v>
          </cell>
          <cell r="AZ99" t="str">
            <v>-</v>
          </cell>
          <cell r="BA99" t="str">
            <v>-</v>
          </cell>
          <cell r="BB99" t="str">
            <v>-</v>
          </cell>
          <cell r="BC99" t="str">
            <v>-</v>
          </cell>
          <cell r="BD99" t="str">
            <v>-</v>
          </cell>
          <cell r="BE99" t="str">
            <v>-</v>
          </cell>
          <cell r="BF99" t="str">
            <v>-</v>
          </cell>
          <cell r="BG99" t="str">
            <v>-</v>
          </cell>
          <cell r="BH99" t="str">
            <v>-</v>
          </cell>
          <cell r="BI99">
            <v>0</v>
          </cell>
          <cell r="BK99" t="str">
            <v>ELECTRONIC DIST.               V9900410D</v>
          </cell>
          <cell r="BL99" t="str">
            <v>-</v>
          </cell>
          <cell r="BM99" t="str">
            <v>-</v>
          </cell>
          <cell r="BN99" t="str">
            <v>-</v>
          </cell>
          <cell r="BO99" t="str">
            <v>-</v>
          </cell>
          <cell r="BP99" t="str">
            <v>-</v>
          </cell>
          <cell r="BQ99" t="str">
            <v>-</v>
          </cell>
          <cell r="BR99" t="str">
            <v>-</v>
          </cell>
          <cell r="BS99" t="str">
            <v>-</v>
          </cell>
          <cell r="BT99" t="str">
            <v>-</v>
          </cell>
          <cell r="BU99" t="str">
            <v>-</v>
          </cell>
          <cell r="BV99" t="str">
            <v>-</v>
          </cell>
          <cell r="BW99" t="str">
            <v>-</v>
          </cell>
          <cell r="BX99">
            <v>0</v>
          </cell>
          <cell r="BZ99" t="str">
            <v>ELECTRONIC DIST.               V9900410D</v>
          </cell>
          <cell r="CA99" t="str">
            <v>-</v>
          </cell>
          <cell r="CB99" t="str">
            <v>-</v>
          </cell>
          <cell r="CC99" t="str">
            <v>-</v>
          </cell>
          <cell r="CD99" t="str">
            <v>-</v>
          </cell>
          <cell r="CE99" t="str">
            <v>-</v>
          </cell>
          <cell r="CF99" t="str">
            <v>-</v>
          </cell>
          <cell r="CG99" t="str">
            <v>-</v>
          </cell>
          <cell r="CH99" t="str">
            <v>-</v>
          </cell>
          <cell r="CI99" t="str">
            <v>-</v>
          </cell>
          <cell r="CJ99" t="str">
            <v>-</v>
          </cell>
          <cell r="CK99" t="str">
            <v>-</v>
          </cell>
          <cell r="CL99" t="str">
            <v>-</v>
          </cell>
          <cell r="CM99">
            <v>0</v>
          </cell>
          <cell r="CO99" t="str">
            <v>ELECTRONIC DIST.               V9900410D</v>
          </cell>
          <cell r="CP99" t="str">
            <v>-</v>
          </cell>
          <cell r="CQ99" t="str">
            <v>-</v>
          </cell>
          <cell r="CR99" t="str">
            <v>-</v>
          </cell>
          <cell r="CS99" t="str">
            <v>-</v>
          </cell>
          <cell r="CT99" t="str">
            <v>-</v>
          </cell>
          <cell r="CU99" t="str">
            <v>-</v>
          </cell>
          <cell r="CV99" t="str">
            <v>-</v>
          </cell>
          <cell r="CW99" t="str">
            <v>-</v>
          </cell>
          <cell r="CX99" t="str">
            <v>-</v>
          </cell>
          <cell r="CY99" t="str">
            <v>-</v>
          </cell>
          <cell r="CZ99" t="str">
            <v>-</v>
          </cell>
          <cell r="DA99" t="str">
            <v>-</v>
          </cell>
          <cell r="DB99">
            <v>0</v>
          </cell>
          <cell r="DD99" t="str">
            <v>ELECTRONIC DIST.               V9900410D</v>
          </cell>
          <cell r="DE99" t="str">
            <v>-</v>
          </cell>
          <cell r="DF99" t="str">
            <v>-</v>
          </cell>
          <cell r="DG99" t="str">
            <v>-</v>
          </cell>
          <cell r="DH99" t="str">
            <v>-</v>
          </cell>
          <cell r="DI99" t="str">
            <v>-</v>
          </cell>
          <cell r="DJ99" t="str">
            <v>-</v>
          </cell>
          <cell r="DK99" t="str">
            <v>-</v>
          </cell>
          <cell r="DL99" t="str">
            <v>-</v>
          </cell>
          <cell r="DM99" t="str">
            <v>-</v>
          </cell>
          <cell r="DN99" t="str">
            <v>-</v>
          </cell>
          <cell r="DO99" t="str">
            <v>-</v>
          </cell>
          <cell r="DP99" t="str">
            <v>-</v>
          </cell>
          <cell r="DQ99">
            <v>0</v>
          </cell>
          <cell r="DS99" t="str">
            <v>ELECTRONIC DIST.               V9900410D</v>
          </cell>
          <cell r="DT99" t="str">
            <v>-</v>
          </cell>
          <cell r="DU99" t="str">
            <v>-</v>
          </cell>
          <cell r="DV99" t="str">
            <v>-</v>
          </cell>
          <cell r="DW99" t="str">
            <v>-</v>
          </cell>
          <cell r="DX99" t="str">
            <v>-</v>
          </cell>
          <cell r="DY99" t="str">
            <v>-</v>
          </cell>
          <cell r="DZ99" t="str">
            <v>-</v>
          </cell>
          <cell r="EA99" t="str">
            <v>-</v>
          </cell>
          <cell r="EB99" t="str">
            <v>-</v>
          </cell>
          <cell r="EC99" t="str">
            <v>-</v>
          </cell>
          <cell r="ED99" t="str">
            <v>-</v>
          </cell>
          <cell r="EE99" t="str">
            <v>-</v>
          </cell>
          <cell r="EF99">
            <v>0</v>
          </cell>
          <cell r="EH99" t="str">
            <v>ELECTRONIC DIST.               V9900410D</v>
          </cell>
          <cell r="EI99" t="str">
            <v>-</v>
          </cell>
          <cell r="EJ99" t="str">
            <v>-</v>
          </cell>
          <cell r="EK99" t="str">
            <v>-</v>
          </cell>
          <cell r="EL99" t="str">
            <v>-</v>
          </cell>
          <cell r="EM99" t="str">
            <v>-</v>
          </cell>
          <cell r="EN99" t="str">
            <v>-</v>
          </cell>
          <cell r="EO99" t="str">
            <v>-</v>
          </cell>
          <cell r="EP99" t="str">
            <v>-</v>
          </cell>
          <cell r="EQ99" t="str">
            <v>-</v>
          </cell>
          <cell r="ER99" t="str">
            <v>-</v>
          </cell>
          <cell r="ES99" t="str">
            <v>-</v>
          </cell>
          <cell r="ET99" t="str">
            <v>-</v>
          </cell>
          <cell r="EU99">
            <v>0</v>
          </cell>
          <cell r="EW99" t="str">
            <v>ELECTRONIC DIST.               V9900410D</v>
          </cell>
          <cell r="EX99" t="str">
            <v>-</v>
          </cell>
          <cell r="EY99" t="str">
            <v>-</v>
          </cell>
          <cell r="EZ99" t="str">
            <v>-</v>
          </cell>
          <cell r="FA99" t="str">
            <v>-</v>
          </cell>
          <cell r="FB99" t="str">
            <v>-</v>
          </cell>
          <cell r="FC99" t="str">
            <v>-</v>
          </cell>
          <cell r="FD99" t="str">
            <v>-</v>
          </cell>
          <cell r="FE99" t="str">
            <v>-</v>
          </cell>
          <cell r="FF99" t="str">
            <v>-</v>
          </cell>
          <cell r="FG99" t="str">
            <v>-</v>
          </cell>
          <cell r="FH99" t="str">
            <v>-</v>
          </cell>
          <cell r="FI99" t="str">
            <v>-</v>
          </cell>
          <cell r="FJ99">
            <v>0</v>
          </cell>
          <cell r="FL99" t="str">
            <v>ELECTRONIC DIST.               V9900410D</v>
          </cell>
          <cell r="FM99" t="str">
            <v>-</v>
          </cell>
          <cell r="FN99" t="str">
            <v>-</v>
          </cell>
          <cell r="FO99" t="str">
            <v>-</v>
          </cell>
          <cell r="FP99" t="str">
            <v>-</v>
          </cell>
          <cell r="FQ99" t="str">
            <v>-</v>
          </cell>
          <cell r="FR99" t="str">
            <v>-</v>
          </cell>
          <cell r="FS99" t="str">
            <v>-</v>
          </cell>
          <cell r="FT99" t="str">
            <v>-</v>
          </cell>
          <cell r="FU99" t="str">
            <v>-</v>
          </cell>
          <cell r="FV99" t="str">
            <v>-</v>
          </cell>
          <cell r="FW99" t="str">
            <v>-</v>
          </cell>
          <cell r="FX99" t="str">
            <v>-</v>
          </cell>
          <cell r="FY99">
            <v>0</v>
          </cell>
          <cell r="GA99" t="str">
            <v>ELECTRONIC DIST.               V9900410D</v>
          </cell>
          <cell r="GB99" t="str">
            <v>-</v>
          </cell>
          <cell r="GC99" t="str">
            <v>-</v>
          </cell>
          <cell r="GD99" t="str">
            <v>-</v>
          </cell>
          <cell r="GE99" t="str">
            <v>-</v>
          </cell>
          <cell r="GF99" t="str">
            <v>-</v>
          </cell>
          <cell r="GG99" t="str">
            <v>-</v>
          </cell>
          <cell r="GH99" t="str">
            <v>-</v>
          </cell>
          <cell r="GI99" t="str">
            <v>-</v>
          </cell>
          <cell r="GJ99" t="str">
            <v>-</v>
          </cell>
          <cell r="GK99" t="str">
            <v>-</v>
          </cell>
          <cell r="GL99" t="str">
            <v>-</v>
          </cell>
          <cell r="GM99" t="str">
            <v>-</v>
          </cell>
          <cell r="GN99">
            <v>0</v>
          </cell>
          <cell r="GP99" t="str">
            <v>ELECTRONIC DIST.               V9900410D</v>
          </cell>
          <cell r="GQ99" t="str">
            <v>-</v>
          </cell>
          <cell r="GR99" t="str">
            <v>-</v>
          </cell>
          <cell r="GS99" t="str">
            <v>-</v>
          </cell>
          <cell r="GT99" t="str">
            <v>-</v>
          </cell>
          <cell r="GU99" t="str">
            <v>-</v>
          </cell>
          <cell r="GV99" t="str">
            <v>-</v>
          </cell>
          <cell r="GW99" t="str">
            <v>-</v>
          </cell>
          <cell r="GX99" t="str">
            <v>-</v>
          </cell>
          <cell r="GY99" t="str">
            <v>-</v>
          </cell>
          <cell r="GZ99" t="str">
            <v>-</v>
          </cell>
          <cell r="HA99" t="str">
            <v>-</v>
          </cell>
          <cell r="HB99" t="str">
            <v>-</v>
          </cell>
          <cell r="HC99">
            <v>0</v>
          </cell>
          <cell r="HE99" t="str">
            <v>ELECTRONIC DIST.               V9900410D</v>
          </cell>
          <cell r="HF99" t="str">
            <v>-</v>
          </cell>
          <cell r="HG99" t="str">
            <v>-</v>
          </cell>
          <cell r="HH99" t="str">
            <v>-</v>
          </cell>
          <cell r="HI99" t="str">
            <v>-</v>
          </cell>
          <cell r="HJ99" t="str">
            <v>-</v>
          </cell>
          <cell r="HK99" t="str">
            <v>-</v>
          </cell>
          <cell r="HL99" t="str">
            <v>-</v>
          </cell>
          <cell r="HM99" t="str">
            <v>-</v>
          </cell>
          <cell r="HN99" t="str">
            <v>-</v>
          </cell>
          <cell r="HO99" t="str">
            <v>-</v>
          </cell>
          <cell r="HP99" t="str">
            <v>-</v>
          </cell>
          <cell r="HQ99" t="str">
            <v>-</v>
          </cell>
          <cell r="HR99">
            <v>0</v>
          </cell>
          <cell r="HT99" t="str">
            <v>ELECTRONIC DIST.               V9900410D</v>
          </cell>
          <cell r="HU99" t="str">
            <v>-</v>
          </cell>
          <cell r="HV99" t="str">
            <v>-</v>
          </cell>
          <cell r="HW99" t="str">
            <v>-</v>
          </cell>
          <cell r="HX99" t="str">
            <v>-</v>
          </cell>
          <cell r="HY99" t="str">
            <v>-</v>
          </cell>
          <cell r="HZ99" t="str">
            <v>-</v>
          </cell>
          <cell r="IA99" t="str">
            <v>-</v>
          </cell>
          <cell r="IB99" t="str">
            <v>-</v>
          </cell>
          <cell r="IC99" t="str">
            <v>-</v>
          </cell>
          <cell r="ID99" t="str">
            <v>-</v>
          </cell>
          <cell r="IE99" t="str">
            <v>-</v>
          </cell>
          <cell r="IF99" t="str">
            <v>-</v>
          </cell>
          <cell r="IG99">
            <v>0</v>
          </cell>
          <cell r="II99" t="str">
            <v>ELECTRONIC DIST.               V9900410D</v>
          </cell>
          <cell r="IJ99" t="str">
            <v>-</v>
          </cell>
          <cell r="IK99" t="str">
            <v>-</v>
          </cell>
          <cell r="IL99" t="str">
            <v>-</v>
          </cell>
          <cell r="IM99" t="str">
            <v>-</v>
          </cell>
          <cell r="IN99" t="str">
            <v>-</v>
          </cell>
          <cell r="IO99" t="str">
            <v>-</v>
          </cell>
          <cell r="IP99" t="str">
            <v>-</v>
          </cell>
          <cell r="IQ99" t="str">
            <v>-</v>
          </cell>
          <cell r="IR99" t="str">
            <v>-</v>
          </cell>
          <cell r="IS99" t="str">
            <v>-</v>
          </cell>
          <cell r="IT99" t="str">
            <v>-</v>
          </cell>
          <cell r="IU99" t="str">
            <v>-</v>
          </cell>
          <cell r="IV99">
            <v>0</v>
          </cell>
        </row>
        <row r="100">
          <cell r="C100" t="str">
            <v>PHYSICAL DIST.                 V9900420D</v>
          </cell>
          <cell r="D100">
            <v>0</v>
          </cell>
          <cell r="E100">
            <v>0</v>
          </cell>
          <cell r="F100">
            <v>0</v>
          </cell>
          <cell r="G100">
            <v>0</v>
          </cell>
          <cell r="H100">
            <v>0</v>
          </cell>
          <cell r="I100">
            <v>0</v>
          </cell>
          <cell r="J100">
            <v>0</v>
          </cell>
          <cell r="K100">
            <v>0</v>
          </cell>
          <cell r="L100">
            <v>0</v>
          </cell>
          <cell r="M100">
            <v>0</v>
          </cell>
          <cell r="N100">
            <v>0</v>
          </cell>
          <cell r="O100">
            <v>0</v>
          </cell>
          <cell r="P100">
            <v>0</v>
          </cell>
          <cell r="R100" t="str">
            <v>PHYSICAL DIST.                 V9900420D</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v>0</v>
          </cell>
          <cell r="AG100" t="str">
            <v>PHYSICAL DIST.                 V9900420D</v>
          </cell>
          <cell r="AH100" t="str">
            <v>-</v>
          </cell>
          <cell r="AI100" t="str">
            <v>-</v>
          </cell>
          <cell r="AJ100" t="str">
            <v>-</v>
          </cell>
          <cell r="AK100" t="str">
            <v>-</v>
          </cell>
          <cell r="AL100" t="str">
            <v>-</v>
          </cell>
          <cell r="AM100" t="str">
            <v>-</v>
          </cell>
          <cell r="AN100" t="str">
            <v>-</v>
          </cell>
          <cell r="AO100" t="str">
            <v>-</v>
          </cell>
          <cell r="AP100" t="str">
            <v>-</v>
          </cell>
          <cell r="AQ100" t="str">
            <v>-</v>
          </cell>
          <cell r="AR100" t="str">
            <v>-</v>
          </cell>
          <cell r="AS100" t="str">
            <v>-</v>
          </cell>
          <cell r="AT100">
            <v>0</v>
          </cell>
          <cell r="AV100" t="str">
            <v>PHYSICAL DIST.                 V9900420D</v>
          </cell>
          <cell r="AW100" t="str">
            <v>-</v>
          </cell>
          <cell r="AX100" t="str">
            <v>-</v>
          </cell>
          <cell r="AY100" t="str">
            <v>-</v>
          </cell>
          <cell r="AZ100" t="str">
            <v>-</v>
          </cell>
          <cell r="BA100" t="str">
            <v>-</v>
          </cell>
          <cell r="BB100" t="str">
            <v>-</v>
          </cell>
          <cell r="BC100" t="str">
            <v>-</v>
          </cell>
          <cell r="BD100" t="str">
            <v>-</v>
          </cell>
          <cell r="BE100" t="str">
            <v>-</v>
          </cell>
          <cell r="BF100" t="str">
            <v>-</v>
          </cell>
          <cell r="BG100" t="str">
            <v>-</v>
          </cell>
          <cell r="BH100" t="str">
            <v>-</v>
          </cell>
          <cell r="BI100">
            <v>0</v>
          </cell>
          <cell r="BK100" t="str">
            <v>PHYSICAL DIST.                 V9900420D</v>
          </cell>
          <cell r="BL100" t="str">
            <v>-</v>
          </cell>
          <cell r="BM100" t="str">
            <v>-</v>
          </cell>
          <cell r="BN100" t="str">
            <v>-</v>
          </cell>
          <cell r="BO100" t="str">
            <v>-</v>
          </cell>
          <cell r="BP100" t="str">
            <v>-</v>
          </cell>
          <cell r="BQ100" t="str">
            <v>-</v>
          </cell>
          <cell r="BR100" t="str">
            <v>-</v>
          </cell>
          <cell r="BS100" t="str">
            <v>-</v>
          </cell>
          <cell r="BT100" t="str">
            <v>-</v>
          </cell>
          <cell r="BU100" t="str">
            <v>-</v>
          </cell>
          <cell r="BV100" t="str">
            <v>-</v>
          </cell>
          <cell r="BW100" t="str">
            <v>-</v>
          </cell>
          <cell r="BX100">
            <v>0</v>
          </cell>
          <cell r="BZ100" t="str">
            <v>PHYSICAL DIST.                 V9900420D</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M100">
            <v>0</v>
          </cell>
          <cell r="CO100" t="str">
            <v>PHYSICAL DIST.                 V9900420D</v>
          </cell>
          <cell r="CP100" t="str">
            <v>-</v>
          </cell>
          <cell r="CQ100" t="str">
            <v>-</v>
          </cell>
          <cell r="CR100" t="str">
            <v>-</v>
          </cell>
          <cell r="CS100" t="str">
            <v>-</v>
          </cell>
          <cell r="CT100" t="str">
            <v>-</v>
          </cell>
          <cell r="CU100" t="str">
            <v>-</v>
          </cell>
          <cell r="CV100" t="str">
            <v>-</v>
          </cell>
          <cell r="CW100" t="str">
            <v>-</v>
          </cell>
          <cell r="CX100" t="str">
            <v>-</v>
          </cell>
          <cell r="CY100" t="str">
            <v>-</v>
          </cell>
          <cell r="CZ100" t="str">
            <v>-</v>
          </cell>
          <cell r="DA100" t="str">
            <v>-</v>
          </cell>
          <cell r="DB100">
            <v>0</v>
          </cell>
          <cell r="DD100" t="str">
            <v>PHYSICAL DIST.                 V9900420D</v>
          </cell>
          <cell r="DE100" t="str">
            <v>-</v>
          </cell>
          <cell r="DF100" t="str">
            <v>-</v>
          </cell>
          <cell r="DG100" t="str">
            <v>-</v>
          </cell>
          <cell r="DH100" t="str">
            <v>-</v>
          </cell>
          <cell r="DI100" t="str">
            <v>-</v>
          </cell>
          <cell r="DJ100" t="str">
            <v>-</v>
          </cell>
          <cell r="DK100" t="str">
            <v>-</v>
          </cell>
          <cell r="DL100" t="str">
            <v>-</v>
          </cell>
          <cell r="DM100" t="str">
            <v>-</v>
          </cell>
          <cell r="DN100" t="str">
            <v>-</v>
          </cell>
          <cell r="DO100" t="str">
            <v>-</v>
          </cell>
          <cell r="DP100" t="str">
            <v>-</v>
          </cell>
          <cell r="DQ100">
            <v>0</v>
          </cell>
          <cell r="DS100" t="str">
            <v>PHYSICAL DIST.                 V9900420D</v>
          </cell>
          <cell r="DT100" t="str">
            <v>-</v>
          </cell>
          <cell r="DU100" t="str">
            <v>-</v>
          </cell>
          <cell r="DV100" t="str">
            <v>-</v>
          </cell>
          <cell r="DW100" t="str">
            <v>-</v>
          </cell>
          <cell r="DX100" t="str">
            <v>-</v>
          </cell>
          <cell r="DY100" t="str">
            <v>-</v>
          </cell>
          <cell r="DZ100" t="str">
            <v>-</v>
          </cell>
          <cell r="EA100" t="str">
            <v>-</v>
          </cell>
          <cell r="EB100" t="str">
            <v>-</v>
          </cell>
          <cell r="EC100" t="str">
            <v>-</v>
          </cell>
          <cell r="ED100" t="str">
            <v>-</v>
          </cell>
          <cell r="EE100" t="str">
            <v>-</v>
          </cell>
          <cell r="EF100">
            <v>0</v>
          </cell>
          <cell r="EH100" t="str">
            <v>PHYSICAL DIST.                 V9900420D</v>
          </cell>
          <cell r="EI100" t="str">
            <v>-</v>
          </cell>
          <cell r="EJ100" t="str">
            <v>-</v>
          </cell>
          <cell r="EK100" t="str">
            <v>-</v>
          </cell>
          <cell r="EL100" t="str">
            <v>-</v>
          </cell>
          <cell r="EM100" t="str">
            <v>-</v>
          </cell>
          <cell r="EN100" t="str">
            <v>-</v>
          </cell>
          <cell r="EO100" t="str">
            <v>-</v>
          </cell>
          <cell r="EP100" t="str">
            <v>-</v>
          </cell>
          <cell r="EQ100" t="str">
            <v>-</v>
          </cell>
          <cell r="ER100" t="str">
            <v>-</v>
          </cell>
          <cell r="ES100" t="str">
            <v>-</v>
          </cell>
          <cell r="ET100" t="str">
            <v>-</v>
          </cell>
          <cell r="EU100">
            <v>0</v>
          </cell>
          <cell r="EW100" t="str">
            <v>PHYSICAL DIST.                 V9900420D</v>
          </cell>
          <cell r="EX100" t="str">
            <v>-</v>
          </cell>
          <cell r="EY100" t="str">
            <v>-</v>
          </cell>
          <cell r="EZ100" t="str">
            <v>-</v>
          </cell>
          <cell r="FA100" t="str">
            <v>-</v>
          </cell>
          <cell r="FB100" t="str">
            <v>-</v>
          </cell>
          <cell r="FC100" t="str">
            <v>-</v>
          </cell>
          <cell r="FD100" t="str">
            <v>-</v>
          </cell>
          <cell r="FE100" t="str">
            <v>-</v>
          </cell>
          <cell r="FF100" t="str">
            <v>-</v>
          </cell>
          <cell r="FG100" t="str">
            <v>-</v>
          </cell>
          <cell r="FH100" t="str">
            <v>-</v>
          </cell>
          <cell r="FI100" t="str">
            <v>-</v>
          </cell>
          <cell r="FJ100">
            <v>0</v>
          </cell>
          <cell r="FL100" t="str">
            <v>PHYSICAL DIST.                 V9900420D</v>
          </cell>
          <cell r="FM100" t="str">
            <v>-</v>
          </cell>
          <cell r="FN100" t="str">
            <v>-</v>
          </cell>
          <cell r="FO100" t="str">
            <v>-</v>
          </cell>
          <cell r="FP100" t="str">
            <v>-</v>
          </cell>
          <cell r="FQ100" t="str">
            <v>-</v>
          </cell>
          <cell r="FR100" t="str">
            <v>-</v>
          </cell>
          <cell r="FS100" t="str">
            <v>-</v>
          </cell>
          <cell r="FT100" t="str">
            <v>-</v>
          </cell>
          <cell r="FU100" t="str">
            <v>-</v>
          </cell>
          <cell r="FV100" t="str">
            <v>-</v>
          </cell>
          <cell r="FW100" t="str">
            <v>-</v>
          </cell>
          <cell r="FX100" t="str">
            <v>-</v>
          </cell>
          <cell r="FY100">
            <v>0</v>
          </cell>
          <cell r="GA100" t="str">
            <v>PHYSICAL DIST.                 V9900420D</v>
          </cell>
          <cell r="GB100" t="str">
            <v>-</v>
          </cell>
          <cell r="GC100" t="str">
            <v>-</v>
          </cell>
          <cell r="GD100" t="str">
            <v>-</v>
          </cell>
          <cell r="GE100" t="str">
            <v>-</v>
          </cell>
          <cell r="GF100" t="str">
            <v>-</v>
          </cell>
          <cell r="GG100" t="str">
            <v>-</v>
          </cell>
          <cell r="GH100" t="str">
            <v>-</v>
          </cell>
          <cell r="GI100" t="str">
            <v>-</v>
          </cell>
          <cell r="GJ100" t="str">
            <v>-</v>
          </cell>
          <cell r="GK100" t="str">
            <v>-</v>
          </cell>
          <cell r="GL100" t="str">
            <v>-</v>
          </cell>
          <cell r="GM100" t="str">
            <v>-</v>
          </cell>
          <cell r="GN100">
            <v>0</v>
          </cell>
          <cell r="GP100" t="str">
            <v>PHYSICAL DIST.                 V9900420D</v>
          </cell>
          <cell r="GQ100" t="str">
            <v>-</v>
          </cell>
          <cell r="GR100" t="str">
            <v>-</v>
          </cell>
          <cell r="GS100" t="str">
            <v>-</v>
          </cell>
          <cell r="GT100" t="str">
            <v>-</v>
          </cell>
          <cell r="GU100" t="str">
            <v>-</v>
          </cell>
          <cell r="GV100" t="str">
            <v>-</v>
          </cell>
          <cell r="GW100" t="str">
            <v>-</v>
          </cell>
          <cell r="GX100" t="str">
            <v>-</v>
          </cell>
          <cell r="GY100" t="str">
            <v>-</v>
          </cell>
          <cell r="GZ100" t="str">
            <v>-</v>
          </cell>
          <cell r="HA100" t="str">
            <v>-</v>
          </cell>
          <cell r="HB100" t="str">
            <v>-</v>
          </cell>
          <cell r="HC100">
            <v>0</v>
          </cell>
          <cell r="HE100" t="str">
            <v>PHYSICAL DIST.                 V9900420D</v>
          </cell>
          <cell r="HF100" t="str">
            <v>-</v>
          </cell>
          <cell r="HG100" t="str">
            <v>-</v>
          </cell>
          <cell r="HH100" t="str">
            <v>-</v>
          </cell>
          <cell r="HI100" t="str">
            <v>-</v>
          </cell>
          <cell r="HJ100" t="str">
            <v>-</v>
          </cell>
          <cell r="HK100" t="str">
            <v>-</v>
          </cell>
          <cell r="HL100" t="str">
            <v>-</v>
          </cell>
          <cell r="HM100" t="str">
            <v>-</v>
          </cell>
          <cell r="HN100" t="str">
            <v>-</v>
          </cell>
          <cell r="HO100" t="str">
            <v>-</v>
          </cell>
          <cell r="HP100" t="str">
            <v>-</v>
          </cell>
          <cell r="HQ100" t="str">
            <v>-</v>
          </cell>
          <cell r="HR100">
            <v>0</v>
          </cell>
          <cell r="HT100" t="str">
            <v>PHYSICAL DIST.                 V9900420D</v>
          </cell>
          <cell r="HU100" t="str">
            <v>-</v>
          </cell>
          <cell r="HV100" t="str">
            <v>-</v>
          </cell>
          <cell r="HW100" t="str">
            <v>-</v>
          </cell>
          <cell r="HX100" t="str">
            <v>-</v>
          </cell>
          <cell r="HY100" t="str">
            <v>-</v>
          </cell>
          <cell r="HZ100" t="str">
            <v>-</v>
          </cell>
          <cell r="IA100" t="str">
            <v>-</v>
          </cell>
          <cell r="IB100" t="str">
            <v>-</v>
          </cell>
          <cell r="IC100" t="str">
            <v>-</v>
          </cell>
          <cell r="ID100" t="str">
            <v>-</v>
          </cell>
          <cell r="IE100" t="str">
            <v>-</v>
          </cell>
          <cell r="IF100" t="str">
            <v>-</v>
          </cell>
          <cell r="IG100">
            <v>0</v>
          </cell>
          <cell r="II100" t="str">
            <v>PHYSICAL DIST.                 V9900420D</v>
          </cell>
          <cell r="IJ100" t="str">
            <v>-</v>
          </cell>
          <cell r="IK100" t="str">
            <v>-</v>
          </cell>
          <cell r="IL100" t="str">
            <v>-</v>
          </cell>
          <cell r="IM100" t="str">
            <v>-</v>
          </cell>
          <cell r="IN100" t="str">
            <v>-</v>
          </cell>
          <cell r="IO100" t="str">
            <v>-</v>
          </cell>
          <cell r="IP100" t="str">
            <v>-</v>
          </cell>
          <cell r="IQ100" t="str">
            <v>-</v>
          </cell>
          <cell r="IR100" t="str">
            <v>-</v>
          </cell>
          <cell r="IS100" t="str">
            <v>-</v>
          </cell>
          <cell r="IT100" t="str">
            <v>-</v>
          </cell>
          <cell r="IU100" t="str">
            <v>-</v>
          </cell>
          <cell r="IV100">
            <v>0</v>
          </cell>
        </row>
        <row r="101">
          <cell r="C101" t="str">
            <v>TOTAL LOB PROPERTY TAXES       E9900400S</v>
          </cell>
          <cell r="D101">
            <v>0</v>
          </cell>
          <cell r="E101">
            <v>0</v>
          </cell>
          <cell r="F101">
            <v>0</v>
          </cell>
          <cell r="G101">
            <v>0</v>
          </cell>
          <cell r="H101">
            <v>0</v>
          </cell>
          <cell r="I101">
            <v>0</v>
          </cell>
          <cell r="J101">
            <v>0</v>
          </cell>
          <cell r="K101">
            <v>0</v>
          </cell>
          <cell r="L101">
            <v>0</v>
          </cell>
          <cell r="M101">
            <v>0</v>
          </cell>
          <cell r="N101">
            <v>0</v>
          </cell>
          <cell r="O101">
            <v>0</v>
          </cell>
          <cell r="P101">
            <v>0</v>
          </cell>
          <cell r="R101" t="str">
            <v>TOTAL LOB PROPERTY TAXES       E9900400S</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v>0</v>
          </cell>
          <cell r="AG101" t="str">
            <v>TOTAL LOB PROPERTY TAXES       E9900400S</v>
          </cell>
          <cell r="AH101" t="str">
            <v>-</v>
          </cell>
          <cell r="AI101" t="str">
            <v>-</v>
          </cell>
          <cell r="AJ101" t="str">
            <v>-</v>
          </cell>
          <cell r="AK101" t="str">
            <v>-</v>
          </cell>
          <cell r="AL101" t="str">
            <v>-</v>
          </cell>
          <cell r="AM101" t="str">
            <v>-</v>
          </cell>
          <cell r="AN101" t="str">
            <v>-</v>
          </cell>
          <cell r="AO101" t="str">
            <v>-</v>
          </cell>
          <cell r="AP101" t="str">
            <v>-</v>
          </cell>
          <cell r="AQ101" t="str">
            <v>-</v>
          </cell>
          <cell r="AR101" t="str">
            <v>-</v>
          </cell>
          <cell r="AS101" t="str">
            <v>-</v>
          </cell>
          <cell r="AT101">
            <v>0</v>
          </cell>
          <cell r="AV101" t="str">
            <v>TOTAL LOB PROPERTY TAXES       E9900400S</v>
          </cell>
          <cell r="AW101" t="str">
            <v>-</v>
          </cell>
          <cell r="AX101" t="str">
            <v>-</v>
          </cell>
          <cell r="AY101" t="str">
            <v>-</v>
          </cell>
          <cell r="AZ101" t="str">
            <v>-</v>
          </cell>
          <cell r="BA101" t="str">
            <v>-</v>
          </cell>
          <cell r="BB101" t="str">
            <v>-</v>
          </cell>
          <cell r="BC101" t="str">
            <v>-</v>
          </cell>
          <cell r="BD101" t="str">
            <v>-</v>
          </cell>
          <cell r="BE101" t="str">
            <v>-</v>
          </cell>
          <cell r="BF101" t="str">
            <v>-</v>
          </cell>
          <cell r="BG101" t="str">
            <v>-</v>
          </cell>
          <cell r="BH101" t="str">
            <v>-</v>
          </cell>
          <cell r="BI101">
            <v>0</v>
          </cell>
          <cell r="BK101" t="str">
            <v>TOTAL LOB PROPERTY TAXES       E9900400S</v>
          </cell>
          <cell r="BL101" t="str">
            <v>-</v>
          </cell>
          <cell r="BM101" t="str">
            <v>-</v>
          </cell>
          <cell r="BN101" t="str">
            <v>-</v>
          </cell>
          <cell r="BO101" t="str">
            <v>-</v>
          </cell>
          <cell r="BP101" t="str">
            <v>-</v>
          </cell>
          <cell r="BQ101" t="str">
            <v>-</v>
          </cell>
          <cell r="BR101" t="str">
            <v>-</v>
          </cell>
          <cell r="BS101" t="str">
            <v>-</v>
          </cell>
          <cell r="BT101" t="str">
            <v>-</v>
          </cell>
          <cell r="BU101" t="str">
            <v>-</v>
          </cell>
          <cell r="BV101" t="str">
            <v>-</v>
          </cell>
          <cell r="BW101" t="str">
            <v>-</v>
          </cell>
          <cell r="BX101">
            <v>0</v>
          </cell>
          <cell r="BZ101" t="str">
            <v>TOTAL LOB PROPERTY TAXES       E9900400S</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M101">
            <v>0</v>
          </cell>
          <cell r="CO101" t="str">
            <v>TOTAL LOB PROPERTY TAXES       E9900400S</v>
          </cell>
          <cell r="CP101" t="str">
            <v>-</v>
          </cell>
          <cell r="CQ101" t="str">
            <v>-</v>
          </cell>
          <cell r="CR101" t="str">
            <v>-</v>
          </cell>
          <cell r="CS101" t="str">
            <v>-</v>
          </cell>
          <cell r="CT101" t="str">
            <v>-</v>
          </cell>
          <cell r="CU101" t="str">
            <v>-</v>
          </cell>
          <cell r="CV101" t="str">
            <v>-</v>
          </cell>
          <cell r="CW101" t="str">
            <v>-</v>
          </cell>
          <cell r="CX101" t="str">
            <v>-</v>
          </cell>
          <cell r="CY101" t="str">
            <v>-</v>
          </cell>
          <cell r="CZ101" t="str">
            <v>-</v>
          </cell>
          <cell r="DA101" t="str">
            <v>-</v>
          </cell>
          <cell r="DB101">
            <v>0</v>
          </cell>
          <cell r="DD101" t="str">
            <v>TOTAL LOB PROPERTY TAXES       E9900400S</v>
          </cell>
          <cell r="DE101" t="str">
            <v>-</v>
          </cell>
          <cell r="DF101" t="str">
            <v>-</v>
          </cell>
          <cell r="DG101" t="str">
            <v>-</v>
          </cell>
          <cell r="DH101" t="str">
            <v>-</v>
          </cell>
          <cell r="DI101" t="str">
            <v>-</v>
          </cell>
          <cell r="DJ101" t="str">
            <v>-</v>
          </cell>
          <cell r="DK101" t="str">
            <v>-</v>
          </cell>
          <cell r="DL101" t="str">
            <v>-</v>
          </cell>
          <cell r="DM101" t="str">
            <v>-</v>
          </cell>
          <cell r="DN101" t="str">
            <v>-</v>
          </cell>
          <cell r="DO101" t="str">
            <v>-</v>
          </cell>
          <cell r="DP101" t="str">
            <v>-</v>
          </cell>
          <cell r="DQ101">
            <v>0</v>
          </cell>
          <cell r="DS101" t="str">
            <v>TOTAL LOB PROPERTY TAXES       E9900400S</v>
          </cell>
          <cell r="DT101" t="str">
            <v>-</v>
          </cell>
          <cell r="DU101" t="str">
            <v>-</v>
          </cell>
          <cell r="DV101" t="str">
            <v>-</v>
          </cell>
          <cell r="DW101" t="str">
            <v>-</v>
          </cell>
          <cell r="DX101" t="str">
            <v>-</v>
          </cell>
          <cell r="DY101" t="str">
            <v>-</v>
          </cell>
          <cell r="DZ101" t="str">
            <v>-</v>
          </cell>
          <cell r="EA101" t="str">
            <v>-</v>
          </cell>
          <cell r="EB101" t="str">
            <v>-</v>
          </cell>
          <cell r="EC101" t="str">
            <v>-</v>
          </cell>
          <cell r="ED101" t="str">
            <v>-</v>
          </cell>
          <cell r="EE101" t="str">
            <v>-</v>
          </cell>
          <cell r="EF101">
            <v>0</v>
          </cell>
          <cell r="EH101" t="str">
            <v>TOTAL LOB PROPERTY TAXES       E9900400S</v>
          </cell>
          <cell r="EI101" t="str">
            <v>-</v>
          </cell>
          <cell r="EJ101" t="str">
            <v>-</v>
          </cell>
          <cell r="EK101" t="str">
            <v>-</v>
          </cell>
          <cell r="EL101" t="str">
            <v>-</v>
          </cell>
          <cell r="EM101" t="str">
            <v>-</v>
          </cell>
          <cell r="EN101" t="str">
            <v>-</v>
          </cell>
          <cell r="EO101" t="str">
            <v>-</v>
          </cell>
          <cell r="EP101" t="str">
            <v>-</v>
          </cell>
          <cell r="EQ101" t="str">
            <v>-</v>
          </cell>
          <cell r="ER101" t="str">
            <v>-</v>
          </cell>
          <cell r="ES101" t="str">
            <v>-</v>
          </cell>
          <cell r="ET101" t="str">
            <v>-</v>
          </cell>
          <cell r="EU101">
            <v>0</v>
          </cell>
          <cell r="EW101" t="str">
            <v>TOTAL LOB PROPERTY TAXES       E9900400S</v>
          </cell>
          <cell r="EX101" t="str">
            <v>-</v>
          </cell>
          <cell r="EY101" t="str">
            <v>-</v>
          </cell>
          <cell r="EZ101" t="str">
            <v>-</v>
          </cell>
          <cell r="FA101" t="str">
            <v>-</v>
          </cell>
          <cell r="FB101" t="str">
            <v>-</v>
          </cell>
          <cell r="FC101" t="str">
            <v>-</v>
          </cell>
          <cell r="FD101" t="str">
            <v>-</v>
          </cell>
          <cell r="FE101" t="str">
            <v>-</v>
          </cell>
          <cell r="FF101" t="str">
            <v>-</v>
          </cell>
          <cell r="FG101" t="str">
            <v>-</v>
          </cell>
          <cell r="FH101" t="str">
            <v>-</v>
          </cell>
          <cell r="FI101" t="str">
            <v>-</v>
          </cell>
          <cell r="FJ101">
            <v>0</v>
          </cell>
          <cell r="FL101" t="str">
            <v>TOTAL LOB PROPERTY TAXES       E9900400S</v>
          </cell>
          <cell r="FM101" t="str">
            <v>-</v>
          </cell>
          <cell r="FN101" t="str">
            <v>-</v>
          </cell>
          <cell r="FO101" t="str">
            <v>-</v>
          </cell>
          <cell r="FP101" t="str">
            <v>-</v>
          </cell>
          <cell r="FQ101" t="str">
            <v>-</v>
          </cell>
          <cell r="FR101" t="str">
            <v>-</v>
          </cell>
          <cell r="FS101" t="str">
            <v>-</v>
          </cell>
          <cell r="FT101" t="str">
            <v>-</v>
          </cell>
          <cell r="FU101" t="str">
            <v>-</v>
          </cell>
          <cell r="FV101" t="str">
            <v>-</v>
          </cell>
          <cell r="FW101" t="str">
            <v>-</v>
          </cell>
          <cell r="FX101" t="str">
            <v>-</v>
          </cell>
          <cell r="FY101">
            <v>0</v>
          </cell>
          <cell r="GA101" t="str">
            <v>TOTAL LOB PROPERTY TAXES       E9900400S</v>
          </cell>
          <cell r="GB101" t="str">
            <v>-</v>
          </cell>
          <cell r="GC101" t="str">
            <v>-</v>
          </cell>
          <cell r="GD101" t="str">
            <v>-</v>
          </cell>
          <cell r="GE101" t="str">
            <v>-</v>
          </cell>
          <cell r="GF101" t="str">
            <v>-</v>
          </cell>
          <cell r="GG101" t="str">
            <v>-</v>
          </cell>
          <cell r="GH101" t="str">
            <v>-</v>
          </cell>
          <cell r="GI101" t="str">
            <v>-</v>
          </cell>
          <cell r="GJ101" t="str">
            <v>-</v>
          </cell>
          <cell r="GK101" t="str">
            <v>-</v>
          </cell>
          <cell r="GL101" t="str">
            <v>-</v>
          </cell>
          <cell r="GM101" t="str">
            <v>-</v>
          </cell>
          <cell r="GN101">
            <v>0</v>
          </cell>
          <cell r="GP101" t="str">
            <v>TOTAL LOB PROPERTY TAXES       E9900400S</v>
          </cell>
          <cell r="GQ101" t="str">
            <v>-</v>
          </cell>
          <cell r="GR101" t="str">
            <v>-</v>
          </cell>
          <cell r="GS101" t="str">
            <v>-</v>
          </cell>
          <cell r="GT101" t="str">
            <v>-</v>
          </cell>
          <cell r="GU101" t="str">
            <v>-</v>
          </cell>
          <cell r="GV101" t="str">
            <v>-</v>
          </cell>
          <cell r="GW101" t="str">
            <v>-</v>
          </cell>
          <cell r="GX101" t="str">
            <v>-</v>
          </cell>
          <cell r="GY101" t="str">
            <v>-</v>
          </cell>
          <cell r="GZ101" t="str">
            <v>-</v>
          </cell>
          <cell r="HA101" t="str">
            <v>-</v>
          </cell>
          <cell r="HB101" t="str">
            <v>-</v>
          </cell>
          <cell r="HC101">
            <v>0</v>
          </cell>
          <cell r="HE101" t="str">
            <v>TOTAL LOB PROPERTY TAXES       E9900400S</v>
          </cell>
          <cell r="HF101" t="str">
            <v>-</v>
          </cell>
          <cell r="HG101" t="str">
            <v>-</v>
          </cell>
          <cell r="HH101" t="str">
            <v>-</v>
          </cell>
          <cell r="HI101" t="str">
            <v>-</v>
          </cell>
          <cell r="HJ101" t="str">
            <v>-</v>
          </cell>
          <cell r="HK101" t="str">
            <v>-</v>
          </cell>
          <cell r="HL101" t="str">
            <v>-</v>
          </cell>
          <cell r="HM101" t="str">
            <v>-</v>
          </cell>
          <cell r="HN101" t="str">
            <v>-</v>
          </cell>
          <cell r="HO101" t="str">
            <v>-</v>
          </cell>
          <cell r="HP101" t="str">
            <v>-</v>
          </cell>
          <cell r="HQ101" t="str">
            <v>-</v>
          </cell>
          <cell r="HR101">
            <v>0</v>
          </cell>
          <cell r="HT101" t="str">
            <v>TOTAL LOB PROPERTY TAXES       E9900400S</v>
          </cell>
          <cell r="HU101" t="str">
            <v>-</v>
          </cell>
          <cell r="HV101" t="str">
            <v>-</v>
          </cell>
          <cell r="HW101" t="str">
            <v>-</v>
          </cell>
          <cell r="HX101" t="str">
            <v>-</v>
          </cell>
          <cell r="HY101" t="str">
            <v>-</v>
          </cell>
          <cell r="HZ101" t="str">
            <v>-</v>
          </cell>
          <cell r="IA101" t="str">
            <v>-</v>
          </cell>
          <cell r="IB101" t="str">
            <v>-</v>
          </cell>
          <cell r="IC101" t="str">
            <v>-</v>
          </cell>
          <cell r="ID101" t="str">
            <v>-</v>
          </cell>
          <cell r="IE101" t="str">
            <v>-</v>
          </cell>
          <cell r="IF101" t="str">
            <v>-</v>
          </cell>
          <cell r="IG101">
            <v>0</v>
          </cell>
          <cell r="II101" t="str">
            <v>TOTAL LOB PROPERTY TAXES       E9900400S</v>
          </cell>
          <cell r="IJ101" t="str">
            <v>-</v>
          </cell>
          <cell r="IK101" t="str">
            <v>-</v>
          </cell>
          <cell r="IL101" t="str">
            <v>-</v>
          </cell>
          <cell r="IM101" t="str">
            <v>-</v>
          </cell>
          <cell r="IN101" t="str">
            <v>-</v>
          </cell>
          <cell r="IO101" t="str">
            <v>-</v>
          </cell>
          <cell r="IP101" t="str">
            <v>-</v>
          </cell>
          <cell r="IQ101" t="str">
            <v>-</v>
          </cell>
          <cell r="IR101" t="str">
            <v>-</v>
          </cell>
          <cell r="IS101" t="str">
            <v>-</v>
          </cell>
          <cell r="IT101" t="str">
            <v>-</v>
          </cell>
          <cell r="IU101" t="str">
            <v>-</v>
          </cell>
          <cell r="IV101">
            <v>0</v>
          </cell>
        </row>
        <row r="102">
          <cell r="C102" t="str">
            <v>HEADQUARTERS                   V9901900D</v>
          </cell>
          <cell r="D102">
            <v>0</v>
          </cell>
          <cell r="E102">
            <v>0</v>
          </cell>
          <cell r="F102">
            <v>0</v>
          </cell>
          <cell r="G102">
            <v>0</v>
          </cell>
          <cell r="H102">
            <v>0</v>
          </cell>
          <cell r="I102">
            <v>0</v>
          </cell>
          <cell r="J102">
            <v>0</v>
          </cell>
          <cell r="K102">
            <v>0</v>
          </cell>
          <cell r="L102">
            <v>0</v>
          </cell>
          <cell r="M102">
            <v>0</v>
          </cell>
          <cell r="N102">
            <v>0</v>
          </cell>
          <cell r="O102">
            <v>0</v>
          </cell>
          <cell r="P102">
            <v>0</v>
          </cell>
          <cell r="R102" t="str">
            <v>HEADQUARTERS                   V9901900D</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v>0</v>
          </cell>
          <cell r="AG102" t="str">
            <v>HEADQUARTERS                   V9901900D</v>
          </cell>
          <cell r="AH102" t="str">
            <v>-</v>
          </cell>
          <cell r="AI102" t="str">
            <v>-</v>
          </cell>
          <cell r="AJ102" t="str">
            <v>-</v>
          </cell>
          <cell r="AK102" t="str">
            <v>-</v>
          </cell>
          <cell r="AL102" t="str">
            <v>-</v>
          </cell>
          <cell r="AM102" t="str">
            <v>-</v>
          </cell>
          <cell r="AN102" t="str">
            <v>-</v>
          </cell>
          <cell r="AO102" t="str">
            <v>-</v>
          </cell>
          <cell r="AP102" t="str">
            <v>-</v>
          </cell>
          <cell r="AQ102" t="str">
            <v>-</v>
          </cell>
          <cell r="AR102" t="str">
            <v>-</v>
          </cell>
          <cell r="AS102" t="str">
            <v>-</v>
          </cell>
          <cell r="AT102">
            <v>0</v>
          </cell>
          <cell r="AV102" t="str">
            <v>HEADQUARTERS                   V9901900D</v>
          </cell>
          <cell r="AW102" t="str">
            <v>-</v>
          </cell>
          <cell r="AX102" t="str">
            <v>-</v>
          </cell>
          <cell r="AY102" t="str">
            <v>-</v>
          </cell>
          <cell r="AZ102" t="str">
            <v>-</v>
          </cell>
          <cell r="BA102" t="str">
            <v>-</v>
          </cell>
          <cell r="BB102" t="str">
            <v>-</v>
          </cell>
          <cell r="BC102" t="str">
            <v>-</v>
          </cell>
          <cell r="BD102" t="str">
            <v>-</v>
          </cell>
          <cell r="BE102" t="str">
            <v>-</v>
          </cell>
          <cell r="BF102" t="str">
            <v>-</v>
          </cell>
          <cell r="BG102" t="str">
            <v>-</v>
          </cell>
          <cell r="BH102" t="str">
            <v>-</v>
          </cell>
          <cell r="BI102">
            <v>0</v>
          </cell>
          <cell r="BK102" t="str">
            <v>HEADQUARTERS                   V9901900D</v>
          </cell>
          <cell r="BL102" t="str">
            <v>-</v>
          </cell>
          <cell r="BM102" t="str">
            <v>-</v>
          </cell>
          <cell r="BN102" t="str">
            <v>-</v>
          </cell>
          <cell r="BO102" t="str">
            <v>-</v>
          </cell>
          <cell r="BP102" t="str">
            <v>-</v>
          </cell>
          <cell r="BQ102" t="str">
            <v>-</v>
          </cell>
          <cell r="BR102" t="str">
            <v>-</v>
          </cell>
          <cell r="BS102" t="str">
            <v>-</v>
          </cell>
          <cell r="BT102" t="str">
            <v>-</v>
          </cell>
          <cell r="BU102" t="str">
            <v>-</v>
          </cell>
          <cell r="BV102" t="str">
            <v>-</v>
          </cell>
          <cell r="BW102" t="str">
            <v>-</v>
          </cell>
          <cell r="BX102">
            <v>0</v>
          </cell>
          <cell r="BZ102" t="str">
            <v>HEADQUARTERS                   V9901900D</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M102">
            <v>0</v>
          </cell>
          <cell r="CO102" t="str">
            <v>HEADQUARTERS                   V9901900D</v>
          </cell>
          <cell r="CP102" t="str">
            <v>-</v>
          </cell>
          <cell r="CQ102" t="str">
            <v>-</v>
          </cell>
          <cell r="CR102" t="str">
            <v>-</v>
          </cell>
          <cell r="CS102" t="str">
            <v>-</v>
          </cell>
          <cell r="CT102" t="str">
            <v>-</v>
          </cell>
          <cell r="CU102" t="str">
            <v>-</v>
          </cell>
          <cell r="CV102" t="str">
            <v>-</v>
          </cell>
          <cell r="CW102" t="str">
            <v>-</v>
          </cell>
          <cell r="CX102" t="str">
            <v>-</v>
          </cell>
          <cell r="CY102" t="str">
            <v>-</v>
          </cell>
          <cell r="CZ102" t="str">
            <v>-</v>
          </cell>
          <cell r="DA102" t="str">
            <v>-</v>
          </cell>
          <cell r="DB102">
            <v>0</v>
          </cell>
          <cell r="DD102" t="str">
            <v>HEADQUARTERS                   V9901900D</v>
          </cell>
          <cell r="DE102" t="str">
            <v>-</v>
          </cell>
          <cell r="DF102" t="str">
            <v>-</v>
          </cell>
          <cell r="DG102" t="str">
            <v>-</v>
          </cell>
          <cell r="DH102" t="str">
            <v>-</v>
          </cell>
          <cell r="DI102" t="str">
            <v>-</v>
          </cell>
          <cell r="DJ102" t="str">
            <v>-</v>
          </cell>
          <cell r="DK102" t="str">
            <v>-</v>
          </cell>
          <cell r="DL102" t="str">
            <v>-</v>
          </cell>
          <cell r="DM102" t="str">
            <v>-</v>
          </cell>
          <cell r="DN102" t="str">
            <v>-</v>
          </cell>
          <cell r="DO102" t="str">
            <v>-</v>
          </cell>
          <cell r="DP102" t="str">
            <v>-</v>
          </cell>
          <cell r="DQ102">
            <v>0</v>
          </cell>
          <cell r="DS102" t="str">
            <v>HEADQUARTERS                   V9901900D</v>
          </cell>
          <cell r="DT102" t="str">
            <v>-</v>
          </cell>
          <cell r="DU102" t="str">
            <v>-</v>
          </cell>
          <cell r="DV102" t="str">
            <v>-</v>
          </cell>
          <cell r="DW102" t="str">
            <v>-</v>
          </cell>
          <cell r="DX102" t="str">
            <v>-</v>
          </cell>
          <cell r="DY102" t="str">
            <v>-</v>
          </cell>
          <cell r="DZ102" t="str">
            <v>-</v>
          </cell>
          <cell r="EA102" t="str">
            <v>-</v>
          </cell>
          <cell r="EB102" t="str">
            <v>-</v>
          </cell>
          <cell r="EC102" t="str">
            <v>-</v>
          </cell>
          <cell r="ED102" t="str">
            <v>-</v>
          </cell>
          <cell r="EE102" t="str">
            <v>-</v>
          </cell>
          <cell r="EF102">
            <v>0</v>
          </cell>
          <cell r="EH102" t="str">
            <v>HEADQUARTERS                   V9901900D</v>
          </cell>
          <cell r="EI102" t="str">
            <v>-</v>
          </cell>
          <cell r="EJ102" t="str">
            <v>-</v>
          </cell>
          <cell r="EK102" t="str">
            <v>-</v>
          </cell>
          <cell r="EL102" t="str">
            <v>-</v>
          </cell>
          <cell r="EM102" t="str">
            <v>-</v>
          </cell>
          <cell r="EN102" t="str">
            <v>-</v>
          </cell>
          <cell r="EO102" t="str">
            <v>-</v>
          </cell>
          <cell r="EP102" t="str">
            <v>-</v>
          </cell>
          <cell r="EQ102" t="str">
            <v>-</v>
          </cell>
          <cell r="ER102" t="str">
            <v>-</v>
          </cell>
          <cell r="ES102" t="str">
            <v>-</v>
          </cell>
          <cell r="ET102" t="str">
            <v>-</v>
          </cell>
          <cell r="EU102">
            <v>0</v>
          </cell>
          <cell r="EW102" t="str">
            <v>HEADQUARTERS                   V9901900D</v>
          </cell>
          <cell r="EX102" t="str">
            <v>-</v>
          </cell>
          <cell r="EY102" t="str">
            <v>-</v>
          </cell>
          <cell r="EZ102" t="str">
            <v>-</v>
          </cell>
          <cell r="FA102" t="str">
            <v>-</v>
          </cell>
          <cell r="FB102" t="str">
            <v>-</v>
          </cell>
          <cell r="FC102" t="str">
            <v>-</v>
          </cell>
          <cell r="FD102" t="str">
            <v>-</v>
          </cell>
          <cell r="FE102" t="str">
            <v>-</v>
          </cell>
          <cell r="FF102" t="str">
            <v>-</v>
          </cell>
          <cell r="FG102" t="str">
            <v>-</v>
          </cell>
          <cell r="FH102" t="str">
            <v>-</v>
          </cell>
          <cell r="FI102" t="str">
            <v>-</v>
          </cell>
          <cell r="FJ102">
            <v>0</v>
          </cell>
          <cell r="FL102" t="str">
            <v>HEADQUARTERS                   V9901900D</v>
          </cell>
          <cell r="FM102" t="str">
            <v>-</v>
          </cell>
          <cell r="FN102" t="str">
            <v>-</v>
          </cell>
          <cell r="FO102" t="str">
            <v>-</v>
          </cell>
          <cell r="FP102" t="str">
            <v>-</v>
          </cell>
          <cell r="FQ102" t="str">
            <v>-</v>
          </cell>
          <cell r="FR102" t="str">
            <v>-</v>
          </cell>
          <cell r="FS102" t="str">
            <v>-</v>
          </cell>
          <cell r="FT102" t="str">
            <v>-</v>
          </cell>
          <cell r="FU102" t="str">
            <v>-</v>
          </cell>
          <cell r="FV102" t="str">
            <v>-</v>
          </cell>
          <cell r="FW102" t="str">
            <v>-</v>
          </cell>
          <cell r="FX102" t="str">
            <v>-</v>
          </cell>
          <cell r="FY102">
            <v>0</v>
          </cell>
          <cell r="GA102" t="str">
            <v>HEADQUARTERS                   V9901900D</v>
          </cell>
          <cell r="GB102" t="str">
            <v>-</v>
          </cell>
          <cell r="GC102" t="str">
            <v>-</v>
          </cell>
          <cell r="GD102" t="str">
            <v>-</v>
          </cell>
          <cell r="GE102" t="str">
            <v>-</v>
          </cell>
          <cell r="GF102" t="str">
            <v>-</v>
          </cell>
          <cell r="GG102" t="str">
            <v>-</v>
          </cell>
          <cell r="GH102" t="str">
            <v>-</v>
          </cell>
          <cell r="GI102" t="str">
            <v>-</v>
          </cell>
          <cell r="GJ102" t="str">
            <v>-</v>
          </cell>
          <cell r="GK102" t="str">
            <v>-</v>
          </cell>
          <cell r="GL102" t="str">
            <v>-</v>
          </cell>
          <cell r="GM102" t="str">
            <v>-</v>
          </cell>
          <cell r="GN102">
            <v>0</v>
          </cell>
          <cell r="GP102" t="str">
            <v>HEADQUARTERS                   V9901900D</v>
          </cell>
          <cell r="GQ102" t="str">
            <v>-</v>
          </cell>
          <cell r="GR102" t="str">
            <v>-</v>
          </cell>
          <cell r="GS102" t="str">
            <v>-</v>
          </cell>
          <cell r="GT102" t="str">
            <v>-</v>
          </cell>
          <cell r="GU102" t="str">
            <v>-</v>
          </cell>
          <cell r="GV102" t="str">
            <v>-</v>
          </cell>
          <cell r="GW102" t="str">
            <v>-</v>
          </cell>
          <cell r="GX102" t="str">
            <v>-</v>
          </cell>
          <cell r="GY102" t="str">
            <v>-</v>
          </cell>
          <cell r="GZ102" t="str">
            <v>-</v>
          </cell>
          <cell r="HA102" t="str">
            <v>-</v>
          </cell>
          <cell r="HB102" t="str">
            <v>-</v>
          </cell>
          <cell r="HC102">
            <v>0</v>
          </cell>
          <cell r="HE102" t="str">
            <v>HEADQUARTERS                   V9901900D</v>
          </cell>
          <cell r="HF102" t="str">
            <v>-</v>
          </cell>
          <cell r="HG102" t="str">
            <v>-</v>
          </cell>
          <cell r="HH102" t="str">
            <v>-</v>
          </cell>
          <cell r="HI102" t="str">
            <v>-</v>
          </cell>
          <cell r="HJ102" t="str">
            <v>-</v>
          </cell>
          <cell r="HK102" t="str">
            <v>-</v>
          </cell>
          <cell r="HL102" t="str">
            <v>-</v>
          </cell>
          <cell r="HM102" t="str">
            <v>-</v>
          </cell>
          <cell r="HN102" t="str">
            <v>-</v>
          </cell>
          <cell r="HO102" t="str">
            <v>-</v>
          </cell>
          <cell r="HP102" t="str">
            <v>-</v>
          </cell>
          <cell r="HQ102" t="str">
            <v>-</v>
          </cell>
          <cell r="HR102">
            <v>0</v>
          </cell>
          <cell r="HT102" t="str">
            <v>HEADQUARTERS                   V9901900D</v>
          </cell>
          <cell r="HU102" t="str">
            <v>-</v>
          </cell>
          <cell r="HV102" t="str">
            <v>-</v>
          </cell>
          <cell r="HW102" t="str">
            <v>-</v>
          </cell>
          <cell r="HX102" t="str">
            <v>-</v>
          </cell>
          <cell r="HY102" t="str">
            <v>-</v>
          </cell>
          <cell r="HZ102" t="str">
            <v>-</v>
          </cell>
          <cell r="IA102" t="str">
            <v>-</v>
          </cell>
          <cell r="IB102" t="str">
            <v>-</v>
          </cell>
          <cell r="IC102" t="str">
            <v>-</v>
          </cell>
          <cell r="ID102" t="str">
            <v>-</v>
          </cell>
          <cell r="IE102" t="str">
            <v>-</v>
          </cell>
          <cell r="IF102" t="str">
            <v>-</v>
          </cell>
          <cell r="IG102">
            <v>0</v>
          </cell>
          <cell r="II102" t="str">
            <v>HEADQUARTERS                   V9901900D</v>
          </cell>
          <cell r="IJ102" t="str">
            <v>-</v>
          </cell>
          <cell r="IK102" t="str">
            <v>-</v>
          </cell>
          <cell r="IL102" t="str">
            <v>-</v>
          </cell>
          <cell r="IM102" t="str">
            <v>-</v>
          </cell>
          <cell r="IN102" t="str">
            <v>-</v>
          </cell>
          <cell r="IO102" t="str">
            <v>-</v>
          </cell>
          <cell r="IP102" t="str">
            <v>-</v>
          </cell>
          <cell r="IQ102" t="str">
            <v>-</v>
          </cell>
          <cell r="IR102" t="str">
            <v>-</v>
          </cell>
          <cell r="IS102" t="str">
            <v>-</v>
          </cell>
          <cell r="IT102" t="str">
            <v>-</v>
          </cell>
          <cell r="IU102" t="str">
            <v>-</v>
          </cell>
          <cell r="IV102">
            <v>0</v>
          </cell>
        </row>
        <row r="103">
          <cell r="C103" t="str">
            <v>ELECTRONIC DIST.               V9901910D</v>
          </cell>
          <cell r="D103">
            <v>0</v>
          </cell>
          <cell r="E103">
            <v>0</v>
          </cell>
          <cell r="F103">
            <v>0</v>
          </cell>
          <cell r="G103">
            <v>0</v>
          </cell>
          <cell r="H103">
            <v>0</v>
          </cell>
          <cell r="I103">
            <v>0</v>
          </cell>
          <cell r="J103">
            <v>0</v>
          </cell>
          <cell r="K103">
            <v>0</v>
          </cell>
          <cell r="L103">
            <v>0</v>
          </cell>
          <cell r="M103">
            <v>0</v>
          </cell>
          <cell r="N103">
            <v>0</v>
          </cell>
          <cell r="O103">
            <v>0</v>
          </cell>
          <cell r="P103">
            <v>0</v>
          </cell>
          <cell r="R103" t="str">
            <v>ELECTRONIC DIST.               V9901910D</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v>0</v>
          </cell>
          <cell r="AG103" t="str">
            <v>ELECTRONIC DIST.               V9901910D</v>
          </cell>
          <cell r="AH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v>0</v>
          </cell>
          <cell r="AV103" t="str">
            <v>ELECTRONIC DIST.               V9901910D</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v>0</v>
          </cell>
          <cell r="BK103" t="str">
            <v>ELECTRONIC DIST.               V9901910D</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v>0</v>
          </cell>
          <cell r="BZ103" t="str">
            <v>ELECTRONIC DIST.               V9901910D</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M103">
            <v>0</v>
          </cell>
          <cell r="CO103" t="str">
            <v>ELECTRONIC DIST.               V9901910D</v>
          </cell>
          <cell r="CP103" t="str">
            <v>-</v>
          </cell>
          <cell r="CQ103" t="str">
            <v>-</v>
          </cell>
          <cell r="CR103" t="str">
            <v>-</v>
          </cell>
          <cell r="CS103" t="str">
            <v>-</v>
          </cell>
          <cell r="CT103" t="str">
            <v>-</v>
          </cell>
          <cell r="CU103" t="str">
            <v>-</v>
          </cell>
          <cell r="CV103" t="str">
            <v>-</v>
          </cell>
          <cell r="CW103" t="str">
            <v>-</v>
          </cell>
          <cell r="CX103" t="str">
            <v>-</v>
          </cell>
          <cell r="CY103" t="str">
            <v>-</v>
          </cell>
          <cell r="CZ103" t="str">
            <v>-</v>
          </cell>
          <cell r="DA103" t="str">
            <v>-</v>
          </cell>
          <cell r="DB103">
            <v>0</v>
          </cell>
          <cell r="DD103" t="str">
            <v>ELECTRONIC DIST.               V9901910D</v>
          </cell>
          <cell r="DE103" t="str">
            <v>-</v>
          </cell>
          <cell r="DF103" t="str">
            <v>-</v>
          </cell>
          <cell r="DG103" t="str">
            <v>-</v>
          </cell>
          <cell r="DH103" t="str">
            <v>-</v>
          </cell>
          <cell r="DI103" t="str">
            <v>-</v>
          </cell>
          <cell r="DJ103" t="str">
            <v>-</v>
          </cell>
          <cell r="DK103" t="str">
            <v>-</v>
          </cell>
          <cell r="DL103" t="str">
            <v>-</v>
          </cell>
          <cell r="DM103" t="str">
            <v>-</v>
          </cell>
          <cell r="DN103" t="str">
            <v>-</v>
          </cell>
          <cell r="DO103" t="str">
            <v>-</v>
          </cell>
          <cell r="DP103" t="str">
            <v>-</v>
          </cell>
          <cell r="DQ103">
            <v>0</v>
          </cell>
          <cell r="DS103" t="str">
            <v>ELECTRONIC DIST.               V9901910D</v>
          </cell>
          <cell r="DT103" t="str">
            <v>-</v>
          </cell>
          <cell r="DU103" t="str">
            <v>-</v>
          </cell>
          <cell r="DV103" t="str">
            <v>-</v>
          </cell>
          <cell r="DW103" t="str">
            <v>-</v>
          </cell>
          <cell r="DX103" t="str">
            <v>-</v>
          </cell>
          <cell r="DY103" t="str">
            <v>-</v>
          </cell>
          <cell r="DZ103" t="str">
            <v>-</v>
          </cell>
          <cell r="EA103" t="str">
            <v>-</v>
          </cell>
          <cell r="EB103" t="str">
            <v>-</v>
          </cell>
          <cell r="EC103" t="str">
            <v>-</v>
          </cell>
          <cell r="ED103" t="str">
            <v>-</v>
          </cell>
          <cell r="EE103" t="str">
            <v>-</v>
          </cell>
          <cell r="EF103">
            <v>0</v>
          </cell>
          <cell r="EH103" t="str">
            <v>ELECTRONIC DIST.               V9901910D</v>
          </cell>
          <cell r="EI103" t="str">
            <v>-</v>
          </cell>
          <cell r="EJ103" t="str">
            <v>-</v>
          </cell>
          <cell r="EK103" t="str">
            <v>-</v>
          </cell>
          <cell r="EL103" t="str">
            <v>-</v>
          </cell>
          <cell r="EM103" t="str">
            <v>-</v>
          </cell>
          <cell r="EN103" t="str">
            <v>-</v>
          </cell>
          <cell r="EO103" t="str">
            <v>-</v>
          </cell>
          <cell r="EP103" t="str">
            <v>-</v>
          </cell>
          <cell r="EQ103" t="str">
            <v>-</v>
          </cell>
          <cell r="ER103" t="str">
            <v>-</v>
          </cell>
          <cell r="ES103" t="str">
            <v>-</v>
          </cell>
          <cell r="ET103" t="str">
            <v>-</v>
          </cell>
          <cell r="EU103">
            <v>0</v>
          </cell>
          <cell r="EW103" t="str">
            <v>ELECTRONIC DIST.               V9901910D</v>
          </cell>
          <cell r="EX103" t="str">
            <v>-</v>
          </cell>
          <cell r="EY103" t="str">
            <v>-</v>
          </cell>
          <cell r="EZ103" t="str">
            <v>-</v>
          </cell>
          <cell r="FA103" t="str">
            <v>-</v>
          </cell>
          <cell r="FB103" t="str">
            <v>-</v>
          </cell>
          <cell r="FC103" t="str">
            <v>-</v>
          </cell>
          <cell r="FD103" t="str">
            <v>-</v>
          </cell>
          <cell r="FE103" t="str">
            <v>-</v>
          </cell>
          <cell r="FF103" t="str">
            <v>-</v>
          </cell>
          <cell r="FG103" t="str">
            <v>-</v>
          </cell>
          <cell r="FH103" t="str">
            <v>-</v>
          </cell>
          <cell r="FI103" t="str">
            <v>-</v>
          </cell>
          <cell r="FJ103">
            <v>0</v>
          </cell>
          <cell r="FL103" t="str">
            <v>ELECTRONIC DIST.               V9901910D</v>
          </cell>
          <cell r="FM103" t="str">
            <v>-</v>
          </cell>
          <cell r="FN103" t="str">
            <v>-</v>
          </cell>
          <cell r="FO103" t="str">
            <v>-</v>
          </cell>
          <cell r="FP103" t="str">
            <v>-</v>
          </cell>
          <cell r="FQ103" t="str">
            <v>-</v>
          </cell>
          <cell r="FR103" t="str">
            <v>-</v>
          </cell>
          <cell r="FS103" t="str">
            <v>-</v>
          </cell>
          <cell r="FT103" t="str">
            <v>-</v>
          </cell>
          <cell r="FU103" t="str">
            <v>-</v>
          </cell>
          <cell r="FV103" t="str">
            <v>-</v>
          </cell>
          <cell r="FW103" t="str">
            <v>-</v>
          </cell>
          <cell r="FX103" t="str">
            <v>-</v>
          </cell>
          <cell r="FY103">
            <v>0</v>
          </cell>
          <cell r="GA103" t="str">
            <v>ELECTRONIC DIST.               V9901910D</v>
          </cell>
          <cell r="GB103" t="str">
            <v>-</v>
          </cell>
          <cell r="GC103" t="str">
            <v>-</v>
          </cell>
          <cell r="GD103" t="str">
            <v>-</v>
          </cell>
          <cell r="GE103" t="str">
            <v>-</v>
          </cell>
          <cell r="GF103" t="str">
            <v>-</v>
          </cell>
          <cell r="GG103" t="str">
            <v>-</v>
          </cell>
          <cell r="GH103" t="str">
            <v>-</v>
          </cell>
          <cell r="GI103" t="str">
            <v>-</v>
          </cell>
          <cell r="GJ103" t="str">
            <v>-</v>
          </cell>
          <cell r="GK103" t="str">
            <v>-</v>
          </cell>
          <cell r="GL103" t="str">
            <v>-</v>
          </cell>
          <cell r="GM103" t="str">
            <v>-</v>
          </cell>
          <cell r="GN103">
            <v>0</v>
          </cell>
          <cell r="GP103" t="str">
            <v>ELECTRONIC DIST.               V9901910D</v>
          </cell>
          <cell r="GQ103" t="str">
            <v>-</v>
          </cell>
          <cell r="GR103" t="str">
            <v>-</v>
          </cell>
          <cell r="GS103" t="str">
            <v>-</v>
          </cell>
          <cell r="GT103" t="str">
            <v>-</v>
          </cell>
          <cell r="GU103" t="str">
            <v>-</v>
          </cell>
          <cell r="GV103" t="str">
            <v>-</v>
          </cell>
          <cell r="GW103" t="str">
            <v>-</v>
          </cell>
          <cell r="GX103" t="str">
            <v>-</v>
          </cell>
          <cell r="GY103" t="str">
            <v>-</v>
          </cell>
          <cell r="GZ103" t="str">
            <v>-</v>
          </cell>
          <cell r="HA103" t="str">
            <v>-</v>
          </cell>
          <cell r="HB103" t="str">
            <v>-</v>
          </cell>
          <cell r="HC103">
            <v>0</v>
          </cell>
          <cell r="HE103" t="str">
            <v>ELECTRONIC DIST.               V9901910D</v>
          </cell>
          <cell r="HF103" t="str">
            <v>-</v>
          </cell>
          <cell r="HG103" t="str">
            <v>-</v>
          </cell>
          <cell r="HH103" t="str">
            <v>-</v>
          </cell>
          <cell r="HI103" t="str">
            <v>-</v>
          </cell>
          <cell r="HJ103" t="str">
            <v>-</v>
          </cell>
          <cell r="HK103" t="str">
            <v>-</v>
          </cell>
          <cell r="HL103" t="str">
            <v>-</v>
          </cell>
          <cell r="HM103" t="str">
            <v>-</v>
          </cell>
          <cell r="HN103" t="str">
            <v>-</v>
          </cell>
          <cell r="HO103" t="str">
            <v>-</v>
          </cell>
          <cell r="HP103" t="str">
            <v>-</v>
          </cell>
          <cell r="HQ103" t="str">
            <v>-</v>
          </cell>
          <cell r="HR103">
            <v>0</v>
          </cell>
          <cell r="HT103" t="str">
            <v>ELECTRONIC DIST.               V9901910D</v>
          </cell>
          <cell r="HU103" t="str">
            <v>-</v>
          </cell>
          <cell r="HV103" t="str">
            <v>-</v>
          </cell>
          <cell r="HW103" t="str">
            <v>-</v>
          </cell>
          <cell r="HX103" t="str">
            <v>-</v>
          </cell>
          <cell r="HY103" t="str">
            <v>-</v>
          </cell>
          <cell r="HZ103" t="str">
            <v>-</v>
          </cell>
          <cell r="IA103" t="str">
            <v>-</v>
          </cell>
          <cell r="IB103" t="str">
            <v>-</v>
          </cell>
          <cell r="IC103" t="str">
            <v>-</v>
          </cell>
          <cell r="ID103" t="str">
            <v>-</v>
          </cell>
          <cell r="IE103" t="str">
            <v>-</v>
          </cell>
          <cell r="IF103" t="str">
            <v>-</v>
          </cell>
          <cell r="IG103">
            <v>0</v>
          </cell>
          <cell r="II103" t="str">
            <v>ELECTRONIC DIST.               V9901910D</v>
          </cell>
          <cell r="IJ103" t="str">
            <v>-</v>
          </cell>
          <cell r="IK103" t="str">
            <v>-</v>
          </cell>
          <cell r="IL103" t="str">
            <v>-</v>
          </cell>
          <cell r="IM103" t="str">
            <v>-</v>
          </cell>
          <cell r="IN103" t="str">
            <v>-</v>
          </cell>
          <cell r="IO103" t="str">
            <v>-</v>
          </cell>
          <cell r="IP103" t="str">
            <v>-</v>
          </cell>
          <cell r="IQ103" t="str">
            <v>-</v>
          </cell>
          <cell r="IR103" t="str">
            <v>-</v>
          </cell>
          <cell r="IS103" t="str">
            <v>-</v>
          </cell>
          <cell r="IT103" t="str">
            <v>-</v>
          </cell>
          <cell r="IU103" t="str">
            <v>-</v>
          </cell>
          <cell r="IV103">
            <v>0</v>
          </cell>
        </row>
        <row r="104">
          <cell r="C104" t="str">
            <v>PHYSICAL DIST.                 V9901920D</v>
          </cell>
          <cell r="D104">
            <v>0</v>
          </cell>
          <cell r="E104">
            <v>0</v>
          </cell>
          <cell r="F104">
            <v>0</v>
          </cell>
          <cell r="G104">
            <v>0</v>
          </cell>
          <cell r="H104">
            <v>0</v>
          </cell>
          <cell r="I104">
            <v>0</v>
          </cell>
          <cell r="J104">
            <v>0</v>
          </cell>
          <cell r="K104">
            <v>0</v>
          </cell>
          <cell r="L104">
            <v>0</v>
          </cell>
          <cell r="M104">
            <v>0</v>
          </cell>
          <cell r="N104">
            <v>0</v>
          </cell>
          <cell r="O104">
            <v>0</v>
          </cell>
          <cell r="P104">
            <v>0</v>
          </cell>
          <cell r="R104" t="str">
            <v>PHYSICAL DIST.                 V9901920D</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v>0</v>
          </cell>
          <cell r="AG104" t="str">
            <v>PHYSICAL DIST.                 V9901920D</v>
          </cell>
          <cell r="AH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v>0</v>
          </cell>
          <cell r="AV104" t="str">
            <v>PHYSICAL DIST.                 V9901920D</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v>0</v>
          </cell>
          <cell r="BK104" t="str">
            <v>PHYSICAL DIST.                 V9901920D</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v>0</v>
          </cell>
          <cell r="BZ104" t="str">
            <v>PHYSICAL DIST.                 V9901920D</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M104">
            <v>0</v>
          </cell>
          <cell r="CO104" t="str">
            <v>PHYSICAL DIST.                 V9901920D</v>
          </cell>
          <cell r="CP104" t="str">
            <v>-</v>
          </cell>
          <cell r="CQ104" t="str">
            <v>-</v>
          </cell>
          <cell r="CR104" t="str">
            <v>-</v>
          </cell>
          <cell r="CS104" t="str">
            <v>-</v>
          </cell>
          <cell r="CT104" t="str">
            <v>-</v>
          </cell>
          <cell r="CU104" t="str">
            <v>-</v>
          </cell>
          <cell r="CV104" t="str">
            <v>-</v>
          </cell>
          <cell r="CW104" t="str">
            <v>-</v>
          </cell>
          <cell r="CX104" t="str">
            <v>-</v>
          </cell>
          <cell r="CY104" t="str">
            <v>-</v>
          </cell>
          <cell r="CZ104" t="str">
            <v>-</v>
          </cell>
          <cell r="DA104" t="str">
            <v>-</v>
          </cell>
          <cell r="DB104">
            <v>0</v>
          </cell>
          <cell r="DD104" t="str">
            <v>PHYSICAL DIST.                 V9901920D</v>
          </cell>
          <cell r="DE104" t="str">
            <v>-</v>
          </cell>
          <cell r="DF104" t="str">
            <v>-</v>
          </cell>
          <cell r="DG104" t="str">
            <v>-</v>
          </cell>
          <cell r="DH104" t="str">
            <v>-</v>
          </cell>
          <cell r="DI104" t="str">
            <v>-</v>
          </cell>
          <cell r="DJ104" t="str">
            <v>-</v>
          </cell>
          <cell r="DK104" t="str">
            <v>-</v>
          </cell>
          <cell r="DL104" t="str">
            <v>-</v>
          </cell>
          <cell r="DM104" t="str">
            <v>-</v>
          </cell>
          <cell r="DN104" t="str">
            <v>-</v>
          </cell>
          <cell r="DO104" t="str">
            <v>-</v>
          </cell>
          <cell r="DP104" t="str">
            <v>-</v>
          </cell>
          <cell r="DQ104">
            <v>0</v>
          </cell>
          <cell r="DS104" t="str">
            <v>PHYSICAL DIST.                 V9901920D</v>
          </cell>
          <cell r="DT104" t="str">
            <v>-</v>
          </cell>
          <cell r="DU104" t="str">
            <v>-</v>
          </cell>
          <cell r="DV104" t="str">
            <v>-</v>
          </cell>
          <cell r="DW104" t="str">
            <v>-</v>
          </cell>
          <cell r="DX104" t="str">
            <v>-</v>
          </cell>
          <cell r="DY104" t="str">
            <v>-</v>
          </cell>
          <cell r="DZ104" t="str">
            <v>-</v>
          </cell>
          <cell r="EA104" t="str">
            <v>-</v>
          </cell>
          <cell r="EB104" t="str">
            <v>-</v>
          </cell>
          <cell r="EC104" t="str">
            <v>-</v>
          </cell>
          <cell r="ED104" t="str">
            <v>-</v>
          </cell>
          <cell r="EE104" t="str">
            <v>-</v>
          </cell>
          <cell r="EF104">
            <v>0</v>
          </cell>
          <cell r="EH104" t="str">
            <v>PHYSICAL DIST.                 V9901920D</v>
          </cell>
          <cell r="EI104" t="str">
            <v>-</v>
          </cell>
          <cell r="EJ104" t="str">
            <v>-</v>
          </cell>
          <cell r="EK104" t="str">
            <v>-</v>
          </cell>
          <cell r="EL104" t="str">
            <v>-</v>
          </cell>
          <cell r="EM104" t="str">
            <v>-</v>
          </cell>
          <cell r="EN104" t="str">
            <v>-</v>
          </cell>
          <cell r="EO104" t="str">
            <v>-</v>
          </cell>
          <cell r="EP104" t="str">
            <v>-</v>
          </cell>
          <cell r="EQ104" t="str">
            <v>-</v>
          </cell>
          <cell r="ER104" t="str">
            <v>-</v>
          </cell>
          <cell r="ES104" t="str">
            <v>-</v>
          </cell>
          <cell r="ET104" t="str">
            <v>-</v>
          </cell>
          <cell r="EU104">
            <v>0</v>
          </cell>
          <cell r="EW104" t="str">
            <v>PHYSICAL DIST.                 V9901920D</v>
          </cell>
          <cell r="EX104" t="str">
            <v>-</v>
          </cell>
          <cell r="EY104" t="str">
            <v>-</v>
          </cell>
          <cell r="EZ104" t="str">
            <v>-</v>
          </cell>
          <cell r="FA104" t="str">
            <v>-</v>
          </cell>
          <cell r="FB104" t="str">
            <v>-</v>
          </cell>
          <cell r="FC104" t="str">
            <v>-</v>
          </cell>
          <cell r="FD104" t="str">
            <v>-</v>
          </cell>
          <cell r="FE104" t="str">
            <v>-</v>
          </cell>
          <cell r="FF104" t="str">
            <v>-</v>
          </cell>
          <cell r="FG104" t="str">
            <v>-</v>
          </cell>
          <cell r="FH104" t="str">
            <v>-</v>
          </cell>
          <cell r="FI104" t="str">
            <v>-</v>
          </cell>
          <cell r="FJ104">
            <v>0</v>
          </cell>
          <cell r="FL104" t="str">
            <v>PHYSICAL DIST.                 V9901920D</v>
          </cell>
          <cell r="FM104" t="str">
            <v>-</v>
          </cell>
          <cell r="FN104" t="str">
            <v>-</v>
          </cell>
          <cell r="FO104" t="str">
            <v>-</v>
          </cell>
          <cell r="FP104" t="str">
            <v>-</v>
          </cell>
          <cell r="FQ104" t="str">
            <v>-</v>
          </cell>
          <cell r="FR104" t="str">
            <v>-</v>
          </cell>
          <cell r="FS104" t="str">
            <v>-</v>
          </cell>
          <cell r="FT104" t="str">
            <v>-</v>
          </cell>
          <cell r="FU104" t="str">
            <v>-</v>
          </cell>
          <cell r="FV104" t="str">
            <v>-</v>
          </cell>
          <cell r="FW104" t="str">
            <v>-</v>
          </cell>
          <cell r="FX104" t="str">
            <v>-</v>
          </cell>
          <cell r="FY104">
            <v>0</v>
          </cell>
          <cell r="GA104" t="str">
            <v>PHYSICAL DIST.                 V9901920D</v>
          </cell>
          <cell r="GB104" t="str">
            <v>-</v>
          </cell>
          <cell r="GC104" t="str">
            <v>-</v>
          </cell>
          <cell r="GD104" t="str">
            <v>-</v>
          </cell>
          <cell r="GE104" t="str">
            <v>-</v>
          </cell>
          <cell r="GF104" t="str">
            <v>-</v>
          </cell>
          <cell r="GG104" t="str">
            <v>-</v>
          </cell>
          <cell r="GH104" t="str">
            <v>-</v>
          </cell>
          <cell r="GI104" t="str">
            <v>-</v>
          </cell>
          <cell r="GJ104" t="str">
            <v>-</v>
          </cell>
          <cell r="GK104" t="str">
            <v>-</v>
          </cell>
          <cell r="GL104" t="str">
            <v>-</v>
          </cell>
          <cell r="GM104" t="str">
            <v>-</v>
          </cell>
          <cell r="GN104">
            <v>0</v>
          </cell>
          <cell r="GP104" t="str">
            <v>PHYSICAL DIST.                 V9901920D</v>
          </cell>
          <cell r="GQ104" t="str">
            <v>-</v>
          </cell>
          <cell r="GR104" t="str">
            <v>-</v>
          </cell>
          <cell r="GS104" t="str">
            <v>-</v>
          </cell>
          <cell r="GT104" t="str">
            <v>-</v>
          </cell>
          <cell r="GU104" t="str">
            <v>-</v>
          </cell>
          <cell r="GV104" t="str">
            <v>-</v>
          </cell>
          <cell r="GW104" t="str">
            <v>-</v>
          </cell>
          <cell r="GX104" t="str">
            <v>-</v>
          </cell>
          <cell r="GY104" t="str">
            <v>-</v>
          </cell>
          <cell r="GZ104" t="str">
            <v>-</v>
          </cell>
          <cell r="HA104" t="str">
            <v>-</v>
          </cell>
          <cell r="HB104" t="str">
            <v>-</v>
          </cell>
          <cell r="HC104">
            <v>0</v>
          </cell>
          <cell r="HE104" t="str">
            <v>PHYSICAL DIST.                 V9901920D</v>
          </cell>
          <cell r="HF104" t="str">
            <v>-</v>
          </cell>
          <cell r="HG104" t="str">
            <v>-</v>
          </cell>
          <cell r="HH104" t="str">
            <v>-</v>
          </cell>
          <cell r="HI104" t="str">
            <v>-</v>
          </cell>
          <cell r="HJ104" t="str">
            <v>-</v>
          </cell>
          <cell r="HK104" t="str">
            <v>-</v>
          </cell>
          <cell r="HL104" t="str">
            <v>-</v>
          </cell>
          <cell r="HM104" t="str">
            <v>-</v>
          </cell>
          <cell r="HN104" t="str">
            <v>-</v>
          </cell>
          <cell r="HO104" t="str">
            <v>-</v>
          </cell>
          <cell r="HP104" t="str">
            <v>-</v>
          </cell>
          <cell r="HQ104" t="str">
            <v>-</v>
          </cell>
          <cell r="HR104">
            <v>0</v>
          </cell>
          <cell r="HT104" t="str">
            <v>PHYSICAL DIST.                 V9901920D</v>
          </cell>
          <cell r="HU104" t="str">
            <v>-</v>
          </cell>
          <cell r="HV104" t="str">
            <v>-</v>
          </cell>
          <cell r="HW104" t="str">
            <v>-</v>
          </cell>
          <cell r="HX104" t="str">
            <v>-</v>
          </cell>
          <cell r="HY104" t="str">
            <v>-</v>
          </cell>
          <cell r="HZ104" t="str">
            <v>-</v>
          </cell>
          <cell r="IA104" t="str">
            <v>-</v>
          </cell>
          <cell r="IB104" t="str">
            <v>-</v>
          </cell>
          <cell r="IC104" t="str">
            <v>-</v>
          </cell>
          <cell r="ID104" t="str">
            <v>-</v>
          </cell>
          <cell r="IE104" t="str">
            <v>-</v>
          </cell>
          <cell r="IF104" t="str">
            <v>-</v>
          </cell>
          <cell r="IG104">
            <v>0</v>
          </cell>
          <cell r="II104" t="str">
            <v>PHYSICAL DIST.                 V9901920D</v>
          </cell>
          <cell r="IJ104" t="str">
            <v>-</v>
          </cell>
          <cell r="IK104" t="str">
            <v>-</v>
          </cell>
          <cell r="IL104" t="str">
            <v>-</v>
          </cell>
          <cell r="IM104" t="str">
            <v>-</v>
          </cell>
          <cell r="IN104" t="str">
            <v>-</v>
          </cell>
          <cell r="IO104" t="str">
            <v>-</v>
          </cell>
          <cell r="IP104" t="str">
            <v>-</v>
          </cell>
          <cell r="IQ104" t="str">
            <v>-</v>
          </cell>
          <cell r="IR104" t="str">
            <v>-</v>
          </cell>
          <cell r="IS104" t="str">
            <v>-</v>
          </cell>
          <cell r="IT104" t="str">
            <v>-</v>
          </cell>
          <cell r="IU104" t="str">
            <v>-</v>
          </cell>
          <cell r="IV104">
            <v>0</v>
          </cell>
        </row>
        <row r="105">
          <cell r="C105" t="str">
            <v>TTL LOB PREM+EQ-COMP EQ.       E9901900S</v>
          </cell>
          <cell r="D105">
            <v>0</v>
          </cell>
          <cell r="E105">
            <v>0</v>
          </cell>
          <cell r="F105">
            <v>0</v>
          </cell>
          <cell r="G105">
            <v>0</v>
          </cell>
          <cell r="H105">
            <v>0</v>
          </cell>
          <cell r="I105">
            <v>0</v>
          </cell>
          <cell r="J105">
            <v>0</v>
          </cell>
          <cell r="K105">
            <v>0</v>
          </cell>
          <cell r="L105">
            <v>0</v>
          </cell>
          <cell r="M105">
            <v>0</v>
          </cell>
          <cell r="N105">
            <v>0</v>
          </cell>
          <cell r="O105">
            <v>0</v>
          </cell>
          <cell r="P105">
            <v>0</v>
          </cell>
          <cell r="R105" t="str">
            <v>TTL LOB PREM+EQ-COMP EQ.       E9901900S</v>
          </cell>
          <cell r="S105" t="str">
            <v>-</v>
          </cell>
          <cell r="T105" t="str">
            <v>-</v>
          </cell>
          <cell r="U105" t="str">
            <v>-</v>
          </cell>
          <cell r="V105" t="str">
            <v>-</v>
          </cell>
          <cell r="W105" t="str">
            <v>-</v>
          </cell>
          <cell r="X105" t="str">
            <v>-</v>
          </cell>
          <cell r="Y105" t="str">
            <v>-</v>
          </cell>
          <cell r="Z105" t="str">
            <v>-</v>
          </cell>
          <cell r="AA105" t="str">
            <v>-</v>
          </cell>
          <cell r="AB105" t="str">
            <v>-</v>
          </cell>
          <cell r="AC105" t="str">
            <v>-</v>
          </cell>
          <cell r="AD105" t="str">
            <v>-</v>
          </cell>
          <cell r="AE105">
            <v>0</v>
          </cell>
          <cell r="AG105" t="str">
            <v>TTL LOB PREM+EQ-COMP EQ.       E9901900S</v>
          </cell>
          <cell r="AH105" t="str">
            <v>-</v>
          </cell>
          <cell r="AI105" t="str">
            <v>-</v>
          </cell>
          <cell r="AJ105" t="str">
            <v>-</v>
          </cell>
          <cell r="AK105" t="str">
            <v>-</v>
          </cell>
          <cell r="AL105" t="str">
            <v>-</v>
          </cell>
          <cell r="AM105" t="str">
            <v>-</v>
          </cell>
          <cell r="AN105" t="str">
            <v>-</v>
          </cell>
          <cell r="AO105" t="str">
            <v>-</v>
          </cell>
          <cell r="AP105" t="str">
            <v>-</v>
          </cell>
          <cell r="AQ105" t="str">
            <v>-</v>
          </cell>
          <cell r="AR105" t="str">
            <v>-</v>
          </cell>
          <cell r="AS105" t="str">
            <v>-</v>
          </cell>
          <cell r="AT105">
            <v>0</v>
          </cell>
          <cell r="AV105" t="str">
            <v>TTL LOB PREM+EQ-COMP EQ.       E9901900S</v>
          </cell>
          <cell r="AW105" t="str">
            <v>-</v>
          </cell>
          <cell r="AX105" t="str">
            <v>-</v>
          </cell>
          <cell r="AY105" t="str">
            <v>-</v>
          </cell>
          <cell r="AZ105" t="str">
            <v>-</v>
          </cell>
          <cell r="BA105" t="str">
            <v>-</v>
          </cell>
          <cell r="BB105" t="str">
            <v>-</v>
          </cell>
          <cell r="BC105" t="str">
            <v>-</v>
          </cell>
          <cell r="BD105" t="str">
            <v>-</v>
          </cell>
          <cell r="BE105" t="str">
            <v>-</v>
          </cell>
          <cell r="BF105" t="str">
            <v>-</v>
          </cell>
          <cell r="BG105" t="str">
            <v>-</v>
          </cell>
          <cell r="BH105" t="str">
            <v>-</v>
          </cell>
          <cell r="BI105">
            <v>0</v>
          </cell>
          <cell r="BK105" t="str">
            <v>TTL LOB PREM+EQ-COMP EQ.       E9901900S</v>
          </cell>
          <cell r="BL105" t="str">
            <v>-</v>
          </cell>
          <cell r="BM105" t="str">
            <v>-</v>
          </cell>
          <cell r="BN105" t="str">
            <v>-</v>
          </cell>
          <cell r="BO105" t="str">
            <v>-</v>
          </cell>
          <cell r="BP105" t="str">
            <v>-</v>
          </cell>
          <cell r="BQ105" t="str">
            <v>-</v>
          </cell>
          <cell r="BR105" t="str">
            <v>-</v>
          </cell>
          <cell r="BS105" t="str">
            <v>-</v>
          </cell>
          <cell r="BT105" t="str">
            <v>-</v>
          </cell>
          <cell r="BU105" t="str">
            <v>-</v>
          </cell>
          <cell r="BV105" t="str">
            <v>-</v>
          </cell>
          <cell r="BW105" t="str">
            <v>-</v>
          </cell>
          <cell r="BX105">
            <v>0</v>
          </cell>
          <cell r="BZ105" t="str">
            <v>TTL LOB PREM+EQ-COMP EQ.       E9901900S</v>
          </cell>
          <cell r="CA105" t="str">
            <v>-</v>
          </cell>
          <cell r="CB105" t="str">
            <v>-</v>
          </cell>
          <cell r="CC105" t="str">
            <v>-</v>
          </cell>
          <cell r="CD105" t="str">
            <v>-</v>
          </cell>
          <cell r="CE105" t="str">
            <v>-</v>
          </cell>
          <cell r="CF105" t="str">
            <v>-</v>
          </cell>
          <cell r="CG105" t="str">
            <v>-</v>
          </cell>
          <cell r="CH105" t="str">
            <v>-</v>
          </cell>
          <cell r="CI105" t="str">
            <v>-</v>
          </cell>
          <cell r="CJ105" t="str">
            <v>-</v>
          </cell>
          <cell r="CK105" t="str">
            <v>-</v>
          </cell>
          <cell r="CL105" t="str">
            <v>-</v>
          </cell>
          <cell r="CM105">
            <v>0</v>
          </cell>
          <cell r="CO105" t="str">
            <v>TTL LOB PREM+EQ-COMP EQ.       E9901900S</v>
          </cell>
          <cell r="CP105" t="str">
            <v>-</v>
          </cell>
          <cell r="CQ105" t="str">
            <v>-</v>
          </cell>
          <cell r="CR105" t="str">
            <v>-</v>
          </cell>
          <cell r="CS105" t="str">
            <v>-</v>
          </cell>
          <cell r="CT105" t="str">
            <v>-</v>
          </cell>
          <cell r="CU105" t="str">
            <v>-</v>
          </cell>
          <cell r="CV105" t="str">
            <v>-</v>
          </cell>
          <cell r="CW105" t="str">
            <v>-</v>
          </cell>
          <cell r="CX105" t="str">
            <v>-</v>
          </cell>
          <cell r="CY105" t="str">
            <v>-</v>
          </cell>
          <cell r="CZ105" t="str">
            <v>-</v>
          </cell>
          <cell r="DA105" t="str">
            <v>-</v>
          </cell>
          <cell r="DB105">
            <v>0</v>
          </cell>
          <cell r="DD105" t="str">
            <v>TTL LOB PREM+EQ-COMP EQ.       E9901900S</v>
          </cell>
          <cell r="DE105" t="str">
            <v>-</v>
          </cell>
          <cell r="DF105" t="str">
            <v>-</v>
          </cell>
          <cell r="DG105" t="str">
            <v>-</v>
          </cell>
          <cell r="DH105" t="str">
            <v>-</v>
          </cell>
          <cell r="DI105" t="str">
            <v>-</v>
          </cell>
          <cell r="DJ105" t="str">
            <v>-</v>
          </cell>
          <cell r="DK105" t="str">
            <v>-</v>
          </cell>
          <cell r="DL105" t="str">
            <v>-</v>
          </cell>
          <cell r="DM105" t="str">
            <v>-</v>
          </cell>
          <cell r="DN105" t="str">
            <v>-</v>
          </cell>
          <cell r="DO105" t="str">
            <v>-</v>
          </cell>
          <cell r="DP105" t="str">
            <v>-</v>
          </cell>
          <cell r="DQ105">
            <v>0</v>
          </cell>
          <cell r="DS105" t="str">
            <v>TTL LOB PREM+EQ-COMP EQ.       E9901900S</v>
          </cell>
          <cell r="DT105" t="str">
            <v>-</v>
          </cell>
          <cell r="DU105" t="str">
            <v>-</v>
          </cell>
          <cell r="DV105" t="str">
            <v>-</v>
          </cell>
          <cell r="DW105" t="str">
            <v>-</v>
          </cell>
          <cell r="DX105" t="str">
            <v>-</v>
          </cell>
          <cell r="DY105" t="str">
            <v>-</v>
          </cell>
          <cell r="DZ105" t="str">
            <v>-</v>
          </cell>
          <cell r="EA105" t="str">
            <v>-</v>
          </cell>
          <cell r="EB105" t="str">
            <v>-</v>
          </cell>
          <cell r="EC105" t="str">
            <v>-</v>
          </cell>
          <cell r="ED105" t="str">
            <v>-</v>
          </cell>
          <cell r="EE105" t="str">
            <v>-</v>
          </cell>
          <cell r="EF105">
            <v>0</v>
          </cell>
          <cell r="EH105" t="str">
            <v>TTL LOB PREM+EQ-COMP EQ.       E9901900S</v>
          </cell>
          <cell r="EI105" t="str">
            <v>-</v>
          </cell>
          <cell r="EJ105" t="str">
            <v>-</v>
          </cell>
          <cell r="EK105" t="str">
            <v>-</v>
          </cell>
          <cell r="EL105" t="str">
            <v>-</v>
          </cell>
          <cell r="EM105" t="str">
            <v>-</v>
          </cell>
          <cell r="EN105" t="str">
            <v>-</v>
          </cell>
          <cell r="EO105" t="str">
            <v>-</v>
          </cell>
          <cell r="EP105" t="str">
            <v>-</v>
          </cell>
          <cell r="EQ105" t="str">
            <v>-</v>
          </cell>
          <cell r="ER105" t="str">
            <v>-</v>
          </cell>
          <cell r="ES105" t="str">
            <v>-</v>
          </cell>
          <cell r="ET105" t="str">
            <v>-</v>
          </cell>
          <cell r="EU105">
            <v>0</v>
          </cell>
          <cell r="EW105" t="str">
            <v>TTL LOB PREM+EQ-COMP EQ.       E9901900S</v>
          </cell>
          <cell r="EX105" t="str">
            <v>-</v>
          </cell>
          <cell r="EY105" t="str">
            <v>-</v>
          </cell>
          <cell r="EZ105" t="str">
            <v>-</v>
          </cell>
          <cell r="FA105" t="str">
            <v>-</v>
          </cell>
          <cell r="FB105" t="str">
            <v>-</v>
          </cell>
          <cell r="FC105" t="str">
            <v>-</v>
          </cell>
          <cell r="FD105" t="str">
            <v>-</v>
          </cell>
          <cell r="FE105" t="str">
            <v>-</v>
          </cell>
          <cell r="FF105" t="str">
            <v>-</v>
          </cell>
          <cell r="FG105" t="str">
            <v>-</v>
          </cell>
          <cell r="FH105" t="str">
            <v>-</v>
          </cell>
          <cell r="FI105" t="str">
            <v>-</v>
          </cell>
          <cell r="FJ105">
            <v>0</v>
          </cell>
          <cell r="FL105" t="str">
            <v>TTL LOB PREM+EQ-COMP EQ.       E9901900S</v>
          </cell>
          <cell r="FM105" t="str">
            <v>-</v>
          </cell>
          <cell r="FN105" t="str">
            <v>-</v>
          </cell>
          <cell r="FO105" t="str">
            <v>-</v>
          </cell>
          <cell r="FP105" t="str">
            <v>-</v>
          </cell>
          <cell r="FQ105" t="str">
            <v>-</v>
          </cell>
          <cell r="FR105" t="str">
            <v>-</v>
          </cell>
          <cell r="FS105" t="str">
            <v>-</v>
          </cell>
          <cell r="FT105" t="str">
            <v>-</v>
          </cell>
          <cell r="FU105" t="str">
            <v>-</v>
          </cell>
          <cell r="FV105" t="str">
            <v>-</v>
          </cell>
          <cell r="FW105" t="str">
            <v>-</v>
          </cell>
          <cell r="FX105" t="str">
            <v>-</v>
          </cell>
          <cell r="FY105">
            <v>0</v>
          </cell>
          <cell r="GA105" t="str">
            <v>TTL LOB PREM+EQ-COMP EQ.       E9901900S</v>
          </cell>
          <cell r="GB105" t="str">
            <v>-</v>
          </cell>
          <cell r="GC105" t="str">
            <v>-</v>
          </cell>
          <cell r="GD105" t="str">
            <v>-</v>
          </cell>
          <cell r="GE105" t="str">
            <v>-</v>
          </cell>
          <cell r="GF105" t="str">
            <v>-</v>
          </cell>
          <cell r="GG105" t="str">
            <v>-</v>
          </cell>
          <cell r="GH105" t="str">
            <v>-</v>
          </cell>
          <cell r="GI105" t="str">
            <v>-</v>
          </cell>
          <cell r="GJ105" t="str">
            <v>-</v>
          </cell>
          <cell r="GK105" t="str">
            <v>-</v>
          </cell>
          <cell r="GL105" t="str">
            <v>-</v>
          </cell>
          <cell r="GM105" t="str">
            <v>-</v>
          </cell>
          <cell r="GN105">
            <v>0</v>
          </cell>
          <cell r="GP105" t="str">
            <v>TTL LOB PREM+EQ-COMP EQ.       E9901900S</v>
          </cell>
          <cell r="GQ105" t="str">
            <v>-</v>
          </cell>
          <cell r="GR105" t="str">
            <v>-</v>
          </cell>
          <cell r="GS105" t="str">
            <v>-</v>
          </cell>
          <cell r="GT105" t="str">
            <v>-</v>
          </cell>
          <cell r="GU105" t="str">
            <v>-</v>
          </cell>
          <cell r="GV105" t="str">
            <v>-</v>
          </cell>
          <cell r="GW105" t="str">
            <v>-</v>
          </cell>
          <cell r="GX105" t="str">
            <v>-</v>
          </cell>
          <cell r="GY105" t="str">
            <v>-</v>
          </cell>
          <cell r="GZ105" t="str">
            <v>-</v>
          </cell>
          <cell r="HA105" t="str">
            <v>-</v>
          </cell>
          <cell r="HB105" t="str">
            <v>-</v>
          </cell>
          <cell r="HC105">
            <v>0</v>
          </cell>
          <cell r="HE105" t="str">
            <v>TTL LOB PREM+EQ-COMP EQ.       E9901900S</v>
          </cell>
          <cell r="HF105" t="str">
            <v>-</v>
          </cell>
          <cell r="HG105" t="str">
            <v>-</v>
          </cell>
          <cell r="HH105" t="str">
            <v>-</v>
          </cell>
          <cell r="HI105" t="str">
            <v>-</v>
          </cell>
          <cell r="HJ105" t="str">
            <v>-</v>
          </cell>
          <cell r="HK105" t="str">
            <v>-</v>
          </cell>
          <cell r="HL105" t="str">
            <v>-</v>
          </cell>
          <cell r="HM105" t="str">
            <v>-</v>
          </cell>
          <cell r="HN105" t="str">
            <v>-</v>
          </cell>
          <cell r="HO105" t="str">
            <v>-</v>
          </cell>
          <cell r="HP105" t="str">
            <v>-</v>
          </cell>
          <cell r="HQ105" t="str">
            <v>-</v>
          </cell>
          <cell r="HR105">
            <v>0</v>
          </cell>
          <cell r="HT105" t="str">
            <v>TTL LOB PREM+EQ-COMP EQ.       E9901900S</v>
          </cell>
          <cell r="HU105" t="str">
            <v>-</v>
          </cell>
          <cell r="HV105" t="str">
            <v>-</v>
          </cell>
          <cell r="HW105" t="str">
            <v>-</v>
          </cell>
          <cell r="HX105" t="str">
            <v>-</v>
          </cell>
          <cell r="HY105" t="str">
            <v>-</v>
          </cell>
          <cell r="HZ105" t="str">
            <v>-</v>
          </cell>
          <cell r="IA105" t="str">
            <v>-</v>
          </cell>
          <cell r="IB105" t="str">
            <v>-</v>
          </cell>
          <cell r="IC105" t="str">
            <v>-</v>
          </cell>
          <cell r="ID105" t="str">
            <v>-</v>
          </cell>
          <cell r="IE105" t="str">
            <v>-</v>
          </cell>
          <cell r="IF105" t="str">
            <v>-</v>
          </cell>
          <cell r="IG105">
            <v>0</v>
          </cell>
          <cell r="II105" t="str">
            <v>TTL LOB PREM+EQ-COMP EQ.       E9901900S</v>
          </cell>
          <cell r="IJ105" t="str">
            <v>-</v>
          </cell>
          <cell r="IK105" t="str">
            <v>-</v>
          </cell>
          <cell r="IL105" t="str">
            <v>-</v>
          </cell>
          <cell r="IM105" t="str">
            <v>-</v>
          </cell>
          <cell r="IN105" t="str">
            <v>-</v>
          </cell>
          <cell r="IO105" t="str">
            <v>-</v>
          </cell>
          <cell r="IP105" t="str">
            <v>-</v>
          </cell>
          <cell r="IQ105" t="str">
            <v>-</v>
          </cell>
          <cell r="IR105" t="str">
            <v>-</v>
          </cell>
          <cell r="IS105" t="str">
            <v>-</v>
          </cell>
          <cell r="IT105" t="str">
            <v>-</v>
          </cell>
          <cell r="IU105" t="str">
            <v>-</v>
          </cell>
          <cell r="IV105">
            <v>0</v>
          </cell>
        </row>
        <row r="106">
          <cell r="C106" t="str">
            <v>TOTAL PREMISES + EQUIP.        E1209000Y</v>
          </cell>
          <cell r="D106">
            <v>99668</v>
          </cell>
          <cell r="E106">
            <v>99668</v>
          </cell>
          <cell r="F106">
            <v>99668</v>
          </cell>
          <cell r="G106">
            <v>100334</v>
          </cell>
          <cell r="H106">
            <v>100334</v>
          </cell>
          <cell r="I106">
            <v>100334</v>
          </cell>
          <cell r="J106">
            <v>99668</v>
          </cell>
          <cell r="K106">
            <v>99668</v>
          </cell>
          <cell r="L106">
            <v>99668</v>
          </cell>
          <cell r="M106">
            <v>100334</v>
          </cell>
          <cell r="N106">
            <v>100334</v>
          </cell>
          <cell r="O106">
            <v>100334</v>
          </cell>
          <cell r="P106">
            <v>1200012</v>
          </cell>
          <cell r="R106" t="str">
            <v>TOTAL PREMISES + EQUIP.        E1209000Y</v>
          </cell>
          <cell r="S106">
            <v>667</v>
          </cell>
          <cell r="T106">
            <v>667</v>
          </cell>
          <cell r="U106">
            <v>667</v>
          </cell>
          <cell r="V106">
            <v>667</v>
          </cell>
          <cell r="W106">
            <v>667</v>
          </cell>
          <cell r="X106">
            <v>667</v>
          </cell>
          <cell r="Y106">
            <v>667</v>
          </cell>
          <cell r="Z106">
            <v>667</v>
          </cell>
          <cell r="AA106">
            <v>667</v>
          </cell>
          <cell r="AB106">
            <v>667</v>
          </cell>
          <cell r="AC106">
            <v>667</v>
          </cell>
          <cell r="AD106">
            <v>667</v>
          </cell>
          <cell r="AE106">
            <v>8004</v>
          </cell>
          <cell r="AG106" t="str">
            <v>TOTAL PREMISES + EQUIP.        E1209000Y</v>
          </cell>
          <cell r="AH106" t="str">
            <v>-</v>
          </cell>
          <cell r="AI106" t="str">
            <v>-</v>
          </cell>
          <cell r="AJ106" t="str">
            <v>-</v>
          </cell>
          <cell r="AK106" t="str">
            <v>-</v>
          </cell>
          <cell r="AL106" t="str">
            <v>-</v>
          </cell>
          <cell r="AM106" t="str">
            <v>-</v>
          </cell>
          <cell r="AN106" t="str">
            <v>-</v>
          </cell>
          <cell r="AO106" t="str">
            <v>-</v>
          </cell>
          <cell r="AP106" t="str">
            <v>-</v>
          </cell>
          <cell r="AQ106" t="str">
            <v>-</v>
          </cell>
          <cell r="AR106" t="str">
            <v>-</v>
          </cell>
          <cell r="AS106" t="str">
            <v>-</v>
          </cell>
          <cell r="AT106">
            <v>0</v>
          </cell>
          <cell r="AV106" t="str">
            <v>TOTAL PREMISES + EQUIP.        E1209000Y</v>
          </cell>
          <cell r="AW106">
            <v>667</v>
          </cell>
          <cell r="AX106">
            <v>667</v>
          </cell>
          <cell r="AY106">
            <v>667</v>
          </cell>
          <cell r="AZ106">
            <v>667</v>
          </cell>
          <cell r="BA106">
            <v>667</v>
          </cell>
          <cell r="BB106">
            <v>667</v>
          </cell>
          <cell r="BC106">
            <v>667</v>
          </cell>
          <cell r="BD106">
            <v>667</v>
          </cell>
          <cell r="BE106">
            <v>667</v>
          </cell>
          <cell r="BF106">
            <v>667</v>
          </cell>
          <cell r="BG106">
            <v>667</v>
          </cell>
          <cell r="BH106">
            <v>667</v>
          </cell>
          <cell r="BI106">
            <v>8004</v>
          </cell>
          <cell r="BK106" t="str">
            <v>TOTAL PREMISES + EQUIP.        E1209000Y</v>
          </cell>
          <cell r="BL106" t="str">
            <v>-</v>
          </cell>
          <cell r="BM106" t="str">
            <v>-</v>
          </cell>
          <cell r="BN106" t="str">
            <v>-</v>
          </cell>
          <cell r="BO106" t="str">
            <v>-</v>
          </cell>
          <cell r="BP106" t="str">
            <v>-</v>
          </cell>
          <cell r="BQ106" t="str">
            <v>-</v>
          </cell>
          <cell r="BR106" t="str">
            <v>-</v>
          </cell>
          <cell r="BS106" t="str">
            <v>-</v>
          </cell>
          <cell r="BT106" t="str">
            <v>-</v>
          </cell>
          <cell r="BU106" t="str">
            <v>-</v>
          </cell>
          <cell r="BV106" t="str">
            <v>-</v>
          </cell>
          <cell r="BW106" t="str">
            <v>-</v>
          </cell>
          <cell r="BX106">
            <v>0</v>
          </cell>
          <cell r="BZ106" t="str">
            <v>TOTAL PREMISES + EQUIP.        E1209000Y</v>
          </cell>
          <cell r="CA106">
            <v>1667</v>
          </cell>
          <cell r="CB106">
            <v>1667</v>
          </cell>
          <cell r="CC106">
            <v>1667</v>
          </cell>
          <cell r="CD106">
            <v>1667</v>
          </cell>
          <cell r="CE106">
            <v>1667</v>
          </cell>
          <cell r="CF106">
            <v>1667</v>
          </cell>
          <cell r="CG106">
            <v>1667</v>
          </cell>
          <cell r="CH106">
            <v>1667</v>
          </cell>
          <cell r="CI106">
            <v>1667</v>
          </cell>
          <cell r="CJ106">
            <v>1667</v>
          </cell>
          <cell r="CK106">
            <v>1667</v>
          </cell>
          <cell r="CL106">
            <v>1667</v>
          </cell>
          <cell r="CM106">
            <v>20004</v>
          </cell>
          <cell r="CO106" t="str">
            <v>TOTAL PREMISES + EQUIP.        E1209000Y</v>
          </cell>
          <cell r="CP106" t="str">
            <v>-</v>
          </cell>
          <cell r="CQ106" t="str">
            <v>-</v>
          </cell>
          <cell r="CR106" t="str">
            <v>-</v>
          </cell>
          <cell r="CS106" t="str">
            <v>-</v>
          </cell>
          <cell r="CT106" t="str">
            <v>-</v>
          </cell>
          <cell r="CU106" t="str">
            <v>-</v>
          </cell>
          <cell r="CV106" t="str">
            <v>-</v>
          </cell>
          <cell r="CW106" t="str">
            <v>-</v>
          </cell>
          <cell r="CX106" t="str">
            <v>-</v>
          </cell>
          <cell r="CY106" t="str">
            <v>-</v>
          </cell>
          <cell r="CZ106" t="str">
            <v>-</v>
          </cell>
          <cell r="DA106" t="str">
            <v>-</v>
          </cell>
          <cell r="DB106">
            <v>0</v>
          </cell>
          <cell r="DD106" t="str">
            <v>TOTAL PREMISES + EQUIP.        E1209000Y</v>
          </cell>
          <cell r="DE106" t="str">
            <v>-</v>
          </cell>
          <cell r="DF106" t="str">
            <v>-</v>
          </cell>
          <cell r="DG106" t="str">
            <v>-</v>
          </cell>
          <cell r="DH106" t="str">
            <v>-</v>
          </cell>
          <cell r="DI106" t="str">
            <v>-</v>
          </cell>
          <cell r="DJ106" t="str">
            <v>-</v>
          </cell>
          <cell r="DK106" t="str">
            <v>-</v>
          </cell>
          <cell r="DL106" t="str">
            <v>-</v>
          </cell>
          <cell r="DM106" t="str">
            <v>-</v>
          </cell>
          <cell r="DN106" t="str">
            <v>-</v>
          </cell>
          <cell r="DO106" t="str">
            <v>-</v>
          </cell>
          <cell r="DP106" t="str">
            <v>-</v>
          </cell>
          <cell r="DQ106">
            <v>0</v>
          </cell>
          <cell r="DS106" t="str">
            <v>TOTAL PREMISES + EQUIP.        E1209000Y</v>
          </cell>
          <cell r="DT106">
            <v>667</v>
          </cell>
          <cell r="DU106">
            <v>667</v>
          </cell>
          <cell r="DV106">
            <v>667</v>
          </cell>
          <cell r="DW106">
            <v>1000</v>
          </cell>
          <cell r="DX106">
            <v>1000</v>
          </cell>
          <cell r="DY106">
            <v>1000</v>
          </cell>
          <cell r="DZ106">
            <v>667</v>
          </cell>
          <cell r="EA106">
            <v>667</v>
          </cell>
          <cell r="EB106">
            <v>667</v>
          </cell>
          <cell r="EC106">
            <v>1000</v>
          </cell>
          <cell r="ED106">
            <v>1000</v>
          </cell>
          <cell r="EE106">
            <v>1000</v>
          </cell>
          <cell r="EF106">
            <v>10002</v>
          </cell>
          <cell r="EH106" t="str">
            <v>TOTAL PREMISES + EQUIP.        E1209000Y</v>
          </cell>
          <cell r="EI106" t="str">
            <v>-</v>
          </cell>
          <cell r="EJ106" t="str">
            <v>-</v>
          </cell>
          <cell r="EK106" t="str">
            <v>-</v>
          </cell>
          <cell r="EL106" t="str">
            <v>-</v>
          </cell>
          <cell r="EM106" t="str">
            <v>-</v>
          </cell>
          <cell r="EN106" t="str">
            <v>-</v>
          </cell>
          <cell r="EO106" t="str">
            <v>-</v>
          </cell>
          <cell r="EP106" t="str">
            <v>-</v>
          </cell>
          <cell r="EQ106" t="str">
            <v>-</v>
          </cell>
          <cell r="ER106" t="str">
            <v>-</v>
          </cell>
          <cell r="ES106" t="str">
            <v>-</v>
          </cell>
          <cell r="ET106" t="str">
            <v>-</v>
          </cell>
          <cell r="EU106">
            <v>0</v>
          </cell>
          <cell r="EW106" t="str">
            <v>TOTAL PREMISES + EQUIP.        E1209000Y</v>
          </cell>
          <cell r="EX106" t="str">
            <v>-</v>
          </cell>
          <cell r="EY106" t="str">
            <v>-</v>
          </cell>
          <cell r="EZ106" t="str">
            <v>-</v>
          </cell>
          <cell r="FA106" t="str">
            <v>-</v>
          </cell>
          <cell r="FB106" t="str">
            <v>-</v>
          </cell>
          <cell r="FC106" t="str">
            <v>-</v>
          </cell>
          <cell r="FD106" t="str">
            <v>-</v>
          </cell>
          <cell r="FE106" t="str">
            <v>-</v>
          </cell>
          <cell r="FF106" t="str">
            <v>-</v>
          </cell>
          <cell r="FG106" t="str">
            <v>-</v>
          </cell>
          <cell r="FH106" t="str">
            <v>-</v>
          </cell>
          <cell r="FI106" t="str">
            <v>-</v>
          </cell>
          <cell r="FJ106">
            <v>0</v>
          </cell>
          <cell r="FL106" t="str">
            <v>TOTAL PREMISES + EQUIP.        E1209000Y</v>
          </cell>
          <cell r="FM106">
            <v>667</v>
          </cell>
          <cell r="FN106">
            <v>667</v>
          </cell>
          <cell r="FO106">
            <v>667</v>
          </cell>
          <cell r="FP106">
            <v>667</v>
          </cell>
          <cell r="FQ106">
            <v>667</v>
          </cell>
          <cell r="FR106">
            <v>667</v>
          </cell>
          <cell r="FS106">
            <v>667</v>
          </cell>
          <cell r="FT106">
            <v>667</v>
          </cell>
          <cell r="FU106">
            <v>667</v>
          </cell>
          <cell r="FV106">
            <v>667</v>
          </cell>
          <cell r="FW106">
            <v>667</v>
          </cell>
          <cell r="FX106">
            <v>667</v>
          </cell>
          <cell r="FY106">
            <v>8004</v>
          </cell>
          <cell r="GA106" t="str">
            <v>TOTAL PREMISES + EQUIP.        E1209000Y</v>
          </cell>
          <cell r="GB106">
            <v>1333</v>
          </cell>
          <cell r="GC106">
            <v>1333</v>
          </cell>
          <cell r="GD106">
            <v>1333</v>
          </cell>
          <cell r="GE106">
            <v>1333</v>
          </cell>
          <cell r="GF106">
            <v>1333</v>
          </cell>
          <cell r="GG106">
            <v>1333</v>
          </cell>
          <cell r="GH106">
            <v>1333</v>
          </cell>
          <cell r="GI106">
            <v>1333</v>
          </cell>
          <cell r="GJ106">
            <v>1333</v>
          </cell>
          <cell r="GK106">
            <v>1333</v>
          </cell>
          <cell r="GL106">
            <v>1333</v>
          </cell>
          <cell r="GM106">
            <v>1333</v>
          </cell>
          <cell r="GN106">
            <v>15996</v>
          </cell>
          <cell r="GP106" t="str">
            <v>TOTAL PREMISES + EQUIP.        E1209000Y</v>
          </cell>
          <cell r="GQ106" t="str">
            <v>-</v>
          </cell>
          <cell r="GR106" t="str">
            <v>-</v>
          </cell>
          <cell r="GS106" t="str">
            <v>-</v>
          </cell>
          <cell r="GT106" t="str">
            <v>-</v>
          </cell>
          <cell r="GU106" t="str">
            <v>-</v>
          </cell>
          <cell r="GV106" t="str">
            <v>-</v>
          </cell>
          <cell r="GW106" t="str">
            <v>-</v>
          </cell>
          <cell r="GX106" t="str">
            <v>-</v>
          </cell>
          <cell r="GY106" t="str">
            <v>-</v>
          </cell>
          <cell r="GZ106" t="str">
            <v>-</v>
          </cell>
          <cell r="HA106" t="str">
            <v>-</v>
          </cell>
          <cell r="HB106" t="str">
            <v>-</v>
          </cell>
          <cell r="HC106">
            <v>0</v>
          </cell>
          <cell r="HE106" t="str">
            <v>TOTAL PREMISES + EQUIP.        E1209000Y</v>
          </cell>
          <cell r="HF106" t="str">
            <v>-</v>
          </cell>
          <cell r="HG106" t="str">
            <v>-</v>
          </cell>
          <cell r="HH106" t="str">
            <v>-</v>
          </cell>
          <cell r="HI106" t="str">
            <v>-</v>
          </cell>
          <cell r="HJ106" t="str">
            <v>-</v>
          </cell>
          <cell r="HK106" t="str">
            <v>-</v>
          </cell>
          <cell r="HL106" t="str">
            <v>-</v>
          </cell>
          <cell r="HM106" t="str">
            <v>-</v>
          </cell>
          <cell r="HN106" t="str">
            <v>-</v>
          </cell>
          <cell r="HO106" t="str">
            <v>-</v>
          </cell>
          <cell r="HP106" t="str">
            <v>-</v>
          </cell>
          <cell r="HQ106" t="str">
            <v>-</v>
          </cell>
          <cell r="HR106">
            <v>0</v>
          </cell>
          <cell r="HT106" t="str">
            <v>TOTAL PREMISES + EQUIP.        E1209000Y</v>
          </cell>
          <cell r="HU106">
            <v>667</v>
          </cell>
          <cell r="HV106">
            <v>667</v>
          </cell>
          <cell r="HW106">
            <v>667</v>
          </cell>
          <cell r="HX106">
            <v>1000</v>
          </cell>
          <cell r="HY106">
            <v>1000</v>
          </cell>
          <cell r="HZ106">
            <v>1000</v>
          </cell>
          <cell r="IA106">
            <v>667</v>
          </cell>
          <cell r="IB106">
            <v>667</v>
          </cell>
          <cell r="IC106">
            <v>667</v>
          </cell>
          <cell r="ID106">
            <v>1000</v>
          </cell>
          <cell r="IE106">
            <v>1000</v>
          </cell>
          <cell r="IF106">
            <v>1000</v>
          </cell>
          <cell r="IG106">
            <v>10002</v>
          </cell>
          <cell r="II106" t="str">
            <v>TOTAL PREMISES + EQUIP.        E1209000Y</v>
          </cell>
          <cell r="IJ106" t="str">
            <v>-</v>
          </cell>
          <cell r="IK106" t="str">
            <v>-</v>
          </cell>
          <cell r="IL106" t="str">
            <v>-</v>
          </cell>
          <cell r="IM106" t="str">
            <v>-</v>
          </cell>
          <cell r="IN106" t="str">
            <v>-</v>
          </cell>
          <cell r="IO106" t="str">
            <v>-</v>
          </cell>
          <cell r="IP106" t="str">
            <v>-</v>
          </cell>
          <cell r="IQ106" t="str">
            <v>-</v>
          </cell>
          <cell r="IR106" t="str">
            <v>-</v>
          </cell>
          <cell r="IS106" t="str">
            <v>-</v>
          </cell>
          <cell r="IT106" t="str">
            <v>-</v>
          </cell>
          <cell r="IU106" t="str">
            <v>-</v>
          </cell>
          <cell r="IV106">
            <v>0</v>
          </cell>
        </row>
        <row r="107">
          <cell r="C107" t="str">
            <v>227 COMP.OUTSIDE SERV.         E1210002D</v>
          </cell>
          <cell r="D107">
            <v>29667</v>
          </cell>
          <cell r="E107">
            <v>29667</v>
          </cell>
          <cell r="F107">
            <v>29667</v>
          </cell>
          <cell r="G107">
            <v>29667</v>
          </cell>
          <cell r="H107">
            <v>29667</v>
          </cell>
          <cell r="I107">
            <v>29667</v>
          </cell>
          <cell r="J107">
            <v>29667</v>
          </cell>
          <cell r="K107">
            <v>29667</v>
          </cell>
          <cell r="L107">
            <v>29667</v>
          </cell>
          <cell r="M107">
            <v>29334</v>
          </cell>
          <cell r="N107">
            <v>29334</v>
          </cell>
          <cell r="O107">
            <v>29334</v>
          </cell>
          <cell r="P107">
            <v>355005</v>
          </cell>
          <cell r="R107" t="str">
            <v>227 COMP.OUTSIDE SERV.         E1210002D</v>
          </cell>
          <cell r="S107" t="str">
            <v>-</v>
          </cell>
          <cell r="T107" t="str">
            <v>-</v>
          </cell>
          <cell r="U107" t="str">
            <v>-</v>
          </cell>
          <cell r="V107" t="str">
            <v>-</v>
          </cell>
          <cell r="W107" t="str">
            <v>-</v>
          </cell>
          <cell r="X107" t="str">
            <v>-</v>
          </cell>
          <cell r="Y107" t="str">
            <v>-</v>
          </cell>
          <cell r="Z107" t="str">
            <v>-</v>
          </cell>
          <cell r="AA107" t="str">
            <v>-</v>
          </cell>
          <cell r="AB107" t="str">
            <v>-</v>
          </cell>
          <cell r="AC107" t="str">
            <v>-</v>
          </cell>
          <cell r="AD107" t="str">
            <v>-</v>
          </cell>
          <cell r="AE107">
            <v>0</v>
          </cell>
          <cell r="AG107" t="str">
            <v>227 COMP.OUTSIDE SERV.         E1210002D</v>
          </cell>
          <cell r="AH107" t="str">
            <v>-</v>
          </cell>
          <cell r="AI107" t="str">
            <v>-</v>
          </cell>
          <cell r="AJ107" t="str">
            <v>-</v>
          </cell>
          <cell r="AK107" t="str">
            <v>-</v>
          </cell>
          <cell r="AL107" t="str">
            <v>-</v>
          </cell>
          <cell r="AM107" t="str">
            <v>-</v>
          </cell>
          <cell r="AN107" t="str">
            <v>-</v>
          </cell>
          <cell r="AO107" t="str">
            <v>-</v>
          </cell>
          <cell r="AP107" t="str">
            <v>-</v>
          </cell>
          <cell r="AQ107" t="str">
            <v>-</v>
          </cell>
          <cell r="AR107" t="str">
            <v>-</v>
          </cell>
          <cell r="AS107" t="str">
            <v>-</v>
          </cell>
          <cell r="AT107">
            <v>0</v>
          </cell>
          <cell r="AV107" t="str">
            <v>227 COMP.OUTSIDE SERV.         E1210002D</v>
          </cell>
          <cell r="AW107">
            <v>22667</v>
          </cell>
          <cell r="AX107">
            <v>22667</v>
          </cell>
          <cell r="AY107">
            <v>22667</v>
          </cell>
          <cell r="AZ107">
            <v>22667</v>
          </cell>
          <cell r="BA107">
            <v>22667</v>
          </cell>
          <cell r="BB107">
            <v>22667</v>
          </cell>
          <cell r="BC107">
            <v>22667</v>
          </cell>
          <cell r="BD107">
            <v>22667</v>
          </cell>
          <cell r="BE107">
            <v>22667</v>
          </cell>
          <cell r="BF107">
            <v>22667</v>
          </cell>
          <cell r="BG107">
            <v>22667</v>
          </cell>
          <cell r="BH107">
            <v>22667</v>
          </cell>
          <cell r="BI107">
            <v>272004</v>
          </cell>
          <cell r="BK107" t="str">
            <v>227 COMP.OUTSIDE SERV.         E1210002D</v>
          </cell>
          <cell r="BL107" t="str">
            <v>-</v>
          </cell>
          <cell r="BM107" t="str">
            <v>-</v>
          </cell>
          <cell r="BN107" t="str">
            <v>-</v>
          </cell>
          <cell r="BO107" t="str">
            <v>-</v>
          </cell>
          <cell r="BP107" t="str">
            <v>-</v>
          </cell>
          <cell r="BQ107" t="str">
            <v>-</v>
          </cell>
          <cell r="BR107" t="str">
            <v>-</v>
          </cell>
          <cell r="BS107" t="str">
            <v>-</v>
          </cell>
          <cell r="BT107" t="str">
            <v>-</v>
          </cell>
          <cell r="BU107" t="str">
            <v>-</v>
          </cell>
          <cell r="BV107" t="str">
            <v>-</v>
          </cell>
          <cell r="BW107" t="str">
            <v>-</v>
          </cell>
          <cell r="BX107">
            <v>0</v>
          </cell>
          <cell r="BZ107" t="str">
            <v>227 COMP.OUTSIDE SERV.         E1210002D</v>
          </cell>
          <cell r="CA107" t="str">
            <v>-</v>
          </cell>
          <cell r="CB107" t="str">
            <v>-</v>
          </cell>
          <cell r="CC107" t="str">
            <v>-</v>
          </cell>
          <cell r="CD107" t="str">
            <v>-</v>
          </cell>
          <cell r="CE107" t="str">
            <v>-</v>
          </cell>
          <cell r="CF107" t="str">
            <v>-</v>
          </cell>
          <cell r="CG107" t="str">
            <v>-</v>
          </cell>
          <cell r="CH107" t="str">
            <v>-</v>
          </cell>
          <cell r="CI107" t="str">
            <v>-</v>
          </cell>
          <cell r="CJ107" t="str">
            <v>-</v>
          </cell>
          <cell r="CK107" t="str">
            <v>-</v>
          </cell>
          <cell r="CL107" t="str">
            <v>-</v>
          </cell>
          <cell r="CM107">
            <v>0</v>
          </cell>
          <cell r="CO107" t="str">
            <v>227 COMP.OUTSIDE SERV.         E1210002D</v>
          </cell>
          <cell r="CP107" t="str">
            <v>-</v>
          </cell>
          <cell r="CQ107" t="str">
            <v>-</v>
          </cell>
          <cell r="CR107" t="str">
            <v>-</v>
          </cell>
          <cell r="CS107" t="str">
            <v>-</v>
          </cell>
          <cell r="CT107" t="str">
            <v>-</v>
          </cell>
          <cell r="CU107" t="str">
            <v>-</v>
          </cell>
          <cell r="CV107" t="str">
            <v>-</v>
          </cell>
          <cell r="CW107" t="str">
            <v>-</v>
          </cell>
          <cell r="CX107" t="str">
            <v>-</v>
          </cell>
          <cell r="CY107" t="str">
            <v>-</v>
          </cell>
          <cell r="CZ107" t="str">
            <v>-</v>
          </cell>
          <cell r="DA107" t="str">
            <v>-</v>
          </cell>
          <cell r="DB107">
            <v>0</v>
          </cell>
          <cell r="DD107" t="str">
            <v>227 COMP.OUTSIDE SERV.         E1210002D</v>
          </cell>
          <cell r="DE107" t="str">
            <v>-</v>
          </cell>
          <cell r="DF107" t="str">
            <v>-</v>
          </cell>
          <cell r="DG107" t="str">
            <v>-</v>
          </cell>
          <cell r="DH107" t="str">
            <v>-</v>
          </cell>
          <cell r="DI107" t="str">
            <v>-</v>
          </cell>
          <cell r="DJ107" t="str">
            <v>-</v>
          </cell>
          <cell r="DK107" t="str">
            <v>-</v>
          </cell>
          <cell r="DL107" t="str">
            <v>-</v>
          </cell>
          <cell r="DM107" t="str">
            <v>-</v>
          </cell>
          <cell r="DN107" t="str">
            <v>-</v>
          </cell>
          <cell r="DO107" t="str">
            <v>-</v>
          </cell>
          <cell r="DP107" t="str">
            <v>-</v>
          </cell>
          <cell r="DQ107">
            <v>0</v>
          </cell>
          <cell r="DS107" t="str">
            <v>227 COMP.OUTSIDE SERV.         E1210002D</v>
          </cell>
          <cell r="DT107" t="str">
            <v>-</v>
          </cell>
          <cell r="DU107" t="str">
            <v>-</v>
          </cell>
          <cell r="DV107" t="str">
            <v>-</v>
          </cell>
          <cell r="DW107" t="str">
            <v>-</v>
          </cell>
          <cell r="DX107" t="str">
            <v>-</v>
          </cell>
          <cell r="DY107" t="str">
            <v>-</v>
          </cell>
          <cell r="DZ107" t="str">
            <v>-</v>
          </cell>
          <cell r="EA107" t="str">
            <v>-</v>
          </cell>
          <cell r="EB107" t="str">
            <v>-</v>
          </cell>
          <cell r="EC107" t="str">
            <v>-</v>
          </cell>
          <cell r="ED107" t="str">
            <v>-</v>
          </cell>
          <cell r="EE107" t="str">
            <v>-</v>
          </cell>
          <cell r="EF107">
            <v>0</v>
          </cell>
          <cell r="EH107" t="str">
            <v>227 COMP.OUTSIDE SERV.         E1210002D</v>
          </cell>
          <cell r="EI107" t="str">
            <v>-</v>
          </cell>
          <cell r="EJ107" t="str">
            <v>-</v>
          </cell>
          <cell r="EK107" t="str">
            <v>-</v>
          </cell>
          <cell r="EL107" t="str">
            <v>-</v>
          </cell>
          <cell r="EM107" t="str">
            <v>-</v>
          </cell>
          <cell r="EN107" t="str">
            <v>-</v>
          </cell>
          <cell r="EO107" t="str">
            <v>-</v>
          </cell>
          <cell r="EP107" t="str">
            <v>-</v>
          </cell>
          <cell r="EQ107" t="str">
            <v>-</v>
          </cell>
          <cell r="ER107" t="str">
            <v>-</v>
          </cell>
          <cell r="ES107" t="str">
            <v>-</v>
          </cell>
          <cell r="ET107" t="str">
            <v>-</v>
          </cell>
          <cell r="EU107">
            <v>0</v>
          </cell>
          <cell r="EW107" t="str">
            <v>227 COMP.OUTSIDE SERV.         E1210002D</v>
          </cell>
          <cell r="EX107" t="str">
            <v>-</v>
          </cell>
          <cell r="EY107" t="str">
            <v>-</v>
          </cell>
          <cell r="EZ107" t="str">
            <v>-</v>
          </cell>
          <cell r="FA107" t="str">
            <v>-</v>
          </cell>
          <cell r="FB107" t="str">
            <v>-</v>
          </cell>
          <cell r="FC107" t="str">
            <v>-</v>
          </cell>
          <cell r="FD107" t="str">
            <v>-</v>
          </cell>
          <cell r="FE107" t="str">
            <v>-</v>
          </cell>
          <cell r="FF107" t="str">
            <v>-</v>
          </cell>
          <cell r="FG107" t="str">
            <v>-</v>
          </cell>
          <cell r="FH107" t="str">
            <v>-</v>
          </cell>
          <cell r="FI107" t="str">
            <v>-</v>
          </cell>
          <cell r="FJ107">
            <v>0</v>
          </cell>
          <cell r="FL107" t="str">
            <v>227 COMP.OUTSIDE SERV.         E1210002D</v>
          </cell>
          <cell r="FM107" t="str">
            <v>-</v>
          </cell>
          <cell r="FN107" t="str">
            <v>-</v>
          </cell>
          <cell r="FO107" t="str">
            <v>-</v>
          </cell>
          <cell r="FP107" t="str">
            <v>-</v>
          </cell>
          <cell r="FQ107" t="str">
            <v>-</v>
          </cell>
          <cell r="FR107" t="str">
            <v>-</v>
          </cell>
          <cell r="FS107" t="str">
            <v>-</v>
          </cell>
          <cell r="FT107" t="str">
            <v>-</v>
          </cell>
          <cell r="FU107" t="str">
            <v>-</v>
          </cell>
          <cell r="FV107" t="str">
            <v>-</v>
          </cell>
          <cell r="FW107" t="str">
            <v>-</v>
          </cell>
          <cell r="FX107" t="str">
            <v>-</v>
          </cell>
          <cell r="FY107">
            <v>0</v>
          </cell>
          <cell r="GA107" t="str">
            <v>227 COMP.OUTSIDE SERV.         E1210002D</v>
          </cell>
          <cell r="GB107" t="str">
            <v>-</v>
          </cell>
          <cell r="GC107" t="str">
            <v>-</v>
          </cell>
          <cell r="GD107" t="str">
            <v>-</v>
          </cell>
          <cell r="GE107" t="str">
            <v>-</v>
          </cell>
          <cell r="GF107" t="str">
            <v>-</v>
          </cell>
          <cell r="GG107" t="str">
            <v>-</v>
          </cell>
          <cell r="GH107" t="str">
            <v>-</v>
          </cell>
          <cell r="GI107" t="str">
            <v>-</v>
          </cell>
          <cell r="GJ107" t="str">
            <v>-</v>
          </cell>
          <cell r="GK107" t="str">
            <v>-</v>
          </cell>
          <cell r="GL107" t="str">
            <v>-</v>
          </cell>
          <cell r="GM107" t="str">
            <v>-</v>
          </cell>
          <cell r="GN107">
            <v>0</v>
          </cell>
          <cell r="GP107" t="str">
            <v>227 COMP.OUTSIDE SERV.         E1210002D</v>
          </cell>
          <cell r="GQ107" t="str">
            <v>-</v>
          </cell>
          <cell r="GR107" t="str">
            <v>-</v>
          </cell>
          <cell r="GS107" t="str">
            <v>-</v>
          </cell>
          <cell r="GT107" t="str">
            <v>-</v>
          </cell>
          <cell r="GU107" t="str">
            <v>-</v>
          </cell>
          <cell r="GV107" t="str">
            <v>-</v>
          </cell>
          <cell r="GW107" t="str">
            <v>-</v>
          </cell>
          <cell r="GX107" t="str">
            <v>-</v>
          </cell>
          <cell r="GY107" t="str">
            <v>-</v>
          </cell>
          <cell r="GZ107" t="str">
            <v>-</v>
          </cell>
          <cell r="HA107" t="str">
            <v>-</v>
          </cell>
          <cell r="HB107" t="str">
            <v>-</v>
          </cell>
          <cell r="HC107">
            <v>0</v>
          </cell>
          <cell r="HE107" t="str">
            <v>227 COMP.OUTSIDE SERV.         E1210002D</v>
          </cell>
          <cell r="HF107" t="str">
            <v>-</v>
          </cell>
          <cell r="HG107" t="str">
            <v>-</v>
          </cell>
          <cell r="HH107" t="str">
            <v>-</v>
          </cell>
          <cell r="HI107" t="str">
            <v>-</v>
          </cell>
          <cell r="HJ107" t="str">
            <v>-</v>
          </cell>
          <cell r="HK107" t="str">
            <v>-</v>
          </cell>
          <cell r="HL107" t="str">
            <v>-</v>
          </cell>
          <cell r="HM107" t="str">
            <v>-</v>
          </cell>
          <cell r="HN107" t="str">
            <v>-</v>
          </cell>
          <cell r="HO107" t="str">
            <v>-</v>
          </cell>
          <cell r="HP107" t="str">
            <v>-</v>
          </cell>
          <cell r="HQ107" t="str">
            <v>-</v>
          </cell>
          <cell r="HR107">
            <v>0</v>
          </cell>
          <cell r="HT107" t="str">
            <v>227 COMP.OUTSIDE SERV.         E1210002D</v>
          </cell>
          <cell r="HU107" t="str">
            <v>-</v>
          </cell>
          <cell r="HV107" t="str">
            <v>-</v>
          </cell>
          <cell r="HW107" t="str">
            <v>-</v>
          </cell>
          <cell r="HX107" t="str">
            <v>-</v>
          </cell>
          <cell r="HY107" t="str">
            <v>-</v>
          </cell>
          <cell r="HZ107" t="str">
            <v>-</v>
          </cell>
          <cell r="IA107" t="str">
            <v>-</v>
          </cell>
          <cell r="IB107" t="str">
            <v>-</v>
          </cell>
          <cell r="IC107" t="str">
            <v>-</v>
          </cell>
          <cell r="ID107" t="str">
            <v>-</v>
          </cell>
          <cell r="IE107" t="str">
            <v>-</v>
          </cell>
          <cell r="IF107" t="str">
            <v>-</v>
          </cell>
          <cell r="IG107">
            <v>0</v>
          </cell>
          <cell r="II107" t="str">
            <v>227 COMP.OUTSIDE SERV.         E1210002D</v>
          </cell>
          <cell r="IJ107" t="str">
            <v>-</v>
          </cell>
          <cell r="IK107" t="str">
            <v>-</v>
          </cell>
          <cell r="IL107" t="str">
            <v>-</v>
          </cell>
          <cell r="IM107" t="str">
            <v>-</v>
          </cell>
          <cell r="IN107" t="str">
            <v>-</v>
          </cell>
          <cell r="IO107" t="str">
            <v>-</v>
          </cell>
          <cell r="IP107" t="str">
            <v>-</v>
          </cell>
          <cell r="IQ107" t="str">
            <v>-</v>
          </cell>
          <cell r="IR107" t="str">
            <v>-</v>
          </cell>
          <cell r="IS107" t="str">
            <v>-</v>
          </cell>
          <cell r="IT107" t="str">
            <v>-</v>
          </cell>
          <cell r="IU107" t="str">
            <v>-</v>
          </cell>
          <cell r="IV107">
            <v>0</v>
          </cell>
        </row>
        <row r="108">
          <cell r="C108" t="str">
            <v>395 DATA TRANS. LINES          E1211002D</v>
          </cell>
          <cell r="D108">
            <v>0</v>
          </cell>
          <cell r="E108">
            <v>0</v>
          </cell>
          <cell r="F108">
            <v>0</v>
          </cell>
          <cell r="G108">
            <v>0</v>
          </cell>
          <cell r="H108">
            <v>0</v>
          </cell>
          <cell r="I108">
            <v>0</v>
          </cell>
          <cell r="J108">
            <v>0</v>
          </cell>
          <cell r="K108">
            <v>0</v>
          </cell>
          <cell r="L108">
            <v>0</v>
          </cell>
          <cell r="M108">
            <v>0</v>
          </cell>
          <cell r="N108">
            <v>0</v>
          </cell>
          <cell r="O108">
            <v>0</v>
          </cell>
          <cell r="P108">
            <v>0</v>
          </cell>
          <cell r="R108" t="str">
            <v>395 DATA TRANS. LINES          E1211002D</v>
          </cell>
          <cell r="S108" t="str">
            <v>-</v>
          </cell>
          <cell r="T108" t="str">
            <v>-</v>
          </cell>
          <cell r="U108" t="str">
            <v>-</v>
          </cell>
          <cell r="V108" t="str">
            <v>-</v>
          </cell>
          <cell r="W108" t="str">
            <v>-</v>
          </cell>
          <cell r="X108" t="str">
            <v>-</v>
          </cell>
          <cell r="Y108" t="str">
            <v>-</v>
          </cell>
          <cell r="Z108" t="str">
            <v>-</v>
          </cell>
          <cell r="AA108" t="str">
            <v>-</v>
          </cell>
          <cell r="AB108" t="str">
            <v>-</v>
          </cell>
          <cell r="AC108" t="str">
            <v>-</v>
          </cell>
          <cell r="AD108" t="str">
            <v>-</v>
          </cell>
          <cell r="AE108">
            <v>0</v>
          </cell>
          <cell r="AG108" t="str">
            <v>395 DATA TRANS. LINES          E1211002D</v>
          </cell>
          <cell r="AH108" t="str">
            <v>-</v>
          </cell>
          <cell r="AI108" t="str">
            <v>-</v>
          </cell>
          <cell r="AJ108" t="str">
            <v>-</v>
          </cell>
          <cell r="AK108" t="str">
            <v>-</v>
          </cell>
          <cell r="AL108" t="str">
            <v>-</v>
          </cell>
          <cell r="AM108" t="str">
            <v>-</v>
          </cell>
          <cell r="AN108" t="str">
            <v>-</v>
          </cell>
          <cell r="AO108" t="str">
            <v>-</v>
          </cell>
          <cell r="AP108" t="str">
            <v>-</v>
          </cell>
          <cell r="AQ108" t="str">
            <v>-</v>
          </cell>
          <cell r="AR108" t="str">
            <v>-</v>
          </cell>
          <cell r="AS108" t="str">
            <v>-</v>
          </cell>
          <cell r="AT108">
            <v>0</v>
          </cell>
          <cell r="AV108" t="str">
            <v>395 DATA TRANS. LINES          E1211002D</v>
          </cell>
          <cell r="AW108" t="str">
            <v>-</v>
          </cell>
          <cell r="AX108" t="str">
            <v>-</v>
          </cell>
          <cell r="AY108" t="str">
            <v>-</v>
          </cell>
          <cell r="AZ108" t="str">
            <v>-</v>
          </cell>
          <cell r="BA108" t="str">
            <v>-</v>
          </cell>
          <cell r="BB108" t="str">
            <v>-</v>
          </cell>
          <cell r="BC108" t="str">
            <v>-</v>
          </cell>
          <cell r="BD108" t="str">
            <v>-</v>
          </cell>
          <cell r="BE108" t="str">
            <v>-</v>
          </cell>
          <cell r="BF108" t="str">
            <v>-</v>
          </cell>
          <cell r="BG108" t="str">
            <v>-</v>
          </cell>
          <cell r="BH108" t="str">
            <v>-</v>
          </cell>
          <cell r="BI108">
            <v>0</v>
          </cell>
          <cell r="BK108" t="str">
            <v>395 DATA TRANS. LINES          E1211002D</v>
          </cell>
          <cell r="BL108" t="str">
            <v>-</v>
          </cell>
          <cell r="BM108" t="str">
            <v>-</v>
          </cell>
          <cell r="BN108" t="str">
            <v>-</v>
          </cell>
          <cell r="BO108" t="str">
            <v>-</v>
          </cell>
          <cell r="BP108" t="str">
            <v>-</v>
          </cell>
          <cell r="BQ108" t="str">
            <v>-</v>
          </cell>
          <cell r="BR108" t="str">
            <v>-</v>
          </cell>
          <cell r="BS108" t="str">
            <v>-</v>
          </cell>
          <cell r="BT108" t="str">
            <v>-</v>
          </cell>
          <cell r="BU108" t="str">
            <v>-</v>
          </cell>
          <cell r="BV108" t="str">
            <v>-</v>
          </cell>
          <cell r="BW108" t="str">
            <v>-</v>
          </cell>
          <cell r="BX108">
            <v>0</v>
          </cell>
          <cell r="BZ108" t="str">
            <v>395 DATA TRANS. LINES          E1211002D</v>
          </cell>
          <cell r="CA108" t="str">
            <v>-</v>
          </cell>
          <cell r="CB108" t="str">
            <v>-</v>
          </cell>
          <cell r="CC108" t="str">
            <v>-</v>
          </cell>
          <cell r="CD108" t="str">
            <v>-</v>
          </cell>
          <cell r="CE108" t="str">
            <v>-</v>
          </cell>
          <cell r="CF108" t="str">
            <v>-</v>
          </cell>
          <cell r="CG108" t="str">
            <v>-</v>
          </cell>
          <cell r="CH108" t="str">
            <v>-</v>
          </cell>
          <cell r="CI108" t="str">
            <v>-</v>
          </cell>
          <cell r="CJ108" t="str">
            <v>-</v>
          </cell>
          <cell r="CK108" t="str">
            <v>-</v>
          </cell>
          <cell r="CL108" t="str">
            <v>-</v>
          </cell>
          <cell r="CM108">
            <v>0</v>
          </cell>
          <cell r="CO108" t="str">
            <v>395 DATA TRANS. LINES          E1211002D</v>
          </cell>
          <cell r="CP108" t="str">
            <v>-</v>
          </cell>
          <cell r="CQ108" t="str">
            <v>-</v>
          </cell>
          <cell r="CR108" t="str">
            <v>-</v>
          </cell>
          <cell r="CS108" t="str">
            <v>-</v>
          </cell>
          <cell r="CT108" t="str">
            <v>-</v>
          </cell>
          <cell r="CU108" t="str">
            <v>-</v>
          </cell>
          <cell r="CV108" t="str">
            <v>-</v>
          </cell>
          <cell r="CW108" t="str">
            <v>-</v>
          </cell>
          <cell r="CX108" t="str">
            <v>-</v>
          </cell>
          <cell r="CY108" t="str">
            <v>-</v>
          </cell>
          <cell r="CZ108" t="str">
            <v>-</v>
          </cell>
          <cell r="DA108" t="str">
            <v>-</v>
          </cell>
          <cell r="DB108">
            <v>0</v>
          </cell>
          <cell r="DD108" t="str">
            <v>395 DATA TRANS. LINES          E1211002D</v>
          </cell>
          <cell r="DE108" t="str">
            <v>-</v>
          </cell>
          <cell r="DF108" t="str">
            <v>-</v>
          </cell>
          <cell r="DG108" t="str">
            <v>-</v>
          </cell>
          <cell r="DH108" t="str">
            <v>-</v>
          </cell>
          <cell r="DI108" t="str">
            <v>-</v>
          </cell>
          <cell r="DJ108" t="str">
            <v>-</v>
          </cell>
          <cell r="DK108" t="str">
            <v>-</v>
          </cell>
          <cell r="DL108" t="str">
            <v>-</v>
          </cell>
          <cell r="DM108" t="str">
            <v>-</v>
          </cell>
          <cell r="DN108" t="str">
            <v>-</v>
          </cell>
          <cell r="DO108" t="str">
            <v>-</v>
          </cell>
          <cell r="DP108" t="str">
            <v>-</v>
          </cell>
          <cell r="DQ108">
            <v>0</v>
          </cell>
          <cell r="DS108" t="str">
            <v>395 DATA TRANS. LINES          E1211002D</v>
          </cell>
          <cell r="DT108" t="str">
            <v>-</v>
          </cell>
          <cell r="DU108" t="str">
            <v>-</v>
          </cell>
          <cell r="DV108" t="str">
            <v>-</v>
          </cell>
          <cell r="DW108" t="str">
            <v>-</v>
          </cell>
          <cell r="DX108" t="str">
            <v>-</v>
          </cell>
          <cell r="DY108" t="str">
            <v>-</v>
          </cell>
          <cell r="DZ108" t="str">
            <v>-</v>
          </cell>
          <cell r="EA108" t="str">
            <v>-</v>
          </cell>
          <cell r="EB108" t="str">
            <v>-</v>
          </cell>
          <cell r="EC108" t="str">
            <v>-</v>
          </cell>
          <cell r="ED108" t="str">
            <v>-</v>
          </cell>
          <cell r="EE108" t="str">
            <v>-</v>
          </cell>
          <cell r="EF108">
            <v>0</v>
          </cell>
          <cell r="EH108" t="str">
            <v>395 DATA TRANS. LINES          E1211002D</v>
          </cell>
          <cell r="EI108" t="str">
            <v>-</v>
          </cell>
          <cell r="EJ108" t="str">
            <v>-</v>
          </cell>
          <cell r="EK108" t="str">
            <v>-</v>
          </cell>
          <cell r="EL108" t="str">
            <v>-</v>
          </cell>
          <cell r="EM108" t="str">
            <v>-</v>
          </cell>
          <cell r="EN108" t="str">
            <v>-</v>
          </cell>
          <cell r="EO108" t="str">
            <v>-</v>
          </cell>
          <cell r="EP108" t="str">
            <v>-</v>
          </cell>
          <cell r="EQ108" t="str">
            <v>-</v>
          </cell>
          <cell r="ER108" t="str">
            <v>-</v>
          </cell>
          <cell r="ES108" t="str">
            <v>-</v>
          </cell>
          <cell r="ET108" t="str">
            <v>-</v>
          </cell>
          <cell r="EU108">
            <v>0</v>
          </cell>
          <cell r="EW108" t="str">
            <v>395 DATA TRANS. LINES          E1211002D</v>
          </cell>
          <cell r="EX108" t="str">
            <v>-</v>
          </cell>
          <cell r="EY108" t="str">
            <v>-</v>
          </cell>
          <cell r="EZ108" t="str">
            <v>-</v>
          </cell>
          <cell r="FA108" t="str">
            <v>-</v>
          </cell>
          <cell r="FB108" t="str">
            <v>-</v>
          </cell>
          <cell r="FC108" t="str">
            <v>-</v>
          </cell>
          <cell r="FD108" t="str">
            <v>-</v>
          </cell>
          <cell r="FE108" t="str">
            <v>-</v>
          </cell>
          <cell r="FF108" t="str">
            <v>-</v>
          </cell>
          <cell r="FG108" t="str">
            <v>-</v>
          </cell>
          <cell r="FH108" t="str">
            <v>-</v>
          </cell>
          <cell r="FI108" t="str">
            <v>-</v>
          </cell>
          <cell r="FJ108">
            <v>0</v>
          </cell>
          <cell r="FL108" t="str">
            <v>395 DATA TRANS. LINES          E1211002D</v>
          </cell>
          <cell r="FM108" t="str">
            <v>-</v>
          </cell>
          <cell r="FN108" t="str">
            <v>-</v>
          </cell>
          <cell r="FO108" t="str">
            <v>-</v>
          </cell>
          <cell r="FP108" t="str">
            <v>-</v>
          </cell>
          <cell r="FQ108" t="str">
            <v>-</v>
          </cell>
          <cell r="FR108" t="str">
            <v>-</v>
          </cell>
          <cell r="FS108" t="str">
            <v>-</v>
          </cell>
          <cell r="FT108" t="str">
            <v>-</v>
          </cell>
          <cell r="FU108" t="str">
            <v>-</v>
          </cell>
          <cell r="FV108" t="str">
            <v>-</v>
          </cell>
          <cell r="FW108" t="str">
            <v>-</v>
          </cell>
          <cell r="FX108" t="str">
            <v>-</v>
          </cell>
          <cell r="FY108">
            <v>0</v>
          </cell>
          <cell r="GA108" t="str">
            <v>395 DATA TRANS. LINES          E1211002D</v>
          </cell>
          <cell r="GB108" t="str">
            <v>-</v>
          </cell>
          <cell r="GC108" t="str">
            <v>-</v>
          </cell>
          <cell r="GD108" t="str">
            <v>-</v>
          </cell>
          <cell r="GE108" t="str">
            <v>-</v>
          </cell>
          <cell r="GF108" t="str">
            <v>-</v>
          </cell>
          <cell r="GG108" t="str">
            <v>-</v>
          </cell>
          <cell r="GH108" t="str">
            <v>-</v>
          </cell>
          <cell r="GI108" t="str">
            <v>-</v>
          </cell>
          <cell r="GJ108" t="str">
            <v>-</v>
          </cell>
          <cell r="GK108" t="str">
            <v>-</v>
          </cell>
          <cell r="GL108" t="str">
            <v>-</v>
          </cell>
          <cell r="GM108" t="str">
            <v>-</v>
          </cell>
          <cell r="GN108">
            <v>0</v>
          </cell>
          <cell r="GP108" t="str">
            <v>395 DATA TRANS. LINES          E1211002D</v>
          </cell>
          <cell r="GQ108" t="str">
            <v>-</v>
          </cell>
          <cell r="GR108" t="str">
            <v>-</v>
          </cell>
          <cell r="GS108" t="str">
            <v>-</v>
          </cell>
          <cell r="GT108" t="str">
            <v>-</v>
          </cell>
          <cell r="GU108" t="str">
            <v>-</v>
          </cell>
          <cell r="GV108" t="str">
            <v>-</v>
          </cell>
          <cell r="GW108" t="str">
            <v>-</v>
          </cell>
          <cell r="GX108" t="str">
            <v>-</v>
          </cell>
          <cell r="GY108" t="str">
            <v>-</v>
          </cell>
          <cell r="GZ108" t="str">
            <v>-</v>
          </cell>
          <cell r="HA108" t="str">
            <v>-</v>
          </cell>
          <cell r="HB108" t="str">
            <v>-</v>
          </cell>
          <cell r="HC108">
            <v>0</v>
          </cell>
          <cell r="HE108" t="str">
            <v>395 DATA TRANS. LINES          E1211002D</v>
          </cell>
          <cell r="HF108" t="str">
            <v>-</v>
          </cell>
          <cell r="HG108" t="str">
            <v>-</v>
          </cell>
          <cell r="HH108" t="str">
            <v>-</v>
          </cell>
          <cell r="HI108" t="str">
            <v>-</v>
          </cell>
          <cell r="HJ108" t="str">
            <v>-</v>
          </cell>
          <cell r="HK108" t="str">
            <v>-</v>
          </cell>
          <cell r="HL108" t="str">
            <v>-</v>
          </cell>
          <cell r="HM108" t="str">
            <v>-</v>
          </cell>
          <cell r="HN108" t="str">
            <v>-</v>
          </cell>
          <cell r="HO108" t="str">
            <v>-</v>
          </cell>
          <cell r="HP108" t="str">
            <v>-</v>
          </cell>
          <cell r="HQ108" t="str">
            <v>-</v>
          </cell>
          <cell r="HR108">
            <v>0</v>
          </cell>
          <cell r="HT108" t="str">
            <v>395 DATA TRANS. LINES          E1211002D</v>
          </cell>
          <cell r="HU108" t="str">
            <v>-</v>
          </cell>
          <cell r="HV108" t="str">
            <v>-</v>
          </cell>
          <cell r="HW108" t="str">
            <v>-</v>
          </cell>
          <cell r="HX108" t="str">
            <v>-</v>
          </cell>
          <cell r="HY108" t="str">
            <v>-</v>
          </cell>
          <cell r="HZ108" t="str">
            <v>-</v>
          </cell>
          <cell r="IA108" t="str">
            <v>-</v>
          </cell>
          <cell r="IB108" t="str">
            <v>-</v>
          </cell>
          <cell r="IC108" t="str">
            <v>-</v>
          </cell>
          <cell r="ID108" t="str">
            <v>-</v>
          </cell>
          <cell r="IE108" t="str">
            <v>-</v>
          </cell>
          <cell r="IF108" t="str">
            <v>-</v>
          </cell>
          <cell r="IG108">
            <v>0</v>
          </cell>
          <cell r="II108" t="str">
            <v>395 DATA TRANS. LINES          E1211002D</v>
          </cell>
          <cell r="IJ108" t="str">
            <v>-</v>
          </cell>
          <cell r="IK108" t="str">
            <v>-</v>
          </cell>
          <cell r="IL108" t="str">
            <v>-</v>
          </cell>
          <cell r="IM108" t="str">
            <v>-</v>
          </cell>
          <cell r="IN108" t="str">
            <v>-</v>
          </cell>
          <cell r="IO108" t="str">
            <v>-</v>
          </cell>
          <cell r="IP108" t="str">
            <v>-</v>
          </cell>
          <cell r="IQ108" t="str">
            <v>-</v>
          </cell>
          <cell r="IR108" t="str">
            <v>-</v>
          </cell>
          <cell r="IS108" t="str">
            <v>-</v>
          </cell>
          <cell r="IT108" t="str">
            <v>-</v>
          </cell>
          <cell r="IU108" t="str">
            <v>-</v>
          </cell>
          <cell r="IV108">
            <v>0</v>
          </cell>
        </row>
        <row r="109">
          <cell r="C109" t="str">
            <v>396 SOFTWARE                   E1212002D</v>
          </cell>
          <cell r="D109">
            <v>0</v>
          </cell>
          <cell r="E109">
            <v>0</v>
          </cell>
          <cell r="F109">
            <v>0</v>
          </cell>
          <cell r="G109">
            <v>0</v>
          </cell>
          <cell r="H109">
            <v>0</v>
          </cell>
          <cell r="I109">
            <v>0</v>
          </cell>
          <cell r="J109">
            <v>0</v>
          </cell>
          <cell r="K109">
            <v>0</v>
          </cell>
          <cell r="L109">
            <v>0</v>
          </cell>
          <cell r="M109">
            <v>0</v>
          </cell>
          <cell r="N109">
            <v>0</v>
          </cell>
          <cell r="O109">
            <v>0</v>
          </cell>
          <cell r="P109">
            <v>0</v>
          </cell>
          <cell r="R109" t="str">
            <v>396 SOFTWARE                   E1212002D</v>
          </cell>
          <cell r="S109" t="str">
            <v>-</v>
          </cell>
          <cell r="T109" t="str">
            <v>-</v>
          </cell>
          <cell r="U109" t="str">
            <v>-</v>
          </cell>
          <cell r="V109" t="str">
            <v>-</v>
          </cell>
          <cell r="W109" t="str">
            <v>-</v>
          </cell>
          <cell r="X109" t="str">
            <v>-</v>
          </cell>
          <cell r="Y109" t="str">
            <v>-</v>
          </cell>
          <cell r="Z109" t="str">
            <v>-</v>
          </cell>
          <cell r="AA109" t="str">
            <v>-</v>
          </cell>
          <cell r="AB109" t="str">
            <v>-</v>
          </cell>
          <cell r="AC109" t="str">
            <v>-</v>
          </cell>
          <cell r="AD109" t="str">
            <v>-</v>
          </cell>
          <cell r="AE109">
            <v>0</v>
          </cell>
          <cell r="AG109" t="str">
            <v>396 SOFTWARE                   E1212002D</v>
          </cell>
          <cell r="AH109" t="str">
            <v>-</v>
          </cell>
          <cell r="AI109" t="str">
            <v>-</v>
          </cell>
          <cell r="AJ109" t="str">
            <v>-</v>
          </cell>
          <cell r="AK109" t="str">
            <v>-</v>
          </cell>
          <cell r="AL109" t="str">
            <v>-</v>
          </cell>
          <cell r="AM109" t="str">
            <v>-</v>
          </cell>
          <cell r="AN109" t="str">
            <v>-</v>
          </cell>
          <cell r="AO109" t="str">
            <v>-</v>
          </cell>
          <cell r="AP109" t="str">
            <v>-</v>
          </cell>
          <cell r="AQ109" t="str">
            <v>-</v>
          </cell>
          <cell r="AR109" t="str">
            <v>-</v>
          </cell>
          <cell r="AS109" t="str">
            <v>-</v>
          </cell>
          <cell r="AT109">
            <v>0</v>
          </cell>
          <cell r="AV109" t="str">
            <v>396 SOFTWARE                   E1212002D</v>
          </cell>
          <cell r="AW109" t="str">
            <v>-</v>
          </cell>
          <cell r="AX109" t="str">
            <v>-</v>
          </cell>
          <cell r="AY109" t="str">
            <v>-</v>
          </cell>
          <cell r="AZ109" t="str">
            <v>-</v>
          </cell>
          <cell r="BA109" t="str">
            <v>-</v>
          </cell>
          <cell r="BB109" t="str">
            <v>-</v>
          </cell>
          <cell r="BC109" t="str">
            <v>-</v>
          </cell>
          <cell r="BD109" t="str">
            <v>-</v>
          </cell>
          <cell r="BE109" t="str">
            <v>-</v>
          </cell>
          <cell r="BF109" t="str">
            <v>-</v>
          </cell>
          <cell r="BG109" t="str">
            <v>-</v>
          </cell>
          <cell r="BH109" t="str">
            <v>-</v>
          </cell>
          <cell r="BI109">
            <v>0</v>
          </cell>
          <cell r="BK109" t="str">
            <v>396 SOFTWARE                   E1212002D</v>
          </cell>
          <cell r="BL109" t="str">
            <v>-</v>
          </cell>
          <cell r="BM109" t="str">
            <v>-</v>
          </cell>
          <cell r="BN109" t="str">
            <v>-</v>
          </cell>
          <cell r="BO109" t="str">
            <v>-</v>
          </cell>
          <cell r="BP109" t="str">
            <v>-</v>
          </cell>
          <cell r="BQ109" t="str">
            <v>-</v>
          </cell>
          <cell r="BR109" t="str">
            <v>-</v>
          </cell>
          <cell r="BS109" t="str">
            <v>-</v>
          </cell>
          <cell r="BT109" t="str">
            <v>-</v>
          </cell>
          <cell r="BU109" t="str">
            <v>-</v>
          </cell>
          <cell r="BV109" t="str">
            <v>-</v>
          </cell>
          <cell r="BW109" t="str">
            <v>-</v>
          </cell>
          <cell r="BX109">
            <v>0</v>
          </cell>
          <cell r="BZ109" t="str">
            <v>396 SOFTWARE                   E1212002D</v>
          </cell>
          <cell r="CA109" t="str">
            <v>-</v>
          </cell>
          <cell r="CB109" t="str">
            <v>-</v>
          </cell>
          <cell r="CC109" t="str">
            <v>-</v>
          </cell>
          <cell r="CD109" t="str">
            <v>-</v>
          </cell>
          <cell r="CE109" t="str">
            <v>-</v>
          </cell>
          <cell r="CF109" t="str">
            <v>-</v>
          </cell>
          <cell r="CG109" t="str">
            <v>-</v>
          </cell>
          <cell r="CH109" t="str">
            <v>-</v>
          </cell>
          <cell r="CI109" t="str">
            <v>-</v>
          </cell>
          <cell r="CJ109" t="str">
            <v>-</v>
          </cell>
          <cell r="CK109" t="str">
            <v>-</v>
          </cell>
          <cell r="CL109" t="str">
            <v>-</v>
          </cell>
          <cell r="CM109">
            <v>0</v>
          </cell>
          <cell r="CO109" t="str">
            <v>396 SOFTWARE                   E1212002D</v>
          </cell>
          <cell r="CP109" t="str">
            <v>-</v>
          </cell>
          <cell r="CQ109" t="str">
            <v>-</v>
          </cell>
          <cell r="CR109" t="str">
            <v>-</v>
          </cell>
          <cell r="CS109" t="str">
            <v>-</v>
          </cell>
          <cell r="CT109" t="str">
            <v>-</v>
          </cell>
          <cell r="CU109" t="str">
            <v>-</v>
          </cell>
          <cell r="CV109" t="str">
            <v>-</v>
          </cell>
          <cell r="CW109" t="str">
            <v>-</v>
          </cell>
          <cell r="CX109" t="str">
            <v>-</v>
          </cell>
          <cell r="CY109" t="str">
            <v>-</v>
          </cell>
          <cell r="CZ109" t="str">
            <v>-</v>
          </cell>
          <cell r="DA109" t="str">
            <v>-</v>
          </cell>
          <cell r="DB109">
            <v>0</v>
          </cell>
          <cell r="DD109" t="str">
            <v>396 SOFTWARE                   E1212002D</v>
          </cell>
          <cell r="DE109" t="str">
            <v>-</v>
          </cell>
          <cell r="DF109" t="str">
            <v>-</v>
          </cell>
          <cell r="DG109" t="str">
            <v>-</v>
          </cell>
          <cell r="DH109" t="str">
            <v>-</v>
          </cell>
          <cell r="DI109" t="str">
            <v>-</v>
          </cell>
          <cell r="DJ109" t="str">
            <v>-</v>
          </cell>
          <cell r="DK109" t="str">
            <v>-</v>
          </cell>
          <cell r="DL109" t="str">
            <v>-</v>
          </cell>
          <cell r="DM109" t="str">
            <v>-</v>
          </cell>
          <cell r="DN109" t="str">
            <v>-</v>
          </cell>
          <cell r="DO109" t="str">
            <v>-</v>
          </cell>
          <cell r="DP109" t="str">
            <v>-</v>
          </cell>
          <cell r="DQ109">
            <v>0</v>
          </cell>
          <cell r="DS109" t="str">
            <v>396 SOFTWARE                   E1212002D</v>
          </cell>
          <cell r="DT109" t="str">
            <v>-</v>
          </cell>
          <cell r="DU109" t="str">
            <v>-</v>
          </cell>
          <cell r="DV109" t="str">
            <v>-</v>
          </cell>
          <cell r="DW109" t="str">
            <v>-</v>
          </cell>
          <cell r="DX109" t="str">
            <v>-</v>
          </cell>
          <cell r="DY109" t="str">
            <v>-</v>
          </cell>
          <cell r="DZ109" t="str">
            <v>-</v>
          </cell>
          <cell r="EA109" t="str">
            <v>-</v>
          </cell>
          <cell r="EB109" t="str">
            <v>-</v>
          </cell>
          <cell r="EC109" t="str">
            <v>-</v>
          </cell>
          <cell r="ED109" t="str">
            <v>-</v>
          </cell>
          <cell r="EE109" t="str">
            <v>-</v>
          </cell>
          <cell r="EF109">
            <v>0</v>
          </cell>
          <cell r="EH109" t="str">
            <v>396 SOFTWARE                   E1212002D</v>
          </cell>
          <cell r="EI109" t="str">
            <v>-</v>
          </cell>
          <cell r="EJ109" t="str">
            <v>-</v>
          </cell>
          <cell r="EK109" t="str">
            <v>-</v>
          </cell>
          <cell r="EL109" t="str">
            <v>-</v>
          </cell>
          <cell r="EM109" t="str">
            <v>-</v>
          </cell>
          <cell r="EN109" t="str">
            <v>-</v>
          </cell>
          <cell r="EO109" t="str">
            <v>-</v>
          </cell>
          <cell r="EP109" t="str">
            <v>-</v>
          </cell>
          <cell r="EQ109" t="str">
            <v>-</v>
          </cell>
          <cell r="ER109" t="str">
            <v>-</v>
          </cell>
          <cell r="ES109" t="str">
            <v>-</v>
          </cell>
          <cell r="ET109" t="str">
            <v>-</v>
          </cell>
          <cell r="EU109">
            <v>0</v>
          </cell>
          <cell r="EW109" t="str">
            <v>396 SOFTWARE                   E1212002D</v>
          </cell>
          <cell r="EX109" t="str">
            <v>-</v>
          </cell>
          <cell r="EY109" t="str">
            <v>-</v>
          </cell>
          <cell r="EZ109" t="str">
            <v>-</v>
          </cell>
          <cell r="FA109" t="str">
            <v>-</v>
          </cell>
          <cell r="FB109" t="str">
            <v>-</v>
          </cell>
          <cell r="FC109" t="str">
            <v>-</v>
          </cell>
          <cell r="FD109" t="str">
            <v>-</v>
          </cell>
          <cell r="FE109" t="str">
            <v>-</v>
          </cell>
          <cell r="FF109" t="str">
            <v>-</v>
          </cell>
          <cell r="FG109" t="str">
            <v>-</v>
          </cell>
          <cell r="FH109" t="str">
            <v>-</v>
          </cell>
          <cell r="FI109" t="str">
            <v>-</v>
          </cell>
          <cell r="FJ109">
            <v>0</v>
          </cell>
          <cell r="FL109" t="str">
            <v>396 SOFTWARE                   E1212002D</v>
          </cell>
          <cell r="FM109" t="str">
            <v>-</v>
          </cell>
          <cell r="FN109" t="str">
            <v>-</v>
          </cell>
          <cell r="FO109" t="str">
            <v>-</v>
          </cell>
          <cell r="FP109" t="str">
            <v>-</v>
          </cell>
          <cell r="FQ109" t="str">
            <v>-</v>
          </cell>
          <cell r="FR109" t="str">
            <v>-</v>
          </cell>
          <cell r="FS109" t="str">
            <v>-</v>
          </cell>
          <cell r="FT109" t="str">
            <v>-</v>
          </cell>
          <cell r="FU109" t="str">
            <v>-</v>
          </cell>
          <cell r="FV109" t="str">
            <v>-</v>
          </cell>
          <cell r="FW109" t="str">
            <v>-</v>
          </cell>
          <cell r="FX109" t="str">
            <v>-</v>
          </cell>
          <cell r="FY109">
            <v>0</v>
          </cell>
          <cell r="GA109" t="str">
            <v>396 SOFTWARE                   E1212002D</v>
          </cell>
          <cell r="GB109" t="str">
            <v>-</v>
          </cell>
          <cell r="GC109" t="str">
            <v>-</v>
          </cell>
          <cell r="GD109" t="str">
            <v>-</v>
          </cell>
          <cell r="GE109" t="str">
            <v>-</v>
          </cell>
          <cell r="GF109" t="str">
            <v>-</v>
          </cell>
          <cell r="GG109" t="str">
            <v>-</v>
          </cell>
          <cell r="GH109" t="str">
            <v>-</v>
          </cell>
          <cell r="GI109" t="str">
            <v>-</v>
          </cell>
          <cell r="GJ109" t="str">
            <v>-</v>
          </cell>
          <cell r="GK109" t="str">
            <v>-</v>
          </cell>
          <cell r="GL109" t="str">
            <v>-</v>
          </cell>
          <cell r="GM109" t="str">
            <v>-</v>
          </cell>
          <cell r="GN109">
            <v>0</v>
          </cell>
          <cell r="GP109" t="str">
            <v>396 SOFTWARE                   E1212002D</v>
          </cell>
          <cell r="GQ109" t="str">
            <v>-</v>
          </cell>
          <cell r="GR109" t="str">
            <v>-</v>
          </cell>
          <cell r="GS109" t="str">
            <v>-</v>
          </cell>
          <cell r="GT109" t="str">
            <v>-</v>
          </cell>
          <cell r="GU109" t="str">
            <v>-</v>
          </cell>
          <cell r="GV109" t="str">
            <v>-</v>
          </cell>
          <cell r="GW109" t="str">
            <v>-</v>
          </cell>
          <cell r="GX109" t="str">
            <v>-</v>
          </cell>
          <cell r="GY109" t="str">
            <v>-</v>
          </cell>
          <cell r="GZ109" t="str">
            <v>-</v>
          </cell>
          <cell r="HA109" t="str">
            <v>-</v>
          </cell>
          <cell r="HB109" t="str">
            <v>-</v>
          </cell>
          <cell r="HC109">
            <v>0</v>
          </cell>
          <cell r="HE109" t="str">
            <v>396 SOFTWARE                   E1212002D</v>
          </cell>
          <cell r="HF109" t="str">
            <v>-</v>
          </cell>
          <cell r="HG109" t="str">
            <v>-</v>
          </cell>
          <cell r="HH109" t="str">
            <v>-</v>
          </cell>
          <cell r="HI109" t="str">
            <v>-</v>
          </cell>
          <cell r="HJ109" t="str">
            <v>-</v>
          </cell>
          <cell r="HK109" t="str">
            <v>-</v>
          </cell>
          <cell r="HL109" t="str">
            <v>-</v>
          </cell>
          <cell r="HM109" t="str">
            <v>-</v>
          </cell>
          <cell r="HN109" t="str">
            <v>-</v>
          </cell>
          <cell r="HO109" t="str">
            <v>-</v>
          </cell>
          <cell r="HP109" t="str">
            <v>-</v>
          </cell>
          <cell r="HQ109" t="str">
            <v>-</v>
          </cell>
          <cell r="HR109">
            <v>0</v>
          </cell>
          <cell r="HT109" t="str">
            <v>396 SOFTWARE                   E1212002D</v>
          </cell>
          <cell r="HU109" t="str">
            <v>-</v>
          </cell>
          <cell r="HV109" t="str">
            <v>-</v>
          </cell>
          <cell r="HW109" t="str">
            <v>-</v>
          </cell>
          <cell r="HX109" t="str">
            <v>-</v>
          </cell>
          <cell r="HY109" t="str">
            <v>-</v>
          </cell>
          <cell r="HZ109" t="str">
            <v>-</v>
          </cell>
          <cell r="IA109" t="str">
            <v>-</v>
          </cell>
          <cell r="IB109" t="str">
            <v>-</v>
          </cell>
          <cell r="IC109" t="str">
            <v>-</v>
          </cell>
          <cell r="ID109" t="str">
            <v>-</v>
          </cell>
          <cell r="IE109" t="str">
            <v>-</v>
          </cell>
          <cell r="IF109" t="str">
            <v>-</v>
          </cell>
          <cell r="IG109">
            <v>0</v>
          </cell>
          <cell r="II109" t="str">
            <v>396 SOFTWARE                   E1212002D</v>
          </cell>
          <cell r="IJ109" t="str">
            <v>-</v>
          </cell>
          <cell r="IK109" t="str">
            <v>-</v>
          </cell>
          <cell r="IL109" t="str">
            <v>-</v>
          </cell>
          <cell r="IM109" t="str">
            <v>-</v>
          </cell>
          <cell r="IN109" t="str">
            <v>-</v>
          </cell>
          <cell r="IO109" t="str">
            <v>-</v>
          </cell>
          <cell r="IP109" t="str">
            <v>-</v>
          </cell>
          <cell r="IQ109" t="str">
            <v>-</v>
          </cell>
          <cell r="IR109" t="str">
            <v>-</v>
          </cell>
          <cell r="IS109" t="str">
            <v>-</v>
          </cell>
          <cell r="IT109" t="str">
            <v>-</v>
          </cell>
          <cell r="IU109" t="str">
            <v>-</v>
          </cell>
          <cell r="IV109">
            <v>0</v>
          </cell>
        </row>
        <row r="110">
          <cell r="C110" t="str">
            <v>397 COMP.SER.BUR.COST          E1213002D</v>
          </cell>
          <cell r="D110">
            <v>0</v>
          </cell>
          <cell r="E110">
            <v>0</v>
          </cell>
          <cell r="F110">
            <v>0</v>
          </cell>
          <cell r="G110">
            <v>0</v>
          </cell>
          <cell r="H110">
            <v>0</v>
          </cell>
          <cell r="I110">
            <v>0</v>
          </cell>
          <cell r="J110">
            <v>0</v>
          </cell>
          <cell r="K110">
            <v>0</v>
          </cell>
          <cell r="L110">
            <v>0</v>
          </cell>
          <cell r="M110">
            <v>0</v>
          </cell>
          <cell r="N110">
            <v>0</v>
          </cell>
          <cell r="O110">
            <v>0</v>
          </cell>
          <cell r="P110">
            <v>0</v>
          </cell>
          <cell r="R110" t="str">
            <v>397 COMP.SER.BUR.COST          E1213002D</v>
          </cell>
          <cell r="S110" t="str">
            <v>-</v>
          </cell>
          <cell r="T110" t="str">
            <v>-</v>
          </cell>
          <cell r="U110" t="str">
            <v>-</v>
          </cell>
          <cell r="V110" t="str">
            <v>-</v>
          </cell>
          <cell r="W110" t="str">
            <v>-</v>
          </cell>
          <cell r="X110" t="str">
            <v>-</v>
          </cell>
          <cell r="Y110" t="str">
            <v>-</v>
          </cell>
          <cell r="Z110" t="str">
            <v>-</v>
          </cell>
          <cell r="AA110" t="str">
            <v>-</v>
          </cell>
          <cell r="AB110" t="str">
            <v>-</v>
          </cell>
          <cell r="AC110" t="str">
            <v>-</v>
          </cell>
          <cell r="AD110" t="str">
            <v>-</v>
          </cell>
          <cell r="AE110">
            <v>0</v>
          </cell>
          <cell r="AG110" t="str">
            <v>397 COMP.SER.BUR.COST          E1213002D</v>
          </cell>
          <cell r="AH110" t="str">
            <v>-</v>
          </cell>
          <cell r="AI110" t="str">
            <v>-</v>
          </cell>
          <cell r="AJ110" t="str">
            <v>-</v>
          </cell>
          <cell r="AK110" t="str">
            <v>-</v>
          </cell>
          <cell r="AL110" t="str">
            <v>-</v>
          </cell>
          <cell r="AM110" t="str">
            <v>-</v>
          </cell>
          <cell r="AN110" t="str">
            <v>-</v>
          </cell>
          <cell r="AO110" t="str">
            <v>-</v>
          </cell>
          <cell r="AP110" t="str">
            <v>-</v>
          </cell>
          <cell r="AQ110" t="str">
            <v>-</v>
          </cell>
          <cell r="AR110" t="str">
            <v>-</v>
          </cell>
          <cell r="AS110" t="str">
            <v>-</v>
          </cell>
          <cell r="AT110">
            <v>0</v>
          </cell>
          <cell r="AV110" t="str">
            <v>397 COMP.SER.BUR.COST          E1213002D</v>
          </cell>
          <cell r="AW110" t="str">
            <v>-</v>
          </cell>
          <cell r="AX110" t="str">
            <v>-</v>
          </cell>
          <cell r="AY110" t="str">
            <v>-</v>
          </cell>
          <cell r="AZ110" t="str">
            <v>-</v>
          </cell>
          <cell r="BA110" t="str">
            <v>-</v>
          </cell>
          <cell r="BB110" t="str">
            <v>-</v>
          </cell>
          <cell r="BC110" t="str">
            <v>-</v>
          </cell>
          <cell r="BD110" t="str">
            <v>-</v>
          </cell>
          <cell r="BE110" t="str">
            <v>-</v>
          </cell>
          <cell r="BF110" t="str">
            <v>-</v>
          </cell>
          <cell r="BG110" t="str">
            <v>-</v>
          </cell>
          <cell r="BH110" t="str">
            <v>-</v>
          </cell>
          <cell r="BI110">
            <v>0</v>
          </cell>
          <cell r="BK110" t="str">
            <v>397 COMP.SER.BUR.COST          E1213002D</v>
          </cell>
          <cell r="BL110" t="str">
            <v>-</v>
          </cell>
          <cell r="BM110" t="str">
            <v>-</v>
          </cell>
          <cell r="BN110" t="str">
            <v>-</v>
          </cell>
          <cell r="BO110" t="str">
            <v>-</v>
          </cell>
          <cell r="BP110" t="str">
            <v>-</v>
          </cell>
          <cell r="BQ110" t="str">
            <v>-</v>
          </cell>
          <cell r="BR110" t="str">
            <v>-</v>
          </cell>
          <cell r="BS110" t="str">
            <v>-</v>
          </cell>
          <cell r="BT110" t="str">
            <v>-</v>
          </cell>
          <cell r="BU110" t="str">
            <v>-</v>
          </cell>
          <cell r="BV110" t="str">
            <v>-</v>
          </cell>
          <cell r="BW110" t="str">
            <v>-</v>
          </cell>
          <cell r="BX110">
            <v>0</v>
          </cell>
          <cell r="BZ110" t="str">
            <v>397 COMP.SER.BUR.COST          E1213002D</v>
          </cell>
          <cell r="CA110" t="str">
            <v>-</v>
          </cell>
          <cell r="CB110" t="str">
            <v>-</v>
          </cell>
          <cell r="CC110" t="str">
            <v>-</v>
          </cell>
          <cell r="CD110" t="str">
            <v>-</v>
          </cell>
          <cell r="CE110" t="str">
            <v>-</v>
          </cell>
          <cell r="CF110" t="str">
            <v>-</v>
          </cell>
          <cell r="CG110" t="str">
            <v>-</v>
          </cell>
          <cell r="CH110" t="str">
            <v>-</v>
          </cell>
          <cell r="CI110" t="str">
            <v>-</v>
          </cell>
          <cell r="CJ110" t="str">
            <v>-</v>
          </cell>
          <cell r="CK110" t="str">
            <v>-</v>
          </cell>
          <cell r="CL110" t="str">
            <v>-</v>
          </cell>
          <cell r="CM110">
            <v>0</v>
          </cell>
          <cell r="CO110" t="str">
            <v>397 COMP.SER.BUR.COST          E1213002D</v>
          </cell>
          <cell r="CP110" t="str">
            <v>-</v>
          </cell>
          <cell r="CQ110" t="str">
            <v>-</v>
          </cell>
          <cell r="CR110" t="str">
            <v>-</v>
          </cell>
          <cell r="CS110" t="str">
            <v>-</v>
          </cell>
          <cell r="CT110" t="str">
            <v>-</v>
          </cell>
          <cell r="CU110" t="str">
            <v>-</v>
          </cell>
          <cell r="CV110" t="str">
            <v>-</v>
          </cell>
          <cell r="CW110" t="str">
            <v>-</v>
          </cell>
          <cell r="CX110" t="str">
            <v>-</v>
          </cell>
          <cell r="CY110" t="str">
            <v>-</v>
          </cell>
          <cell r="CZ110" t="str">
            <v>-</v>
          </cell>
          <cell r="DA110" t="str">
            <v>-</v>
          </cell>
          <cell r="DB110">
            <v>0</v>
          </cell>
          <cell r="DD110" t="str">
            <v>397 COMP.SER.BUR.COST          E1213002D</v>
          </cell>
          <cell r="DE110" t="str">
            <v>-</v>
          </cell>
          <cell r="DF110" t="str">
            <v>-</v>
          </cell>
          <cell r="DG110" t="str">
            <v>-</v>
          </cell>
          <cell r="DH110" t="str">
            <v>-</v>
          </cell>
          <cell r="DI110" t="str">
            <v>-</v>
          </cell>
          <cell r="DJ110" t="str">
            <v>-</v>
          </cell>
          <cell r="DK110" t="str">
            <v>-</v>
          </cell>
          <cell r="DL110" t="str">
            <v>-</v>
          </cell>
          <cell r="DM110" t="str">
            <v>-</v>
          </cell>
          <cell r="DN110" t="str">
            <v>-</v>
          </cell>
          <cell r="DO110" t="str">
            <v>-</v>
          </cell>
          <cell r="DP110" t="str">
            <v>-</v>
          </cell>
          <cell r="DQ110">
            <v>0</v>
          </cell>
          <cell r="DS110" t="str">
            <v>397 COMP.SER.BUR.COST          E1213002D</v>
          </cell>
          <cell r="DT110" t="str">
            <v>-</v>
          </cell>
          <cell r="DU110" t="str">
            <v>-</v>
          </cell>
          <cell r="DV110" t="str">
            <v>-</v>
          </cell>
          <cell r="DW110" t="str">
            <v>-</v>
          </cell>
          <cell r="DX110" t="str">
            <v>-</v>
          </cell>
          <cell r="DY110" t="str">
            <v>-</v>
          </cell>
          <cell r="DZ110" t="str">
            <v>-</v>
          </cell>
          <cell r="EA110" t="str">
            <v>-</v>
          </cell>
          <cell r="EB110" t="str">
            <v>-</v>
          </cell>
          <cell r="EC110" t="str">
            <v>-</v>
          </cell>
          <cell r="ED110" t="str">
            <v>-</v>
          </cell>
          <cell r="EE110" t="str">
            <v>-</v>
          </cell>
          <cell r="EF110">
            <v>0</v>
          </cell>
          <cell r="EH110" t="str">
            <v>397 COMP.SER.BUR.COST          E1213002D</v>
          </cell>
          <cell r="EI110" t="str">
            <v>-</v>
          </cell>
          <cell r="EJ110" t="str">
            <v>-</v>
          </cell>
          <cell r="EK110" t="str">
            <v>-</v>
          </cell>
          <cell r="EL110" t="str">
            <v>-</v>
          </cell>
          <cell r="EM110" t="str">
            <v>-</v>
          </cell>
          <cell r="EN110" t="str">
            <v>-</v>
          </cell>
          <cell r="EO110" t="str">
            <v>-</v>
          </cell>
          <cell r="EP110" t="str">
            <v>-</v>
          </cell>
          <cell r="EQ110" t="str">
            <v>-</v>
          </cell>
          <cell r="ER110" t="str">
            <v>-</v>
          </cell>
          <cell r="ES110" t="str">
            <v>-</v>
          </cell>
          <cell r="ET110" t="str">
            <v>-</v>
          </cell>
          <cell r="EU110">
            <v>0</v>
          </cell>
          <cell r="EW110" t="str">
            <v>397 COMP.SER.BUR.COST          E1213002D</v>
          </cell>
          <cell r="EX110" t="str">
            <v>-</v>
          </cell>
          <cell r="EY110" t="str">
            <v>-</v>
          </cell>
          <cell r="EZ110" t="str">
            <v>-</v>
          </cell>
          <cell r="FA110" t="str">
            <v>-</v>
          </cell>
          <cell r="FB110" t="str">
            <v>-</v>
          </cell>
          <cell r="FC110" t="str">
            <v>-</v>
          </cell>
          <cell r="FD110" t="str">
            <v>-</v>
          </cell>
          <cell r="FE110" t="str">
            <v>-</v>
          </cell>
          <cell r="FF110" t="str">
            <v>-</v>
          </cell>
          <cell r="FG110" t="str">
            <v>-</v>
          </cell>
          <cell r="FH110" t="str">
            <v>-</v>
          </cell>
          <cell r="FI110" t="str">
            <v>-</v>
          </cell>
          <cell r="FJ110">
            <v>0</v>
          </cell>
          <cell r="FL110" t="str">
            <v>397 COMP.SER.BUR.COST          E1213002D</v>
          </cell>
          <cell r="FM110" t="str">
            <v>-</v>
          </cell>
          <cell r="FN110" t="str">
            <v>-</v>
          </cell>
          <cell r="FO110" t="str">
            <v>-</v>
          </cell>
          <cell r="FP110" t="str">
            <v>-</v>
          </cell>
          <cell r="FQ110" t="str">
            <v>-</v>
          </cell>
          <cell r="FR110" t="str">
            <v>-</v>
          </cell>
          <cell r="FS110" t="str">
            <v>-</v>
          </cell>
          <cell r="FT110" t="str">
            <v>-</v>
          </cell>
          <cell r="FU110" t="str">
            <v>-</v>
          </cell>
          <cell r="FV110" t="str">
            <v>-</v>
          </cell>
          <cell r="FW110" t="str">
            <v>-</v>
          </cell>
          <cell r="FX110" t="str">
            <v>-</v>
          </cell>
          <cell r="FY110">
            <v>0</v>
          </cell>
          <cell r="GA110" t="str">
            <v>397 COMP.SER.BUR.COST          E1213002D</v>
          </cell>
          <cell r="GB110" t="str">
            <v>-</v>
          </cell>
          <cell r="GC110" t="str">
            <v>-</v>
          </cell>
          <cell r="GD110" t="str">
            <v>-</v>
          </cell>
          <cell r="GE110" t="str">
            <v>-</v>
          </cell>
          <cell r="GF110" t="str">
            <v>-</v>
          </cell>
          <cell r="GG110" t="str">
            <v>-</v>
          </cell>
          <cell r="GH110" t="str">
            <v>-</v>
          </cell>
          <cell r="GI110" t="str">
            <v>-</v>
          </cell>
          <cell r="GJ110" t="str">
            <v>-</v>
          </cell>
          <cell r="GK110" t="str">
            <v>-</v>
          </cell>
          <cell r="GL110" t="str">
            <v>-</v>
          </cell>
          <cell r="GM110" t="str">
            <v>-</v>
          </cell>
          <cell r="GN110">
            <v>0</v>
          </cell>
          <cell r="GP110" t="str">
            <v>397 COMP.SER.BUR.COST          E1213002D</v>
          </cell>
          <cell r="GQ110" t="str">
            <v>-</v>
          </cell>
          <cell r="GR110" t="str">
            <v>-</v>
          </cell>
          <cell r="GS110" t="str">
            <v>-</v>
          </cell>
          <cell r="GT110" t="str">
            <v>-</v>
          </cell>
          <cell r="GU110" t="str">
            <v>-</v>
          </cell>
          <cell r="GV110" t="str">
            <v>-</v>
          </cell>
          <cell r="GW110" t="str">
            <v>-</v>
          </cell>
          <cell r="GX110" t="str">
            <v>-</v>
          </cell>
          <cell r="GY110" t="str">
            <v>-</v>
          </cell>
          <cell r="GZ110" t="str">
            <v>-</v>
          </cell>
          <cell r="HA110" t="str">
            <v>-</v>
          </cell>
          <cell r="HB110" t="str">
            <v>-</v>
          </cell>
          <cell r="HC110">
            <v>0</v>
          </cell>
          <cell r="HE110" t="str">
            <v>397 COMP.SER.BUR.COST          E1213002D</v>
          </cell>
          <cell r="HF110" t="str">
            <v>-</v>
          </cell>
          <cell r="HG110" t="str">
            <v>-</v>
          </cell>
          <cell r="HH110" t="str">
            <v>-</v>
          </cell>
          <cell r="HI110" t="str">
            <v>-</v>
          </cell>
          <cell r="HJ110" t="str">
            <v>-</v>
          </cell>
          <cell r="HK110" t="str">
            <v>-</v>
          </cell>
          <cell r="HL110" t="str">
            <v>-</v>
          </cell>
          <cell r="HM110" t="str">
            <v>-</v>
          </cell>
          <cell r="HN110" t="str">
            <v>-</v>
          </cell>
          <cell r="HO110" t="str">
            <v>-</v>
          </cell>
          <cell r="HP110" t="str">
            <v>-</v>
          </cell>
          <cell r="HQ110" t="str">
            <v>-</v>
          </cell>
          <cell r="HR110">
            <v>0</v>
          </cell>
          <cell r="HT110" t="str">
            <v>397 COMP.SER.BUR.COST          E1213002D</v>
          </cell>
          <cell r="HU110" t="str">
            <v>-</v>
          </cell>
          <cell r="HV110" t="str">
            <v>-</v>
          </cell>
          <cell r="HW110" t="str">
            <v>-</v>
          </cell>
          <cell r="HX110" t="str">
            <v>-</v>
          </cell>
          <cell r="HY110" t="str">
            <v>-</v>
          </cell>
          <cell r="HZ110" t="str">
            <v>-</v>
          </cell>
          <cell r="IA110" t="str">
            <v>-</v>
          </cell>
          <cell r="IB110" t="str">
            <v>-</v>
          </cell>
          <cell r="IC110" t="str">
            <v>-</v>
          </cell>
          <cell r="ID110" t="str">
            <v>-</v>
          </cell>
          <cell r="IE110" t="str">
            <v>-</v>
          </cell>
          <cell r="IF110" t="str">
            <v>-</v>
          </cell>
          <cell r="IG110">
            <v>0</v>
          </cell>
          <cell r="II110" t="str">
            <v>397 COMP.SER.BUR.COST          E1213002D</v>
          </cell>
          <cell r="IJ110" t="str">
            <v>-</v>
          </cell>
          <cell r="IK110" t="str">
            <v>-</v>
          </cell>
          <cell r="IL110" t="str">
            <v>-</v>
          </cell>
          <cell r="IM110" t="str">
            <v>-</v>
          </cell>
          <cell r="IN110" t="str">
            <v>-</v>
          </cell>
          <cell r="IO110" t="str">
            <v>-</v>
          </cell>
          <cell r="IP110" t="str">
            <v>-</v>
          </cell>
          <cell r="IQ110" t="str">
            <v>-</v>
          </cell>
          <cell r="IR110" t="str">
            <v>-</v>
          </cell>
          <cell r="IS110" t="str">
            <v>-</v>
          </cell>
          <cell r="IT110" t="str">
            <v>-</v>
          </cell>
          <cell r="IU110" t="str">
            <v>-</v>
          </cell>
          <cell r="IV110">
            <v>0</v>
          </cell>
        </row>
        <row r="111">
          <cell r="C111" t="str">
            <v>399 CONSULTING FEES            E1214002D</v>
          </cell>
          <cell r="D111">
            <v>0</v>
          </cell>
          <cell r="E111">
            <v>0</v>
          </cell>
          <cell r="F111">
            <v>0</v>
          </cell>
          <cell r="G111">
            <v>0</v>
          </cell>
          <cell r="H111">
            <v>0</v>
          </cell>
          <cell r="I111">
            <v>0</v>
          </cell>
          <cell r="J111">
            <v>0</v>
          </cell>
          <cell r="K111">
            <v>0</v>
          </cell>
          <cell r="L111">
            <v>0</v>
          </cell>
          <cell r="M111">
            <v>0</v>
          </cell>
          <cell r="N111">
            <v>0</v>
          </cell>
          <cell r="O111">
            <v>0</v>
          </cell>
          <cell r="P111">
            <v>0</v>
          </cell>
          <cell r="R111" t="str">
            <v>399 CONSULTING FEES            E1214002D</v>
          </cell>
          <cell r="S111" t="str">
            <v>-</v>
          </cell>
          <cell r="T111" t="str">
            <v>-</v>
          </cell>
          <cell r="U111" t="str">
            <v>-</v>
          </cell>
          <cell r="V111" t="str">
            <v>-</v>
          </cell>
          <cell r="W111" t="str">
            <v>-</v>
          </cell>
          <cell r="X111" t="str">
            <v>-</v>
          </cell>
          <cell r="Y111" t="str">
            <v>-</v>
          </cell>
          <cell r="Z111" t="str">
            <v>-</v>
          </cell>
          <cell r="AA111" t="str">
            <v>-</v>
          </cell>
          <cell r="AB111" t="str">
            <v>-</v>
          </cell>
          <cell r="AC111" t="str">
            <v>-</v>
          </cell>
          <cell r="AD111" t="str">
            <v>-</v>
          </cell>
          <cell r="AE111">
            <v>0</v>
          </cell>
          <cell r="AG111" t="str">
            <v>399 CONSULTING FEES            E1214002D</v>
          </cell>
          <cell r="AH111" t="str">
            <v>-</v>
          </cell>
          <cell r="AI111" t="str">
            <v>-</v>
          </cell>
          <cell r="AJ111" t="str">
            <v>-</v>
          </cell>
          <cell r="AK111" t="str">
            <v>-</v>
          </cell>
          <cell r="AL111" t="str">
            <v>-</v>
          </cell>
          <cell r="AM111" t="str">
            <v>-</v>
          </cell>
          <cell r="AN111" t="str">
            <v>-</v>
          </cell>
          <cell r="AO111" t="str">
            <v>-</v>
          </cell>
          <cell r="AP111" t="str">
            <v>-</v>
          </cell>
          <cell r="AQ111" t="str">
            <v>-</v>
          </cell>
          <cell r="AR111" t="str">
            <v>-</v>
          </cell>
          <cell r="AS111" t="str">
            <v>-</v>
          </cell>
          <cell r="AT111">
            <v>0</v>
          </cell>
          <cell r="AV111" t="str">
            <v>399 CONSULTING FEES            E1214002D</v>
          </cell>
          <cell r="AW111" t="str">
            <v>-</v>
          </cell>
          <cell r="AX111" t="str">
            <v>-</v>
          </cell>
          <cell r="AY111" t="str">
            <v>-</v>
          </cell>
          <cell r="AZ111" t="str">
            <v>-</v>
          </cell>
          <cell r="BA111" t="str">
            <v>-</v>
          </cell>
          <cell r="BB111" t="str">
            <v>-</v>
          </cell>
          <cell r="BC111" t="str">
            <v>-</v>
          </cell>
          <cell r="BD111" t="str">
            <v>-</v>
          </cell>
          <cell r="BE111" t="str">
            <v>-</v>
          </cell>
          <cell r="BF111" t="str">
            <v>-</v>
          </cell>
          <cell r="BG111" t="str">
            <v>-</v>
          </cell>
          <cell r="BH111" t="str">
            <v>-</v>
          </cell>
          <cell r="BI111">
            <v>0</v>
          </cell>
          <cell r="BK111" t="str">
            <v>399 CONSULTING FEES            E1214002D</v>
          </cell>
          <cell r="BL111" t="str">
            <v>-</v>
          </cell>
          <cell r="BM111" t="str">
            <v>-</v>
          </cell>
          <cell r="BN111" t="str">
            <v>-</v>
          </cell>
          <cell r="BO111" t="str">
            <v>-</v>
          </cell>
          <cell r="BP111" t="str">
            <v>-</v>
          </cell>
          <cell r="BQ111" t="str">
            <v>-</v>
          </cell>
          <cell r="BR111" t="str">
            <v>-</v>
          </cell>
          <cell r="BS111" t="str">
            <v>-</v>
          </cell>
          <cell r="BT111" t="str">
            <v>-</v>
          </cell>
          <cell r="BU111" t="str">
            <v>-</v>
          </cell>
          <cell r="BV111" t="str">
            <v>-</v>
          </cell>
          <cell r="BW111" t="str">
            <v>-</v>
          </cell>
          <cell r="BX111">
            <v>0</v>
          </cell>
          <cell r="BZ111" t="str">
            <v>399 CONSULTING FEES            E1214002D</v>
          </cell>
          <cell r="CA111" t="str">
            <v>-</v>
          </cell>
          <cell r="CB111" t="str">
            <v>-</v>
          </cell>
          <cell r="CC111" t="str">
            <v>-</v>
          </cell>
          <cell r="CD111" t="str">
            <v>-</v>
          </cell>
          <cell r="CE111" t="str">
            <v>-</v>
          </cell>
          <cell r="CF111" t="str">
            <v>-</v>
          </cell>
          <cell r="CG111" t="str">
            <v>-</v>
          </cell>
          <cell r="CH111" t="str">
            <v>-</v>
          </cell>
          <cell r="CI111" t="str">
            <v>-</v>
          </cell>
          <cell r="CJ111" t="str">
            <v>-</v>
          </cell>
          <cell r="CK111" t="str">
            <v>-</v>
          </cell>
          <cell r="CL111" t="str">
            <v>-</v>
          </cell>
          <cell r="CM111">
            <v>0</v>
          </cell>
          <cell r="CO111" t="str">
            <v>399 CONSULTING FEES            E1214002D</v>
          </cell>
          <cell r="CP111" t="str">
            <v>-</v>
          </cell>
          <cell r="CQ111" t="str">
            <v>-</v>
          </cell>
          <cell r="CR111" t="str">
            <v>-</v>
          </cell>
          <cell r="CS111" t="str">
            <v>-</v>
          </cell>
          <cell r="CT111" t="str">
            <v>-</v>
          </cell>
          <cell r="CU111" t="str">
            <v>-</v>
          </cell>
          <cell r="CV111" t="str">
            <v>-</v>
          </cell>
          <cell r="CW111" t="str">
            <v>-</v>
          </cell>
          <cell r="CX111" t="str">
            <v>-</v>
          </cell>
          <cell r="CY111" t="str">
            <v>-</v>
          </cell>
          <cell r="CZ111" t="str">
            <v>-</v>
          </cell>
          <cell r="DA111" t="str">
            <v>-</v>
          </cell>
          <cell r="DB111">
            <v>0</v>
          </cell>
          <cell r="DD111" t="str">
            <v>399 CONSULTING FEES            E1214002D</v>
          </cell>
          <cell r="DE111" t="str">
            <v>-</v>
          </cell>
          <cell r="DF111" t="str">
            <v>-</v>
          </cell>
          <cell r="DG111" t="str">
            <v>-</v>
          </cell>
          <cell r="DH111" t="str">
            <v>-</v>
          </cell>
          <cell r="DI111" t="str">
            <v>-</v>
          </cell>
          <cell r="DJ111" t="str">
            <v>-</v>
          </cell>
          <cell r="DK111" t="str">
            <v>-</v>
          </cell>
          <cell r="DL111" t="str">
            <v>-</v>
          </cell>
          <cell r="DM111" t="str">
            <v>-</v>
          </cell>
          <cell r="DN111" t="str">
            <v>-</v>
          </cell>
          <cell r="DO111" t="str">
            <v>-</v>
          </cell>
          <cell r="DP111" t="str">
            <v>-</v>
          </cell>
          <cell r="DQ111">
            <v>0</v>
          </cell>
          <cell r="DS111" t="str">
            <v>399 CONSULTING FEES            E1214002D</v>
          </cell>
          <cell r="DT111" t="str">
            <v>-</v>
          </cell>
          <cell r="DU111" t="str">
            <v>-</v>
          </cell>
          <cell r="DV111" t="str">
            <v>-</v>
          </cell>
          <cell r="DW111" t="str">
            <v>-</v>
          </cell>
          <cell r="DX111" t="str">
            <v>-</v>
          </cell>
          <cell r="DY111" t="str">
            <v>-</v>
          </cell>
          <cell r="DZ111" t="str">
            <v>-</v>
          </cell>
          <cell r="EA111" t="str">
            <v>-</v>
          </cell>
          <cell r="EB111" t="str">
            <v>-</v>
          </cell>
          <cell r="EC111" t="str">
            <v>-</v>
          </cell>
          <cell r="ED111" t="str">
            <v>-</v>
          </cell>
          <cell r="EE111" t="str">
            <v>-</v>
          </cell>
          <cell r="EF111">
            <v>0</v>
          </cell>
          <cell r="EH111" t="str">
            <v>399 CONSULTING FEES            E1214002D</v>
          </cell>
          <cell r="EI111" t="str">
            <v>-</v>
          </cell>
          <cell r="EJ111" t="str">
            <v>-</v>
          </cell>
          <cell r="EK111" t="str">
            <v>-</v>
          </cell>
          <cell r="EL111" t="str">
            <v>-</v>
          </cell>
          <cell r="EM111" t="str">
            <v>-</v>
          </cell>
          <cell r="EN111" t="str">
            <v>-</v>
          </cell>
          <cell r="EO111" t="str">
            <v>-</v>
          </cell>
          <cell r="EP111" t="str">
            <v>-</v>
          </cell>
          <cell r="EQ111" t="str">
            <v>-</v>
          </cell>
          <cell r="ER111" t="str">
            <v>-</v>
          </cell>
          <cell r="ES111" t="str">
            <v>-</v>
          </cell>
          <cell r="ET111" t="str">
            <v>-</v>
          </cell>
          <cell r="EU111">
            <v>0</v>
          </cell>
          <cell r="EW111" t="str">
            <v>399 CONSULTING FEES            E1214002D</v>
          </cell>
          <cell r="EX111" t="str">
            <v>-</v>
          </cell>
          <cell r="EY111" t="str">
            <v>-</v>
          </cell>
          <cell r="EZ111" t="str">
            <v>-</v>
          </cell>
          <cell r="FA111" t="str">
            <v>-</v>
          </cell>
          <cell r="FB111" t="str">
            <v>-</v>
          </cell>
          <cell r="FC111" t="str">
            <v>-</v>
          </cell>
          <cell r="FD111" t="str">
            <v>-</v>
          </cell>
          <cell r="FE111" t="str">
            <v>-</v>
          </cell>
          <cell r="FF111" t="str">
            <v>-</v>
          </cell>
          <cell r="FG111" t="str">
            <v>-</v>
          </cell>
          <cell r="FH111" t="str">
            <v>-</v>
          </cell>
          <cell r="FI111" t="str">
            <v>-</v>
          </cell>
          <cell r="FJ111">
            <v>0</v>
          </cell>
          <cell r="FL111" t="str">
            <v>399 CONSULTING FEES            E1214002D</v>
          </cell>
          <cell r="FM111" t="str">
            <v>-</v>
          </cell>
          <cell r="FN111" t="str">
            <v>-</v>
          </cell>
          <cell r="FO111" t="str">
            <v>-</v>
          </cell>
          <cell r="FP111" t="str">
            <v>-</v>
          </cell>
          <cell r="FQ111" t="str">
            <v>-</v>
          </cell>
          <cell r="FR111" t="str">
            <v>-</v>
          </cell>
          <cell r="FS111" t="str">
            <v>-</v>
          </cell>
          <cell r="FT111" t="str">
            <v>-</v>
          </cell>
          <cell r="FU111" t="str">
            <v>-</v>
          </cell>
          <cell r="FV111" t="str">
            <v>-</v>
          </cell>
          <cell r="FW111" t="str">
            <v>-</v>
          </cell>
          <cell r="FX111" t="str">
            <v>-</v>
          </cell>
          <cell r="FY111">
            <v>0</v>
          </cell>
          <cell r="GA111" t="str">
            <v>399 CONSULTING FEES            E1214002D</v>
          </cell>
          <cell r="GB111" t="str">
            <v>-</v>
          </cell>
          <cell r="GC111" t="str">
            <v>-</v>
          </cell>
          <cell r="GD111" t="str">
            <v>-</v>
          </cell>
          <cell r="GE111" t="str">
            <v>-</v>
          </cell>
          <cell r="GF111" t="str">
            <v>-</v>
          </cell>
          <cell r="GG111" t="str">
            <v>-</v>
          </cell>
          <cell r="GH111" t="str">
            <v>-</v>
          </cell>
          <cell r="GI111" t="str">
            <v>-</v>
          </cell>
          <cell r="GJ111" t="str">
            <v>-</v>
          </cell>
          <cell r="GK111" t="str">
            <v>-</v>
          </cell>
          <cell r="GL111" t="str">
            <v>-</v>
          </cell>
          <cell r="GM111" t="str">
            <v>-</v>
          </cell>
          <cell r="GN111">
            <v>0</v>
          </cell>
          <cell r="GP111" t="str">
            <v>399 CONSULTING FEES            E1214002D</v>
          </cell>
          <cell r="GQ111" t="str">
            <v>-</v>
          </cell>
          <cell r="GR111" t="str">
            <v>-</v>
          </cell>
          <cell r="GS111" t="str">
            <v>-</v>
          </cell>
          <cell r="GT111" t="str">
            <v>-</v>
          </cell>
          <cell r="GU111" t="str">
            <v>-</v>
          </cell>
          <cell r="GV111" t="str">
            <v>-</v>
          </cell>
          <cell r="GW111" t="str">
            <v>-</v>
          </cell>
          <cell r="GX111" t="str">
            <v>-</v>
          </cell>
          <cell r="GY111" t="str">
            <v>-</v>
          </cell>
          <cell r="GZ111" t="str">
            <v>-</v>
          </cell>
          <cell r="HA111" t="str">
            <v>-</v>
          </cell>
          <cell r="HB111" t="str">
            <v>-</v>
          </cell>
          <cell r="HC111">
            <v>0</v>
          </cell>
          <cell r="HE111" t="str">
            <v>399 CONSULTING FEES            E1214002D</v>
          </cell>
          <cell r="HF111" t="str">
            <v>-</v>
          </cell>
          <cell r="HG111" t="str">
            <v>-</v>
          </cell>
          <cell r="HH111" t="str">
            <v>-</v>
          </cell>
          <cell r="HI111" t="str">
            <v>-</v>
          </cell>
          <cell r="HJ111" t="str">
            <v>-</v>
          </cell>
          <cell r="HK111" t="str">
            <v>-</v>
          </cell>
          <cell r="HL111" t="str">
            <v>-</v>
          </cell>
          <cell r="HM111" t="str">
            <v>-</v>
          </cell>
          <cell r="HN111" t="str">
            <v>-</v>
          </cell>
          <cell r="HO111" t="str">
            <v>-</v>
          </cell>
          <cell r="HP111" t="str">
            <v>-</v>
          </cell>
          <cell r="HQ111" t="str">
            <v>-</v>
          </cell>
          <cell r="HR111">
            <v>0</v>
          </cell>
          <cell r="HT111" t="str">
            <v>399 CONSULTING FEES            E1214002D</v>
          </cell>
          <cell r="HU111" t="str">
            <v>-</v>
          </cell>
          <cell r="HV111" t="str">
            <v>-</v>
          </cell>
          <cell r="HW111" t="str">
            <v>-</v>
          </cell>
          <cell r="HX111" t="str">
            <v>-</v>
          </cell>
          <cell r="HY111" t="str">
            <v>-</v>
          </cell>
          <cell r="HZ111" t="str">
            <v>-</v>
          </cell>
          <cell r="IA111" t="str">
            <v>-</v>
          </cell>
          <cell r="IB111" t="str">
            <v>-</v>
          </cell>
          <cell r="IC111" t="str">
            <v>-</v>
          </cell>
          <cell r="ID111" t="str">
            <v>-</v>
          </cell>
          <cell r="IE111" t="str">
            <v>-</v>
          </cell>
          <cell r="IF111" t="str">
            <v>-</v>
          </cell>
          <cell r="IG111">
            <v>0</v>
          </cell>
          <cell r="II111" t="str">
            <v>399 CONSULTING FEES            E1214002D</v>
          </cell>
          <cell r="IJ111" t="str">
            <v>-</v>
          </cell>
          <cell r="IK111" t="str">
            <v>-</v>
          </cell>
          <cell r="IL111" t="str">
            <v>-</v>
          </cell>
          <cell r="IM111" t="str">
            <v>-</v>
          </cell>
          <cell r="IN111" t="str">
            <v>-</v>
          </cell>
          <cell r="IO111" t="str">
            <v>-</v>
          </cell>
          <cell r="IP111" t="str">
            <v>-</v>
          </cell>
          <cell r="IQ111" t="str">
            <v>-</v>
          </cell>
          <cell r="IR111" t="str">
            <v>-</v>
          </cell>
          <cell r="IS111" t="str">
            <v>-</v>
          </cell>
          <cell r="IT111" t="str">
            <v>-</v>
          </cell>
          <cell r="IU111" t="str">
            <v>-</v>
          </cell>
          <cell r="IV111">
            <v>0</v>
          </cell>
        </row>
        <row r="112">
          <cell r="C112" t="str">
            <v>430 COMP.EQUIP-RENTAL          E1215002D</v>
          </cell>
          <cell r="D112">
            <v>0</v>
          </cell>
          <cell r="E112">
            <v>0</v>
          </cell>
          <cell r="F112">
            <v>0</v>
          </cell>
          <cell r="G112">
            <v>0</v>
          </cell>
          <cell r="H112">
            <v>0</v>
          </cell>
          <cell r="I112">
            <v>0</v>
          </cell>
          <cell r="J112">
            <v>0</v>
          </cell>
          <cell r="K112">
            <v>0</v>
          </cell>
          <cell r="L112">
            <v>0</v>
          </cell>
          <cell r="M112">
            <v>0</v>
          </cell>
          <cell r="N112">
            <v>0</v>
          </cell>
          <cell r="O112">
            <v>0</v>
          </cell>
          <cell r="P112">
            <v>0</v>
          </cell>
          <cell r="R112" t="str">
            <v>430 COMP.EQUIP-RENTAL          E1215002D</v>
          </cell>
          <cell r="S112" t="str">
            <v>-</v>
          </cell>
          <cell r="T112" t="str">
            <v>-</v>
          </cell>
          <cell r="U112" t="str">
            <v>-</v>
          </cell>
          <cell r="V112" t="str">
            <v>-</v>
          </cell>
          <cell r="W112" t="str">
            <v>-</v>
          </cell>
          <cell r="X112" t="str">
            <v>-</v>
          </cell>
          <cell r="Y112" t="str">
            <v>-</v>
          </cell>
          <cell r="Z112" t="str">
            <v>-</v>
          </cell>
          <cell r="AA112" t="str">
            <v>-</v>
          </cell>
          <cell r="AB112" t="str">
            <v>-</v>
          </cell>
          <cell r="AC112" t="str">
            <v>-</v>
          </cell>
          <cell r="AD112" t="str">
            <v>-</v>
          </cell>
          <cell r="AE112">
            <v>0</v>
          </cell>
          <cell r="AG112" t="str">
            <v>430 COMP.EQUIP-RENTAL          E1215002D</v>
          </cell>
          <cell r="AH112" t="str">
            <v>-</v>
          </cell>
          <cell r="AI112" t="str">
            <v>-</v>
          </cell>
          <cell r="AJ112" t="str">
            <v>-</v>
          </cell>
          <cell r="AK112" t="str">
            <v>-</v>
          </cell>
          <cell r="AL112" t="str">
            <v>-</v>
          </cell>
          <cell r="AM112" t="str">
            <v>-</v>
          </cell>
          <cell r="AN112" t="str">
            <v>-</v>
          </cell>
          <cell r="AO112" t="str">
            <v>-</v>
          </cell>
          <cell r="AP112" t="str">
            <v>-</v>
          </cell>
          <cell r="AQ112" t="str">
            <v>-</v>
          </cell>
          <cell r="AR112" t="str">
            <v>-</v>
          </cell>
          <cell r="AS112" t="str">
            <v>-</v>
          </cell>
          <cell r="AT112">
            <v>0</v>
          </cell>
          <cell r="AV112" t="str">
            <v>430 COMP.EQUIP-RENTAL          E1215002D</v>
          </cell>
          <cell r="AW112" t="str">
            <v>-</v>
          </cell>
          <cell r="AX112" t="str">
            <v>-</v>
          </cell>
          <cell r="AY112" t="str">
            <v>-</v>
          </cell>
          <cell r="AZ112" t="str">
            <v>-</v>
          </cell>
          <cell r="BA112" t="str">
            <v>-</v>
          </cell>
          <cell r="BB112" t="str">
            <v>-</v>
          </cell>
          <cell r="BC112" t="str">
            <v>-</v>
          </cell>
          <cell r="BD112" t="str">
            <v>-</v>
          </cell>
          <cell r="BE112" t="str">
            <v>-</v>
          </cell>
          <cell r="BF112" t="str">
            <v>-</v>
          </cell>
          <cell r="BG112" t="str">
            <v>-</v>
          </cell>
          <cell r="BH112" t="str">
            <v>-</v>
          </cell>
          <cell r="BI112">
            <v>0</v>
          </cell>
          <cell r="BK112" t="str">
            <v>430 COMP.EQUIP-RENTAL          E1215002D</v>
          </cell>
          <cell r="BL112" t="str">
            <v>-</v>
          </cell>
          <cell r="BM112" t="str">
            <v>-</v>
          </cell>
          <cell r="BN112" t="str">
            <v>-</v>
          </cell>
          <cell r="BO112" t="str">
            <v>-</v>
          </cell>
          <cell r="BP112" t="str">
            <v>-</v>
          </cell>
          <cell r="BQ112" t="str">
            <v>-</v>
          </cell>
          <cell r="BR112" t="str">
            <v>-</v>
          </cell>
          <cell r="BS112" t="str">
            <v>-</v>
          </cell>
          <cell r="BT112" t="str">
            <v>-</v>
          </cell>
          <cell r="BU112" t="str">
            <v>-</v>
          </cell>
          <cell r="BV112" t="str">
            <v>-</v>
          </cell>
          <cell r="BW112" t="str">
            <v>-</v>
          </cell>
          <cell r="BX112">
            <v>0</v>
          </cell>
          <cell r="BZ112" t="str">
            <v>430 COMP.EQUIP-RENTAL          E1215002D</v>
          </cell>
          <cell r="CA112" t="str">
            <v>-</v>
          </cell>
          <cell r="CB112" t="str">
            <v>-</v>
          </cell>
          <cell r="CC112" t="str">
            <v>-</v>
          </cell>
          <cell r="CD112" t="str">
            <v>-</v>
          </cell>
          <cell r="CE112" t="str">
            <v>-</v>
          </cell>
          <cell r="CF112" t="str">
            <v>-</v>
          </cell>
          <cell r="CG112" t="str">
            <v>-</v>
          </cell>
          <cell r="CH112" t="str">
            <v>-</v>
          </cell>
          <cell r="CI112" t="str">
            <v>-</v>
          </cell>
          <cell r="CJ112" t="str">
            <v>-</v>
          </cell>
          <cell r="CK112" t="str">
            <v>-</v>
          </cell>
          <cell r="CL112" t="str">
            <v>-</v>
          </cell>
          <cell r="CM112">
            <v>0</v>
          </cell>
          <cell r="CO112" t="str">
            <v>430 COMP.EQUIP-RENTAL          E1215002D</v>
          </cell>
          <cell r="CP112" t="str">
            <v>-</v>
          </cell>
          <cell r="CQ112" t="str">
            <v>-</v>
          </cell>
          <cell r="CR112" t="str">
            <v>-</v>
          </cell>
          <cell r="CS112" t="str">
            <v>-</v>
          </cell>
          <cell r="CT112" t="str">
            <v>-</v>
          </cell>
          <cell r="CU112" t="str">
            <v>-</v>
          </cell>
          <cell r="CV112" t="str">
            <v>-</v>
          </cell>
          <cell r="CW112" t="str">
            <v>-</v>
          </cell>
          <cell r="CX112" t="str">
            <v>-</v>
          </cell>
          <cell r="CY112" t="str">
            <v>-</v>
          </cell>
          <cell r="CZ112" t="str">
            <v>-</v>
          </cell>
          <cell r="DA112" t="str">
            <v>-</v>
          </cell>
          <cell r="DB112">
            <v>0</v>
          </cell>
          <cell r="DD112" t="str">
            <v>430 COMP.EQUIP-RENTAL          E1215002D</v>
          </cell>
          <cell r="DE112" t="str">
            <v>-</v>
          </cell>
          <cell r="DF112" t="str">
            <v>-</v>
          </cell>
          <cell r="DG112" t="str">
            <v>-</v>
          </cell>
          <cell r="DH112" t="str">
            <v>-</v>
          </cell>
          <cell r="DI112" t="str">
            <v>-</v>
          </cell>
          <cell r="DJ112" t="str">
            <v>-</v>
          </cell>
          <cell r="DK112" t="str">
            <v>-</v>
          </cell>
          <cell r="DL112" t="str">
            <v>-</v>
          </cell>
          <cell r="DM112" t="str">
            <v>-</v>
          </cell>
          <cell r="DN112" t="str">
            <v>-</v>
          </cell>
          <cell r="DO112" t="str">
            <v>-</v>
          </cell>
          <cell r="DP112" t="str">
            <v>-</v>
          </cell>
          <cell r="DQ112">
            <v>0</v>
          </cell>
          <cell r="DS112" t="str">
            <v>430 COMP.EQUIP-RENTAL          E1215002D</v>
          </cell>
          <cell r="DT112" t="str">
            <v>-</v>
          </cell>
          <cell r="DU112" t="str">
            <v>-</v>
          </cell>
          <cell r="DV112" t="str">
            <v>-</v>
          </cell>
          <cell r="DW112" t="str">
            <v>-</v>
          </cell>
          <cell r="DX112" t="str">
            <v>-</v>
          </cell>
          <cell r="DY112" t="str">
            <v>-</v>
          </cell>
          <cell r="DZ112" t="str">
            <v>-</v>
          </cell>
          <cell r="EA112" t="str">
            <v>-</v>
          </cell>
          <cell r="EB112" t="str">
            <v>-</v>
          </cell>
          <cell r="EC112" t="str">
            <v>-</v>
          </cell>
          <cell r="ED112" t="str">
            <v>-</v>
          </cell>
          <cell r="EE112" t="str">
            <v>-</v>
          </cell>
          <cell r="EF112">
            <v>0</v>
          </cell>
          <cell r="EH112" t="str">
            <v>430 COMP.EQUIP-RENTAL          E1215002D</v>
          </cell>
          <cell r="EI112" t="str">
            <v>-</v>
          </cell>
          <cell r="EJ112" t="str">
            <v>-</v>
          </cell>
          <cell r="EK112" t="str">
            <v>-</v>
          </cell>
          <cell r="EL112" t="str">
            <v>-</v>
          </cell>
          <cell r="EM112" t="str">
            <v>-</v>
          </cell>
          <cell r="EN112" t="str">
            <v>-</v>
          </cell>
          <cell r="EO112" t="str">
            <v>-</v>
          </cell>
          <cell r="EP112" t="str">
            <v>-</v>
          </cell>
          <cell r="EQ112" t="str">
            <v>-</v>
          </cell>
          <cell r="ER112" t="str">
            <v>-</v>
          </cell>
          <cell r="ES112" t="str">
            <v>-</v>
          </cell>
          <cell r="ET112" t="str">
            <v>-</v>
          </cell>
          <cell r="EU112">
            <v>0</v>
          </cell>
          <cell r="EW112" t="str">
            <v>430 COMP.EQUIP-RENTAL          E1215002D</v>
          </cell>
          <cell r="EX112" t="str">
            <v>-</v>
          </cell>
          <cell r="EY112" t="str">
            <v>-</v>
          </cell>
          <cell r="EZ112" t="str">
            <v>-</v>
          </cell>
          <cell r="FA112" t="str">
            <v>-</v>
          </cell>
          <cell r="FB112" t="str">
            <v>-</v>
          </cell>
          <cell r="FC112" t="str">
            <v>-</v>
          </cell>
          <cell r="FD112" t="str">
            <v>-</v>
          </cell>
          <cell r="FE112" t="str">
            <v>-</v>
          </cell>
          <cell r="FF112" t="str">
            <v>-</v>
          </cell>
          <cell r="FG112" t="str">
            <v>-</v>
          </cell>
          <cell r="FH112" t="str">
            <v>-</v>
          </cell>
          <cell r="FI112" t="str">
            <v>-</v>
          </cell>
          <cell r="FJ112">
            <v>0</v>
          </cell>
          <cell r="FL112" t="str">
            <v>430 COMP.EQUIP-RENTAL          E1215002D</v>
          </cell>
          <cell r="FM112" t="str">
            <v>-</v>
          </cell>
          <cell r="FN112" t="str">
            <v>-</v>
          </cell>
          <cell r="FO112" t="str">
            <v>-</v>
          </cell>
          <cell r="FP112" t="str">
            <v>-</v>
          </cell>
          <cell r="FQ112" t="str">
            <v>-</v>
          </cell>
          <cell r="FR112" t="str">
            <v>-</v>
          </cell>
          <cell r="FS112" t="str">
            <v>-</v>
          </cell>
          <cell r="FT112" t="str">
            <v>-</v>
          </cell>
          <cell r="FU112" t="str">
            <v>-</v>
          </cell>
          <cell r="FV112" t="str">
            <v>-</v>
          </cell>
          <cell r="FW112" t="str">
            <v>-</v>
          </cell>
          <cell r="FX112" t="str">
            <v>-</v>
          </cell>
          <cell r="FY112">
            <v>0</v>
          </cell>
          <cell r="GA112" t="str">
            <v>430 COMP.EQUIP-RENTAL          E1215002D</v>
          </cell>
          <cell r="GB112" t="str">
            <v>-</v>
          </cell>
          <cell r="GC112" t="str">
            <v>-</v>
          </cell>
          <cell r="GD112" t="str">
            <v>-</v>
          </cell>
          <cell r="GE112" t="str">
            <v>-</v>
          </cell>
          <cell r="GF112" t="str">
            <v>-</v>
          </cell>
          <cell r="GG112" t="str">
            <v>-</v>
          </cell>
          <cell r="GH112" t="str">
            <v>-</v>
          </cell>
          <cell r="GI112" t="str">
            <v>-</v>
          </cell>
          <cell r="GJ112" t="str">
            <v>-</v>
          </cell>
          <cell r="GK112" t="str">
            <v>-</v>
          </cell>
          <cell r="GL112" t="str">
            <v>-</v>
          </cell>
          <cell r="GM112" t="str">
            <v>-</v>
          </cell>
          <cell r="GN112">
            <v>0</v>
          </cell>
          <cell r="GP112" t="str">
            <v>430 COMP.EQUIP-RENTAL          E1215002D</v>
          </cell>
          <cell r="GQ112" t="str">
            <v>-</v>
          </cell>
          <cell r="GR112" t="str">
            <v>-</v>
          </cell>
          <cell r="GS112" t="str">
            <v>-</v>
          </cell>
          <cell r="GT112" t="str">
            <v>-</v>
          </cell>
          <cell r="GU112" t="str">
            <v>-</v>
          </cell>
          <cell r="GV112" t="str">
            <v>-</v>
          </cell>
          <cell r="GW112" t="str">
            <v>-</v>
          </cell>
          <cell r="GX112" t="str">
            <v>-</v>
          </cell>
          <cell r="GY112" t="str">
            <v>-</v>
          </cell>
          <cell r="GZ112" t="str">
            <v>-</v>
          </cell>
          <cell r="HA112" t="str">
            <v>-</v>
          </cell>
          <cell r="HB112" t="str">
            <v>-</v>
          </cell>
          <cell r="HC112">
            <v>0</v>
          </cell>
          <cell r="HE112" t="str">
            <v>430 COMP.EQUIP-RENTAL          E1215002D</v>
          </cell>
          <cell r="HF112" t="str">
            <v>-</v>
          </cell>
          <cell r="HG112" t="str">
            <v>-</v>
          </cell>
          <cell r="HH112" t="str">
            <v>-</v>
          </cell>
          <cell r="HI112" t="str">
            <v>-</v>
          </cell>
          <cell r="HJ112" t="str">
            <v>-</v>
          </cell>
          <cell r="HK112" t="str">
            <v>-</v>
          </cell>
          <cell r="HL112" t="str">
            <v>-</v>
          </cell>
          <cell r="HM112" t="str">
            <v>-</v>
          </cell>
          <cell r="HN112" t="str">
            <v>-</v>
          </cell>
          <cell r="HO112" t="str">
            <v>-</v>
          </cell>
          <cell r="HP112" t="str">
            <v>-</v>
          </cell>
          <cell r="HQ112" t="str">
            <v>-</v>
          </cell>
          <cell r="HR112">
            <v>0</v>
          </cell>
          <cell r="HT112" t="str">
            <v>430 COMP.EQUIP-RENTAL          E1215002D</v>
          </cell>
          <cell r="HU112" t="str">
            <v>-</v>
          </cell>
          <cell r="HV112" t="str">
            <v>-</v>
          </cell>
          <cell r="HW112" t="str">
            <v>-</v>
          </cell>
          <cell r="HX112" t="str">
            <v>-</v>
          </cell>
          <cell r="HY112" t="str">
            <v>-</v>
          </cell>
          <cell r="HZ112" t="str">
            <v>-</v>
          </cell>
          <cell r="IA112" t="str">
            <v>-</v>
          </cell>
          <cell r="IB112" t="str">
            <v>-</v>
          </cell>
          <cell r="IC112" t="str">
            <v>-</v>
          </cell>
          <cell r="ID112" t="str">
            <v>-</v>
          </cell>
          <cell r="IE112" t="str">
            <v>-</v>
          </cell>
          <cell r="IF112" t="str">
            <v>-</v>
          </cell>
          <cell r="IG112">
            <v>0</v>
          </cell>
          <cell r="II112" t="str">
            <v>430 COMP.EQUIP-RENTAL          E1215002D</v>
          </cell>
          <cell r="IJ112" t="str">
            <v>-</v>
          </cell>
          <cell r="IK112" t="str">
            <v>-</v>
          </cell>
          <cell r="IL112" t="str">
            <v>-</v>
          </cell>
          <cell r="IM112" t="str">
            <v>-</v>
          </cell>
          <cell r="IN112" t="str">
            <v>-</v>
          </cell>
          <cell r="IO112" t="str">
            <v>-</v>
          </cell>
          <cell r="IP112" t="str">
            <v>-</v>
          </cell>
          <cell r="IQ112" t="str">
            <v>-</v>
          </cell>
          <cell r="IR112" t="str">
            <v>-</v>
          </cell>
          <cell r="IS112" t="str">
            <v>-</v>
          </cell>
          <cell r="IT112" t="str">
            <v>-</v>
          </cell>
          <cell r="IU112" t="str">
            <v>-</v>
          </cell>
          <cell r="IV112">
            <v>0</v>
          </cell>
        </row>
        <row r="113">
          <cell r="C113" t="str">
            <v>435 COMP.EQUIP.SUPPL           E1216002D</v>
          </cell>
          <cell r="D113">
            <v>0</v>
          </cell>
          <cell r="E113">
            <v>0</v>
          </cell>
          <cell r="F113">
            <v>0</v>
          </cell>
          <cell r="G113">
            <v>0</v>
          </cell>
          <cell r="H113">
            <v>0</v>
          </cell>
          <cell r="I113">
            <v>0</v>
          </cell>
          <cell r="J113">
            <v>0</v>
          </cell>
          <cell r="K113">
            <v>0</v>
          </cell>
          <cell r="L113">
            <v>0</v>
          </cell>
          <cell r="M113">
            <v>0</v>
          </cell>
          <cell r="N113">
            <v>0</v>
          </cell>
          <cell r="O113">
            <v>0</v>
          </cell>
          <cell r="P113">
            <v>0</v>
          </cell>
          <cell r="R113" t="str">
            <v>435 COMP.EQUIP.SUPPL           E1216002D</v>
          </cell>
          <cell r="S113" t="str">
            <v>-</v>
          </cell>
          <cell r="T113" t="str">
            <v>-</v>
          </cell>
          <cell r="U113" t="str">
            <v>-</v>
          </cell>
          <cell r="V113" t="str">
            <v>-</v>
          </cell>
          <cell r="W113" t="str">
            <v>-</v>
          </cell>
          <cell r="X113" t="str">
            <v>-</v>
          </cell>
          <cell r="Y113" t="str">
            <v>-</v>
          </cell>
          <cell r="Z113" t="str">
            <v>-</v>
          </cell>
          <cell r="AA113" t="str">
            <v>-</v>
          </cell>
          <cell r="AB113" t="str">
            <v>-</v>
          </cell>
          <cell r="AC113" t="str">
            <v>-</v>
          </cell>
          <cell r="AD113" t="str">
            <v>-</v>
          </cell>
          <cell r="AE113">
            <v>0</v>
          </cell>
          <cell r="AG113" t="str">
            <v>435 COMP.EQUIP.SUPPL           E1216002D</v>
          </cell>
          <cell r="AH113" t="str">
            <v>-</v>
          </cell>
          <cell r="AI113" t="str">
            <v>-</v>
          </cell>
          <cell r="AJ113" t="str">
            <v>-</v>
          </cell>
          <cell r="AK113" t="str">
            <v>-</v>
          </cell>
          <cell r="AL113" t="str">
            <v>-</v>
          </cell>
          <cell r="AM113" t="str">
            <v>-</v>
          </cell>
          <cell r="AN113" t="str">
            <v>-</v>
          </cell>
          <cell r="AO113" t="str">
            <v>-</v>
          </cell>
          <cell r="AP113" t="str">
            <v>-</v>
          </cell>
          <cell r="AQ113" t="str">
            <v>-</v>
          </cell>
          <cell r="AR113" t="str">
            <v>-</v>
          </cell>
          <cell r="AS113" t="str">
            <v>-</v>
          </cell>
          <cell r="AT113">
            <v>0</v>
          </cell>
          <cell r="AV113" t="str">
            <v>435 COMP.EQUIP.SUPPL           E1216002D</v>
          </cell>
          <cell r="AW113" t="str">
            <v>-</v>
          </cell>
          <cell r="AX113" t="str">
            <v>-</v>
          </cell>
          <cell r="AY113" t="str">
            <v>-</v>
          </cell>
          <cell r="AZ113" t="str">
            <v>-</v>
          </cell>
          <cell r="BA113" t="str">
            <v>-</v>
          </cell>
          <cell r="BB113" t="str">
            <v>-</v>
          </cell>
          <cell r="BC113" t="str">
            <v>-</v>
          </cell>
          <cell r="BD113" t="str">
            <v>-</v>
          </cell>
          <cell r="BE113" t="str">
            <v>-</v>
          </cell>
          <cell r="BF113" t="str">
            <v>-</v>
          </cell>
          <cell r="BG113" t="str">
            <v>-</v>
          </cell>
          <cell r="BH113" t="str">
            <v>-</v>
          </cell>
          <cell r="BI113">
            <v>0</v>
          </cell>
          <cell r="BK113" t="str">
            <v>435 COMP.EQUIP.SUPPL           E1216002D</v>
          </cell>
          <cell r="BL113" t="str">
            <v>-</v>
          </cell>
          <cell r="BM113" t="str">
            <v>-</v>
          </cell>
          <cell r="BN113" t="str">
            <v>-</v>
          </cell>
          <cell r="BO113" t="str">
            <v>-</v>
          </cell>
          <cell r="BP113" t="str">
            <v>-</v>
          </cell>
          <cell r="BQ113" t="str">
            <v>-</v>
          </cell>
          <cell r="BR113" t="str">
            <v>-</v>
          </cell>
          <cell r="BS113" t="str">
            <v>-</v>
          </cell>
          <cell r="BT113" t="str">
            <v>-</v>
          </cell>
          <cell r="BU113" t="str">
            <v>-</v>
          </cell>
          <cell r="BV113" t="str">
            <v>-</v>
          </cell>
          <cell r="BW113" t="str">
            <v>-</v>
          </cell>
          <cell r="BX113">
            <v>0</v>
          </cell>
          <cell r="BZ113" t="str">
            <v>435 COMP.EQUIP.SUPPL           E1216002D</v>
          </cell>
          <cell r="CA113" t="str">
            <v>-</v>
          </cell>
          <cell r="CB113" t="str">
            <v>-</v>
          </cell>
          <cell r="CC113" t="str">
            <v>-</v>
          </cell>
          <cell r="CD113" t="str">
            <v>-</v>
          </cell>
          <cell r="CE113" t="str">
            <v>-</v>
          </cell>
          <cell r="CF113" t="str">
            <v>-</v>
          </cell>
          <cell r="CG113" t="str">
            <v>-</v>
          </cell>
          <cell r="CH113" t="str">
            <v>-</v>
          </cell>
          <cell r="CI113" t="str">
            <v>-</v>
          </cell>
          <cell r="CJ113" t="str">
            <v>-</v>
          </cell>
          <cell r="CK113" t="str">
            <v>-</v>
          </cell>
          <cell r="CL113" t="str">
            <v>-</v>
          </cell>
          <cell r="CM113">
            <v>0</v>
          </cell>
          <cell r="CO113" t="str">
            <v>435 COMP.EQUIP.SUPPL           E1216002D</v>
          </cell>
          <cell r="CP113" t="str">
            <v>-</v>
          </cell>
          <cell r="CQ113" t="str">
            <v>-</v>
          </cell>
          <cell r="CR113" t="str">
            <v>-</v>
          </cell>
          <cell r="CS113" t="str">
            <v>-</v>
          </cell>
          <cell r="CT113" t="str">
            <v>-</v>
          </cell>
          <cell r="CU113" t="str">
            <v>-</v>
          </cell>
          <cell r="CV113" t="str">
            <v>-</v>
          </cell>
          <cell r="CW113" t="str">
            <v>-</v>
          </cell>
          <cell r="CX113" t="str">
            <v>-</v>
          </cell>
          <cell r="CY113" t="str">
            <v>-</v>
          </cell>
          <cell r="CZ113" t="str">
            <v>-</v>
          </cell>
          <cell r="DA113" t="str">
            <v>-</v>
          </cell>
          <cell r="DB113">
            <v>0</v>
          </cell>
          <cell r="DD113" t="str">
            <v>435 COMP.EQUIP.SUPPL           E1216002D</v>
          </cell>
          <cell r="DE113" t="str">
            <v>-</v>
          </cell>
          <cell r="DF113" t="str">
            <v>-</v>
          </cell>
          <cell r="DG113" t="str">
            <v>-</v>
          </cell>
          <cell r="DH113" t="str">
            <v>-</v>
          </cell>
          <cell r="DI113" t="str">
            <v>-</v>
          </cell>
          <cell r="DJ113" t="str">
            <v>-</v>
          </cell>
          <cell r="DK113" t="str">
            <v>-</v>
          </cell>
          <cell r="DL113" t="str">
            <v>-</v>
          </cell>
          <cell r="DM113" t="str">
            <v>-</v>
          </cell>
          <cell r="DN113" t="str">
            <v>-</v>
          </cell>
          <cell r="DO113" t="str">
            <v>-</v>
          </cell>
          <cell r="DP113" t="str">
            <v>-</v>
          </cell>
          <cell r="DQ113">
            <v>0</v>
          </cell>
          <cell r="DS113" t="str">
            <v>435 COMP.EQUIP.SUPPL           E1216002D</v>
          </cell>
          <cell r="DT113" t="str">
            <v>-</v>
          </cell>
          <cell r="DU113" t="str">
            <v>-</v>
          </cell>
          <cell r="DV113" t="str">
            <v>-</v>
          </cell>
          <cell r="DW113" t="str">
            <v>-</v>
          </cell>
          <cell r="DX113" t="str">
            <v>-</v>
          </cell>
          <cell r="DY113" t="str">
            <v>-</v>
          </cell>
          <cell r="DZ113" t="str">
            <v>-</v>
          </cell>
          <cell r="EA113" t="str">
            <v>-</v>
          </cell>
          <cell r="EB113" t="str">
            <v>-</v>
          </cell>
          <cell r="EC113" t="str">
            <v>-</v>
          </cell>
          <cell r="ED113" t="str">
            <v>-</v>
          </cell>
          <cell r="EE113" t="str">
            <v>-</v>
          </cell>
          <cell r="EF113">
            <v>0</v>
          </cell>
          <cell r="EH113" t="str">
            <v>435 COMP.EQUIP.SUPPL           E1216002D</v>
          </cell>
          <cell r="EI113" t="str">
            <v>-</v>
          </cell>
          <cell r="EJ113" t="str">
            <v>-</v>
          </cell>
          <cell r="EK113" t="str">
            <v>-</v>
          </cell>
          <cell r="EL113" t="str">
            <v>-</v>
          </cell>
          <cell r="EM113" t="str">
            <v>-</v>
          </cell>
          <cell r="EN113" t="str">
            <v>-</v>
          </cell>
          <cell r="EO113" t="str">
            <v>-</v>
          </cell>
          <cell r="EP113" t="str">
            <v>-</v>
          </cell>
          <cell r="EQ113" t="str">
            <v>-</v>
          </cell>
          <cell r="ER113" t="str">
            <v>-</v>
          </cell>
          <cell r="ES113" t="str">
            <v>-</v>
          </cell>
          <cell r="ET113" t="str">
            <v>-</v>
          </cell>
          <cell r="EU113">
            <v>0</v>
          </cell>
          <cell r="EW113" t="str">
            <v>435 COMP.EQUIP.SUPPL           E1216002D</v>
          </cell>
          <cell r="EX113" t="str">
            <v>-</v>
          </cell>
          <cell r="EY113" t="str">
            <v>-</v>
          </cell>
          <cell r="EZ113" t="str">
            <v>-</v>
          </cell>
          <cell r="FA113" t="str">
            <v>-</v>
          </cell>
          <cell r="FB113" t="str">
            <v>-</v>
          </cell>
          <cell r="FC113" t="str">
            <v>-</v>
          </cell>
          <cell r="FD113" t="str">
            <v>-</v>
          </cell>
          <cell r="FE113" t="str">
            <v>-</v>
          </cell>
          <cell r="FF113" t="str">
            <v>-</v>
          </cell>
          <cell r="FG113" t="str">
            <v>-</v>
          </cell>
          <cell r="FH113" t="str">
            <v>-</v>
          </cell>
          <cell r="FI113" t="str">
            <v>-</v>
          </cell>
          <cell r="FJ113">
            <v>0</v>
          </cell>
          <cell r="FL113" t="str">
            <v>435 COMP.EQUIP.SUPPL           E1216002D</v>
          </cell>
          <cell r="FM113" t="str">
            <v>-</v>
          </cell>
          <cell r="FN113" t="str">
            <v>-</v>
          </cell>
          <cell r="FO113" t="str">
            <v>-</v>
          </cell>
          <cell r="FP113" t="str">
            <v>-</v>
          </cell>
          <cell r="FQ113" t="str">
            <v>-</v>
          </cell>
          <cell r="FR113" t="str">
            <v>-</v>
          </cell>
          <cell r="FS113" t="str">
            <v>-</v>
          </cell>
          <cell r="FT113" t="str">
            <v>-</v>
          </cell>
          <cell r="FU113" t="str">
            <v>-</v>
          </cell>
          <cell r="FV113" t="str">
            <v>-</v>
          </cell>
          <cell r="FW113" t="str">
            <v>-</v>
          </cell>
          <cell r="FX113" t="str">
            <v>-</v>
          </cell>
          <cell r="FY113">
            <v>0</v>
          </cell>
          <cell r="GA113" t="str">
            <v>435 COMP.EQUIP.SUPPL           E1216002D</v>
          </cell>
          <cell r="GB113" t="str">
            <v>-</v>
          </cell>
          <cell r="GC113" t="str">
            <v>-</v>
          </cell>
          <cell r="GD113" t="str">
            <v>-</v>
          </cell>
          <cell r="GE113" t="str">
            <v>-</v>
          </cell>
          <cell r="GF113" t="str">
            <v>-</v>
          </cell>
          <cell r="GG113" t="str">
            <v>-</v>
          </cell>
          <cell r="GH113" t="str">
            <v>-</v>
          </cell>
          <cell r="GI113" t="str">
            <v>-</v>
          </cell>
          <cell r="GJ113" t="str">
            <v>-</v>
          </cell>
          <cell r="GK113" t="str">
            <v>-</v>
          </cell>
          <cell r="GL113" t="str">
            <v>-</v>
          </cell>
          <cell r="GM113" t="str">
            <v>-</v>
          </cell>
          <cell r="GN113">
            <v>0</v>
          </cell>
          <cell r="GP113" t="str">
            <v>435 COMP.EQUIP.SUPPL           E1216002D</v>
          </cell>
          <cell r="GQ113" t="str">
            <v>-</v>
          </cell>
          <cell r="GR113" t="str">
            <v>-</v>
          </cell>
          <cell r="GS113" t="str">
            <v>-</v>
          </cell>
          <cell r="GT113" t="str">
            <v>-</v>
          </cell>
          <cell r="GU113" t="str">
            <v>-</v>
          </cell>
          <cell r="GV113" t="str">
            <v>-</v>
          </cell>
          <cell r="GW113" t="str">
            <v>-</v>
          </cell>
          <cell r="GX113" t="str">
            <v>-</v>
          </cell>
          <cell r="GY113" t="str">
            <v>-</v>
          </cell>
          <cell r="GZ113" t="str">
            <v>-</v>
          </cell>
          <cell r="HA113" t="str">
            <v>-</v>
          </cell>
          <cell r="HB113" t="str">
            <v>-</v>
          </cell>
          <cell r="HC113">
            <v>0</v>
          </cell>
          <cell r="HE113" t="str">
            <v>435 COMP.EQUIP.SUPPL           E1216002D</v>
          </cell>
          <cell r="HF113" t="str">
            <v>-</v>
          </cell>
          <cell r="HG113" t="str">
            <v>-</v>
          </cell>
          <cell r="HH113" t="str">
            <v>-</v>
          </cell>
          <cell r="HI113" t="str">
            <v>-</v>
          </cell>
          <cell r="HJ113" t="str">
            <v>-</v>
          </cell>
          <cell r="HK113" t="str">
            <v>-</v>
          </cell>
          <cell r="HL113" t="str">
            <v>-</v>
          </cell>
          <cell r="HM113" t="str">
            <v>-</v>
          </cell>
          <cell r="HN113" t="str">
            <v>-</v>
          </cell>
          <cell r="HO113" t="str">
            <v>-</v>
          </cell>
          <cell r="HP113" t="str">
            <v>-</v>
          </cell>
          <cell r="HQ113" t="str">
            <v>-</v>
          </cell>
          <cell r="HR113">
            <v>0</v>
          </cell>
          <cell r="HT113" t="str">
            <v>435 COMP.EQUIP.SUPPL           E1216002D</v>
          </cell>
          <cell r="HU113" t="str">
            <v>-</v>
          </cell>
          <cell r="HV113" t="str">
            <v>-</v>
          </cell>
          <cell r="HW113" t="str">
            <v>-</v>
          </cell>
          <cell r="HX113" t="str">
            <v>-</v>
          </cell>
          <cell r="HY113" t="str">
            <v>-</v>
          </cell>
          <cell r="HZ113" t="str">
            <v>-</v>
          </cell>
          <cell r="IA113" t="str">
            <v>-</v>
          </cell>
          <cell r="IB113" t="str">
            <v>-</v>
          </cell>
          <cell r="IC113" t="str">
            <v>-</v>
          </cell>
          <cell r="ID113" t="str">
            <v>-</v>
          </cell>
          <cell r="IE113" t="str">
            <v>-</v>
          </cell>
          <cell r="IF113" t="str">
            <v>-</v>
          </cell>
          <cell r="IG113">
            <v>0</v>
          </cell>
          <cell r="II113" t="str">
            <v>435 COMP.EQUIP.SUPPL           E1216002D</v>
          </cell>
          <cell r="IJ113" t="str">
            <v>-</v>
          </cell>
          <cell r="IK113" t="str">
            <v>-</v>
          </cell>
          <cell r="IL113" t="str">
            <v>-</v>
          </cell>
          <cell r="IM113" t="str">
            <v>-</v>
          </cell>
          <cell r="IN113" t="str">
            <v>-</v>
          </cell>
          <cell r="IO113" t="str">
            <v>-</v>
          </cell>
          <cell r="IP113" t="str">
            <v>-</v>
          </cell>
          <cell r="IQ113" t="str">
            <v>-</v>
          </cell>
          <cell r="IR113" t="str">
            <v>-</v>
          </cell>
          <cell r="IS113" t="str">
            <v>-</v>
          </cell>
          <cell r="IT113" t="str">
            <v>-</v>
          </cell>
          <cell r="IU113" t="str">
            <v>-</v>
          </cell>
          <cell r="IV113">
            <v>0</v>
          </cell>
        </row>
        <row r="114">
          <cell r="C114" t="str">
            <v>OTHER                          E1217002S</v>
          </cell>
          <cell r="D114">
            <v>0</v>
          </cell>
          <cell r="E114">
            <v>0</v>
          </cell>
          <cell r="F114">
            <v>0</v>
          </cell>
          <cell r="G114">
            <v>0</v>
          </cell>
          <cell r="H114">
            <v>0</v>
          </cell>
          <cell r="I114">
            <v>0</v>
          </cell>
          <cell r="J114">
            <v>0</v>
          </cell>
          <cell r="K114">
            <v>0</v>
          </cell>
          <cell r="L114">
            <v>0</v>
          </cell>
          <cell r="M114">
            <v>0</v>
          </cell>
          <cell r="N114">
            <v>0</v>
          </cell>
          <cell r="O114">
            <v>0</v>
          </cell>
          <cell r="P114">
            <v>0</v>
          </cell>
          <cell r="R114" t="str">
            <v>OTHER                          E1217002S</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v>0</v>
          </cell>
          <cell r="AG114" t="str">
            <v>OTHER                          E1217002S</v>
          </cell>
          <cell r="AH114" t="str">
            <v>-</v>
          </cell>
          <cell r="AI114" t="str">
            <v>-</v>
          </cell>
          <cell r="AJ114" t="str">
            <v>-</v>
          </cell>
          <cell r="AK114" t="str">
            <v>-</v>
          </cell>
          <cell r="AL114" t="str">
            <v>-</v>
          </cell>
          <cell r="AM114" t="str">
            <v>-</v>
          </cell>
          <cell r="AN114" t="str">
            <v>-</v>
          </cell>
          <cell r="AO114" t="str">
            <v>-</v>
          </cell>
          <cell r="AP114" t="str">
            <v>-</v>
          </cell>
          <cell r="AQ114" t="str">
            <v>-</v>
          </cell>
          <cell r="AR114" t="str">
            <v>-</v>
          </cell>
          <cell r="AS114" t="str">
            <v>-</v>
          </cell>
          <cell r="AT114">
            <v>0</v>
          </cell>
          <cell r="AV114" t="str">
            <v>OTHER                          E1217002S</v>
          </cell>
          <cell r="AW114" t="str">
            <v>-</v>
          </cell>
          <cell r="AX114" t="str">
            <v>-</v>
          </cell>
          <cell r="AY114" t="str">
            <v>-</v>
          </cell>
          <cell r="AZ114" t="str">
            <v>-</v>
          </cell>
          <cell r="BA114" t="str">
            <v>-</v>
          </cell>
          <cell r="BB114" t="str">
            <v>-</v>
          </cell>
          <cell r="BC114" t="str">
            <v>-</v>
          </cell>
          <cell r="BD114" t="str">
            <v>-</v>
          </cell>
          <cell r="BE114" t="str">
            <v>-</v>
          </cell>
          <cell r="BF114" t="str">
            <v>-</v>
          </cell>
          <cell r="BG114" t="str">
            <v>-</v>
          </cell>
          <cell r="BH114" t="str">
            <v>-</v>
          </cell>
          <cell r="BI114">
            <v>0</v>
          </cell>
          <cell r="BK114" t="str">
            <v>OTHER                          E1217002S</v>
          </cell>
          <cell r="BL114" t="str">
            <v>-</v>
          </cell>
          <cell r="BM114" t="str">
            <v>-</v>
          </cell>
          <cell r="BN114" t="str">
            <v>-</v>
          </cell>
          <cell r="BO114" t="str">
            <v>-</v>
          </cell>
          <cell r="BP114" t="str">
            <v>-</v>
          </cell>
          <cell r="BQ114" t="str">
            <v>-</v>
          </cell>
          <cell r="BR114" t="str">
            <v>-</v>
          </cell>
          <cell r="BS114" t="str">
            <v>-</v>
          </cell>
          <cell r="BT114" t="str">
            <v>-</v>
          </cell>
          <cell r="BU114" t="str">
            <v>-</v>
          </cell>
          <cell r="BV114" t="str">
            <v>-</v>
          </cell>
          <cell r="BW114" t="str">
            <v>-</v>
          </cell>
          <cell r="BX114">
            <v>0</v>
          </cell>
          <cell r="BZ114" t="str">
            <v>OTHER                          E1217002S</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M114">
            <v>0</v>
          </cell>
          <cell r="CO114" t="str">
            <v>OTHER                          E1217002S</v>
          </cell>
          <cell r="CP114" t="str">
            <v>-</v>
          </cell>
          <cell r="CQ114" t="str">
            <v>-</v>
          </cell>
          <cell r="CR114" t="str">
            <v>-</v>
          </cell>
          <cell r="CS114" t="str">
            <v>-</v>
          </cell>
          <cell r="CT114" t="str">
            <v>-</v>
          </cell>
          <cell r="CU114" t="str">
            <v>-</v>
          </cell>
          <cell r="CV114" t="str">
            <v>-</v>
          </cell>
          <cell r="CW114" t="str">
            <v>-</v>
          </cell>
          <cell r="CX114" t="str">
            <v>-</v>
          </cell>
          <cell r="CY114" t="str">
            <v>-</v>
          </cell>
          <cell r="CZ114" t="str">
            <v>-</v>
          </cell>
          <cell r="DA114" t="str">
            <v>-</v>
          </cell>
          <cell r="DB114">
            <v>0</v>
          </cell>
          <cell r="DD114" t="str">
            <v>OTHER                          E1217002S</v>
          </cell>
          <cell r="DE114" t="str">
            <v>-</v>
          </cell>
          <cell r="DF114" t="str">
            <v>-</v>
          </cell>
          <cell r="DG114" t="str">
            <v>-</v>
          </cell>
          <cell r="DH114" t="str">
            <v>-</v>
          </cell>
          <cell r="DI114" t="str">
            <v>-</v>
          </cell>
          <cell r="DJ114" t="str">
            <v>-</v>
          </cell>
          <cell r="DK114" t="str">
            <v>-</v>
          </cell>
          <cell r="DL114" t="str">
            <v>-</v>
          </cell>
          <cell r="DM114" t="str">
            <v>-</v>
          </cell>
          <cell r="DN114" t="str">
            <v>-</v>
          </cell>
          <cell r="DO114" t="str">
            <v>-</v>
          </cell>
          <cell r="DP114" t="str">
            <v>-</v>
          </cell>
          <cell r="DQ114">
            <v>0</v>
          </cell>
          <cell r="DS114" t="str">
            <v>OTHER                          E1217002S</v>
          </cell>
          <cell r="DT114" t="str">
            <v>-</v>
          </cell>
          <cell r="DU114" t="str">
            <v>-</v>
          </cell>
          <cell r="DV114" t="str">
            <v>-</v>
          </cell>
          <cell r="DW114" t="str">
            <v>-</v>
          </cell>
          <cell r="DX114" t="str">
            <v>-</v>
          </cell>
          <cell r="DY114" t="str">
            <v>-</v>
          </cell>
          <cell r="DZ114" t="str">
            <v>-</v>
          </cell>
          <cell r="EA114" t="str">
            <v>-</v>
          </cell>
          <cell r="EB114" t="str">
            <v>-</v>
          </cell>
          <cell r="EC114" t="str">
            <v>-</v>
          </cell>
          <cell r="ED114" t="str">
            <v>-</v>
          </cell>
          <cell r="EE114" t="str">
            <v>-</v>
          </cell>
          <cell r="EF114">
            <v>0</v>
          </cell>
          <cell r="EH114" t="str">
            <v>OTHER                          E1217002S</v>
          </cell>
          <cell r="EI114" t="str">
            <v>-</v>
          </cell>
          <cell r="EJ114" t="str">
            <v>-</v>
          </cell>
          <cell r="EK114" t="str">
            <v>-</v>
          </cell>
          <cell r="EL114" t="str">
            <v>-</v>
          </cell>
          <cell r="EM114" t="str">
            <v>-</v>
          </cell>
          <cell r="EN114" t="str">
            <v>-</v>
          </cell>
          <cell r="EO114" t="str">
            <v>-</v>
          </cell>
          <cell r="EP114" t="str">
            <v>-</v>
          </cell>
          <cell r="EQ114" t="str">
            <v>-</v>
          </cell>
          <cell r="ER114" t="str">
            <v>-</v>
          </cell>
          <cell r="ES114" t="str">
            <v>-</v>
          </cell>
          <cell r="ET114" t="str">
            <v>-</v>
          </cell>
          <cell r="EU114">
            <v>0</v>
          </cell>
          <cell r="EW114" t="str">
            <v>OTHER                          E1217002S</v>
          </cell>
          <cell r="EX114" t="str">
            <v>-</v>
          </cell>
          <cell r="EY114" t="str">
            <v>-</v>
          </cell>
          <cell r="EZ114" t="str">
            <v>-</v>
          </cell>
          <cell r="FA114" t="str">
            <v>-</v>
          </cell>
          <cell r="FB114" t="str">
            <v>-</v>
          </cell>
          <cell r="FC114" t="str">
            <v>-</v>
          </cell>
          <cell r="FD114" t="str">
            <v>-</v>
          </cell>
          <cell r="FE114" t="str">
            <v>-</v>
          </cell>
          <cell r="FF114" t="str">
            <v>-</v>
          </cell>
          <cell r="FG114" t="str">
            <v>-</v>
          </cell>
          <cell r="FH114" t="str">
            <v>-</v>
          </cell>
          <cell r="FI114" t="str">
            <v>-</v>
          </cell>
          <cell r="FJ114">
            <v>0</v>
          </cell>
          <cell r="FL114" t="str">
            <v>OTHER                          E1217002S</v>
          </cell>
          <cell r="FM114" t="str">
            <v>-</v>
          </cell>
          <cell r="FN114" t="str">
            <v>-</v>
          </cell>
          <cell r="FO114" t="str">
            <v>-</v>
          </cell>
          <cell r="FP114" t="str">
            <v>-</v>
          </cell>
          <cell r="FQ114" t="str">
            <v>-</v>
          </cell>
          <cell r="FR114" t="str">
            <v>-</v>
          </cell>
          <cell r="FS114" t="str">
            <v>-</v>
          </cell>
          <cell r="FT114" t="str">
            <v>-</v>
          </cell>
          <cell r="FU114" t="str">
            <v>-</v>
          </cell>
          <cell r="FV114" t="str">
            <v>-</v>
          </cell>
          <cell r="FW114" t="str">
            <v>-</v>
          </cell>
          <cell r="FX114" t="str">
            <v>-</v>
          </cell>
          <cell r="FY114">
            <v>0</v>
          </cell>
          <cell r="GA114" t="str">
            <v>OTHER                          E1217002S</v>
          </cell>
          <cell r="GB114" t="str">
            <v>-</v>
          </cell>
          <cell r="GC114" t="str">
            <v>-</v>
          </cell>
          <cell r="GD114" t="str">
            <v>-</v>
          </cell>
          <cell r="GE114" t="str">
            <v>-</v>
          </cell>
          <cell r="GF114" t="str">
            <v>-</v>
          </cell>
          <cell r="GG114" t="str">
            <v>-</v>
          </cell>
          <cell r="GH114" t="str">
            <v>-</v>
          </cell>
          <cell r="GI114" t="str">
            <v>-</v>
          </cell>
          <cell r="GJ114" t="str">
            <v>-</v>
          </cell>
          <cell r="GK114" t="str">
            <v>-</v>
          </cell>
          <cell r="GL114" t="str">
            <v>-</v>
          </cell>
          <cell r="GM114" t="str">
            <v>-</v>
          </cell>
          <cell r="GN114">
            <v>0</v>
          </cell>
          <cell r="GP114" t="str">
            <v>OTHER                          E1217002S</v>
          </cell>
          <cell r="GQ114" t="str">
            <v>-</v>
          </cell>
          <cell r="GR114" t="str">
            <v>-</v>
          </cell>
          <cell r="GS114" t="str">
            <v>-</v>
          </cell>
          <cell r="GT114" t="str">
            <v>-</v>
          </cell>
          <cell r="GU114" t="str">
            <v>-</v>
          </cell>
          <cell r="GV114" t="str">
            <v>-</v>
          </cell>
          <cell r="GW114" t="str">
            <v>-</v>
          </cell>
          <cell r="GX114" t="str">
            <v>-</v>
          </cell>
          <cell r="GY114" t="str">
            <v>-</v>
          </cell>
          <cell r="GZ114" t="str">
            <v>-</v>
          </cell>
          <cell r="HA114" t="str">
            <v>-</v>
          </cell>
          <cell r="HB114" t="str">
            <v>-</v>
          </cell>
          <cell r="HC114">
            <v>0</v>
          </cell>
          <cell r="HE114" t="str">
            <v>OTHER                          E1217002S</v>
          </cell>
          <cell r="HF114" t="str">
            <v>-</v>
          </cell>
          <cell r="HG114" t="str">
            <v>-</v>
          </cell>
          <cell r="HH114" t="str">
            <v>-</v>
          </cell>
          <cell r="HI114" t="str">
            <v>-</v>
          </cell>
          <cell r="HJ114" t="str">
            <v>-</v>
          </cell>
          <cell r="HK114" t="str">
            <v>-</v>
          </cell>
          <cell r="HL114" t="str">
            <v>-</v>
          </cell>
          <cell r="HM114" t="str">
            <v>-</v>
          </cell>
          <cell r="HN114" t="str">
            <v>-</v>
          </cell>
          <cell r="HO114" t="str">
            <v>-</v>
          </cell>
          <cell r="HP114" t="str">
            <v>-</v>
          </cell>
          <cell r="HQ114" t="str">
            <v>-</v>
          </cell>
          <cell r="HR114">
            <v>0</v>
          </cell>
          <cell r="HT114" t="str">
            <v>OTHER                          E1217002S</v>
          </cell>
          <cell r="HU114" t="str">
            <v>-</v>
          </cell>
          <cell r="HV114" t="str">
            <v>-</v>
          </cell>
          <cell r="HW114" t="str">
            <v>-</v>
          </cell>
          <cell r="HX114" t="str">
            <v>-</v>
          </cell>
          <cell r="HY114" t="str">
            <v>-</v>
          </cell>
          <cell r="HZ114" t="str">
            <v>-</v>
          </cell>
          <cell r="IA114" t="str">
            <v>-</v>
          </cell>
          <cell r="IB114" t="str">
            <v>-</v>
          </cell>
          <cell r="IC114" t="str">
            <v>-</v>
          </cell>
          <cell r="ID114" t="str">
            <v>-</v>
          </cell>
          <cell r="IE114" t="str">
            <v>-</v>
          </cell>
          <cell r="IF114" t="str">
            <v>-</v>
          </cell>
          <cell r="IG114">
            <v>0</v>
          </cell>
          <cell r="II114" t="str">
            <v>OTHER                          E1217002S</v>
          </cell>
          <cell r="IJ114" t="str">
            <v>-</v>
          </cell>
          <cell r="IK114" t="str">
            <v>-</v>
          </cell>
          <cell r="IL114" t="str">
            <v>-</v>
          </cell>
          <cell r="IM114" t="str">
            <v>-</v>
          </cell>
          <cell r="IN114" t="str">
            <v>-</v>
          </cell>
          <cell r="IO114" t="str">
            <v>-</v>
          </cell>
          <cell r="IP114" t="str">
            <v>-</v>
          </cell>
          <cell r="IQ114" t="str">
            <v>-</v>
          </cell>
          <cell r="IR114" t="str">
            <v>-</v>
          </cell>
          <cell r="IS114" t="str">
            <v>-</v>
          </cell>
          <cell r="IT114" t="str">
            <v>-</v>
          </cell>
          <cell r="IU114" t="str">
            <v>-</v>
          </cell>
          <cell r="IV114">
            <v>0</v>
          </cell>
        </row>
        <row r="115">
          <cell r="C115" t="str">
            <v>TOTAL COMPUTER/EDP             E1218002S</v>
          </cell>
          <cell r="D115">
            <v>29667</v>
          </cell>
          <cell r="E115">
            <v>29667</v>
          </cell>
          <cell r="F115">
            <v>29667</v>
          </cell>
          <cell r="G115">
            <v>29667</v>
          </cell>
          <cell r="H115">
            <v>29667</v>
          </cell>
          <cell r="I115">
            <v>29667</v>
          </cell>
          <cell r="J115">
            <v>29667</v>
          </cell>
          <cell r="K115">
            <v>29667</v>
          </cell>
          <cell r="L115">
            <v>29667</v>
          </cell>
          <cell r="M115">
            <v>29334</v>
          </cell>
          <cell r="N115">
            <v>29334</v>
          </cell>
          <cell r="O115">
            <v>29334</v>
          </cell>
          <cell r="P115">
            <v>355005</v>
          </cell>
          <cell r="R115" t="str">
            <v>TOTAL COMPUTER/EDP             E1218002S</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v>0</v>
          </cell>
          <cell r="AG115" t="str">
            <v>TOTAL COMPUTER/EDP             E1218002S</v>
          </cell>
          <cell r="AH115" t="str">
            <v>-</v>
          </cell>
          <cell r="AI115" t="str">
            <v>-</v>
          </cell>
          <cell r="AJ115" t="str">
            <v>-</v>
          </cell>
          <cell r="AK115" t="str">
            <v>-</v>
          </cell>
          <cell r="AL115" t="str">
            <v>-</v>
          </cell>
          <cell r="AM115" t="str">
            <v>-</v>
          </cell>
          <cell r="AN115" t="str">
            <v>-</v>
          </cell>
          <cell r="AO115" t="str">
            <v>-</v>
          </cell>
          <cell r="AP115" t="str">
            <v>-</v>
          </cell>
          <cell r="AQ115" t="str">
            <v>-</v>
          </cell>
          <cell r="AR115" t="str">
            <v>-</v>
          </cell>
          <cell r="AS115" t="str">
            <v>-</v>
          </cell>
          <cell r="AT115">
            <v>0</v>
          </cell>
          <cell r="AV115" t="str">
            <v>TOTAL COMPUTER/EDP             E1218002S</v>
          </cell>
          <cell r="AW115">
            <v>22667</v>
          </cell>
          <cell r="AX115">
            <v>22667</v>
          </cell>
          <cell r="AY115">
            <v>22667</v>
          </cell>
          <cell r="AZ115">
            <v>22667</v>
          </cell>
          <cell r="BA115">
            <v>22667</v>
          </cell>
          <cell r="BB115">
            <v>22667</v>
          </cell>
          <cell r="BC115">
            <v>22667</v>
          </cell>
          <cell r="BD115">
            <v>22667</v>
          </cell>
          <cell r="BE115">
            <v>22667</v>
          </cell>
          <cell r="BF115">
            <v>22667</v>
          </cell>
          <cell r="BG115">
            <v>22667</v>
          </cell>
          <cell r="BH115">
            <v>22667</v>
          </cell>
          <cell r="BI115">
            <v>272004</v>
          </cell>
          <cell r="BK115" t="str">
            <v>TOTAL COMPUTER/EDP             E1218002S</v>
          </cell>
          <cell r="BL115" t="str">
            <v>-</v>
          </cell>
          <cell r="BM115" t="str">
            <v>-</v>
          </cell>
          <cell r="BN115" t="str">
            <v>-</v>
          </cell>
          <cell r="BO115" t="str">
            <v>-</v>
          </cell>
          <cell r="BP115" t="str">
            <v>-</v>
          </cell>
          <cell r="BQ115" t="str">
            <v>-</v>
          </cell>
          <cell r="BR115" t="str">
            <v>-</v>
          </cell>
          <cell r="BS115" t="str">
            <v>-</v>
          </cell>
          <cell r="BT115" t="str">
            <v>-</v>
          </cell>
          <cell r="BU115" t="str">
            <v>-</v>
          </cell>
          <cell r="BV115" t="str">
            <v>-</v>
          </cell>
          <cell r="BW115" t="str">
            <v>-</v>
          </cell>
          <cell r="BX115">
            <v>0</v>
          </cell>
          <cell r="BZ115" t="str">
            <v>TOTAL COMPUTER/EDP             E1218002S</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M115">
            <v>0</v>
          </cell>
          <cell r="CO115" t="str">
            <v>TOTAL COMPUTER/EDP             E1218002S</v>
          </cell>
          <cell r="CP115" t="str">
            <v>-</v>
          </cell>
          <cell r="CQ115" t="str">
            <v>-</v>
          </cell>
          <cell r="CR115" t="str">
            <v>-</v>
          </cell>
          <cell r="CS115" t="str">
            <v>-</v>
          </cell>
          <cell r="CT115" t="str">
            <v>-</v>
          </cell>
          <cell r="CU115" t="str">
            <v>-</v>
          </cell>
          <cell r="CV115" t="str">
            <v>-</v>
          </cell>
          <cell r="CW115" t="str">
            <v>-</v>
          </cell>
          <cell r="CX115" t="str">
            <v>-</v>
          </cell>
          <cell r="CY115" t="str">
            <v>-</v>
          </cell>
          <cell r="CZ115" t="str">
            <v>-</v>
          </cell>
          <cell r="DA115" t="str">
            <v>-</v>
          </cell>
          <cell r="DB115">
            <v>0</v>
          </cell>
          <cell r="DD115" t="str">
            <v>TOTAL COMPUTER/EDP             E1218002S</v>
          </cell>
          <cell r="DE115" t="str">
            <v>-</v>
          </cell>
          <cell r="DF115" t="str">
            <v>-</v>
          </cell>
          <cell r="DG115" t="str">
            <v>-</v>
          </cell>
          <cell r="DH115" t="str">
            <v>-</v>
          </cell>
          <cell r="DI115" t="str">
            <v>-</v>
          </cell>
          <cell r="DJ115" t="str">
            <v>-</v>
          </cell>
          <cell r="DK115" t="str">
            <v>-</v>
          </cell>
          <cell r="DL115" t="str">
            <v>-</v>
          </cell>
          <cell r="DM115" t="str">
            <v>-</v>
          </cell>
          <cell r="DN115" t="str">
            <v>-</v>
          </cell>
          <cell r="DO115" t="str">
            <v>-</v>
          </cell>
          <cell r="DP115" t="str">
            <v>-</v>
          </cell>
          <cell r="DQ115">
            <v>0</v>
          </cell>
          <cell r="DS115" t="str">
            <v>TOTAL COMPUTER/EDP             E1218002S</v>
          </cell>
          <cell r="DT115" t="str">
            <v>-</v>
          </cell>
          <cell r="DU115" t="str">
            <v>-</v>
          </cell>
          <cell r="DV115" t="str">
            <v>-</v>
          </cell>
          <cell r="DW115" t="str">
            <v>-</v>
          </cell>
          <cell r="DX115" t="str">
            <v>-</v>
          </cell>
          <cell r="DY115" t="str">
            <v>-</v>
          </cell>
          <cell r="DZ115" t="str">
            <v>-</v>
          </cell>
          <cell r="EA115" t="str">
            <v>-</v>
          </cell>
          <cell r="EB115" t="str">
            <v>-</v>
          </cell>
          <cell r="EC115" t="str">
            <v>-</v>
          </cell>
          <cell r="ED115" t="str">
            <v>-</v>
          </cell>
          <cell r="EE115" t="str">
            <v>-</v>
          </cell>
          <cell r="EF115">
            <v>0</v>
          </cell>
          <cell r="EH115" t="str">
            <v>TOTAL COMPUTER/EDP             E1218002S</v>
          </cell>
          <cell r="EI115" t="str">
            <v>-</v>
          </cell>
          <cell r="EJ115" t="str">
            <v>-</v>
          </cell>
          <cell r="EK115" t="str">
            <v>-</v>
          </cell>
          <cell r="EL115" t="str">
            <v>-</v>
          </cell>
          <cell r="EM115" t="str">
            <v>-</v>
          </cell>
          <cell r="EN115" t="str">
            <v>-</v>
          </cell>
          <cell r="EO115" t="str">
            <v>-</v>
          </cell>
          <cell r="EP115" t="str">
            <v>-</v>
          </cell>
          <cell r="EQ115" t="str">
            <v>-</v>
          </cell>
          <cell r="ER115" t="str">
            <v>-</v>
          </cell>
          <cell r="ES115" t="str">
            <v>-</v>
          </cell>
          <cell r="ET115" t="str">
            <v>-</v>
          </cell>
          <cell r="EU115">
            <v>0</v>
          </cell>
          <cell r="EW115" t="str">
            <v>TOTAL COMPUTER/EDP             E1218002S</v>
          </cell>
          <cell r="EX115" t="str">
            <v>-</v>
          </cell>
          <cell r="EY115" t="str">
            <v>-</v>
          </cell>
          <cell r="EZ115" t="str">
            <v>-</v>
          </cell>
          <cell r="FA115" t="str">
            <v>-</v>
          </cell>
          <cell r="FB115" t="str">
            <v>-</v>
          </cell>
          <cell r="FC115" t="str">
            <v>-</v>
          </cell>
          <cell r="FD115" t="str">
            <v>-</v>
          </cell>
          <cell r="FE115" t="str">
            <v>-</v>
          </cell>
          <cell r="FF115" t="str">
            <v>-</v>
          </cell>
          <cell r="FG115" t="str">
            <v>-</v>
          </cell>
          <cell r="FH115" t="str">
            <v>-</v>
          </cell>
          <cell r="FI115" t="str">
            <v>-</v>
          </cell>
          <cell r="FJ115">
            <v>0</v>
          </cell>
          <cell r="FL115" t="str">
            <v>TOTAL COMPUTER/EDP             E1218002S</v>
          </cell>
          <cell r="FM115" t="str">
            <v>-</v>
          </cell>
          <cell r="FN115" t="str">
            <v>-</v>
          </cell>
          <cell r="FO115" t="str">
            <v>-</v>
          </cell>
          <cell r="FP115" t="str">
            <v>-</v>
          </cell>
          <cell r="FQ115" t="str">
            <v>-</v>
          </cell>
          <cell r="FR115" t="str">
            <v>-</v>
          </cell>
          <cell r="FS115" t="str">
            <v>-</v>
          </cell>
          <cell r="FT115" t="str">
            <v>-</v>
          </cell>
          <cell r="FU115" t="str">
            <v>-</v>
          </cell>
          <cell r="FV115" t="str">
            <v>-</v>
          </cell>
          <cell r="FW115" t="str">
            <v>-</v>
          </cell>
          <cell r="FX115" t="str">
            <v>-</v>
          </cell>
          <cell r="FY115">
            <v>0</v>
          </cell>
          <cell r="GA115" t="str">
            <v>TOTAL COMPUTER/EDP             E1218002S</v>
          </cell>
          <cell r="GB115" t="str">
            <v>-</v>
          </cell>
          <cell r="GC115" t="str">
            <v>-</v>
          </cell>
          <cell r="GD115" t="str">
            <v>-</v>
          </cell>
          <cell r="GE115" t="str">
            <v>-</v>
          </cell>
          <cell r="GF115" t="str">
            <v>-</v>
          </cell>
          <cell r="GG115" t="str">
            <v>-</v>
          </cell>
          <cell r="GH115" t="str">
            <v>-</v>
          </cell>
          <cell r="GI115" t="str">
            <v>-</v>
          </cell>
          <cell r="GJ115" t="str">
            <v>-</v>
          </cell>
          <cell r="GK115" t="str">
            <v>-</v>
          </cell>
          <cell r="GL115" t="str">
            <v>-</v>
          </cell>
          <cell r="GM115" t="str">
            <v>-</v>
          </cell>
          <cell r="GN115">
            <v>0</v>
          </cell>
          <cell r="GP115" t="str">
            <v>TOTAL COMPUTER/EDP             E1218002S</v>
          </cell>
          <cell r="GQ115" t="str">
            <v>-</v>
          </cell>
          <cell r="GR115" t="str">
            <v>-</v>
          </cell>
          <cell r="GS115" t="str">
            <v>-</v>
          </cell>
          <cell r="GT115" t="str">
            <v>-</v>
          </cell>
          <cell r="GU115" t="str">
            <v>-</v>
          </cell>
          <cell r="GV115" t="str">
            <v>-</v>
          </cell>
          <cell r="GW115" t="str">
            <v>-</v>
          </cell>
          <cell r="GX115" t="str">
            <v>-</v>
          </cell>
          <cell r="GY115" t="str">
            <v>-</v>
          </cell>
          <cell r="GZ115" t="str">
            <v>-</v>
          </cell>
          <cell r="HA115" t="str">
            <v>-</v>
          </cell>
          <cell r="HB115" t="str">
            <v>-</v>
          </cell>
          <cell r="HC115">
            <v>0</v>
          </cell>
          <cell r="HE115" t="str">
            <v>TOTAL COMPUTER/EDP             E1218002S</v>
          </cell>
          <cell r="HF115" t="str">
            <v>-</v>
          </cell>
          <cell r="HG115" t="str">
            <v>-</v>
          </cell>
          <cell r="HH115" t="str">
            <v>-</v>
          </cell>
          <cell r="HI115" t="str">
            <v>-</v>
          </cell>
          <cell r="HJ115" t="str">
            <v>-</v>
          </cell>
          <cell r="HK115" t="str">
            <v>-</v>
          </cell>
          <cell r="HL115" t="str">
            <v>-</v>
          </cell>
          <cell r="HM115" t="str">
            <v>-</v>
          </cell>
          <cell r="HN115" t="str">
            <v>-</v>
          </cell>
          <cell r="HO115" t="str">
            <v>-</v>
          </cell>
          <cell r="HP115" t="str">
            <v>-</v>
          </cell>
          <cell r="HQ115" t="str">
            <v>-</v>
          </cell>
          <cell r="HR115">
            <v>0</v>
          </cell>
          <cell r="HT115" t="str">
            <v>TOTAL COMPUTER/EDP             E1218002S</v>
          </cell>
          <cell r="HU115" t="str">
            <v>-</v>
          </cell>
          <cell r="HV115" t="str">
            <v>-</v>
          </cell>
          <cell r="HW115" t="str">
            <v>-</v>
          </cell>
          <cell r="HX115" t="str">
            <v>-</v>
          </cell>
          <cell r="HY115" t="str">
            <v>-</v>
          </cell>
          <cell r="HZ115" t="str">
            <v>-</v>
          </cell>
          <cell r="IA115" t="str">
            <v>-</v>
          </cell>
          <cell r="IB115" t="str">
            <v>-</v>
          </cell>
          <cell r="IC115" t="str">
            <v>-</v>
          </cell>
          <cell r="ID115" t="str">
            <v>-</v>
          </cell>
          <cell r="IE115" t="str">
            <v>-</v>
          </cell>
          <cell r="IF115" t="str">
            <v>-</v>
          </cell>
          <cell r="IG115">
            <v>0</v>
          </cell>
          <cell r="II115" t="str">
            <v>TOTAL COMPUTER/EDP             E1218002S</v>
          </cell>
          <cell r="IJ115" t="str">
            <v>-</v>
          </cell>
          <cell r="IK115" t="str">
            <v>-</v>
          </cell>
          <cell r="IL115" t="str">
            <v>-</v>
          </cell>
          <cell r="IM115" t="str">
            <v>-</v>
          </cell>
          <cell r="IN115" t="str">
            <v>-</v>
          </cell>
          <cell r="IO115" t="str">
            <v>-</v>
          </cell>
          <cell r="IP115" t="str">
            <v>-</v>
          </cell>
          <cell r="IQ115" t="str">
            <v>-</v>
          </cell>
          <cell r="IR115" t="str">
            <v>-</v>
          </cell>
          <cell r="IS115" t="str">
            <v>-</v>
          </cell>
          <cell r="IT115" t="str">
            <v>-</v>
          </cell>
          <cell r="IU115" t="str">
            <v>-</v>
          </cell>
          <cell r="IV115">
            <v>0</v>
          </cell>
        </row>
        <row r="116">
          <cell r="C116" t="str">
            <v>DEPN-COMP.EQUIP+CAP LEASE      E1216502D</v>
          </cell>
          <cell r="D116">
            <v>19669</v>
          </cell>
          <cell r="E116">
            <v>19669</v>
          </cell>
          <cell r="F116">
            <v>19669</v>
          </cell>
          <cell r="G116">
            <v>20002</v>
          </cell>
          <cell r="H116">
            <v>20002</v>
          </cell>
          <cell r="I116">
            <v>20002</v>
          </cell>
          <cell r="J116">
            <v>20002</v>
          </cell>
          <cell r="K116">
            <v>20002</v>
          </cell>
          <cell r="L116">
            <v>20002</v>
          </cell>
          <cell r="M116">
            <v>20335</v>
          </cell>
          <cell r="N116">
            <v>20335</v>
          </cell>
          <cell r="O116">
            <v>20335</v>
          </cell>
          <cell r="P116">
            <v>240024</v>
          </cell>
          <cell r="R116" t="str">
            <v>DEPN-COMP.EQUIP+CAP LEASE      E1216502D</v>
          </cell>
          <cell r="S116">
            <v>667</v>
          </cell>
          <cell r="T116">
            <v>667</v>
          </cell>
          <cell r="U116">
            <v>667</v>
          </cell>
          <cell r="V116">
            <v>667</v>
          </cell>
          <cell r="W116">
            <v>667</v>
          </cell>
          <cell r="X116">
            <v>667</v>
          </cell>
          <cell r="Y116">
            <v>1000</v>
          </cell>
          <cell r="Z116">
            <v>1000</v>
          </cell>
          <cell r="AA116">
            <v>1000</v>
          </cell>
          <cell r="AB116">
            <v>1000</v>
          </cell>
          <cell r="AC116">
            <v>1000</v>
          </cell>
          <cell r="AD116">
            <v>1000</v>
          </cell>
          <cell r="AE116">
            <v>10002</v>
          </cell>
          <cell r="AG116" t="str">
            <v>DEPN-COMP.EQUIP+CAP LEASE      E1216502D</v>
          </cell>
          <cell r="AH116">
            <v>667</v>
          </cell>
          <cell r="AI116">
            <v>667</v>
          </cell>
          <cell r="AJ116">
            <v>667</v>
          </cell>
          <cell r="AK116">
            <v>1000</v>
          </cell>
          <cell r="AL116">
            <v>1000</v>
          </cell>
          <cell r="AM116">
            <v>1000</v>
          </cell>
          <cell r="AN116">
            <v>667</v>
          </cell>
          <cell r="AO116">
            <v>667</v>
          </cell>
          <cell r="AP116">
            <v>667</v>
          </cell>
          <cell r="AQ116">
            <v>1000</v>
          </cell>
          <cell r="AR116">
            <v>1000</v>
          </cell>
          <cell r="AS116">
            <v>1000</v>
          </cell>
          <cell r="AT116">
            <v>10002</v>
          </cell>
          <cell r="AV116" t="str">
            <v>DEPN-COMP.EQUIP+CAP LEASE      E1216502D</v>
          </cell>
          <cell r="AW116" t="str">
            <v>-</v>
          </cell>
          <cell r="AX116" t="str">
            <v>-</v>
          </cell>
          <cell r="AY116" t="str">
            <v>-</v>
          </cell>
          <cell r="AZ116" t="str">
            <v>-</v>
          </cell>
          <cell r="BA116" t="str">
            <v>-</v>
          </cell>
          <cell r="BB116" t="str">
            <v>-</v>
          </cell>
          <cell r="BC116" t="str">
            <v>-</v>
          </cell>
          <cell r="BD116" t="str">
            <v>-</v>
          </cell>
          <cell r="BE116" t="str">
            <v>-</v>
          </cell>
          <cell r="BF116" t="str">
            <v>-</v>
          </cell>
          <cell r="BG116" t="str">
            <v>-</v>
          </cell>
          <cell r="BH116" t="str">
            <v>-</v>
          </cell>
          <cell r="BI116">
            <v>0</v>
          </cell>
          <cell r="BK116" t="str">
            <v>DEPN-COMP.EQUIP+CAP LEASE      E1216502D</v>
          </cell>
          <cell r="BL116" t="str">
            <v>-</v>
          </cell>
          <cell r="BM116" t="str">
            <v>-</v>
          </cell>
          <cell r="BN116" t="str">
            <v>-</v>
          </cell>
          <cell r="BO116" t="str">
            <v>-</v>
          </cell>
          <cell r="BP116" t="str">
            <v>-</v>
          </cell>
          <cell r="BQ116" t="str">
            <v>-</v>
          </cell>
          <cell r="BR116" t="str">
            <v>-</v>
          </cell>
          <cell r="BS116" t="str">
            <v>-</v>
          </cell>
          <cell r="BT116" t="str">
            <v>-</v>
          </cell>
          <cell r="BU116" t="str">
            <v>-</v>
          </cell>
          <cell r="BV116" t="str">
            <v>-</v>
          </cell>
          <cell r="BW116" t="str">
            <v>-</v>
          </cell>
          <cell r="BX116">
            <v>0</v>
          </cell>
          <cell r="BZ116" t="str">
            <v>DEPN-COMP.EQUIP+CAP LEASE      E1216502D</v>
          </cell>
          <cell r="CA116">
            <v>6667</v>
          </cell>
          <cell r="CB116">
            <v>6667</v>
          </cell>
          <cell r="CC116">
            <v>6667</v>
          </cell>
          <cell r="CD116">
            <v>6667</v>
          </cell>
          <cell r="CE116">
            <v>6667</v>
          </cell>
          <cell r="CF116">
            <v>6667</v>
          </cell>
          <cell r="CG116">
            <v>6667</v>
          </cell>
          <cell r="CH116">
            <v>6667</v>
          </cell>
          <cell r="CI116">
            <v>6667</v>
          </cell>
          <cell r="CJ116">
            <v>6667</v>
          </cell>
          <cell r="CK116">
            <v>6667</v>
          </cell>
          <cell r="CL116">
            <v>6667</v>
          </cell>
          <cell r="CM116">
            <v>80004</v>
          </cell>
          <cell r="CO116" t="str">
            <v>DEPN-COMP.EQUIP+CAP LEASE      E1216502D</v>
          </cell>
          <cell r="CP116" t="str">
            <v>-</v>
          </cell>
          <cell r="CQ116" t="str">
            <v>-</v>
          </cell>
          <cell r="CR116" t="str">
            <v>-</v>
          </cell>
          <cell r="CS116" t="str">
            <v>-</v>
          </cell>
          <cell r="CT116" t="str">
            <v>-</v>
          </cell>
          <cell r="CU116" t="str">
            <v>-</v>
          </cell>
          <cell r="CV116" t="str">
            <v>-</v>
          </cell>
          <cell r="CW116" t="str">
            <v>-</v>
          </cell>
          <cell r="CX116" t="str">
            <v>-</v>
          </cell>
          <cell r="CY116" t="str">
            <v>-</v>
          </cell>
          <cell r="CZ116" t="str">
            <v>-</v>
          </cell>
          <cell r="DA116" t="str">
            <v>-</v>
          </cell>
          <cell r="DB116">
            <v>0</v>
          </cell>
          <cell r="DD116" t="str">
            <v>DEPN-COMP.EQUIP+CAP LEASE      E1216502D</v>
          </cell>
          <cell r="DE116" t="str">
            <v>-</v>
          </cell>
          <cell r="DF116" t="str">
            <v>-</v>
          </cell>
          <cell r="DG116" t="str">
            <v>-</v>
          </cell>
          <cell r="DH116" t="str">
            <v>-</v>
          </cell>
          <cell r="DI116" t="str">
            <v>-</v>
          </cell>
          <cell r="DJ116" t="str">
            <v>-</v>
          </cell>
          <cell r="DK116" t="str">
            <v>-</v>
          </cell>
          <cell r="DL116" t="str">
            <v>-</v>
          </cell>
          <cell r="DM116" t="str">
            <v>-</v>
          </cell>
          <cell r="DN116" t="str">
            <v>-</v>
          </cell>
          <cell r="DO116" t="str">
            <v>-</v>
          </cell>
          <cell r="DP116" t="str">
            <v>-</v>
          </cell>
          <cell r="DQ116">
            <v>0</v>
          </cell>
          <cell r="DS116" t="str">
            <v>DEPN-COMP.EQUIP+CAP LEASE      E1216502D</v>
          </cell>
          <cell r="DT116">
            <v>1667</v>
          </cell>
          <cell r="DU116">
            <v>1667</v>
          </cell>
          <cell r="DV116">
            <v>1667</v>
          </cell>
          <cell r="DW116">
            <v>1667</v>
          </cell>
          <cell r="DX116">
            <v>1667</v>
          </cell>
          <cell r="DY116">
            <v>1667</v>
          </cell>
          <cell r="DZ116">
            <v>1667</v>
          </cell>
          <cell r="EA116">
            <v>1667</v>
          </cell>
          <cell r="EB116">
            <v>1667</v>
          </cell>
          <cell r="EC116">
            <v>1667</v>
          </cell>
          <cell r="ED116">
            <v>1667</v>
          </cell>
          <cell r="EE116">
            <v>1667</v>
          </cell>
          <cell r="EF116">
            <v>20004</v>
          </cell>
          <cell r="EH116" t="str">
            <v>DEPN-COMP.EQUIP+CAP LEASE      E1216502D</v>
          </cell>
          <cell r="EI116" t="str">
            <v>-</v>
          </cell>
          <cell r="EJ116" t="str">
            <v>-</v>
          </cell>
          <cell r="EK116" t="str">
            <v>-</v>
          </cell>
          <cell r="EL116" t="str">
            <v>-</v>
          </cell>
          <cell r="EM116" t="str">
            <v>-</v>
          </cell>
          <cell r="EN116" t="str">
            <v>-</v>
          </cell>
          <cell r="EO116" t="str">
            <v>-</v>
          </cell>
          <cell r="EP116" t="str">
            <v>-</v>
          </cell>
          <cell r="EQ116" t="str">
            <v>-</v>
          </cell>
          <cell r="ER116" t="str">
            <v>-</v>
          </cell>
          <cell r="ES116" t="str">
            <v>-</v>
          </cell>
          <cell r="ET116" t="str">
            <v>-</v>
          </cell>
          <cell r="EU116">
            <v>0</v>
          </cell>
          <cell r="EW116" t="str">
            <v>DEPN-COMP.EQUIP+CAP LEASE      E1216502D</v>
          </cell>
          <cell r="EX116" t="str">
            <v>-</v>
          </cell>
          <cell r="EY116" t="str">
            <v>-</v>
          </cell>
          <cell r="EZ116" t="str">
            <v>-</v>
          </cell>
          <cell r="FA116" t="str">
            <v>-</v>
          </cell>
          <cell r="FB116" t="str">
            <v>-</v>
          </cell>
          <cell r="FC116" t="str">
            <v>-</v>
          </cell>
          <cell r="FD116" t="str">
            <v>-</v>
          </cell>
          <cell r="FE116" t="str">
            <v>-</v>
          </cell>
          <cell r="FF116" t="str">
            <v>-</v>
          </cell>
          <cell r="FG116" t="str">
            <v>-</v>
          </cell>
          <cell r="FH116" t="str">
            <v>-</v>
          </cell>
          <cell r="FI116" t="str">
            <v>-</v>
          </cell>
          <cell r="FJ116">
            <v>0</v>
          </cell>
          <cell r="FL116" t="str">
            <v>DEPN-COMP.EQUIP+CAP LEASE      E1216502D</v>
          </cell>
          <cell r="FM116">
            <v>1667</v>
          </cell>
          <cell r="FN116">
            <v>1667</v>
          </cell>
          <cell r="FO116">
            <v>1667</v>
          </cell>
          <cell r="FP116">
            <v>1667</v>
          </cell>
          <cell r="FQ116">
            <v>1667</v>
          </cell>
          <cell r="FR116">
            <v>1667</v>
          </cell>
          <cell r="FS116">
            <v>1667</v>
          </cell>
          <cell r="FT116">
            <v>1667</v>
          </cell>
          <cell r="FU116">
            <v>1667</v>
          </cell>
          <cell r="FV116">
            <v>1667</v>
          </cell>
          <cell r="FW116">
            <v>1667</v>
          </cell>
          <cell r="FX116">
            <v>1667</v>
          </cell>
          <cell r="FY116">
            <v>20004</v>
          </cell>
          <cell r="GA116" t="str">
            <v>DEPN-COMP.EQUIP+CAP LEASE      E1216502D</v>
          </cell>
          <cell r="GB116">
            <v>6667</v>
          </cell>
          <cell r="GC116">
            <v>6667</v>
          </cell>
          <cell r="GD116">
            <v>6667</v>
          </cell>
          <cell r="GE116">
            <v>6667</v>
          </cell>
          <cell r="GF116">
            <v>6667</v>
          </cell>
          <cell r="GG116">
            <v>6667</v>
          </cell>
          <cell r="GH116">
            <v>6667</v>
          </cell>
          <cell r="GI116">
            <v>6667</v>
          </cell>
          <cell r="GJ116">
            <v>6667</v>
          </cell>
          <cell r="GK116">
            <v>6667</v>
          </cell>
          <cell r="GL116">
            <v>6667</v>
          </cell>
          <cell r="GM116">
            <v>6667</v>
          </cell>
          <cell r="GN116">
            <v>80004</v>
          </cell>
          <cell r="GP116" t="str">
            <v>DEPN-COMP.EQUIP+CAP LEASE      E1216502D</v>
          </cell>
          <cell r="GQ116" t="str">
            <v>-</v>
          </cell>
          <cell r="GR116" t="str">
            <v>-</v>
          </cell>
          <cell r="GS116" t="str">
            <v>-</v>
          </cell>
          <cell r="GT116" t="str">
            <v>-</v>
          </cell>
          <cell r="GU116" t="str">
            <v>-</v>
          </cell>
          <cell r="GV116" t="str">
            <v>-</v>
          </cell>
          <cell r="GW116" t="str">
            <v>-</v>
          </cell>
          <cell r="GX116" t="str">
            <v>-</v>
          </cell>
          <cell r="GY116" t="str">
            <v>-</v>
          </cell>
          <cell r="GZ116" t="str">
            <v>-</v>
          </cell>
          <cell r="HA116" t="str">
            <v>-</v>
          </cell>
          <cell r="HB116" t="str">
            <v>-</v>
          </cell>
          <cell r="HC116">
            <v>0</v>
          </cell>
          <cell r="HE116" t="str">
            <v>DEPN-COMP.EQUIP+CAP LEASE      E1216502D</v>
          </cell>
          <cell r="HF116" t="str">
            <v>-</v>
          </cell>
          <cell r="HG116" t="str">
            <v>-</v>
          </cell>
          <cell r="HH116" t="str">
            <v>-</v>
          </cell>
          <cell r="HI116" t="str">
            <v>-</v>
          </cell>
          <cell r="HJ116" t="str">
            <v>-</v>
          </cell>
          <cell r="HK116" t="str">
            <v>-</v>
          </cell>
          <cell r="HL116" t="str">
            <v>-</v>
          </cell>
          <cell r="HM116" t="str">
            <v>-</v>
          </cell>
          <cell r="HN116" t="str">
            <v>-</v>
          </cell>
          <cell r="HO116" t="str">
            <v>-</v>
          </cell>
          <cell r="HP116" t="str">
            <v>-</v>
          </cell>
          <cell r="HQ116" t="str">
            <v>-</v>
          </cell>
          <cell r="HR116">
            <v>0</v>
          </cell>
          <cell r="HT116" t="str">
            <v>DEPN-COMP.EQUIP+CAP LEASE      E1216502D</v>
          </cell>
          <cell r="HU116">
            <v>1667</v>
          </cell>
          <cell r="HV116">
            <v>1667</v>
          </cell>
          <cell r="HW116">
            <v>1667</v>
          </cell>
          <cell r="HX116">
            <v>1667</v>
          </cell>
          <cell r="HY116">
            <v>1667</v>
          </cell>
          <cell r="HZ116">
            <v>1667</v>
          </cell>
          <cell r="IA116">
            <v>1667</v>
          </cell>
          <cell r="IB116">
            <v>1667</v>
          </cell>
          <cell r="IC116">
            <v>1667</v>
          </cell>
          <cell r="ID116">
            <v>1667</v>
          </cell>
          <cell r="IE116">
            <v>1667</v>
          </cell>
          <cell r="IF116">
            <v>1667</v>
          </cell>
          <cell r="IG116">
            <v>20004</v>
          </cell>
          <cell r="II116" t="str">
            <v>DEPN-COMP.EQUIP+CAP LEASE      E1216502D</v>
          </cell>
          <cell r="IJ116" t="str">
            <v>-</v>
          </cell>
          <cell r="IK116" t="str">
            <v>-</v>
          </cell>
          <cell r="IL116" t="str">
            <v>-</v>
          </cell>
          <cell r="IM116" t="str">
            <v>-</v>
          </cell>
          <cell r="IN116" t="str">
            <v>-</v>
          </cell>
          <cell r="IO116" t="str">
            <v>-</v>
          </cell>
          <cell r="IP116" t="str">
            <v>-</v>
          </cell>
          <cell r="IQ116" t="str">
            <v>-</v>
          </cell>
          <cell r="IR116" t="str">
            <v>-</v>
          </cell>
          <cell r="IS116" t="str">
            <v>-</v>
          </cell>
          <cell r="IT116" t="str">
            <v>-</v>
          </cell>
          <cell r="IU116" t="str">
            <v>-</v>
          </cell>
          <cell r="IV116">
            <v>0</v>
          </cell>
        </row>
        <row r="117">
          <cell r="C117" t="str">
            <v>DEPN-COMP. SOFTWARE            E1216702D</v>
          </cell>
          <cell r="D117">
            <v>0</v>
          </cell>
          <cell r="E117">
            <v>0</v>
          </cell>
          <cell r="F117">
            <v>0</v>
          </cell>
          <cell r="G117">
            <v>0</v>
          </cell>
          <cell r="H117">
            <v>0</v>
          </cell>
          <cell r="I117">
            <v>0</v>
          </cell>
          <cell r="J117">
            <v>0</v>
          </cell>
          <cell r="K117">
            <v>0</v>
          </cell>
          <cell r="L117">
            <v>0</v>
          </cell>
          <cell r="M117">
            <v>0</v>
          </cell>
          <cell r="N117">
            <v>0</v>
          </cell>
          <cell r="O117">
            <v>0</v>
          </cell>
          <cell r="P117">
            <v>0</v>
          </cell>
          <cell r="R117" t="str">
            <v>DEPN-COMP. SOFTWARE            E1216702D</v>
          </cell>
          <cell r="S117" t="str">
            <v>-</v>
          </cell>
          <cell r="T117" t="str">
            <v>-</v>
          </cell>
          <cell r="U117" t="str">
            <v>-</v>
          </cell>
          <cell r="V117" t="str">
            <v>-</v>
          </cell>
          <cell r="W117" t="str">
            <v>-</v>
          </cell>
          <cell r="X117" t="str">
            <v>-</v>
          </cell>
          <cell r="Y117" t="str">
            <v>-</v>
          </cell>
          <cell r="Z117" t="str">
            <v>-</v>
          </cell>
          <cell r="AA117" t="str">
            <v>-</v>
          </cell>
          <cell r="AB117" t="str">
            <v>-</v>
          </cell>
          <cell r="AC117" t="str">
            <v>-</v>
          </cell>
          <cell r="AD117" t="str">
            <v>-</v>
          </cell>
          <cell r="AE117">
            <v>0</v>
          </cell>
          <cell r="AG117" t="str">
            <v>DEPN-COMP. SOFTWARE            E1216702D</v>
          </cell>
          <cell r="AH117" t="str">
            <v>-</v>
          </cell>
          <cell r="AI117" t="str">
            <v>-</v>
          </cell>
          <cell r="AJ117" t="str">
            <v>-</v>
          </cell>
          <cell r="AK117" t="str">
            <v>-</v>
          </cell>
          <cell r="AL117" t="str">
            <v>-</v>
          </cell>
          <cell r="AM117" t="str">
            <v>-</v>
          </cell>
          <cell r="AN117" t="str">
            <v>-</v>
          </cell>
          <cell r="AO117" t="str">
            <v>-</v>
          </cell>
          <cell r="AP117" t="str">
            <v>-</v>
          </cell>
          <cell r="AQ117" t="str">
            <v>-</v>
          </cell>
          <cell r="AR117" t="str">
            <v>-</v>
          </cell>
          <cell r="AS117" t="str">
            <v>-</v>
          </cell>
          <cell r="AT117">
            <v>0</v>
          </cell>
          <cell r="AV117" t="str">
            <v>DEPN-COMP. SOFTWARE            E1216702D</v>
          </cell>
          <cell r="AW117" t="str">
            <v>-</v>
          </cell>
          <cell r="AX117" t="str">
            <v>-</v>
          </cell>
          <cell r="AY117" t="str">
            <v>-</v>
          </cell>
          <cell r="AZ117" t="str">
            <v>-</v>
          </cell>
          <cell r="BA117" t="str">
            <v>-</v>
          </cell>
          <cell r="BB117" t="str">
            <v>-</v>
          </cell>
          <cell r="BC117" t="str">
            <v>-</v>
          </cell>
          <cell r="BD117" t="str">
            <v>-</v>
          </cell>
          <cell r="BE117" t="str">
            <v>-</v>
          </cell>
          <cell r="BF117" t="str">
            <v>-</v>
          </cell>
          <cell r="BG117" t="str">
            <v>-</v>
          </cell>
          <cell r="BH117" t="str">
            <v>-</v>
          </cell>
          <cell r="BI117">
            <v>0</v>
          </cell>
          <cell r="BK117" t="str">
            <v>DEPN-COMP. SOFTWARE            E1216702D</v>
          </cell>
          <cell r="BL117" t="str">
            <v>-</v>
          </cell>
          <cell r="BM117" t="str">
            <v>-</v>
          </cell>
          <cell r="BN117" t="str">
            <v>-</v>
          </cell>
          <cell r="BO117" t="str">
            <v>-</v>
          </cell>
          <cell r="BP117" t="str">
            <v>-</v>
          </cell>
          <cell r="BQ117" t="str">
            <v>-</v>
          </cell>
          <cell r="BR117" t="str">
            <v>-</v>
          </cell>
          <cell r="BS117" t="str">
            <v>-</v>
          </cell>
          <cell r="BT117" t="str">
            <v>-</v>
          </cell>
          <cell r="BU117" t="str">
            <v>-</v>
          </cell>
          <cell r="BV117" t="str">
            <v>-</v>
          </cell>
          <cell r="BW117" t="str">
            <v>-</v>
          </cell>
          <cell r="BX117">
            <v>0</v>
          </cell>
          <cell r="BZ117" t="str">
            <v>DEPN-COMP. SOFTWARE            E1216702D</v>
          </cell>
          <cell r="CA117" t="str">
            <v>-</v>
          </cell>
          <cell r="CB117" t="str">
            <v>-</v>
          </cell>
          <cell r="CC117" t="str">
            <v>-</v>
          </cell>
          <cell r="CD117" t="str">
            <v>-</v>
          </cell>
          <cell r="CE117" t="str">
            <v>-</v>
          </cell>
          <cell r="CF117" t="str">
            <v>-</v>
          </cell>
          <cell r="CG117" t="str">
            <v>-</v>
          </cell>
          <cell r="CH117" t="str">
            <v>-</v>
          </cell>
          <cell r="CI117" t="str">
            <v>-</v>
          </cell>
          <cell r="CJ117" t="str">
            <v>-</v>
          </cell>
          <cell r="CK117" t="str">
            <v>-</v>
          </cell>
          <cell r="CL117" t="str">
            <v>-</v>
          </cell>
          <cell r="CM117">
            <v>0</v>
          </cell>
          <cell r="CO117" t="str">
            <v>DEPN-COMP. SOFTWARE            E1216702D</v>
          </cell>
          <cell r="CP117" t="str">
            <v>-</v>
          </cell>
          <cell r="CQ117" t="str">
            <v>-</v>
          </cell>
          <cell r="CR117" t="str">
            <v>-</v>
          </cell>
          <cell r="CS117" t="str">
            <v>-</v>
          </cell>
          <cell r="CT117" t="str">
            <v>-</v>
          </cell>
          <cell r="CU117" t="str">
            <v>-</v>
          </cell>
          <cell r="CV117" t="str">
            <v>-</v>
          </cell>
          <cell r="CW117" t="str">
            <v>-</v>
          </cell>
          <cell r="CX117" t="str">
            <v>-</v>
          </cell>
          <cell r="CY117" t="str">
            <v>-</v>
          </cell>
          <cell r="CZ117" t="str">
            <v>-</v>
          </cell>
          <cell r="DA117" t="str">
            <v>-</v>
          </cell>
          <cell r="DB117">
            <v>0</v>
          </cell>
          <cell r="DD117" t="str">
            <v>DEPN-COMP. SOFTWARE            E1216702D</v>
          </cell>
          <cell r="DE117" t="str">
            <v>-</v>
          </cell>
          <cell r="DF117" t="str">
            <v>-</v>
          </cell>
          <cell r="DG117" t="str">
            <v>-</v>
          </cell>
          <cell r="DH117" t="str">
            <v>-</v>
          </cell>
          <cell r="DI117" t="str">
            <v>-</v>
          </cell>
          <cell r="DJ117" t="str">
            <v>-</v>
          </cell>
          <cell r="DK117" t="str">
            <v>-</v>
          </cell>
          <cell r="DL117" t="str">
            <v>-</v>
          </cell>
          <cell r="DM117" t="str">
            <v>-</v>
          </cell>
          <cell r="DN117" t="str">
            <v>-</v>
          </cell>
          <cell r="DO117" t="str">
            <v>-</v>
          </cell>
          <cell r="DP117" t="str">
            <v>-</v>
          </cell>
          <cell r="DQ117">
            <v>0</v>
          </cell>
          <cell r="DS117" t="str">
            <v>DEPN-COMP. SOFTWARE            E1216702D</v>
          </cell>
          <cell r="DT117" t="str">
            <v>-</v>
          </cell>
          <cell r="DU117" t="str">
            <v>-</v>
          </cell>
          <cell r="DV117" t="str">
            <v>-</v>
          </cell>
          <cell r="DW117" t="str">
            <v>-</v>
          </cell>
          <cell r="DX117" t="str">
            <v>-</v>
          </cell>
          <cell r="DY117" t="str">
            <v>-</v>
          </cell>
          <cell r="DZ117" t="str">
            <v>-</v>
          </cell>
          <cell r="EA117" t="str">
            <v>-</v>
          </cell>
          <cell r="EB117" t="str">
            <v>-</v>
          </cell>
          <cell r="EC117" t="str">
            <v>-</v>
          </cell>
          <cell r="ED117" t="str">
            <v>-</v>
          </cell>
          <cell r="EE117" t="str">
            <v>-</v>
          </cell>
          <cell r="EF117">
            <v>0</v>
          </cell>
          <cell r="EH117" t="str">
            <v>DEPN-COMP. SOFTWARE            E1216702D</v>
          </cell>
          <cell r="EI117" t="str">
            <v>-</v>
          </cell>
          <cell r="EJ117" t="str">
            <v>-</v>
          </cell>
          <cell r="EK117" t="str">
            <v>-</v>
          </cell>
          <cell r="EL117" t="str">
            <v>-</v>
          </cell>
          <cell r="EM117" t="str">
            <v>-</v>
          </cell>
          <cell r="EN117" t="str">
            <v>-</v>
          </cell>
          <cell r="EO117" t="str">
            <v>-</v>
          </cell>
          <cell r="EP117" t="str">
            <v>-</v>
          </cell>
          <cell r="EQ117" t="str">
            <v>-</v>
          </cell>
          <cell r="ER117" t="str">
            <v>-</v>
          </cell>
          <cell r="ES117" t="str">
            <v>-</v>
          </cell>
          <cell r="ET117" t="str">
            <v>-</v>
          </cell>
          <cell r="EU117">
            <v>0</v>
          </cell>
          <cell r="EW117" t="str">
            <v>DEPN-COMP. SOFTWARE            E1216702D</v>
          </cell>
          <cell r="EX117" t="str">
            <v>-</v>
          </cell>
          <cell r="EY117" t="str">
            <v>-</v>
          </cell>
          <cell r="EZ117" t="str">
            <v>-</v>
          </cell>
          <cell r="FA117" t="str">
            <v>-</v>
          </cell>
          <cell r="FB117" t="str">
            <v>-</v>
          </cell>
          <cell r="FC117" t="str">
            <v>-</v>
          </cell>
          <cell r="FD117" t="str">
            <v>-</v>
          </cell>
          <cell r="FE117" t="str">
            <v>-</v>
          </cell>
          <cell r="FF117" t="str">
            <v>-</v>
          </cell>
          <cell r="FG117" t="str">
            <v>-</v>
          </cell>
          <cell r="FH117" t="str">
            <v>-</v>
          </cell>
          <cell r="FI117" t="str">
            <v>-</v>
          </cell>
          <cell r="FJ117">
            <v>0</v>
          </cell>
          <cell r="FL117" t="str">
            <v>DEPN-COMP. SOFTWARE            E1216702D</v>
          </cell>
          <cell r="FM117" t="str">
            <v>-</v>
          </cell>
          <cell r="FN117" t="str">
            <v>-</v>
          </cell>
          <cell r="FO117" t="str">
            <v>-</v>
          </cell>
          <cell r="FP117" t="str">
            <v>-</v>
          </cell>
          <cell r="FQ117" t="str">
            <v>-</v>
          </cell>
          <cell r="FR117" t="str">
            <v>-</v>
          </cell>
          <cell r="FS117" t="str">
            <v>-</v>
          </cell>
          <cell r="FT117" t="str">
            <v>-</v>
          </cell>
          <cell r="FU117" t="str">
            <v>-</v>
          </cell>
          <cell r="FV117" t="str">
            <v>-</v>
          </cell>
          <cell r="FW117" t="str">
            <v>-</v>
          </cell>
          <cell r="FX117" t="str">
            <v>-</v>
          </cell>
          <cell r="FY117">
            <v>0</v>
          </cell>
          <cell r="GA117" t="str">
            <v>DEPN-COMP. SOFTWARE            E1216702D</v>
          </cell>
          <cell r="GB117" t="str">
            <v>-</v>
          </cell>
          <cell r="GC117" t="str">
            <v>-</v>
          </cell>
          <cell r="GD117" t="str">
            <v>-</v>
          </cell>
          <cell r="GE117" t="str">
            <v>-</v>
          </cell>
          <cell r="GF117" t="str">
            <v>-</v>
          </cell>
          <cell r="GG117" t="str">
            <v>-</v>
          </cell>
          <cell r="GH117" t="str">
            <v>-</v>
          </cell>
          <cell r="GI117" t="str">
            <v>-</v>
          </cell>
          <cell r="GJ117" t="str">
            <v>-</v>
          </cell>
          <cell r="GK117" t="str">
            <v>-</v>
          </cell>
          <cell r="GL117" t="str">
            <v>-</v>
          </cell>
          <cell r="GM117" t="str">
            <v>-</v>
          </cell>
          <cell r="GN117">
            <v>0</v>
          </cell>
          <cell r="GP117" t="str">
            <v>DEPN-COMP. SOFTWARE            E1216702D</v>
          </cell>
          <cell r="GQ117" t="str">
            <v>-</v>
          </cell>
          <cell r="GR117" t="str">
            <v>-</v>
          </cell>
          <cell r="GS117" t="str">
            <v>-</v>
          </cell>
          <cell r="GT117" t="str">
            <v>-</v>
          </cell>
          <cell r="GU117" t="str">
            <v>-</v>
          </cell>
          <cell r="GV117" t="str">
            <v>-</v>
          </cell>
          <cell r="GW117" t="str">
            <v>-</v>
          </cell>
          <cell r="GX117" t="str">
            <v>-</v>
          </cell>
          <cell r="GY117" t="str">
            <v>-</v>
          </cell>
          <cell r="GZ117" t="str">
            <v>-</v>
          </cell>
          <cell r="HA117" t="str">
            <v>-</v>
          </cell>
          <cell r="HB117" t="str">
            <v>-</v>
          </cell>
          <cell r="HC117">
            <v>0</v>
          </cell>
          <cell r="HE117" t="str">
            <v>DEPN-COMP. SOFTWARE            E1216702D</v>
          </cell>
          <cell r="HF117" t="str">
            <v>-</v>
          </cell>
          <cell r="HG117" t="str">
            <v>-</v>
          </cell>
          <cell r="HH117" t="str">
            <v>-</v>
          </cell>
          <cell r="HI117" t="str">
            <v>-</v>
          </cell>
          <cell r="HJ117" t="str">
            <v>-</v>
          </cell>
          <cell r="HK117" t="str">
            <v>-</v>
          </cell>
          <cell r="HL117" t="str">
            <v>-</v>
          </cell>
          <cell r="HM117" t="str">
            <v>-</v>
          </cell>
          <cell r="HN117" t="str">
            <v>-</v>
          </cell>
          <cell r="HO117" t="str">
            <v>-</v>
          </cell>
          <cell r="HP117" t="str">
            <v>-</v>
          </cell>
          <cell r="HQ117" t="str">
            <v>-</v>
          </cell>
          <cell r="HR117">
            <v>0</v>
          </cell>
          <cell r="HT117" t="str">
            <v>DEPN-COMP. SOFTWARE            E1216702D</v>
          </cell>
          <cell r="HU117" t="str">
            <v>-</v>
          </cell>
          <cell r="HV117" t="str">
            <v>-</v>
          </cell>
          <cell r="HW117" t="str">
            <v>-</v>
          </cell>
          <cell r="HX117" t="str">
            <v>-</v>
          </cell>
          <cell r="HY117" t="str">
            <v>-</v>
          </cell>
          <cell r="HZ117" t="str">
            <v>-</v>
          </cell>
          <cell r="IA117" t="str">
            <v>-</v>
          </cell>
          <cell r="IB117" t="str">
            <v>-</v>
          </cell>
          <cell r="IC117" t="str">
            <v>-</v>
          </cell>
          <cell r="ID117" t="str">
            <v>-</v>
          </cell>
          <cell r="IE117" t="str">
            <v>-</v>
          </cell>
          <cell r="IF117" t="str">
            <v>-</v>
          </cell>
          <cell r="IG117">
            <v>0</v>
          </cell>
          <cell r="II117" t="str">
            <v>DEPN-COMP. SOFTWARE            E1216702D</v>
          </cell>
          <cell r="IJ117" t="str">
            <v>-</v>
          </cell>
          <cell r="IK117" t="str">
            <v>-</v>
          </cell>
          <cell r="IL117" t="str">
            <v>-</v>
          </cell>
          <cell r="IM117" t="str">
            <v>-</v>
          </cell>
          <cell r="IN117" t="str">
            <v>-</v>
          </cell>
          <cell r="IO117" t="str">
            <v>-</v>
          </cell>
          <cell r="IP117" t="str">
            <v>-</v>
          </cell>
          <cell r="IQ117" t="str">
            <v>-</v>
          </cell>
          <cell r="IR117" t="str">
            <v>-</v>
          </cell>
          <cell r="IS117" t="str">
            <v>-</v>
          </cell>
          <cell r="IT117" t="str">
            <v>-</v>
          </cell>
          <cell r="IU117" t="str">
            <v>-</v>
          </cell>
          <cell r="IV117">
            <v>0</v>
          </cell>
        </row>
        <row r="118">
          <cell r="C118" t="str">
            <v>INFORMATION SERVICES           E1218502D</v>
          </cell>
          <cell r="D118">
            <v>0</v>
          </cell>
          <cell r="E118">
            <v>0</v>
          </cell>
          <cell r="F118">
            <v>0</v>
          </cell>
          <cell r="G118">
            <v>0</v>
          </cell>
          <cell r="H118">
            <v>0</v>
          </cell>
          <cell r="I118">
            <v>0</v>
          </cell>
          <cell r="J118">
            <v>0</v>
          </cell>
          <cell r="K118">
            <v>0</v>
          </cell>
          <cell r="L118">
            <v>0</v>
          </cell>
          <cell r="M118">
            <v>0</v>
          </cell>
          <cell r="N118">
            <v>0</v>
          </cell>
          <cell r="O118">
            <v>0</v>
          </cell>
          <cell r="P118">
            <v>0</v>
          </cell>
          <cell r="R118" t="str">
            <v>INFORMATION SERVICES           E1218502D</v>
          </cell>
          <cell r="S118" t="str">
            <v>-</v>
          </cell>
          <cell r="T118" t="str">
            <v>-</v>
          </cell>
          <cell r="U118" t="str">
            <v>-</v>
          </cell>
          <cell r="V118" t="str">
            <v>-</v>
          </cell>
          <cell r="W118" t="str">
            <v>-</v>
          </cell>
          <cell r="X118" t="str">
            <v>-</v>
          </cell>
          <cell r="Y118" t="str">
            <v>-</v>
          </cell>
          <cell r="Z118" t="str">
            <v>-</v>
          </cell>
          <cell r="AA118" t="str">
            <v>-</v>
          </cell>
          <cell r="AB118" t="str">
            <v>-</v>
          </cell>
          <cell r="AC118" t="str">
            <v>-</v>
          </cell>
          <cell r="AD118" t="str">
            <v>-</v>
          </cell>
          <cell r="AE118">
            <v>0</v>
          </cell>
          <cell r="AG118" t="str">
            <v>INFORMATION SERVICES           E1218502D</v>
          </cell>
          <cell r="AH118" t="str">
            <v>-</v>
          </cell>
          <cell r="AI118" t="str">
            <v>-</v>
          </cell>
          <cell r="AJ118" t="str">
            <v>-</v>
          </cell>
          <cell r="AK118" t="str">
            <v>-</v>
          </cell>
          <cell r="AL118" t="str">
            <v>-</v>
          </cell>
          <cell r="AM118" t="str">
            <v>-</v>
          </cell>
          <cell r="AN118" t="str">
            <v>-</v>
          </cell>
          <cell r="AO118" t="str">
            <v>-</v>
          </cell>
          <cell r="AP118" t="str">
            <v>-</v>
          </cell>
          <cell r="AQ118" t="str">
            <v>-</v>
          </cell>
          <cell r="AR118" t="str">
            <v>-</v>
          </cell>
          <cell r="AS118" t="str">
            <v>-</v>
          </cell>
          <cell r="AT118">
            <v>0</v>
          </cell>
          <cell r="AV118" t="str">
            <v>INFORMATION SERVICES           E1218502D</v>
          </cell>
          <cell r="AW118" t="str">
            <v>-</v>
          </cell>
          <cell r="AX118" t="str">
            <v>-</v>
          </cell>
          <cell r="AY118" t="str">
            <v>-</v>
          </cell>
          <cell r="AZ118" t="str">
            <v>-</v>
          </cell>
          <cell r="BA118" t="str">
            <v>-</v>
          </cell>
          <cell r="BB118" t="str">
            <v>-</v>
          </cell>
          <cell r="BC118" t="str">
            <v>-</v>
          </cell>
          <cell r="BD118" t="str">
            <v>-</v>
          </cell>
          <cell r="BE118" t="str">
            <v>-</v>
          </cell>
          <cell r="BF118" t="str">
            <v>-</v>
          </cell>
          <cell r="BG118" t="str">
            <v>-</v>
          </cell>
          <cell r="BH118" t="str">
            <v>-</v>
          </cell>
          <cell r="BI118">
            <v>0</v>
          </cell>
          <cell r="BK118" t="str">
            <v>INFORMATION SERVICES           E1218502D</v>
          </cell>
          <cell r="BL118" t="str">
            <v>-</v>
          </cell>
          <cell r="BM118" t="str">
            <v>-</v>
          </cell>
          <cell r="BN118" t="str">
            <v>-</v>
          </cell>
          <cell r="BO118" t="str">
            <v>-</v>
          </cell>
          <cell r="BP118" t="str">
            <v>-</v>
          </cell>
          <cell r="BQ118" t="str">
            <v>-</v>
          </cell>
          <cell r="BR118" t="str">
            <v>-</v>
          </cell>
          <cell r="BS118" t="str">
            <v>-</v>
          </cell>
          <cell r="BT118" t="str">
            <v>-</v>
          </cell>
          <cell r="BU118" t="str">
            <v>-</v>
          </cell>
          <cell r="BV118" t="str">
            <v>-</v>
          </cell>
          <cell r="BW118" t="str">
            <v>-</v>
          </cell>
          <cell r="BX118">
            <v>0</v>
          </cell>
          <cell r="BZ118" t="str">
            <v>INFORMATION SERVICES           E1218502D</v>
          </cell>
          <cell r="CA118" t="str">
            <v>-</v>
          </cell>
          <cell r="CB118" t="str">
            <v>-</v>
          </cell>
          <cell r="CC118" t="str">
            <v>-</v>
          </cell>
          <cell r="CD118" t="str">
            <v>-</v>
          </cell>
          <cell r="CE118" t="str">
            <v>-</v>
          </cell>
          <cell r="CF118" t="str">
            <v>-</v>
          </cell>
          <cell r="CG118" t="str">
            <v>-</v>
          </cell>
          <cell r="CH118" t="str">
            <v>-</v>
          </cell>
          <cell r="CI118" t="str">
            <v>-</v>
          </cell>
          <cell r="CJ118" t="str">
            <v>-</v>
          </cell>
          <cell r="CK118" t="str">
            <v>-</v>
          </cell>
          <cell r="CL118" t="str">
            <v>-</v>
          </cell>
          <cell r="CM118">
            <v>0</v>
          </cell>
          <cell r="CO118" t="str">
            <v>INFORMATION SERVICES           E1218502D</v>
          </cell>
          <cell r="CP118" t="str">
            <v>-</v>
          </cell>
          <cell r="CQ118" t="str">
            <v>-</v>
          </cell>
          <cell r="CR118" t="str">
            <v>-</v>
          </cell>
          <cell r="CS118" t="str">
            <v>-</v>
          </cell>
          <cell r="CT118" t="str">
            <v>-</v>
          </cell>
          <cell r="CU118" t="str">
            <v>-</v>
          </cell>
          <cell r="CV118" t="str">
            <v>-</v>
          </cell>
          <cell r="CW118" t="str">
            <v>-</v>
          </cell>
          <cell r="CX118" t="str">
            <v>-</v>
          </cell>
          <cell r="CY118" t="str">
            <v>-</v>
          </cell>
          <cell r="CZ118" t="str">
            <v>-</v>
          </cell>
          <cell r="DA118" t="str">
            <v>-</v>
          </cell>
          <cell r="DB118">
            <v>0</v>
          </cell>
          <cell r="DD118" t="str">
            <v>INFORMATION SERVICES           E1218502D</v>
          </cell>
          <cell r="DE118" t="str">
            <v>-</v>
          </cell>
          <cell r="DF118" t="str">
            <v>-</v>
          </cell>
          <cell r="DG118" t="str">
            <v>-</v>
          </cell>
          <cell r="DH118" t="str">
            <v>-</v>
          </cell>
          <cell r="DI118" t="str">
            <v>-</v>
          </cell>
          <cell r="DJ118" t="str">
            <v>-</v>
          </cell>
          <cell r="DK118" t="str">
            <v>-</v>
          </cell>
          <cell r="DL118" t="str">
            <v>-</v>
          </cell>
          <cell r="DM118" t="str">
            <v>-</v>
          </cell>
          <cell r="DN118" t="str">
            <v>-</v>
          </cell>
          <cell r="DO118" t="str">
            <v>-</v>
          </cell>
          <cell r="DP118" t="str">
            <v>-</v>
          </cell>
          <cell r="DQ118">
            <v>0</v>
          </cell>
          <cell r="DS118" t="str">
            <v>INFORMATION SERVICES           E1218502D</v>
          </cell>
          <cell r="DT118" t="str">
            <v>-</v>
          </cell>
          <cell r="DU118" t="str">
            <v>-</v>
          </cell>
          <cell r="DV118" t="str">
            <v>-</v>
          </cell>
          <cell r="DW118" t="str">
            <v>-</v>
          </cell>
          <cell r="DX118" t="str">
            <v>-</v>
          </cell>
          <cell r="DY118" t="str">
            <v>-</v>
          </cell>
          <cell r="DZ118" t="str">
            <v>-</v>
          </cell>
          <cell r="EA118" t="str">
            <v>-</v>
          </cell>
          <cell r="EB118" t="str">
            <v>-</v>
          </cell>
          <cell r="EC118" t="str">
            <v>-</v>
          </cell>
          <cell r="ED118" t="str">
            <v>-</v>
          </cell>
          <cell r="EE118" t="str">
            <v>-</v>
          </cell>
          <cell r="EF118">
            <v>0</v>
          </cell>
          <cell r="EH118" t="str">
            <v>INFORMATION SERVICES           E1218502D</v>
          </cell>
          <cell r="EI118" t="str">
            <v>-</v>
          </cell>
          <cell r="EJ118" t="str">
            <v>-</v>
          </cell>
          <cell r="EK118" t="str">
            <v>-</v>
          </cell>
          <cell r="EL118" t="str">
            <v>-</v>
          </cell>
          <cell r="EM118" t="str">
            <v>-</v>
          </cell>
          <cell r="EN118" t="str">
            <v>-</v>
          </cell>
          <cell r="EO118" t="str">
            <v>-</v>
          </cell>
          <cell r="EP118" t="str">
            <v>-</v>
          </cell>
          <cell r="EQ118" t="str">
            <v>-</v>
          </cell>
          <cell r="ER118" t="str">
            <v>-</v>
          </cell>
          <cell r="ES118" t="str">
            <v>-</v>
          </cell>
          <cell r="ET118" t="str">
            <v>-</v>
          </cell>
          <cell r="EU118">
            <v>0</v>
          </cell>
          <cell r="EW118" t="str">
            <v>INFORMATION SERVICES           E1218502D</v>
          </cell>
          <cell r="EX118" t="str">
            <v>-</v>
          </cell>
          <cell r="EY118" t="str">
            <v>-</v>
          </cell>
          <cell r="EZ118" t="str">
            <v>-</v>
          </cell>
          <cell r="FA118" t="str">
            <v>-</v>
          </cell>
          <cell r="FB118" t="str">
            <v>-</v>
          </cell>
          <cell r="FC118" t="str">
            <v>-</v>
          </cell>
          <cell r="FD118" t="str">
            <v>-</v>
          </cell>
          <cell r="FE118" t="str">
            <v>-</v>
          </cell>
          <cell r="FF118" t="str">
            <v>-</v>
          </cell>
          <cell r="FG118" t="str">
            <v>-</v>
          </cell>
          <cell r="FH118" t="str">
            <v>-</v>
          </cell>
          <cell r="FI118" t="str">
            <v>-</v>
          </cell>
          <cell r="FJ118">
            <v>0</v>
          </cell>
          <cell r="FL118" t="str">
            <v>INFORMATION SERVICES           E1218502D</v>
          </cell>
          <cell r="FM118" t="str">
            <v>-</v>
          </cell>
          <cell r="FN118" t="str">
            <v>-</v>
          </cell>
          <cell r="FO118" t="str">
            <v>-</v>
          </cell>
          <cell r="FP118" t="str">
            <v>-</v>
          </cell>
          <cell r="FQ118" t="str">
            <v>-</v>
          </cell>
          <cell r="FR118" t="str">
            <v>-</v>
          </cell>
          <cell r="FS118" t="str">
            <v>-</v>
          </cell>
          <cell r="FT118" t="str">
            <v>-</v>
          </cell>
          <cell r="FU118" t="str">
            <v>-</v>
          </cell>
          <cell r="FV118" t="str">
            <v>-</v>
          </cell>
          <cell r="FW118" t="str">
            <v>-</v>
          </cell>
          <cell r="FX118" t="str">
            <v>-</v>
          </cell>
          <cell r="FY118">
            <v>0</v>
          </cell>
          <cell r="GA118" t="str">
            <v>INFORMATION SERVICES           E1218502D</v>
          </cell>
          <cell r="GB118" t="str">
            <v>-</v>
          </cell>
          <cell r="GC118" t="str">
            <v>-</v>
          </cell>
          <cell r="GD118" t="str">
            <v>-</v>
          </cell>
          <cell r="GE118" t="str">
            <v>-</v>
          </cell>
          <cell r="GF118" t="str">
            <v>-</v>
          </cell>
          <cell r="GG118" t="str">
            <v>-</v>
          </cell>
          <cell r="GH118" t="str">
            <v>-</v>
          </cell>
          <cell r="GI118" t="str">
            <v>-</v>
          </cell>
          <cell r="GJ118" t="str">
            <v>-</v>
          </cell>
          <cell r="GK118" t="str">
            <v>-</v>
          </cell>
          <cell r="GL118" t="str">
            <v>-</v>
          </cell>
          <cell r="GM118" t="str">
            <v>-</v>
          </cell>
          <cell r="GN118">
            <v>0</v>
          </cell>
          <cell r="GP118" t="str">
            <v>INFORMATION SERVICES           E1218502D</v>
          </cell>
          <cell r="GQ118" t="str">
            <v>-</v>
          </cell>
          <cell r="GR118" t="str">
            <v>-</v>
          </cell>
          <cell r="GS118" t="str">
            <v>-</v>
          </cell>
          <cell r="GT118" t="str">
            <v>-</v>
          </cell>
          <cell r="GU118" t="str">
            <v>-</v>
          </cell>
          <cell r="GV118" t="str">
            <v>-</v>
          </cell>
          <cell r="GW118" t="str">
            <v>-</v>
          </cell>
          <cell r="GX118" t="str">
            <v>-</v>
          </cell>
          <cell r="GY118" t="str">
            <v>-</v>
          </cell>
          <cell r="GZ118" t="str">
            <v>-</v>
          </cell>
          <cell r="HA118" t="str">
            <v>-</v>
          </cell>
          <cell r="HB118" t="str">
            <v>-</v>
          </cell>
          <cell r="HC118">
            <v>0</v>
          </cell>
          <cell r="HE118" t="str">
            <v>INFORMATION SERVICES           E1218502D</v>
          </cell>
          <cell r="HF118" t="str">
            <v>-</v>
          </cell>
          <cell r="HG118" t="str">
            <v>-</v>
          </cell>
          <cell r="HH118" t="str">
            <v>-</v>
          </cell>
          <cell r="HI118" t="str">
            <v>-</v>
          </cell>
          <cell r="HJ118" t="str">
            <v>-</v>
          </cell>
          <cell r="HK118" t="str">
            <v>-</v>
          </cell>
          <cell r="HL118" t="str">
            <v>-</v>
          </cell>
          <cell r="HM118" t="str">
            <v>-</v>
          </cell>
          <cell r="HN118" t="str">
            <v>-</v>
          </cell>
          <cell r="HO118" t="str">
            <v>-</v>
          </cell>
          <cell r="HP118" t="str">
            <v>-</v>
          </cell>
          <cell r="HQ118" t="str">
            <v>-</v>
          </cell>
          <cell r="HR118">
            <v>0</v>
          </cell>
          <cell r="HT118" t="str">
            <v>INFORMATION SERVICES           E1218502D</v>
          </cell>
          <cell r="HU118" t="str">
            <v>-</v>
          </cell>
          <cell r="HV118" t="str">
            <v>-</v>
          </cell>
          <cell r="HW118" t="str">
            <v>-</v>
          </cell>
          <cell r="HX118" t="str">
            <v>-</v>
          </cell>
          <cell r="HY118" t="str">
            <v>-</v>
          </cell>
          <cell r="HZ118" t="str">
            <v>-</v>
          </cell>
          <cell r="IA118" t="str">
            <v>-</v>
          </cell>
          <cell r="IB118" t="str">
            <v>-</v>
          </cell>
          <cell r="IC118" t="str">
            <v>-</v>
          </cell>
          <cell r="ID118" t="str">
            <v>-</v>
          </cell>
          <cell r="IE118" t="str">
            <v>-</v>
          </cell>
          <cell r="IF118" t="str">
            <v>-</v>
          </cell>
          <cell r="IG118">
            <v>0</v>
          </cell>
          <cell r="II118" t="str">
            <v>INFORMATION SERVICES           E1218502D</v>
          </cell>
          <cell r="IJ118" t="str">
            <v>-</v>
          </cell>
          <cell r="IK118" t="str">
            <v>-</v>
          </cell>
          <cell r="IL118" t="str">
            <v>-</v>
          </cell>
          <cell r="IM118" t="str">
            <v>-</v>
          </cell>
          <cell r="IN118" t="str">
            <v>-</v>
          </cell>
          <cell r="IO118" t="str">
            <v>-</v>
          </cell>
          <cell r="IP118" t="str">
            <v>-</v>
          </cell>
          <cell r="IQ118" t="str">
            <v>-</v>
          </cell>
          <cell r="IR118" t="str">
            <v>-</v>
          </cell>
          <cell r="IS118" t="str">
            <v>-</v>
          </cell>
          <cell r="IT118" t="str">
            <v>-</v>
          </cell>
          <cell r="IU118" t="str">
            <v>-</v>
          </cell>
          <cell r="IV118">
            <v>0</v>
          </cell>
        </row>
        <row r="119">
          <cell r="C119" t="str">
            <v>HEADQUARTERS                   V9900500D</v>
          </cell>
          <cell r="D119">
            <v>0</v>
          </cell>
          <cell r="E119">
            <v>0</v>
          </cell>
          <cell r="F119">
            <v>0</v>
          </cell>
          <cell r="G119">
            <v>0</v>
          </cell>
          <cell r="H119">
            <v>0</v>
          </cell>
          <cell r="I119">
            <v>0</v>
          </cell>
          <cell r="J119">
            <v>0</v>
          </cell>
          <cell r="K119">
            <v>0</v>
          </cell>
          <cell r="L119">
            <v>0</v>
          </cell>
          <cell r="M119">
            <v>0</v>
          </cell>
          <cell r="N119">
            <v>0</v>
          </cell>
          <cell r="O119">
            <v>0</v>
          </cell>
          <cell r="P119">
            <v>0</v>
          </cell>
          <cell r="R119" t="str">
            <v>HEADQUARTERS                   V9900500D</v>
          </cell>
          <cell r="S119" t="str">
            <v>-</v>
          </cell>
          <cell r="T119" t="str">
            <v>-</v>
          </cell>
          <cell r="U119" t="str">
            <v>-</v>
          </cell>
          <cell r="V119" t="str">
            <v>-</v>
          </cell>
          <cell r="W119" t="str">
            <v>-</v>
          </cell>
          <cell r="X119" t="str">
            <v>-</v>
          </cell>
          <cell r="Y119" t="str">
            <v>-</v>
          </cell>
          <cell r="Z119" t="str">
            <v>-</v>
          </cell>
          <cell r="AA119" t="str">
            <v>-</v>
          </cell>
          <cell r="AB119" t="str">
            <v>-</v>
          </cell>
          <cell r="AC119" t="str">
            <v>-</v>
          </cell>
          <cell r="AD119" t="str">
            <v>-</v>
          </cell>
          <cell r="AE119">
            <v>0</v>
          </cell>
          <cell r="AG119" t="str">
            <v>HEADQUARTERS                   V9900500D</v>
          </cell>
          <cell r="AH119" t="str">
            <v>-</v>
          </cell>
          <cell r="AI119" t="str">
            <v>-</v>
          </cell>
          <cell r="AJ119" t="str">
            <v>-</v>
          </cell>
          <cell r="AK119" t="str">
            <v>-</v>
          </cell>
          <cell r="AL119" t="str">
            <v>-</v>
          </cell>
          <cell r="AM119" t="str">
            <v>-</v>
          </cell>
          <cell r="AN119" t="str">
            <v>-</v>
          </cell>
          <cell r="AO119" t="str">
            <v>-</v>
          </cell>
          <cell r="AP119" t="str">
            <v>-</v>
          </cell>
          <cell r="AQ119" t="str">
            <v>-</v>
          </cell>
          <cell r="AR119" t="str">
            <v>-</v>
          </cell>
          <cell r="AS119" t="str">
            <v>-</v>
          </cell>
          <cell r="AT119">
            <v>0</v>
          </cell>
          <cell r="AV119" t="str">
            <v>HEADQUARTERS                   V9900500D</v>
          </cell>
          <cell r="AW119" t="str">
            <v>-</v>
          </cell>
          <cell r="AX119" t="str">
            <v>-</v>
          </cell>
          <cell r="AY119" t="str">
            <v>-</v>
          </cell>
          <cell r="AZ119" t="str">
            <v>-</v>
          </cell>
          <cell r="BA119" t="str">
            <v>-</v>
          </cell>
          <cell r="BB119" t="str">
            <v>-</v>
          </cell>
          <cell r="BC119" t="str">
            <v>-</v>
          </cell>
          <cell r="BD119" t="str">
            <v>-</v>
          </cell>
          <cell r="BE119" t="str">
            <v>-</v>
          </cell>
          <cell r="BF119" t="str">
            <v>-</v>
          </cell>
          <cell r="BG119" t="str">
            <v>-</v>
          </cell>
          <cell r="BH119" t="str">
            <v>-</v>
          </cell>
          <cell r="BI119">
            <v>0</v>
          </cell>
          <cell r="BK119" t="str">
            <v>HEADQUARTERS                   V9900500D</v>
          </cell>
          <cell r="BL119" t="str">
            <v>-</v>
          </cell>
          <cell r="BM119" t="str">
            <v>-</v>
          </cell>
          <cell r="BN119" t="str">
            <v>-</v>
          </cell>
          <cell r="BO119" t="str">
            <v>-</v>
          </cell>
          <cell r="BP119" t="str">
            <v>-</v>
          </cell>
          <cell r="BQ119" t="str">
            <v>-</v>
          </cell>
          <cell r="BR119" t="str">
            <v>-</v>
          </cell>
          <cell r="BS119" t="str">
            <v>-</v>
          </cell>
          <cell r="BT119" t="str">
            <v>-</v>
          </cell>
          <cell r="BU119" t="str">
            <v>-</v>
          </cell>
          <cell r="BV119" t="str">
            <v>-</v>
          </cell>
          <cell r="BW119" t="str">
            <v>-</v>
          </cell>
          <cell r="BX119">
            <v>0</v>
          </cell>
          <cell r="BZ119" t="str">
            <v>HEADQUARTERS                   V9900500D</v>
          </cell>
          <cell r="CA119" t="str">
            <v>-</v>
          </cell>
          <cell r="CB119" t="str">
            <v>-</v>
          </cell>
          <cell r="CC119" t="str">
            <v>-</v>
          </cell>
          <cell r="CD119" t="str">
            <v>-</v>
          </cell>
          <cell r="CE119" t="str">
            <v>-</v>
          </cell>
          <cell r="CF119" t="str">
            <v>-</v>
          </cell>
          <cell r="CG119" t="str">
            <v>-</v>
          </cell>
          <cell r="CH119" t="str">
            <v>-</v>
          </cell>
          <cell r="CI119" t="str">
            <v>-</v>
          </cell>
          <cell r="CJ119" t="str">
            <v>-</v>
          </cell>
          <cell r="CK119" t="str">
            <v>-</v>
          </cell>
          <cell r="CL119" t="str">
            <v>-</v>
          </cell>
          <cell r="CM119">
            <v>0</v>
          </cell>
          <cell r="CO119" t="str">
            <v>HEADQUARTERS                   V9900500D</v>
          </cell>
          <cell r="CP119" t="str">
            <v>-</v>
          </cell>
          <cell r="CQ119" t="str">
            <v>-</v>
          </cell>
          <cell r="CR119" t="str">
            <v>-</v>
          </cell>
          <cell r="CS119" t="str">
            <v>-</v>
          </cell>
          <cell r="CT119" t="str">
            <v>-</v>
          </cell>
          <cell r="CU119" t="str">
            <v>-</v>
          </cell>
          <cell r="CV119" t="str">
            <v>-</v>
          </cell>
          <cell r="CW119" t="str">
            <v>-</v>
          </cell>
          <cell r="CX119" t="str">
            <v>-</v>
          </cell>
          <cell r="CY119" t="str">
            <v>-</v>
          </cell>
          <cell r="CZ119" t="str">
            <v>-</v>
          </cell>
          <cell r="DA119" t="str">
            <v>-</v>
          </cell>
          <cell r="DB119">
            <v>0</v>
          </cell>
          <cell r="DD119" t="str">
            <v>HEADQUARTERS                   V9900500D</v>
          </cell>
          <cell r="DE119" t="str">
            <v>-</v>
          </cell>
          <cell r="DF119" t="str">
            <v>-</v>
          </cell>
          <cell r="DG119" t="str">
            <v>-</v>
          </cell>
          <cell r="DH119" t="str">
            <v>-</v>
          </cell>
          <cell r="DI119" t="str">
            <v>-</v>
          </cell>
          <cell r="DJ119" t="str">
            <v>-</v>
          </cell>
          <cell r="DK119" t="str">
            <v>-</v>
          </cell>
          <cell r="DL119" t="str">
            <v>-</v>
          </cell>
          <cell r="DM119" t="str">
            <v>-</v>
          </cell>
          <cell r="DN119" t="str">
            <v>-</v>
          </cell>
          <cell r="DO119" t="str">
            <v>-</v>
          </cell>
          <cell r="DP119" t="str">
            <v>-</v>
          </cell>
          <cell r="DQ119">
            <v>0</v>
          </cell>
          <cell r="DS119" t="str">
            <v>HEADQUARTERS                   V9900500D</v>
          </cell>
          <cell r="DT119" t="str">
            <v>-</v>
          </cell>
          <cell r="DU119" t="str">
            <v>-</v>
          </cell>
          <cell r="DV119" t="str">
            <v>-</v>
          </cell>
          <cell r="DW119" t="str">
            <v>-</v>
          </cell>
          <cell r="DX119" t="str">
            <v>-</v>
          </cell>
          <cell r="DY119" t="str">
            <v>-</v>
          </cell>
          <cell r="DZ119" t="str">
            <v>-</v>
          </cell>
          <cell r="EA119" t="str">
            <v>-</v>
          </cell>
          <cell r="EB119" t="str">
            <v>-</v>
          </cell>
          <cell r="EC119" t="str">
            <v>-</v>
          </cell>
          <cell r="ED119" t="str">
            <v>-</v>
          </cell>
          <cell r="EE119" t="str">
            <v>-</v>
          </cell>
          <cell r="EF119">
            <v>0</v>
          </cell>
          <cell r="EH119" t="str">
            <v>HEADQUARTERS                   V9900500D</v>
          </cell>
          <cell r="EI119" t="str">
            <v>-</v>
          </cell>
          <cell r="EJ119" t="str">
            <v>-</v>
          </cell>
          <cell r="EK119" t="str">
            <v>-</v>
          </cell>
          <cell r="EL119" t="str">
            <v>-</v>
          </cell>
          <cell r="EM119" t="str">
            <v>-</v>
          </cell>
          <cell r="EN119" t="str">
            <v>-</v>
          </cell>
          <cell r="EO119" t="str">
            <v>-</v>
          </cell>
          <cell r="EP119" t="str">
            <v>-</v>
          </cell>
          <cell r="EQ119" t="str">
            <v>-</v>
          </cell>
          <cell r="ER119" t="str">
            <v>-</v>
          </cell>
          <cell r="ES119" t="str">
            <v>-</v>
          </cell>
          <cell r="ET119" t="str">
            <v>-</v>
          </cell>
          <cell r="EU119">
            <v>0</v>
          </cell>
          <cell r="EW119" t="str">
            <v>HEADQUARTERS                   V9900500D</v>
          </cell>
          <cell r="EX119" t="str">
            <v>-</v>
          </cell>
          <cell r="EY119" t="str">
            <v>-</v>
          </cell>
          <cell r="EZ119" t="str">
            <v>-</v>
          </cell>
          <cell r="FA119" t="str">
            <v>-</v>
          </cell>
          <cell r="FB119" t="str">
            <v>-</v>
          </cell>
          <cell r="FC119" t="str">
            <v>-</v>
          </cell>
          <cell r="FD119" t="str">
            <v>-</v>
          </cell>
          <cell r="FE119" t="str">
            <v>-</v>
          </cell>
          <cell r="FF119" t="str">
            <v>-</v>
          </cell>
          <cell r="FG119" t="str">
            <v>-</v>
          </cell>
          <cell r="FH119" t="str">
            <v>-</v>
          </cell>
          <cell r="FI119" t="str">
            <v>-</v>
          </cell>
          <cell r="FJ119">
            <v>0</v>
          </cell>
          <cell r="FL119" t="str">
            <v>HEADQUARTERS                   V9900500D</v>
          </cell>
          <cell r="FM119" t="str">
            <v>-</v>
          </cell>
          <cell r="FN119" t="str">
            <v>-</v>
          </cell>
          <cell r="FO119" t="str">
            <v>-</v>
          </cell>
          <cell r="FP119" t="str">
            <v>-</v>
          </cell>
          <cell r="FQ119" t="str">
            <v>-</v>
          </cell>
          <cell r="FR119" t="str">
            <v>-</v>
          </cell>
          <cell r="FS119" t="str">
            <v>-</v>
          </cell>
          <cell r="FT119" t="str">
            <v>-</v>
          </cell>
          <cell r="FU119" t="str">
            <v>-</v>
          </cell>
          <cell r="FV119" t="str">
            <v>-</v>
          </cell>
          <cell r="FW119" t="str">
            <v>-</v>
          </cell>
          <cell r="FX119" t="str">
            <v>-</v>
          </cell>
          <cell r="FY119">
            <v>0</v>
          </cell>
          <cell r="GA119" t="str">
            <v>HEADQUARTERS                   V9900500D</v>
          </cell>
          <cell r="GB119" t="str">
            <v>-</v>
          </cell>
          <cell r="GC119" t="str">
            <v>-</v>
          </cell>
          <cell r="GD119" t="str">
            <v>-</v>
          </cell>
          <cell r="GE119" t="str">
            <v>-</v>
          </cell>
          <cell r="GF119" t="str">
            <v>-</v>
          </cell>
          <cell r="GG119" t="str">
            <v>-</v>
          </cell>
          <cell r="GH119" t="str">
            <v>-</v>
          </cell>
          <cell r="GI119" t="str">
            <v>-</v>
          </cell>
          <cell r="GJ119" t="str">
            <v>-</v>
          </cell>
          <cell r="GK119" t="str">
            <v>-</v>
          </cell>
          <cell r="GL119" t="str">
            <v>-</v>
          </cell>
          <cell r="GM119" t="str">
            <v>-</v>
          </cell>
          <cell r="GN119">
            <v>0</v>
          </cell>
          <cell r="GP119" t="str">
            <v>HEADQUARTERS                   V9900500D</v>
          </cell>
          <cell r="GQ119" t="str">
            <v>-</v>
          </cell>
          <cell r="GR119" t="str">
            <v>-</v>
          </cell>
          <cell r="GS119" t="str">
            <v>-</v>
          </cell>
          <cell r="GT119" t="str">
            <v>-</v>
          </cell>
          <cell r="GU119" t="str">
            <v>-</v>
          </cell>
          <cell r="GV119" t="str">
            <v>-</v>
          </cell>
          <cell r="GW119" t="str">
            <v>-</v>
          </cell>
          <cell r="GX119" t="str">
            <v>-</v>
          </cell>
          <cell r="GY119" t="str">
            <v>-</v>
          </cell>
          <cell r="GZ119" t="str">
            <v>-</v>
          </cell>
          <cell r="HA119" t="str">
            <v>-</v>
          </cell>
          <cell r="HB119" t="str">
            <v>-</v>
          </cell>
          <cell r="HC119">
            <v>0</v>
          </cell>
          <cell r="HE119" t="str">
            <v>HEADQUARTERS                   V9900500D</v>
          </cell>
          <cell r="HF119" t="str">
            <v>-</v>
          </cell>
          <cell r="HG119" t="str">
            <v>-</v>
          </cell>
          <cell r="HH119" t="str">
            <v>-</v>
          </cell>
          <cell r="HI119" t="str">
            <v>-</v>
          </cell>
          <cell r="HJ119" t="str">
            <v>-</v>
          </cell>
          <cell r="HK119" t="str">
            <v>-</v>
          </cell>
          <cell r="HL119" t="str">
            <v>-</v>
          </cell>
          <cell r="HM119" t="str">
            <v>-</v>
          </cell>
          <cell r="HN119" t="str">
            <v>-</v>
          </cell>
          <cell r="HO119" t="str">
            <v>-</v>
          </cell>
          <cell r="HP119" t="str">
            <v>-</v>
          </cell>
          <cell r="HQ119" t="str">
            <v>-</v>
          </cell>
          <cell r="HR119">
            <v>0</v>
          </cell>
          <cell r="HT119" t="str">
            <v>HEADQUARTERS                   V9900500D</v>
          </cell>
          <cell r="HU119" t="str">
            <v>-</v>
          </cell>
          <cell r="HV119" t="str">
            <v>-</v>
          </cell>
          <cell r="HW119" t="str">
            <v>-</v>
          </cell>
          <cell r="HX119" t="str">
            <v>-</v>
          </cell>
          <cell r="HY119" t="str">
            <v>-</v>
          </cell>
          <cell r="HZ119" t="str">
            <v>-</v>
          </cell>
          <cell r="IA119" t="str">
            <v>-</v>
          </cell>
          <cell r="IB119" t="str">
            <v>-</v>
          </cell>
          <cell r="IC119" t="str">
            <v>-</v>
          </cell>
          <cell r="ID119" t="str">
            <v>-</v>
          </cell>
          <cell r="IE119" t="str">
            <v>-</v>
          </cell>
          <cell r="IF119" t="str">
            <v>-</v>
          </cell>
          <cell r="IG119">
            <v>0</v>
          </cell>
          <cell r="II119" t="str">
            <v>HEADQUARTERS                   V9900500D</v>
          </cell>
          <cell r="IJ119" t="str">
            <v>-</v>
          </cell>
          <cell r="IK119" t="str">
            <v>-</v>
          </cell>
          <cell r="IL119" t="str">
            <v>-</v>
          </cell>
          <cell r="IM119" t="str">
            <v>-</v>
          </cell>
          <cell r="IN119" t="str">
            <v>-</v>
          </cell>
          <cell r="IO119" t="str">
            <v>-</v>
          </cell>
          <cell r="IP119" t="str">
            <v>-</v>
          </cell>
          <cell r="IQ119" t="str">
            <v>-</v>
          </cell>
          <cell r="IR119" t="str">
            <v>-</v>
          </cell>
          <cell r="IS119" t="str">
            <v>-</v>
          </cell>
          <cell r="IT119" t="str">
            <v>-</v>
          </cell>
          <cell r="IU119" t="str">
            <v>-</v>
          </cell>
          <cell r="IV119">
            <v>0</v>
          </cell>
        </row>
        <row r="120">
          <cell r="C120" t="str">
            <v>ELECTRONIC DIST.               V9900510D</v>
          </cell>
          <cell r="D120">
            <v>0</v>
          </cell>
          <cell r="E120">
            <v>0</v>
          </cell>
          <cell r="F120">
            <v>0</v>
          </cell>
          <cell r="G120">
            <v>0</v>
          </cell>
          <cell r="H120">
            <v>0</v>
          </cell>
          <cell r="I120">
            <v>0</v>
          </cell>
          <cell r="J120">
            <v>0</v>
          </cell>
          <cell r="K120">
            <v>0</v>
          </cell>
          <cell r="L120">
            <v>0</v>
          </cell>
          <cell r="M120">
            <v>0</v>
          </cell>
          <cell r="N120">
            <v>0</v>
          </cell>
          <cell r="O120">
            <v>0</v>
          </cell>
          <cell r="P120">
            <v>0</v>
          </cell>
          <cell r="R120" t="str">
            <v>ELECTRONIC DIST.               V9900510D</v>
          </cell>
          <cell r="S120" t="str">
            <v>-</v>
          </cell>
          <cell r="T120" t="str">
            <v>-</v>
          </cell>
          <cell r="U120" t="str">
            <v>-</v>
          </cell>
          <cell r="V120" t="str">
            <v>-</v>
          </cell>
          <cell r="W120" t="str">
            <v>-</v>
          </cell>
          <cell r="X120" t="str">
            <v>-</v>
          </cell>
          <cell r="Y120" t="str">
            <v>-</v>
          </cell>
          <cell r="Z120" t="str">
            <v>-</v>
          </cell>
          <cell r="AA120" t="str">
            <v>-</v>
          </cell>
          <cell r="AB120" t="str">
            <v>-</v>
          </cell>
          <cell r="AC120" t="str">
            <v>-</v>
          </cell>
          <cell r="AD120" t="str">
            <v>-</v>
          </cell>
          <cell r="AE120">
            <v>0</v>
          </cell>
          <cell r="AG120" t="str">
            <v>ELECTRONIC DIST.               V9900510D</v>
          </cell>
          <cell r="AH120" t="str">
            <v>-</v>
          </cell>
          <cell r="AI120" t="str">
            <v>-</v>
          </cell>
          <cell r="AJ120" t="str">
            <v>-</v>
          </cell>
          <cell r="AK120" t="str">
            <v>-</v>
          </cell>
          <cell r="AL120" t="str">
            <v>-</v>
          </cell>
          <cell r="AM120" t="str">
            <v>-</v>
          </cell>
          <cell r="AN120" t="str">
            <v>-</v>
          </cell>
          <cell r="AO120" t="str">
            <v>-</v>
          </cell>
          <cell r="AP120" t="str">
            <v>-</v>
          </cell>
          <cell r="AQ120" t="str">
            <v>-</v>
          </cell>
          <cell r="AR120" t="str">
            <v>-</v>
          </cell>
          <cell r="AS120" t="str">
            <v>-</v>
          </cell>
          <cell r="AT120">
            <v>0</v>
          </cell>
          <cell r="AV120" t="str">
            <v>ELECTRONIC DIST.               V9900510D</v>
          </cell>
          <cell r="AW120" t="str">
            <v>-</v>
          </cell>
          <cell r="AX120" t="str">
            <v>-</v>
          </cell>
          <cell r="AY120" t="str">
            <v>-</v>
          </cell>
          <cell r="AZ120" t="str">
            <v>-</v>
          </cell>
          <cell r="BA120" t="str">
            <v>-</v>
          </cell>
          <cell r="BB120" t="str">
            <v>-</v>
          </cell>
          <cell r="BC120" t="str">
            <v>-</v>
          </cell>
          <cell r="BD120" t="str">
            <v>-</v>
          </cell>
          <cell r="BE120" t="str">
            <v>-</v>
          </cell>
          <cell r="BF120" t="str">
            <v>-</v>
          </cell>
          <cell r="BG120" t="str">
            <v>-</v>
          </cell>
          <cell r="BH120" t="str">
            <v>-</v>
          </cell>
          <cell r="BI120">
            <v>0</v>
          </cell>
          <cell r="BK120" t="str">
            <v>ELECTRONIC DIST.               V9900510D</v>
          </cell>
          <cell r="BL120" t="str">
            <v>-</v>
          </cell>
          <cell r="BM120" t="str">
            <v>-</v>
          </cell>
          <cell r="BN120" t="str">
            <v>-</v>
          </cell>
          <cell r="BO120" t="str">
            <v>-</v>
          </cell>
          <cell r="BP120" t="str">
            <v>-</v>
          </cell>
          <cell r="BQ120" t="str">
            <v>-</v>
          </cell>
          <cell r="BR120" t="str">
            <v>-</v>
          </cell>
          <cell r="BS120" t="str">
            <v>-</v>
          </cell>
          <cell r="BT120" t="str">
            <v>-</v>
          </cell>
          <cell r="BU120" t="str">
            <v>-</v>
          </cell>
          <cell r="BV120" t="str">
            <v>-</v>
          </cell>
          <cell r="BW120" t="str">
            <v>-</v>
          </cell>
          <cell r="BX120">
            <v>0</v>
          </cell>
          <cell r="BZ120" t="str">
            <v>ELECTRONIC DIST.               V9900510D</v>
          </cell>
          <cell r="CA120" t="str">
            <v>-</v>
          </cell>
          <cell r="CB120" t="str">
            <v>-</v>
          </cell>
          <cell r="CC120" t="str">
            <v>-</v>
          </cell>
          <cell r="CD120" t="str">
            <v>-</v>
          </cell>
          <cell r="CE120" t="str">
            <v>-</v>
          </cell>
          <cell r="CF120" t="str">
            <v>-</v>
          </cell>
          <cell r="CG120" t="str">
            <v>-</v>
          </cell>
          <cell r="CH120" t="str">
            <v>-</v>
          </cell>
          <cell r="CI120" t="str">
            <v>-</v>
          </cell>
          <cell r="CJ120" t="str">
            <v>-</v>
          </cell>
          <cell r="CK120" t="str">
            <v>-</v>
          </cell>
          <cell r="CL120" t="str">
            <v>-</v>
          </cell>
          <cell r="CM120">
            <v>0</v>
          </cell>
          <cell r="CO120" t="str">
            <v>ELECTRONIC DIST.               V9900510D</v>
          </cell>
          <cell r="CP120" t="str">
            <v>-</v>
          </cell>
          <cell r="CQ120" t="str">
            <v>-</v>
          </cell>
          <cell r="CR120" t="str">
            <v>-</v>
          </cell>
          <cell r="CS120" t="str">
            <v>-</v>
          </cell>
          <cell r="CT120" t="str">
            <v>-</v>
          </cell>
          <cell r="CU120" t="str">
            <v>-</v>
          </cell>
          <cell r="CV120" t="str">
            <v>-</v>
          </cell>
          <cell r="CW120" t="str">
            <v>-</v>
          </cell>
          <cell r="CX120" t="str">
            <v>-</v>
          </cell>
          <cell r="CY120" t="str">
            <v>-</v>
          </cell>
          <cell r="CZ120" t="str">
            <v>-</v>
          </cell>
          <cell r="DA120" t="str">
            <v>-</v>
          </cell>
          <cell r="DB120">
            <v>0</v>
          </cell>
          <cell r="DD120" t="str">
            <v>ELECTRONIC DIST.               V9900510D</v>
          </cell>
          <cell r="DE120" t="str">
            <v>-</v>
          </cell>
          <cell r="DF120" t="str">
            <v>-</v>
          </cell>
          <cell r="DG120" t="str">
            <v>-</v>
          </cell>
          <cell r="DH120" t="str">
            <v>-</v>
          </cell>
          <cell r="DI120" t="str">
            <v>-</v>
          </cell>
          <cell r="DJ120" t="str">
            <v>-</v>
          </cell>
          <cell r="DK120" t="str">
            <v>-</v>
          </cell>
          <cell r="DL120" t="str">
            <v>-</v>
          </cell>
          <cell r="DM120" t="str">
            <v>-</v>
          </cell>
          <cell r="DN120" t="str">
            <v>-</v>
          </cell>
          <cell r="DO120" t="str">
            <v>-</v>
          </cell>
          <cell r="DP120" t="str">
            <v>-</v>
          </cell>
          <cell r="DQ120">
            <v>0</v>
          </cell>
          <cell r="DS120" t="str">
            <v>ELECTRONIC DIST.               V9900510D</v>
          </cell>
          <cell r="DT120" t="str">
            <v>-</v>
          </cell>
          <cell r="DU120" t="str">
            <v>-</v>
          </cell>
          <cell r="DV120" t="str">
            <v>-</v>
          </cell>
          <cell r="DW120" t="str">
            <v>-</v>
          </cell>
          <cell r="DX120" t="str">
            <v>-</v>
          </cell>
          <cell r="DY120" t="str">
            <v>-</v>
          </cell>
          <cell r="DZ120" t="str">
            <v>-</v>
          </cell>
          <cell r="EA120" t="str">
            <v>-</v>
          </cell>
          <cell r="EB120" t="str">
            <v>-</v>
          </cell>
          <cell r="EC120" t="str">
            <v>-</v>
          </cell>
          <cell r="ED120" t="str">
            <v>-</v>
          </cell>
          <cell r="EE120" t="str">
            <v>-</v>
          </cell>
          <cell r="EF120">
            <v>0</v>
          </cell>
          <cell r="EH120" t="str">
            <v>ELECTRONIC DIST.               V9900510D</v>
          </cell>
          <cell r="EI120" t="str">
            <v>-</v>
          </cell>
          <cell r="EJ120" t="str">
            <v>-</v>
          </cell>
          <cell r="EK120" t="str">
            <v>-</v>
          </cell>
          <cell r="EL120" t="str">
            <v>-</v>
          </cell>
          <cell r="EM120" t="str">
            <v>-</v>
          </cell>
          <cell r="EN120" t="str">
            <v>-</v>
          </cell>
          <cell r="EO120" t="str">
            <v>-</v>
          </cell>
          <cell r="EP120" t="str">
            <v>-</v>
          </cell>
          <cell r="EQ120" t="str">
            <v>-</v>
          </cell>
          <cell r="ER120" t="str">
            <v>-</v>
          </cell>
          <cell r="ES120" t="str">
            <v>-</v>
          </cell>
          <cell r="ET120" t="str">
            <v>-</v>
          </cell>
          <cell r="EU120">
            <v>0</v>
          </cell>
          <cell r="EW120" t="str">
            <v>ELECTRONIC DIST.               V9900510D</v>
          </cell>
          <cell r="EX120" t="str">
            <v>-</v>
          </cell>
          <cell r="EY120" t="str">
            <v>-</v>
          </cell>
          <cell r="EZ120" t="str">
            <v>-</v>
          </cell>
          <cell r="FA120" t="str">
            <v>-</v>
          </cell>
          <cell r="FB120" t="str">
            <v>-</v>
          </cell>
          <cell r="FC120" t="str">
            <v>-</v>
          </cell>
          <cell r="FD120" t="str">
            <v>-</v>
          </cell>
          <cell r="FE120" t="str">
            <v>-</v>
          </cell>
          <cell r="FF120" t="str">
            <v>-</v>
          </cell>
          <cell r="FG120" t="str">
            <v>-</v>
          </cell>
          <cell r="FH120" t="str">
            <v>-</v>
          </cell>
          <cell r="FI120" t="str">
            <v>-</v>
          </cell>
          <cell r="FJ120">
            <v>0</v>
          </cell>
          <cell r="FL120" t="str">
            <v>ELECTRONIC DIST.               V9900510D</v>
          </cell>
          <cell r="FM120" t="str">
            <v>-</v>
          </cell>
          <cell r="FN120" t="str">
            <v>-</v>
          </cell>
          <cell r="FO120" t="str">
            <v>-</v>
          </cell>
          <cell r="FP120" t="str">
            <v>-</v>
          </cell>
          <cell r="FQ120" t="str">
            <v>-</v>
          </cell>
          <cell r="FR120" t="str">
            <v>-</v>
          </cell>
          <cell r="FS120" t="str">
            <v>-</v>
          </cell>
          <cell r="FT120" t="str">
            <v>-</v>
          </cell>
          <cell r="FU120" t="str">
            <v>-</v>
          </cell>
          <cell r="FV120" t="str">
            <v>-</v>
          </cell>
          <cell r="FW120" t="str">
            <v>-</v>
          </cell>
          <cell r="FX120" t="str">
            <v>-</v>
          </cell>
          <cell r="FY120">
            <v>0</v>
          </cell>
          <cell r="GA120" t="str">
            <v>ELECTRONIC DIST.               V9900510D</v>
          </cell>
          <cell r="GB120" t="str">
            <v>-</v>
          </cell>
          <cell r="GC120" t="str">
            <v>-</v>
          </cell>
          <cell r="GD120" t="str">
            <v>-</v>
          </cell>
          <cell r="GE120" t="str">
            <v>-</v>
          </cell>
          <cell r="GF120" t="str">
            <v>-</v>
          </cell>
          <cell r="GG120" t="str">
            <v>-</v>
          </cell>
          <cell r="GH120" t="str">
            <v>-</v>
          </cell>
          <cell r="GI120" t="str">
            <v>-</v>
          </cell>
          <cell r="GJ120" t="str">
            <v>-</v>
          </cell>
          <cell r="GK120" t="str">
            <v>-</v>
          </cell>
          <cell r="GL120" t="str">
            <v>-</v>
          </cell>
          <cell r="GM120" t="str">
            <v>-</v>
          </cell>
          <cell r="GN120">
            <v>0</v>
          </cell>
          <cell r="GP120" t="str">
            <v>ELECTRONIC DIST.               V9900510D</v>
          </cell>
          <cell r="GQ120" t="str">
            <v>-</v>
          </cell>
          <cell r="GR120" t="str">
            <v>-</v>
          </cell>
          <cell r="GS120" t="str">
            <v>-</v>
          </cell>
          <cell r="GT120" t="str">
            <v>-</v>
          </cell>
          <cell r="GU120" t="str">
            <v>-</v>
          </cell>
          <cell r="GV120" t="str">
            <v>-</v>
          </cell>
          <cell r="GW120" t="str">
            <v>-</v>
          </cell>
          <cell r="GX120" t="str">
            <v>-</v>
          </cell>
          <cell r="GY120" t="str">
            <v>-</v>
          </cell>
          <cell r="GZ120" t="str">
            <v>-</v>
          </cell>
          <cell r="HA120" t="str">
            <v>-</v>
          </cell>
          <cell r="HB120" t="str">
            <v>-</v>
          </cell>
          <cell r="HC120">
            <v>0</v>
          </cell>
          <cell r="HE120" t="str">
            <v>ELECTRONIC DIST.               V9900510D</v>
          </cell>
          <cell r="HF120" t="str">
            <v>-</v>
          </cell>
          <cell r="HG120" t="str">
            <v>-</v>
          </cell>
          <cell r="HH120" t="str">
            <v>-</v>
          </cell>
          <cell r="HI120" t="str">
            <v>-</v>
          </cell>
          <cell r="HJ120" t="str">
            <v>-</v>
          </cell>
          <cell r="HK120" t="str">
            <v>-</v>
          </cell>
          <cell r="HL120" t="str">
            <v>-</v>
          </cell>
          <cell r="HM120" t="str">
            <v>-</v>
          </cell>
          <cell r="HN120" t="str">
            <v>-</v>
          </cell>
          <cell r="HO120" t="str">
            <v>-</v>
          </cell>
          <cell r="HP120" t="str">
            <v>-</v>
          </cell>
          <cell r="HQ120" t="str">
            <v>-</v>
          </cell>
          <cell r="HR120">
            <v>0</v>
          </cell>
          <cell r="HT120" t="str">
            <v>ELECTRONIC DIST.               V9900510D</v>
          </cell>
          <cell r="HU120" t="str">
            <v>-</v>
          </cell>
          <cell r="HV120" t="str">
            <v>-</v>
          </cell>
          <cell r="HW120" t="str">
            <v>-</v>
          </cell>
          <cell r="HX120" t="str">
            <v>-</v>
          </cell>
          <cell r="HY120" t="str">
            <v>-</v>
          </cell>
          <cell r="HZ120" t="str">
            <v>-</v>
          </cell>
          <cell r="IA120" t="str">
            <v>-</v>
          </cell>
          <cell r="IB120" t="str">
            <v>-</v>
          </cell>
          <cell r="IC120" t="str">
            <v>-</v>
          </cell>
          <cell r="ID120" t="str">
            <v>-</v>
          </cell>
          <cell r="IE120" t="str">
            <v>-</v>
          </cell>
          <cell r="IF120" t="str">
            <v>-</v>
          </cell>
          <cell r="IG120">
            <v>0</v>
          </cell>
          <cell r="II120" t="str">
            <v>ELECTRONIC DIST.               V9900510D</v>
          </cell>
          <cell r="IJ120" t="str">
            <v>-</v>
          </cell>
          <cell r="IK120" t="str">
            <v>-</v>
          </cell>
          <cell r="IL120" t="str">
            <v>-</v>
          </cell>
          <cell r="IM120" t="str">
            <v>-</v>
          </cell>
          <cell r="IN120" t="str">
            <v>-</v>
          </cell>
          <cell r="IO120" t="str">
            <v>-</v>
          </cell>
          <cell r="IP120" t="str">
            <v>-</v>
          </cell>
          <cell r="IQ120" t="str">
            <v>-</v>
          </cell>
          <cell r="IR120" t="str">
            <v>-</v>
          </cell>
          <cell r="IS120" t="str">
            <v>-</v>
          </cell>
          <cell r="IT120" t="str">
            <v>-</v>
          </cell>
          <cell r="IU120" t="str">
            <v>-</v>
          </cell>
          <cell r="IV120">
            <v>0</v>
          </cell>
        </row>
        <row r="121">
          <cell r="C121" t="str">
            <v>PHYSICAL DIST.                 V9900520D</v>
          </cell>
          <cell r="D121">
            <v>0</v>
          </cell>
          <cell r="E121">
            <v>0</v>
          </cell>
          <cell r="F121">
            <v>0</v>
          </cell>
          <cell r="G121">
            <v>0</v>
          </cell>
          <cell r="H121">
            <v>0</v>
          </cell>
          <cell r="I121">
            <v>0</v>
          </cell>
          <cell r="J121">
            <v>0</v>
          </cell>
          <cell r="K121">
            <v>0</v>
          </cell>
          <cell r="L121">
            <v>0</v>
          </cell>
          <cell r="M121">
            <v>0</v>
          </cell>
          <cell r="N121">
            <v>0</v>
          </cell>
          <cell r="O121">
            <v>0</v>
          </cell>
          <cell r="P121">
            <v>0</v>
          </cell>
          <cell r="R121" t="str">
            <v>PHYSICAL DIST.                 V9900520D</v>
          </cell>
          <cell r="S121" t="str">
            <v>-</v>
          </cell>
          <cell r="T121" t="str">
            <v>-</v>
          </cell>
          <cell r="U121" t="str">
            <v>-</v>
          </cell>
          <cell r="V121" t="str">
            <v>-</v>
          </cell>
          <cell r="W121" t="str">
            <v>-</v>
          </cell>
          <cell r="X121" t="str">
            <v>-</v>
          </cell>
          <cell r="Y121" t="str">
            <v>-</v>
          </cell>
          <cell r="Z121" t="str">
            <v>-</v>
          </cell>
          <cell r="AA121" t="str">
            <v>-</v>
          </cell>
          <cell r="AB121" t="str">
            <v>-</v>
          </cell>
          <cell r="AC121" t="str">
            <v>-</v>
          </cell>
          <cell r="AD121" t="str">
            <v>-</v>
          </cell>
          <cell r="AE121">
            <v>0</v>
          </cell>
          <cell r="AG121" t="str">
            <v>PHYSICAL DIST.                 V9900520D</v>
          </cell>
          <cell r="AH121" t="str">
            <v>-</v>
          </cell>
          <cell r="AI121" t="str">
            <v>-</v>
          </cell>
          <cell r="AJ121" t="str">
            <v>-</v>
          </cell>
          <cell r="AK121" t="str">
            <v>-</v>
          </cell>
          <cell r="AL121" t="str">
            <v>-</v>
          </cell>
          <cell r="AM121" t="str">
            <v>-</v>
          </cell>
          <cell r="AN121" t="str">
            <v>-</v>
          </cell>
          <cell r="AO121" t="str">
            <v>-</v>
          </cell>
          <cell r="AP121" t="str">
            <v>-</v>
          </cell>
          <cell r="AQ121" t="str">
            <v>-</v>
          </cell>
          <cell r="AR121" t="str">
            <v>-</v>
          </cell>
          <cell r="AS121" t="str">
            <v>-</v>
          </cell>
          <cell r="AT121">
            <v>0</v>
          </cell>
          <cell r="AV121" t="str">
            <v>PHYSICAL DIST.                 V9900520D</v>
          </cell>
          <cell r="AW121" t="str">
            <v>-</v>
          </cell>
          <cell r="AX121" t="str">
            <v>-</v>
          </cell>
          <cell r="AY121" t="str">
            <v>-</v>
          </cell>
          <cell r="AZ121" t="str">
            <v>-</v>
          </cell>
          <cell r="BA121" t="str">
            <v>-</v>
          </cell>
          <cell r="BB121" t="str">
            <v>-</v>
          </cell>
          <cell r="BC121" t="str">
            <v>-</v>
          </cell>
          <cell r="BD121" t="str">
            <v>-</v>
          </cell>
          <cell r="BE121" t="str">
            <v>-</v>
          </cell>
          <cell r="BF121" t="str">
            <v>-</v>
          </cell>
          <cell r="BG121" t="str">
            <v>-</v>
          </cell>
          <cell r="BH121" t="str">
            <v>-</v>
          </cell>
          <cell r="BI121">
            <v>0</v>
          </cell>
          <cell r="BK121" t="str">
            <v>PHYSICAL DIST.                 V9900520D</v>
          </cell>
          <cell r="BL121" t="str">
            <v>-</v>
          </cell>
          <cell r="BM121" t="str">
            <v>-</v>
          </cell>
          <cell r="BN121" t="str">
            <v>-</v>
          </cell>
          <cell r="BO121" t="str">
            <v>-</v>
          </cell>
          <cell r="BP121" t="str">
            <v>-</v>
          </cell>
          <cell r="BQ121" t="str">
            <v>-</v>
          </cell>
          <cell r="BR121" t="str">
            <v>-</v>
          </cell>
          <cell r="BS121" t="str">
            <v>-</v>
          </cell>
          <cell r="BT121" t="str">
            <v>-</v>
          </cell>
          <cell r="BU121" t="str">
            <v>-</v>
          </cell>
          <cell r="BV121" t="str">
            <v>-</v>
          </cell>
          <cell r="BW121" t="str">
            <v>-</v>
          </cell>
          <cell r="BX121">
            <v>0</v>
          </cell>
          <cell r="BZ121" t="str">
            <v>PHYSICAL DIST.                 V9900520D</v>
          </cell>
          <cell r="CA121" t="str">
            <v>-</v>
          </cell>
          <cell r="CB121" t="str">
            <v>-</v>
          </cell>
          <cell r="CC121" t="str">
            <v>-</v>
          </cell>
          <cell r="CD121" t="str">
            <v>-</v>
          </cell>
          <cell r="CE121" t="str">
            <v>-</v>
          </cell>
          <cell r="CF121" t="str">
            <v>-</v>
          </cell>
          <cell r="CG121" t="str">
            <v>-</v>
          </cell>
          <cell r="CH121" t="str">
            <v>-</v>
          </cell>
          <cell r="CI121" t="str">
            <v>-</v>
          </cell>
          <cell r="CJ121" t="str">
            <v>-</v>
          </cell>
          <cell r="CK121" t="str">
            <v>-</v>
          </cell>
          <cell r="CL121" t="str">
            <v>-</v>
          </cell>
          <cell r="CM121">
            <v>0</v>
          </cell>
          <cell r="CO121" t="str">
            <v>PHYSICAL DIST.                 V9900520D</v>
          </cell>
          <cell r="CP121" t="str">
            <v>-</v>
          </cell>
          <cell r="CQ121" t="str">
            <v>-</v>
          </cell>
          <cell r="CR121" t="str">
            <v>-</v>
          </cell>
          <cell r="CS121" t="str">
            <v>-</v>
          </cell>
          <cell r="CT121" t="str">
            <v>-</v>
          </cell>
          <cell r="CU121" t="str">
            <v>-</v>
          </cell>
          <cell r="CV121" t="str">
            <v>-</v>
          </cell>
          <cell r="CW121" t="str">
            <v>-</v>
          </cell>
          <cell r="CX121" t="str">
            <v>-</v>
          </cell>
          <cell r="CY121" t="str">
            <v>-</v>
          </cell>
          <cell r="CZ121" t="str">
            <v>-</v>
          </cell>
          <cell r="DA121" t="str">
            <v>-</v>
          </cell>
          <cell r="DB121">
            <v>0</v>
          </cell>
          <cell r="DD121" t="str">
            <v>PHYSICAL DIST.                 V9900520D</v>
          </cell>
          <cell r="DE121" t="str">
            <v>-</v>
          </cell>
          <cell r="DF121" t="str">
            <v>-</v>
          </cell>
          <cell r="DG121" t="str">
            <v>-</v>
          </cell>
          <cell r="DH121" t="str">
            <v>-</v>
          </cell>
          <cell r="DI121" t="str">
            <v>-</v>
          </cell>
          <cell r="DJ121" t="str">
            <v>-</v>
          </cell>
          <cell r="DK121" t="str">
            <v>-</v>
          </cell>
          <cell r="DL121" t="str">
            <v>-</v>
          </cell>
          <cell r="DM121" t="str">
            <v>-</v>
          </cell>
          <cell r="DN121" t="str">
            <v>-</v>
          </cell>
          <cell r="DO121" t="str">
            <v>-</v>
          </cell>
          <cell r="DP121" t="str">
            <v>-</v>
          </cell>
          <cell r="DQ121">
            <v>0</v>
          </cell>
          <cell r="DS121" t="str">
            <v>PHYSICAL DIST.                 V9900520D</v>
          </cell>
          <cell r="DT121" t="str">
            <v>-</v>
          </cell>
          <cell r="DU121" t="str">
            <v>-</v>
          </cell>
          <cell r="DV121" t="str">
            <v>-</v>
          </cell>
          <cell r="DW121" t="str">
            <v>-</v>
          </cell>
          <cell r="DX121" t="str">
            <v>-</v>
          </cell>
          <cell r="DY121" t="str">
            <v>-</v>
          </cell>
          <cell r="DZ121" t="str">
            <v>-</v>
          </cell>
          <cell r="EA121" t="str">
            <v>-</v>
          </cell>
          <cell r="EB121" t="str">
            <v>-</v>
          </cell>
          <cell r="EC121" t="str">
            <v>-</v>
          </cell>
          <cell r="ED121" t="str">
            <v>-</v>
          </cell>
          <cell r="EE121" t="str">
            <v>-</v>
          </cell>
          <cell r="EF121">
            <v>0</v>
          </cell>
          <cell r="EH121" t="str">
            <v>PHYSICAL DIST.                 V9900520D</v>
          </cell>
          <cell r="EI121" t="str">
            <v>-</v>
          </cell>
          <cell r="EJ121" t="str">
            <v>-</v>
          </cell>
          <cell r="EK121" t="str">
            <v>-</v>
          </cell>
          <cell r="EL121" t="str">
            <v>-</v>
          </cell>
          <cell r="EM121" t="str">
            <v>-</v>
          </cell>
          <cell r="EN121" t="str">
            <v>-</v>
          </cell>
          <cell r="EO121" t="str">
            <v>-</v>
          </cell>
          <cell r="EP121" t="str">
            <v>-</v>
          </cell>
          <cell r="EQ121" t="str">
            <v>-</v>
          </cell>
          <cell r="ER121" t="str">
            <v>-</v>
          </cell>
          <cell r="ES121" t="str">
            <v>-</v>
          </cell>
          <cell r="ET121" t="str">
            <v>-</v>
          </cell>
          <cell r="EU121">
            <v>0</v>
          </cell>
          <cell r="EW121" t="str">
            <v>PHYSICAL DIST.                 V9900520D</v>
          </cell>
          <cell r="EX121" t="str">
            <v>-</v>
          </cell>
          <cell r="EY121" t="str">
            <v>-</v>
          </cell>
          <cell r="EZ121" t="str">
            <v>-</v>
          </cell>
          <cell r="FA121" t="str">
            <v>-</v>
          </cell>
          <cell r="FB121" t="str">
            <v>-</v>
          </cell>
          <cell r="FC121" t="str">
            <v>-</v>
          </cell>
          <cell r="FD121" t="str">
            <v>-</v>
          </cell>
          <cell r="FE121" t="str">
            <v>-</v>
          </cell>
          <cell r="FF121" t="str">
            <v>-</v>
          </cell>
          <cell r="FG121" t="str">
            <v>-</v>
          </cell>
          <cell r="FH121" t="str">
            <v>-</v>
          </cell>
          <cell r="FI121" t="str">
            <v>-</v>
          </cell>
          <cell r="FJ121">
            <v>0</v>
          </cell>
          <cell r="FL121" t="str">
            <v>PHYSICAL DIST.                 V9900520D</v>
          </cell>
          <cell r="FM121" t="str">
            <v>-</v>
          </cell>
          <cell r="FN121" t="str">
            <v>-</v>
          </cell>
          <cell r="FO121" t="str">
            <v>-</v>
          </cell>
          <cell r="FP121" t="str">
            <v>-</v>
          </cell>
          <cell r="FQ121" t="str">
            <v>-</v>
          </cell>
          <cell r="FR121" t="str">
            <v>-</v>
          </cell>
          <cell r="FS121" t="str">
            <v>-</v>
          </cell>
          <cell r="FT121" t="str">
            <v>-</v>
          </cell>
          <cell r="FU121" t="str">
            <v>-</v>
          </cell>
          <cell r="FV121" t="str">
            <v>-</v>
          </cell>
          <cell r="FW121" t="str">
            <v>-</v>
          </cell>
          <cell r="FX121" t="str">
            <v>-</v>
          </cell>
          <cell r="FY121">
            <v>0</v>
          </cell>
          <cell r="GA121" t="str">
            <v>PHYSICAL DIST.                 V9900520D</v>
          </cell>
          <cell r="GB121" t="str">
            <v>-</v>
          </cell>
          <cell r="GC121" t="str">
            <v>-</v>
          </cell>
          <cell r="GD121" t="str">
            <v>-</v>
          </cell>
          <cell r="GE121" t="str">
            <v>-</v>
          </cell>
          <cell r="GF121" t="str">
            <v>-</v>
          </cell>
          <cell r="GG121" t="str">
            <v>-</v>
          </cell>
          <cell r="GH121" t="str">
            <v>-</v>
          </cell>
          <cell r="GI121" t="str">
            <v>-</v>
          </cell>
          <cell r="GJ121" t="str">
            <v>-</v>
          </cell>
          <cell r="GK121" t="str">
            <v>-</v>
          </cell>
          <cell r="GL121" t="str">
            <v>-</v>
          </cell>
          <cell r="GM121" t="str">
            <v>-</v>
          </cell>
          <cell r="GN121">
            <v>0</v>
          </cell>
          <cell r="GP121" t="str">
            <v>PHYSICAL DIST.                 V9900520D</v>
          </cell>
          <cell r="GQ121" t="str">
            <v>-</v>
          </cell>
          <cell r="GR121" t="str">
            <v>-</v>
          </cell>
          <cell r="GS121" t="str">
            <v>-</v>
          </cell>
          <cell r="GT121" t="str">
            <v>-</v>
          </cell>
          <cell r="GU121" t="str">
            <v>-</v>
          </cell>
          <cell r="GV121" t="str">
            <v>-</v>
          </cell>
          <cell r="GW121" t="str">
            <v>-</v>
          </cell>
          <cell r="GX121" t="str">
            <v>-</v>
          </cell>
          <cell r="GY121" t="str">
            <v>-</v>
          </cell>
          <cell r="GZ121" t="str">
            <v>-</v>
          </cell>
          <cell r="HA121" t="str">
            <v>-</v>
          </cell>
          <cell r="HB121" t="str">
            <v>-</v>
          </cell>
          <cell r="HC121">
            <v>0</v>
          </cell>
          <cell r="HE121" t="str">
            <v>PHYSICAL DIST.                 V9900520D</v>
          </cell>
          <cell r="HF121" t="str">
            <v>-</v>
          </cell>
          <cell r="HG121" t="str">
            <v>-</v>
          </cell>
          <cell r="HH121" t="str">
            <v>-</v>
          </cell>
          <cell r="HI121" t="str">
            <v>-</v>
          </cell>
          <cell r="HJ121" t="str">
            <v>-</v>
          </cell>
          <cell r="HK121" t="str">
            <v>-</v>
          </cell>
          <cell r="HL121" t="str">
            <v>-</v>
          </cell>
          <cell r="HM121" t="str">
            <v>-</v>
          </cell>
          <cell r="HN121" t="str">
            <v>-</v>
          </cell>
          <cell r="HO121" t="str">
            <v>-</v>
          </cell>
          <cell r="HP121" t="str">
            <v>-</v>
          </cell>
          <cell r="HQ121" t="str">
            <v>-</v>
          </cell>
          <cell r="HR121">
            <v>0</v>
          </cell>
          <cell r="HT121" t="str">
            <v>PHYSICAL DIST.                 V9900520D</v>
          </cell>
          <cell r="HU121" t="str">
            <v>-</v>
          </cell>
          <cell r="HV121" t="str">
            <v>-</v>
          </cell>
          <cell r="HW121" t="str">
            <v>-</v>
          </cell>
          <cell r="HX121" t="str">
            <v>-</v>
          </cell>
          <cell r="HY121" t="str">
            <v>-</v>
          </cell>
          <cell r="HZ121" t="str">
            <v>-</v>
          </cell>
          <cell r="IA121" t="str">
            <v>-</v>
          </cell>
          <cell r="IB121" t="str">
            <v>-</v>
          </cell>
          <cell r="IC121" t="str">
            <v>-</v>
          </cell>
          <cell r="ID121" t="str">
            <v>-</v>
          </cell>
          <cell r="IE121" t="str">
            <v>-</v>
          </cell>
          <cell r="IF121" t="str">
            <v>-</v>
          </cell>
          <cell r="IG121">
            <v>0</v>
          </cell>
          <cell r="II121" t="str">
            <v>PHYSICAL DIST.                 V9900520D</v>
          </cell>
          <cell r="IJ121" t="str">
            <v>-</v>
          </cell>
          <cell r="IK121" t="str">
            <v>-</v>
          </cell>
          <cell r="IL121" t="str">
            <v>-</v>
          </cell>
          <cell r="IM121" t="str">
            <v>-</v>
          </cell>
          <cell r="IN121" t="str">
            <v>-</v>
          </cell>
          <cell r="IO121" t="str">
            <v>-</v>
          </cell>
          <cell r="IP121" t="str">
            <v>-</v>
          </cell>
          <cell r="IQ121" t="str">
            <v>-</v>
          </cell>
          <cell r="IR121" t="str">
            <v>-</v>
          </cell>
          <cell r="IS121" t="str">
            <v>-</v>
          </cell>
          <cell r="IT121" t="str">
            <v>-</v>
          </cell>
          <cell r="IU121" t="str">
            <v>-</v>
          </cell>
          <cell r="IV121">
            <v>0</v>
          </cell>
        </row>
        <row r="122">
          <cell r="C122" t="str">
            <v>TOTAL LOB COMPUTER EQUIP       E9900500S</v>
          </cell>
          <cell r="D122">
            <v>0</v>
          </cell>
          <cell r="E122">
            <v>0</v>
          </cell>
          <cell r="F122">
            <v>0</v>
          </cell>
          <cell r="G122">
            <v>0</v>
          </cell>
          <cell r="H122">
            <v>0</v>
          </cell>
          <cell r="I122">
            <v>0</v>
          </cell>
          <cell r="J122">
            <v>0</v>
          </cell>
          <cell r="K122">
            <v>0</v>
          </cell>
          <cell r="L122">
            <v>0</v>
          </cell>
          <cell r="M122">
            <v>0</v>
          </cell>
          <cell r="N122">
            <v>0</v>
          </cell>
          <cell r="O122">
            <v>0</v>
          </cell>
          <cell r="P122">
            <v>0</v>
          </cell>
          <cell r="R122" t="str">
            <v>TOTAL LOB COMPUTER EQUIP       E9900500S</v>
          </cell>
          <cell r="S122" t="str">
            <v>-</v>
          </cell>
          <cell r="T122" t="str">
            <v>-</v>
          </cell>
          <cell r="U122" t="str">
            <v>-</v>
          </cell>
          <cell r="V122" t="str">
            <v>-</v>
          </cell>
          <cell r="W122" t="str">
            <v>-</v>
          </cell>
          <cell r="X122" t="str">
            <v>-</v>
          </cell>
          <cell r="Y122" t="str">
            <v>-</v>
          </cell>
          <cell r="Z122" t="str">
            <v>-</v>
          </cell>
          <cell r="AA122" t="str">
            <v>-</v>
          </cell>
          <cell r="AB122" t="str">
            <v>-</v>
          </cell>
          <cell r="AC122" t="str">
            <v>-</v>
          </cell>
          <cell r="AD122" t="str">
            <v>-</v>
          </cell>
          <cell r="AE122">
            <v>0</v>
          </cell>
          <cell r="AG122" t="str">
            <v>TOTAL LOB COMPUTER EQUIP       E9900500S</v>
          </cell>
          <cell r="AH122" t="str">
            <v>-</v>
          </cell>
          <cell r="AI122" t="str">
            <v>-</v>
          </cell>
          <cell r="AJ122" t="str">
            <v>-</v>
          </cell>
          <cell r="AK122" t="str">
            <v>-</v>
          </cell>
          <cell r="AL122" t="str">
            <v>-</v>
          </cell>
          <cell r="AM122" t="str">
            <v>-</v>
          </cell>
          <cell r="AN122" t="str">
            <v>-</v>
          </cell>
          <cell r="AO122" t="str">
            <v>-</v>
          </cell>
          <cell r="AP122" t="str">
            <v>-</v>
          </cell>
          <cell r="AQ122" t="str">
            <v>-</v>
          </cell>
          <cell r="AR122" t="str">
            <v>-</v>
          </cell>
          <cell r="AS122" t="str">
            <v>-</v>
          </cell>
          <cell r="AT122">
            <v>0</v>
          </cell>
          <cell r="AV122" t="str">
            <v>TOTAL LOB COMPUTER EQUIP       E9900500S</v>
          </cell>
          <cell r="AW122" t="str">
            <v>-</v>
          </cell>
          <cell r="AX122" t="str">
            <v>-</v>
          </cell>
          <cell r="AY122" t="str">
            <v>-</v>
          </cell>
          <cell r="AZ122" t="str">
            <v>-</v>
          </cell>
          <cell r="BA122" t="str">
            <v>-</v>
          </cell>
          <cell r="BB122" t="str">
            <v>-</v>
          </cell>
          <cell r="BC122" t="str">
            <v>-</v>
          </cell>
          <cell r="BD122" t="str">
            <v>-</v>
          </cell>
          <cell r="BE122" t="str">
            <v>-</v>
          </cell>
          <cell r="BF122" t="str">
            <v>-</v>
          </cell>
          <cell r="BG122" t="str">
            <v>-</v>
          </cell>
          <cell r="BH122" t="str">
            <v>-</v>
          </cell>
          <cell r="BI122">
            <v>0</v>
          </cell>
          <cell r="BK122" t="str">
            <v>TOTAL LOB COMPUTER EQUIP       E9900500S</v>
          </cell>
          <cell r="BL122" t="str">
            <v>-</v>
          </cell>
          <cell r="BM122" t="str">
            <v>-</v>
          </cell>
          <cell r="BN122" t="str">
            <v>-</v>
          </cell>
          <cell r="BO122" t="str">
            <v>-</v>
          </cell>
          <cell r="BP122" t="str">
            <v>-</v>
          </cell>
          <cell r="BQ122" t="str">
            <v>-</v>
          </cell>
          <cell r="BR122" t="str">
            <v>-</v>
          </cell>
          <cell r="BS122" t="str">
            <v>-</v>
          </cell>
          <cell r="BT122" t="str">
            <v>-</v>
          </cell>
          <cell r="BU122" t="str">
            <v>-</v>
          </cell>
          <cell r="BV122" t="str">
            <v>-</v>
          </cell>
          <cell r="BW122" t="str">
            <v>-</v>
          </cell>
          <cell r="BX122">
            <v>0</v>
          </cell>
          <cell r="BZ122" t="str">
            <v>TOTAL LOB COMPUTER EQUIP       E9900500S</v>
          </cell>
          <cell r="CA122" t="str">
            <v>-</v>
          </cell>
          <cell r="CB122" t="str">
            <v>-</v>
          </cell>
          <cell r="CC122" t="str">
            <v>-</v>
          </cell>
          <cell r="CD122" t="str">
            <v>-</v>
          </cell>
          <cell r="CE122" t="str">
            <v>-</v>
          </cell>
          <cell r="CF122" t="str">
            <v>-</v>
          </cell>
          <cell r="CG122" t="str">
            <v>-</v>
          </cell>
          <cell r="CH122" t="str">
            <v>-</v>
          </cell>
          <cell r="CI122" t="str">
            <v>-</v>
          </cell>
          <cell r="CJ122" t="str">
            <v>-</v>
          </cell>
          <cell r="CK122" t="str">
            <v>-</v>
          </cell>
          <cell r="CL122" t="str">
            <v>-</v>
          </cell>
          <cell r="CM122">
            <v>0</v>
          </cell>
          <cell r="CO122" t="str">
            <v>TOTAL LOB COMPUTER EQUIP       E9900500S</v>
          </cell>
          <cell r="CP122" t="str">
            <v>-</v>
          </cell>
          <cell r="CQ122" t="str">
            <v>-</v>
          </cell>
          <cell r="CR122" t="str">
            <v>-</v>
          </cell>
          <cell r="CS122" t="str">
            <v>-</v>
          </cell>
          <cell r="CT122" t="str">
            <v>-</v>
          </cell>
          <cell r="CU122" t="str">
            <v>-</v>
          </cell>
          <cell r="CV122" t="str">
            <v>-</v>
          </cell>
          <cell r="CW122" t="str">
            <v>-</v>
          </cell>
          <cell r="CX122" t="str">
            <v>-</v>
          </cell>
          <cell r="CY122" t="str">
            <v>-</v>
          </cell>
          <cell r="CZ122" t="str">
            <v>-</v>
          </cell>
          <cell r="DA122" t="str">
            <v>-</v>
          </cell>
          <cell r="DB122">
            <v>0</v>
          </cell>
          <cell r="DD122" t="str">
            <v>TOTAL LOB COMPUTER EQUIP       E9900500S</v>
          </cell>
          <cell r="DE122" t="str">
            <v>-</v>
          </cell>
          <cell r="DF122" t="str">
            <v>-</v>
          </cell>
          <cell r="DG122" t="str">
            <v>-</v>
          </cell>
          <cell r="DH122" t="str">
            <v>-</v>
          </cell>
          <cell r="DI122" t="str">
            <v>-</v>
          </cell>
          <cell r="DJ122" t="str">
            <v>-</v>
          </cell>
          <cell r="DK122" t="str">
            <v>-</v>
          </cell>
          <cell r="DL122" t="str">
            <v>-</v>
          </cell>
          <cell r="DM122" t="str">
            <v>-</v>
          </cell>
          <cell r="DN122" t="str">
            <v>-</v>
          </cell>
          <cell r="DO122" t="str">
            <v>-</v>
          </cell>
          <cell r="DP122" t="str">
            <v>-</v>
          </cell>
          <cell r="DQ122">
            <v>0</v>
          </cell>
          <cell r="DS122" t="str">
            <v>TOTAL LOB COMPUTER EQUIP       E9900500S</v>
          </cell>
          <cell r="DT122" t="str">
            <v>-</v>
          </cell>
          <cell r="DU122" t="str">
            <v>-</v>
          </cell>
          <cell r="DV122" t="str">
            <v>-</v>
          </cell>
          <cell r="DW122" t="str">
            <v>-</v>
          </cell>
          <cell r="DX122" t="str">
            <v>-</v>
          </cell>
          <cell r="DY122" t="str">
            <v>-</v>
          </cell>
          <cell r="DZ122" t="str">
            <v>-</v>
          </cell>
          <cell r="EA122" t="str">
            <v>-</v>
          </cell>
          <cell r="EB122" t="str">
            <v>-</v>
          </cell>
          <cell r="EC122" t="str">
            <v>-</v>
          </cell>
          <cell r="ED122" t="str">
            <v>-</v>
          </cell>
          <cell r="EE122" t="str">
            <v>-</v>
          </cell>
          <cell r="EF122">
            <v>0</v>
          </cell>
          <cell r="EH122" t="str">
            <v>TOTAL LOB COMPUTER EQUIP       E9900500S</v>
          </cell>
          <cell r="EI122" t="str">
            <v>-</v>
          </cell>
          <cell r="EJ122" t="str">
            <v>-</v>
          </cell>
          <cell r="EK122" t="str">
            <v>-</v>
          </cell>
          <cell r="EL122" t="str">
            <v>-</v>
          </cell>
          <cell r="EM122" t="str">
            <v>-</v>
          </cell>
          <cell r="EN122" t="str">
            <v>-</v>
          </cell>
          <cell r="EO122" t="str">
            <v>-</v>
          </cell>
          <cell r="EP122" t="str">
            <v>-</v>
          </cell>
          <cell r="EQ122" t="str">
            <v>-</v>
          </cell>
          <cell r="ER122" t="str">
            <v>-</v>
          </cell>
          <cell r="ES122" t="str">
            <v>-</v>
          </cell>
          <cell r="ET122" t="str">
            <v>-</v>
          </cell>
          <cell r="EU122">
            <v>0</v>
          </cell>
          <cell r="EW122" t="str">
            <v>TOTAL LOB COMPUTER EQUIP       E9900500S</v>
          </cell>
          <cell r="EX122" t="str">
            <v>-</v>
          </cell>
          <cell r="EY122" t="str">
            <v>-</v>
          </cell>
          <cell r="EZ122" t="str">
            <v>-</v>
          </cell>
          <cell r="FA122" t="str">
            <v>-</v>
          </cell>
          <cell r="FB122" t="str">
            <v>-</v>
          </cell>
          <cell r="FC122" t="str">
            <v>-</v>
          </cell>
          <cell r="FD122" t="str">
            <v>-</v>
          </cell>
          <cell r="FE122" t="str">
            <v>-</v>
          </cell>
          <cell r="FF122" t="str">
            <v>-</v>
          </cell>
          <cell r="FG122" t="str">
            <v>-</v>
          </cell>
          <cell r="FH122" t="str">
            <v>-</v>
          </cell>
          <cell r="FI122" t="str">
            <v>-</v>
          </cell>
          <cell r="FJ122">
            <v>0</v>
          </cell>
          <cell r="FL122" t="str">
            <v>TOTAL LOB COMPUTER EQUIP       E9900500S</v>
          </cell>
          <cell r="FM122" t="str">
            <v>-</v>
          </cell>
          <cell r="FN122" t="str">
            <v>-</v>
          </cell>
          <cell r="FO122" t="str">
            <v>-</v>
          </cell>
          <cell r="FP122" t="str">
            <v>-</v>
          </cell>
          <cell r="FQ122" t="str">
            <v>-</v>
          </cell>
          <cell r="FR122" t="str">
            <v>-</v>
          </cell>
          <cell r="FS122" t="str">
            <v>-</v>
          </cell>
          <cell r="FT122" t="str">
            <v>-</v>
          </cell>
          <cell r="FU122" t="str">
            <v>-</v>
          </cell>
          <cell r="FV122" t="str">
            <v>-</v>
          </cell>
          <cell r="FW122" t="str">
            <v>-</v>
          </cell>
          <cell r="FX122" t="str">
            <v>-</v>
          </cell>
          <cell r="FY122">
            <v>0</v>
          </cell>
          <cell r="GA122" t="str">
            <v>TOTAL LOB COMPUTER EQUIP       E9900500S</v>
          </cell>
          <cell r="GB122" t="str">
            <v>-</v>
          </cell>
          <cell r="GC122" t="str">
            <v>-</v>
          </cell>
          <cell r="GD122" t="str">
            <v>-</v>
          </cell>
          <cell r="GE122" t="str">
            <v>-</v>
          </cell>
          <cell r="GF122" t="str">
            <v>-</v>
          </cell>
          <cell r="GG122" t="str">
            <v>-</v>
          </cell>
          <cell r="GH122" t="str">
            <v>-</v>
          </cell>
          <cell r="GI122" t="str">
            <v>-</v>
          </cell>
          <cell r="GJ122" t="str">
            <v>-</v>
          </cell>
          <cell r="GK122" t="str">
            <v>-</v>
          </cell>
          <cell r="GL122" t="str">
            <v>-</v>
          </cell>
          <cell r="GM122" t="str">
            <v>-</v>
          </cell>
          <cell r="GN122">
            <v>0</v>
          </cell>
          <cell r="GP122" t="str">
            <v>TOTAL LOB COMPUTER EQUIP       E9900500S</v>
          </cell>
          <cell r="GQ122" t="str">
            <v>-</v>
          </cell>
          <cell r="GR122" t="str">
            <v>-</v>
          </cell>
          <cell r="GS122" t="str">
            <v>-</v>
          </cell>
          <cell r="GT122" t="str">
            <v>-</v>
          </cell>
          <cell r="GU122" t="str">
            <v>-</v>
          </cell>
          <cell r="GV122" t="str">
            <v>-</v>
          </cell>
          <cell r="GW122" t="str">
            <v>-</v>
          </cell>
          <cell r="GX122" t="str">
            <v>-</v>
          </cell>
          <cell r="GY122" t="str">
            <v>-</v>
          </cell>
          <cell r="GZ122" t="str">
            <v>-</v>
          </cell>
          <cell r="HA122" t="str">
            <v>-</v>
          </cell>
          <cell r="HB122" t="str">
            <v>-</v>
          </cell>
          <cell r="HC122">
            <v>0</v>
          </cell>
          <cell r="HE122" t="str">
            <v>TOTAL LOB COMPUTER EQUIP       E9900500S</v>
          </cell>
          <cell r="HF122" t="str">
            <v>-</v>
          </cell>
          <cell r="HG122" t="str">
            <v>-</v>
          </cell>
          <cell r="HH122" t="str">
            <v>-</v>
          </cell>
          <cell r="HI122" t="str">
            <v>-</v>
          </cell>
          <cell r="HJ122" t="str">
            <v>-</v>
          </cell>
          <cell r="HK122" t="str">
            <v>-</v>
          </cell>
          <cell r="HL122" t="str">
            <v>-</v>
          </cell>
          <cell r="HM122" t="str">
            <v>-</v>
          </cell>
          <cell r="HN122" t="str">
            <v>-</v>
          </cell>
          <cell r="HO122" t="str">
            <v>-</v>
          </cell>
          <cell r="HP122" t="str">
            <v>-</v>
          </cell>
          <cell r="HQ122" t="str">
            <v>-</v>
          </cell>
          <cell r="HR122">
            <v>0</v>
          </cell>
          <cell r="HT122" t="str">
            <v>TOTAL LOB COMPUTER EQUIP       E9900500S</v>
          </cell>
          <cell r="HU122" t="str">
            <v>-</v>
          </cell>
          <cell r="HV122" t="str">
            <v>-</v>
          </cell>
          <cell r="HW122" t="str">
            <v>-</v>
          </cell>
          <cell r="HX122" t="str">
            <v>-</v>
          </cell>
          <cell r="HY122" t="str">
            <v>-</v>
          </cell>
          <cell r="HZ122" t="str">
            <v>-</v>
          </cell>
          <cell r="IA122" t="str">
            <v>-</v>
          </cell>
          <cell r="IB122" t="str">
            <v>-</v>
          </cell>
          <cell r="IC122" t="str">
            <v>-</v>
          </cell>
          <cell r="ID122" t="str">
            <v>-</v>
          </cell>
          <cell r="IE122" t="str">
            <v>-</v>
          </cell>
          <cell r="IF122" t="str">
            <v>-</v>
          </cell>
          <cell r="IG122">
            <v>0</v>
          </cell>
          <cell r="II122" t="str">
            <v>TOTAL LOB COMPUTER EQUIP       E9900500S</v>
          </cell>
          <cell r="IJ122" t="str">
            <v>-</v>
          </cell>
          <cell r="IK122" t="str">
            <v>-</v>
          </cell>
          <cell r="IL122" t="str">
            <v>-</v>
          </cell>
          <cell r="IM122" t="str">
            <v>-</v>
          </cell>
          <cell r="IN122" t="str">
            <v>-</v>
          </cell>
          <cell r="IO122" t="str">
            <v>-</v>
          </cell>
          <cell r="IP122" t="str">
            <v>-</v>
          </cell>
          <cell r="IQ122" t="str">
            <v>-</v>
          </cell>
          <cell r="IR122" t="str">
            <v>-</v>
          </cell>
          <cell r="IS122" t="str">
            <v>-</v>
          </cell>
          <cell r="IT122" t="str">
            <v>-</v>
          </cell>
          <cell r="IU122" t="str">
            <v>-</v>
          </cell>
          <cell r="IV122">
            <v>0</v>
          </cell>
        </row>
        <row r="123">
          <cell r="C123" t="str">
            <v>TOTAL COMPUTER COSTS           E1219002Y</v>
          </cell>
          <cell r="D123">
            <v>49336</v>
          </cell>
          <cell r="E123">
            <v>49336</v>
          </cell>
          <cell r="F123">
            <v>49336</v>
          </cell>
          <cell r="G123">
            <v>49669</v>
          </cell>
          <cell r="H123">
            <v>49669</v>
          </cell>
          <cell r="I123">
            <v>49669</v>
          </cell>
          <cell r="J123">
            <v>49669</v>
          </cell>
          <cell r="K123">
            <v>49669</v>
          </cell>
          <cell r="L123">
            <v>49669</v>
          </cell>
          <cell r="M123">
            <v>49669</v>
          </cell>
          <cell r="N123">
            <v>49669</v>
          </cell>
          <cell r="O123">
            <v>49669</v>
          </cell>
          <cell r="P123">
            <v>595029</v>
          </cell>
          <cell r="R123" t="str">
            <v>TOTAL COMPUTER COSTS           E1219002Y</v>
          </cell>
          <cell r="S123">
            <v>667</v>
          </cell>
          <cell r="T123">
            <v>667</v>
          </cell>
          <cell r="U123">
            <v>667</v>
          </cell>
          <cell r="V123">
            <v>667</v>
          </cell>
          <cell r="W123">
            <v>667</v>
          </cell>
          <cell r="X123">
            <v>667</v>
          </cell>
          <cell r="Y123">
            <v>1000</v>
          </cell>
          <cell r="Z123">
            <v>1000</v>
          </cell>
          <cell r="AA123">
            <v>1000</v>
          </cell>
          <cell r="AB123">
            <v>1000</v>
          </cell>
          <cell r="AC123">
            <v>1000</v>
          </cell>
          <cell r="AD123">
            <v>1000</v>
          </cell>
          <cell r="AE123">
            <v>10002</v>
          </cell>
          <cell r="AG123" t="str">
            <v>TOTAL COMPUTER COSTS           E1219002Y</v>
          </cell>
          <cell r="AH123">
            <v>667</v>
          </cell>
          <cell r="AI123">
            <v>667</v>
          </cell>
          <cell r="AJ123">
            <v>667</v>
          </cell>
          <cell r="AK123">
            <v>1000</v>
          </cell>
          <cell r="AL123">
            <v>1000</v>
          </cell>
          <cell r="AM123">
            <v>1000</v>
          </cell>
          <cell r="AN123">
            <v>667</v>
          </cell>
          <cell r="AO123">
            <v>667</v>
          </cell>
          <cell r="AP123">
            <v>667</v>
          </cell>
          <cell r="AQ123">
            <v>1000</v>
          </cell>
          <cell r="AR123">
            <v>1000</v>
          </cell>
          <cell r="AS123">
            <v>1000</v>
          </cell>
          <cell r="AT123">
            <v>10002</v>
          </cell>
          <cell r="AV123" t="str">
            <v>TOTAL COMPUTER COSTS           E1219002Y</v>
          </cell>
          <cell r="AW123">
            <v>22667</v>
          </cell>
          <cell r="AX123">
            <v>22667</v>
          </cell>
          <cell r="AY123">
            <v>22667</v>
          </cell>
          <cell r="AZ123">
            <v>22667</v>
          </cell>
          <cell r="BA123">
            <v>22667</v>
          </cell>
          <cell r="BB123">
            <v>22667</v>
          </cell>
          <cell r="BC123">
            <v>22667</v>
          </cell>
          <cell r="BD123">
            <v>22667</v>
          </cell>
          <cell r="BE123">
            <v>22667</v>
          </cell>
          <cell r="BF123">
            <v>22667</v>
          </cell>
          <cell r="BG123">
            <v>22667</v>
          </cell>
          <cell r="BH123">
            <v>22667</v>
          </cell>
          <cell r="BI123">
            <v>272004</v>
          </cell>
          <cell r="BK123" t="str">
            <v>TOTAL COMPUTER COSTS           E1219002Y</v>
          </cell>
          <cell r="BL123" t="str">
            <v>-</v>
          </cell>
          <cell r="BM123" t="str">
            <v>-</v>
          </cell>
          <cell r="BN123" t="str">
            <v>-</v>
          </cell>
          <cell r="BO123" t="str">
            <v>-</v>
          </cell>
          <cell r="BP123" t="str">
            <v>-</v>
          </cell>
          <cell r="BQ123" t="str">
            <v>-</v>
          </cell>
          <cell r="BR123" t="str">
            <v>-</v>
          </cell>
          <cell r="BS123" t="str">
            <v>-</v>
          </cell>
          <cell r="BT123" t="str">
            <v>-</v>
          </cell>
          <cell r="BU123" t="str">
            <v>-</v>
          </cell>
          <cell r="BV123" t="str">
            <v>-</v>
          </cell>
          <cell r="BW123" t="str">
            <v>-</v>
          </cell>
          <cell r="BX123">
            <v>0</v>
          </cell>
          <cell r="BZ123" t="str">
            <v>TOTAL COMPUTER COSTS           E1219002Y</v>
          </cell>
          <cell r="CA123">
            <v>6667</v>
          </cell>
          <cell r="CB123">
            <v>6667</v>
          </cell>
          <cell r="CC123">
            <v>6667</v>
          </cell>
          <cell r="CD123">
            <v>6667</v>
          </cell>
          <cell r="CE123">
            <v>6667</v>
          </cell>
          <cell r="CF123">
            <v>6667</v>
          </cell>
          <cell r="CG123">
            <v>6667</v>
          </cell>
          <cell r="CH123">
            <v>6667</v>
          </cell>
          <cell r="CI123">
            <v>6667</v>
          </cell>
          <cell r="CJ123">
            <v>6667</v>
          </cell>
          <cell r="CK123">
            <v>6667</v>
          </cell>
          <cell r="CL123">
            <v>6667</v>
          </cell>
          <cell r="CM123">
            <v>80004</v>
          </cell>
          <cell r="CO123" t="str">
            <v>TOTAL COMPUTER COSTS           E1219002Y</v>
          </cell>
          <cell r="CP123" t="str">
            <v>-</v>
          </cell>
          <cell r="CQ123" t="str">
            <v>-</v>
          </cell>
          <cell r="CR123" t="str">
            <v>-</v>
          </cell>
          <cell r="CS123" t="str">
            <v>-</v>
          </cell>
          <cell r="CT123" t="str">
            <v>-</v>
          </cell>
          <cell r="CU123" t="str">
            <v>-</v>
          </cell>
          <cell r="CV123" t="str">
            <v>-</v>
          </cell>
          <cell r="CW123" t="str">
            <v>-</v>
          </cell>
          <cell r="CX123" t="str">
            <v>-</v>
          </cell>
          <cell r="CY123" t="str">
            <v>-</v>
          </cell>
          <cell r="CZ123" t="str">
            <v>-</v>
          </cell>
          <cell r="DA123" t="str">
            <v>-</v>
          </cell>
          <cell r="DB123">
            <v>0</v>
          </cell>
          <cell r="DD123" t="str">
            <v>TOTAL COMPUTER COSTS           E1219002Y</v>
          </cell>
          <cell r="DE123" t="str">
            <v>-</v>
          </cell>
          <cell r="DF123" t="str">
            <v>-</v>
          </cell>
          <cell r="DG123" t="str">
            <v>-</v>
          </cell>
          <cell r="DH123" t="str">
            <v>-</v>
          </cell>
          <cell r="DI123" t="str">
            <v>-</v>
          </cell>
          <cell r="DJ123" t="str">
            <v>-</v>
          </cell>
          <cell r="DK123" t="str">
            <v>-</v>
          </cell>
          <cell r="DL123" t="str">
            <v>-</v>
          </cell>
          <cell r="DM123" t="str">
            <v>-</v>
          </cell>
          <cell r="DN123" t="str">
            <v>-</v>
          </cell>
          <cell r="DO123" t="str">
            <v>-</v>
          </cell>
          <cell r="DP123" t="str">
            <v>-</v>
          </cell>
          <cell r="DQ123">
            <v>0</v>
          </cell>
          <cell r="DS123" t="str">
            <v>TOTAL COMPUTER COSTS           E1219002Y</v>
          </cell>
          <cell r="DT123">
            <v>1667</v>
          </cell>
          <cell r="DU123">
            <v>1667</v>
          </cell>
          <cell r="DV123">
            <v>1667</v>
          </cell>
          <cell r="DW123">
            <v>1667</v>
          </cell>
          <cell r="DX123">
            <v>1667</v>
          </cell>
          <cell r="DY123">
            <v>1667</v>
          </cell>
          <cell r="DZ123">
            <v>1667</v>
          </cell>
          <cell r="EA123">
            <v>1667</v>
          </cell>
          <cell r="EB123">
            <v>1667</v>
          </cell>
          <cell r="EC123">
            <v>1667</v>
          </cell>
          <cell r="ED123">
            <v>1667</v>
          </cell>
          <cell r="EE123">
            <v>1667</v>
          </cell>
          <cell r="EF123">
            <v>20004</v>
          </cell>
          <cell r="EH123" t="str">
            <v>TOTAL COMPUTER COSTS           E1219002Y</v>
          </cell>
          <cell r="EI123" t="str">
            <v>-</v>
          </cell>
          <cell r="EJ123" t="str">
            <v>-</v>
          </cell>
          <cell r="EK123" t="str">
            <v>-</v>
          </cell>
          <cell r="EL123" t="str">
            <v>-</v>
          </cell>
          <cell r="EM123" t="str">
            <v>-</v>
          </cell>
          <cell r="EN123" t="str">
            <v>-</v>
          </cell>
          <cell r="EO123" t="str">
            <v>-</v>
          </cell>
          <cell r="EP123" t="str">
            <v>-</v>
          </cell>
          <cell r="EQ123" t="str">
            <v>-</v>
          </cell>
          <cell r="ER123" t="str">
            <v>-</v>
          </cell>
          <cell r="ES123" t="str">
            <v>-</v>
          </cell>
          <cell r="ET123" t="str">
            <v>-</v>
          </cell>
          <cell r="EU123">
            <v>0</v>
          </cell>
          <cell r="EW123" t="str">
            <v>TOTAL COMPUTER COSTS           E1219002Y</v>
          </cell>
          <cell r="EX123" t="str">
            <v>-</v>
          </cell>
          <cell r="EY123" t="str">
            <v>-</v>
          </cell>
          <cell r="EZ123" t="str">
            <v>-</v>
          </cell>
          <cell r="FA123" t="str">
            <v>-</v>
          </cell>
          <cell r="FB123" t="str">
            <v>-</v>
          </cell>
          <cell r="FC123" t="str">
            <v>-</v>
          </cell>
          <cell r="FD123" t="str">
            <v>-</v>
          </cell>
          <cell r="FE123" t="str">
            <v>-</v>
          </cell>
          <cell r="FF123" t="str">
            <v>-</v>
          </cell>
          <cell r="FG123" t="str">
            <v>-</v>
          </cell>
          <cell r="FH123" t="str">
            <v>-</v>
          </cell>
          <cell r="FI123" t="str">
            <v>-</v>
          </cell>
          <cell r="FJ123">
            <v>0</v>
          </cell>
          <cell r="FL123" t="str">
            <v>TOTAL COMPUTER COSTS           E1219002Y</v>
          </cell>
          <cell r="FM123">
            <v>1667</v>
          </cell>
          <cell r="FN123">
            <v>1667</v>
          </cell>
          <cell r="FO123">
            <v>1667</v>
          </cell>
          <cell r="FP123">
            <v>1667</v>
          </cell>
          <cell r="FQ123">
            <v>1667</v>
          </cell>
          <cell r="FR123">
            <v>1667</v>
          </cell>
          <cell r="FS123">
            <v>1667</v>
          </cell>
          <cell r="FT123">
            <v>1667</v>
          </cell>
          <cell r="FU123">
            <v>1667</v>
          </cell>
          <cell r="FV123">
            <v>1667</v>
          </cell>
          <cell r="FW123">
            <v>1667</v>
          </cell>
          <cell r="FX123">
            <v>1667</v>
          </cell>
          <cell r="FY123">
            <v>20004</v>
          </cell>
          <cell r="GA123" t="str">
            <v>TOTAL COMPUTER COSTS           E1219002Y</v>
          </cell>
          <cell r="GB123">
            <v>6667</v>
          </cell>
          <cell r="GC123">
            <v>6667</v>
          </cell>
          <cell r="GD123">
            <v>6667</v>
          </cell>
          <cell r="GE123">
            <v>6667</v>
          </cell>
          <cell r="GF123">
            <v>6667</v>
          </cell>
          <cell r="GG123">
            <v>6667</v>
          </cell>
          <cell r="GH123">
            <v>6667</v>
          </cell>
          <cell r="GI123">
            <v>6667</v>
          </cell>
          <cell r="GJ123">
            <v>6667</v>
          </cell>
          <cell r="GK123">
            <v>6667</v>
          </cell>
          <cell r="GL123">
            <v>6667</v>
          </cell>
          <cell r="GM123">
            <v>6667</v>
          </cell>
          <cell r="GN123">
            <v>80004</v>
          </cell>
          <cell r="GP123" t="str">
            <v>TOTAL COMPUTER COSTS           E1219002Y</v>
          </cell>
          <cell r="GQ123" t="str">
            <v>-</v>
          </cell>
          <cell r="GR123" t="str">
            <v>-</v>
          </cell>
          <cell r="GS123" t="str">
            <v>-</v>
          </cell>
          <cell r="GT123" t="str">
            <v>-</v>
          </cell>
          <cell r="GU123" t="str">
            <v>-</v>
          </cell>
          <cell r="GV123" t="str">
            <v>-</v>
          </cell>
          <cell r="GW123" t="str">
            <v>-</v>
          </cell>
          <cell r="GX123" t="str">
            <v>-</v>
          </cell>
          <cell r="GY123" t="str">
            <v>-</v>
          </cell>
          <cell r="GZ123" t="str">
            <v>-</v>
          </cell>
          <cell r="HA123" t="str">
            <v>-</v>
          </cell>
          <cell r="HB123" t="str">
            <v>-</v>
          </cell>
          <cell r="HC123">
            <v>0</v>
          </cell>
          <cell r="HE123" t="str">
            <v>TOTAL COMPUTER COSTS           E1219002Y</v>
          </cell>
          <cell r="HF123" t="str">
            <v>-</v>
          </cell>
          <cell r="HG123" t="str">
            <v>-</v>
          </cell>
          <cell r="HH123" t="str">
            <v>-</v>
          </cell>
          <cell r="HI123" t="str">
            <v>-</v>
          </cell>
          <cell r="HJ123" t="str">
            <v>-</v>
          </cell>
          <cell r="HK123" t="str">
            <v>-</v>
          </cell>
          <cell r="HL123" t="str">
            <v>-</v>
          </cell>
          <cell r="HM123" t="str">
            <v>-</v>
          </cell>
          <cell r="HN123" t="str">
            <v>-</v>
          </cell>
          <cell r="HO123" t="str">
            <v>-</v>
          </cell>
          <cell r="HP123" t="str">
            <v>-</v>
          </cell>
          <cell r="HQ123" t="str">
            <v>-</v>
          </cell>
          <cell r="HR123">
            <v>0</v>
          </cell>
          <cell r="HT123" t="str">
            <v>TOTAL COMPUTER COSTS           E1219002Y</v>
          </cell>
          <cell r="HU123">
            <v>1667</v>
          </cell>
          <cell r="HV123">
            <v>1667</v>
          </cell>
          <cell r="HW123">
            <v>1667</v>
          </cell>
          <cell r="HX123">
            <v>1667</v>
          </cell>
          <cell r="HY123">
            <v>1667</v>
          </cell>
          <cell r="HZ123">
            <v>1667</v>
          </cell>
          <cell r="IA123">
            <v>1667</v>
          </cell>
          <cell r="IB123">
            <v>1667</v>
          </cell>
          <cell r="IC123">
            <v>1667</v>
          </cell>
          <cell r="ID123">
            <v>1667</v>
          </cell>
          <cell r="IE123">
            <v>1667</v>
          </cell>
          <cell r="IF123">
            <v>1667</v>
          </cell>
          <cell r="IG123">
            <v>20004</v>
          </cell>
          <cell r="II123" t="str">
            <v>TOTAL COMPUTER COSTS           E1219002Y</v>
          </cell>
          <cell r="IJ123" t="str">
            <v>-</v>
          </cell>
          <cell r="IK123" t="str">
            <v>-</v>
          </cell>
          <cell r="IL123" t="str">
            <v>-</v>
          </cell>
          <cell r="IM123" t="str">
            <v>-</v>
          </cell>
          <cell r="IN123" t="str">
            <v>-</v>
          </cell>
          <cell r="IO123" t="str">
            <v>-</v>
          </cell>
          <cell r="IP123" t="str">
            <v>-</v>
          </cell>
          <cell r="IQ123" t="str">
            <v>-</v>
          </cell>
          <cell r="IR123" t="str">
            <v>-</v>
          </cell>
          <cell r="IS123" t="str">
            <v>-</v>
          </cell>
          <cell r="IT123" t="str">
            <v>-</v>
          </cell>
          <cell r="IU123" t="str">
            <v>-</v>
          </cell>
          <cell r="IV123">
            <v>0</v>
          </cell>
        </row>
        <row r="124">
          <cell r="C124" t="str">
            <v>400 ENTERTAINMENT              E1220002D</v>
          </cell>
          <cell r="D124">
            <v>44832</v>
          </cell>
          <cell r="E124">
            <v>44832</v>
          </cell>
          <cell r="F124">
            <v>44832</v>
          </cell>
          <cell r="G124">
            <v>44832</v>
          </cell>
          <cell r="H124">
            <v>44832</v>
          </cell>
          <cell r="I124">
            <v>44832</v>
          </cell>
          <cell r="J124">
            <v>44832</v>
          </cell>
          <cell r="K124">
            <v>44832</v>
          </cell>
          <cell r="L124">
            <v>44832</v>
          </cell>
          <cell r="M124">
            <v>44832</v>
          </cell>
          <cell r="N124">
            <v>44832</v>
          </cell>
          <cell r="O124">
            <v>44832</v>
          </cell>
          <cell r="P124">
            <v>537984</v>
          </cell>
          <cell r="R124" t="str">
            <v>400 ENTERTAINMENT              E1220002D</v>
          </cell>
          <cell r="S124">
            <v>3333</v>
          </cell>
          <cell r="T124">
            <v>3333</v>
          </cell>
          <cell r="U124">
            <v>3333</v>
          </cell>
          <cell r="V124">
            <v>3333</v>
          </cell>
          <cell r="W124">
            <v>3333</v>
          </cell>
          <cell r="X124">
            <v>3333</v>
          </cell>
          <cell r="Y124">
            <v>3333</v>
          </cell>
          <cell r="Z124">
            <v>3333</v>
          </cell>
          <cell r="AA124">
            <v>3333</v>
          </cell>
          <cell r="AB124">
            <v>3333</v>
          </cell>
          <cell r="AC124">
            <v>3333</v>
          </cell>
          <cell r="AD124">
            <v>3333</v>
          </cell>
          <cell r="AE124">
            <v>39996</v>
          </cell>
          <cell r="AG124" t="str">
            <v>400 ENTERTAINMENT              E1220002D</v>
          </cell>
          <cell r="AH124" t="str">
            <v>-</v>
          </cell>
          <cell r="AI124" t="str">
            <v>-</v>
          </cell>
          <cell r="AJ124" t="str">
            <v>-</v>
          </cell>
          <cell r="AK124" t="str">
            <v>-</v>
          </cell>
          <cell r="AL124" t="str">
            <v>-</v>
          </cell>
          <cell r="AM124" t="str">
            <v>-</v>
          </cell>
          <cell r="AN124" t="str">
            <v>-</v>
          </cell>
          <cell r="AO124" t="str">
            <v>-</v>
          </cell>
          <cell r="AP124" t="str">
            <v>-</v>
          </cell>
          <cell r="AQ124" t="str">
            <v>-</v>
          </cell>
          <cell r="AR124" t="str">
            <v>-</v>
          </cell>
          <cell r="AS124" t="str">
            <v>-</v>
          </cell>
          <cell r="AT124">
            <v>0</v>
          </cell>
          <cell r="AV124" t="str">
            <v>400 ENTERTAINMENT              E1220002D</v>
          </cell>
          <cell r="AW124" t="str">
            <v>-</v>
          </cell>
          <cell r="AX124" t="str">
            <v>-</v>
          </cell>
          <cell r="AY124" t="str">
            <v>-</v>
          </cell>
          <cell r="AZ124" t="str">
            <v>-</v>
          </cell>
          <cell r="BA124" t="str">
            <v>-</v>
          </cell>
          <cell r="BB124" t="str">
            <v>-</v>
          </cell>
          <cell r="BC124" t="str">
            <v>-</v>
          </cell>
          <cell r="BD124" t="str">
            <v>-</v>
          </cell>
          <cell r="BE124" t="str">
            <v>-</v>
          </cell>
          <cell r="BF124" t="str">
            <v>-</v>
          </cell>
          <cell r="BG124" t="str">
            <v>-</v>
          </cell>
          <cell r="BH124" t="str">
            <v>-</v>
          </cell>
          <cell r="BI124">
            <v>0</v>
          </cell>
          <cell r="BK124" t="str">
            <v>400 ENTERTAINMENT              E1220002D</v>
          </cell>
          <cell r="BL124" t="str">
            <v>-</v>
          </cell>
          <cell r="BM124" t="str">
            <v>-</v>
          </cell>
          <cell r="BN124" t="str">
            <v>-</v>
          </cell>
          <cell r="BO124" t="str">
            <v>-</v>
          </cell>
          <cell r="BP124" t="str">
            <v>-</v>
          </cell>
          <cell r="BQ124" t="str">
            <v>-</v>
          </cell>
          <cell r="BR124" t="str">
            <v>-</v>
          </cell>
          <cell r="BS124" t="str">
            <v>-</v>
          </cell>
          <cell r="BT124" t="str">
            <v>-</v>
          </cell>
          <cell r="BU124" t="str">
            <v>-</v>
          </cell>
          <cell r="BV124" t="str">
            <v>-</v>
          </cell>
          <cell r="BW124" t="str">
            <v>-</v>
          </cell>
          <cell r="BX124">
            <v>0</v>
          </cell>
          <cell r="BZ124" t="str">
            <v>400 ENTERTAINMENT              E1220002D</v>
          </cell>
          <cell r="CA124" t="str">
            <v>-</v>
          </cell>
          <cell r="CB124" t="str">
            <v>-</v>
          </cell>
          <cell r="CC124" t="str">
            <v>-</v>
          </cell>
          <cell r="CD124" t="str">
            <v>-</v>
          </cell>
          <cell r="CE124" t="str">
            <v>-</v>
          </cell>
          <cell r="CF124" t="str">
            <v>-</v>
          </cell>
          <cell r="CG124" t="str">
            <v>-</v>
          </cell>
          <cell r="CH124" t="str">
            <v>-</v>
          </cell>
          <cell r="CI124" t="str">
            <v>-</v>
          </cell>
          <cell r="CJ124" t="str">
            <v>-</v>
          </cell>
          <cell r="CK124" t="str">
            <v>-</v>
          </cell>
          <cell r="CL124" t="str">
            <v>-</v>
          </cell>
          <cell r="CM124">
            <v>0</v>
          </cell>
          <cell r="CO124" t="str">
            <v>400 ENTERTAINMENT              E1220002D</v>
          </cell>
          <cell r="CP124" t="str">
            <v>-</v>
          </cell>
          <cell r="CQ124" t="str">
            <v>-</v>
          </cell>
          <cell r="CR124" t="str">
            <v>-</v>
          </cell>
          <cell r="CS124" t="str">
            <v>-</v>
          </cell>
          <cell r="CT124" t="str">
            <v>-</v>
          </cell>
          <cell r="CU124" t="str">
            <v>-</v>
          </cell>
          <cell r="CV124" t="str">
            <v>-</v>
          </cell>
          <cell r="CW124" t="str">
            <v>-</v>
          </cell>
          <cell r="CX124" t="str">
            <v>-</v>
          </cell>
          <cell r="CY124" t="str">
            <v>-</v>
          </cell>
          <cell r="CZ124" t="str">
            <v>-</v>
          </cell>
          <cell r="DA124" t="str">
            <v>-</v>
          </cell>
          <cell r="DB124">
            <v>0</v>
          </cell>
          <cell r="DD124" t="str">
            <v>400 ENTERTAINMENT              E1220002D</v>
          </cell>
          <cell r="DE124" t="str">
            <v>-</v>
          </cell>
          <cell r="DF124" t="str">
            <v>-</v>
          </cell>
          <cell r="DG124" t="str">
            <v>-</v>
          </cell>
          <cell r="DH124" t="str">
            <v>-</v>
          </cell>
          <cell r="DI124" t="str">
            <v>-</v>
          </cell>
          <cell r="DJ124" t="str">
            <v>-</v>
          </cell>
          <cell r="DK124" t="str">
            <v>-</v>
          </cell>
          <cell r="DL124" t="str">
            <v>-</v>
          </cell>
          <cell r="DM124" t="str">
            <v>-</v>
          </cell>
          <cell r="DN124" t="str">
            <v>-</v>
          </cell>
          <cell r="DO124" t="str">
            <v>-</v>
          </cell>
          <cell r="DP124" t="str">
            <v>-</v>
          </cell>
          <cell r="DQ124">
            <v>0</v>
          </cell>
          <cell r="DS124" t="str">
            <v>400 ENTERTAINMENT              E1220002D</v>
          </cell>
          <cell r="DT124">
            <v>3333</v>
          </cell>
          <cell r="DU124">
            <v>3333</v>
          </cell>
          <cell r="DV124">
            <v>3333</v>
          </cell>
          <cell r="DW124">
            <v>3333</v>
          </cell>
          <cell r="DX124">
            <v>3333</v>
          </cell>
          <cell r="DY124">
            <v>3333</v>
          </cell>
          <cell r="DZ124">
            <v>3333</v>
          </cell>
          <cell r="EA124">
            <v>3333</v>
          </cell>
          <cell r="EB124">
            <v>3333</v>
          </cell>
          <cell r="EC124">
            <v>3333</v>
          </cell>
          <cell r="ED124">
            <v>3333</v>
          </cell>
          <cell r="EE124">
            <v>3333</v>
          </cell>
          <cell r="EF124">
            <v>39996</v>
          </cell>
          <cell r="EH124" t="str">
            <v>400 ENTERTAINMENT              E1220002D</v>
          </cell>
          <cell r="EI124" t="str">
            <v>-</v>
          </cell>
          <cell r="EJ124" t="str">
            <v>-</v>
          </cell>
          <cell r="EK124" t="str">
            <v>-</v>
          </cell>
          <cell r="EL124" t="str">
            <v>-</v>
          </cell>
          <cell r="EM124" t="str">
            <v>-</v>
          </cell>
          <cell r="EN124" t="str">
            <v>-</v>
          </cell>
          <cell r="EO124" t="str">
            <v>-</v>
          </cell>
          <cell r="EP124" t="str">
            <v>-</v>
          </cell>
          <cell r="EQ124" t="str">
            <v>-</v>
          </cell>
          <cell r="ER124" t="str">
            <v>-</v>
          </cell>
          <cell r="ES124" t="str">
            <v>-</v>
          </cell>
          <cell r="ET124" t="str">
            <v>-</v>
          </cell>
          <cell r="EU124">
            <v>0</v>
          </cell>
          <cell r="EW124" t="str">
            <v>400 ENTERTAINMENT              E1220002D</v>
          </cell>
          <cell r="EX124" t="str">
            <v>-</v>
          </cell>
          <cell r="EY124" t="str">
            <v>-</v>
          </cell>
          <cell r="EZ124" t="str">
            <v>-</v>
          </cell>
          <cell r="FA124" t="str">
            <v>-</v>
          </cell>
          <cell r="FB124" t="str">
            <v>-</v>
          </cell>
          <cell r="FC124" t="str">
            <v>-</v>
          </cell>
          <cell r="FD124" t="str">
            <v>-</v>
          </cell>
          <cell r="FE124" t="str">
            <v>-</v>
          </cell>
          <cell r="FF124" t="str">
            <v>-</v>
          </cell>
          <cell r="FG124" t="str">
            <v>-</v>
          </cell>
          <cell r="FH124" t="str">
            <v>-</v>
          </cell>
          <cell r="FI124" t="str">
            <v>-</v>
          </cell>
          <cell r="FJ124">
            <v>0</v>
          </cell>
          <cell r="FL124" t="str">
            <v>400 ENTERTAINMENT              E1220002D</v>
          </cell>
          <cell r="FM124" t="str">
            <v>-</v>
          </cell>
          <cell r="FN124" t="str">
            <v>-</v>
          </cell>
          <cell r="FO124" t="str">
            <v>-</v>
          </cell>
          <cell r="FP124" t="str">
            <v>-</v>
          </cell>
          <cell r="FQ124" t="str">
            <v>-</v>
          </cell>
          <cell r="FR124" t="str">
            <v>-</v>
          </cell>
          <cell r="FS124" t="str">
            <v>-</v>
          </cell>
          <cell r="FT124" t="str">
            <v>-</v>
          </cell>
          <cell r="FU124" t="str">
            <v>-</v>
          </cell>
          <cell r="FV124" t="str">
            <v>-</v>
          </cell>
          <cell r="FW124" t="str">
            <v>-</v>
          </cell>
          <cell r="FX124" t="str">
            <v>-</v>
          </cell>
          <cell r="FY124">
            <v>0</v>
          </cell>
          <cell r="GA124" t="str">
            <v>400 ENTERTAINMENT              E1220002D</v>
          </cell>
          <cell r="GB124" t="str">
            <v>-</v>
          </cell>
          <cell r="GC124" t="str">
            <v>-</v>
          </cell>
          <cell r="GD124" t="str">
            <v>-</v>
          </cell>
          <cell r="GE124" t="str">
            <v>-</v>
          </cell>
          <cell r="GF124" t="str">
            <v>-</v>
          </cell>
          <cell r="GG124" t="str">
            <v>-</v>
          </cell>
          <cell r="GH124" t="str">
            <v>-</v>
          </cell>
          <cell r="GI124" t="str">
            <v>-</v>
          </cell>
          <cell r="GJ124" t="str">
            <v>-</v>
          </cell>
          <cell r="GK124" t="str">
            <v>-</v>
          </cell>
          <cell r="GL124" t="str">
            <v>-</v>
          </cell>
          <cell r="GM124" t="str">
            <v>-</v>
          </cell>
          <cell r="GN124">
            <v>0</v>
          </cell>
          <cell r="GP124" t="str">
            <v>400 ENTERTAINMENT              E1220002D</v>
          </cell>
          <cell r="GQ124" t="str">
            <v>-</v>
          </cell>
          <cell r="GR124" t="str">
            <v>-</v>
          </cell>
          <cell r="GS124" t="str">
            <v>-</v>
          </cell>
          <cell r="GT124" t="str">
            <v>-</v>
          </cell>
          <cell r="GU124" t="str">
            <v>-</v>
          </cell>
          <cell r="GV124" t="str">
            <v>-</v>
          </cell>
          <cell r="GW124" t="str">
            <v>-</v>
          </cell>
          <cell r="GX124" t="str">
            <v>-</v>
          </cell>
          <cell r="GY124" t="str">
            <v>-</v>
          </cell>
          <cell r="GZ124" t="str">
            <v>-</v>
          </cell>
          <cell r="HA124" t="str">
            <v>-</v>
          </cell>
          <cell r="HB124" t="str">
            <v>-</v>
          </cell>
          <cell r="HC124">
            <v>0</v>
          </cell>
          <cell r="HE124" t="str">
            <v>400 ENTERTAINMENT              E1220002D</v>
          </cell>
          <cell r="HF124" t="str">
            <v>-</v>
          </cell>
          <cell r="HG124" t="str">
            <v>-</v>
          </cell>
          <cell r="HH124" t="str">
            <v>-</v>
          </cell>
          <cell r="HI124" t="str">
            <v>-</v>
          </cell>
          <cell r="HJ124" t="str">
            <v>-</v>
          </cell>
          <cell r="HK124" t="str">
            <v>-</v>
          </cell>
          <cell r="HL124" t="str">
            <v>-</v>
          </cell>
          <cell r="HM124" t="str">
            <v>-</v>
          </cell>
          <cell r="HN124" t="str">
            <v>-</v>
          </cell>
          <cell r="HO124" t="str">
            <v>-</v>
          </cell>
          <cell r="HP124" t="str">
            <v>-</v>
          </cell>
          <cell r="HQ124" t="str">
            <v>-</v>
          </cell>
          <cell r="HR124">
            <v>0</v>
          </cell>
          <cell r="HT124" t="str">
            <v>400 ENTERTAINMENT              E1220002D</v>
          </cell>
          <cell r="HU124">
            <v>3333</v>
          </cell>
          <cell r="HV124">
            <v>3333</v>
          </cell>
          <cell r="HW124">
            <v>3333</v>
          </cell>
          <cell r="HX124">
            <v>3333</v>
          </cell>
          <cell r="HY124">
            <v>3333</v>
          </cell>
          <cell r="HZ124">
            <v>3333</v>
          </cell>
          <cell r="IA124">
            <v>3333</v>
          </cell>
          <cell r="IB124">
            <v>3333</v>
          </cell>
          <cell r="IC124">
            <v>3333</v>
          </cell>
          <cell r="ID124">
            <v>3333</v>
          </cell>
          <cell r="IE124">
            <v>3333</v>
          </cell>
          <cell r="IF124">
            <v>3333</v>
          </cell>
          <cell r="IG124">
            <v>39996</v>
          </cell>
          <cell r="II124" t="str">
            <v>400 ENTERTAINMENT              E1220002D</v>
          </cell>
          <cell r="IJ124" t="str">
            <v>-</v>
          </cell>
          <cell r="IK124" t="str">
            <v>-</v>
          </cell>
          <cell r="IL124" t="str">
            <v>-</v>
          </cell>
          <cell r="IM124" t="str">
            <v>-</v>
          </cell>
          <cell r="IN124" t="str">
            <v>-</v>
          </cell>
          <cell r="IO124" t="str">
            <v>-</v>
          </cell>
          <cell r="IP124" t="str">
            <v>-</v>
          </cell>
          <cell r="IQ124" t="str">
            <v>-</v>
          </cell>
          <cell r="IR124" t="str">
            <v>-</v>
          </cell>
          <cell r="IS124" t="str">
            <v>-</v>
          </cell>
          <cell r="IT124" t="str">
            <v>-</v>
          </cell>
          <cell r="IU124" t="str">
            <v>-</v>
          </cell>
          <cell r="IV124">
            <v>0</v>
          </cell>
        </row>
        <row r="125">
          <cell r="C125" t="str">
            <v>410 CLUB MEMB. DUES            E1222002D</v>
          </cell>
          <cell r="D125">
            <v>0</v>
          </cell>
          <cell r="E125">
            <v>0</v>
          </cell>
          <cell r="F125">
            <v>0</v>
          </cell>
          <cell r="G125">
            <v>0</v>
          </cell>
          <cell r="H125">
            <v>0</v>
          </cell>
          <cell r="I125">
            <v>0</v>
          </cell>
          <cell r="J125">
            <v>0</v>
          </cell>
          <cell r="K125">
            <v>0</v>
          </cell>
          <cell r="L125">
            <v>0</v>
          </cell>
          <cell r="M125">
            <v>0</v>
          </cell>
          <cell r="N125">
            <v>0</v>
          </cell>
          <cell r="O125">
            <v>0</v>
          </cell>
          <cell r="P125">
            <v>0</v>
          </cell>
          <cell r="R125" t="str">
            <v>410 CLUB MEMB. DUES            E1222002D</v>
          </cell>
          <cell r="S125" t="str">
            <v>-</v>
          </cell>
          <cell r="T125" t="str">
            <v>-</v>
          </cell>
          <cell r="U125" t="str">
            <v>-</v>
          </cell>
          <cell r="V125" t="str">
            <v>-</v>
          </cell>
          <cell r="W125" t="str">
            <v>-</v>
          </cell>
          <cell r="X125" t="str">
            <v>-</v>
          </cell>
          <cell r="Y125" t="str">
            <v>-</v>
          </cell>
          <cell r="Z125" t="str">
            <v>-</v>
          </cell>
          <cell r="AA125" t="str">
            <v>-</v>
          </cell>
          <cell r="AB125" t="str">
            <v>-</v>
          </cell>
          <cell r="AC125" t="str">
            <v>-</v>
          </cell>
          <cell r="AD125" t="str">
            <v>-</v>
          </cell>
          <cell r="AE125">
            <v>0</v>
          </cell>
          <cell r="AG125" t="str">
            <v>410 CLUB MEMB. DUES            E1222002D</v>
          </cell>
          <cell r="AH125" t="str">
            <v>-</v>
          </cell>
          <cell r="AI125" t="str">
            <v>-</v>
          </cell>
          <cell r="AJ125" t="str">
            <v>-</v>
          </cell>
          <cell r="AK125" t="str">
            <v>-</v>
          </cell>
          <cell r="AL125" t="str">
            <v>-</v>
          </cell>
          <cell r="AM125" t="str">
            <v>-</v>
          </cell>
          <cell r="AN125" t="str">
            <v>-</v>
          </cell>
          <cell r="AO125" t="str">
            <v>-</v>
          </cell>
          <cell r="AP125" t="str">
            <v>-</v>
          </cell>
          <cell r="AQ125" t="str">
            <v>-</v>
          </cell>
          <cell r="AR125" t="str">
            <v>-</v>
          </cell>
          <cell r="AS125" t="str">
            <v>-</v>
          </cell>
          <cell r="AT125">
            <v>0</v>
          </cell>
          <cell r="AV125" t="str">
            <v>410 CLUB MEMB. DUES            E1222002D</v>
          </cell>
          <cell r="AW125" t="str">
            <v>-</v>
          </cell>
          <cell r="AX125" t="str">
            <v>-</v>
          </cell>
          <cell r="AY125" t="str">
            <v>-</v>
          </cell>
          <cell r="AZ125" t="str">
            <v>-</v>
          </cell>
          <cell r="BA125" t="str">
            <v>-</v>
          </cell>
          <cell r="BB125" t="str">
            <v>-</v>
          </cell>
          <cell r="BC125" t="str">
            <v>-</v>
          </cell>
          <cell r="BD125" t="str">
            <v>-</v>
          </cell>
          <cell r="BE125" t="str">
            <v>-</v>
          </cell>
          <cell r="BF125" t="str">
            <v>-</v>
          </cell>
          <cell r="BG125" t="str">
            <v>-</v>
          </cell>
          <cell r="BH125" t="str">
            <v>-</v>
          </cell>
          <cell r="BI125">
            <v>0</v>
          </cell>
          <cell r="BK125" t="str">
            <v>410 CLUB MEMB. DUES            E1222002D</v>
          </cell>
          <cell r="BL125" t="str">
            <v>-</v>
          </cell>
          <cell r="BM125" t="str">
            <v>-</v>
          </cell>
          <cell r="BN125" t="str">
            <v>-</v>
          </cell>
          <cell r="BO125" t="str">
            <v>-</v>
          </cell>
          <cell r="BP125" t="str">
            <v>-</v>
          </cell>
          <cell r="BQ125" t="str">
            <v>-</v>
          </cell>
          <cell r="BR125" t="str">
            <v>-</v>
          </cell>
          <cell r="BS125" t="str">
            <v>-</v>
          </cell>
          <cell r="BT125" t="str">
            <v>-</v>
          </cell>
          <cell r="BU125" t="str">
            <v>-</v>
          </cell>
          <cell r="BV125" t="str">
            <v>-</v>
          </cell>
          <cell r="BW125" t="str">
            <v>-</v>
          </cell>
          <cell r="BX125">
            <v>0</v>
          </cell>
          <cell r="BZ125" t="str">
            <v>410 CLUB MEMB. DUES            E1222002D</v>
          </cell>
          <cell r="CA125" t="str">
            <v>-</v>
          </cell>
          <cell r="CB125" t="str">
            <v>-</v>
          </cell>
          <cell r="CC125" t="str">
            <v>-</v>
          </cell>
          <cell r="CD125" t="str">
            <v>-</v>
          </cell>
          <cell r="CE125" t="str">
            <v>-</v>
          </cell>
          <cell r="CF125" t="str">
            <v>-</v>
          </cell>
          <cell r="CG125" t="str">
            <v>-</v>
          </cell>
          <cell r="CH125" t="str">
            <v>-</v>
          </cell>
          <cell r="CI125" t="str">
            <v>-</v>
          </cell>
          <cell r="CJ125" t="str">
            <v>-</v>
          </cell>
          <cell r="CK125" t="str">
            <v>-</v>
          </cell>
          <cell r="CL125" t="str">
            <v>-</v>
          </cell>
          <cell r="CM125">
            <v>0</v>
          </cell>
          <cell r="CO125" t="str">
            <v>410 CLUB MEMB. DUES            E1222002D</v>
          </cell>
          <cell r="CP125" t="str">
            <v>-</v>
          </cell>
          <cell r="CQ125" t="str">
            <v>-</v>
          </cell>
          <cell r="CR125" t="str">
            <v>-</v>
          </cell>
          <cell r="CS125" t="str">
            <v>-</v>
          </cell>
          <cell r="CT125" t="str">
            <v>-</v>
          </cell>
          <cell r="CU125" t="str">
            <v>-</v>
          </cell>
          <cell r="CV125" t="str">
            <v>-</v>
          </cell>
          <cell r="CW125" t="str">
            <v>-</v>
          </cell>
          <cell r="CX125" t="str">
            <v>-</v>
          </cell>
          <cell r="CY125" t="str">
            <v>-</v>
          </cell>
          <cell r="CZ125" t="str">
            <v>-</v>
          </cell>
          <cell r="DA125" t="str">
            <v>-</v>
          </cell>
          <cell r="DB125">
            <v>0</v>
          </cell>
          <cell r="DD125" t="str">
            <v>410 CLUB MEMB. DUES            E1222002D</v>
          </cell>
          <cell r="DE125" t="str">
            <v>-</v>
          </cell>
          <cell r="DF125" t="str">
            <v>-</v>
          </cell>
          <cell r="DG125" t="str">
            <v>-</v>
          </cell>
          <cell r="DH125" t="str">
            <v>-</v>
          </cell>
          <cell r="DI125" t="str">
            <v>-</v>
          </cell>
          <cell r="DJ125" t="str">
            <v>-</v>
          </cell>
          <cell r="DK125" t="str">
            <v>-</v>
          </cell>
          <cell r="DL125" t="str">
            <v>-</v>
          </cell>
          <cell r="DM125" t="str">
            <v>-</v>
          </cell>
          <cell r="DN125" t="str">
            <v>-</v>
          </cell>
          <cell r="DO125" t="str">
            <v>-</v>
          </cell>
          <cell r="DP125" t="str">
            <v>-</v>
          </cell>
          <cell r="DQ125">
            <v>0</v>
          </cell>
          <cell r="DS125" t="str">
            <v>410 CLUB MEMB. DUES            E1222002D</v>
          </cell>
          <cell r="DT125" t="str">
            <v>-</v>
          </cell>
          <cell r="DU125" t="str">
            <v>-</v>
          </cell>
          <cell r="DV125" t="str">
            <v>-</v>
          </cell>
          <cell r="DW125" t="str">
            <v>-</v>
          </cell>
          <cell r="DX125" t="str">
            <v>-</v>
          </cell>
          <cell r="DY125" t="str">
            <v>-</v>
          </cell>
          <cell r="DZ125" t="str">
            <v>-</v>
          </cell>
          <cell r="EA125" t="str">
            <v>-</v>
          </cell>
          <cell r="EB125" t="str">
            <v>-</v>
          </cell>
          <cell r="EC125" t="str">
            <v>-</v>
          </cell>
          <cell r="ED125" t="str">
            <v>-</v>
          </cell>
          <cell r="EE125" t="str">
            <v>-</v>
          </cell>
          <cell r="EF125">
            <v>0</v>
          </cell>
          <cell r="EH125" t="str">
            <v>410 CLUB MEMB. DUES            E1222002D</v>
          </cell>
          <cell r="EI125" t="str">
            <v>-</v>
          </cell>
          <cell r="EJ125" t="str">
            <v>-</v>
          </cell>
          <cell r="EK125" t="str">
            <v>-</v>
          </cell>
          <cell r="EL125" t="str">
            <v>-</v>
          </cell>
          <cell r="EM125" t="str">
            <v>-</v>
          </cell>
          <cell r="EN125" t="str">
            <v>-</v>
          </cell>
          <cell r="EO125" t="str">
            <v>-</v>
          </cell>
          <cell r="EP125" t="str">
            <v>-</v>
          </cell>
          <cell r="EQ125" t="str">
            <v>-</v>
          </cell>
          <cell r="ER125" t="str">
            <v>-</v>
          </cell>
          <cell r="ES125" t="str">
            <v>-</v>
          </cell>
          <cell r="ET125" t="str">
            <v>-</v>
          </cell>
          <cell r="EU125">
            <v>0</v>
          </cell>
          <cell r="EW125" t="str">
            <v>410 CLUB MEMB. DUES            E1222002D</v>
          </cell>
          <cell r="EX125" t="str">
            <v>-</v>
          </cell>
          <cell r="EY125" t="str">
            <v>-</v>
          </cell>
          <cell r="EZ125" t="str">
            <v>-</v>
          </cell>
          <cell r="FA125" t="str">
            <v>-</v>
          </cell>
          <cell r="FB125" t="str">
            <v>-</v>
          </cell>
          <cell r="FC125" t="str">
            <v>-</v>
          </cell>
          <cell r="FD125" t="str">
            <v>-</v>
          </cell>
          <cell r="FE125" t="str">
            <v>-</v>
          </cell>
          <cell r="FF125" t="str">
            <v>-</v>
          </cell>
          <cell r="FG125" t="str">
            <v>-</v>
          </cell>
          <cell r="FH125" t="str">
            <v>-</v>
          </cell>
          <cell r="FI125" t="str">
            <v>-</v>
          </cell>
          <cell r="FJ125">
            <v>0</v>
          </cell>
          <cell r="FL125" t="str">
            <v>410 CLUB MEMB. DUES            E1222002D</v>
          </cell>
          <cell r="FM125" t="str">
            <v>-</v>
          </cell>
          <cell r="FN125" t="str">
            <v>-</v>
          </cell>
          <cell r="FO125" t="str">
            <v>-</v>
          </cell>
          <cell r="FP125" t="str">
            <v>-</v>
          </cell>
          <cell r="FQ125" t="str">
            <v>-</v>
          </cell>
          <cell r="FR125" t="str">
            <v>-</v>
          </cell>
          <cell r="FS125" t="str">
            <v>-</v>
          </cell>
          <cell r="FT125" t="str">
            <v>-</v>
          </cell>
          <cell r="FU125" t="str">
            <v>-</v>
          </cell>
          <cell r="FV125" t="str">
            <v>-</v>
          </cell>
          <cell r="FW125" t="str">
            <v>-</v>
          </cell>
          <cell r="FX125" t="str">
            <v>-</v>
          </cell>
          <cell r="FY125">
            <v>0</v>
          </cell>
          <cell r="GA125" t="str">
            <v>410 CLUB MEMB. DUES            E1222002D</v>
          </cell>
          <cell r="GB125" t="str">
            <v>-</v>
          </cell>
          <cell r="GC125" t="str">
            <v>-</v>
          </cell>
          <cell r="GD125" t="str">
            <v>-</v>
          </cell>
          <cell r="GE125" t="str">
            <v>-</v>
          </cell>
          <cell r="GF125" t="str">
            <v>-</v>
          </cell>
          <cell r="GG125" t="str">
            <v>-</v>
          </cell>
          <cell r="GH125" t="str">
            <v>-</v>
          </cell>
          <cell r="GI125" t="str">
            <v>-</v>
          </cell>
          <cell r="GJ125" t="str">
            <v>-</v>
          </cell>
          <cell r="GK125" t="str">
            <v>-</v>
          </cell>
          <cell r="GL125" t="str">
            <v>-</v>
          </cell>
          <cell r="GM125" t="str">
            <v>-</v>
          </cell>
          <cell r="GN125">
            <v>0</v>
          </cell>
          <cell r="GP125" t="str">
            <v>410 CLUB MEMB. DUES            E1222002D</v>
          </cell>
          <cell r="GQ125" t="str">
            <v>-</v>
          </cell>
          <cell r="GR125" t="str">
            <v>-</v>
          </cell>
          <cell r="GS125" t="str">
            <v>-</v>
          </cell>
          <cell r="GT125" t="str">
            <v>-</v>
          </cell>
          <cell r="GU125" t="str">
            <v>-</v>
          </cell>
          <cell r="GV125" t="str">
            <v>-</v>
          </cell>
          <cell r="GW125" t="str">
            <v>-</v>
          </cell>
          <cell r="GX125" t="str">
            <v>-</v>
          </cell>
          <cell r="GY125" t="str">
            <v>-</v>
          </cell>
          <cell r="GZ125" t="str">
            <v>-</v>
          </cell>
          <cell r="HA125" t="str">
            <v>-</v>
          </cell>
          <cell r="HB125" t="str">
            <v>-</v>
          </cell>
          <cell r="HC125">
            <v>0</v>
          </cell>
          <cell r="HE125" t="str">
            <v>410 CLUB MEMB. DUES            E1222002D</v>
          </cell>
          <cell r="HF125" t="str">
            <v>-</v>
          </cell>
          <cell r="HG125" t="str">
            <v>-</v>
          </cell>
          <cell r="HH125" t="str">
            <v>-</v>
          </cell>
          <cell r="HI125" t="str">
            <v>-</v>
          </cell>
          <cell r="HJ125" t="str">
            <v>-</v>
          </cell>
          <cell r="HK125" t="str">
            <v>-</v>
          </cell>
          <cell r="HL125" t="str">
            <v>-</v>
          </cell>
          <cell r="HM125" t="str">
            <v>-</v>
          </cell>
          <cell r="HN125" t="str">
            <v>-</v>
          </cell>
          <cell r="HO125" t="str">
            <v>-</v>
          </cell>
          <cell r="HP125" t="str">
            <v>-</v>
          </cell>
          <cell r="HQ125" t="str">
            <v>-</v>
          </cell>
          <cell r="HR125">
            <v>0</v>
          </cell>
          <cell r="HT125" t="str">
            <v>410 CLUB MEMB. DUES            E1222002D</v>
          </cell>
          <cell r="HU125" t="str">
            <v>-</v>
          </cell>
          <cell r="HV125" t="str">
            <v>-</v>
          </cell>
          <cell r="HW125" t="str">
            <v>-</v>
          </cell>
          <cell r="HX125" t="str">
            <v>-</v>
          </cell>
          <cell r="HY125" t="str">
            <v>-</v>
          </cell>
          <cell r="HZ125" t="str">
            <v>-</v>
          </cell>
          <cell r="IA125" t="str">
            <v>-</v>
          </cell>
          <cell r="IB125" t="str">
            <v>-</v>
          </cell>
          <cell r="IC125" t="str">
            <v>-</v>
          </cell>
          <cell r="ID125" t="str">
            <v>-</v>
          </cell>
          <cell r="IE125" t="str">
            <v>-</v>
          </cell>
          <cell r="IF125" t="str">
            <v>-</v>
          </cell>
          <cell r="IG125">
            <v>0</v>
          </cell>
          <cell r="II125" t="str">
            <v>410 CLUB MEMB. DUES            E1222002D</v>
          </cell>
          <cell r="IJ125" t="str">
            <v>-</v>
          </cell>
          <cell r="IK125" t="str">
            <v>-</v>
          </cell>
          <cell r="IL125" t="str">
            <v>-</v>
          </cell>
          <cell r="IM125" t="str">
            <v>-</v>
          </cell>
          <cell r="IN125" t="str">
            <v>-</v>
          </cell>
          <cell r="IO125" t="str">
            <v>-</v>
          </cell>
          <cell r="IP125" t="str">
            <v>-</v>
          </cell>
          <cell r="IQ125" t="str">
            <v>-</v>
          </cell>
          <cell r="IR125" t="str">
            <v>-</v>
          </cell>
          <cell r="IS125" t="str">
            <v>-</v>
          </cell>
          <cell r="IT125" t="str">
            <v>-</v>
          </cell>
          <cell r="IU125" t="str">
            <v>-</v>
          </cell>
          <cell r="IV125">
            <v>0</v>
          </cell>
        </row>
        <row r="126">
          <cell r="C126" t="str">
            <v>240 PUBLICATION-GEN            E1223002D</v>
          </cell>
          <cell r="D126">
            <v>0</v>
          </cell>
          <cell r="E126">
            <v>0</v>
          </cell>
          <cell r="F126">
            <v>0</v>
          </cell>
          <cell r="G126">
            <v>0</v>
          </cell>
          <cell r="H126">
            <v>0</v>
          </cell>
          <cell r="I126">
            <v>0</v>
          </cell>
          <cell r="J126">
            <v>0</v>
          </cell>
          <cell r="K126">
            <v>0</v>
          </cell>
          <cell r="L126">
            <v>0</v>
          </cell>
          <cell r="M126">
            <v>0</v>
          </cell>
          <cell r="N126">
            <v>0</v>
          </cell>
          <cell r="O126">
            <v>0</v>
          </cell>
          <cell r="P126">
            <v>0</v>
          </cell>
          <cell r="R126" t="str">
            <v>240 PUBLICATION-GEN            E1223002D</v>
          </cell>
          <cell r="S126" t="str">
            <v>-</v>
          </cell>
          <cell r="T126" t="str">
            <v>-</v>
          </cell>
          <cell r="U126" t="str">
            <v>-</v>
          </cell>
          <cell r="V126" t="str">
            <v>-</v>
          </cell>
          <cell r="W126" t="str">
            <v>-</v>
          </cell>
          <cell r="X126" t="str">
            <v>-</v>
          </cell>
          <cell r="Y126" t="str">
            <v>-</v>
          </cell>
          <cell r="Z126" t="str">
            <v>-</v>
          </cell>
          <cell r="AA126" t="str">
            <v>-</v>
          </cell>
          <cell r="AB126" t="str">
            <v>-</v>
          </cell>
          <cell r="AC126" t="str">
            <v>-</v>
          </cell>
          <cell r="AD126" t="str">
            <v>-</v>
          </cell>
          <cell r="AE126">
            <v>0</v>
          </cell>
          <cell r="AG126" t="str">
            <v>240 PUBLICATION-GEN            E1223002D</v>
          </cell>
          <cell r="AH126" t="str">
            <v>-</v>
          </cell>
          <cell r="AI126" t="str">
            <v>-</v>
          </cell>
          <cell r="AJ126" t="str">
            <v>-</v>
          </cell>
          <cell r="AK126" t="str">
            <v>-</v>
          </cell>
          <cell r="AL126" t="str">
            <v>-</v>
          </cell>
          <cell r="AM126" t="str">
            <v>-</v>
          </cell>
          <cell r="AN126" t="str">
            <v>-</v>
          </cell>
          <cell r="AO126" t="str">
            <v>-</v>
          </cell>
          <cell r="AP126" t="str">
            <v>-</v>
          </cell>
          <cell r="AQ126" t="str">
            <v>-</v>
          </cell>
          <cell r="AR126" t="str">
            <v>-</v>
          </cell>
          <cell r="AS126" t="str">
            <v>-</v>
          </cell>
          <cell r="AT126">
            <v>0</v>
          </cell>
          <cell r="AV126" t="str">
            <v>240 PUBLICATION-GEN            E1223002D</v>
          </cell>
          <cell r="AW126" t="str">
            <v>-</v>
          </cell>
          <cell r="AX126" t="str">
            <v>-</v>
          </cell>
          <cell r="AY126" t="str">
            <v>-</v>
          </cell>
          <cell r="AZ126" t="str">
            <v>-</v>
          </cell>
          <cell r="BA126" t="str">
            <v>-</v>
          </cell>
          <cell r="BB126" t="str">
            <v>-</v>
          </cell>
          <cell r="BC126" t="str">
            <v>-</v>
          </cell>
          <cell r="BD126" t="str">
            <v>-</v>
          </cell>
          <cell r="BE126" t="str">
            <v>-</v>
          </cell>
          <cell r="BF126" t="str">
            <v>-</v>
          </cell>
          <cell r="BG126" t="str">
            <v>-</v>
          </cell>
          <cell r="BH126" t="str">
            <v>-</v>
          </cell>
          <cell r="BI126">
            <v>0</v>
          </cell>
          <cell r="BK126" t="str">
            <v>240 PUBLICATION-GEN            E1223002D</v>
          </cell>
          <cell r="BL126" t="str">
            <v>-</v>
          </cell>
          <cell r="BM126" t="str">
            <v>-</v>
          </cell>
          <cell r="BN126" t="str">
            <v>-</v>
          </cell>
          <cell r="BO126" t="str">
            <v>-</v>
          </cell>
          <cell r="BP126" t="str">
            <v>-</v>
          </cell>
          <cell r="BQ126" t="str">
            <v>-</v>
          </cell>
          <cell r="BR126" t="str">
            <v>-</v>
          </cell>
          <cell r="BS126" t="str">
            <v>-</v>
          </cell>
          <cell r="BT126" t="str">
            <v>-</v>
          </cell>
          <cell r="BU126" t="str">
            <v>-</v>
          </cell>
          <cell r="BV126" t="str">
            <v>-</v>
          </cell>
          <cell r="BW126" t="str">
            <v>-</v>
          </cell>
          <cell r="BX126">
            <v>0</v>
          </cell>
          <cell r="BZ126" t="str">
            <v>240 PUBLICATION-GEN            E1223002D</v>
          </cell>
          <cell r="CA126" t="str">
            <v>-</v>
          </cell>
          <cell r="CB126" t="str">
            <v>-</v>
          </cell>
          <cell r="CC126" t="str">
            <v>-</v>
          </cell>
          <cell r="CD126" t="str">
            <v>-</v>
          </cell>
          <cell r="CE126" t="str">
            <v>-</v>
          </cell>
          <cell r="CF126" t="str">
            <v>-</v>
          </cell>
          <cell r="CG126" t="str">
            <v>-</v>
          </cell>
          <cell r="CH126" t="str">
            <v>-</v>
          </cell>
          <cell r="CI126" t="str">
            <v>-</v>
          </cell>
          <cell r="CJ126" t="str">
            <v>-</v>
          </cell>
          <cell r="CK126" t="str">
            <v>-</v>
          </cell>
          <cell r="CL126" t="str">
            <v>-</v>
          </cell>
          <cell r="CM126">
            <v>0</v>
          </cell>
          <cell r="CO126" t="str">
            <v>240 PUBLICATION-GEN            E1223002D</v>
          </cell>
          <cell r="CP126" t="str">
            <v>-</v>
          </cell>
          <cell r="CQ126" t="str">
            <v>-</v>
          </cell>
          <cell r="CR126" t="str">
            <v>-</v>
          </cell>
          <cell r="CS126" t="str">
            <v>-</v>
          </cell>
          <cell r="CT126" t="str">
            <v>-</v>
          </cell>
          <cell r="CU126" t="str">
            <v>-</v>
          </cell>
          <cell r="CV126" t="str">
            <v>-</v>
          </cell>
          <cell r="CW126" t="str">
            <v>-</v>
          </cell>
          <cell r="CX126" t="str">
            <v>-</v>
          </cell>
          <cell r="CY126" t="str">
            <v>-</v>
          </cell>
          <cell r="CZ126" t="str">
            <v>-</v>
          </cell>
          <cell r="DA126" t="str">
            <v>-</v>
          </cell>
          <cell r="DB126">
            <v>0</v>
          </cell>
          <cell r="DD126" t="str">
            <v>240 PUBLICATION-GEN            E1223002D</v>
          </cell>
          <cell r="DE126" t="str">
            <v>-</v>
          </cell>
          <cell r="DF126" t="str">
            <v>-</v>
          </cell>
          <cell r="DG126" t="str">
            <v>-</v>
          </cell>
          <cell r="DH126" t="str">
            <v>-</v>
          </cell>
          <cell r="DI126" t="str">
            <v>-</v>
          </cell>
          <cell r="DJ126" t="str">
            <v>-</v>
          </cell>
          <cell r="DK126" t="str">
            <v>-</v>
          </cell>
          <cell r="DL126" t="str">
            <v>-</v>
          </cell>
          <cell r="DM126" t="str">
            <v>-</v>
          </cell>
          <cell r="DN126" t="str">
            <v>-</v>
          </cell>
          <cell r="DO126" t="str">
            <v>-</v>
          </cell>
          <cell r="DP126" t="str">
            <v>-</v>
          </cell>
          <cell r="DQ126">
            <v>0</v>
          </cell>
          <cell r="DS126" t="str">
            <v>240 PUBLICATION-GEN            E1223002D</v>
          </cell>
          <cell r="DT126" t="str">
            <v>-</v>
          </cell>
          <cell r="DU126" t="str">
            <v>-</v>
          </cell>
          <cell r="DV126" t="str">
            <v>-</v>
          </cell>
          <cell r="DW126" t="str">
            <v>-</v>
          </cell>
          <cell r="DX126" t="str">
            <v>-</v>
          </cell>
          <cell r="DY126" t="str">
            <v>-</v>
          </cell>
          <cell r="DZ126" t="str">
            <v>-</v>
          </cell>
          <cell r="EA126" t="str">
            <v>-</v>
          </cell>
          <cell r="EB126" t="str">
            <v>-</v>
          </cell>
          <cell r="EC126" t="str">
            <v>-</v>
          </cell>
          <cell r="ED126" t="str">
            <v>-</v>
          </cell>
          <cell r="EE126" t="str">
            <v>-</v>
          </cell>
          <cell r="EF126">
            <v>0</v>
          </cell>
          <cell r="EH126" t="str">
            <v>240 PUBLICATION-GEN            E1223002D</v>
          </cell>
          <cell r="EI126" t="str">
            <v>-</v>
          </cell>
          <cell r="EJ126" t="str">
            <v>-</v>
          </cell>
          <cell r="EK126" t="str">
            <v>-</v>
          </cell>
          <cell r="EL126" t="str">
            <v>-</v>
          </cell>
          <cell r="EM126" t="str">
            <v>-</v>
          </cell>
          <cell r="EN126" t="str">
            <v>-</v>
          </cell>
          <cell r="EO126" t="str">
            <v>-</v>
          </cell>
          <cell r="EP126" t="str">
            <v>-</v>
          </cell>
          <cell r="EQ126" t="str">
            <v>-</v>
          </cell>
          <cell r="ER126" t="str">
            <v>-</v>
          </cell>
          <cell r="ES126" t="str">
            <v>-</v>
          </cell>
          <cell r="ET126" t="str">
            <v>-</v>
          </cell>
          <cell r="EU126">
            <v>0</v>
          </cell>
          <cell r="EW126" t="str">
            <v>240 PUBLICATION-GEN            E1223002D</v>
          </cell>
          <cell r="EX126" t="str">
            <v>-</v>
          </cell>
          <cell r="EY126" t="str">
            <v>-</v>
          </cell>
          <cell r="EZ126" t="str">
            <v>-</v>
          </cell>
          <cell r="FA126" t="str">
            <v>-</v>
          </cell>
          <cell r="FB126" t="str">
            <v>-</v>
          </cell>
          <cell r="FC126" t="str">
            <v>-</v>
          </cell>
          <cell r="FD126" t="str">
            <v>-</v>
          </cell>
          <cell r="FE126" t="str">
            <v>-</v>
          </cell>
          <cell r="FF126" t="str">
            <v>-</v>
          </cell>
          <cell r="FG126" t="str">
            <v>-</v>
          </cell>
          <cell r="FH126" t="str">
            <v>-</v>
          </cell>
          <cell r="FI126" t="str">
            <v>-</v>
          </cell>
          <cell r="FJ126">
            <v>0</v>
          </cell>
          <cell r="FL126" t="str">
            <v>240 PUBLICATION-GEN            E1223002D</v>
          </cell>
          <cell r="FM126" t="str">
            <v>-</v>
          </cell>
          <cell r="FN126" t="str">
            <v>-</v>
          </cell>
          <cell r="FO126" t="str">
            <v>-</v>
          </cell>
          <cell r="FP126" t="str">
            <v>-</v>
          </cell>
          <cell r="FQ126" t="str">
            <v>-</v>
          </cell>
          <cell r="FR126" t="str">
            <v>-</v>
          </cell>
          <cell r="FS126" t="str">
            <v>-</v>
          </cell>
          <cell r="FT126" t="str">
            <v>-</v>
          </cell>
          <cell r="FU126" t="str">
            <v>-</v>
          </cell>
          <cell r="FV126" t="str">
            <v>-</v>
          </cell>
          <cell r="FW126" t="str">
            <v>-</v>
          </cell>
          <cell r="FX126" t="str">
            <v>-</v>
          </cell>
          <cell r="FY126">
            <v>0</v>
          </cell>
          <cell r="GA126" t="str">
            <v>240 PUBLICATION-GEN            E1223002D</v>
          </cell>
          <cell r="GB126" t="str">
            <v>-</v>
          </cell>
          <cell r="GC126" t="str">
            <v>-</v>
          </cell>
          <cell r="GD126" t="str">
            <v>-</v>
          </cell>
          <cell r="GE126" t="str">
            <v>-</v>
          </cell>
          <cell r="GF126" t="str">
            <v>-</v>
          </cell>
          <cell r="GG126" t="str">
            <v>-</v>
          </cell>
          <cell r="GH126" t="str">
            <v>-</v>
          </cell>
          <cell r="GI126" t="str">
            <v>-</v>
          </cell>
          <cell r="GJ126" t="str">
            <v>-</v>
          </cell>
          <cell r="GK126" t="str">
            <v>-</v>
          </cell>
          <cell r="GL126" t="str">
            <v>-</v>
          </cell>
          <cell r="GM126" t="str">
            <v>-</v>
          </cell>
          <cell r="GN126">
            <v>0</v>
          </cell>
          <cell r="GP126" t="str">
            <v>240 PUBLICATION-GEN            E1223002D</v>
          </cell>
          <cell r="GQ126" t="str">
            <v>-</v>
          </cell>
          <cell r="GR126" t="str">
            <v>-</v>
          </cell>
          <cell r="GS126" t="str">
            <v>-</v>
          </cell>
          <cell r="GT126" t="str">
            <v>-</v>
          </cell>
          <cell r="GU126" t="str">
            <v>-</v>
          </cell>
          <cell r="GV126" t="str">
            <v>-</v>
          </cell>
          <cell r="GW126" t="str">
            <v>-</v>
          </cell>
          <cell r="GX126" t="str">
            <v>-</v>
          </cell>
          <cell r="GY126" t="str">
            <v>-</v>
          </cell>
          <cell r="GZ126" t="str">
            <v>-</v>
          </cell>
          <cell r="HA126" t="str">
            <v>-</v>
          </cell>
          <cell r="HB126" t="str">
            <v>-</v>
          </cell>
          <cell r="HC126">
            <v>0</v>
          </cell>
          <cell r="HE126" t="str">
            <v>240 PUBLICATION-GEN            E1223002D</v>
          </cell>
          <cell r="HF126" t="str">
            <v>-</v>
          </cell>
          <cell r="HG126" t="str">
            <v>-</v>
          </cell>
          <cell r="HH126" t="str">
            <v>-</v>
          </cell>
          <cell r="HI126" t="str">
            <v>-</v>
          </cell>
          <cell r="HJ126" t="str">
            <v>-</v>
          </cell>
          <cell r="HK126" t="str">
            <v>-</v>
          </cell>
          <cell r="HL126" t="str">
            <v>-</v>
          </cell>
          <cell r="HM126" t="str">
            <v>-</v>
          </cell>
          <cell r="HN126" t="str">
            <v>-</v>
          </cell>
          <cell r="HO126" t="str">
            <v>-</v>
          </cell>
          <cell r="HP126" t="str">
            <v>-</v>
          </cell>
          <cell r="HQ126" t="str">
            <v>-</v>
          </cell>
          <cell r="HR126">
            <v>0</v>
          </cell>
          <cell r="HT126" t="str">
            <v>240 PUBLICATION-GEN            E1223002D</v>
          </cell>
          <cell r="HU126" t="str">
            <v>-</v>
          </cell>
          <cell r="HV126" t="str">
            <v>-</v>
          </cell>
          <cell r="HW126" t="str">
            <v>-</v>
          </cell>
          <cell r="HX126" t="str">
            <v>-</v>
          </cell>
          <cell r="HY126" t="str">
            <v>-</v>
          </cell>
          <cell r="HZ126" t="str">
            <v>-</v>
          </cell>
          <cell r="IA126" t="str">
            <v>-</v>
          </cell>
          <cell r="IB126" t="str">
            <v>-</v>
          </cell>
          <cell r="IC126" t="str">
            <v>-</v>
          </cell>
          <cell r="ID126" t="str">
            <v>-</v>
          </cell>
          <cell r="IE126" t="str">
            <v>-</v>
          </cell>
          <cell r="IF126" t="str">
            <v>-</v>
          </cell>
          <cell r="IG126">
            <v>0</v>
          </cell>
          <cell r="II126" t="str">
            <v>240 PUBLICATION-GEN            E1223002D</v>
          </cell>
          <cell r="IJ126" t="str">
            <v>-</v>
          </cell>
          <cell r="IK126" t="str">
            <v>-</v>
          </cell>
          <cell r="IL126" t="str">
            <v>-</v>
          </cell>
          <cell r="IM126" t="str">
            <v>-</v>
          </cell>
          <cell r="IN126" t="str">
            <v>-</v>
          </cell>
          <cell r="IO126" t="str">
            <v>-</v>
          </cell>
          <cell r="IP126" t="str">
            <v>-</v>
          </cell>
          <cell r="IQ126" t="str">
            <v>-</v>
          </cell>
          <cell r="IR126" t="str">
            <v>-</v>
          </cell>
          <cell r="IS126" t="str">
            <v>-</v>
          </cell>
          <cell r="IT126" t="str">
            <v>-</v>
          </cell>
          <cell r="IU126" t="str">
            <v>-</v>
          </cell>
          <cell r="IV126">
            <v>0</v>
          </cell>
        </row>
        <row r="127">
          <cell r="C127" t="str">
            <v>280 ADVERTISING                E1224002D</v>
          </cell>
          <cell r="D127">
            <v>168000</v>
          </cell>
          <cell r="E127">
            <v>168000</v>
          </cell>
          <cell r="F127">
            <v>168000</v>
          </cell>
          <cell r="G127">
            <v>168000</v>
          </cell>
          <cell r="H127">
            <v>168000</v>
          </cell>
          <cell r="I127">
            <v>168000</v>
          </cell>
          <cell r="J127">
            <v>168000</v>
          </cell>
          <cell r="K127">
            <v>168000</v>
          </cell>
          <cell r="L127">
            <v>168000</v>
          </cell>
          <cell r="M127">
            <v>166334</v>
          </cell>
          <cell r="N127">
            <v>166334</v>
          </cell>
          <cell r="O127">
            <v>166334</v>
          </cell>
          <cell r="P127">
            <v>2011002</v>
          </cell>
          <cell r="R127" t="str">
            <v>280 ADVERTISING                E1224002D</v>
          </cell>
          <cell r="S127" t="str">
            <v>-</v>
          </cell>
          <cell r="T127" t="str">
            <v>-</v>
          </cell>
          <cell r="U127" t="str">
            <v>-</v>
          </cell>
          <cell r="V127" t="str">
            <v>-</v>
          </cell>
          <cell r="W127" t="str">
            <v>-</v>
          </cell>
          <cell r="X127" t="str">
            <v>-</v>
          </cell>
          <cell r="Y127" t="str">
            <v>-</v>
          </cell>
          <cell r="Z127" t="str">
            <v>-</v>
          </cell>
          <cell r="AA127" t="str">
            <v>-</v>
          </cell>
          <cell r="AB127" t="str">
            <v>-</v>
          </cell>
          <cell r="AC127" t="str">
            <v>-</v>
          </cell>
          <cell r="AD127" t="str">
            <v>-</v>
          </cell>
          <cell r="AE127">
            <v>0</v>
          </cell>
          <cell r="AG127" t="str">
            <v>280 ADVERTISING                E1224002D</v>
          </cell>
          <cell r="AH127">
            <v>3333</v>
          </cell>
          <cell r="AI127">
            <v>3333</v>
          </cell>
          <cell r="AJ127">
            <v>3333</v>
          </cell>
          <cell r="AK127">
            <v>3333</v>
          </cell>
          <cell r="AL127">
            <v>3333</v>
          </cell>
          <cell r="AM127">
            <v>3333</v>
          </cell>
          <cell r="AN127">
            <v>3333</v>
          </cell>
          <cell r="AO127">
            <v>3333</v>
          </cell>
          <cell r="AP127">
            <v>3333</v>
          </cell>
          <cell r="AQ127">
            <v>1667</v>
          </cell>
          <cell r="AR127">
            <v>1667</v>
          </cell>
          <cell r="AS127">
            <v>1667</v>
          </cell>
          <cell r="AT127">
            <v>34998</v>
          </cell>
          <cell r="AV127" t="str">
            <v>280 ADVERTISING                E1224002D</v>
          </cell>
          <cell r="AW127">
            <v>50000</v>
          </cell>
          <cell r="AX127">
            <v>50000</v>
          </cell>
          <cell r="AY127">
            <v>50000</v>
          </cell>
          <cell r="AZ127">
            <v>50000</v>
          </cell>
          <cell r="BA127">
            <v>50000</v>
          </cell>
          <cell r="BB127">
            <v>50000</v>
          </cell>
          <cell r="BC127">
            <v>50000</v>
          </cell>
          <cell r="BD127">
            <v>50000</v>
          </cell>
          <cell r="BE127">
            <v>50000</v>
          </cell>
          <cell r="BF127">
            <v>50000</v>
          </cell>
          <cell r="BG127">
            <v>50000</v>
          </cell>
          <cell r="BH127">
            <v>50000</v>
          </cell>
          <cell r="BI127">
            <v>600000</v>
          </cell>
          <cell r="BK127" t="str">
            <v>280 ADVERTISING                E1224002D</v>
          </cell>
          <cell r="BL127" t="str">
            <v>-</v>
          </cell>
          <cell r="BM127" t="str">
            <v>-</v>
          </cell>
          <cell r="BN127" t="str">
            <v>-</v>
          </cell>
          <cell r="BO127" t="str">
            <v>-</v>
          </cell>
          <cell r="BP127" t="str">
            <v>-</v>
          </cell>
          <cell r="BQ127" t="str">
            <v>-</v>
          </cell>
          <cell r="BR127" t="str">
            <v>-</v>
          </cell>
          <cell r="BS127" t="str">
            <v>-</v>
          </cell>
          <cell r="BT127" t="str">
            <v>-</v>
          </cell>
          <cell r="BU127" t="str">
            <v>-</v>
          </cell>
          <cell r="BV127" t="str">
            <v>-</v>
          </cell>
          <cell r="BW127" t="str">
            <v>-</v>
          </cell>
          <cell r="BX127">
            <v>0</v>
          </cell>
          <cell r="BZ127" t="str">
            <v>280 ADVERTISING                E1224002D</v>
          </cell>
          <cell r="CA127">
            <v>14667</v>
          </cell>
          <cell r="CB127">
            <v>14667</v>
          </cell>
          <cell r="CC127">
            <v>14667</v>
          </cell>
          <cell r="CD127">
            <v>14667</v>
          </cell>
          <cell r="CE127">
            <v>14667</v>
          </cell>
          <cell r="CF127">
            <v>14667</v>
          </cell>
          <cell r="CG127">
            <v>14667</v>
          </cell>
          <cell r="CH127">
            <v>14667</v>
          </cell>
          <cell r="CI127">
            <v>14667</v>
          </cell>
          <cell r="CJ127">
            <v>14667</v>
          </cell>
          <cell r="CK127">
            <v>14667</v>
          </cell>
          <cell r="CL127">
            <v>14667</v>
          </cell>
          <cell r="CM127">
            <v>176004</v>
          </cell>
          <cell r="CO127" t="str">
            <v>280 ADVERTISING                E1224002D</v>
          </cell>
          <cell r="CP127" t="str">
            <v>-</v>
          </cell>
          <cell r="CQ127" t="str">
            <v>-</v>
          </cell>
          <cell r="CR127" t="str">
            <v>-</v>
          </cell>
          <cell r="CS127" t="str">
            <v>-</v>
          </cell>
          <cell r="CT127" t="str">
            <v>-</v>
          </cell>
          <cell r="CU127" t="str">
            <v>-</v>
          </cell>
          <cell r="CV127" t="str">
            <v>-</v>
          </cell>
          <cell r="CW127" t="str">
            <v>-</v>
          </cell>
          <cell r="CX127" t="str">
            <v>-</v>
          </cell>
          <cell r="CY127" t="str">
            <v>-</v>
          </cell>
          <cell r="CZ127" t="str">
            <v>-</v>
          </cell>
          <cell r="DA127" t="str">
            <v>-</v>
          </cell>
          <cell r="DB127">
            <v>0</v>
          </cell>
          <cell r="DD127" t="str">
            <v>280 ADVERTISING                E1224002D</v>
          </cell>
          <cell r="DE127" t="str">
            <v>-</v>
          </cell>
          <cell r="DF127" t="str">
            <v>-</v>
          </cell>
          <cell r="DG127" t="str">
            <v>-</v>
          </cell>
          <cell r="DH127" t="str">
            <v>-</v>
          </cell>
          <cell r="DI127" t="str">
            <v>-</v>
          </cell>
          <cell r="DJ127" t="str">
            <v>-</v>
          </cell>
          <cell r="DK127" t="str">
            <v>-</v>
          </cell>
          <cell r="DL127" t="str">
            <v>-</v>
          </cell>
          <cell r="DM127" t="str">
            <v>-</v>
          </cell>
          <cell r="DN127" t="str">
            <v>-</v>
          </cell>
          <cell r="DO127" t="str">
            <v>-</v>
          </cell>
          <cell r="DP127" t="str">
            <v>-</v>
          </cell>
          <cell r="DQ127">
            <v>0</v>
          </cell>
          <cell r="DS127" t="str">
            <v>280 ADVERTISING                E1224002D</v>
          </cell>
          <cell r="DT127" t="str">
            <v>-</v>
          </cell>
          <cell r="DU127" t="str">
            <v>-</v>
          </cell>
          <cell r="DV127" t="str">
            <v>-</v>
          </cell>
          <cell r="DW127" t="str">
            <v>-</v>
          </cell>
          <cell r="DX127" t="str">
            <v>-</v>
          </cell>
          <cell r="DY127" t="str">
            <v>-</v>
          </cell>
          <cell r="DZ127" t="str">
            <v>-</v>
          </cell>
          <cell r="EA127" t="str">
            <v>-</v>
          </cell>
          <cell r="EB127" t="str">
            <v>-</v>
          </cell>
          <cell r="EC127" t="str">
            <v>-</v>
          </cell>
          <cell r="ED127" t="str">
            <v>-</v>
          </cell>
          <cell r="EE127" t="str">
            <v>-</v>
          </cell>
          <cell r="EF127">
            <v>0</v>
          </cell>
          <cell r="EH127" t="str">
            <v>280 ADVERTISING                E1224002D</v>
          </cell>
          <cell r="EI127" t="str">
            <v>-</v>
          </cell>
          <cell r="EJ127" t="str">
            <v>-</v>
          </cell>
          <cell r="EK127" t="str">
            <v>-</v>
          </cell>
          <cell r="EL127" t="str">
            <v>-</v>
          </cell>
          <cell r="EM127" t="str">
            <v>-</v>
          </cell>
          <cell r="EN127" t="str">
            <v>-</v>
          </cell>
          <cell r="EO127" t="str">
            <v>-</v>
          </cell>
          <cell r="EP127" t="str">
            <v>-</v>
          </cell>
          <cell r="EQ127" t="str">
            <v>-</v>
          </cell>
          <cell r="ER127" t="str">
            <v>-</v>
          </cell>
          <cell r="ES127" t="str">
            <v>-</v>
          </cell>
          <cell r="ET127" t="str">
            <v>-</v>
          </cell>
          <cell r="EU127">
            <v>0</v>
          </cell>
          <cell r="EW127" t="str">
            <v>280 ADVERTISING                E1224002D</v>
          </cell>
          <cell r="EX127" t="str">
            <v>-</v>
          </cell>
          <cell r="EY127" t="str">
            <v>-</v>
          </cell>
          <cell r="EZ127" t="str">
            <v>-</v>
          </cell>
          <cell r="FA127" t="str">
            <v>-</v>
          </cell>
          <cell r="FB127" t="str">
            <v>-</v>
          </cell>
          <cell r="FC127" t="str">
            <v>-</v>
          </cell>
          <cell r="FD127" t="str">
            <v>-</v>
          </cell>
          <cell r="FE127" t="str">
            <v>-</v>
          </cell>
          <cell r="FF127" t="str">
            <v>-</v>
          </cell>
          <cell r="FG127" t="str">
            <v>-</v>
          </cell>
          <cell r="FH127" t="str">
            <v>-</v>
          </cell>
          <cell r="FI127" t="str">
            <v>-</v>
          </cell>
          <cell r="FJ127">
            <v>0</v>
          </cell>
          <cell r="FL127" t="str">
            <v>280 ADVERTISING                E1224002D</v>
          </cell>
          <cell r="FM127" t="str">
            <v>-</v>
          </cell>
          <cell r="FN127" t="str">
            <v>-</v>
          </cell>
          <cell r="FO127" t="str">
            <v>-</v>
          </cell>
          <cell r="FP127" t="str">
            <v>-</v>
          </cell>
          <cell r="FQ127" t="str">
            <v>-</v>
          </cell>
          <cell r="FR127" t="str">
            <v>-</v>
          </cell>
          <cell r="FS127" t="str">
            <v>-</v>
          </cell>
          <cell r="FT127" t="str">
            <v>-</v>
          </cell>
          <cell r="FU127" t="str">
            <v>-</v>
          </cell>
          <cell r="FV127" t="str">
            <v>-</v>
          </cell>
          <cell r="FW127" t="str">
            <v>-</v>
          </cell>
          <cell r="FX127" t="str">
            <v>-</v>
          </cell>
          <cell r="FY127">
            <v>0</v>
          </cell>
          <cell r="GA127" t="str">
            <v>280 ADVERTISING                E1224002D</v>
          </cell>
          <cell r="GB127">
            <v>50000</v>
          </cell>
          <cell r="GC127">
            <v>50000</v>
          </cell>
          <cell r="GD127">
            <v>50000</v>
          </cell>
          <cell r="GE127">
            <v>50000</v>
          </cell>
          <cell r="GF127">
            <v>50000</v>
          </cell>
          <cell r="GG127">
            <v>50000</v>
          </cell>
          <cell r="GH127">
            <v>50000</v>
          </cell>
          <cell r="GI127">
            <v>50000</v>
          </cell>
          <cell r="GJ127">
            <v>50000</v>
          </cell>
          <cell r="GK127">
            <v>50000</v>
          </cell>
          <cell r="GL127">
            <v>50000</v>
          </cell>
          <cell r="GM127">
            <v>50000</v>
          </cell>
          <cell r="GN127">
            <v>600000</v>
          </cell>
          <cell r="GP127" t="str">
            <v>280 ADVERTISING                E1224002D</v>
          </cell>
          <cell r="GQ127" t="str">
            <v>-</v>
          </cell>
          <cell r="GR127" t="str">
            <v>-</v>
          </cell>
          <cell r="GS127" t="str">
            <v>-</v>
          </cell>
          <cell r="GT127" t="str">
            <v>-</v>
          </cell>
          <cell r="GU127" t="str">
            <v>-</v>
          </cell>
          <cell r="GV127" t="str">
            <v>-</v>
          </cell>
          <cell r="GW127" t="str">
            <v>-</v>
          </cell>
          <cell r="GX127" t="str">
            <v>-</v>
          </cell>
          <cell r="GY127" t="str">
            <v>-</v>
          </cell>
          <cell r="GZ127" t="str">
            <v>-</v>
          </cell>
          <cell r="HA127" t="str">
            <v>-</v>
          </cell>
          <cell r="HB127" t="str">
            <v>-</v>
          </cell>
          <cell r="HC127">
            <v>0</v>
          </cell>
          <cell r="HE127" t="str">
            <v>280 ADVERTISING                E1224002D</v>
          </cell>
          <cell r="HF127" t="str">
            <v>-</v>
          </cell>
          <cell r="HG127" t="str">
            <v>-</v>
          </cell>
          <cell r="HH127" t="str">
            <v>-</v>
          </cell>
          <cell r="HI127" t="str">
            <v>-</v>
          </cell>
          <cell r="HJ127" t="str">
            <v>-</v>
          </cell>
          <cell r="HK127" t="str">
            <v>-</v>
          </cell>
          <cell r="HL127" t="str">
            <v>-</v>
          </cell>
          <cell r="HM127" t="str">
            <v>-</v>
          </cell>
          <cell r="HN127" t="str">
            <v>-</v>
          </cell>
          <cell r="HO127" t="str">
            <v>-</v>
          </cell>
          <cell r="HP127" t="str">
            <v>-</v>
          </cell>
          <cell r="HQ127" t="str">
            <v>-</v>
          </cell>
          <cell r="HR127">
            <v>0</v>
          </cell>
          <cell r="HT127" t="str">
            <v>280 ADVERTISING                E1224002D</v>
          </cell>
          <cell r="HU127" t="str">
            <v>-</v>
          </cell>
          <cell r="HV127" t="str">
            <v>-</v>
          </cell>
          <cell r="HW127" t="str">
            <v>-</v>
          </cell>
          <cell r="HX127" t="str">
            <v>-</v>
          </cell>
          <cell r="HY127" t="str">
            <v>-</v>
          </cell>
          <cell r="HZ127" t="str">
            <v>-</v>
          </cell>
          <cell r="IA127" t="str">
            <v>-</v>
          </cell>
          <cell r="IB127" t="str">
            <v>-</v>
          </cell>
          <cell r="IC127" t="str">
            <v>-</v>
          </cell>
          <cell r="ID127" t="str">
            <v>-</v>
          </cell>
          <cell r="IE127" t="str">
            <v>-</v>
          </cell>
          <cell r="IF127" t="str">
            <v>-</v>
          </cell>
          <cell r="IG127">
            <v>0</v>
          </cell>
          <cell r="II127" t="str">
            <v>280 ADVERTISING                E1224002D</v>
          </cell>
          <cell r="IJ127" t="str">
            <v>-</v>
          </cell>
          <cell r="IK127" t="str">
            <v>-</v>
          </cell>
          <cell r="IL127" t="str">
            <v>-</v>
          </cell>
          <cell r="IM127" t="str">
            <v>-</v>
          </cell>
          <cell r="IN127" t="str">
            <v>-</v>
          </cell>
          <cell r="IO127" t="str">
            <v>-</v>
          </cell>
          <cell r="IP127" t="str">
            <v>-</v>
          </cell>
          <cell r="IQ127" t="str">
            <v>-</v>
          </cell>
          <cell r="IR127" t="str">
            <v>-</v>
          </cell>
          <cell r="IS127" t="str">
            <v>-</v>
          </cell>
          <cell r="IT127" t="str">
            <v>-</v>
          </cell>
          <cell r="IU127" t="str">
            <v>-</v>
          </cell>
          <cell r="IV127">
            <v>0</v>
          </cell>
        </row>
        <row r="128">
          <cell r="C128" t="str">
            <v>281/282 DOM.ADV.+PROM          E1225002D</v>
          </cell>
          <cell r="D128">
            <v>0</v>
          </cell>
          <cell r="E128">
            <v>0</v>
          </cell>
          <cell r="F128">
            <v>0</v>
          </cell>
          <cell r="G128">
            <v>0</v>
          </cell>
          <cell r="H128">
            <v>0</v>
          </cell>
          <cell r="I128">
            <v>0</v>
          </cell>
          <cell r="J128">
            <v>0</v>
          </cell>
          <cell r="K128">
            <v>0</v>
          </cell>
          <cell r="L128">
            <v>0</v>
          </cell>
          <cell r="M128">
            <v>0</v>
          </cell>
          <cell r="N128">
            <v>0</v>
          </cell>
          <cell r="O128">
            <v>0</v>
          </cell>
          <cell r="P128">
            <v>0</v>
          </cell>
          <cell r="R128" t="str">
            <v>281/282 DOM.ADV.+PROM          E1225002D</v>
          </cell>
          <cell r="S128" t="str">
            <v>-</v>
          </cell>
          <cell r="T128" t="str">
            <v>-</v>
          </cell>
          <cell r="U128" t="str">
            <v>-</v>
          </cell>
          <cell r="V128" t="str">
            <v>-</v>
          </cell>
          <cell r="W128" t="str">
            <v>-</v>
          </cell>
          <cell r="X128" t="str">
            <v>-</v>
          </cell>
          <cell r="Y128" t="str">
            <v>-</v>
          </cell>
          <cell r="Z128" t="str">
            <v>-</v>
          </cell>
          <cell r="AA128" t="str">
            <v>-</v>
          </cell>
          <cell r="AB128" t="str">
            <v>-</v>
          </cell>
          <cell r="AC128" t="str">
            <v>-</v>
          </cell>
          <cell r="AD128" t="str">
            <v>-</v>
          </cell>
          <cell r="AE128">
            <v>0</v>
          </cell>
          <cell r="AG128" t="str">
            <v>281/282 DOM.ADV.+PROM          E1225002D</v>
          </cell>
          <cell r="AH128" t="str">
            <v>-</v>
          </cell>
          <cell r="AI128" t="str">
            <v>-</v>
          </cell>
          <cell r="AJ128" t="str">
            <v>-</v>
          </cell>
          <cell r="AK128" t="str">
            <v>-</v>
          </cell>
          <cell r="AL128" t="str">
            <v>-</v>
          </cell>
          <cell r="AM128" t="str">
            <v>-</v>
          </cell>
          <cell r="AN128" t="str">
            <v>-</v>
          </cell>
          <cell r="AO128" t="str">
            <v>-</v>
          </cell>
          <cell r="AP128" t="str">
            <v>-</v>
          </cell>
          <cell r="AQ128" t="str">
            <v>-</v>
          </cell>
          <cell r="AR128" t="str">
            <v>-</v>
          </cell>
          <cell r="AS128" t="str">
            <v>-</v>
          </cell>
          <cell r="AT128">
            <v>0</v>
          </cell>
          <cell r="AV128" t="str">
            <v>281/282 DOM.ADV.+PROM          E1225002D</v>
          </cell>
          <cell r="AW128" t="str">
            <v>-</v>
          </cell>
          <cell r="AX128" t="str">
            <v>-</v>
          </cell>
          <cell r="AY128" t="str">
            <v>-</v>
          </cell>
          <cell r="AZ128" t="str">
            <v>-</v>
          </cell>
          <cell r="BA128" t="str">
            <v>-</v>
          </cell>
          <cell r="BB128" t="str">
            <v>-</v>
          </cell>
          <cell r="BC128" t="str">
            <v>-</v>
          </cell>
          <cell r="BD128" t="str">
            <v>-</v>
          </cell>
          <cell r="BE128" t="str">
            <v>-</v>
          </cell>
          <cell r="BF128" t="str">
            <v>-</v>
          </cell>
          <cell r="BG128" t="str">
            <v>-</v>
          </cell>
          <cell r="BH128" t="str">
            <v>-</v>
          </cell>
          <cell r="BI128">
            <v>0</v>
          </cell>
          <cell r="BK128" t="str">
            <v>281/282 DOM.ADV.+PROM          E1225002D</v>
          </cell>
          <cell r="BL128" t="str">
            <v>-</v>
          </cell>
          <cell r="BM128" t="str">
            <v>-</v>
          </cell>
          <cell r="BN128" t="str">
            <v>-</v>
          </cell>
          <cell r="BO128" t="str">
            <v>-</v>
          </cell>
          <cell r="BP128" t="str">
            <v>-</v>
          </cell>
          <cell r="BQ128" t="str">
            <v>-</v>
          </cell>
          <cell r="BR128" t="str">
            <v>-</v>
          </cell>
          <cell r="BS128" t="str">
            <v>-</v>
          </cell>
          <cell r="BT128" t="str">
            <v>-</v>
          </cell>
          <cell r="BU128" t="str">
            <v>-</v>
          </cell>
          <cell r="BV128" t="str">
            <v>-</v>
          </cell>
          <cell r="BW128" t="str">
            <v>-</v>
          </cell>
          <cell r="BX128">
            <v>0</v>
          </cell>
          <cell r="BZ128" t="str">
            <v>281/282 DOM.ADV.+PROM          E1225002D</v>
          </cell>
          <cell r="CA128" t="str">
            <v>-</v>
          </cell>
          <cell r="CB128" t="str">
            <v>-</v>
          </cell>
          <cell r="CC128" t="str">
            <v>-</v>
          </cell>
          <cell r="CD128" t="str">
            <v>-</v>
          </cell>
          <cell r="CE128" t="str">
            <v>-</v>
          </cell>
          <cell r="CF128" t="str">
            <v>-</v>
          </cell>
          <cell r="CG128" t="str">
            <v>-</v>
          </cell>
          <cell r="CH128" t="str">
            <v>-</v>
          </cell>
          <cell r="CI128" t="str">
            <v>-</v>
          </cell>
          <cell r="CJ128" t="str">
            <v>-</v>
          </cell>
          <cell r="CK128" t="str">
            <v>-</v>
          </cell>
          <cell r="CL128" t="str">
            <v>-</v>
          </cell>
          <cell r="CM128">
            <v>0</v>
          </cell>
          <cell r="CO128" t="str">
            <v>281/282 DOM.ADV.+PROM          E1225002D</v>
          </cell>
          <cell r="CP128" t="str">
            <v>-</v>
          </cell>
          <cell r="CQ128" t="str">
            <v>-</v>
          </cell>
          <cell r="CR128" t="str">
            <v>-</v>
          </cell>
          <cell r="CS128" t="str">
            <v>-</v>
          </cell>
          <cell r="CT128" t="str">
            <v>-</v>
          </cell>
          <cell r="CU128" t="str">
            <v>-</v>
          </cell>
          <cell r="CV128" t="str">
            <v>-</v>
          </cell>
          <cell r="CW128" t="str">
            <v>-</v>
          </cell>
          <cell r="CX128" t="str">
            <v>-</v>
          </cell>
          <cell r="CY128" t="str">
            <v>-</v>
          </cell>
          <cell r="CZ128" t="str">
            <v>-</v>
          </cell>
          <cell r="DA128" t="str">
            <v>-</v>
          </cell>
          <cell r="DB128">
            <v>0</v>
          </cell>
          <cell r="DD128" t="str">
            <v>281/282 DOM.ADV.+PROM          E1225002D</v>
          </cell>
          <cell r="DE128" t="str">
            <v>-</v>
          </cell>
          <cell r="DF128" t="str">
            <v>-</v>
          </cell>
          <cell r="DG128" t="str">
            <v>-</v>
          </cell>
          <cell r="DH128" t="str">
            <v>-</v>
          </cell>
          <cell r="DI128" t="str">
            <v>-</v>
          </cell>
          <cell r="DJ128" t="str">
            <v>-</v>
          </cell>
          <cell r="DK128" t="str">
            <v>-</v>
          </cell>
          <cell r="DL128" t="str">
            <v>-</v>
          </cell>
          <cell r="DM128" t="str">
            <v>-</v>
          </cell>
          <cell r="DN128" t="str">
            <v>-</v>
          </cell>
          <cell r="DO128" t="str">
            <v>-</v>
          </cell>
          <cell r="DP128" t="str">
            <v>-</v>
          </cell>
          <cell r="DQ128">
            <v>0</v>
          </cell>
          <cell r="DS128" t="str">
            <v>281/282 DOM.ADV.+PROM          E1225002D</v>
          </cell>
          <cell r="DT128" t="str">
            <v>-</v>
          </cell>
          <cell r="DU128" t="str">
            <v>-</v>
          </cell>
          <cell r="DV128" t="str">
            <v>-</v>
          </cell>
          <cell r="DW128" t="str">
            <v>-</v>
          </cell>
          <cell r="DX128" t="str">
            <v>-</v>
          </cell>
          <cell r="DY128" t="str">
            <v>-</v>
          </cell>
          <cell r="DZ128" t="str">
            <v>-</v>
          </cell>
          <cell r="EA128" t="str">
            <v>-</v>
          </cell>
          <cell r="EB128" t="str">
            <v>-</v>
          </cell>
          <cell r="EC128" t="str">
            <v>-</v>
          </cell>
          <cell r="ED128" t="str">
            <v>-</v>
          </cell>
          <cell r="EE128" t="str">
            <v>-</v>
          </cell>
          <cell r="EF128">
            <v>0</v>
          </cell>
          <cell r="EH128" t="str">
            <v>281/282 DOM.ADV.+PROM          E1225002D</v>
          </cell>
          <cell r="EI128" t="str">
            <v>-</v>
          </cell>
          <cell r="EJ128" t="str">
            <v>-</v>
          </cell>
          <cell r="EK128" t="str">
            <v>-</v>
          </cell>
          <cell r="EL128" t="str">
            <v>-</v>
          </cell>
          <cell r="EM128" t="str">
            <v>-</v>
          </cell>
          <cell r="EN128" t="str">
            <v>-</v>
          </cell>
          <cell r="EO128" t="str">
            <v>-</v>
          </cell>
          <cell r="EP128" t="str">
            <v>-</v>
          </cell>
          <cell r="EQ128" t="str">
            <v>-</v>
          </cell>
          <cell r="ER128" t="str">
            <v>-</v>
          </cell>
          <cell r="ES128" t="str">
            <v>-</v>
          </cell>
          <cell r="ET128" t="str">
            <v>-</v>
          </cell>
          <cell r="EU128">
            <v>0</v>
          </cell>
          <cell r="EW128" t="str">
            <v>281/282 DOM.ADV.+PROM          E1225002D</v>
          </cell>
          <cell r="EX128" t="str">
            <v>-</v>
          </cell>
          <cell r="EY128" t="str">
            <v>-</v>
          </cell>
          <cell r="EZ128" t="str">
            <v>-</v>
          </cell>
          <cell r="FA128" t="str">
            <v>-</v>
          </cell>
          <cell r="FB128" t="str">
            <v>-</v>
          </cell>
          <cell r="FC128" t="str">
            <v>-</v>
          </cell>
          <cell r="FD128" t="str">
            <v>-</v>
          </cell>
          <cell r="FE128" t="str">
            <v>-</v>
          </cell>
          <cell r="FF128" t="str">
            <v>-</v>
          </cell>
          <cell r="FG128" t="str">
            <v>-</v>
          </cell>
          <cell r="FH128" t="str">
            <v>-</v>
          </cell>
          <cell r="FI128" t="str">
            <v>-</v>
          </cell>
          <cell r="FJ128">
            <v>0</v>
          </cell>
          <cell r="FL128" t="str">
            <v>281/282 DOM.ADV.+PROM          E1225002D</v>
          </cell>
          <cell r="FM128" t="str">
            <v>-</v>
          </cell>
          <cell r="FN128" t="str">
            <v>-</v>
          </cell>
          <cell r="FO128" t="str">
            <v>-</v>
          </cell>
          <cell r="FP128" t="str">
            <v>-</v>
          </cell>
          <cell r="FQ128" t="str">
            <v>-</v>
          </cell>
          <cell r="FR128" t="str">
            <v>-</v>
          </cell>
          <cell r="FS128" t="str">
            <v>-</v>
          </cell>
          <cell r="FT128" t="str">
            <v>-</v>
          </cell>
          <cell r="FU128" t="str">
            <v>-</v>
          </cell>
          <cell r="FV128" t="str">
            <v>-</v>
          </cell>
          <cell r="FW128" t="str">
            <v>-</v>
          </cell>
          <cell r="FX128" t="str">
            <v>-</v>
          </cell>
          <cell r="FY128">
            <v>0</v>
          </cell>
          <cell r="GA128" t="str">
            <v>281/282 DOM.ADV.+PROM          E1225002D</v>
          </cell>
          <cell r="GB128" t="str">
            <v>-</v>
          </cell>
          <cell r="GC128" t="str">
            <v>-</v>
          </cell>
          <cell r="GD128" t="str">
            <v>-</v>
          </cell>
          <cell r="GE128" t="str">
            <v>-</v>
          </cell>
          <cell r="GF128" t="str">
            <v>-</v>
          </cell>
          <cell r="GG128" t="str">
            <v>-</v>
          </cell>
          <cell r="GH128" t="str">
            <v>-</v>
          </cell>
          <cell r="GI128" t="str">
            <v>-</v>
          </cell>
          <cell r="GJ128" t="str">
            <v>-</v>
          </cell>
          <cell r="GK128" t="str">
            <v>-</v>
          </cell>
          <cell r="GL128" t="str">
            <v>-</v>
          </cell>
          <cell r="GM128" t="str">
            <v>-</v>
          </cell>
          <cell r="GN128">
            <v>0</v>
          </cell>
          <cell r="GP128" t="str">
            <v>281/282 DOM.ADV.+PROM          E1225002D</v>
          </cell>
          <cell r="GQ128" t="str">
            <v>-</v>
          </cell>
          <cell r="GR128" t="str">
            <v>-</v>
          </cell>
          <cell r="GS128" t="str">
            <v>-</v>
          </cell>
          <cell r="GT128" t="str">
            <v>-</v>
          </cell>
          <cell r="GU128" t="str">
            <v>-</v>
          </cell>
          <cell r="GV128" t="str">
            <v>-</v>
          </cell>
          <cell r="GW128" t="str">
            <v>-</v>
          </cell>
          <cell r="GX128" t="str">
            <v>-</v>
          </cell>
          <cell r="GY128" t="str">
            <v>-</v>
          </cell>
          <cell r="GZ128" t="str">
            <v>-</v>
          </cell>
          <cell r="HA128" t="str">
            <v>-</v>
          </cell>
          <cell r="HB128" t="str">
            <v>-</v>
          </cell>
          <cell r="HC128">
            <v>0</v>
          </cell>
          <cell r="HE128" t="str">
            <v>281/282 DOM.ADV.+PROM          E1225002D</v>
          </cell>
          <cell r="HF128" t="str">
            <v>-</v>
          </cell>
          <cell r="HG128" t="str">
            <v>-</v>
          </cell>
          <cell r="HH128" t="str">
            <v>-</v>
          </cell>
          <cell r="HI128" t="str">
            <v>-</v>
          </cell>
          <cell r="HJ128" t="str">
            <v>-</v>
          </cell>
          <cell r="HK128" t="str">
            <v>-</v>
          </cell>
          <cell r="HL128" t="str">
            <v>-</v>
          </cell>
          <cell r="HM128" t="str">
            <v>-</v>
          </cell>
          <cell r="HN128" t="str">
            <v>-</v>
          </cell>
          <cell r="HO128" t="str">
            <v>-</v>
          </cell>
          <cell r="HP128" t="str">
            <v>-</v>
          </cell>
          <cell r="HQ128" t="str">
            <v>-</v>
          </cell>
          <cell r="HR128">
            <v>0</v>
          </cell>
          <cell r="HT128" t="str">
            <v>281/282 DOM.ADV.+PROM          E1225002D</v>
          </cell>
          <cell r="HU128" t="str">
            <v>-</v>
          </cell>
          <cell r="HV128" t="str">
            <v>-</v>
          </cell>
          <cell r="HW128" t="str">
            <v>-</v>
          </cell>
          <cell r="HX128" t="str">
            <v>-</v>
          </cell>
          <cell r="HY128" t="str">
            <v>-</v>
          </cell>
          <cell r="HZ128" t="str">
            <v>-</v>
          </cell>
          <cell r="IA128" t="str">
            <v>-</v>
          </cell>
          <cell r="IB128" t="str">
            <v>-</v>
          </cell>
          <cell r="IC128" t="str">
            <v>-</v>
          </cell>
          <cell r="ID128" t="str">
            <v>-</v>
          </cell>
          <cell r="IE128" t="str">
            <v>-</v>
          </cell>
          <cell r="IF128" t="str">
            <v>-</v>
          </cell>
          <cell r="IG128">
            <v>0</v>
          </cell>
          <cell r="II128" t="str">
            <v>281/282 DOM.ADV.+PROM          E1225002D</v>
          </cell>
          <cell r="IJ128" t="str">
            <v>-</v>
          </cell>
          <cell r="IK128" t="str">
            <v>-</v>
          </cell>
          <cell r="IL128" t="str">
            <v>-</v>
          </cell>
          <cell r="IM128" t="str">
            <v>-</v>
          </cell>
          <cell r="IN128" t="str">
            <v>-</v>
          </cell>
          <cell r="IO128" t="str">
            <v>-</v>
          </cell>
          <cell r="IP128" t="str">
            <v>-</v>
          </cell>
          <cell r="IQ128" t="str">
            <v>-</v>
          </cell>
          <cell r="IR128" t="str">
            <v>-</v>
          </cell>
          <cell r="IS128" t="str">
            <v>-</v>
          </cell>
          <cell r="IT128" t="str">
            <v>-</v>
          </cell>
          <cell r="IU128" t="str">
            <v>-</v>
          </cell>
          <cell r="IV128">
            <v>0</v>
          </cell>
        </row>
        <row r="129">
          <cell r="C129" t="str">
            <v>ADVERTISING-HQ                 E1226002D</v>
          </cell>
          <cell r="D129">
            <v>0</v>
          </cell>
          <cell r="E129">
            <v>0</v>
          </cell>
          <cell r="F129">
            <v>0</v>
          </cell>
          <cell r="G129">
            <v>0</v>
          </cell>
          <cell r="H129">
            <v>0</v>
          </cell>
          <cell r="I129">
            <v>0</v>
          </cell>
          <cell r="J129">
            <v>0</v>
          </cell>
          <cell r="K129">
            <v>0</v>
          </cell>
          <cell r="L129">
            <v>0</v>
          </cell>
          <cell r="M129">
            <v>0</v>
          </cell>
          <cell r="N129">
            <v>0</v>
          </cell>
          <cell r="O129">
            <v>0</v>
          </cell>
          <cell r="P129">
            <v>0</v>
          </cell>
          <cell r="R129" t="str">
            <v>ADVERTISING-HQ                 E1226002D</v>
          </cell>
          <cell r="S129" t="str">
            <v>-</v>
          </cell>
          <cell r="T129" t="str">
            <v>-</v>
          </cell>
          <cell r="U129" t="str">
            <v>-</v>
          </cell>
          <cell r="V129" t="str">
            <v>-</v>
          </cell>
          <cell r="W129" t="str">
            <v>-</v>
          </cell>
          <cell r="X129" t="str">
            <v>-</v>
          </cell>
          <cell r="Y129" t="str">
            <v>-</v>
          </cell>
          <cell r="Z129" t="str">
            <v>-</v>
          </cell>
          <cell r="AA129" t="str">
            <v>-</v>
          </cell>
          <cell r="AB129" t="str">
            <v>-</v>
          </cell>
          <cell r="AC129" t="str">
            <v>-</v>
          </cell>
          <cell r="AD129" t="str">
            <v>-</v>
          </cell>
          <cell r="AE129">
            <v>0</v>
          </cell>
          <cell r="AG129" t="str">
            <v>ADVERTISING-HQ                 E1226002D</v>
          </cell>
          <cell r="AH129" t="str">
            <v>-</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v>0</v>
          </cell>
          <cell r="AV129" t="str">
            <v>ADVERTISING-HQ                 E1226002D</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v>0</v>
          </cell>
          <cell r="BK129" t="str">
            <v>ADVERTISING-HQ                 E1226002D</v>
          </cell>
          <cell r="BL129" t="str">
            <v>-</v>
          </cell>
          <cell r="BM129" t="str">
            <v>-</v>
          </cell>
          <cell r="BN129" t="str">
            <v>-</v>
          </cell>
          <cell r="BO129" t="str">
            <v>-</v>
          </cell>
          <cell r="BP129" t="str">
            <v>-</v>
          </cell>
          <cell r="BQ129" t="str">
            <v>-</v>
          </cell>
          <cell r="BR129" t="str">
            <v>-</v>
          </cell>
          <cell r="BS129" t="str">
            <v>-</v>
          </cell>
          <cell r="BT129" t="str">
            <v>-</v>
          </cell>
          <cell r="BU129" t="str">
            <v>-</v>
          </cell>
          <cell r="BV129" t="str">
            <v>-</v>
          </cell>
          <cell r="BW129" t="str">
            <v>-</v>
          </cell>
          <cell r="BX129">
            <v>0</v>
          </cell>
          <cell r="BZ129" t="str">
            <v>ADVERTISING-HQ                 E1226002D</v>
          </cell>
          <cell r="CA129" t="str">
            <v>-</v>
          </cell>
          <cell r="CB129" t="str">
            <v>-</v>
          </cell>
          <cell r="CC129" t="str">
            <v>-</v>
          </cell>
          <cell r="CD129" t="str">
            <v>-</v>
          </cell>
          <cell r="CE129" t="str">
            <v>-</v>
          </cell>
          <cell r="CF129" t="str">
            <v>-</v>
          </cell>
          <cell r="CG129" t="str">
            <v>-</v>
          </cell>
          <cell r="CH129" t="str">
            <v>-</v>
          </cell>
          <cell r="CI129" t="str">
            <v>-</v>
          </cell>
          <cell r="CJ129" t="str">
            <v>-</v>
          </cell>
          <cell r="CK129" t="str">
            <v>-</v>
          </cell>
          <cell r="CL129" t="str">
            <v>-</v>
          </cell>
          <cell r="CM129">
            <v>0</v>
          </cell>
          <cell r="CO129" t="str">
            <v>ADVERTISING-HQ                 E1226002D</v>
          </cell>
          <cell r="CP129" t="str">
            <v>-</v>
          </cell>
          <cell r="CQ129" t="str">
            <v>-</v>
          </cell>
          <cell r="CR129" t="str">
            <v>-</v>
          </cell>
          <cell r="CS129" t="str">
            <v>-</v>
          </cell>
          <cell r="CT129" t="str">
            <v>-</v>
          </cell>
          <cell r="CU129" t="str">
            <v>-</v>
          </cell>
          <cell r="CV129" t="str">
            <v>-</v>
          </cell>
          <cell r="CW129" t="str">
            <v>-</v>
          </cell>
          <cell r="CX129" t="str">
            <v>-</v>
          </cell>
          <cell r="CY129" t="str">
            <v>-</v>
          </cell>
          <cell r="CZ129" t="str">
            <v>-</v>
          </cell>
          <cell r="DA129" t="str">
            <v>-</v>
          </cell>
          <cell r="DB129">
            <v>0</v>
          </cell>
          <cell r="DD129" t="str">
            <v>ADVERTISING-HQ                 E1226002D</v>
          </cell>
          <cell r="DE129" t="str">
            <v>-</v>
          </cell>
          <cell r="DF129" t="str">
            <v>-</v>
          </cell>
          <cell r="DG129" t="str">
            <v>-</v>
          </cell>
          <cell r="DH129" t="str">
            <v>-</v>
          </cell>
          <cell r="DI129" t="str">
            <v>-</v>
          </cell>
          <cell r="DJ129" t="str">
            <v>-</v>
          </cell>
          <cell r="DK129" t="str">
            <v>-</v>
          </cell>
          <cell r="DL129" t="str">
            <v>-</v>
          </cell>
          <cell r="DM129" t="str">
            <v>-</v>
          </cell>
          <cell r="DN129" t="str">
            <v>-</v>
          </cell>
          <cell r="DO129" t="str">
            <v>-</v>
          </cell>
          <cell r="DP129" t="str">
            <v>-</v>
          </cell>
          <cell r="DQ129">
            <v>0</v>
          </cell>
          <cell r="DS129" t="str">
            <v>ADVERTISING-HQ                 E1226002D</v>
          </cell>
          <cell r="DT129" t="str">
            <v>-</v>
          </cell>
          <cell r="DU129" t="str">
            <v>-</v>
          </cell>
          <cell r="DV129" t="str">
            <v>-</v>
          </cell>
          <cell r="DW129" t="str">
            <v>-</v>
          </cell>
          <cell r="DX129" t="str">
            <v>-</v>
          </cell>
          <cell r="DY129" t="str">
            <v>-</v>
          </cell>
          <cell r="DZ129" t="str">
            <v>-</v>
          </cell>
          <cell r="EA129" t="str">
            <v>-</v>
          </cell>
          <cell r="EB129" t="str">
            <v>-</v>
          </cell>
          <cell r="EC129" t="str">
            <v>-</v>
          </cell>
          <cell r="ED129" t="str">
            <v>-</v>
          </cell>
          <cell r="EE129" t="str">
            <v>-</v>
          </cell>
          <cell r="EF129">
            <v>0</v>
          </cell>
          <cell r="EH129" t="str">
            <v>ADVERTISING-HQ                 E1226002D</v>
          </cell>
          <cell r="EI129" t="str">
            <v>-</v>
          </cell>
          <cell r="EJ129" t="str">
            <v>-</v>
          </cell>
          <cell r="EK129" t="str">
            <v>-</v>
          </cell>
          <cell r="EL129" t="str">
            <v>-</v>
          </cell>
          <cell r="EM129" t="str">
            <v>-</v>
          </cell>
          <cell r="EN129" t="str">
            <v>-</v>
          </cell>
          <cell r="EO129" t="str">
            <v>-</v>
          </cell>
          <cell r="EP129" t="str">
            <v>-</v>
          </cell>
          <cell r="EQ129" t="str">
            <v>-</v>
          </cell>
          <cell r="ER129" t="str">
            <v>-</v>
          </cell>
          <cell r="ES129" t="str">
            <v>-</v>
          </cell>
          <cell r="ET129" t="str">
            <v>-</v>
          </cell>
          <cell r="EU129">
            <v>0</v>
          </cell>
          <cell r="EW129" t="str">
            <v>ADVERTISING-HQ                 E1226002D</v>
          </cell>
          <cell r="EX129" t="str">
            <v>-</v>
          </cell>
          <cell r="EY129" t="str">
            <v>-</v>
          </cell>
          <cell r="EZ129" t="str">
            <v>-</v>
          </cell>
          <cell r="FA129" t="str">
            <v>-</v>
          </cell>
          <cell r="FB129" t="str">
            <v>-</v>
          </cell>
          <cell r="FC129" t="str">
            <v>-</v>
          </cell>
          <cell r="FD129" t="str">
            <v>-</v>
          </cell>
          <cell r="FE129" t="str">
            <v>-</v>
          </cell>
          <cell r="FF129" t="str">
            <v>-</v>
          </cell>
          <cell r="FG129" t="str">
            <v>-</v>
          </cell>
          <cell r="FH129" t="str">
            <v>-</v>
          </cell>
          <cell r="FI129" t="str">
            <v>-</v>
          </cell>
          <cell r="FJ129">
            <v>0</v>
          </cell>
          <cell r="FL129" t="str">
            <v>ADVERTISING-HQ                 E1226002D</v>
          </cell>
          <cell r="FM129" t="str">
            <v>-</v>
          </cell>
          <cell r="FN129" t="str">
            <v>-</v>
          </cell>
          <cell r="FO129" t="str">
            <v>-</v>
          </cell>
          <cell r="FP129" t="str">
            <v>-</v>
          </cell>
          <cell r="FQ129" t="str">
            <v>-</v>
          </cell>
          <cell r="FR129" t="str">
            <v>-</v>
          </cell>
          <cell r="FS129" t="str">
            <v>-</v>
          </cell>
          <cell r="FT129" t="str">
            <v>-</v>
          </cell>
          <cell r="FU129" t="str">
            <v>-</v>
          </cell>
          <cell r="FV129" t="str">
            <v>-</v>
          </cell>
          <cell r="FW129" t="str">
            <v>-</v>
          </cell>
          <cell r="FX129" t="str">
            <v>-</v>
          </cell>
          <cell r="FY129">
            <v>0</v>
          </cell>
          <cell r="GA129" t="str">
            <v>ADVERTISING-HQ                 E1226002D</v>
          </cell>
          <cell r="GB129" t="str">
            <v>-</v>
          </cell>
          <cell r="GC129" t="str">
            <v>-</v>
          </cell>
          <cell r="GD129" t="str">
            <v>-</v>
          </cell>
          <cell r="GE129" t="str">
            <v>-</v>
          </cell>
          <cell r="GF129" t="str">
            <v>-</v>
          </cell>
          <cell r="GG129" t="str">
            <v>-</v>
          </cell>
          <cell r="GH129" t="str">
            <v>-</v>
          </cell>
          <cell r="GI129" t="str">
            <v>-</v>
          </cell>
          <cell r="GJ129" t="str">
            <v>-</v>
          </cell>
          <cell r="GK129" t="str">
            <v>-</v>
          </cell>
          <cell r="GL129" t="str">
            <v>-</v>
          </cell>
          <cell r="GM129" t="str">
            <v>-</v>
          </cell>
          <cell r="GN129">
            <v>0</v>
          </cell>
          <cell r="GP129" t="str">
            <v>ADVERTISING-HQ                 E1226002D</v>
          </cell>
          <cell r="GQ129" t="str">
            <v>-</v>
          </cell>
          <cell r="GR129" t="str">
            <v>-</v>
          </cell>
          <cell r="GS129" t="str">
            <v>-</v>
          </cell>
          <cell r="GT129" t="str">
            <v>-</v>
          </cell>
          <cell r="GU129" t="str">
            <v>-</v>
          </cell>
          <cell r="GV129" t="str">
            <v>-</v>
          </cell>
          <cell r="GW129" t="str">
            <v>-</v>
          </cell>
          <cell r="GX129" t="str">
            <v>-</v>
          </cell>
          <cell r="GY129" t="str">
            <v>-</v>
          </cell>
          <cell r="GZ129" t="str">
            <v>-</v>
          </cell>
          <cell r="HA129" t="str">
            <v>-</v>
          </cell>
          <cell r="HB129" t="str">
            <v>-</v>
          </cell>
          <cell r="HC129">
            <v>0</v>
          </cell>
          <cell r="HE129" t="str">
            <v>ADVERTISING-HQ                 E1226002D</v>
          </cell>
          <cell r="HF129" t="str">
            <v>-</v>
          </cell>
          <cell r="HG129" t="str">
            <v>-</v>
          </cell>
          <cell r="HH129" t="str">
            <v>-</v>
          </cell>
          <cell r="HI129" t="str">
            <v>-</v>
          </cell>
          <cell r="HJ129" t="str">
            <v>-</v>
          </cell>
          <cell r="HK129" t="str">
            <v>-</v>
          </cell>
          <cell r="HL129" t="str">
            <v>-</v>
          </cell>
          <cell r="HM129" t="str">
            <v>-</v>
          </cell>
          <cell r="HN129" t="str">
            <v>-</v>
          </cell>
          <cell r="HO129" t="str">
            <v>-</v>
          </cell>
          <cell r="HP129" t="str">
            <v>-</v>
          </cell>
          <cell r="HQ129" t="str">
            <v>-</v>
          </cell>
          <cell r="HR129">
            <v>0</v>
          </cell>
          <cell r="HT129" t="str">
            <v>ADVERTISING-HQ                 E1226002D</v>
          </cell>
          <cell r="HU129" t="str">
            <v>-</v>
          </cell>
          <cell r="HV129" t="str">
            <v>-</v>
          </cell>
          <cell r="HW129" t="str">
            <v>-</v>
          </cell>
          <cell r="HX129" t="str">
            <v>-</v>
          </cell>
          <cell r="HY129" t="str">
            <v>-</v>
          </cell>
          <cell r="HZ129" t="str">
            <v>-</v>
          </cell>
          <cell r="IA129" t="str">
            <v>-</v>
          </cell>
          <cell r="IB129" t="str">
            <v>-</v>
          </cell>
          <cell r="IC129" t="str">
            <v>-</v>
          </cell>
          <cell r="ID129" t="str">
            <v>-</v>
          </cell>
          <cell r="IE129" t="str">
            <v>-</v>
          </cell>
          <cell r="IF129" t="str">
            <v>-</v>
          </cell>
          <cell r="IG129">
            <v>0</v>
          </cell>
          <cell r="II129" t="str">
            <v>ADVERTISING-HQ                 E1226002D</v>
          </cell>
          <cell r="IJ129" t="str">
            <v>-</v>
          </cell>
          <cell r="IK129" t="str">
            <v>-</v>
          </cell>
          <cell r="IL129" t="str">
            <v>-</v>
          </cell>
          <cell r="IM129" t="str">
            <v>-</v>
          </cell>
          <cell r="IN129" t="str">
            <v>-</v>
          </cell>
          <cell r="IO129" t="str">
            <v>-</v>
          </cell>
          <cell r="IP129" t="str">
            <v>-</v>
          </cell>
          <cell r="IQ129" t="str">
            <v>-</v>
          </cell>
          <cell r="IR129" t="str">
            <v>-</v>
          </cell>
          <cell r="IS129" t="str">
            <v>-</v>
          </cell>
          <cell r="IT129" t="str">
            <v>-</v>
          </cell>
          <cell r="IU129" t="str">
            <v>-</v>
          </cell>
          <cell r="IV129">
            <v>0</v>
          </cell>
        </row>
        <row r="130">
          <cell r="C130" t="str">
            <v>285 ADVERT.RECOVS.             E1227002D</v>
          </cell>
          <cell r="D130">
            <v>0</v>
          </cell>
          <cell r="E130">
            <v>0</v>
          </cell>
          <cell r="F130">
            <v>0</v>
          </cell>
          <cell r="G130">
            <v>0</v>
          </cell>
          <cell r="H130">
            <v>0</v>
          </cell>
          <cell r="I130">
            <v>0</v>
          </cell>
          <cell r="J130">
            <v>0</v>
          </cell>
          <cell r="K130">
            <v>0</v>
          </cell>
          <cell r="L130">
            <v>0</v>
          </cell>
          <cell r="M130">
            <v>0</v>
          </cell>
          <cell r="N130">
            <v>0</v>
          </cell>
          <cell r="O130">
            <v>0</v>
          </cell>
          <cell r="P130">
            <v>0</v>
          </cell>
          <cell r="R130" t="str">
            <v>285 ADVERT.RECOVS.             E1227002D</v>
          </cell>
          <cell r="S130" t="str">
            <v>-</v>
          </cell>
          <cell r="T130" t="str">
            <v>-</v>
          </cell>
          <cell r="U130" t="str">
            <v>-</v>
          </cell>
          <cell r="V130" t="str">
            <v>-</v>
          </cell>
          <cell r="W130" t="str">
            <v>-</v>
          </cell>
          <cell r="X130" t="str">
            <v>-</v>
          </cell>
          <cell r="Y130" t="str">
            <v>-</v>
          </cell>
          <cell r="Z130" t="str">
            <v>-</v>
          </cell>
          <cell r="AA130" t="str">
            <v>-</v>
          </cell>
          <cell r="AB130" t="str">
            <v>-</v>
          </cell>
          <cell r="AC130" t="str">
            <v>-</v>
          </cell>
          <cell r="AD130" t="str">
            <v>-</v>
          </cell>
          <cell r="AE130">
            <v>0</v>
          </cell>
          <cell r="AG130" t="str">
            <v>285 ADVERT.RECOVS.             E1227002D</v>
          </cell>
          <cell r="AH130" t="str">
            <v>-</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v>0</v>
          </cell>
          <cell r="AV130" t="str">
            <v>285 ADVERT.RECOVS.             E1227002D</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v>0</v>
          </cell>
          <cell r="BK130" t="str">
            <v>285 ADVERT.RECOVS.             E1227002D</v>
          </cell>
          <cell r="BL130" t="str">
            <v>-</v>
          </cell>
          <cell r="BM130" t="str">
            <v>-</v>
          </cell>
          <cell r="BN130" t="str">
            <v>-</v>
          </cell>
          <cell r="BO130" t="str">
            <v>-</v>
          </cell>
          <cell r="BP130" t="str">
            <v>-</v>
          </cell>
          <cell r="BQ130" t="str">
            <v>-</v>
          </cell>
          <cell r="BR130" t="str">
            <v>-</v>
          </cell>
          <cell r="BS130" t="str">
            <v>-</v>
          </cell>
          <cell r="BT130" t="str">
            <v>-</v>
          </cell>
          <cell r="BU130" t="str">
            <v>-</v>
          </cell>
          <cell r="BV130" t="str">
            <v>-</v>
          </cell>
          <cell r="BW130" t="str">
            <v>-</v>
          </cell>
          <cell r="BX130">
            <v>0</v>
          </cell>
          <cell r="BZ130" t="str">
            <v>285 ADVERT.RECOVS.             E1227002D</v>
          </cell>
          <cell r="CA130" t="str">
            <v>-</v>
          </cell>
          <cell r="CB130" t="str">
            <v>-</v>
          </cell>
          <cell r="CC130" t="str">
            <v>-</v>
          </cell>
          <cell r="CD130" t="str">
            <v>-</v>
          </cell>
          <cell r="CE130" t="str">
            <v>-</v>
          </cell>
          <cell r="CF130" t="str">
            <v>-</v>
          </cell>
          <cell r="CG130" t="str">
            <v>-</v>
          </cell>
          <cell r="CH130" t="str">
            <v>-</v>
          </cell>
          <cell r="CI130" t="str">
            <v>-</v>
          </cell>
          <cell r="CJ130" t="str">
            <v>-</v>
          </cell>
          <cell r="CK130" t="str">
            <v>-</v>
          </cell>
          <cell r="CL130" t="str">
            <v>-</v>
          </cell>
          <cell r="CM130">
            <v>0</v>
          </cell>
          <cell r="CO130" t="str">
            <v>285 ADVERT.RECOVS.             E1227002D</v>
          </cell>
          <cell r="CP130" t="str">
            <v>-</v>
          </cell>
          <cell r="CQ130" t="str">
            <v>-</v>
          </cell>
          <cell r="CR130" t="str">
            <v>-</v>
          </cell>
          <cell r="CS130" t="str">
            <v>-</v>
          </cell>
          <cell r="CT130" t="str">
            <v>-</v>
          </cell>
          <cell r="CU130" t="str">
            <v>-</v>
          </cell>
          <cell r="CV130" t="str">
            <v>-</v>
          </cell>
          <cell r="CW130" t="str">
            <v>-</v>
          </cell>
          <cell r="CX130" t="str">
            <v>-</v>
          </cell>
          <cell r="CY130" t="str">
            <v>-</v>
          </cell>
          <cell r="CZ130" t="str">
            <v>-</v>
          </cell>
          <cell r="DA130" t="str">
            <v>-</v>
          </cell>
          <cell r="DB130">
            <v>0</v>
          </cell>
          <cell r="DD130" t="str">
            <v>285 ADVERT.RECOVS.             E1227002D</v>
          </cell>
          <cell r="DE130" t="str">
            <v>-</v>
          </cell>
          <cell r="DF130" t="str">
            <v>-</v>
          </cell>
          <cell r="DG130" t="str">
            <v>-</v>
          </cell>
          <cell r="DH130" t="str">
            <v>-</v>
          </cell>
          <cell r="DI130" t="str">
            <v>-</v>
          </cell>
          <cell r="DJ130" t="str">
            <v>-</v>
          </cell>
          <cell r="DK130" t="str">
            <v>-</v>
          </cell>
          <cell r="DL130" t="str">
            <v>-</v>
          </cell>
          <cell r="DM130" t="str">
            <v>-</v>
          </cell>
          <cell r="DN130" t="str">
            <v>-</v>
          </cell>
          <cell r="DO130" t="str">
            <v>-</v>
          </cell>
          <cell r="DP130" t="str">
            <v>-</v>
          </cell>
          <cell r="DQ130">
            <v>0</v>
          </cell>
          <cell r="DS130" t="str">
            <v>285 ADVERT.RECOVS.             E1227002D</v>
          </cell>
          <cell r="DT130" t="str">
            <v>-</v>
          </cell>
          <cell r="DU130" t="str">
            <v>-</v>
          </cell>
          <cell r="DV130" t="str">
            <v>-</v>
          </cell>
          <cell r="DW130" t="str">
            <v>-</v>
          </cell>
          <cell r="DX130" t="str">
            <v>-</v>
          </cell>
          <cell r="DY130" t="str">
            <v>-</v>
          </cell>
          <cell r="DZ130" t="str">
            <v>-</v>
          </cell>
          <cell r="EA130" t="str">
            <v>-</v>
          </cell>
          <cell r="EB130" t="str">
            <v>-</v>
          </cell>
          <cell r="EC130" t="str">
            <v>-</v>
          </cell>
          <cell r="ED130" t="str">
            <v>-</v>
          </cell>
          <cell r="EE130" t="str">
            <v>-</v>
          </cell>
          <cell r="EF130">
            <v>0</v>
          </cell>
          <cell r="EH130" t="str">
            <v>285 ADVERT.RECOVS.             E1227002D</v>
          </cell>
          <cell r="EI130" t="str">
            <v>-</v>
          </cell>
          <cell r="EJ130" t="str">
            <v>-</v>
          </cell>
          <cell r="EK130" t="str">
            <v>-</v>
          </cell>
          <cell r="EL130" t="str">
            <v>-</v>
          </cell>
          <cell r="EM130" t="str">
            <v>-</v>
          </cell>
          <cell r="EN130" t="str">
            <v>-</v>
          </cell>
          <cell r="EO130" t="str">
            <v>-</v>
          </cell>
          <cell r="EP130" t="str">
            <v>-</v>
          </cell>
          <cell r="EQ130" t="str">
            <v>-</v>
          </cell>
          <cell r="ER130" t="str">
            <v>-</v>
          </cell>
          <cell r="ES130" t="str">
            <v>-</v>
          </cell>
          <cell r="ET130" t="str">
            <v>-</v>
          </cell>
          <cell r="EU130">
            <v>0</v>
          </cell>
          <cell r="EW130" t="str">
            <v>285 ADVERT.RECOVS.             E1227002D</v>
          </cell>
          <cell r="EX130" t="str">
            <v>-</v>
          </cell>
          <cell r="EY130" t="str">
            <v>-</v>
          </cell>
          <cell r="EZ130" t="str">
            <v>-</v>
          </cell>
          <cell r="FA130" t="str">
            <v>-</v>
          </cell>
          <cell r="FB130" t="str">
            <v>-</v>
          </cell>
          <cell r="FC130" t="str">
            <v>-</v>
          </cell>
          <cell r="FD130" t="str">
            <v>-</v>
          </cell>
          <cell r="FE130" t="str">
            <v>-</v>
          </cell>
          <cell r="FF130" t="str">
            <v>-</v>
          </cell>
          <cell r="FG130" t="str">
            <v>-</v>
          </cell>
          <cell r="FH130" t="str">
            <v>-</v>
          </cell>
          <cell r="FI130" t="str">
            <v>-</v>
          </cell>
          <cell r="FJ130">
            <v>0</v>
          </cell>
          <cell r="FL130" t="str">
            <v>285 ADVERT.RECOVS.             E1227002D</v>
          </cell>
          <cell r="FM130" t="str">
            <v>-</v>
          </cell>
          <cell r="FN130" t="str">
            <v>-</v>
          </cell>
          <cell r="FO130" t="str">
            <v>-</v>
          </cell>
          <cell r="FP130" t="str">
            <v>-</v>
          </cell>
          <cell r="FQ130" t="str">
            <v>-</v>
          </cell>
          <cell r="FR130" t="str">
            <v>-</v>
          </cell>
          <cell r="FS130" t="str">
            <v>-</v>
          </cell>
          <cell r="FT130" t="str">
            <v>-</v>
          </cell>
          <cell r="FU130" t="str">
            <v>-</v>
          </cell>
          <cell r="FV130" t="str">
            <v>-</v>
          </cell>
          <cell r="FW130" t="str">
            <v>-</v>
          </cell>
          <cell r="FX130" t="str">
            <v>-</v>
          </cell>
          <cell r="FY130">
            <v>0</v>
          </cell>
          <cell r="GA130" t="str">
            <v>285 ADVERT.RECOVS.             E1227002D</v>
          </cell>
          <cell r="GB130" t="str">
            <v>-</v>
          </cell>
          <cell r="GC130" t="str">
            <v>-</v>
          </cell>
          <cell r="GD130" t="str">
            <v>-</v>
          </cell>
          <cell r="GE130" t="str">
            <v>-</v>
          </cell>
          <cell r="GF130" t="str">
            <v>-</v>
          </cell>
          <cell r="GG130" t="str">
            <v>-</v>
          </cell>
          <cell r="GH130" t="str">
            <v>-</v>
          </cell>
          <cell r="GI130" t="str">
            <v>-</v>
          </cell>
          <cell r="GJ130" t="str">
            <v>-</v>
          </cell>
          <cell r="GK130" t="str">
            <v>-</v>
          </cell>
          <cell r="GL130" t="str">
            <v>-</v>
          </cell>
          <cell r="GM130" t="str">
            <v>-</v>
          </cell>
          <cell r="GN130">
            <v>0</v>
          </cell>
          <cell r="GP130" t="str">
            <v>285 ADVERT.RECOVS.             E1227002D</v>
          </cell>
          <cell r="GQ130" t="str">
            <v>-</v>
          </cell>
          <cell r="GR130" t="str">
            <v>-</v>
          </cell>
          <cell r="GS130" t="str">
            <v>-</v>
          </cell>
          <cell r="GT130" t="str">
            <v>-</v>
          </cell>
          <cell r="GU130" t="str">
            <v>-</v>
          </cell>
          <cell r="GV130" t="str">
            <v>-</v>
          </cell>
          <cell r="GW130" t="str">
            <v>-</v>
          </cell>
          <cell r="GX130" t="str">
            <v>-</v>
          </cell>
          <cell r="GY130" t="str">
            <v>-</v>
          </cell>
          <cell r="GZ130" t="str">
            <v>-</v>
          </cell>
          <cell r="HA130" t="str">
            <v>-</v>
          </cell>
          <cell r="HB130" t="str">
            <v>-</v>
          </cell>
          <cell r="HC130">
            <v>0</v>
          </cell>
          <cell r="HE130" t="str">
            <v>285 ADVERT.RECOVS.             E1227002D</v>
          </cell>
          <cell r="HF130" t="str">
            <v>-</v>
          </cell>
          <cell r="HG130" t="str">
            <v>-</v>
          </cell>
          <cell r="HH130" t="str">
            <v>-</v>
          </cell>
          <cell r="HI130" t="str">
            <v>-</v>
          </cell>
          <cell r="HJ130" t="str">
            <v>-</v>
          </cell>
          <cell r="HK130" t="str">
            <v>-</v>
          </cell>
          <cell r="HL130" t="str">
            <v>-</v>
          </cell>
          <cell r="HM130" t="str">
            <v>-</v>
          </cell>
          <cell r="HN130" t="str">
            <v>-</v>
          </cell>
          <cell r="HO130" t="str">
            <v>-</v>
          </cell>
          <cell r="HP130" t="str">
            <v>-</v>
          </cell>
          <cell r="HQ130" t="str">
            <v>-</v>
          </cell>
          <cell r="HR130">
            <v>0</v>
          </cell>
          <cell r="HT130" t="str">
            <v>285 ADVERT.RECOVS.             E1227002D</v>
          </cell>
          <cell r="HU130" t="str">
            <v>-</v>
          </cell>
          <cell r="HV130" t="str">
            <v>-</v>
          </cell>
          <cell r="HW130" t="str">
            <v>-</v>
          </cell>
          <cell r="HX130" t="str">
            <v>-</v>
          </cell>
          <cell r="HY130" t="str">
            <v>-</v>
          </cell>
          <cell r="HZ130" t="str">
            <v>-</v>
          </cell>
          <cell r="IA130" t="str">
            <v>-</v>
          </cell>
          <cell r="IB130" t="str">
            <v>-</v>
          </cell>
          <cell r="IC130" t="str">
            <v>-</v>
          </cell>
          <cell r="ID130" t="str">
            <v>-</v>
          </cell>
          <cell r="IE130" t="str">
            <v>-</v>
          </cell>
          <cell r="IF130" t="str">
            <v>-</v>
          </cell>
          <cell r="IG130">
            <v>0</v>
          </cell>
          <cell r="II130" t="str">
            <v>285 ADVERT.RECOVS.             E1227002D</v>
          </cell>
          <cell r="IJ130" t="str">
            <v>-</v>
          </cell>
          <cell r="IK130" t="str">
            <v>-</v>
          </cell>
          <cell r="IL130" t="str">
            <v>-</v>
          </cell>
          <cell r="IM130" t="str">
            <v>-</v>
          </cell>
          <cell r="IN130" t="str">
            <v>-</v>
          </cell>
          <cell r="IO130" t="str">
            <v>-</v>
          </cell>
          <cell r="IP130" t="str">
            <v>-</v>
          </cell>
          <cell r="IQ130" t="str">
            <v>-</v>
          </cell>
          <cell r="IR130" t="str">
            <v>-</v>
          </cell>
          <cell r="IS130" t="str">
            <v>-</v>
          </cell>
          <cell r="IT130" t="str">
            <v>-</v>
          </cell>
          <cell r="IU130" t="str">
            <v>-</v>
          </cell>
          <cell r="IV130">
            <v>0</v>
          </cell>
        </row>
        <row r="131">
          <cell r="C131" t="str">
            <v>TOTAL ADVERTISING              E1228002S</v>
          </cell>
          <cell r="D131">
            <v>168000</v>
          </cell>
          <cell r="E131">
            <v>168000</v>
          </cell>
          <cell r="F131">
            <v>168000</v>
          </cell>
          <cell r="G131">
            <v>168000</v>
          </cell>
          <cell r="H131">
            <v>168000</v>
          </cell>
          <cell r="I131">
            <v>168000</v>
          </cell>
          <cell r="J131">
            <v>168000</v>
          </cell>
          <cell r="K131">
            <v>168000</v>
          </cell>
          <cell r="L131">
            <v>168000</v>
          </cell>
          <cell r="M131">
            <v>166334</v>
          </cell>
          <cell r="N131">
            <v>166334</v>
          </cell>
          <cell r="O131">
            <v>166334</v>
          </cell>
          <cell r="P131">
            <v>2011002</v>
          </cell>
          <cell r="R131" t="str">
            <v>TOTAL ADVERTISING              E1228002S</v>
          </cell>
          <cell r="S131" t="str">
            <v>-</v>
          </cell>
          <cell r="T131" t="str">
            <v>-</v>
          </cell>
          <cell r="U131" t="str">
            <v>-</v>
          </cell>
          <cell r="V131" t="str">
            <v>-</v>
          </cell>
          <cell r="W131" t="str">
            <v>-</v>
          </cell>
          <cell r="X131" t="str">
            <v>-</v>
          </cell>
          <cell r="Y131" t="str">
            <v>-</v>
          </cell>
          <cell r="Z131" t="str">
            <v>-</v>
          </cell>
          <cell r="AA131" t="str">
            <v>-</v>
          </cell>
          <cell r="AB131" t="str">
            <v>-</v>
          </cell>
          <cell r="AC131" t="str">
            <v>-</v>
          </cell>
          <cell r="AD131" t="str">
            <v>-</v>
          </cell>
          <cell r="AE131">
            <v>0</v>
          </cell>
          <cell r="AG131" t="str">
            <v>TOTAL ADVERTISING              E1228002S</v>
          </cell>
          <cell r="AH131">
            <v>3333</v>
          </cell>
          <cell r="AI131">
            <v>3333</v>
          </cell>
          <cell r="AJ131">
            <v>3333</v>
          </cell>
          <cell r="AK131">
            <v>3333</v>
          </cell>
          <cell r="AL131">
            <v>3333</v>
          </cell>
          <cell r="AM131">
            <v>3333</v>
          </cell>
          <cell r="AN131">
            <v>3333</v>
          </cell>
          <cell r="AO131">
            <v>3333</v>
          </cell>
          <cell r="AP131">
            <v>3333</v>
          </cell>
          <cell r="AQ131">
            <v>1667</v>
          </cell>
          <cell r="AR131">
            <v>1667</v>
          </cell>
          <cell r="AS131">
            <v>1667</v>
          </cell>
          <cell r="AT131">
            <v>34998</v>
          </cell>
          <cell r="AV131" t="str">
            <v>TOTAL ADVERTISING              E1228002S</v>
          </cell>
          <cell r="AW131">
            <v>50000</v>
          </cell>
          <cell r="AX131">
            <v>50000</v>
          </cell>
          <cell r="AY131">
            <v>50000</v>
          </cell>
          <cell r="AZ131">
            <v>50000</v>
          </cell>
          <cell r="BA131">
            <v>50000</v>
          </cell>
          <cell r="BB131">
            <v>50000</v>
          </cell>
          <cell r="BC131">
            <v>50000</v>
          </cell>
          <cell r="BD131">
            <v>50000</v>
          </cell>
          <cell r="BE131">
            <v>50000</v>
          </cell>
          <cell r="BF131">
            <v>50000</v>
          </cell>
          <cell r="BG131">
            <v>50000</v>
          </cell>
          <cell r="BH131">
            <v>50000</v>
          </cell>
          <cell r="BI131">
            <v>600000</v>
          </cell>
          <cell r="BK131" t="str">
            <v>TOTAL ADVERTISING              E1228002S</v>
          </cell>
          <cell r="BL131" t="str">
            <v>-</v>
          </cell>
          <cell r="BM131" t="str">
            <v>-</v>
          </cell>
          <cell r="BN131" t="str">
            <v>-</v>
          </cell>
          <cell r="BO131" t="str">
            <v>-</v>
          </cell>
          <cell r="BP131" t="str">
            <v>-</v>
          </cell>
          <cell r="BQ131" t="str">
            <v>-</v>
          </cell>
          <cell r="BR131" t="str">
            <v>-</v>
          </cell>
          <cell r="BS131" t="str">
            <v>-</v>
          </cell>
          <cell r="BT131" t="str">
            <v>-</v>
          </cell>
          <cell r="BU131" t="str">
            <v>-</v>
          </cell>
          <cell r="BV131" t="str">
            <v>-</v>
          </cell>
          <cell r="BW131" t="str">
            <v>-</v>
          </cell>
          <cell r="BX131">
            <v>0</v>
          </cell>
          <cell r="BZ131" t="str">
            <v>TOTAL ADVERTISING              E1228002S</v>
          </cell>
          <cell r="CA131">
            <v>14667</v>
          </cell>
          <cell r="CB131">
            <v>14667</v>
          </cell>
          <cell r="CC131">
            <v>14667</v>
          </cell>
          <cell r="CD131">
            <v>14667</v>
          </cell>
          <cell r="CE131">
            <v>14667</v>
          </cell>
          <cell r="CF131">
            <v>14667</v>
          </cell>
          <cell r="CG131">
            <v>14667</v>
          </cell>
          <cell r="CH131">
            <v>14667</v>
          </cell>
          <cell r="CI131">
            <v>14667</v>
          </cell>
          <cell r="CJ131">
            <v>14667</v>
          </cell>
          <cell r="CK131">
            <v>14667</v>
          </cell>
          <cell r="CL131">
            <v>14667</v>
          </cell>
          <cell r="CM131">
            <v>176004</v>
          </cell>
          <cell r="CO131" t="str">
            <v>TOTAL ADVERTISING              E1228002S</v>
          </cell>
          <cell r="CP131" t="str">
            <v>-</v>
          </cell>
          <cell r="CQ131" t="str">
            <v>-</v>
          </cell>
          <cell r="CR131" t="str">
            <v>-</v>
          </cell>
          <cell r="CS131" t="str">
            <v>-</v>
          </cell>
          <cell r="CT131" t="str">
            <v>-</v>
          </cell>
          <cell r="CU131" t="str">
            <v>-</v>
          </cell>
          <cell r="CV131" t="str">
            <v>-</v>
          </cell>
          <cell r="CW131" t="str">
            <v>-</v>
          </cell>
          <cell r="CX131" t="str">
            <v>-</v>
          </cell>
          <cell r="CY131" t="str">
            <v>-</v>
          </cell>
          <cell r="CZ131" t="str">
            <v>-</v>
          </cell>
          <cell r="DA131" t="str">
            <v>-</v>
          </cell>
          <cell r="DB131">
            <v>0</v>
          </cell>
          <cell r="DD131" t="str">
            <v>TOTAL ADVERTISING              E1228002S</v>
          </cell>
          <cell r="DE131" t="str">
            <v>-</v>
          </cell>
          <cell r="DF131" t="str">
            <v>-</v>
          </cell>
          <cell r="DG131" t="str">
            <v>-</v>
          </cell>
          <cell r="DH131" t="str">
            <v>-</v>
          </cell>
          <cell r="DI131" t="str">
            <v>-</v>
          </cell>
          <cell r="DJ131" t="str">
            <v>-</v>
          </cell>
          <cell r="DK131" t="str">
            <v>-</v>
          </cell>
          <cell r="DL131" t="str">
            <v>-</v>
          </cell>
          <cell r="DM131" t="str">
            <v>-</v>
          </cell>
          <cell r="DN131" t="str">
            <v>-</v>
          </cell>
          <cell r="DO131" t="str">
            <v>-</v>
          </cell>
          <cell r="DP131" t="str">
            <v>-</v>
          </cell>
          <cell r="DQ131">
            <v>0</v>
          </cell>
          <cell r="DS131" t="str">
            <v>TOTAL ADVERTISING              E1228002S</v>
          </cell>
          <cell r="DT131" t="str">
            <v>-</v>
          </cell>
          <cell r="DU131" t="str">
            <v>-</v>
          </cell>
          <cell r="DV131" t="str">
            <v>-</v>
          </cell>
          <cell r="DW131" t="str">
            <v>-</v>
          </cell>
          <cell r="DX131" t="str">
            <v>-</v>
          </cell>
          <cell r="DY131" t="str">
            <v>-</v>
          </cell>
          <cell r="DZ131" t="str">
            <v>-</v>
          </cell>
          <cell r="EA131" t="str">
            <v>-</v>
          </cell>
          <cell r="EB131" t="str">
            <v>-</v>
          </cell>
          <cell r="EC131" t="str">
            <v>-</v>
          </cell>
          <cell r="ED131" t="str">
            <v>-</v>
          </cell>
          <cell r="EE131" t="str">
            <v>-</v>
          </cell>
          <cell r="EF131">
            <v>0</v>
          </cell>
          <cell r="EH131" t="str">
            <v>TOTAL ADVERTISING              E1228002S</v>
          </cell>
          <cell r="EI131" t="str">
            <v>-</v>
          </cell>
          <cell r="EJ131" t="str">
            <v>-</v>
          </cell>
          <cell r="EK131" t="str">
            <v>-</v>
          </cell>
          <cell r="EL131" t="str">
            <v>-</v>
          </cell>
          <cell r="EM131" t="str">
            <v>-</v>
          </cell>
          <cell r="EN131" t="str">
            <v>-</v>
          </cell>
          <cell r="EO131" t="str">
            <v>-</v>
          </cell>
          <cell r="EP131" t="str">
            <v>-</v>
          </cell>
          <cell r="EQ131" t="str">
            <v>-</v>
          </cell>
          <cell r="ER131" t="str">
            <v>-</v>
          </cell>
          <cell r="ES131" t="str">
            <v>-</v>
          </cell>
          <cell r="ET131" t="str">
            <v>-</v>
          </cell>
          <cell r="EU131">
            <v>0</v>
          </cell>
          <cell r="EW131" t="str">
            <v>TOTAL ADVERTISING              E1228002S</v>
          </cell>
          <cell r="EX131" t="str">
            <v>-</v>
          </cell>
          <cell r="EY131" t="str">
            <v>-</v>
          </cell>
          <cell r="EZ131" t="str">
            <v>-</v>
          </cell>
          <cell r="FA131" t="str">
            <v>-</v>
          </cell>
          <cell r="FB131" t="str">
            <v>-</v>
          </cell>
          <cell r="FC131" t="str">
            <v>-</v>
          </cell>
          <cell r="FD131" t="str">
            <v>-</v>
          </cell>
          <cell r="FE131" t="str">
            <v>-</v>
          </cell>
          <cell r="FF131" t="str">
            <v>-</v>
          </cell>
          <cell r="FG131" t="str">
            <v>-</v>
          </cell>
          <cell r="FH131" t="str">
            <v>-</v>
          </cell>
          <cell r="FI131" t="str">
            <v>-</v>
          </cell>
          <cell r="FJ131">
            <v>0</v>
          </cell>
          <cell r="FL131" t="str">
            <v>TOTAL ADVERTISING              E1228002S</v>
          </cell>
          <cell r="FM131" t="str">
            <v>-</v>
          </cell>
          <cell r="FN131" t="str">
            <v>-</v>
          </cell>
          <cell r="FO131" t="str">
            <v>-</v>
          </cell>
          <cell r="FP131" t="str">
            <v>-</v>
          </cell>
          <cell r="FQ131" t="str">
            <v>-</v>
          </cell>
          <cell r="FR131" t="str">
            <v>-</v>
          </cell>
          <cell r="FS131" t="str">
            <v>-</v>
          </cell>
          <cell r="FT131" t="str">
            <v>-</v>
          </cell>
          <cell r="FU131" t="str">
            <v>-</v>
          </cell>
          <cell r="FV131" t="str">
            <v>-</v>
          </cell>
          <cell r="FW131" t="str">
            <v>-</v>
          </cell>
          <cell r="FX131" t="str">
            <v>-</v>
          </cell>
          <cell r="FY131">
            <v>0</v>
          </cell>
          <cell r="GA131" t="str">
            <v>TOTAL ADVERTISING              E1228002S</v>
          </cell>
          <cell r="GB131">
            <v>50000</v>
          </cell>
          <cell r="GC131">
            <v>50000</v>
          </cell>
          <cell r="GD131">
            <v>50000</v>
          </cell>
          <cell r="GE131">
            <v>50000</v>
          </cell>
          <cell r="GF131">
            <v>50000</v>
          </cell>
          <cell r="GG131">
            <v>50000</v>
          </cell>
          <cell r="GH131">
            <v>50000</v>
          </cell>
          <cell r="GI131">
            <v>50000</v>
          </cell>
          <cell r="GJ131">
            <v>50000</v>
          </cell>
          <cell r="GK131">
            <v>50000</v>
          </cell>
          <cell r="GL131">
            <v>50000</v>
          </cell>
          <cell r="GM131">
            <v>50000</v>
          </cell>
          <cell r="GN131">
            <v>600000</v>
          </cell>
          <cell r="GP131" t="str">
            <v>TOTAL ADVERTISING              E1228002S</v>
          </cell>
          <cell r="GQ131" t="str">
            <v>-</v>
          </cell>
          <cell r="GR131" t="str">
            <v>-</v>
          </cell>
          <cell r="GS131" t="str">
            <v>-</v>
          </cell>
          <cell r="GT131" t="str">
            <v>-</v>
          </cell>
          <cell r="GU131" t="str">
            <v>-</v>
          </cell>
          <cell r="GV131" t="str">
            <v>-</v>
          </cell>
          <cell r="GW131" t="str">
            <v>-</v>
          </cell>
          <cell r="GX131" t="str">
            <v>-</v>
          </cell>
          <cell r="GY131" t="str">
            <v>-</v>
          </cell>
          <cell r="GZ131" t="str">
            <v>-</v>
          </cell>
          <cell r="HA131" t="str">
            <v>-</v>
          </cell>
          <cell r="HB131" t="str">
            <v>-</v>
          </cell>
          <cell r="HC131">
            <v>0</v>
          </cell>
          <cell r="HE131" t="str">
            <v>TOTAL ADVERTISING              E1228002S</v>
          </cell>
          <cell r="HF131" t="str">
            <v>-</v>
          </cell>
          <cell r="HG131" t="str">
            <v>-</v>
          </cell>
          <cell r="HH131" t="str">
            <v>-</v>
          </cell>
          <cell r="HI131" t="str">
            <v>-</v>
          </cell>
          <cell r="HJ131" t="str">
            <v>-</v>
          </cell>
          <cell r="HK131" t="str">
            <v>-</v>
          </cell>
          <cell r="HL131" t="str">
            <v>-</v>
          </cell>
          <cell r="HM131" t="str">
            <v>-</v>
          </cell>
          <cell r="HN131" t="str">
            <v>-</v>
          </cell>
          <cell r="HO131" t="str">
            <v>-</v>
          </cell>
          <cell r="HP131" t="str">
            <v>-</v>
          </cell>
          <cell r="HQ131" t="str">
            <v>-</v>
          </cell>
          <cell r="HR131">
            <v>0</v>
          </cell>
          <cell r="HT131" t="str">
            <v>TOTAL ADVERTISING              E1228002S</v>
          </cell>
          <cell r="HU131" t="str">
            <v>-</v>
          </cell>
          <cell r="HV131" t="str">
            <v>-</v>
          </cell>
          <cell r="HW131" t="str">
            <v>-</v>
          </cell>
          <cell r="HX131" t="str">
            <v>-</v>
          </cell>
          <cell r="HY131" t="str">
            <v>-</v>
          </cell>
          <cell r="HZ131" t="str">
            <v>-</v>
          </cell>
          <cell r="IA131" t="str">
            <v>-</v>
          </cell>
          <cell r="IB131" t="str">
            <v>-</v>
          </cell>
          <cell r="IC131" t="str">
            <v>-</v>
          </cell>
          <cell r="ID131" t="str">
            <v>-</v>
          </cell>
          <cell r="IE131" t="str">
            <v>-</v>
          </cell>
          <cell r="IF131" t="str">
            <v>-</v>
          </cell>
          <cell r="IG131">
            <v>0</v>
          </cell>
          <cell r="II131" t="str">
            <v>TOTAL ADVERTISING              E1228002S</v>
          </cell>
          <cell r="IJ131" t="str">
            <v>-</v>
          </cell>
          <cell r="IK131" t="str">
            <v>-</v>
          </cell>
          <cell r="IL131" t="str">
            <v>-</v>
          </cell>
          <cell r="IM131" t="str">
            <v>-</v>
          </cell>
          <cell r="IN131" t="str">
            <v>-</v>
          </cell>
          <cell r="IO131" t="str">
            <v>-</v>
          </cell>
          <cell r="IP131" t="str">
            <v>-</v>
          </cell>
          <cell r="IQ131" t="str">
            <v>-</v>
          </cell>
          <cell r="IR131" t="str">
            <v>-</v>
          </cell>
          <cell r="IS131" t="str">
            <v>-</v>
          </cell>
          <cell r="IT131" t="str">
            <v>-</v>
          </cell>
          <cell r="IU131" t="str">
            <v>-</v>
          </cell>
          <cell r="IV131">
            <v>0</v>
          </cell>
        </row>
        <row r="132">
          <cell r="C132" t="str">
            <v>ASSOCIATION FEES               E1228202D</v>
          </cell>
          <cell r="D132">
            <v>0</v>
          </cell>
          <cell r="E132">
            <v>0</v>
          </cell>
          <cell r="F132">
            <v>0</v>
          </cell>
          <cell r="G132">
            <v>0</v>
          </cell>
          <cell r="H132">
            <v>0</v>
          </cell>
          <cell r="I132">
            <v>0</v>
          </cell>
          <cell r="J132">
            <v>0</v>
          </cell>
          <cell r="K132">
            <v>0</v>
          </cell>
          <cell r="L132">
            <v>0</v>
          </cell>
          <cell r="M132">
            <v>0</v>
          </cell>
          <cell r="N132">
            <v>0</v>
          </cell>
          <cell r="O132">
            <v>0</v>
          </cell>
          <cell r="P132">
            <v>0</v>
          </cell>
          <cell r="R132" t="str">
            <v>ASSOCIATION FEES               E1228202D</v>
          </cell>
          <cell r="S132" t="str">
            <v>-</v>
          </cell>
          <cell r="T132" t="str">
            <v>-</v>
          </cell>
          <cell r="U132" t="str">
            <v>-</v>
          </cell>
          <cell r="V132" t="str">
            <v>-</v>
          </cell>
          <cell r="W132" t="str">
            <v>-</v>
          </cell>
          <cell r="X132" t="str">
            <v>-</v>
          </cell>
          <cell r="Y132" t="str">
            <v>-</v>
          </cell>
          <cell r="Z132" t="str">
            <v>-</v>
          </cell>
          <cell r="AA132" t="str">
            <v>-</v>
          </cell>
          <cell r="AB132" t="str">
            <v>-</v>
          </cell>
          <cell r="AC132" t="str">
            <v>-</v>
          </cell>
          <cell r="AD132" t="str">
            <v>-</v>
          </cell>
          <cell r="AE132">
            <v>0</v>
          </cell>
          <cell r="AG132" t="str">
            <v>ASSOCIATION FEES               E1228202D</v>
          </cell>
          <cell r="AH132" t="str">
            <v>-</v>
          </cell>
          <cell r="AI132" t="str">
            <v>-</v>
          </cell>
          <cell r="AJ132" t="str">
            <v>-</v>
          </cell>
          <cell r="AK132" t="str">
            <v>-</v>
          </cell>
          <cell r="AL132" t="str">
            <v>-</v>
          </cell>
          <cell r="AM132" t="str">
            <v>-</v>
          </cell>
          <cell r="AN132" t="str">
            <v>-</v>
          </cell>
          <cell r="AO132" t="str">
            <v>-</v>
          </cell>
          <cell r="AP132" t="str">
            <v>-</v>
          </cell>
          <cell r="AQ132" t="str">
            <v>-</v>
          </cell>
          <cell r="AR132" t="str">
            <v>-</v>
          </cell>
          <cell r="AS132" t="str">
            <v>-</v>
          </cell>
          <cell r="AT132">
            <v>0</v>
          </cell>
          <cell r="AV132" t="str">
            <v>ASSOCIATION FEES               E1228202D</v>
          </cell>
          <cell r="AW132" t="str">
            <v>-</v>
          </cell>
          <cell r="AX132" t="str">
            <v>-</v>
          </cell>
          <cell r="AY132" t="str">
            <v>-</v>
          </cell>
          <cell r="AZ132" t="str">
            <v>-</v>
          </cell>
          <cell r="BA132" t="str">
            <v>-</v>
          </cell>
          <cell r="BB132" t="str">
            <v>-</v>
          </cell>
          <cell r="BC132" t="str">
            <v>-</v>
          </cell>
          <cell r="BD132" t="str">
            <v>-</v>
          </cell>
          <cell r="BE132" t="str">
            <v>-</v>
          </cell>
          <cell r="BF132" t="str">
            <v>-</v>
          </cell>
          <cell r="BG132" t="str">
            <v>-</v>
          </cell>
          <cell r="BH132" t="str">
            <v>-</v>
          </cell>
          <cell r="BI132">
            <v>0</v>
          </cell>
          <cell r="BK132" t="str">
            <v>ASSOCIATION FEES               E1228202D</v>
          </cell>
          <cell r="BL132" t="str">
            <v>-</v>
          </cell>
          <cell r="BM132" t="str">
            <v>-</v>
          </cell>
          <cell r="BN132" t="str">
            <v>-</v>
          </cell>
          <cell r="BO132" t="str">
            <v>-</v>
          </cell>
          <cell r="BP132" t="str">
            <v>-</v>
          </cell>
          <cell r="BQ132" t="str">
            <v>-</v>
          </cell>
          <cell r="BR132" t="str">
            <v>-</v>
          </cell>
          <cell r="BS132" t="str">
            <v>-</v>
          </cell>
          <cell r="BT132" t="str">
            <v>-</v>
          </cell>
          <cell r="BU132" t="str">
            <v>-</v>
          </cell>
          <cell r="BV132" t="str">
            <v>-</v>
          </cell>
          <cell r="BW132" t="str">
            <v>-</v>
          </cell>
          <cell r="BX132">
            <v>0</v>
          </cell>
          <cell r="BZ132" t="str">
            <v>ASSOCIATION FEES               E1228202D</v>
          </cell>
          <cell r="CA132" t="str">
            <v>-</v>
          </cell>
          <cell r="CB132" t="str">
            <v>-</v>
          </cell>
          <cell r="CC132" t="str">
            <v>-</v>
          </cell>
          <cell r="CD132" t="str">
            <v>-</v>
          </cell>
          <cell r="CE132" t="str">
            <v>-</v>
          </cell>
          <cell r="CF132" t="str">
            <v>-</v>
          </cell>
          <cell r="CG132" t="str">
            <v>-</v>
          </cell>
          <cell r="CH132" t="str">
            <v>-</v>
          </cell>
          <cell r="CI132" t="str">
            <v>-</v>
          </cell>
          <cell r="CJ132" t="str">
            <v>-</v>
          </cell>
          <cell r="CK132" t="str">
            <v>-</v>
          </cell>
          <cell r="CL132" t="str">
            <v>-</v>
          </cell>
          <cell r="CM132">
            <v>0</v>
          </cell>
          <cell r="CO132" t="str">
            <v>ASSOCIATION FEES               E1228202D</v>
          </cell>
          <cell r="CP132" t="str">
            <v>-</v>
          </cell>
          <cell r="CQ132" t="str">
            <v>-</v>
          </cell>
          <cell r="CR132" t="str">
            <v>-</v>
          </cell>
          <cell r="CS132" t="str">
            <v>-</v>
          </cell>
          <cell r="CT132" t="str">
            <v>-</v>
          </cell>
          <cell r="CU132" t="str">
            <v>-</v>
          </cell>
          <cell r="CV132" t="str">
            <v>-</v>
          </cell>
          <cell r="CW132" t="str">
            <v>-</v>
          </cell>
          <cell r="CX132" t="str">
            <v>-</v>
          </cell>
          <cell r="CY132" t="str">
            <v>-</v>
          </cell>
          <cell r="CZ132" t="str">
            <v>-</v>
          </cell>
          <cell r="DA132" t="str">
            <v>-</v>
          </cell>
          <cell r="DB132">
            <v>0</v>
          </cell>
          <cell r="DD132" t="str">
            <v>ASSOCIATION FEES               E1228202D</v>
          </cell>
          <cell r="DE132" t="str">
            <v>-</v>
          </cell>
          <cell r="DF132" t="str">
            <v>-</v>
          </cell>
          <cell r="DG132" t="str">
            <v>-</v>
          </cell>
          <cell r="DH132" t="str">
            <v>-</v>
          </cell>
          <cell r="DI132" t="str">
            <v>-</v>
          </cell>
          <cell r="DJ132" t="str">
            <v>-</v>
          </cell>
          <cell r="DK132" t="str">
            <v>-</v>
          </cell>
          <cell r="DL132" t="str">
            <v>-</v>
          </cell>
          <cell r="DM132" t="str">
            <v>-</v>
          </cell>
          <cell r="DN132" t="str">
            <v>-</v>
          </cell>
          <cell r="DO132" t="str">
            <v>-</v>
          </cell>
          <cell r="DP132" t="str">
            <v>-</v>
          </cell>
          <cell r="DQ132">
            <v>0</v>
          </cell>
          <cell r="DS132" t="str">
            <v>ASSOCIATION FEES               E1228202D</v>
          </cell>
          <cell r="DT132" t="str">
            <v>-</v>
          </cell>
          <cell r="DU132" t="str">
            <v>-</v>
          </cell>
          <cell r="DV132" t="str">
            <v>-</v>
          </cell>
          <cell r="DW132" t="str">
            <v>-</v>
          </cell>
          <cell r="DX132" t="str">
            <v>-</v>
          </cell>
          <cell r="DY132" t="str">
            <v>-</v>
          </cell>
          <cell r="DZ132" t="str">
            <v>-</v>
          </cell>
          <cell r="EA132" t="str">
            <v>-</v>
          </cell>
          <cell r="EB132" t="str">
            <v>-</v>
          </cell>
          <cell r="EC132" t="str">
            <v>-</v>
          </cell>
          <cell r="ED132" t="str">
            <v>-</v>
          </cell>
          <cell r="EE132" t="str">
            <v>-</v>
          </cell>
          <cell r="EF132">
            <v>0</v>
          </cell>
          <cell r="EH132" t="str">
            <v>ASSOCIATION FEES               E1228202D</v>
          </cell>
          <cell r="EI132" t="str">
            <v>-</v>
          </cell>
          <cell r="EJ132" t="str">
            <v>-</v>
          </cell>
          <cell r="EK132" t="str">
            <v>-</v>
          </cell>
          <cell r="EL132" t="str">
            <v>-</v>
          </cell>
          <cell r="EM132" t="str">
            <v>-</v>
          </cell>
          <cell r="EN132" t="str">
            <v>-</v>
          </cell>
          <cell r="EO132" t="str">
            <v>-</v>
          </cell>
          <cell r="EP132" t="str">
            <v>-</v>
          </cell>
          <cell r="EQ132" t="str">
            <v>-</v>
          </cell>
          <cell r="ER132" t="str">
            <v>-</v>
          </cell>
          <cell r="ES132" t="str">
            <v>-</v>
          </cell>
          <cell r="ET132" t="str">
            <v>-</v>
          </cell>
          <cell r="EU132">
            <v>0</v>
          </cell>
          <cell r="EW132" t="str">
            <v>ASSOCIATION FEES               E1228202D</v>
          </cell>
          <cell r="EX132" t="str">
            <v>-</v>
          </cell>
          <cell r="EY132" t="str">
            <v>-</v>
          </cell>
          <cell r="EZ132" t="str">
            <v>-</v>
          </cell>
          <cell r="FA132" t="str">
            <v>-</v>
          </cell>
          <cell r="FB132" t="str">
            <v>-</v>
          </cell>
          <cell r="FC132" t="str">
            <v>-</v>
          </cell>
          <cell r="FD132" t="str">
            <v>-</v>
          </cell>
          <cell r="FE132" t="str">
            <v>-</v>
          </cell>
          <cell r="FF132" t="str">
            <v>-</v>
          </cell>
          <cell r="FG132" t="str">
            <v>-</v>
          </cell>
          <cell r="FH132" t="str">
            <v>-</v>
          </cell>
          <cell r="FI132" t="str">
            <v>-</v>
          </cell>
          <cell r="FJ132">
            <v>0</v>
          </cell>
          <cell r="FL132" t="str">
            <v>ASSOCIATION FEES               E1228202D</v>
          </cell>
          <cell r="FM132" t="str">
            <v>-</v>
          </cell>
          <cell r="FN132" t="str">
            <v>-</v>
          </cell>
          <cell r="FO132" t="str">
            <v>-</v>
          </cell>
          <cell r="FP132" t="str">
            <v>-</v>
          </cell>
          <cell r="FQ132" t="str">
            <v>-</v>
          </cell>
          <cell r="FR132" t="str">
            <v>-</v>
          </cell>
          <cell r="FS132" t="str">
            <v>-</v>
          </cell>
          <cell r="FT132" t="str">
            <v>-</v>
          </cell>
          <cell r="FU132" t="str">
            <v>-</v>
          </cell>
          <cell r="FV132" t="str">
            <v>-</v>
          </cell>
          <cell r="FW132" t="str">
            <v>-</v>
          </cell>
          <cell r="FX132" t="str">
            <v>-</v>
          </cell>
          <cell r="FY132">
            <v>0</v>
          </cell>
          <cell r="GA132" t="str">
            <v>ASSOCIATION FEES               E1228202D</v>
          </cell>
          <cell r="GB132" t="str">
            <v>-</v>
          </cell>
          <cell r="GC132" t="str">
            <v>-</v>
          </cell>
          <cell r="GD132" t="str">
            <v>-</v>
          </cell>
          <cell r="GE132" t="str">
            <v>-</v>
          </cell>
          <cell r="GF132" t="str">
            <v>-</v>
          </cell>
          <cell r="GG132" t="str">
            <v>-</v>
          </cell>
          <cell r="GH132" t="str">
            <v>-</v>
          </cell>
          <cell r="GI132" t="str">
            <v>-</v>
          </cell>
          <cell r="GJ132" t="str">
            <v>-</v>
          </cell>
          <cell r="GK132" t="str">
            <v>-</v>
          </cell>
          <cell r="GL132" t="str">
            <v>-</v>
          </cell>
          <cell r="GM132" t="str">
            <v>-</v>
          </cell>
          <cell r="GN132">
            <v>0</v>
          </cell>
          <cell r="GP132" t="str">
            <v>ASSOCIATION FEES               E1228202D</v>
          </cell>
          <cell r="GQ132" t="str">
            <v>-</v>
          </cell>
          <cell r="GR132" t="str">
            <v>-</v>
          </cell>
          <cell r="GS132" t="str">
            <v>-</v>
          </cell>
          <cell r="GT132" t="str">
            <v>-</v>
          </cell>
          <cell r="GU132" t="str">
            <v>-</v>
          </cell>
          <cell r="GV132" t="str">
            <v>-</v>
          </cell>
          <cell r="GW132" t="str">
            <v>-</v>
          </cell>
          <cell r="GX132" t="str">
            <v>-</v>
          </cell>
          <cell r="GY132" t="str">
            <v>-</v>
          </cell>
          <cell r="GZ132" t="str">
            <v>-</v>
          </cell>
          <cell r="HA132" t="str">
            <v>-</v>
          </cell>
          <cell r="HB132" t="str">
            <v>-</v>
          </cell>
          <cell r="HC132">
            <v>0</v>
          </cell>
          <cell r="HE132" t="str">
            <v>ASSOCIATION FEES               E1228202D</v>
          </cell>
          <cell r="HF132" t="str">
            <v>-</v>
          </cell>
          <cell r="HG132" t="str">
            <v>-</v>
          </cell>
          <cell r="HH132" t="str">
            <v>-</v>
          </cell>
          <cell r="HI132" t="str">
            <v>-</v>
          </cell>
          <cell r="HJ132" t="str">
            <v>-</v>
          </cell>
          <cell r="HK132" t="str">
            <v>-</v>
          </cell>
          <cell r="HL132" t="str">
            <v>-</v>
          </cell>
          <cell r="HM132" t="str">
            <v>-</v>
          </cell>
          <cell r="HN132" t="str">
            <v>-</v>
          </cell>
          <cell r="HO132" t="str">
            <v>-</v>
          </cell>
          <cell r="HP132" t="str">
            <v>-</v>
          </cell>
          <cell r="HQ132" t="str">
            <v>-</v>
          </cell>
          <cell r="HR132">
            <v>0</v>
          </cell>
          <cell r="HT132" t="str">
            <v>ASSOCIATION FEES               E1228202D</v>
          </cell>
          <cell r="HU132" t="str">
            <v>-</v>
          </cell>
          <cell r="HV132" t="str">
            <v>-</v>
          </cell>
          <cell r="HW132" t="str">
            <v>-</v>
          </cell>
          <cell r="HX132" t="str">
            <v>-</v>
          </cell>
          <cell r="HY132" t="str">
            <v>-</v>
          </cell>
          <cell r="HZ132" t="str">
            <v>-</v>
          </cell>
          <cell r="IA132" t="str">
            <v>-</v>
          </cell>
          <cell r="IB132" t="str">
            <v>-</v>
          </cell>
          <cell r="IC132" t="str">
            <v>-</v>
          </cell>
          <cell r="ID132" t="str">
            <v>-</v>
          </cell>
          <cell r="IE132" t="str">
            <v>-</v>
          </cell>
          <cell r="IF132" t="str">
            <v>-</v>
          </cell>
          <cell r="IG132">
            <v>0</v>
          </cell>
          <cell r="II132" t="str">
            <v>ASSOCIATION FEES               E1228202D</v>
          </cell>
          <cell r="IJ132" t="str">
            <v>-</v>
          </cell>
          <cell r="IK132" t="str">
            <v>-</v>
          </cell>
          <cell r="IL132" t="str">
            <v>-</v>
          </cell>
          <cell r="IM132" t="str">
            <v>-</v>
          </cell>
          <cell r="IN132" t="str">
            <v>-</v>
          </cell>
          <cell r="IO132" t="str">
            <v>-</v>
          </cell>
          <cell r="IP132" t="str">
            <v>-</v>
          </cell>
          <cell r="IQ132" t="str">
            <v>-</v>
          </cell>
          <cell r="IR132" t="str">
            <v>-</v>
          </cell>
          <cell r="IS132" t="str">
            <v>-</v>
          </cell>
          <cell r="IT132" t="str">
            <v>-</v>
          </cell>
          <cell r="IU132" t="str">
            <v>-</v>
          </cell>
          <cell r="IV132">
            <v>0</v>
          </cell>
        </row>
        <row r="133">
          <cell r="C133" t="str">
            <v>SPONSORSHIPS                   E1228402D</v>
          </cell>
          <cell r="D133">
            <v>64333</v>
          </cell>
          <cell r="E133">
            <v>64333</v>
          </cell>
          <cell r="F133">
            <v>64333</v>
          </cell>
          <cell r="G133">
            <v>64333</v>
          </cell>
          <cell r="H133">
            <v>64333</v>
          </cell>
          <cell r="I133">
            <v>64333</v>
          </cell>
          <cell r="J133">
            <v>72666</v>
          </cell>
          <cell r="K133">
            <v>72666</v>
          </cell>
          <cell r="L133">
            <v>72666</v>
          </cell>
          <cell r="M133">
            <v>72666</v>
          </cell>
          <cell r="N133">
            <v>72666</v>
          </cell>
          <cell r="O133">
            <v>72666</v>
          </cell>
          <cell r="P133">
            <v>821994</v>
          </cell>
          <cell r="R133" t="str">
            <v>SPONSORSHIPS                   E1228402D</v>
          </cell>
          <cell r="S133" t="str">
            <v>-</v>
          </cell>
          <cell r="T133" t="str">
            <v>-</v>
          </cell>
          <cell r="U133" t="str">
            <v>-</v>
          </cell>
          <cell r="V133" t="str">
            <v>-</v>
          </cell>
          <cell r="W133" t="str">
            <v>-</v>
          </cell>
          <cell r="X133" t="str">
            <v>-</v>
          </cell>
          <cell r="Y133" t="str">
            <v>-</v>
          </cell>
          <cell r="Z133" t="str">
            <v>-</v>
          </cell>
          <cell r="AA133" t="str">
            <v>-</v>
          </cell>
          <cell r="AB133" t="str">
            <v>-</v>
          </cell>
          <cell r="AC133" t="str">
            <v>-</v>
          </cell>
          <cell r="AD133" t="str">
            <v>-</v>
          </cell>
          <cell r="AE133">
            <v>0</v>
          </cell>
          <cell r="AG133" t="str">
            <v>SPONSORSHIPS                   E1228402D</v>
          </cell>
          <cell r="AH133" t="str">
            <v>-</v>
          </cell>
          <cell r="AI133" t="str">
            <v>-</v>
          </cell>
          <cell r="AJ133" t="str">
            <v>-</v>
          </cell>
          <cell r="AK133" t="str">
            <v>-</v>
          </cell>
          <cell r="AL133" t="str">
            <v>-</v>
          </cell>
          <cell r="AM133" t="str">
            <v>-</v>
          </cell>
          <cell r="AN133" t="str">
            <v>-</v>
          </cell>
          <cell r="AO133" t="str">
            <v>-</v>
          </cell>
          <cell r="AP133" t="str">
            <v>-</v>
          </cell>
          <cell r="AQ133" t="str">
            <v>-</v>
          </cell>
          <cell r="AR133" t="str">
            <v>-</v>
          </cell>
          <cell r="AS133" t="str">
            <v>-</v>
          </cell>
          <cell r="AT133">
            <v>0</v>
          </cell>
          <cell r="AV133" t="str">
            <v>SPONSORSHIPS                   E1228402D</v>
          </cell>
          <cell r="AW133" t="str">
            <v>-</v>
          </cell>
          <cell r="AX133" t="str">
            <v>-</v>
          </cell>
          <cell r="AY133" t="str">
            <v>-</v>
          </cell>
          <cell r="AZ133" t="str">
            <v>-</v>
          </cell>
          <cell r="BA133" t="str">
            <v>-</v>
          </cell>
          <cell r="BB133" t="str">
            <v>-</v>
          </cell>
          <cell r="BC133" t="str">
            <v>-</v>
          </cell>
          <cell r="BD133" t="str">
            <v>-</v>
          </cell>
          <cell r="BE133" t="str">
            <v>-</v>
          </cell>
          <cell r="BF133" t="str">
            <v>-</v>
          </cell>
          <cell r="BG133" t="str">
            <v>-</v>
          </cell>
          <cell r="BH133" t="str">
            <v>-</v>
          </cell>
          <cell r="BI133">
            <v>0</v>
          </cell>
          <cell r="BK133" t="str">
            <v>SPONSORSHIPS                   E1228402D</v>
          </cell>
          <cell r="BL133" t="str">
            <v>-</v>
          </cell>
          <cell r="BM133" t="str">
            <v>-</v>
          </cell>
          <cell r="BN133" t="str">
            <v>-</v>
          </cell>
          <cell r="BO133" t="str">
            <v>-</v>
          </cell>
          <cell r="BP133" t="str">
            <v>-</v>
          </cell>
          <cell r="BQ133" t="str">
            <v>-</v>
          </cell>
          <cell r="BR133" t="str">
            <v>-</v>
          </cell>
          <cell r="BS133" t="str">
            <v>-</v>
          </cell>
          <cell r="BT133" t="str">
            <v>-</v>
          </cell>
          <cell r="BU133" t="str">
            <v>-</v>
          </cell>
          <cell r="BV133" t="str">
            <v>-</v>
          </cell>
          <cell r="BW133" t="str">
            <v>-</v>
          </cell>
          <cell r="BX133">
            <v>0</v>
          </cell>
          <cell r="BZ133" t="str">
            <v>SPONSORSHIPS                   E1228402D</v>
          </cell>
          <cell r="CA133">
            <v>14333</v>
          </cell>
          <cell r="CB133">
            <v>14333</v>
          </cell>
          <cell r="CC133">
            <v>14333</v>
          </cell>
          <cell r="CD133">
            <v>14333</v>
          </cell>
          <cell r="CE133">
            <v>14333</v>
          </cell>
          <cell r="CF133">
            <v>14333</v>
          </cell>
          <cell r="CG133">
            <v>14333</v>
          </cell>
          <cell r="CH133">
            <v>14333</v>
          </cell>
          <cell r="CI133">
            <v>14333</v>
          </cell>
          <cell r="CJ133">
            <v>14333</v>
          </cell>
          <cell r="CK133">
            <v>14333</v>
          </cell>
          <cell r="CL133">
            <v>14333</v>
          </cell>
          <cell r="CM133">
            <v>171996</v>
          </cell>
          <cell r="CO133" t="str">
            <v>SPONSORSHIPS                   E1228402D</v>
          </cell>
          <cell r="CP133" t="str">
            <v>-</v>
          </cell>
          <cell r="CQ133" t="str">
            <v>-</v>
          </cell>
          <cell r="CR133" t="str">
            <v>-</v>
          </cell>
          <cell r="CS133" t="str">
            <v>-</v>
          </cell>
          <cell r="CT133" t="str">
            <v>-</v>
          </cell>
          <cell r="CU133" t="str">
            <v>-</v>
          </cell>
          <cell r="CV133" t="str">
            <v>-</v>
          </cell>
          <cell r="CW133" t="str">
            <v>-</v>
          </cell>
          <cell r="CX133" t="str">
            <v>-</v>
          </cell>
          <cell r="CY133" t="str">
            <v>-</v>
          </cell>
          <cell r="CZ133" t="str">
            <v>-</v>
          </cell>
          <cell r="DA133" t="str">
            <v>-</v>
          </cell>
          <cell r="DB133">
            <v>0</v>
          </cell>
          <cell r="DD133" t="str">
            <v>SPONSORSHIPS                   E1228402D</v>
          </cell>
          <cell r="DE133" t="str">
            <v>-</v>
          </cell>
          <cell r="DF133" t="str">
            <v>-</v>
          </cell>
          <cell r="DG133" t="str">
            <v>-</v>
          </cell>
          <cell r="DH133" t="str">
            <v>-</v>
          </cell>
          <cell r="DI133" t="str">
            <v>-</v>
          </cell>
          <cell r="DJ133" t="str">
            <v>-</v>
          </cell>
          <cell r="DK133" t="str">
            <v>-</v>
          </cell>
          <cell r="DL133" t="str">
            <v>-</v>
          </cell>
          <cell r="DM133" t="str">
            <v>-</v>
          </cell>
          <cell r="DN133" t="str">
            <v>-</v>
          </cell>
          <cell r="DO133" t="str">
            <v>-</v>
          </cell>
          <cell r="DP133" t="str">
            <v>-</v>
          </cell>
          <cell r="DQ133">
            <v>0</v>
          </cell>
          <cell r="DS133" t="str">
            <v>SPONSORSHIPS                   E1228402D</v>
          </cell>
          <cell r="DT133" t="str">
            <v>-</v>
          </cell>
          <cell r="DU133" t="str">
            <v>-</v>
          </cell>
          <cell r="DV133" t="str">
            <v>-</v>
          </cell>
          <cell r="DW133" t="str">
            <v>-</v>
          </cell>
          <cell r="DX133" t="str">
            <v>-</v>
          </cell>
          <cell r="DY133" t="str">
            <v>-</v>
          </cell>
          <cell r="DZ133" t="str">
            <v>-</v>
          </cell>
          <cell r="EA133" t="str">
            <v>-</v>
          </cell>
          <cell r="EB133" t="str">
            <v>-</v>
          </cell>
          <cell r="EC133" t="str">
            <v>-</v>
          </cell>
          <cell r="ED133" t="str">
            <v>-</v>
          </cell>
          <cell r="EE133" t="str">
            <v>-</v>
          </cell>
          <cell r="EF133">
            <v>0</v>
          </cell>
          <cell r="EH133" t="str">
            <v>SPONSORSHIPS                   E1228402D</v>
          </cell>
          <cell r="EI133" t="str">
            <v>-</v>
          </cell>
          <cell r="EJ133" t="str">
            <v>-</v>
          </cell>
          <cell r="EK133" t="str">
            <v>-</v>
          </cell>
          <cell r="EL133" t="str">
            <v>-</v>
          </cell>
          <cell r="EM133" t="str">
            <v>-</v>
          </cell>
          <cell r="EN133" t="str">
            <v>-</v>
          </cell>
          <cell r="EO133" t="str">
            <v>-</v>
          </cell>
          <cell r="EP133" t="str">
            <v>-</v>
          </cell>
          <cell r="EQ133" t="str">
            <v>-</v>
          </cell>
          <cell r="ER133" t="str">
            <v>-</v>
          </cell>
          <cell r="ES133" t="str">
            <v>-</v>
          </cell>
          <cell r="ET133" t="str">
            <v>-</v>
          </cell>
          <cell r="EU133">
            <v>0</v>
          </cell>
          <cell r="EW133" t="str">
            <v>SPONSORSHIPS                   E1228402D</v>
          </cell>
          <cell r="EX133" t="str">
            <v>-</v>
          </cell>
          <cell r="EY133" t="str">
            <v>-</v>
          </cell>
          <cell r="EZ133" t="str">
            <v>-</v>
          </cell>
          <cell r="FA133" t="str">
            <v>-</v>
          </cell>
          <cell r="FB133" t="str">
            <v>-</v>
          </cell>
          <cell r="FC133" t="str">
            <v>-</v>
          </cell>
          <cell r="FD133" t="str">
            <v>-</v>
          </cell>
          <cell r="FE133" t="str">
            <v>-</v>
          </cell>
          <cell r="FF133" t="str">
            <v>-</v>
          </cell>
          <cell r="FG133" t="str">
            <v>-</v>
          </cell>
          <cell r="FH133" t="str">
            <v>-</v>
          </cell>
          <cell r="FI133" t="str">
            <v>-</v>
          </cell>
          <cell r="FJ133">
            <v>0</v>
          </cell>
          <cell r="FL133" t="str">
            <v>SPONSORSHIPS                   E1228402D</v>
          </cell>
          <cell r="FM133">
            <v>50000</v>
          </cell>
          <cell r="FN133">
            <v>50000</v>
          </cell>
          <cell r="FO133">
            <v>50000</v>
          </cell>
          <cell r="FP133">
            <v>50000</v>
          </cell>
          <cell r="FQ133">
            <v>50000</v>
          </cell>
          <cell r="FR133">
            <v>50000</v>
          </cell>
          <cell r="FS133">
            <v>58333</v>
          </cell>
          <cell r="FT133">
            <v>58333</v>
          </cell>
          <cell r="FU133">
            <v>58333</v>
          </cell>
          <cell r="FV133">
            <v>58333</v>
          </cell>
          <cell r="FW133">
            <v>58333</v>
          </cell>
          <cell r="FX133">
            <v>58333</v>
          </cell>
          <cell r="FY133">
            <v>649998</v>
          </cell>
          <cell r="GA133" t="str">
            <v>SPONSORSHIPS                   E1228402D</v>
          </cell>
          <cell r="GB133" t="str">
            <v>-</v>
          </cell>
          <cell r="GC133" t="str">
            <v>-</v>
          </cell>
          <cell r="GD133" t="str">
            <v>-</v>
          </cell>
          <cell r="GE133" t="str">
            <v>-</v>
          </cell>
          <cell r="GF133" t="str">
            <v>-</v>
          </cell>
          <cell r="GG133" t="str">
            <v>-</v>
          </cell>
          <cell r="GH133" t="str">
            <v>-</v>
          </cell>
          <cell r="GI133" t="str">
            <v>-</v>
          </cell>
          <cell r="GJ133" t="str">
            <v>-</v>
          </cell>
          <cell r="GK133" t="str">
            <v>-</v>
          </cell>
          <cell r="GL133" t="str">
            <v>-</v>
          </cell>
          <cell r="GM133" t="str">
            <v>-</v>
          </cell>
          <cell r="GN133">
            <v>0</v>
          </cell>
          <cell r="GP133" t="str">
            <v>SPONSORSHIPS                   E1228402D</v>
          </cell>
          <cell r="GQ133" t="str">
            <v>-</v>
          </cell>
          <cell r="GR133" t="str">
            <v>-</v>
          </cell>
          <cell r="GS133" t="str">
            <v>-</v>
          </cell>
          <cell r="GT133" t="str">
            <v>-</v>
          </cell>
          <cell r="GU133" t="str">
            <v>-</v>
          </cell>
          <cell r="GV133" t="str">
            <v>-</v>
          </cell>
          <cell r="GW133" t="str">
            <v>-</v>
          </cell>
          <cell r="GX133" t="str">
            <v>-</v>
          </cell>
          <cell r="GY133" t="str">
            <v>-</v>
          </cell>
          <cell r="GZ133" t="str">
            <v>-</v>
          </cell>
          <cell r="HA133" t="str">
            <v>-</v>
          </cell>
          <cell r="HB133" t="str">
            <v>-</v>
          </cell>
          <cell r="HC133">
            <v>0</v>
          </cell>
          <cell r="HE133" t="str">
            <v>SPONSORSHIPS                   E1228402D</v>
          </cell>
          <cell r="HF133" t="str">
            <v>-</v>
          </cell>
          <cell r="HG133" t="str">
            <v>-</v>
          </cell>
          <cell r="HH133" t="str">
            <v>-</v>
          </cell>
          <cell r="HI133" t="str">
            <v>-</v>
          </cell>
          <cell r="HJ133" t="str">
            <v>-</v>
          </cell>
          <cell r="HK133" t="str">
            <v>-</v>
          </cell>
          <cell r="HL133" t="str">
            <v>-</v>
          </cell>
          <cell r="HM133" t="str">
            <v>-</v>
          </cell>
          <cell r="HN133" t="str">
            <v>-</v>
          </cell>
          <cell r="HO133" t="str">
            <v>-</v>
          </cell>
          <cell r="HP133" t="str">
            <v>-</v>
          </cell>
          <cell r="HQ133" t="str">
            <v>-</v>
          </cell>
          <cell r="HR133">
            <v>0</v>
          </cell>
          <cell r="HT133" t="str">
            <v>SPONSORSHIPS                   E1228402D</v>
          </cell>
          <cell r="HU133" t="str">
            <v>-</v>
          </cell>
          <cell r="HV133" t="str">
            <v>-</v>
          </cell>
          <cell r="HW133" t="str">
            <v>-</v>
          </cell>
          <cell r="HX133" t="str">
            <v>-</v>
          </cell>
          <cell r="HY133" t="str">
            <v>-</v>
          </cell>
          <cell r="HZ133" t="str">
            <v>-</v>
          </cell>
          <cell r="IA133" t="str">
            <v>-</v>
          </cell>
          <cell r="IB133" t="str">
            <v>-</v>
          </cell>
          <cell r="IC133" t="str">
            <v>-</v>
          </cell>
          <cell r="ID133" t="str">
            <v>-</v>
          </cell>
          <cell r="IE133" t="str">
            <v>-</v>
          </cell>
          <cell r="IF133" t="str">
            <v>-</v>
          </cell>
          <cell r="IG133">
            <v>0</v>
          </cell>
          <cell r="II133" t="str">
            <v>SPONSORSHIPS                   E1228402D</v>
          </cell>
          <cell r="IJ133" t="str">
            <v>-</v>
          </cell>
          <cell r="IK133" t="str">
            <v>-</v>
          </cell>
          <cell r="IL133" t="str">
            <v>-</v>
          </cell>
          <cell r="IM133" t="str">
            <v>-</v>
          </cell>
          <cell r="IN133" t="str">
            <v>-</v>
          </cell>
          <cell r="IO133" t="str">
            <v>-</v>
          </cell>
          <cell r="IP133" t="str">
            <v>-</v>
          </cell>
          <cell r="IQ133" t="str">
            <v>-</v>
          </cell>
          <cell r="IR133" t="str">
            <v>-</v>
          </cell>
          <cell r="IS133" t="str">
            <v>-</v>
          </cell>
          <cell r="IT133" t="str">
            <v>-</v>
          </cell>
          <cell r="IU133" t="str">
            <v>-</v>
          </cell>
          <cell r="IV133">
            <v>0</v>
          </cell>
        </row>
        <row r="134">
          <cell r="C134" t="str">
            <v>TOTAL BUS. PROMOTION           E1228500Y</v>
          </cell>
          <cell r="D134">
            <v>277165</v>
          </cell>
          <cell r="E134">
            <v>277165</v>
          </cell>
          <cell r="F134">
            <v>277165</v>
          </cell>
          <cell r="G134">
            <v>277165</v>
          </cell>
          <cell r="H134">
            <v>277165</v>
          </cell>
          <cell r="I134">
            <v>277165</v>
          </cell>
          <cell r="J134">
            <v>285498</v>
          </cell>
          <cell r="K134">
            <v>285498</v>
          </cell>
          <cell r="L134">
            <v>285498</v>
          </cell>
          <cell r="M134">
            <v>283832</v>
          </cell>
          <cell r="N134">
            <v>283832</v>
          </cell>
          <cell r="O134">
            <v>283832</v>
          </cell>
          <cell r="P134">
            <v>3370980</v>
          </cell>
          <cell r="R134" t="str">
            <v>TOTAL BUS. PROMOTION           E1228500Y</v>
          </cell>
          <cell r="S134">
            <v>3333</v>
          </cell>
          <cell r="T134">
            <v>3333</v>
          </cell>
          <cell r="U134">
            <v>3333</v>
          </cell>
          <cell r="V134">
            <v>3333</v>
          </cell>
          <cell r="W134">
            <v>3333</v>
          </cell>
          <cell r="X134">
            <v>3333</v>
          </cell>
          <cell r="Y134">
            <v>3333</v>
          </cell>
          <cell r="Z134">
            <v>3333</v>
          </cell>
          <cell r="AA134">
            <v>3333</v>
          </cell>
          <cell r="AB134">
            <v>3333</v>
          </cell>
          <cell r="AC134">
            <v>3333</v>
          </cell>
          <cell r="AD134">
            <v>3333</v>
          </cell>
          <cell r="AE134">
            <v>39996</v>
          </cell>
          <cell r="AG134" t="str">
            <v>TOTAL BUS. PROMOTION           E1228500Y</v>
          </cell>
          <cell r="AH134">
            <v>3333</v>
          </cell>
          <cell r="AI134">
            <v>3333</v>
          </cell>
          <cell r="AJ134">
            <v>3333</v>
          </cell>
          <cell r="AK134">
            <v>3333</v>
          </cell>
          <cell r="AL134">
            <v>3333</v>
          </cell>
          <cell r="AM134">
            <v>3333</v>
          </cell>
          <cell r="AN134">
            <v>3333</v>
          </cell>
          <cell r="AO134">
            <v>3333</v>
          </cell>
          <cell r="AP134">
            <v>3333</v>
          </cell>
          <cell r="AQ134">
            <v>1667</v>
          </cell>
          <cell r="AR134">
            <v>1667</v>
          </cell>
          <cell r="AS134">
            <v>1667</v>
          </cell>
          <cell r="AT134">
            <v>34998</v>
          </cell>
          <cell r="AV134" t="str">
            <v>TOTAL BUS. PROMOTION           E1228500Y</v>
          </cell>
          <cell r="AW134">
            <v>50000</v>
          </cell>
          <cell r="AX134">
            <v>50000</v>
          </cell>
          <cell r="AY134">
            <v>50000</v>
          </cell>
          <cell r="AZ134">
            <v>50000</v>
          </cell>
          <cell r="BA134">
            <v>50000</v>
          </cell>
          <cell r="BB134">
            <v>50000</v>
          </cell>
          <cell r="BC134">
            <v>50000</v>
          </cell>
          <cell r="BD134">
            <v>50000</v>
          </cell>
          <cell r="BE134">
            <v>50000</v>
          </cell>
          <cell r="BF134">
            <v>50000</v>
          </cell>
          <cell r="BG134">
            <v>50000</v>
          </cell>
          <cell r="BH134">
            <v>50000</v>
          </cell>
          <cell r="BI134">
            <v>600000</v>
          </cell>
          <cell r="BK134" t="str">
            <v>TOTAL BUS. PROMOTION           E1228500Y</v>
          </cell>
          <cell r="BL134" t="str">
            <v>-</v>
          </cell>
          <cell r="BM134" t="str">
            <v>-</v>
          </cell>
          <cell r="BN134" t="str">
            <v>-</v>
          </cell>
          <cell r="BO134" t="str">
            <v>-</v>
          </cell>
          <cell r="BP134" t="str">
            <v>-</v>
          </cell>
          <cell r="BQ134" t="str">
            <v>-</v>
          </cell>
          <cell r="BR134" t="str">
            <v>-</v>
          </cell>
          <cell r="BS134" t="str">
            <v>-</v>
          </cell>
          <cell r="BT134" t="str">
            <v>-</v>
          </cell>
          <cell r="BU134" t="str">
            <v>-</v>
          </cell>
          <cell r="BV134" t="str">
            <v>-</v>
          </cell>
          <cell r="BW134" t="str">
            <v>-</v>
          </cell>
          <cell r="BX134">
            <v>0</v>
          </cell>
          <cell r="BZ134" t="str">
            <v>TOTAL BUS. PROMOTION           E1228500Y</v>
          </cell>
          <cell r="CA134">
            <v>29000</v>
          </cell>
          <cell r="CB134">
            <v>29000</v>
          </cell>
          <cell r="CC134">
            <v>29000</v>
          </cell>
          <cell r="CD134">
            <v>29000</v>
          </cell>
          <cell r="CE134">
            <v>29000</v>
          </cell>
          <cell r="CF134">
            <v>29000</v>
          </cell>
          <cell r="CG134">
            <v>29000</v>
          </cell>
          <cell r="CH134">
            <v>29000</v>
          </cell>
          <cell r="CI134">
            <v>29000</v>
          </cell>
          <cell r="CJ134">
            <v>29000</v>
          </cell>
          <cell r="CK134">
            <v>29000</v>
          </cell>
          <cell r="CL134">
            <v>29000</v>
          </cell>
          <cell r="CM134">
            <v>348000</v>
          </cell>
          <cell r="CO134" t="str">
            <v>TOTAL BUS. PROMOTION           E1228500Y</v>
          </cell>
          <cell r="CP134" t="str">
            <v>-</v>
          </cell>
          <cell r="CQ134" t="str">
            <v>-</v>
          </cell>
          <cell r="CR134" t="str">
            <v>-</v>
          </cell>
          <cell r="CS134" t="str">
            <v>-</v>
          </cell>
          <cell r="CT134" t="str">
            <v>-</v>
          </cell>
          <cell r="CU134" t="str">
            <v>-</v>
          </cell>
          <cell r="CV134" t="str">
            <v>-</v>
          </cell>
          <cell r="CW134" t="str">
            <v>-</v>
          </cell>
          <cell r="CX134" t="str">
            <v>-</v>
          </cell>
          <cell r="CY134" t="str">
            <v>-</v>
          </cell>
          <cell r="CZ134" t="str">
            <v>-</v>
          </cell>
          <cell r="DA134" t="str">
            <v>-</v>
          </cell>
          <cell r="DB134">
            <v>0</v>
          </cell>
          <cell r="DD134" t="str">
            <v>TOTAL BUS. PROMOTION           E1228500Y</v>
          </cell>
          <cell r="DE134" t="str">
            <v>-</v>
          </cell>
          <cell r="DF134" t="str">
            <v>-</v>
          </cell>
          <cell r="DG134" t="str">
            <v>-</v>
          </cell>
          <cell r="DH134" t="str">
            <v>-</v>
          </cell>
          <cell r="DI134" t="str">
            <v>-</v>
          </cell>
          <cell r="DJ134" t="str">
            <v>-</v>
          </cell>
          <cell r="DK134" t="str">
            <v>-</v>
          </cell>
          <cell r="DL134" t="str">
            <v>-</v>
          </cell>
          <cell r="DM134" t="str">
            <v>-</v>
          </cell>
          <cell r="DN134" t="str">
            <v>-</v>
          </cell>
          <cell r="DO134" t="str">
            <v>-</v>
          </cell>
          <cell r="DP134" t="str">
            <v>-</v>
          </cell>
          <cell r="DQ134">
            <v>0</v>
          </cell>
          <cell r="DS134" t="str">
            <v>TOTAL BUS. PROMOTION           E1228500Y</v>
          </cell>
          <cell r="DT134">
            <v>3333</v>
          </cell>
          <cell r="DU134">
            <v>3333</v>
          </cell>
          <cell r="DV134">
            <v>3333</v>
          </cell>
          <cell r="DW134">
            <v>3333</v>
          </cell>
          <cell r="DX134">
            <v>3333</v>
          </cell>
          <cell r="DY134">
            <v>3333</v>
          </cell>
          <cell r="DZ134">
            <v>3333</v>
          </cell>
          <cell r="EA134">
            <v>3333</v>
          </cell>
          <cell r="EB134">
            <v>3333</v>
          </cell>
          <cell r="EC134">
            <v>3333</v>
          </cell>
          <cell r="ED134">
            <v>3333</v>
          </cell>
          <cell r="EE134">
            <v>3333</v>
          </cell>
          <cell r="EF134">
            <v>39996</v>
          </cell>
          <cell r="EH134" t="str">
            <v>TOTAL BUS. PROMOTION           E1228500Y</v>
          </cell>
          <cell r="EI134" t="str">
            <v>-</v>
          </cell>
          <cell r="EJ134" t="str">
            <v>-</v>
          </cell>
          <cell r="EK134" t="str">
            <v>-</v>
          </cell>
          <cell r="EL134" t="str">
            <v>-</v>
          </cell>
          <cell r="EM134" t="str">
            <v>-</v>
          </cell>
          <cell r="EN134" t="str">
            <v>-</v>
          </cell>
          <cell r="EO134" t="str">
            <v>-</v>
          </cell>
          <cell r="EP134" t="str">
            <v>-</v>
          </cell>
          <cell r="EQ134" t="str">
            <v>-</v>
          </cell>
          <cell r="ER134" t="str">
            <v>-</v>
          </cell>
          <cell r="ES134" t="str">
            <v>-</v>
          </cell>
          <cell r="ET134" t="str">
            <v>-</v>
          </cell>
          <cell r="EU134">
            <v>0</v>
          </cell>
          <cell r="EW134" t="str">
            <v>TOTAL BUS. PROMOTION           E1228500Y</v>
          </cell>
          <cell r="EX134" t="str">
            <v>-</v>
          </cell>
          <cell r="EY134" t="str">
            <v>-</v>
          </cell>
          <cell r="EZ134" t="str">
            <v>-</v>
          </cell>
          <cell r="FA134" t="str">
            <v>-</v>
          </cell>
          <cell r="FB134" t="str">
            <v>-</v>
          </cell>
          <cell r="FC134" t="str">
            <v>-</v>
          </cell>
          <cell r="FD134" t="str">
            <v>-</v>
          </cell>
          <cell r="FE134" t="str">
            <v>-</v>
          </cell>
          <cell r="FF134" t="str">
            <v>-</v>
          </cell>
          <cell r="FG134" t="str">
            <v>-</v>
          </cell>
          <cell r="FH134" t="str">
            <v>-</v>
          </cell>
          <cell r="FI134" t="str">
            <v>-</v>
          </cell>
          <cell r="FJ134">
            <v>0</v>
          </cell>
          <cell r="FL134" t="str">
            <v>TOTAL BUS. PROMOTION           E1228500Y</v>
          </cell>
          <cell r="FM134">
            <v>50000</v>
          </cell>
          <cell r="FN134">
            <v>50000</v>
          </cell>
          <cell r="FO134">
            <v>50000</v>
          </cell>
          <cell r="FP134">
            <v>50000</v>
          </cell>
          <cell r="FQ134">
            <v>50000</v>
          </cell>
          <cell r="FR134">
            <v>50000</v>
          </cell>
          <cell r="FS134">
            <v>58333</v>
          </cell>
          <cell r="FT134">
            <v>58333</v>
          </cell>
          <cell r="FU134">
            <v>58333</v>
          </cell>
          <cell r="FV134">
            <v>58333</v>
          </cell>
          <cell r="FW134">
            <v>58333</v>
          </cell>
          <cell r="FX134">
            <v>58333</v>
          </cell>
          <cell r="FY134">
            <v>649998</v>
          </cell>
          <cell r="GA134" t="str">
            <v>TOTAL BUS. PROMOTION           E1228500Y</v>
          </cell>
          <cell r="GB134">
            <v>50000</v>
          </cell>
          <cell r="GC134">
            <v>50000</v>
          </cell>
          <cell r="GD134">
            <v>50000</v>
          </cell>
          <cell r="GE134">
            <v>50000</v>
          </cell>
          <cell r="GF134">
            <v>50000</v>
          </cell>
          <cell r="GG134">
            <v>50000</v>
          </cell>
          <cell r="GH134">
            <v>50000</v>
          </cell>
          <cell r="GI134">
            <v>50000</v>
          </cell>
          <cell r="GJ134">
            <v>50000</v>
          </cell>
          <cell r="GK134">
            <v>50000</v>
          </cell>
          <cell r="GL134">
            <v>50000</v>
          </cell>
          <cell r="GM134">
            <v>50000</v>
          </cell>
          <cell r="GN134">
            <v>600000</v>
          </cell>
          <cell r="GP134" t="str">
            <v>TOTAL BUS. PROMOTION           E1228500Y</v>
          </cell>
          <cell r="GQ134" t="str">
            <v>-</v>
          </cell>
          <cell r="GR134" t="str">
            <v>-</v>
          </cell>
          <cell r="GS134" t="str">
            <v>-</v>
          </cell>
          <cell r="GT134" t="str">
            <v>-</v>
          </cell>
          <cell r="GU134" t="str">
            <v>-</v>
          </cell>
          <cell r="GV134" t="str">
            <v>-</v>
          </cell>
          <cell r="GW134" t="str">
            <v>-</v>
          </cell>
          <cell r="GX134" t="str">
            <v>-</v>
          </cell>
          <cell r="GY134" t="str">
            <v>-</v>
          </cell>
          <cell r="GZ134" t="str">
            <v>-</v>
          </cell>
          <cell r="HA134" t="str">
            <v>-</v>
          </cell>
          <cell r="HB134" t="str">
            <v>-</v>
          </cell>
          <cell r="HC134">
            <v>0</v>
          </cell>
          <cell r="HE134" t="str">
            <v>TOTAL BUS. PROMOTION           E1228500Y</v>
          </cell>
          <cell r="HF134" t="str">
            <v>-</v>
          </cell>
          <cell r="HG134" t="str">
            <v>-</v>
          </cell>
          <cell r="HH134" t="str">
            <v>-</v>
          </cell>
          <cell r="HI134" t="str">
            <v>-</v>
          </cell>
          <cell r="HJ134" t="str">
            <v>-</v>
          </cell>
          <cell r="HK134" t="str">
            <v>-</v>
          </cell>
          <cell r="HL134" t="str">
            <v>-</v>
          </cell>
          <cell r="HM134" t="str">
            <v>-</v>
          </cell>
          <cell r="HN134" t="str">
            <v>-</v>
          </cell>
          <cell r="HO134" t="str">
            <v>-</v>
          </cell>
          <cell r="HP134" t="str">
            <v>-</v>
          </cell>
          <cell r="HQ134" t="str">
            <v>-</v>
          </cell>
          <cell r="HR134">
            <v>0</v>
          </cell>
          <cell r="HT134" t="str">
            <v>TOTAL BUS. PROMOTION           E1228500Y</v>
          </cell>
          <cell r="HU134">
            <v>3333</v>
          </cell>
          <cell r="HV134">
            <v>3333</v>
          </cell>
          <cell r="HW134">
            <v>3333</v>
          </cell>
          <cell r="HX134">
            <v>3333</v>
          </cell>
          <cell r="HY134">
            <v>3333</v>
          </cell>
          <cell r="HZ134">
            <v>3333</v>
          </cell>
          <cell r="IA134">
            <v>3333</v>
          </cell>
          <cell r="IB134">
            <v>3333</v>
          </cell>
          <cell r="IC134">
            <v>3333</v>
          </cell>
          <cell r="ID134">
            <v>3333</v>
          </cell>
          <cell r="IE134">
            <v>3333</v>
          </cell>
          <cell r="IF134">
            <v>3333</v>
          </cell>
          <cell r="IG134">
            <v>39996</v>
          </cell>
          <cell r="II134" t="str">
            <v>TOTAL BUS. PROMOTION           E1228500Y</v>
          </cell>
          <cell r="IJ134" t="str">
            <v>-</v>
          </cell>
          <cell r="IK134" t="str">
            <v>-</v>
          </cell>
          <cell r="IL134" t="str">
            <v>-</v>
          </cell>
          <cell r="IM134" t="str">
            <v>-</v>
          </cell>
          <cell r="IN134" t="str">
            <v>-</v>
          </cell>
          <cell r="IO134" t="str">
            <v>-</v>
          </cell>
          <cell r="IP134" t="str">
            <v>-</v>
          </cell>
          <cell r="IQ134" t="str">
            <v>-</v>
          </cell>
          <cell r="IR134" t="str">
            <v>-</v>
          </cell>
          <cell r="IS134" t="str">
            <v>-</v>
          </cell>
          <cell r="IT134" t="str">
            <v>-</v>
          </cell>
          <cell r="IU134" t="str">
            <v>-</v>
          </cell>
          <cell r="IV134">
            <v>0</v>
          </cell>
        </row>
        <row r="135">
          <cell r="C135" t="str">
            <v>POSTAGE                        E1229002D</v>
          </cell>
          <cell r="D135">
            <v>0</v>
          </cell>
          <cell r="E135">
            <v>0</v>
          </cell>
          <cell r="F135">
            <v>0</v>
          </cell>
          <cell r="G135">
            <v>0</v>
          </cell>
          <cell r="H135">
            <v>0</v>
          </cell>
          <cell r="I135">
            <v>0</v>
          </cell>
          <cell r="J135">
            <v>0</v>
          </cell>
          <cell r="K135">
            <v>0</v>
          </cell>
          <cell r="L135">
            <v>0</v>
          </cell>
          <cell r="M135">
            <v>0</v>
          </cell>
          <cell r="N135">
            <v>0</v>
          </cell>
          <cell r="O135">
            <v>0</v>
          </cell>
          <cell r="P135">
            <v>0</v>
          </cell>
          <cell r="R135" t="str">
            <v>POSTAGE                        E1229002D</v>
          </cell>
          <cell r="S135" t="str">
            <v>-</v>
          </cell>
          <cell r="T135" t="str">
            <v>-</v>
          </cell>
          <cell r="U135" t="str">
            <v>-</v>
          </cell>
          <cell r="V135" t="str">
            <v>-</v>
          </cell>
          <cell r="W135" t="str">
            <v>-</v>
          </cell>
          <cell r="X135" t="str">
            <v>-</v>
          </cell>
          <cell r="Y135" t="str">
            <v>-</v>
          </cell>
          <cell r="Z135" t="str">
            <v>-</v>
          </cell>
          <cell r="AA135" t="str">
            <v>-</v>
          </cell>
          <cell r="AB135" t="str">
            <v>-</v>
          </cell>
          <cell r="AC135" t="str">
            <v>-</v>
          </cell>
          <cell r="AD135" t="str">
            <v>-</v>
          </cell>
          <cell r="AE135">
            <v>0</v>
          </cell>
          <cell r="AG135" t="str">
            <v>POSTAGE                        E1229002D</v>
          </cell>
          <cell r="AH135" t="str">
            <v>-</v>
          </cell>
          <cell r="AI135" t="str">
            <v>-</v>
          </cell>
          <cell r="AJ135" t="str">
            <v>-</v>
          </cell>
          <cell r="AK135" t="str">
            <v>-</v>
          </cell>
          <cell r="AL135" t="str">
            <v>-</v>
          </cell>
          <cell r="AM135" t="str">
            <v>-</v>
          </cell>
          <cell r="AN135" t="str">
            <v>-</v>
          </cell>
          <cell r="AO135" t="str">
            <v>-</v>
          </cell>
          <cell r="AP135" t="str">
            <v>-</v>
          </cell>
          <cell r="AQ135" t="str">
            <v>-</v>
          </cell>
          <cell r="AR135" t="str">
            <v>-</v>
          </cell>
          <cell r="AS135" t="str">
            <v>-</v>
          </cell>
          <cell r="AT135">
            <v>0</v>
          </cell>
          <cell r="AV135" t="str">
            <v>POSTAGE                        E1229002D</v>
          </cell>
          <cell r="AW135" t="str">
            <v>-</v>
          </cell>
          <cell r="AX135" t="str">
            <v>-</v>
          </cell>
          <cell r="AY135" t="str">
            <v>-</v>
          </cell>
          <cell r="AZ135" t="str">
            <v>-</v>
          </cell>
          <cell r="BA135" t="str">
            <v>-</v>
          </cell>
          <cell r="BB135" t="str">
            <v>-</v>
          </cell>
          <cell r="BC135" t="str">
            <v>-</v>
          </cell>
          <cell r="BD135" t="str">
            <v>-</v>
          </cell>
          <cell r="BE135" t="str">
            <v>-</v>
          </cell>
          <cell r="BF135" t="str">
            <v>-</v>
          </cell>
          <cell r="BG135" t="str">
            <v>-</v>
          </cell>
          <cell r="BH135" t="str">
            <v>-</v>
          </cell>
          <cell r="BI135">
            <v>0</v>
          </cell>
          <cell r="BK135" t="str">
            <v>POSTAGE                        E1229002D</v>
          </cell>
          <cell r="BL135" t="str">
            <v>-</v>
          </cell>
          <cell r="BM135" t="str">
            <v>-</v>
          </cell>
          <cell r="BN135" t="str">
            <v>-</v>
          </cell>
          <cell r="BO135" t="str">
            <v>-</v>
          </cell>
          <cell r="BP135" t="str">
            <v>-</v>
          </cell>
          <cell r="BQ135" t="str">
            <v>-</v>
          </cell>
          <cell r="BR135" t="str">
            <v>-</v>
          </cell>
          <cell r="BS135" t="str">
            <v>-</v>
          </cell>
          <cell r="BT135" t="str">
            <v>-</v>
          </cell>
          <cell r="BU135" t="str">
            <v>-</v>
          </cell>
          <cell r="BV135" t="str">
            <v>-</v>
          </cell>
          <cell r="BW135" t="str">
            <v>-</v>
          </cell>
          <cell r="BX135">
            <v>0</v>
          </cell>
          <cell r="BZ135" t="str">
            <v>POSTAGE                        E1229002D</v>
          </cell>
          <cell r="CA135" t="str">
            <v>-</v>
          </cell>
          <cell r="CB135" t="str">
            <v>-</v>
          </cell>
          <cell r="CC135" t="str">
            <v>-</v>
          </cell>
          <cell r="CD135" t="str">
            <v>-</v>
          </cell>
          <cell r="CE135" t="str">
            <v>-</v>
          </cell>
          <cell r="CF135" t="str">
            <v>-</v>
          </cell>
          <cell r="CG135" t="str">
            <v>-</v>
          </cell>
          <cell r="CH135" t="str">
            <v>-</v>
          </cell>
          <cell r="CI135" t="str">
            <v>-</v>
          </cell>
          <cell r="CJ135" t="str">
            <v>-</v>
          </cell>
          <cell r="CK135" t="str">
            <v>-</v>
          </cell>
          <cell r="CL135" t="str">
            <v>-</v>
          </cell>
          <cell r="CM135">
            <v>0</v>
          </cell>
          <cell r="CO135" t="str">
            <v>POSTAGE                        E1229002D</v>
          </cell>
          <cell r="CP135" t="str">
            <v>-</v>
          </cell>
          <cell r="CQ135" t="str">
            <v>-</v>
          </cell>
          <cell r="CR135" t="str">
            <v>-</v>
          </cell>
          <cell r="CS135" t="str">
            <v>-</v>
          </cell>
          <cell r="CT135" t="str">
            <v>-</v>
          </cell>
          <cell r="CU135" t="str">
            <v>-</v>
          </cell>
          <cell r="CV135" t="str">
            <v>-</v>
          </cell>
          <cell r="CW135" t="str">
            <v>-</v>
          </cell>
          <cell r="CX135" t="str">
            <v>-</v>
          </cell>
          <cell r="CY135" t="str">
            <v>-</v>
          </cell>
          <cell r="CZ135" t="str">
            <v>-</v>
          </cell>
          <cell r="DA135" t="str">
            <v>-</v>
          </cell>
          <cell r="DB135">
            <v>0</v>
          </cell>
          <cell r="DD135" t="str">
            <v>POSTAGE                        E1229002D</v>
          </cell>
          <cell r="DE135" t="str">
            <v>-</v>
          </cell>
          <cell r="DF135" t="str">
            <v>-</v>
          </cell>
          <cell r="DG135" t="str">
            <v>-</v>
          </cell>
          <cell r="DH135" t="str">
            <v>-</v>
          </cell>
          <cell r="DI135" t="str">
            <v>-</v>
          </cell>
          <cell r="DJ135" t="str">
            <v>-</v>
          </cell>
          <cell r="DK135" t="str">
            <v>-</v>
          </cell>
          <cell r="DL135" t="str">
            <v>-</v>
          </cell>
          <cell r="DM135" t="str">
            <v>-</v>
          </cell>
          <cell r="DN135" t="str">
            <v>-</v>
          </cell>
          <cell r="DO135" t="str">
            <v>-</v>
          </cell>
          <cell r="DP135" t="str">
            <v>-</v>
          </cell>
          <cell r="DQ135">
            <v>0</v>
          </cell>
          <cell r="DS135" t="str">
            <v>POSTAGE                        E1229002D</v>
          </cell>
          <cell r="DT135" t="str">
            <v>-</v>
          </cell>
          <cell r="DU135" t="str">
            <v>-</v>
          </cell>
          <cell r="DV135" t="str">
            <v>-</v>
          </cell>
          <cell r="DW135" t="str">
            <v>-</v>
          </cell>
          <cell r="DX135" t="str">
            <v>-</v>
          </cell>
          <cell r="DY135" t="str">
            <v>-</v>
          </cell>
          <cell r="DZ135" t="str">
            <v>-</v>
          </cell>
          <cell r="EA135" t="str">
            <v>-</v>
          </cell>
          <cell r="EB135" t="str">
            <v>-</v>
          </cell>
          <cell r="EC135" t="str">
            <v>-</v>
          </cell>
          <cell r="ED135" t="str">
            <v>-</v>
          </cell>
          <cell r="EE135" t="str">
            <v>-</v>
          </cell>
          <cell r="EF135">
            <v>0</v>
          </cell>
          <cell r="EH135" t="str">
            <v>POSTAGE                        E1229002D</v>
          </cell>
          <cell r="EI135" t="str">
            <v>-</v>
          </cell>
          <cell r="EJ135" t="str">
            <v>-</v>
          </cell>
          <cell r="EK135" t="str">
            <v>-</v>
          </cell>
          <cell r="EL135" t="str">
            <v>-</v>
          </cell>
          <cell r="EM135" t="str">
            <v>-</v>
          </cell>
          <cell r="EN135" t="str">
            <v>-</v>
          </cell>
          <cell r="EO135" t="str">
            <v>-</v>
          </cell>
          <cell r="EP135" t="str">
            <v>-</v>
          </cell>
          <cell r="EQ135" t="str">
            <v>-</v>
          </cell>
          <cell r="ER135" t="str">
            <v>-</v>
          </cell>
          <cell r="ES135" t="str">
            <v>-</v>
          </cell>
          <cell r="ET135" t="str">
            <v>-</v>
          </cell>
          <cell r="EU135">
            <v>0</v>
          </cell>
          <cell r="EW135" t="str">
            <v>POSTAGE                        E1229002D</v>
          </cell>
          <cell r="EX135" t="str">
            <v>-</v>
          </cell>
          <cell r="EY135" t="str">
            <v>-</v>
          </cell>
          <cell r="EZ135" t="str">
            <v>-</v>
          </cell>
          <cell r="FA135" t="str">
            <v>-</v>
          </cell>
          <cell r="FB135" t="str">
            <v>-</v>
          </cell>
          <cell r="FC135" t="str">
            <v>-</v>
          </cell>
          <cell r="FD135" t="str">
            <v>-</v>
          </cell>
          <cell r="FE135" t="str">
            <v>-</v>
          </cell>
          <cell r="FF135" t="str">
            <v>-</v>
          </cell>
          <cell r="FG135" t="str">
            <v>-</v>
          </cell>
          <cell r="FH135" t="str">
            <v>-</v>
          </cell>
          <cell r="FI135" t="str">
            <v>-</v>
          </cell>
          <cell r="FJ135">
            <v>0</v>
          </cell>
          <cell r="FL135" t="str">
            <v>POSTAGE                        E1229002D</v>
          </cell>
          <cell r="FM135" t="str">
            <v>-</v>
          </cell>
          <cell r="FN135" t="str">
            <v>-</v>
          </cell>
          <cell r="FO135" t="str">
            <v>-</v>
          </cell>
          <cell r="FP135" t="str">
            <v>-</v>
          </cell>
          <cell r="FQ135" t="str">
            <v>-</v>
          </cell>
          <cell r="FR135" t="str">
            <v>-</v>
          </cell>
          <cell r="FS135" t="str">
            <v>-</v>
          </cell>
          <cell r="FT135" t="str">
            <v>-</v>
          </cell>
          <cell r="FU135" t="str">
            <v>-</v>
          </cell>
          <cell r="FV135" t="str">
            <v>-</v>
          </cell>
          <cell r="FW135" t="str">
            <v>-</v>
          </cell>
          <cell r="FX135" t="str">
            <v>-</v>
          </cell>
          <cell r="FY135">
            <v>0</v>
          </cell>
          <cell r="GA135" t="str">
            <v>POSTAGE                        E1229002D</v>
          </cell>
          <cell r="GB135" t="str">
            <v>-</v>
          </cell>
          <cell r="GC135" t="str">
            <v>-</v>
          </cell>
          <cell r="GD135" t="str">
            <v>-</v>
          </cell>
          <cell r="GE135" t="str">
            <v>-</v>
          </cell>
          <cell r="GF135" t="str">
            <v>-</v>
          </cell>
          <cell r="GG135" t="str">
            <v>-</v>
          </cell>
          <cell r="GH135" t="str">
            <v>-</v>
          </cell>
          <cell r="GI135" t="str">
            <v>-</v>
          </cell>
          <cell r="GJ135" t="str">
            <v>-</v>
          </cell>
          <cell r="GK135" t="str">
            <v>-</v>
          </cell>
          <cell r="GL135" t="str">
            <v>-</v>
          </cell>
          <cell r="GM135" t="str">
            <v>-</v>
          </cell>
          <cell r="GN135">
            <v>0</v>
          </cell>
          <cell r="GP135" t="str">
            <v>POSTAGE                        E1229002D</v>
          </cell>
          <cell r="GQ135" t="str">
            <v>-</v>
          </cell>
          <cell r="GR135" t="str">
            <v>-</v>
          </cell>
          <cell r="GS135" t="str">
            <v>-</v>
          </cell>
          <cell r="GT135" t="str">
            <v>-</v>
          </cell>
          <cell r="GU135" t="str">
            <v>-</v>
          </cell>
          <cell r="GV135" t="str">
            <v>-</v>
          </cell>
          <cell r="GW135" t="str">
            <v>-</v>
          </cell>
          <cell r="GX135" t="str">
            <v>-</v>
          </cell>
          <cell r="GY135" t="str">
            <v>-</v>
          </cell>
          <cell r="GZ135" t="str">
            <v>-</v>
          </cell>
          <cell r="HA135" t="str">
            <v>-</v>
          </cell>
          <cell r="HB135" t="str">
            <v>-</v>
          </cell>
          <cell r="HC135">
            <v>0</v>
          </cell>
          <cell r="HE135" t="str">
            <v>POSTAGE                        E1229002D</v>
          </cell>
          <cell r="HF135" t="str">
            <v>-</v>
          </cell>
          <cell r="HG135" t="str">
            <v>-</v>
          </cell>
          <cell r="HH135" t="str">
            <v>-</v>
          </cell>
          <cell r="HI135" t="str">
            <v>-</v>
          </cell>
          <cell r="HJ135" t="str">
            <v>-</v>
          </cell>
          <cell r="HK135" t="str">
            <v>-</v>
          </cell>
          <cell r="HL135" t="str">
            <v>-</v>
          </cell>
          <cell r="HM135" t="str">
            <v>-</v>
          </cell>
          <cell r="HN135" t="str">
            <v>-</v>
          </cell>
          <cell r="HO135" t="str">
            <v>-</v>
          </cell>
          <cell r="HP135" t="str">
            <v>-</v>
          </cell>
          <cell r="HQ135" t="str">
            <v>-</v>
          </cell>
          <cell r="HR135">
            <v>0</v>
          </cell>
          <cell r="HT135" t="str">
            <v>POSTAGE                        E1229002D</v>
          </cell>
          <cell r="HU135" t="str">
            <v>-</v>
          </cell>
          <cell r="HV135" t="str">
            <v>-</v>
          </cell>
          <cell r="HW135" t="str">
            <v>-</v>
          </cell>
          <cell r="HX135" t="str">
            <v>-</v>
          </cell>
          <cell r="HY135" t="str">
            <v>-</v>
          </cell>
          <cell r="HZ135" t="str">
            <v>-</v>
          </cell>
          <cell r="IA135" t="str">
            <v>-</v>
          </cell>
          <cell r="IB135" t="str">
            <v>-</v>
          </cell>
          <cell r="IC135" t="str">
            <v>-</v>
          </cell>
          <cell r="ID135" t="str">
            <v>-</v>
          </cell>
          <cell r="IE135" t="str">
            <v>-</v>
          </cell>
          <cell r="IF135" t="str">
            <v>-</v>
          </cell>
          <cell r="IG135">
            <v>0</v>
          </cell>
          <cell r="II135" t="str">
            <v>POSTAGE                        E1229002D</v>
          </cell>
          <cell r="IJ135" t="str">
            <v>-</v>
          </cell>
          <cell r="IK135" t="str">
            <v>-</v>
          </cell>
          <cell r="IL135" t="str">
            <v>-</v>
          </cell>
          <cell r="IM135" t="str">
            <v>-</v>
          </cell>
          <cell r="IN135" t="str">
            <v>-</v>
          </cell>
          <cell r="IO135" t="str">
            <v>-</v>
          </cell>
          <cell r="IP135" t="str">
            <v>-</v>
          </cell>
          <cell r="IQ135" t="str">
            <v>-</v>
          </cell>
          <cell r="IR135" t="str">
            <v>-</v>
          </cell>
          <cell r="IS135" t="str">
            <v>-</v>
          </cell>
          <cell r="IT135" t="str">
            <v>-</v>
          </cell>
          <cell r="IU135" t="str">
            <v>-</v>
          </cell>
          <cell r="IV135">
            <v>0</v>
          </cell>
        </row>
        <row r="136">
          <cell r="C136" t="str">
            <v>EXPR.+ARMOUR+COURIER           E1231002D</v>
          </cell>
          <cell r="D136">
            <v>0</v>
          </cell>
          <cell r="E136">
            <v>0</v>
          </cell>
          <cell r="F136">
            <v>0</v>
          </cell>
          <cell r="G136">
            <v>0</v>
          </cell>
          <cell r="H136">
            <v>0</v>
          </cell>
          <cell r="I136">
            <v>0</v>
          </cell>
          <cell r="J136">
            <v>0</v>
          </cell>
          <cell r="K136">
            <v>0</v>
          </cell>
          <cell r="L136">
            <v>0</v>
          </cell>
          <cell r="M136">
            <v>0</v>
          </cell>
          <cell r="N136">
            <v>0</v>
          </cell>
          <cell r="O136">
            <v>0</v>
          </cell>
          <cell r="P136">
            <v>0</v>
          </cell>
          <cell r="R136" t="str">
            <v>EXPR.+ARMOUR+COURIER           E1231002D</v>
          </cell>
          <cell r="S136" t="str">
            <v>-</v>
          </cell>
          <cell r="T136" t="str">
            <v>-</v>
          </cell>
          <cell r="U136" t="str">
            <v>-</v>
          </cell>
          <cell r="V136" t="str">
            <v>-</v>
          </cell>
          <cell r="W136" t="str">
            <v>-</v>
          </cell>
          <cell r="X136" t="str">
            <v>-</v>
          </cell>
          <cell r="Y136" t="str">
            <v>-</v>
          </cell>
          <cell r="Z136" t="str">
            <v>-</v>
          </cell>
          <cell r="AA136" t="str">
            <v>-</v>
          </cell>
          <cell r="AB136" t="str">
            <v>-</v>
          </cell>
          <cell r="AC136" t="str">
            <v>-</v>
          </cell>
          <cell r="AD136" t="str">
            <v>-</v>
          </cell>
          <cell r="AE136">
            <v>0</v>
          </cell>
          <cell r="AG136" t="str">
            <v>EXPR.+ARMOUR+COURIER           E1231002D</v>
          </cell>
          <cell r="AH136" t="str">
            <v>-</v>
          </cell>
          <cell r="AI136" t="str">
            <v>-</v>
          </cell>
          <cell r="AJ136" t="str">
            <v>-</v>
          </cell>
          <cell r="AK136" t="str">
            <v>-</v>
          </cell>
          <cell r="AL136" t="str">
            <v>-</v>
          </cell>
          <cell r="AM136" t="str">
            <v>-</v>
          </cell>
          <cell r="AN136" t="str">
            <v>-</v>
          </cell>
          <cell r="AO136" t="str">
            <v>-</v>
          </cell>
          <cell r="AP136" t="str">
            <v>-</v>
          </cell>
          <cell r="AQ136" t="str">
            <v>-</v>
          </cell>
          <cell r="AR136" t="str">
            <v>-</v>
          </cell>
          <cell r="AS136" t="str">
            <v>-</v>
          </cell>
          <cell r="AT136">
            <v>0</v>
          </cell>
          <cell r="AV136" t="str">
            <v>EXPR.+ARMOUR+COURIER           E1231002D</v>
          </cell>
          <cell r="AW136" t="str">
            <v>-</v>
          </cell>
          <cell r="AX136" t="str">
            <v>-</v>
          </cell>
          <cell r="AY136" t="str">
            <v>-</v>
          </cell>
          <cell r="AZ136" t="str">
            <v>-</v>
          </cell>
          <cell r="BA136" t="str">
            <v>-</v>
          </cell>
          <cell r="BB136" t="str">
            <v>-</v>
          </cell>
          <cell r="BC136" t="str">
            <v>-</v>
          </cell>
          <cell r="BD136" t="str">
            <v>-</v>
          </cell>
          <cell r="BE136" t="str">
            <v>-</v>
          </cell>
          <cell r="BF136" t="str">
            <v>-</v>
          </cell>
          <cell r="BG136" t="str">
            <v>-</v>
          </cell>
          <cell r="BH136" t="str">
            <v>-</v>
          </cell>
          <cell r="BI136">
            <v>0</v>
          </cell>
          <cell r="BK136" t="str">
            <v>EXPR.+ARMOUR+COURIER           E1231002D</v>
          </cell>
          <cell r="BL136" t="str">
            <v>-</v>
          </cell>
          <cell r="BM136" t="str">
            <v>-</v>
          </cell>
          <cell r="BN136" t="str">
            <v>-</v>
          </cell>
          <cell r="BO136" t="str">
            <v>-</v>
          </cell>
          <cell r="BP136" t="str">
            <v>-</v>
          </cell>
          <cell r="BQ136" t="str">
            <v>-</v>
          </cell>
          <cell r="BR136" t="str">
            <v>-</v>
          </cell>
          <cell r="BS136" t="str">
            <v>-</v>
          </cell>
          <cell r="BT136" t="str">
            <v>-</v>
          </cell>
          <cell r="BU136" t="str">
            <v>-</v>
          </cell>
          <cell r="BV136" t="str">
            <v>-</v>
          </cell>
          <cell r="BW136" t="str">
            <v>-</v>
          </cell>
          <cell r="BX136">
            <v>0</v>
          </cell>
          <cell r="BZ136" t="str">
            <v>EXPR.+ARMOUR+COURIER           E1231002D</v>
          </cell>
          <cell r="CA136" t="str">
            <v>-</v>
          </cell>
          <cell r="CB136" t="str">
            <v>-</v>
          </cell>
          <cell r="CC136" t="str">
            <v>-</v>
          </cell>
          <cell r="CD136" t="str">
            <v>-</v>
          </cell>
          <cell r="CE136" t="str">
            <v>-</v>
          </cell>
          <cell r="CF136" t="str">
            <v>-</v>
          </cell>
          <cell r="CG136" t="str">
            <v>-</v>
          </cell>
          <cell r="CH136" t="str">
            <v>-</v>
          </cell>
          <cell r="CI136" t="str">
            <v>-</v>
          </cell>
          <cell r="CJ136" t="str">
            <v>-</v>
          </cell>
          <cell r="CK136" t="str">
            <v>-</v>
          </cell>
          <cell r="CL136" t="str">
            <v>-</v>
          </cell>
          <cell r="CM136">
            <v>0</v>
          </cell>
          <cell r="CO136" t="str">
            <v>EXPR.+ARMOUR+COURIER           E1231002D</v>
          </cell>
          <cell r="CP136" t="str">
            <v>-</v>
          </cell>
          <cell r="CQ136" t="str">
            <v>-</v>
          </cell>
          <cell r="CR136" t="str">
            <v>-</v>
          </cell>
          <cell r="CS136" t="str">
            <v>-</v>
          </cell>
          <cell r="CT136" t="str">
            <v>-</v>
          </cell>
          <cell r="CU136" t="str">
            <v>-</v>
          </cell>
          <cell r="CV136" t="str">
            <v>-</v>
          </cell>
          <cell r="CW136" t="str">
            <v>-</v>
          </cell>
          <cell r="CX136" t="str">
            <v>-</v>
          </cell>
          <cell r="CY136" t="str">
            <v>-</v>
          </cell>
          <cell r="CZ136" t="str">
            <v>-</v>
          </cell>
          <cell r="DA136" t="str">
            <v>-</v>
          </cell>
          <cell r="DB136">
            <v>0</v>
          </cell>
          <cell r="DD136" t="str">
            <v>EXPR.+ARMOUR+COURIER           E1231002D</v>
          </cell>
          <cell r="DE136" t="str">
            <v>-</v>
          </cell>
          <cell r="DF136" t="str">
            <v>-</v>
          </cell>
          <cell r="DG136" t="str">
            <v>-</v>
          </cell>
          <cell r="DH136" t="str">
            <v>-</v>
          </cell>
          <cell r="DI136" t="str">
            <v>-</v>
          </cell>
          <cell r="DJ136" t="str">
            <v>-</v>
          </cell>
          <cell r="DK136" t="str">
            <v>-</v>
          </cell>
          <cell r="DL136" t="str">
            <v>-</v>
          </cell>
          <cell r="DM136" t="str">
            <v>-</v>
          </cell>
          <cell r="DN136" t="str">
            <v>-</v>
          </cell>
          <cell r="DO136" t="str">
            <v>-</v>
          </cell>
          <cell r="DP136" t="str">
            <v>-</v>
          </cell>
          <cell r="DQ136">
            <v>0</v>
          </cell>
          <cell r="DS136" t="str">
            <v>EXPR.+ARMOUR+COURIER           E1231002D</v>
          </cell>
          <cell r="DT136" t="str">
            <v>-</v>
          </cell>
          <cell r="DU136" t="str">
            <v>-</v>
          </cell>
          <cell r="DV136" t="str">
            <v>-</v>
          </cell>
          <cell r="DW136" t="str">
            <v>-</v>
          </cell>
          <cell r="DX136" t="str">
            <v>-</v>
          </cell>
          <cell r="DY136" t="str">
            <v>-</v>
          </cell>
          <cell r="DZ136" t="str">
            <v>-</v>
          </cell>
          <cell r="EA136" t="str">
            <v>-</v>
          </cell>
          <cell r="EB136" t="str">
            <v>-</v>
          </cell>
          <cell r="EC136" t="str">
            <v>-</v>
          </cell>
          <cell r="ED136" t="str">
            <v>-</v>
          </cell>
          <cell r="EE136" t="str">
            <v>-</v>
          </cell>
          <cell r="EF136">
            <v>0</v>
          </cell>
          <cell r="EH136" t="str">
            <v>EXPR.+ARMOUR+COURIER           E1231002D</v>
          </cell>
          <cell r="EI136" t="str">
            <v>-</v>
          </cell>
          <cell r="EJ136" t="str">
            <v>-</v>
          </cell>
          <cell r="EK136" t="str">
            <v>-</v>
          </cell>
          <cell r="EL136" t="str">
            <v>-</v>
          </cell>
          <cell r="EM136" t="str">
            <v>-</v>
          </cell>
          <cell r="EN136" t="str">
            <v>-</v>
          </cell>
          <cell r="EO136" t="str">
            <v>-</v>
          </cell>
          <cell r="EP136" t="str">
            <v>-</v>
          </cell>
          <cell r="EQ136" t="str">
            <v>-</v>
          </cell>
          <cell r="ER136" t="str">
            <v>-</v>
          </cell>
          <cell r="ES136" t="str">
            <v>-</v>
          </cell>
          <cell r="ET136" t="str">
            <v>-</v>
          </cell>
          <cell r="EU136">
            <v>0</v>
          </cell>
          <cell r="EW136" t="str">
            <v>EXPR.+ARMOUR+COURIER           E1231002D</v>
          </cell>
          <cell r="EX136" t="str">
            <v>-</v>
          </cell>
          <cell r="EY136" t="str">
            <v>-</v>
          </cell>
          <cell r="EZ136" t="str">
            <v>-</v>
          </cell>
          <cell r="FA136" t="str">
            <v>-</v>
          </cell>
          <cell r="FB136" t="str">
            <v>-</v>
          </cell>
          <cell r="FC136" t="str">
            <v>-</v>
          </cell>
          <cell r="FD136" t="str">
            <v>-</v>
          </cell>
          <cell r="FE136" t="str">
            <v>-</v>
          </cell>
          <cell r="FF136" t="str">
            <v>-</v>
          </cell>
          <cell r="FG136" t="str">
            <v>-</v>
          </cell>
          <cell r="FH136" t="str">
            <v>-</v>
          </cell>
          <cell r="FI136" t="str">
            <v>-</v>
          </cell>
          <cell r="FJ136">
            <v>0</v>
          </cell>
          <cell r="FL136" t="str">
            <v>EXPR.+ARMOUR+COURIER           E1231002D</v>
          </cell>
          <cell r="FM136" t="str">
            <v>-</v>
          </cell>
          <cell r="FN136" t="str">
            <v>-</v>
          </cell>
          <cell r="FO136" t="str">
            <v>-</v>
          </cell>
          <cell r="FP136" t="str">
            <v>-</v>
          </cell>
          <cell r="FQ136" t="str">
            <v>-</v>
          </cell>
          <cell r="FR136" t="str">
            <v>-</v>
          </cell>
          <cell r="FS136" t="str">
            <v>-</v>
          </cell>
          <cell r="FT136" t="str">
            <v>-</v>
          </cell>
          <cell r="FU136" t="str">
            <v>-</v>
          </cell>
          <cell r="FV136" t="str">
            <v>-</v>
          </cell>
          <cell r="FW136" t="str">
            <v>-</v>
          </cell>
          <cell r="FX136" t="str">
            <v>-</v>
          </cell>
          <cell r="FY136">
            <v>0</v>
          </cell>
          <cell r="GA136" t="str">
            <v>EXPR.+ARMOUR+COURIER           E1231002D</v>
          </cell>
          <cell r="GB136" t="str">
            <v>-</v>
          </cell>
          <cell r="GC136" t="str">
            <v>-</v>
          </cell>
          <cell r="GD136" t="str">
            <v>-</v>
          </cell>
          <cell r="GE136" t="str">
            <v>-</v>
          </cell>
          <cell r="GF136" t="str">
            <v>-</v>
          </cell>
          <cell r="GG136" t="str">
            <v>-</v>
          </cell>
          <cell r="GH136" t="str">
            <v>-</v>
          </cell>
          <cell r="GI136" t="str">
            <v>-</v>
          </cell>
          <cell r="GJ136" t="str">
            <v>-</v>
          </cell>
          <cell r="GK136" t="str">
            <v>-</v>
          </cell>
          <cell r="GL136" t="str">
            <v>-</v>
          </cell>
          <cell r="GM136" t="str">
            <v>-</v>
          </cell>
          <cell r="GN136">
            <v>0</v>
          </cell>
          <cell r="GP136" t="str">
            <v>EXPR.+ARMOUR+COURIER           E1231002D</v>
          </cell>
          <cell r="GQ136" t="str">
            <v>-</v>
          </cell>
          <cell r="GR136" t="str">
            <v>-</v>
          </cell>
          <cell r="GS136" t="str">
            <v>-</v>
          </cell>
          <cell r="GT136" t="str">
            <v>-</v>
          </cell>
          <cell r="GU136" t="str">
            <v>-</v>
          </cell>
          <cell r="GV136" t="str">
            <v>-</v>
          </cell>
          <cell r="GW136" t="str">
            <v>-</v>
          </cell>
          <cell r="GX136" t="str">
            <v>-</v>
          </cell>
          <cell r="GY136" t="str">
            <v>-</v>
          </cell>
          <cell r="GZ136" t="str">
            <v>-</v>
          </cell>
          <cell r="HA136" t="str">
            <v>-</v>
          </cell>
          <cell r="HB136" t="str">
            <v>-</v>
          </cell>
          <cell r="HC136">
            <v>0</v>
          </cell>
          <cell r="HE136" t="str">
            <v>EXPR.+ARMOUR+COURIER           E1231002D</v>
          </cell>
          <cell r="HF136" t="str">
            <v>-</v>
          </cell>
          <cell r="HG136" t="str">
            <v>-</v>
          </cell>
          <cell r="HH136" t="str">
            <v>-</v>
          </cell>
          <cell r="HI136" t="str">
            <v>-</v>
          </cell>
          <cell r="HJ136" t="str">
            <v>-</v>
          </cell>
          <cell r="HK136" t="str">
            <v>-</v>
          </cell>
          <cell r="HL136" t="str">
            <v>-</v>
          </cell>
          <cell r="HM136" t="str">
            <v>-</v>
          </cell>
          <cell r="HN136" t="str">
            <v>-</v>
          </cell>
          <cell r="HO136" t="str">
            <v>-</v>
          </cell>
          <cell r="HP136" t="str">
            <v>-</v>
          </cell>
          <cell r="HQ136" t="str">
            <v>-</v>
          </cell>
          <cell r="HR136">
            <v>0</v>
          </cell>
          <cell r="HT136" t="str">
            <v>EXPR.+ARMOUR+COURIER           E1231002D</v>
          </cell>
          <cell r="HU136" t="str">
            <v>-</v>
          </cell>
          <cell r="HV136" t="str">
            <v>-</v>
          </cell>
          <cell r="HW136" t="str">
            <v>-</v>
          </cell>
          <cell r="HX136" t="str">
            <v>-</v>
          </cell>
          <cell r="HY136" t="str">
            <v>-</v>
          </cell>
          <cell r="HZ136" t="str">
            <v>-</v>
          </cell>
          <cell r="IA136" t="str">
            <v>-</v>
          </cell>
          <cell r="IB136" t="str">
            <v>-</v>
          </cell>
          <cell r="IC136" t="str">
            <v>-</v>
          </cell>
          <cell r="ID136" t="str">
            <v>-</v>
          </cell>
          <cell r="IE136" t="str">
            <v>-</v>
          </cell>
          <cell r="IF136" t="str">
            <v>-</v>
          </cell>
          <cell r="IG136">
            <v>0</v>
          </cell>
          <cell r="II136" t="str">
            <v>EXPR.+ARMOUR+COURIER           E1231002D</v>
          </cell>
          <cell r="IJ136" t="str">
            <v>-</v>
          </cell>
          <cell r="IK136" t="str">
            <v>-</v>
          </cell>
          <cell r="IL136" t="str">
            <v>-</v>
          </cell>
          <cell r="IM136" t="str">
            <v>-</v>
          </cell>
          <cell r="IN136" t="str">
            <v>-</v>
          </cell>
          <cell r="IO136" t="str">
            <v>-</v>
          </cell>
          <cell r="IP136" t="str">
            <v>-</v>
          </cell>
          <cell r="IQ136" t="str">
            <v>-</v>
          </cell>
          <cell r="IR136" t="str">
            <v>-</v>
          </cell>
          <cell r="IS136" t="str">
            <v>-</v>
          </cell>
          <cell r="IT136" t="str">
            <v>-</v>
          </cell>
          <cell r="IU136" t="str">
            <v>-</v>
          </cell>
          <cell r="IV136">
            <v>0</v>
          </cell>
        </row>
        <row r="137">
          <cell r="C137" t="str">
            <v>TOTAL POSTAGE+EXPRESS          E1233002S</v>
          </cell>
          <cell r="D137">
            <v>0</v>
          </cell>
          <cell r="E137">
            <v>0</v>
          </cell>
          <cell r="F137">
            <v>0</v>
          </cell>
          <cell r="G137">
            <v>0</v>
          </cell>
          <cell r="H137">
            <v>0</v>
          </cell>
          <cell r="I137">
            <v>0</v>
          </cell>
          <cell r="J137">
            <v>0</v>
          </cell>
          <cell r="K137">
            <v>0</v>
          </cell>
          <cell r="L137">
            <v>0</v>
          </cell>
          <cell r="M137">
            <v>0</v>
          </cell>
          <cell r="N137">
            <v>0</v>
          </cell>
          <cell r="O137">
            <v>0</v>
          </cell>
          <cell r="P137">
            <v>0</v>
          </cell>
          <cell r="R137" t="str">
            <v>TOTAL POSTAGE+EXPRESS          E1233002S</v>
          </cell>
          <cell r="S137" t="str">
            <v>-</v>
          </cell>
          <cell r="T137" t="str">
            <v>-</v>
          </cell>
          <cell r="U137" t="str">
            <v>-</v>
          </cell>
          <cell r="V137" t="str">
            <v>-</v>
          </cell>
          <cell r="W137" t="str">
            <v>-</v>
          </cell>
          <cell r="X137" t="str">
            <v>-</v>
          </cell>
          <cell r="Y137" t="str">
            <v>-</v>
          </cell>
          <cell r="Z137" t="str">
            <v>-</v>
          </cell>
          <cell r="AA137" t="str">
            <v>-</v>
          </cell>
          <cell r="AB137" t="str">
            <v>-</v>
          </cell>
          <cell r="AC137" t="str">
            <v>-</v>
          </cell>
          <cell r="AD137" t="str">
            <v>-</v>
          </cell>
          <cell r="AE137">
            <v>0</v>
          </cell>
          <cell r="AG137" t="str">
            <v>TOTAL POSTAGE+EXPRESS          E1233002S</v>
          </cell>
          <cell r="AH137" t="str">
            <v>-</v>
          </cell>
          <cell r="AI137" t="str">
            <v>-</v>
          </cell>
          <cell r="AJ137" t="str">
            <v>-</v>
          </cell>
          <cell r="AK137" t="str">
            <v>-</v>
          </cell>
          <cell r="AL137" t="str">
            <v>-</v>
          </cell>
          <cell r="AM137" t="str">
            <v>-</v>
          </cell>
          <cell r="AN137" t="str">
            <v>-</v>
          </cell>
          <cell r="AO137" t="str">
            <v>-</v>
          </cell>
          <cell r="AP137" t="str">
            <v>-</v>
          </cell>
          <cell r="AQ137" t="str">
            <v>-</v>
          </cell>
          <cell r="AR137" t="str">
            <v>-</v>
          </cell>
          <cell r="AS137" t="str">
            <v>-</v>
          </cell>
          <cell r="AT137">
            <v>0</v>
          </cell>
          <cell r="AV137" t="str">
            <v>TOTAL POSTAGE+EXPRESS          E1233002S</v>
          </cell>
          <cell r="AW137" t="str">
            <v>-</v>
          </cell>
          <cell r="AX137" t="str">
            <v>-</v>
          </cell>
          <cell r="AY137" t="str">
            <v>-</v>
          </cell>
          <cell r="AZ137" t="str">
            <v>-</v>
          </cell>
          <cell r="BA137" t="str">
            <v>-</v>
          </cell>
          <cell r="BB137" t="str">
            <v>-</v>
          </cell>
          <cell r="BC137" t="str">
            <v>-</v>
          </cell>
          <cell r="BD137" t="str">
            <v>-</v>
          </cell>
          <cell r="BE137" t="str">
            <v>-</v>
          </cell>
          <cell r="BF137" t="str">
            <v>-</v>
          </cell>
          <cell r="BG137" t="str">
            <v>-</v>
          </cell>
          <cell r="BH137" t="str">
            <v>-</v>
          </cell>
          <cell r="BI137">
            <v>0</v>
          </cell>
          <cell r="BK137" t="str">
            <v>TOTAL POSTAGE+EXPRESS          E1233002S</v>
          </cell>
          <cell r="BL137" t="str">
            <v>-</v>
          </cell>
          <cell r="BM137" t="str">
            <v>-</v>
          </cell>
          <cell r="BN137" t="str">
            <v>-</v>
          </cell>
          <cell r="BO137" t="str">
            <v>-</v>
          </cell>
          <cell r="BP137" t="str">
            <v>-</v>
          </cell>
          <cell r="BQ137" t="str">
            <v>-</v>
          </cell>
          <cell r="BR137" t="str">
            <v>-</v>
          </cell>
          <cell r="BS137" t="str">
            <v>-</v>
          </cell>
          <cell r="BT137" t="str">
            <v>-</v>
          </cell>
          <cell r="BU137" t="str">
            <v>-</v>
          </cell>
          <cell r="BV137" t="str">
            <v>-</v>
          </cell>
          <cell r="BW137" t="str">
            <v>-</v>
          </cell>
          <cell r="BX137">
            <v>0</v>
          </cell>
          <cell r="BZ137" t="str">
            <v>TOTAL POSTAGE+EXPRESS          E1233002S</v>
          </cell>
          <cell r="CA137" t="str">
            <v>-</v>
          </cell>
          <cell r="CB137" t="str">
            <v>-</v>
          </cell>
          <cell r="CC137" t="str">
            <v>-</v>
          </cell>
          <cell r="CD137" t="str">
            <v>-</v>
          </cell>
          <cell r="CE137" t="str">
            <v>-</v>
          </cell>
          <cell r="CF137" t="str">
            <v>-</v>
          </cell>
          <cell r="CG137" t="str">
            <v>-</v>
          </cell>
          <cell r="CH137" t="str">
            <v>-</v>
          </cell>
          <cell r="CI137" t="str">
            <v>-</v>
          </cell>
          <cell r="CJ137" t="str">
            <v>-</v>
          </cell>
          <cell r="CK137" t="str">
            <v>-</v>
          </cell>
          <cell r="CL137" t="str">
            <v>-</v>
          </cell>
          <cell r="CM137">
            <v>0</v>
          </cell>
          <cell r="CO137" t="str">
            <v>TOTAL POSTAGE+EXPRESS          E1233002S</v>
          </cell>
          <cell r="CP137" t="str">
            <v>-</v>
          </cell>
          <cell r="CQ137" t="str">
            <v>-</v>
          </cell>
          <cell r="CR137" t="str">
            <v>-</v>
          </cell>
          <cell r="CS137" t="str">
            <v>-</v>
          </cell>
          <cell r="CT137" t="str">
            <v>-</v>
          </cell>
          <cell r="CU137" t="str">
            <v>-</v>
          </cell>
          <cell r="CV137" t="str">
            <v>-</v>
          </cell>
          <cell r="CW137" t="str">
            <v>-</v>
          </cell>
          <cell r="CX137" t="str">
            <v>-</v>
          </cell>
          <cell r="CY137" t="str">
            <v>-</v>
          </cell>
          <cell r="CZ137" t="str">
            <v>-</v>
          </cell>
          <cell r="DA137" t="str">
            <v>-</v>
          </cell>
          <cell r="DB137">
            <v>0</v>
          </cell>
          <cell r="DD137" t="str">
            <v>TOTAL POSTAGE+EXPRESS          E1233002S</v>
          </cell>
          <cell r="DE137" t="str">
            <v>-</v>
          </cell>
          <cell r="DF137" t="str">
            <v>-</v>
          </cell>
          <cell r="DG137" t="str">
            <v>-</v>
          </cell>
          <cell r="DH137" t="str">
            <v>-</v>
          </cell>
          <cell r="DI137" t="str">
            <v>-</v>
          </cell>
          <cell r="DJ137" t="str">
            <v>-</v>
          </cell>
          <cell r="DK137" t="str">
            <v>-</v>
          </cell>
          <cell r="DL137" t="str">
            <v>-</v>
          </cell>
          <cell r="DM137" t="str">
            <v>-</v>
          </cell>
          <cell r="DN137" t="str">
            <v>-</v>
          </cell>
          <cell r="DO137" t="str">
            <v>-</v>
          </cell>
          <cell r="DP137" t="str">
            <v>-</v>
          </cell>
          <cell r="DQ137">
            <v>0</v>
          </cell>
          <cell r="DS137" t="str">
            <v>TOTAL POSTAGE+EXPRESS          E1233002S</v>
          </cell>
          <cell r="DT137" t="str">
            <v>-</v>
          </cell>
          <cell r="DU137" t="str">
            <v>-</v>
          </cell>
          <cell r="DV137" t="str">
            <v>-</v>
          </cell>
          <cell r="DW137" t="str">
            <v>-</v>
          </cell>
          <cell r="DX137" t="str">
            <v>-</v>
          </cell>
          <cell r="DY137" t="str">
            <v>-</v>
          </cell>
          <cell r="DZ137" t="str">
            <v>-</v>
          </cell>
          <cell r="EA137" t="str">
            <v>-</v>
          </cell>
          <cell r="EB137" t="str">
            <v>-</v>
          </cell>
          <cell r="EC137" t="str">
            <v>-</v>
          </cell>
          <cell r="ED137" t="str">
            <v>-</v>
          </cell>
          <cell r="EE137" t="str">
            <v>-</v>
          </cell>
          <cell r="EF137">
            <v>0</v>
          </cell>
          <cell r="EH137" t="str">
            <v>TOTAL POSTAGE+EXPRESS          E1233002S</v>
          </cell>
          <cell r="EI137" t="str">
            <v>-</v>
          </cell>
          <cell r="EJ137" t="str">
            <v>-</v>
          </cell>
          <cell r="EK137" t="str">
            <v>-</v>
          </cell>
          <cell r="EL137" t="str">
            <v>-</v>
          </cell>
          <cell r="EM137" t="str">
            <v>-</v>
          </cell>
          <cell r="EN137" t="str">
            <v>-</v>
          </cell>
          <cell r="EO137" t="str">
            <v>-</v>
          </cell>
          <cell r="EP137" t="str">
            <v>-</v>
          </cell>
          <cell r="EQ137" t="str">
            <v>-</v>
          </cell>
          <cell r="ER137" t="str">
            <v>-</v>
          </cell>
          <cell r="ES137" t="str">
            <v>-</v>
          </cell>
          <cell r="ET137" t="str">
            <v>-</v>
          </cell>
          <cell r="EU137">
            <v>0</v>
          </cell>
          <cell r="EW137" t="str">
            <v>TOTAL POSTAGE+EXPRESS          E1233002S</v>
          </cell>
          <cell r="EX137" t="str">
            <v>-</v>
          </cell>
          <cell r="EY137" t="str">
            <v>-</v>
          </cell>
          <cell r="EZ137" t="str">
            <v>-</v>
          </cell>
          <cell r="FA137" t="str">
            <v>-</v>
          </cell>
          <cell r="FB137" t="str">
            <v>-</v>
          </cell>
          <cell r="FC137" t="str">
            <v>-</v>
          </cell>
          <cell r="FD137" t="str">
            <v>-</v>
          </cell>
          <cell r="FE137" t="str">
            <v>-</v>
          </cell>
          <cell r="FF137" t="str">
            <v>-</v>
          </cell>
          <cell r="FG137" t="str">
            <v>-</v>
          </cell>
          <cell r="FH137" t="str">
            <v>-</v>
          </cell>
          <cell r="FI137" t="str">
            <v>-</v>
          </cell>
          <cell r="FJ137">
            <v>0</v>
          </cell>
          <cell r="FL137" t="str">
            <v>TOTAL POSTAGE+EXPRESS          E1233002S</v>
          </cell>
          <cell r="FM137" t="str">
            <v>-</v>
          </cell>
          <cell r="FN137" t="str">
            <v>-</v>
          </cell>
          <cell r="FO137" t="str">
            <v>-</v>
          </cell>
          <cell r="FP137" t="str">
            <v>-</v>
          </cell>
          <cell r="FQ137" t="str">
            <v>-</v>
          </cell>
          <cell r="FR137" t="str">
            <v>-</v>
          </cell>
          <cell r="FS137" t="str">
            <v>-</v>
          </cell>
          <cell r="FT137" t="str">
            <v>-</v>
          </cell>
          <cell r="FU137" t="str">
            <v>-</v>
          </cell>
          <cell r="FV137" t="str">
            <v>-</v>
          </cell>
          <cell r="FW137" t="str">
            <v>-</v>
          </cell>
          <cell r="FX137" t="str">
            <v>-</v>
          </cell>
          <cell r="FY137">
            <v>0</v>
          </cell>
          <cell r="GA137" t="str">
            <v>TOTAL POSTAGE+EXPRESS          E1233002S</v>
          </cell>
          <cell r="GB137" t="str">
            <v>-</v>
          </cell>
          <cell r="GC137" t="str">
            <v>-</v>
          </cell>
          <cell r="GD137" t="str">
            <v>-</v>
          </cell>
          <cell r="GE137" t="str">
            <v>-</v>
          </cell>
          <cell r="GF137" t="str">
            <v>-</v>
          </cell>
          <cell r="GG137" t="str">
            <v>-</v>
          </cell>
          <cell r="GH137" t="str">
            <v>-</v>
          </cell>
          <cell r="GI137" t="str">
            <v>-</v>
          </cell>
          <cell r="GJ137" t="str">
            <v>-</v>
          </cell>
          <cell r="GK137" t="str">
            <v>-</v>
          </cell>
          <cell r="GL137" t="str">
            <v>-</v>
          </cell>
          <cell r="GM137" t="str">
            <v>-</v>
          </cell>
          <cell r="GN137">
            <v>0</v>
          </cell>
          <cell r="GP137" t="str">
            <v>TOTAL POSTAGE+EXPRESS          E1233002S</v>
          </cell>
          <cell r="GQ137" t="str">
            <v>-</v>
          </cell>
          <cell r="GR137" t="str">
            <v>-</v>
          </cell>
          <cell r="GS137" t="str">
            <v>-</v>
          </cell>
          <cell r="GT137" t="str">
            <v>-</v>
          </cell>
          <cell r="GU137" t="str">
            <v>-</v>
          </cell>
          <cell r="GV137" t="str">
            <v>-</v>
          </cell>
          <cell r="GW137" t="str">
            <v>-</v>
          </cell>
          <cell r="GX137" t="str">
            <v>-</v>
          </cell>
          <cell r="GY137" t="str">
            <v>-</v>
          </cell>
          <cell r="GZ137" t="str">
            <v>-</v>
          </cell>
          <cell r="HA137" t="str">
            <v>-</v>
          </cell>
          <cell r="HB137" t="str">
            <v>-</v>
          </cell>
          <cell r="HC137">
            <v>0</v>
          </cell>
          <cell r="HE137" t="str">
            <v>TOTAL POSTAGE+EXPRESS          E1233002S</v>
          </cell>
          <cell r="HF137" t="str">
            <v>-</v>
          </cell>
          <cell r="HG137" t="str">
            <v>-</v>
          </cell>
          <cell r="HH137" t="str">
            <v>-</v>
          </cell>
          <cell r="HI137" t="str">
            <v>-</v>
          </cell>
          <cell r="HJ137" t="str">
            <v>-</v>
          </cell>
          <cell r="HK137" t="str">
            <v>-</v>
          </cell>
          <cell r="HL137" t="str">
            <v>-</v>
          </cell>
          <cell r="HM137" t="str">
            <v>-</v>
          </cell>
          <cell r="HN137" t="str">
            <v>-</v>
          </cell>
          <cell r="HO137" t="str">
            <v>-</v>
          </cell>
          <cell r="HP137" t="str">
            <v>-</v>
          </cell>
          <cell r="HQ137" t="str">
            <v>-</v>
          </cell>
          <cell r="HR137">
            <v>0</v>
          </cell>
          <cell r="HT137" t="str">
            <v>TOTAL POSTAGE+EXPRESS          E1233002S</v>
          </cell>
          <cell r="HU137" t="str">
            <v>-</v>
          </cell>
          <cell r="HV137" t="str">
            <v>-</v>
          </cell>
          <cell r="HW137" t="str">
            <v>-</v>
          </cell>
          <cell r="HX137" t="str">
            <v>-</v>
          </cell>
          <cell r="HY137" t="str">
            <v>-</v>
          </cell>
          <cell r="HZ137" t="str">
            <v>-</v>
          </cell>
          <cell r="IA137" t="str">
            <v>-</v>
          </cell>
          <cell r="IB137" t="str">
            <v>-</v>
          </cell>
          <cell r="IC137" t="str">
            <v>-</v>
          </cell>
          <cell r="ID137" t="str">
            <v>-</v>
          </cell>
          <cell r="IE137" t="str">
            <v>-</v>
          </cell>
          <cell r="IF137" t="str">
            <v>-</v>
          </cell>
          <cell r="IG137">
            <v>0</v>
          </cell>
          <cell r="II137" t="str">
            <v>TOTAL POSTAGE+EXPRESS          E1233002S</v>
          </cell>
          <cell r="IJ137" t="str">
            <v>-</v>
          </cell>
          <cell r="IK137" t="str">
            <v>-</v>
          </cell>
          <cell r="IL137" t="str">
            <v>-</v>
          </cell>
          <cell r="IM137" t="str">
            <v>-</v>
          </cell>
          <cell r="IN137" t="str">
            <v>-</v>
          </cell>
          <cell r="IO137" t="str">
            <v>-</v>
          </cell>
          <cell r="IP137" t="str">
            <v>-</v>
          </cell>
          <cell r="IQ137" t="str">
            <v>-</v>
          </cell>
          <cell r="IR137" t="str">
            <v>-</v>
          </cell>
          <cell r="IS137" t="str">
            <v>-</v>
          </cell>
          <cell r="IT137" t="str">
            <v>-</v>
          </cell>
          <cell r="IU137" t="str">
            <v>-</v>
          </cell>
          <cell r="IV137">
            <v>0</v>
          </cell>
        </row>
        <row r="138">
          <cell r="C138" t="str">
            <v>TELEPHONES                     E1234002D</v>
          </cell>
          <cell r="D138">
            <v>0</v>
          </cell>
          <cell r="E138">
            <v>0</v>
          </cell>
          <cell r="F138">
            <v>0</v>
          </cell>
          <cell r="G138">
            <v>0</v>
          </cell>
          <cell r="H138">
            <v>0</v>
          </cell>
          <cell r="I138">
            <v>0</v>
          </cell>
          <cell r="J138">
            <v>0</v>
          </cell>
          <cell r="K138">
            <v>0</v>
          </cell>
          <cell r="L138">
            <v>0</v>
          </cell>
          <cell r="M138">
            <v>0</v>
          </cell>
          <cell r="N138">
            <v>0</v>
          </cell>
          <cell r="O138">
            <v>0</v>
          </cell>
          <cell r="P138">
            <v>0</v>
          </cell>
          <cell r="R138" t="str">
            <v>TELEPHONES                     E1234002D</v>
          </cell>
          <cell r="S138" t="str">
            <v>-</v>
          </cell>
          <cell r="T138" t="str">
            <v>-</v>
          </cell>
          <cell r="U138" t="str">
            <v>-</v>
          </cell>
          <cell r="V138" t="str">
            <v>-</v>
          </cell>
          <cell r="W138" t="str">
            <v>-</v>
          </cell>
          <cell r="X138" t="str">
            <v>-</v>
          </cell>
          <cell r="Y138" t="str">
            <v>-</v>
          </cell>
          <cell r="Z138" t="str">
            <v>-</v>
          </cell>
          <cell r="AA138" t="str">
            <v>-</v>
          </cell>
          <cell r="AB138" t="str">
            <v>-</v>
          </cell>
          <cell r="AC138" t="str">
            <v>-</v>
          </cell>
          <cell r="AD138" t="str">
            <v>-</v>
          </cell>
          <cell r="AE138">
            <v>0</v>
          </cell>
          <cell r="AG138" t="str">
            <v>TELEPHONES                     E1234002D</v>
          </cell>
          <cell r="AH138" t="str">
            <v>-</v>
          </cell>
          <cell r="AI138" t="str">
            <v>-</v>
          </cell>
          <cell r="AJ138" t="str">
            <v>-</v>
          </cell>
          <cell r="AK138" t="str">
            <v>-</v>
          </cell>
          <cell r="AL138" t="str">
            <v>-</v>
          </cell>
          <cell r="AM138" t="str">
            <v>-</v>
          </cell>
          <cell r="AN138" t="str">
            <v>-</v>
          </cell>
          <cell r="AO138" t="str">
            <v>-</v>
          </cell>
          <cell r="AP138" t="str">
            <v>-</v>
          </cell>
          <cell r="AQ138" t="str">
            <v>-</v>
          </cell>
          <cell r="AR138" t="str">
            <v>-</v>
          </cell>
          <cell r="AS138" t="str">
            <v>-</v>
          </cell>
          <cell r="AT138">
            <v>0</v>
          </cell>
          <cell r="AV138" t="str">
            <v>TELEPHONES                     E1234002D</v>
          </cell>
          <cell r="AW138" t="str">
            <v>-</v>
          </cell>
          <cell r="AX138" t="str">
            <v>-</v>
          </cell>
          <cell r="AY138" t="str">
            <v>-</v>
          </cell>
          <cell r="AZ138" t="str">
            <v>-</v>
          </cell>
          <cell r="BA138" t="str">
            <v>-</v>
          </cell>
          <cell r="BB138" t="str">
            <v>-</v>
          </cell>
          <cell r="BC138" t="str">
            <v>-</v>
          </cell>
          <cell r="BD138" t="str">
            <v>-</v>
          </cell>
          <cell r="BE138" t="str">
            <v>-</v>
          </cell>
          <cell r="BF138" t="str">
            <v>-</v>
          </cell>
          <cell r="BG138" t="str">
            <v>-</v>
          </cell>
          <cell r="BH138" t="str">
            <v>-</v>
          </cell>
          <cell r="BI138">
            <v>0</v>
          </cell>
          <cell r="BK138" t="str">
            <v>TELEPHONES                     E1234002D</v>
          </cell>
          <cell r="BL138" t="str">
            <v>-</v>
          </cell>
          <cell r="BM138" t="str">
            <v>-</v>
          </cell>
          <cell r="BN138" t="str">
            <v>-</v>
          </cell>
          <cell r="BO138" t="str">
            <v>-</v>
          </cell>
          <cell r="BP138" t="str">
            <v>-</v>
          </cell>
          <cell r="BQ138" t="str">
            <v>-</v>
          </cell>
          <cell r="BR138" t="str">
            <v>-</v>
          </cell>
          <cell r="BS138" t="str">
            <v>-</v>
          </cell>
          <cell r="BT138" t="str">
            <v>-</v>
          </cell>
          <cell r="BU138" t="str">
            <v>-</v>
          </cell>
          <cell r="BV138" t="str">
            <v>-</v>
          </cell>
          <cell r="BW138" t="str">
            <v>-</v>
          </cell>
          <cell r="BX138">
            <v>0</v>
          </cell>
          <cell r="BZ138" t="str">
            <v>TELEPHONES                     E1234002D</v>
          </cell>
          <cell r="CA138" t="str">
            <v>-</v>
          </cell>
          <cell r="CB138" t="str">
            <v>-</v>
          </cell>
          <cell r="CC138" t="str">
            <v>-</v>
          </cell>
          <cell r="CD138" t="str">
            <v>-</v>
          </cell>
          <cell r="CE138" t="str">
            <v>-</v>
          </cell>
          <cell r="CF138" t="str">
            <v>-</v>
          </cell>
          <cell r="CG138" t="str">
            <v>-</v>
          </cell>
          <cell r="CH138" t="str">
            <v>-</v>
          </cell>
          <cell r="CI138" t="str">
            <v>-</v>
          </cell>
          <cell r="CJ138" t="str">
            <v>-</v>
          </cell>
          <cell r="CK138" t="str">
            <v>-</v>
          </cell>
          <cell r="CL138" t="str">
            <v>-</v>
          </cell>
          <cell r="CM138">
            <v>0</v>
          </cell>
          <cell r="CO138" t="str">
            <v>TELEPHONES                     E1234002D</v>
          </cell>
          <cell r="CP138" t="str">
            <v>-</v>
          </cell>
          <cell r="CQ138" t="str">
            <v>-</v>
          </cell>
          <cell r="CR138" t="str">
            <v>-</v>
          </cell>
          <cell r="CS138" t="str">
            <v>-</v>
          </cell>
          <cell r="CT138" t="str">
            <v>-</v>
          </cell>
          <cell r="CU138" t="str">
            <v>-</v>
          </cell>
          <cell r="CV138" t="str">
            <v>-</v>
          </cell>
          <cell r="CW138" t="str">
            <v>-</v>
          </cell>
          <cell r="CX138" t="str">
            <v>-</v>
          </cell>
          <cell r="CY138" t="str">
            <v>-</v>
          </cell>
          <cell r="CZ138" t="str">
            <v>-</v>
          </cell>
          <cell r="DA138" t="str">
            <v>-</v>
          </cell>
          <cell r="DB138">
            <v>0</v>
          </cell>
          <cell r="DD138" t="str">
            <v>TELEPHONES                     E1234002D</v>
          </cell>
          <cell r="DE138" t="str">
            <v>-</v>
          </cell>
          <cell r="DF138" t="str">
            <v>-</v>
          </cell>
          <cell r="DG138" t="str">
            <v>-</v>
          </cell>
          <cell r="DH138" t="str">
            <v>-</v>
          </cell>
          <cell r="DI138" t="str">
            <v>-</v>
          </cell>
          <cell r="DJ138" t="str">
            <v>-</v>
          </cell>
          <cell r="DK138" t="str">
            <v>-</v>
          </cell>
          <cell r="DL138" t="str">
            <v>-</v>
          </cell>
          <cell r="DM138" t="str">
            <v>-</v>
          </cell>
          <cell r="DN138" t="str">
            <v>-</v>
          </cell>
          <cell r="DO138" t="str">
            <v>-</v>
          </cell>
          <cell r="DP138" t="str">
            <v>-</v>
          </cell>
          <cell r="DQ138">
            <v>0</v>
          </cell>
          <cell r="DS138" t="str">
            <v>TELEPHONES                     E1234002D</v>
          </cell>
          <cell r="DT138" t="str">
            <v>-</v>
          </cell>
          <cell r="DU138" t="str">
            <v>-</v>
          </cell>
          <cell r="DV138" t="str">
            <v>-</v>
          </cell>
          <cell r="DW138" t="str">
            <v>-</v>
          </cell>
          <cell r="DX138" t="str">
            <v>-</v>
          </cell>
          <cell r="DY138" t="str">
            <v>-</v>
          </cell>
          <cell r="DZ138" t="str">
            <v>-</v>
          </cell>
          <cell r="EA138" t="str">
            <v>-</v>
          </cell>
          <cell r="EB138" t="str">
            <v>-</v>
          </cell>
          <cell r="EC138" t="str">
            <v>-</v>
          </cell>
          <cell r="ED138" t="str">
            <v>-</v>
          </cell>
          <cell r="EE138" t="str">
            <v>-</v>
          </cell>
          <cell r="EF138">
            <v>0</v>
          </cell>
          <cell r="EH138" t="str">
            <v>TELEPHONES                     E1234002D</v>
          </cell>
          <cell r="EI138" t="str">
            <v>-</v>
          </cell>
          <cell r="EJ138" t="str">
            <v>-</v>
          </cell>
          <cell r="EK138" t="str">
            <v>-</v>
          </cell>
          <cell r="EL138" t="str">
            <v>-</v>
          </cell>
          <cell r="EM138" t="str">
            <v>-</v>
          </cell>
          <cell r="EN138" t="str">
            <v>-</v>
          </cell>
          <cell r="EO138" t="str">
            <v>-</v>
          </cell>
          <cell r="EP138" t="str">
            <v>-</v>
          </cell>
          <cell r="EQ138" t="str">
            <v>-</v>
          </cell>
          <cell r="ER138" t="str">
            <v>-</v>
          </cell>
          <cell r="ES138" t="str">
            <v>-</v>
          </cell>
          <cell r="ET138" t="str">
            <v>-</v>
          </cell>
          <cell r="EU138">
            <v>0</v>
          </cell>
          <cell r="EW138" t="str">
            <v>TELEPHONES                     E1234002D</v>
          </cell>
          <cell r="EX138" t="str">
            <v>-</v>
          </cell>
          <cell r="EY138" t="str">
            <v>-</v>
          </cell>
          <cell r="EZ138" t="str">
            <v>-</v>
          </cell>
          <cell r="FA138" t="str">
            <v>-</v>
          </cell>
          <cell r="FB138" t="str">
            <v>-</v>
          </cell>
          <cell r="FC138" t="str">
            <v>-</v>
          </cell>
          <cell r="FD138" t="str">
            <v>-</v>
          </cell>
          <cell r="FE138" t="str">
            <v>-</v>
          </cell>
          <cell r="FF138" t="str">
            <v>-</v>
          </cell>
          <cell r="FG138" t="str">
            <v>-</v>
          </cell>
          <cell r="FH138" t="str">
            <v>-</v>
          </cell>
          <cell r="FI138" t="str">
            <v>-</v>
          </cell>
          <cell r="FJ138">
            <v>0</v>
          </cell>
          <cell r="FL138" t="str">
            <v>TELEPHONES                     E1234002D</v>
          </cell>
          <cell r="FM138" t="str">
            <v>-</v>
          </cell>
          <cell r="FN138" t="str">
            <v>-</v>
          </cell>
          <cell r="FO138" t="str">
            <v>-</v>
          </cell>
          <cell r="FP138" t="str">
            <v>-</v>
          </cell>
          <cell r="FQ138" t="str">
            <v>-</v>
          </cell>
          <cell r="FR138" t="str">
            <v>-</v>
          </cell>
          <cell r="FS138" t="str">
            <v>-</v>
          </cell>
          <cell r="FT138" t="str">
            <v>-</v>
          </cell>
          <cell r="FU138" t="str">
            <v>-</v>
          </cell>
          <cell r="FV138" t="str">
            <v>-</v>
          </cell>
          <cell r="FW138" t="str">
            <v>-</v>
          </cell>
          <cell r="FX138" t="str">
            <v>-</v>
          </cell>
          <cell r="FY138">
            <v>0</v>
          </cell>
          <cell r="GA138" t="str">
            <v>TELEPHONES                     E1234002D</v>
          </cell>
          <cell r="GB138" t="str">
            <v>-</v>
          </cell>
          <cell r="GC138" t="str">
            <v>-</v>
          </cell>
          <cell r="GD138" t="str">
            <v>-</v>
          </cell>
          <cell r="GE138" t="str">
            <v>-</v>
          </cell>
          <cell r="GF138" t="str">
            <v>-</v>
          </cell>
          <cell r="GG138" t="str">
            <v>-</v>
          </cell>
          <cell r="GH138" t="str">
            <v>-</v>
          </cell>
          <cell r="GI138" t="str">
            <v>-</v>
          </cell>
          <cell r="GJ138" t="str">
            <v>-</v>
          </cell>
          <cell r="GK138" t="str">
            <v>-</v>
          </cell>
          <cell r="GL138" t="str">
            <v>-</v>
          </cell>
          <cell r="GM138" t="str">
            <v>-</v>
          </cell>
          <cell r="GN138">
            <v>0</v>
          </cell>
          <cell r="GP138" t="str">
            <v>TELEPHONES                     E1234002D</v>
          </cell>
          <cell r="GQ138" t="str">
            <v>-</v>
          </cell>
          <cell r="GR138" t="str">
            <v>-</v>
          </cell>
          <cell r="GS138" t="str">
            <v>-</v>
          </cell>
          <cell r="GT138" t="str">
            <v>-</v>
          </cell>
          <cell r="GU138" t="str">
            <v>-</v>
          </cell>
          <cell r="GV138" t="str">
            <v>-</v>
          </cell>
          <cell r="GW138" t="str">
            <v>-</v>
          </cell>
          <cell r="GX138" t="str">
            <v>-</v>
          </cell>
          <cell r="GY138" t="str">
            <v>-</v>
          </cell>
          <cell r="GZ138" t="str">
            <v>-</v>
          </cell>
          <cell r="HA138" t="str">
            <v>-</v>
          </cell>
          <cell r="HB138" t="str">
            <v>-</v>
          </cell>
          <cell r="HC138">
            <v>0</v>
          </cell>
          <cell r="HE138" t="str">
            <v>TELEPHONES                     E1234002D</v>
          </cell>
          <cell r="HF138" t="str">
            <v>-</v>
          </cell>
          <cell r="HG138" t="str">
            <v>-</v>
          </cell>
          <cell r="HH138" t="str">
            <v>-</v>
          </cell>
          <cell r="HI138" t="str">
            <v>-</v>
          </cell>
          <cell r="HJ138" t="str">
            <v>-</v>
          </cell>
          <cell r="HK138" t="str">
            <v>-</v>
          </cell>
          <cell r="HL138" t="str">
            <v>-</v>
          </cell>
          <cell r="HM138" t="str">
            <v>-</v>
          </cell>
          <cell r="HN138" t="str">
            <v>-</v>
          </cell>
          <cell r="HO138" t="str">
            <v>-</v>
          </cell>
          <cell r="HP138" t="str">
            <v>-</v>
          </cell>
          <cell r="HQ138" t="str">
            <v>-</v>
          </cell>
          <cell r="HR138">
            <v>0</v>
          </cell>
          <cell r="HT138" t="str">
            <v>TELEPHONES                     E1234002D</v>
          </cell>
          <cell r="HU138" t="str">
            <v>-</v>
          </cell>
          <cell r="HV138" t="str">
            <v>-</v>
          </cell>
          <cell r="HW138" t="str">
            <v>-</v>
          </cell>
          <cell r="HX138" t="str">
            <v>-</v>
          </cell>
          <cell r="HY138" t="str">
            <v>-</v>
          </cell>
          <cell r="HZ138" t="str">
            <v>-</v>
          </cell>
          <cell r="IA138" t="str">
            <v>-</v>
          </cell>
          <cell r="IB138" t="str">
            <v>-</v>
          </cell>
          <cell r="IC138" t="str">
            <v>-</v>
          </cell>
          <cell r="ID138" t="str">
            <v>-</v>
          </cell>
          <cell r="IE138" t="str">
            <v>-</v>
          </cell>
          <cell r="IF138" t="str">
            <v>-</v>
          </cell>
          <cell r="IG138">
            <v>0</v>
          </cell>
          <cell r="II138" t="str">
            <v>TELEPHONES                     E1234002D</v>
          </cell>
          <cell r="IJ138" t="str">
            <v>-</v>
          </cell>
          <cell r="IK138" t="str">
            <v>-</v>
          </cell>
          <cell r="IL138" t="str">
            <v>-</v>
          </cell>
          <cell r="IM138" t="str">
            <v>-</v>
          </cell>
          <cell r="IN138" t="str">
            <v>-</v>
          </cell>
          <cell r="IO138" t="str">
            <v>-</v>
          </cell>
          <cell r="IP138" t="str">
            <v>-</v>
          </cell>
          <cell r="IQ138" t="str">
            <v>-</v>
          </cell>
          <cell r="IR138" t="str">
            <v>-</v>
          </cell>
          <cell r="IS138" t="str">
            <v>-</v>
          </cell>
          <cell r="IT138" t="str">
            <v>-</v>
          </cell>
          <cell r="IU138" t="str">
            <v>-</v>
          </cell>
          <cell r="IV138">
            <v>0</v>
          </cell>
        </row>
        <row r="139">
          <cell r="C139" t="str">
            <v>260 TEL.LONG DIST.             E1240002D</v>
          </cell>
          <cell r="D139">
            <v>0</v>
          </cell>
          <cell r="E139">
            <v>0</v>
          </cell>
          <cell r="F139">
            <v>0</v>
          </cell>
          <cell r="G139">
            <v>0</v>
          </cell>
          <cell r="H139">
            <v>0</v>
          </cell>
          <cell r="I139">
            <v>0</v>
          </cell>
          <cell r="J139">
            <v>0</v>
          </cell>
          <cell r="K139">
            <v>0</v>
          </cell>
          <cell r="L139">
            <v>0</v>
          </cell>
          <cell r="M139">
            <v>0</v>
          </cell>
          <cell r="N139">
            <v>0</v>
          </cell>
          <cell r="O139">
            <v>0</v>
          </cell>
          <cell r="P139">
            <v>0</v>
          </cell>
          <cell r="R139" t="str">
            <v>260 TEL.LONG DIST.             E1240002D</v>
          </cell>
          <cell r="S139" t="str">
            <v>-</v>
          </cell>
          <cell r="T139" t="str">
            <v>-</v>
          </cell>
          <cell r="U139" t="str">
            <v>-</v>
          </cell>
          <cell r="V139" t="str">
            <v>-</v>
          </cell>
          <cell r="W139" t="str">
            <v>-</v>
          </cell>
          <cell r="X139" t="str">
            <v>-</v>
          </cell>
          <cell r="Y139" t="str">
            <v>-</v>
          </cell>
          <cell r="Z139" t="str">
            <v>-</v>
          </cell>
          <cell r="AA139" t="str">
            <v>-</v>
          </cell>
          <cell r="AB139" t="str">
            <v>-</v>
          </cell>
          <cell r="AC139" t="str">
            <v>-</v>
          </cell>
          <cell r="AD139" t="str">
            <v>-</v>
          </cell>
          <cell r="AE139">
            <v>0</v>
          </cell>
          <cell r="AG139" t="str">
            <v>260 TEL.LONG DIST.             E1240002D</v>
          </cell>
          <cell r="AH139" t="str">
            <v>-</v>
          </cell>
          <cell r="AI139" t="str">
            <v>-</v>
          </cell>
          <cell r="AJ139" t="str">
            <v>-</v>
          </cell>
          <cell r="AK139" t="str">
            <v>-</v>
          </cell>
          <cell r="AL139" t="str">
            <v>-</v>
          </cell>
          <cell r="AM139" t="str">
            <v>-</v>
          </cell>
          <cell r="AN139" t="str">
            <v>-</v>
          </cell>
          <cell r="AO139" t="str">
            <v>-</v>
          </cell>
          <cell r="AP139" t="str">
            <v>-</v>
          </cell>
          <cell r="AQ139" t="str">
            <v>-</v>
          </cell>
          <cell r="AR139" t="str">
            <v>-</v>
          </cell>
          <cell r="AS139" t="str">
            <v>-</v>
          </cell>
          <cell r="AT139">
            <v>0</v>
          </cell>
          <cell r="AV139" t="str">
            <v>260 TEL.LONG DIST.             E1240002D</v>
          </cell>
          <cell r="AW139" t="str">
            <v>-</v>
          </cell>
          <cell r="AX139" t="str">
            <v>-</v>
          </cell>
          <cell r="AY139" t="str">
            <v>-</v>
          </cell>
          <cell r="AZ139" t="str">
            <v>-</v>
          </cell>
          <cell r="BA139" t="str">
            <v>-</v>
          </cell>
          <cell r="BB139" t="str">
            <v>-</v>
          </cell>
          <cell r="BC139" t="str">
            <v>-</v>
          </cell>
          <cell r="BD139" t="str">
            <v>-</v>
          </cell>
          <cell r="BE139" t="str">
            <v>-</v>
          </cell>
          <cell r="BF139" t="str">
            <v>-</v>
          </cell>
          <cell r="BG139" t="str">
            <v>-</v>
          </cell>
          <cell r="BH139" t="str">
            <v>-</v>
          </cell>
          <cell r="BI139">
            <v>0</v>
          </cell>
          <cell r="BK139" t="str">
            <v>260 TEL.LONG DIST.             E1240002D</v>
          </cell>
          <cell r="BL139" t="str">
            <v>-</v>
          </cell>
          <cell r="BM139" t="str">
            <v>-</v>
          </cell>
          <cell r="BN139" t="str">
            <v>-</v>
          </cell>
          <cell r="BO139" t="str">
            <v>-</v>
          </cell>
          <cell r="BP139" t="str">
            <v>-</v>
          </cell>
          <cell r="BQ139" t="str">
            <v>-</v>
          </cell>
          <cell r="BR139" t="str">
            <v>-</v>
          </cell>
          <cell r="BS139" t="str">
            <v>-</v>
          </cell>
          <cell r="BT139" t="str">
            <v>-</v>
          </cell>
          <cell r="BU139" t="str">
            <v>-</v>
          </cell>
          <cell r="BV139" t="str">
            <v>-</v>
          </cell>
          <cell r="BW139" t="str">
            <v>-</v>
          </cell>
          <cell r="BX139">
            <v>0</v>
          </cell>
          <cell r="BZ139" t="str">
            <v>260 TEL.LONG DIST.             E1240002D</v>
          </cell>
          <cell r="CA139" t="str">
            <v>-</v>
          </cell>
          <cell r="CB139" t="str">
            <v>-</v>
          </cell>
          <cell r="CC139" t="str">
            <v>-</v>
          </cell>
          <cell r="CD139" t="str">
            <v>-</v>
          </cell>
          <cell r="CE139" t="str">
            <v>-</v>
          </cell>
          <cell r="CF139" t="str">
            <v>-</v>
          </cell>
          <cell r="CG139" t="str">
            <v>-</v>
          </cell>
          <cell r="CH139" t="str">
            <v>-</v>
          </cell>
          <cell r="CI139" t="str">
            <v>-</v>
          </cell>
          <cell r="CJ139" t="str">
            <v>-</v>
          </cell>
          <cell r="CK139" t="str">
            <v>-</v>
          </cell>
          <cell r="CL139" t="str">
            <v>-</v>
          </cell>
          <cell r="CM139">
            <v>0</v>
          </cell>
          <cell r="CO139" t="str">
            <v>260 TEL.LONG DIST.             E1240002D</v>
          </cell>
          <cell r="CP139" t="str">
            <v>-</v>
          </cell>
          <cell r="CQ139" t="str">
            <v>-</v>
          </cell>
          <cell r="CR139" t="str">
            <v>-</v>
          </cell>
          <cell r="CS139" t="str">
            <v>-</v>
          </cell>
          <cell r="CT139" t="str">
            <v>-</v>
          </cell>
          <cell r="CU139" t="str">
            <v>-</v>
          </cell>
          <cell r="CV139" t="str">
            <v>-</v>
          </cell>
          <cell r="CW139" t="str">
            <v>-</v>
          </cell>
          <cell r="CX139" t="str">
            <v>-</v>
          </cell>
          <cell r="CY139" t="str">
            <v>-</v>
          </cell>
          <cell r="CZ139" t="str">
            <v>-</v>
          </cell>
          <cell r="DA139" t="str">
            <v>-</v>
          </cell>
          <cell r="DB139">
            <v>0</v>
          </cell>
          <cell r="DD139" t="str">
            <v>260 TEL.LONG DIST.             E1240002D</v>
          </cell>
          <cell r="DE139" t="str">
            <v>-</v>
          </cell>
          <cell r="DF139" t="str">
            <v>-</v>
          </cell>
          <cell r="DG139" t="str">
            <v>-</v>
          </cell>
          <cell r="DH139" t="str">
            <v>-</v>
          </cell>
          <cell r="DI139" t="str">
            <v>-</v>
          </cell>
          <cell r="DJ139" t="str">
            <v>-</v>
          </cell>
          <cell r="DK139" t="str">
            <v>-</v>
          </cell>
          <cell r="DL139" t="str">
            <v>-</v>
          </cell>
          <cell r="DM139" t="str">
            <v>-</v>
          </cell>
          <cell r="DN139" t="str">
            <v>-</v>
          </cell>
          <cell r="DO139" t="str">
            <v>-</v>
          </cell>
          <cell r="DP139" t="str">
            <v>-</v>
          </cell>
          <cell r="DQ139">
            <v>0</v>
          </cell>
          <cell r="DS139" t="str">
            <v>260 TEL.LONG DIST.             E1240002D</v>
          </cell>
          <cell r="DT139" t="str">
            <v>-</v>
          </cell>
          <cell r="DU139" t="str">
            <v>-</v>
          </cell>
          <cell r="DV139" t="str">
            <v>-</v>
          </cell>
          <cell r="DW139" t="str">
            <v>-</v>
          </cell>
          <cell r="DX139" t="str">
            <v>-</v>
          </cell>
          <cell r="DY139" t="str">
            <v>-</v>
          </cell>
          <cell r="DZ139" t="str">
            <v>-</v>
          </cell>
          <cell r="EA139" t="str">
            <v>-</v>
          </cell>
          <cell r="EB139" t="str">
            <v>-</v>
          </cell>
          <cell r="EC139" t="str">
            <v>-</v>
          </cell>
          <cell r="ED139" t="str">
            <v>-</v>
          </cell>
          <cell r="EE139" t="str">
            <v>-</v>
          </cell>
          <cell r="EF139">
            <v>0</v>
          </cell>
          <cell r="EH139" t="str">
            <v>260 TEL.LONG DIST.             E1240002D</v>
          </cell>
          <cell r="EI139" t="str">
            <v>-</v>
          </cell>
          <cell r="EJ139" t="str">
            <v>-</v>
          </cell>
          <cell r="EK139" t="str">
            <v>-</v>
          </cell>
          <cell r="EL139" t="str">
            <v>-</v>
          </cell>
          <cell r="EM139" t="str">
            <v>-</v>
          </cell>
          <cell r="EN139" t="str">
            <v>-</v>
          </cell>
          <cell r="EO139" t="str">
            <v>-</v>
          </cell>
          <cell r="EP139" t="str">
            <v>-</v>
          </cell>
          <cell r="EQ139" t="str">
            <v>-</v>
          </cell>
          <cell r="ER139" t="str">
            <v>-</v>
          </cell>
          <cell r="ES139" t="str">
            <v>-</v>
          </cell>
          <cell r="ET139" t="str">
            <v>-</v>
          </cell>
          <cell r="EU139">
            <v>0</v>
          </cell>
          <cell r="EW139" t="str">
            <v>260 TEL.LONG DIST.             E1240002D</v>
          </cell>
          <cell r="EX139" t="str">
            <v>-</v>
          </cell>
          <cell r="EY139" t="str">
            <v>-</v>
          </cell>
          <cell r="EZ139" t="str">
            <v>-</v>
          </cell>
          <cell r="FA139" t="str">
            <v>-</v>
          </cell>
          <cell r="FB139" t="str">
            <v>-</v>
          </cell>
          <cell r="FC139" t="str">
            <v>-</v>
          </cell>
          <cell r="FD139" t="str">
            <v>-</v>
          </cell>
          <cell r="FE139" t="str">
            <v>-</v>
          </cell>
          <cell r="FF139" t="str">
            <v>-</v>
          </cell>
          <cell r="FG139" t="str">
            <v>-</v>
          </cell>
          <cell r="FH139" t="str">
            <v>-</v>
          </cell>
          <cell r="FI139" t="str">
            <v>-</v>
          </cell>
          <cell r="FJ139">
            <v>0</v>
          </cell>
          <cell r="FL139" t="str">
            <v>260 TEL.LONG DIST.             E1240002D</v>
          </cell>
          <cell r="FM139" t="str">
            <v>-</v>
          </cell>
          <cell r="FN139" t="str">
            <v>-</v>
          </cell>
          <cell r="FO139" t="str">
            <v>-</v>
          </cell>
          <cell r="FP139" t="str">
            <v>-</v>
          </cell>
          <cell r="FQ139" t="str">
            <v>-</v>
          </cell>
          <cell r="FR139" t="str">
            <v>-</v>
          </cell>
          <cell r="FS139" t="str">
            <v>-</v>
          </cell>
          <cell r="FT139" t="str">
            <v>-</v>
          </cell>
          <cell r="FU139" t="str">
            <v>-</v>
          </cell>
          <cell r="FV139" t="str">
            <v>-</v>
          </cell>
          <cell r="FW139" t="str">
            <v>-</v>
          </cell>
          <cell r="FX139" t="str">
            <v>-</v>
          </cell>
          <cell r="FY139">
            <v>0</v>
          </cell>
          <cell r="GA139" t="str">
            <v>260 TEL.LONG DIST.             E1240002D</v>
          </cell>
          <cell r="GB139" t="str">
            <v>-</v>
          </cell>
          <cell r="GC139" t="str">
            <v>-</v>
          </cell>
          <cell r="GD139" t="str">
            <v>-</v>
          </cell>
          <cell r="GE139" t="str">
            <v>-</v>
          </cell>
          <cell r="GF139" t="str">
            <v>-</v>
          </cell>
          <cell r="GG139" t="str">
            <v>-</v>
          </cell>
          <cell r="GH139" t="str">
            <v>-</v>
          </cell>
          <cell r="GI139" t="str">
            <v>-</v>
          </cell>
          <cell r="GJ139" t="str">
            <v>-</v>
          </cell>
          <cell r="GK139" t="str">
            <v>-</v>
          </cell>
          <cell r="GL139" t="str">
            <v>-</v>
          </cell>
          <cell r="GM139" t="str">
            <v>-</v>
          </cell>
          <cell r="GN139">
            <v>0</v>
          </cell>
          <cell r="GP139" t="str">
            <v>260 TEL.LONG DIST.             E1240002D</v>
          </cell>
          <cell r="GQ139" t="str">
            <v>-</v>
          </cell>
          <cell r="GR139" t="str">
            <v>-</v>
          </cell>
          <cell r="GS139" t="str">
            <v>-</v>
          </cell>
          <cell r="GT139" t="str">
            <v>-</v>
          </cell>
          <cell r="GU139" t="str">
            <v>-</v>
          </cell>
          <cell r="GV139" t="str">
            <v>-</v>
          </cell>
          <cell r="GW139" t="str">
            <v>-</v>
          </cell>
          <cell r="GX139" t="str">
            <v>-</v>
          </cell>
          <cell r="GY139" t="str">
            <v>-</v>
          </cell>
          <cell r="GZ139" t="str">
            <v>-</v>
          </cell>
          <cell r="HA139" t="str">
            <v>-</v>
          </cell>
          <cell r="HB139" t="str">
            <v>-</v>
          </cell>
          <cell r="HC139">
            <v>0</v>
          </cell>
          <cell r="HE139" t="str">
            <v>260 TEL.LONG DIST.             E1240002D</v>
          </cell>
          <cell r="HF139" t="str">
            <v>-</v>
          </cell>
          <cell r="HG139" t="str">
            <v>-</v>
          </cell>
          <cell r="HH139" t="str">
            <v>-</v>
          </cell>
          <cell r="HI139" t="str">
            <v>-</v>
          </cell>
          <cell r="HJ139" t="str">
            <v>-</v>
          </cell>
          <cell r="HK139" t="str">
            <v>-</v>
          </cell>
          <cell r="HL139" t="str">
            <v>-</v>
          </cell>
          <cell r="HM139" t="str">
            <v>-</v>
          </cell>
          <cell r="HN139" t="str">
            <v>-</v>
          </cell>
          <cell r="HO139" t="str">
            <v>-</v>
          </cell>
          <cell r="HP139" t="str">
            <v>-</v>
          </cell>
          <cell r="HQ139" t="str">
            <v>-</v>
          </cell>
          <cell r="HR139">
            <v>0</v>
          </cell>
          <cell r="HT139" t="str">
            <v>260 TEL.LONG DIST.             E1240002D</v>
          </cell>
          <cell r="HU139" t="str">
            <v>-</v>
          </cell>
          <cell r="HV139" t="str">
            <v>-</v>
          </cell>
          <cell r="HW139" t="str">
            <v>-</v>
          </cell>
          <cell r="HX139" t="str">
            <v>-</v>
          </cell>
          <cell r="HY139" t="str">
            <v>-</v>
          </cell>
          <cell r="HZ139" t="str">
            <v>-</v>
          </cell>
          <cell r="IA139" t="str">
            <v>-</v>
          </cell>
          <cell r="IB139" t="str">
            <v>-</v>
          </cell>
          <cell r="IC139" t="str">
            <v>-</v>
          </cell>
          <cell r="ID139" t="str">
            <v>-</v>
          </cell>
          <cell r="IE139" t="str">
            <v>-</v>
          </cell>
          <cell r="IF139" t="str">
            <v>-</v>
          </cell>
          <cell r="IG139">
            <v>0</v>
          </cell>
          <cell r="II139" t="str">
            <v>260 TEL.LONG DIST.             E1240002D</v>
          </cell>
          <cell r="IJ139" t="str">
            <v>-</v>
          </cell>
          <cell r="IK139" t="str">
            <v>-</v>
          </cell>
          <cell r="IL139" t="str">
            <v>-</v>
          </cell>
          <cell r="IM139" t="str">
            <v>-</v>
          </cell>
          <cell r="IN139" t="str">
            <v>-</v>
          </cell>
          <cell r="IO139" t="str">
            <v>-</v>
          </cell>
          <cell r="IP139" t="str">
            <v>-</v>
          </cell>
          <cell r="IQ139" t="str">
            <v>-</v>
          </cell>
          <cell r="IR139" t="str">
            <v>-</v>
          </cell>
          <cell r="IS139" t="str">
            <v>-</v>
          </cell>
          <cell r="IT139" t="str">
            <v>-</v>
          </cell>
          <cell r="IU139" t="str">
            <v>-</v>
          </cell>
          <cell r="IV139">
            <v>0</v>
          </cell>
        </row>
        <row r="140">
          <cell r="C140" t="str">
            <v>263 WIDE AREA TEL.             E1241002D</v>
          </cell>
          <cell r="D140">
            <v>0</v>
          </cell>
          <cell r="E140">
            <v>0</v>
          </cell>
          <cell r="F140">
            <v>0</v>
          </cell>
          <cell r="G140">
            <v>0</v>
          </cell>
          <cell r="H140">
            <v>0</v>
          </cell>
          <cell r="I140">
            <v>0</v>
          </cell>
          <cell r="J140">
            <v>0</v>
          </cell>
          <cell r="K140">
            <v>0</v>
          </cell>
          <cell r="L140">
            <v>0</v>
          </cell>
          <cell r="M140">
            <v>0</v>
          </cell>
          <cell r="N140">
            <v>0</v>
          </cell>
          <cell r="O140">
            <v>0</v>
          </cell>
          <cell r="P140">
            <v>0</v>
          </cell>
          <cell r="R140" t="str">
            <v>263 WIDE AREA TEL.             E1241002D</v>
          </cell>
          <cell r="S140" t="str">
            <v>-</v>
          </cell>
          <cell r="T140" t="str">
            <v>-</v>
          </cell>
          <cell r="U140" t="str">
            <v>-</v>
          </cell>
          <cell r="V140" t="str">
            <v>-</v>
          </cell>
          <cell r="W140" t="str">
            <v>-</v>
          </cell>
          <cell r="X140" t="str">
            <v>-</v>
          </cell>
          <cell r="Y140" t="str">
            <v>-</v>
          </cell>
          <cell r="Z140" t="str">
            <v>-</v>
          </cell>
          <cell r="AA140" t="str">
            <v>-</v>
          </cell>
          <cell r="AB140" t="str">
            <v>-</v>
          </cell>
          <cell r="AC140" t="str">
            <v>-</v>
          </cell>
          <cell r="AD140" t="str">
            <v>-</v>
          </cell>
          <cell r="AE140">
            <v>0</v>
          </cell>
          <cell r="AG140" t="str">
            <v>263 WIDE AREA TEL.             E1241002D</v>
          </cell>
          <cell r="AH140" t="str">
            <v>-</v>
          </cell>
          <cell r="AI140" t="str">
            <v>-</v>
          </cell>
          <cell r="AJ140" t="str">
            <v>-</v>
          </cell>
          <cell r="AK140" t="str">
            <v>-</v>
          </cell>
          <cell r="AL140" t="str">
            <v>-</v>
          </cell>
          <cell r="AM140" t="str">
            <v>-</v>
          </cell>
          <cell r="AN140" t="str">
            <v>-</v>
          </cell>
          <cell r="AO140" t="str">
            <v>-</v>
          </cell>
          <cell r="AP140" t="str">
            <v>-</v>
          </cell>
          <cell r="AQ140" t="str">
            <v>-</v>
          </cell>
          <cell r="AR140" t="str">
            <v>-</v>
          </cell>
          <cell r="AS140" t="str">
            <v>-</v>
          </cell>
          <cell r="AT140">
            <v>0</v>
          </cell>
          <cell r="AV140" t="str">
            <v>263 WIDE AREA TEL.             E1241002D</v>
          </cell>
          <cell r="AW140" t="str">
            <v>-</v>
          </cell>
          <cell r="AX140" t="str">
            <v>-</v>
          </cell>
          <cell r="AY140" t="str">
            <v>-</v>
          </cell>
          <cell r="AZ140" t="str">
            <v>-</v>
          </cell>
          <cell r="BA140" t="str">
            <v>-</v>
          </cell>
          <cell r="BB140" t="str">
            <v>-</v>
          </cell>
          <cell r="BC140" t="str">
            <v>-</v>
          </cell>
          <cell r="BD140" t="str">
            <v>-</v>
          </cell>
          <cell r="BE140" t="str">
            <v>-</v>
          </cell>
          <cell r="BF140" t="str">
            <v>-</v>
          </cell>
          <cell r="BG140" t="str">
            <v>-</v>
          </cell>
          <cell r="BH140" t="str">
            <v>-</v>
          </cell>
          <cell r="BI140">
            <v>0</v>
          </cell>
          <cell r="BK140" t="str">
            <v>263 WIDE AREA TEL.             E1241002D</v>
          </cell>
          <cell r="BL140" t="str">
            <v>-</v>
          </cell>
          <cell r="BM140" t="str">
            <v>-</v>
          </cell>
          <cell r="BN140" t="str">
            <v>-</v>
          </cell>
          <cell r="BO140" t="str">
            <v>-</v>
          </cell>
          <cell r="BP140" t="str">
            <v>-</v>
          </cell>
          <cell r="BQ140" t="str">
            <v>-</v>
          </cell>
          <cell r="BR140" t="str">
            <v>-</v>
          </cell>
          <cell r="BS140" t="str">
            <v>-</v>
          </cell>
          <cell r="BT140" t="str">
            <v>-</v>
          </cell>
          <cell r="BU140" t="str">
            <v>-</v>
          </cell>
          <cell r="BV140" t="str">
            <v>-</v>
          </cell>
          <cell r="BW140" t="str">
            <v>-</v>
          </cell>
          <cell r="BX140">
            <v>0</v>
          </cell>
          <cell r="BZ140" t="str">
            <v>263 WIDE AREA TEL.             E1241002D</v>
          </cell>
          <cell r="CA140" t="str">
            <v>-</v>
          </cell>
          <cell r="CB140" t="str">
            <v>-</v>
          </cell>
          <cell r="CC140" t="str">
            <v>-</v>
          </cell>
          <cell r="CD140" t="str">
            <v>-</v>
          </cell>
          <cell r="CE140" t="str">
            <v>-</v>
          </cell>
          <cell r="CF140" t="str">
            <v>-</v>
          </cell>
          <cell r="CG140" t="str">
            <v>-</v>
          </cell>
          <cell r="CH140" t="str">
            <v>-</v>
          </cell>
          <cell r="CI140" t="str">
            <v>-</v>
          </cell>
          <cell r="CJ140" t="str">
            <v>-</v>
          </cell>
          <cell r="CK140" t="str">
            <v>-</v>
          </cell>
          <cell r="CL140" t="str">
            <v>-</v>
          </cell>
          <cell r="CM140">
            <v>0</v>
          </cell>
          <cell r="CO140" t="str">
            <v>263 WIDE AREA TEL.             E1241002D</v>
          </cell>
          <cell r="CP140" t="str">
            <v>-</v>
          </cell>
          <cell r="CQ140" t="str">
            <v>-</v>
          </cell>
          <cell r="CR140" t="str">
            <v>-</v>
          </cell>
          <cell r="CS140" t="str">
            <v>-</v>
          </cell>
          <cell r="CT140" t="str">
            <v>-</v>
          </cell>
          <cell r="CU140" t="str">
            <v>-</v>
          </cell>
          <cell r="CV140" t="str">
            <v>-</v>
          </cell>
          <cell r="CW140" t="str">
            <v>-</v>
          </cell>
          <cell r="CX140" t="str">
            <v>-</v>
          </cell>
          <cell r="CY140" t="str">
            <v>-</v>
          </cell>
          <cell r="CZ140" t="str">
            <v>-</v>
          </cell>
          <cell r="DA140" t="str">
            <v>-</v>
          </cell>
          <cell r="DB140">
            <v>0</v>
          </cell>
          <cell r="DD140" t="str">
            <v>263 WIDE AREA TEL.             E1241002D</v>
          </cell>
          <cell r="DE140" t="str">
            <v>-</v>
          </cell>
          <cell r="DF140" t="str">
            <v>-</v>
          </cell>
          <cell r="DG140" t="str">
            <v>-</v>
          </cell>
          <cell r="DH140" t="str">
            <v>-</v>
          </cell>
          <cell r="DI140" t="str">
            <v>-</v>
          </cell>
          <cell r="DJ140" t="str">
            <v>-</v>
          </cell>
          <cell r="DK140" t="str">
            <v>-</v>
          </cell>
          <cell r="DL140" t="str">
            <v>-</v>
          </cell>
          <cell r="DM140" t="str">
            <v>-</v>
          </cell>
          <cell r="DN140" t="str">
            <v>-</v>
          </cell>
          <cell r="DO140" t="str">
            <v>-</v>
          </cell>
          <cell r="DP140" t="str">
            <v>-</v>
          </cell>
          <cell r="DQ140">
            <v>0</v>
          </cell>
          <cell r="DS140" t="str">
            <v>263 WIDE AREA TEL.             E1241002D</v>
          </cell>
          <cell r="DT140" t="str">
            <v>-</v>
          </cell>
          <cell r="DU140" t="str">
            <v>-</v>
          </cell>
          <cell r="DV140" t="str">
            <v>-</v>
          </cell>
          <cell r="DW140" t="str">
            <v>-</v>
          </cell>
          <cell r="DX140" t="str">
            <v>-</v>
          </cell>
          <cell r="DY140" t="str">
            <v>-</v>
          </cell>
          <cell r="DZ140" t="str">
            <v>-</v>
          </cell>
          <cell r="EA140" t="str">
            <v>-</v>
          </cell>
          <cell r="EB140" t="str">
            <v>-</v>
          </cell>
          <cell r="EC140" t="str">
            <v>-</v>
          </cell>
          <cell r="ED140" t="str">
            <v>-</v>
          </cell>
          <cell r="EE140" t="str">
            <v>-</v>
          </cell>
          <cell r="EF140">
            <v>0</v>
          </cell>
          <cell r="EH140" t="str">
            <v>263 WIDE AREA TEL.             E1241002D</v>
          </cell>
          <cell r="EI140" t="str">
            <v>-</v>
          </cell>
          <cell r="EJ140" t="str">
            <v>-</v>
          </cell>
          <cell r="EK140" t="str">
            <v>-</v>
          </cell>
          <cell r="EL140" t="str">
            <v>-</v>
          </cell>
          <cell r="EM140" t="str">
            <v>-</v>
          </cell>
          <cell r="EN140" t="str">
            <v>-</v>
          </cell>
          <cell r="EO140" t="str">
            <v>-</v>
          </cell>
          <cell r="EP140" t="str">
            <v>-</v>
          </cell>
          <cell r="EQ140" t="str">
            <v>-</v>
          </cell>
          <cell r="ER140" t="str">
            <v>-</v>
          </cell>
          <cell r="ES140" t="str">
            <v>-</v>
          </cell>
          <cell r="ET140" t="str">
            <v>-</v>
          </cell>
          <cell r="EU140">
            <v>0</v>
          </cell>
          <cell r="EW140" t="str">
            <v>263 WIDE AREA TEL.             E1241002D</v>
          </cell>
          <cell r="EX140" t="str">
            <v>-</v>
          </cell>
          <cell r="EY140" t="str">
            <v>-</v>
          </cell>
          <cell r="EZ140" t="str">
            <v>-</v>
          </cell>
          <cell r="FA140" t="str">
            <v>-</v>
          </cell>
          <cell r="FB140" t="str">
            <v>-</v>
          </cell>
          <cell r="FC140" t="str">
            <v>-</v>
          </cell>
          <cell r="FD140" t="str">
            <v>-</v>
          </cell>
          <cell r="FE140" t="str">
            <v>-</v>
          </cell>
          <cell r="FF140" t="str">
            <v>-</v>
          </cell>
          <cell r="FG140" t="str">
            <v>-</v>
          </cell>
          <cell r="FH140" t="str">
            <v>-</v>
          </cell>
          <cell r="FI140" t="str">
            <v>-</v>
          </cell>
          <cell r="FJ140">
            <v>0</v>
          </cell>
          <cell r="FL140" t="str">
            <v>263 WIDE AREA TEL.             E1241002D</v>
          </cell>
          <cell r="FM140" t="str">
            <v>-</v>
          </cell>
          <cell r="FN140" t="str">
            <v>-</v>
          </cell>
          <cell r="FO140" t="str">
            <v>-</v>
          </cell>
          <cell r="FP140" t="str">
            <v>-</v>
          </cell>
          <cell r="FQ140" t="str">
            <v>-</v>
          </cell>
          <cell r="FR140" t="str">
            <v>-</v>
          </cell>
          <cell r="FS140" t="str">
            <v>-</v>
          </cell>
          <cell r="FT140" t="str">
            <v>-</v>
          </cell>
          <cell r="FU140" t="str">
            <v>-</v>
          </cell>
          <cell r="FV140" t="str">
            <v>-</v>
          </cell>
          <cell r="FW140" t="str">
            <v>-</v>
          </cell>
          <cell r="FX140" t="str">
            <v>-</v>
          </cell>
          <cell r="FY140">
            <v>0</v>
          </cell>
          <cell r="GA140" t="str">
            <v>263 WIDE AREA TEL.             E1241002D</v>
          </cell>
          <cell r="GB140" t="str">
            <v>-</v>
          </cell>
          <cell r="GC140" t="str">
            <v>-</v>
          </cell>
          <cell r="GD140" t="str">
            <v>-</v>
          </cell>
          <cell r="GE140" t="str">
            <v>-</v>
          </cell>
          <cell r="GF140" t="str">
            <v>-</v>
          </cell>
          <cell r="GG140" t="str">
            <v>-</v>
          </cell>
          <cell r="GH140" t="str">
            <v>-</v>
          </cell>
          <cell r="GI140" t="str">
            <v>-</v>
          </cell>
          <cell r="GJ140" t="str">
            <v>-</v>
          </cell>
          <cell r="GK140" t="str">
            <v>-</v>
          </cell>
          <cell r="GL140" t="str">
            <v>-</v>
          </cell>
          <cell r="GM140" t="str">
            <v>-</v>
          </cell>
          <cell r="GN140">
            <v>0</v>
          </cell>
          <cell r="GP140" t="str">
            <v>263 WIDE AREA TEL.             E1241002D</v>
          </cell>
          <cell r="GQ140" t="str">
            <v>-</v>
          </cell>
          <cell r="GR140" t="str">
            <v>-</v>
          </cell>
          <cell r="GS140" t="str">
            <v>-</v>
          </cell>
          <cell r="GT140" t="str">
            <v>-</v>
          </cell>
          <cell r="GU140" t="str">
            <v>-</v>
          </cell>
          <cell r="GV140" t="str">
            <v>-</v>
          </cell>
          <cell r="GW140" t="str">
            <v>-</v>
          </cell>
          <cell r="GX140" t="str">
            <v>-</v>
          </cell>
          <cell r="GY140" t="str">
            <v>-</v>
          </cell>
          <cell r="GZ140" t="str">
            <v>-</v>
          </cell>
          <cell r="HA140" t="str">
            <v>-</v>
          </cell>
          <cell r="HB140" t="str">
            <v>-</v>
          </cell>
          <cell r="HC140">
            <v>0</v>
          </cell>
          <cell r="HE140" t="str">
            <v>263 WIDE AREA TEL.             E1241002D</v>
          </cell>
          <cell r="HF140" t="str">
            <v>-</v>
          </cell>
          <cell r="HG140" t="str">
            <v>-</v>
          </cell>
          <cell r="HH140" t="str">
            <v>-</v>
          </cell>
          <cell r="HI140" t="str">
            <v>-</v>
          </cell>
          <cell r="HJ140" t="str">
            <v>-</v>
          </cell>
          <cell r="HK140" t="str">
            <v>-</v>
          </cell>
          <cell r="HL140" t="str">
            <v>-</v>
          </cell>
          <cell r="HM140" t="str">
            <v>-</v>
          </cell>
          <cell r="HN140" t="str">
            <v>-</v>
          </cell>
          <cell r="HO140" t="str">
            <v>-</v>
          </cell>
          <cell r="HP140" t="str">
            <v>-</v>
          </cell>
          <cell r="HQ140" t="str">
            <v>-</v>
          </cell>
          <cell r="HR140">
            <v>0</v>
          </cell>
          <cell r="HT140" t="str">
            <v>263 WIDE AREA TEL.             E1241002D</v>
          </cell>
          <cell r="HU140" t="str">
            <v>-</v>
          </cell>
          <cell r="HV140" t="str">
            <v>-</v>
          </cell>
          <cell r="HW140" t="str">
            <v>-</v>
          </cell>
          <cell r="HX140" t="str">
            <v>-</v>
          </cell>
          <cell r="HY140" t="str">
            <v>-</v>
          </cell>
          <cell r="HZ140" t="str">
            <v>-</v>
          </cell>
          <cell r="IA140" t="str">
            <v>-</v>
          </cell>
          <cell r="IB140" t="str">
            <v>-</v>
          </cell>
          <cell r="IC140" t="str">
            <v>-</v>
          </cell>
          <cell r="ID140" t="str">
            <v>-</v>
          </cell>
          <cell r="IE140" t="str">
            <v>-</v>
          </cell>
          <cell r="IF140" t="str">
            <v>-</v>
          </cell>
          <cell r="IG140">
            <v>0</v>
          </cell>
          <cell r="II140" t="str">
            <v>263 WIDE AREA TEL.             E1241002D</v>
          </cell>
          <cell r="IJ140" t="str">
            <v>-</v>
          </cell>
          <cell r="IK140" t="str">
            <v>-</v>
          </cell>
          <cell r="IL140" t="str">
            <v>-</v>
          </cell>
          <cell r="IM140" t="str">
            <v>-</v>
          </cell>
          <cell r="IN140" t="str">
            <v>-</v>
          </cell>
          <cell r="IO140" t="str">
            <v>-</v>
          </cell>
          <cell r="IP140" t="str">
            <v>-</v>
          </cell>
          <cell r="IQ140" t="str">
            <v>-</v>
          </cell>
          <cell r="IR140" t="str">
            <v>-</v>
          </cell>
          <cell r="IS140" t="str">
            <v>-</v>
          </cell>
          <cell r="IT140" t="str">
            <v>-</v>
          </cell>
          <cell r="IU140" t="str">
            <v>-</v>
          </cell>
          <cell r="IV140">
            <v>0</v>
          </cell>
        </row>
        <row r="141">
          <cell r="C141" t="str">
            <v>268 INTRBK NAT.AUTH.           E1244002D</v>
          </cell>
          <cell r="D141">
            <v>0</v>
          </cell>
          <cell r="E141">
            <v>0</v>
          </cell>
          <cell r="F141">
            <v>0</v>
          </cell>
          <cell r="G141">
            <v>0</v>
          </cell>
          <cell r="H141">
            <v>0</v>
          </cell>
          <cell r="I141">
            <v>0</v>
          </cell>
          <cell r="J141">
            <v>0</v>
          </cell>
          <cell r="K141">
            <v>0</v>
          </cell>
          <cell r="L141">
            <v>0</v>
          </cell>
          <cell r="M141">
            <v>0</v>
          </cell>
          <cell r="N141">
            <v>0</v>
          </cell>
          <cell r="O141">
            <v>0</v>
          </cell>
          <cell r="P141">
            <v>0</v>
          </cell>
          <cell r="R141" t="str">
            <v>268 INTRBK NAT.AUTH.           E1244002D</v>
          </cell>
          <cell r="S141" t="str">
            <v>-</v>
          </cell>
          <cell r="T141" t="str">
            <v>-</v>
          </cell>
          <cell r="U141" t="str">
            <v>-</v>
          </cell>
          <cell r="V141" t="str">
            <v>-</v>
          </cell>
          <cell r="W141" t="str">
            <v>-</v>
          </cell>
          <cell r="X141" t="str">
            <v>-</v>
          </cell>
          <cell r="Y141" t="str">
            <v>-</v>
          </cell>
          <cell r="Z141" t="str">
            <v>-</v>
          </cell>
          <cell r="AA141" t="str">
            <v>-</v>
          </cell>
          <cell r="AB141" t="str">
            <v>-</v>
          </cell>
          <cell r="AC141" t="str">
            <v>-</v>
          </cell>
          <cell r="AD141" t="str">
            <v>-</v>
          </cell>
          <cell r="AE141">
            <v>0</v>
          </cell>
          <cell r="AG141" t="str">
            <v>268 INTRBK NAT.AUTH.           E1244002D</v>
          </cell>
          <cell r="AH141" t="str">
            <v>-</v>
          </cell>
          <cell r="AI141" t="str">
            <v>-</v>
          </cell>
          <cell r="AJ141" t="str">
            <v>-</v>
          </cell>
          <cell r="AK141" t="str">
            <v>-</v>
          </cell>
          <cell r="AL141" t="str">
            <v>-</v>
          </cell>
          <cell r="AM141" t="str">
            <v>-</v>
          </cell>
          <cell r="AN141" t="str">
            <v>-</v>
          </cell>
          <cell r="AO141" t="str">
            <v>-</v>
          </cell>
          <cell r="AP141" t="str">
            <v>-</v>
          </cell>
          <cell r="AQ141" t="str">
            <v>-</v>
          </cell>
          <cell r="AR141" t="str">
            <v>-</v>
          </cell>
          <cell r="AS141" t="str">
            <v>-</v>
          </cell>
          <cell r="AT141">
            <v>0</v>
          </cell>
          <cell r="AV141" t="str">
            <v>268 INTRBK NAT.AUTH.           E1244002D</v>
          </cell>
          <cell r="AW141" t="str">
            <v>-</v>
          </cell>
          <cell r="AX141" t="str">
            <v>-</v>
          </cell>
          <cell r="AY141" t="str">
            <v>-</v>
          </cell>
          <cell r="AZ141" t="str">
            <v>-</v>
          </cell>
          <cell r="BA141" t="str">
            <v>-</v>
          </cell>
          <cell r="BB141" t="str">
            <v>-</v>
          </cell>
          <cell r="BC141" t="str">
            <v>-</v>
          </cell>
          <cell r="BD141" t="str">
            <v>-</v>
          </cell>
          <cell r="BE141" t="str">
            <v>-</v>
          </cell>
          <cell r="BF141" t="str">
            <v>-</v>
          </cell>
          <cell r="BG141" t="str">
            <v>-</v>
          </cell>
          <cell r="BH141" t="str">
            <v>-</v>
          </cell>
          <cell r="BI141">
            <v>0</v>
          </cell>
          <cell r="BK141" t="str">
            <v>268 INTRBK NAT.AUTH.           E1244002D</v>
          </cell>
          <cell r="BL141" t="str">
            <v>-</v>
          </cell>
          <cell r="BM141" t="str">
            <v>-</v>
          </cell>
          <cell r="BN141" t="str">
            <v>-</v>
          </cell>
          <cell r="BO141" t="str">
            <v>-</v>
          </cell>
          <cell r="BP141" t="str">
            <v>-</v>
          </cell>
          <cell r="BQ141" t="str">
            <v>-</v>
          </cell>
          <cell r="BR141" t="str">
            <v>-</v>
          </cell>
          <cell r="BS141" t="str">
            <v>-</v>
          </cell>
          <cell r="BT141" t="str">
            <v>-</v>
          </cell>
          <cell r="BU141" t="str">
            <v>-</v>
          </cell>
          <cell r="BV141" t="str">
            <v>-</v>
          </cell>
          <cell r="BW141" t="str">
            <v>-</v>
          </cell>
          <cell r="BX141">
            <v>0</v>
          </cell>
          <cell r="BZ141" t="str">
            <v>268 INTRBK NAT.AUTH.           E1244002D</v>
          </cell>
          <cell r="CA141" t="str">
            <v>-</v>
          </cell>
          <cell r="CB141" t="str">
            <v>-</v>
          </cell>
          <cell r="CC141" t="str">
            <v>-</v>
          </cell>
          <cell r="CD141" t="str">
            <v>-</v>
          </cell>
          <cell r="CE141" t="str">
            <v>-</v>
          </cell>
          <cell r="CF141" t="str">
            <v>-</v>
          </cell>
          <cell r="CG141" t="str">
            <v>-</v>
          </cell>
          <cell r="CH141" t="str">
            <v>-</v>
          </cell>
          <cell r="CI141" t="str">
            <v>-</v>
          </cell>
          <cell r="CJ141" t="str">
            <v>-</v>
          </cell>
          <cell r="CK141" t="str">
            <v>-</v>
          </cell>
          <cell r="CL141" t="str">
            <v>-</v>
          </cell>
          <cell r="CM141">
            <v>0</v>
          </cell>
          <cell r="CO141" t="str">
            <v>268 INTRBK NAT.AUTH.           E1244002D</v>
          </cell>
          <cell r="CP141" t="str">
            <v>-</v>
          </cell>
          <cell r="CQ141" t="str">
            <v>-</v>
          </cell>
          <cell r="CR141" t="str">
            <v>-</v>
          </cell>
          <cell r="CS141" t="str">
            <v>-</v>
          </cell>
          <cell r="CT141" t="str">
            <v>-</v>
          </cell>
          <cell r="CU141" t="str">
            <v>-</v>
          </cell>
          <cell r="CV141" t="str">
            <v>-</v>
          </cell>
          <cell r="CW141" t="str">
            <v>-</v>
          </cell>
          <cell r="CX141" t="str">
            <v>-</v>
          </cell>
          <cell r="CY141" t="str">
            <v>-</v>
          </cell>
          <cell r="CZ141" t="str">
            <v>-</v>
          </cell>
          <cell r="DA141" t="str">
            <v>-</v>
          </cell>
          <cell r="DB141">
            <v>0</v>
          </cell>
          <cell r="DD141" t="str">
            <v>268 INTRBK NAT.AUTH.           E1244002D</v>
          </cell>
          <cell r="DE141" t="str">
            <v>-</v>
          </cell>
          <cell r="DF141" t="str">
            <v>-</v>
          </cell>
          <cell r="DG141" t="str">
            <v>-</v>
          </cell>
          <cell r="DH141" t="str">
            <v>-</v>
          </cell>
          <cell r="DI141" t="str">
            <v>-</v>
          </cell>
          <cell r="DJ141" t="str">
            <v>-</v>
          </cell>
          <cell r="DK141" t="str">
            <v>-</v>
          </cell>
          <cell r="DL141" t="str">
            <v>-</v>
          </cell>
          <cell r="DM141" t="str">
            <v>-</v>
          </cell>
          <cell r="DN141" t="str">
            <v>-</v>
          </cell>
          <cell r="DO141" t="str">
            <v>-</v>
          </cell>
          <cell r="DP141" t="str">
            <v>-</v>
          </cell>
          <cell r="DQ141">
            <v>0</v>
          </cell>
          <cell r="DS141" t="str">
            <v>268 INTRBK NAT.AUTH.           E1244002D</v>
          </cell>
          <cell r="DT141" t="str">
            <v>-</v>
          </cell>
          <cell r="DU141" t="str">
            <v>-</v>
          </cell>
          <cell r="DV141" t="str">
            <v>-</v>
          </cell>
          <cell r="DW141" t="str">
            <v>-</v>
          </cell>
          <cell r="DX141" t="str">
            <v>-</v>
          </cell>
          <cell r="DY141" t="str">
            <v>-</v>
          </cell>
          <cell r="DZ141" t="str">
            <v>-</v>
          </cell>
          <cell r="EA141" t="str">
            <v>-</v>
          </cell>
          <cell r="EB141" t="str">
            <v>-</v>
          </cell>
          <cell r="EC141" t="str">
            <v>-</v>
          </cell>
          <cell r="ED141" t="str">
            <v>-</v>
          </cell>
          <cell r="EE141" t="str">
            <v>-</v>
          </cell>
          <cell r="EF141">
            <v>0</v>
          </cell>
          <cell r="EH141" t="str">
            <v>268 INTRBK NAT.AUTH.           E1244002D</v>
          </cell>
          <cell r="EI141" t="str">
            <v>-</v>
          </cell>
          <cell r="EJ141" t="str">
            <v>-</v>
          </cell>
          <cell r="EK141" t="str">
            <v>-</v>
          </cell>
          <cell r="EL141" t="str">
            <v>-</v>
          </cell>
          <cell r="EM141" t="str">
            <v>-</v>
          </cell>
          <cell r="EN141" t="str">
            <v>-</v>
          </cell>
          <cell r="EO141" t="str">
            <v>-</v>
          </cell>
          <cell r="EP141" t="str">
            <v>-</v>
          </cell>
          <cell r="EQ141" t="str">
            <v>-</v>
          </cell>
          <cell r="ER141" t="str">
            <v>-</v>
          </cell>
          <cell r="ES141" t="str">
            <v>-</v>
          </cell>
          <cell r="ET141" t="str">
            <v>-</v>
          </cell>
          <cell r="EU141">
            <v>0</v>
          </cell>
          <cell r="EW141" t="str">
            <v>268 INTRBK NAT.AUTH.           E1244002D</v>
          </cell>
          <cell r="EX141" t="str">
            <v>-</v>
          </cell>
          <cell r="EY141" t="str">
            <v>-</v>
          </cell>
          <cell r="EZ141" t="str">
            <v>-</v>
          </cell>
          <cell r="FA141" t="str">
            <v>-</v>
          </cell>
          <cell r="FB141" t="str">
            <v>-</v>
          </cell>
          <cell r="FC141" t="str">
            <v>-</v>
          </cell>
          <cell r="FD141" t="str">
            <v>-</v>
          </cell>
          <cell r="FE141" t="str">
            <v>-</v>
          </cell>
          <cell r="FF141" t="str">
            <v>-</v>
          </cell>
          <cell r="FG141" t="str">
            <v>-</v>
          </cell>
          <cell r="FH141" t="str">
            <v>-</v>
          </cell>
          <cell r="FI141" t="str">
            <v>-</v>
          </cell>
          <cell r="FJ141">
            <v>0</v>
          </cell>
          <cell r="FL141" t="str">
            <v>268 INTRBK NAT.AUTH.           E1244002D</v>
          </cell>
          <cell r="FM141" t="str">
            <v>-</v>
          </cell>
          <cell r="FN141" t="str">
            <v>-</v>
          </cell>
          <cell r="FO141" t="str">
            <v>-</v>
          </cell>
          <cell r="FP141" t="str">
            <v>-</v>
          </cell>
          <cell r="FQ141" t="str">
            <v>-</v>
          </cell>
          <cell r="FR141" t="str">
            <v>-</v>
          </cell>
          <cell r="FS141" t="str">
            <v>-</v>
          </cell>
          <cell r="FT141" t="str">
            <v>-</v>
          </cell>
          <cell r="FU141" t="str">
            <v>-</v>
          </cell>
          <cell r="FV141" t="str">
            <v>-</v>
          </cell>
          <cell r="FW141" t="str">
            <v>-</v>
          </cell>
          <cell r="FX141" t="str">
            <v>-</v>
          </cell>
          <cell r="FY141">
            <v>0</v>
          </cell>
          <cell r="GA141" t="str">
            <v>268 INTRBK NAT.AUTH.           E1244002D</v>
          </cell>
          <cell r="GB141" t="str">
            <v>-</v>
          </cell>
          <cell r="GC141" t="str">
            <v>-</v>
          </cell>
          <cell r="GD141" t="str">
            <v>-</v>
          </cell>
          <cell r="GE141" t="str">
            <v>-</v>
          </cell>
          <cell r="GF141" t="str">
            <v>-</v>
          </cell>
          <cell r="GG141" t="str">
            <v>-</v>
          </cell>
          <cell r="GH141" t="str">
            <v>-</v>
          </cell>
          <cell r="GI141" t="str">
            <v>-</v>
          </cell>
          <cell r="GJ141" t="str">
            <v>-</v>
          </cell>
          <cell r="GK141" t="str">
            <v>-</v>
          </cell>
          <cell r="GL141" t="str">
            <v>-</v>
          </cell>
          <cell r="GM141" t="str">
            <v>-</v>
          </cell>
          <cell r="GN141">
            <v>0</v>
          </cell>
          <cell r="GP141" t="str">
            <v>268 INTRBK NAT.AUTH.           E1244002D</v>
          </cell>
          <cell r="GQ141" t="str">
            <v>-</v>
          </cell>
          <cell r="GR141" t="str">
            <v>-</v>
          </cell>
          <cell r="GS141" t="str">
            <v>-</v>
          </cell>
          <cell r="GT141" t="str">
            <v>-</v>
          </cell>
          <cell r="GU141" t="str">
            <v>-</v>
          </cell>
          <cell r="GV141" t="str">
            <v>-</v>
          </cell>
          <cell r="GW141" t="str">
            <v>-</v>
          </cell>
          <cell r="GX141" t="str">
            <v>-</v>
          </cell>
          <cell r="GY141" t="str">
            <v>-</v>
          </cell>
          <cell r="GZ141" t="str">
            <v>-</v>
          </cell>
          <cell r="HA141" t="str">
            <v>-</v>
          </cell>
          <cell r="HB141" t="str">
            <v>-</v>
          </cell>
          <cell r="HC141">
            <v>0</v>
          </cell>
          <cell r="HE141" t="str">
            <v>268 INTRBK NAT.AUTH.           E1244002D</v>
          </cell>
          <cell r="HF141" t="str">
            <v>-</v>
          </cell>
          <cell r="HG141" t="str">
            <v>-</v>
          </cell>
          <cell r="HH141" t="str">
            <v>-</v>
          </cell>
          <cell r="HI141" t="str">
            <v>-</v>
          </cell>
          <cell r="HJ141" t="str">
            <v>-</v>
          </cell>
          <cell r="HK141" t="str">
            <v>-</v>
          </cell>
          <cell r="HL141" t="str">
            <v>-</v>
          </cell>
          <cell r="HM141" t="str">
            <v>-</v>
          </cell>
          <cell r="HN141" t="str">
            <v>-</v>
          </cell>
          <cell r="HO141" t="str">
            <v>-</v>
          </cell>
          <cell r="HP141" t="str">
            <v>-</v>
          </cell>
          <cell r="HQ141" t="str">
            <v>-</v>
          </cell>
          <cell r="HR141">
            <v>0</v>
          </cell>
          <cell r="HT141" t="str">
            <v>268 INTRBK NAT.AUTH.           E1244002D</v>
          </cell>
          <cell r="HU141" t="str">
            <v>-</v>
          </cell>
          <cell r="HV141" t="str">
            <v>-</v>
          </cell>
          <cell r="HW141" t="str">
            <v>-</v>
          </cell>
          <cell r="HX141" t="str">
            <v>-</v>
          </cell>
          <cell r="HY141" t="str">
            <v>-</v>
          </cell>
          <cell r="HZ141" t="str">
            <v>-</v>
          </cell>
          <cell r="IA141" t="str">
            <v>-</v>
          </cell>
          <cell r="IB141" t="str">
            <v>-</v>
          </cell>
          <cell r="IC141" t="str">
            <v>-</v>
          </cell>
          <cell r="ID141" t="str">
            <v>-</v>
          </cell>
          <cell r="IE141" t="str">
            <v>-</v>
          </cell>
          <cell r="IF141" t="str">
            <v>-</v>
          </cell>
          <cell r="IG141">
            <v>0</v>
          </cell>
          <cell r="II141" t="str">
            <v>268 INTRBK NAT.AUTH.           E1244002D</v>
          </cell>
          <cell r="IJ141" t="str">
            <v>-</v>
          </cell>
          <cell r="IK141" t="str">
            <v>-</v>
          </cell>
          <cell r="IL141" t="str">
            <v>-</v>
          </cell>
          <cell r="IM141" t="str">
            <v>-</v>
          </cell>
          <cell r="IN141" t="str">
            <v>-</v>
          </cell>
          <cell r="IO141" t="str">
            <v>-</v>
          </cell>
          <cell r="IP141" t="str">
            <v>-</v>
          </cell>
          <cell r="IQ141" t="str">
            <v>-</v>
          </cell>
          <cell r="IR141" t="str">
            <v>-</v>
          </cell>
          <cell r="IS141" t="str">
            <v>-</v>
          </cell>
          <cell r="IT141" t="str">
            <v>-</v>
          </cell>
          <cell r="IU141" t="str">
            <v>-</v>
          </cell>
          <cell r="IV141">
            <v>0</v>
          </cell>
        </row>
        <row r="142">
          <cell r="C142" t="str">
            <v>OTHER                          E1245002D</v>
          </cell>
          <cell r="D142">
            <v>0</v>
          </cell>
          <cell r="E142">
            <v>0</v>
          </cell>
          <cell r="F142">
            <v>0</v>
          </cell>
          <cell r="G142">
            <v>0</v>
          </cell>
          <cell r="H142">
            <v>0</v>
          </cell>
          <cell r="I142">
            <v>0</v>
          </cell>
          <cell r="J142">
            <v>0</v>
          </cell>
          <cell r="K142">
            <v>0</v>
          </cell>
          <cell r="L142">
            <v>0</v>
          </cell>
          <cell r="M142">
            <v>0</v>
          </cell>
          <cell r="N142">
            <v>0</v>
          </cell>
          <cell r="O142">
            <v>0</v>
          </cell>
          <cell r="P142">
            <v>0</v>
          </cell>
          <cell r="R142" t="str">
            <v>OTHER                          E1245002D</v>
          </cell>
          <cell r="S142" t="str">
            <v>-</v>
          </cell>
          <cell r="T142" t="str">
            <v>-</v>
          </cell>
          <cell r="U142" t="str">
            <v>-</v>
          </cell>
          <cell r="V142" t="str">
            <v>-</v>
          </cell>
          <cell r="W142" t="str">
            <v>-</v>
          </cell>
          <cell r="X142" t="str">
            <v>-</v>
          </cell>
          <cell r="Y142" t="str">
            <v>-</v>
          </cell>
          <cell r="Z142" t="str">
            <v>-</v>
          </cell>
          <cell r="AA142" t="str">
            <v>-</v>
          </cell>
          <cell r="AB142" t="str">
            <v>-</v>
          </cell>
          <cell r="AC142" t="str">
            <v>-</v>
          </cell>
          <cell r="AD142" t="str">
            <v>-</v>
          </cell>
          <cell r="AE142">
            <v>0</v>
          </cell>
          <cell r="AG142" t="str">
            <v>OTHER                          E1245002D</v>
          </cell>
          <cell r="AH142" t="str">
            <v>-</v>
          </cell>
          <cell r="AI142" t="str">
            <v>-</v>
          </cell>
          <cell r="AJ142" t="str">
            <v>-</v>
          </cell>
          <cell r="AK142" t="str">
            <v>-</v>
          </cell>
          <cell r="AL142" t="str">
            <v>-</v>
          </cell>
          <cell r="AM142" t="str">
            <v>-</v>
          </cell>
          <cell r="AN142" t="str">
            <v>-</v>
          </cell>
          <cell r="AO142" t="str">
            <v>-</v>
          </cell>
          <cell r="AP142" t="str">
            <v>-</v>
          </cell>
          <cell r="AQ142" t="str">
            <v>-</v>
          </cell>
          <cell r="AR142" t="str">
            <v>-</v>
          </cell>
          <cell r="AS142" t="str">
            <v>-</v>
          </cell>
          <cell r="AT142">
            <v>0</v>
          </cell>
          <cell r="AV142" t="str">
            <v>OTHER                          E1245002D</v>
          </cell>
          <cell r="AW142" t="str">
            <v>-</v>
          </cell>
          <cell r="AX142" t="str">
            <v>-</v>
          </cell>
          <cell r="AY142" t="str">
            <v>-</v>
          </cell>
          <cell r="AZ142" t="str">
            <v>-</v>
          </cell>
          <cell r="BA142" t="str">
            <v>-</v>
          </cell>
          <cell r="BB142" t="str">
            <v>-</v>
          </cell>
          <cell r="BC142" t="str">
            <v>-</v>
          </cell>
          <cell r="BD142" t="str">
            <v>-</v>
          </cell>
          <cell r="BE142" t="str">
            <v>-</v>
          </cell>
          <cell r="BF142" t="str">
            <v>-</v>
          </cell>
          <cell r="BG142" t="str">
            <v>-</v>
          </cell>
          <cell r="BH142" t="str">
            <v>-</v>
          </cell>
          <cell r="BI142">
            <v>0</v>
          </cell>
          <cell r="BK142" t="str">
            <v>OTHER                          E1245002D</v>
          </cell>
          <cell r="BL142" t="str">
            <v>-</v>
          </cell>
          <cell r="BM142" t="str">
            <v>-</v>
          </cell>
          <cell r="BN142" t="str">
            <v>-</v>
          </cell>
          <cell r="BO142" t="str">
            <v>-</v>
          </cell>
          <cell r="BP142" t="str">
            <v>-</v>
          </cell>
          <cell r="BQ142" t="str">
            <v>-</v>
          </cell>
          <cell r="BR142" t="str">
            <v>-</v>
          </cell>
          <cell r="BS142" t="str">
            <v>-</v>
          </cell>
          <cell r="BT142" t="str">
            <v>-</v>
          </cell>
          <cell r="BU142" t="str">
            <v>-</v>
          </cell>
          <cell r="BV142" t="str">
            <v>-</v>
          </cell>
          <cell r="BW142" t="str">
            <v>-</v>
          </cell>
          <cell r="BX142">
            <v>0</v>
          </cell>
          <cell r="BZ142" t="str">
            <v>OTHER                          E1245002D</v>
          </cell>
          <cell r="CA142" t="str">
            <v>-</v>
          </cell>
          <cell r="CB142" t="str">
            <v>-</v>
          </cell>
          <cell r="CC142" t="str">
            <v>-</v>
          </cell>
          <cell r="CD142" t="str">
            <v>-</v>
          </cell>
          <cell r="CE142" t="str">
            <v>-</v>
          </cell>
          <cell r="CF142" t="str">
            <v>-</v>
          </cell>
          <cell r="CG142" t="str">
            <v>-</v>
          </cell>
          <cell r="CH142" t="str">
            <v>-</v>
          </cell>
          <cell r="CI142" t="str">
            <v>-</v>
          </cell>
          <cell r="CJ142" t="str">
            <v>-</v>
          </cell>
          <cell r="CK142" t="str">
            <v>-</v>
          </cell>
          <cell r="CL142" t="str">
            <v>-</v>
          </cell>
          <cell r="CM142">
            <v>0</v>
          </cell>
          <cell r="CO142" t="str">
            <v>OTHER                          E1245002D</v>
          </cell>
          <cell r="CP142" t="str">
            <v>-</v>
          </cell>
          <cell r="CQ142" t="str">
            <v>-</v>
          </cell>
          <cell r="CR142" t="str">
            <v>-</v>
          </cell>
          <cell r="CS142" t="str">
            <v>-</v>
          </cell>
          <cell r="CT142" t="str">
            <v>-</v>
          </cell>
          <cell r="CU142" t="str">
            <v>-</v>
          </cell>
          <cell r="CV142" t="str">
            <v>-</v>
          </cell>
          <cell r="CW142" t="str">
            <v>-</v>
          </cell>
          <cell r="CX142" t="str">
            <v>-</v>
          </cell>
          <cell r="CY142" t="str">
            <v>-</v>
          </cell>
          <cell r="CZ142" t="str">
            <v>-</v>
          </cell>
          <cell r="DA142" t="str">
            <v>-</v>
          </cell>
          <cell r="DB142">
            <v>0</v>
          </cell>
          <cell r="DD142" t="str">
            <v>OTHER                          E1245002D</v>
          </cell>
          <cell r="DE142" t="str">
            <v>-</v>
          </cell>
          <cell r="DF142" t="str">
            <v>-</v>
          </cell>
          <cell r="DG142" t="str">
            <v>-</v>
          </cell>
          <cell r="DH142" t="str">
            <v>-</v>
          </cell>
          <cell r="DI142" t="str">
            <v>-</v>
          </cell>
          <cell r="DJ142" t="str">
            <v>-</v>
          </cell>
          <cell r="DK142" t="str">
            <v>-</v>
          </cell>
          <cell r="DL142" t="str">
            <v>-</v>
          </cell>
          <cell r="DM142" t="str">
            <v>-</v>
          </cell>
          <cell r="DN142" t="str">
            <v>-</v>
          </cell>
          <cell r="DO142" t="str">
            <v>-</v>
          </cell>
          <cell r="DP142" t="str">
            <v>-</v>
          </cell>
          <cell r="DQ142">
            <v>0</v>
          </cell>
          <cell r="DS142" t="str">
            <v>OTHER                          E1245002D</v>
          </cell>
          <cell r="DT142" t="str">
            <v>-</v>
          </cell>
          <cell r="DU142" t="str">
            <v>-</v>
          </cell>
          <cell r="DV142" t="str">
            <v>-</v>
          </cell>
          <cell r="DW142" t="str">
            <v>-</v>
          </cell>
          <cell r="DX142" t="str">
            <v>-</v>
          </cell>
          <cell r="DY142" t="str">
            <v>-</v>
          </cell>
          <cell r="DZ142" t="str">
            <v>-</v>
          </cell>
          <cell r="EA142" t="str">
            <v>-</v>
          </cell>
          <cell r="EB142" t="str">
            <v>-</v>
          </cell>
          <cell r="EC142" t="str">
            <v>-</v>
          </cell>
          <cell r="ED142" t="str">
            <v>-</v>
          </cell>
          <cell r="EE142" t="str">
            <v>-</v>
          </cell>
          <cell r="EF142">
            <v>0</v>
          </cell>
          <cell r="EH142" t="str">
            <v>OTHER                          E1245002D</v>
          </cell>
          <cell r="EI142" t="str">
            <v>-</v>
          </cell>
          <cell r="EJ142" t="str">
            <v>-</v>
          </cell>
          <cell r="EK142" t="str">
            <v>-</v>
          </cell>
          <cell r="EL142" t="str">
            <v>-</v>
          </cell>
          <cell r="EM142" t="str">
            <v>-</v>
          </cell>
          <cell r="EN142" t="str">
            <v>-</v>
          </cell>
          <cell r="EO142" t="str">
            <v>-</v>
          </cell>
          <cell r="EP142" t="str">
            <v>-</v>
          </cell>
          <cell r="EQ142" t="str">
            <v>-</v>
          </cell>
          <cell r="ER142" t="str">
            <v>-</v>
          </cell>
          <cell r="ES142" t="str">
            <v>-</v>
          </cell>
          <cell r="ET142" t="str">
            <v>-</v>
          </cell>
          <cell r="EU142">
            <v>0</v>
          </cell>
          <cell r="EW142" t="str">
            <v>OTHER                          E1245002D</v>
          </cell>
          <cell r="EX142" t="str">
            <v>-</v>
          </cell>
          <cell r="EY142" t="str">
            <v>-</v>
          </cell>
          <cell r="EZ142" t="str">
            <v>-</v>
          </cell>
          <cell r="FA142" t="str">
            <v>-</v>
          </cell>
          <cell r="FB142" t="str">
            <v>-</v>
          </cell>
          <cell r="FC142" t="str">
            <v>-</v>
          </cell>
          <cell r="FD142" t="str">
            <v>-</v>
          </cell>
          <cell r="FE142" t="str">
            <v>-</v>
          </cell>
          <cell r="FF142" t="str">
            <v>-</v>
          </cell>
          <cell r="FG142" t="str">
            <v>-</v>
          </cell>
          <cell r="FH142" t="str">
            <v>-</v>
          </cell>
          <cell r="FI142" t="str">
            <v>-</v>
          </cell>
          <cell r="FJ142">
            <v>0</v>
          </cell>
          <cell r="FL142" t="str">
            <v>OTHER                          E1245002D</v>
          </cell>
          <cell r="FM142" t="str">
            <v>-</v>
          </cell>
          <cell r="FN142" t="str">
            <v>-</v>
          </cell>
          <cell r="FO142" t="str">
            <v>-</v>
          </cell>
          <cell r="FP142" t="str">
            <v>-</v>
          </cell>
          <cell r="FQ142" t="str">
            <v>-</v>
          </cell>
          <cell r="FR142" t="str">
            <v>-</v>
          </cell>
          <cell r="FS142" t="str">
            <v>-</v>
          </cell>
          <cell r="FT142" t="str">
            <v>-</v>
          </cell>
          <cell r="FU142" t="str">
            <v>-</v>
          </cell>
          <cell r="FV142" t="str">
            <v>-</v>
          </cell>
          <cell r="FW142" t="str">
            <v>-</v>
          </cell>
          <cell r="FX142" t="str">
            <v>-</v>
          </cell>
          <cell r="FY142">
            <v>0</v>
          </cell>
          <cell r="GA142" t="str">
            <v>OTHER                          E1245002D</v>
          </cell>
          <cell r="GB142" t="str">
            <v>-</v>
          </cell>
          <cell r="GC142" t="str">
            <v>-</v>
          </cell>
          <cell r="GD142" t="str">
            <v>-</v>
          </cell>
          <cell r="GE142" t="str">
            <v>-</v>
          </cell>
          <cell r="GF142" t="str">
            <v>-</v>
          </cell>
          <cell r="GG142" t="str">
            <v>-</v>
          </cell>
          <cell r="GH142" t="str">
            <v>-</v>
          </cell>
          <cell r="GI142" t="str">
            <v>-</v>
          </cell>
          <cell r="GJ142" t="str">
            <v>-</v>
          </cell>
          <cell r="GK142" t="str">
            <v>-</v>
          </cell>
          <cell r="GL142" t="str">
            <v>-</v>
          </cell>
          <cell r="GM142" t="str">
            <v>-</v>
          </cell>
          <cell r="GN142">
            <v>0</v>
          </cell>
          <cell r="GP142" t="str">
            <v>OTHER                          E1245002D</v>
          </cell>
          <cell r="GQ142" t="str">
            <v>-</v>
          </cell>
          <cell r="GR142" t="str">
            <v>-</v>
          </cell>
          <cell r="GS142" t="str">
            <v>-</v>
          </cell>
          <cell r="GT142" t="str">
            <v>-</v>
          </cell>
          <cell r="GU142" t="str">
            <v>-</v>
          </cell>
          <cell r="GV142" t="str">
            <v>-</v>
          </cell>
          <cell r="GW142" t="str">
            <v>-</v>
          </cell>
          <cell r="GX142" t="str">
            <v>-</v>
          </cell>
          <cell r="GY142" t="str">
            <v>-</v>
          </cell>
          <cell r="GZ142" t="str">
            <v>-</v>
          </cell>
          <cell r="HA142" t="str">
            <v>-</v>
          </cell>
          <cell r="HB142" t="str">
            <v>-</v>
          </cell>
          <cell r="HC142">
            <v>0</v>
          </cell>
          <cell r="HE142" t="str">
            <v>OTHER                          E1245002D</v>
          </cell>
          <cell r="HF142" t="str">
            <v>-</v>
          </cell>
          <cell r="HG142" t="str">
            <v>-</v>
          </cell>
          <cell r="HH142" t="str">
            <v>-</v>
          </cell>
          <cell r="HI142" t="str">
            <v>-</v>
          </cell>
          <cell r="HJ142" t="str">
            <v>-</v>
          </cell>
          <cell r="HK142" t="str">
            <v>-</v>
          </cell>
          <cell r="HL142" t="str">
            <v>-</v>
          </cell>
          <cell r="HM142" t="str">
            <v>-</v>
          </cell>
          <cell r="HN142" t="str">
            <v>-</v>
          </cell>
          <cell r="HO142" t="str">
            <v>-</v>
          </cell>
          <cell r="HP142" t="str">
            <v>-</v>
          </cell>
          <cell r="HQ142" t="str">
            <v>-</v>
          </cell>
          <cell r="HR142">
            <v>0</v>
          </cell>
          <cell r="HT142" t="str">
            <v>OTHER                          E1245002D</v>
          </cell>
          <cell r="HU142" t="str">
            <v>-</v>
          </cell>
          <cell r="HV142" t="str">
            <v>-</v>
          </cell>
          <cell r="HW142" t="str">
            <v>-</v>
          </cell>
          <cell r="HX142" t="str">
            <v>-</v>
          </cell>
          <cell r="HY142" t="str">
            <v>-</v>
          </cell>
          <cell r="HZ142" t="str">
            <v>-</v>
          </cell>
          <cell r="IA142" t="str">
            <v>-</v>
          </cell>
          <cell r="IB142" t="str">
            <v>-</v>
          </cell>
          <cell r="IC142" t="str">
            <v>-</v>
          </cell>
          <cell r="ID142" t="str">
            <v>-</v>
          </cell>
          <cell r="IE142" t="str">
            <v>-</v>
          </cell>
          <cell r="IF142" t="str">
            <v>-</v>
          </cell>
          <cell r="IG142">
            <v>0</v>
          </cell>
          <cell r="II142" t="str">
            <v>OTHER                          E1245002D</v>
          </cell>
          <cell r="IJ142" t="str">
            <v>-</v>
          </cell>
          <cell r="IK142" t="str">
            <v>-</v>
          </cell>
          <cell r="IL142" t="str">
            <v>-</v>
          </cell>
          <cell r="IM142" t="str">
            <v>-</v>
          </cell>
          <cell r="IN142" t="str">
            <v>-</v>
          </cell>
          <cell r="IO142" t="str">
            <v>-</v>
          </cell>
          <cell r="IP142" t="str">
            <v>-</v>
          </cell>
          <cell r="IQ142" t="str">
            <v>-</v>
          </cell>
          <cell r="IR142" t="str">
            <v>-</v>
          </cell>
          <cell r="IS142" t="str">
            <v>-</v>
          </cell>
          <cell r="IT142" t="str">
            <v>-</v>
          </cell>
          <cell r="IU142" t="str">
            <v>-</v>
          </cell>
          <cell r="IV142">
            <v>0</v>
          </cell>
        </row>
        <row r="143">
          <cell r="C143" t="str">
            <v>TOTAL LONG DISTANCE            E1246002S</v>
          </cell>
          <cell r="D143">
            <v>0</v>
          </cell>
          <cell r="E143">
            <v>0</v>
          </cell>
          <cell r="F143">
            <v>0</v>
          </cell>
          <cell r="G143">
            <v>0</v>
          </cell>
          <cell r="H143">
            <v>0</v>
          </cell>
          <cell r="I143">
            <v>0</v>
          </cell>
          <cell r="J143">
            <v>0</v>
          </cell>
          <cell r="K143">
            <v>0</v>
          </cell>
          <cell r="L143">
            <v>0</v>
          </cell>
          <cell r="M143">
            <v>0</v>
          </cell>
          <cell r="N143">
            <v>0</v>
          </cell>
          <cell r="O143">
            <v>0</v>
          </cell>
          <cell r="P143">
            <v>0</v>
          </cell>
          <cell r="R143" t="str">
            <v>TOTAL LONG DISTANCE            E1246002S</v>
          </cell>
          <cell r="S143" t="str">
            <v>-</v>
          </cell>
          <cell r="T143" t="str">
            <v>-</v>
          </cell>
          <cell r="U143" t="str">
            <v>-</v>
          </cell>
          <cell r="V143" t="str">
            <v>-</v>
          </cell>
          <cell r="W143" t="str">
            <v>-</v>
          </cell>
          <cell r="X143" t="str">
            <v>-</v>
          </cell>
          <cell r="Y143" t="str">
            <v>-</v>
          </cell>
          <cell r="Z143" t="str">
            <v>-</v>
          </cell>
          <cell r="AA143" t="str">
            <v>-</v>
          </cell>
          <cell r="AB143" t="str">
            <v>-</v>
          </cell>
          <cell r="AC143" t="str">
            <v>-</v>
          </cell>
          <cell r="AD143" t="str">
            <v>-</v>
          </cell>
          <cell r="AE143">
            <v>0</v>
          </cell>
          <cell r="AG143" t="str">
            <v>TOTAL LONG DISTANCE            E1246002S</v>
          </cell>
          <cell r="AH143" t="str">
            <v>-</v>
          </cell>
          <cell r="AI143" t="str">
            <v>-</v>
          </cell>
          <cell r="AJ143" t="str">
            <v>-</v>
          </cell>
          <cell r="AK143" t="str">
            <v>-</v>
          </cell>
          <cell r="AL143" t="str">
            <v>-</v>
          </cell>
          <cell r="AM143" t="str">
            <v>-</v>
          </cell>
          <cell r="AN143" t="str">
            <v>-</v>
          </cell>
          <cell r="AO143" t="str">
            <v>-</v>
          </cell>
          <cell r="AP143" t="str">
            <v>-</v>
          </cell>
          <cell r="AQ143" t="str">
            <v>-</v>
          </cell>
          <cell r="AR143" t="str">
            <v>-</v>
          </cell>
          <cell r="AS143" t="str">
            <v>-</v>
          </cell>
          <cell r="AT143">
            <v>0</v>
          </cell>
          <cell r="AV143" t="str">
            <v>TOTAL LONG DISTANCE            E1246002S</v>
          </cell>
          <cell r="AW143" t="str">
            <v>-</v>
          </cell>
          <cell r="AX143" t="str">
            <v>-</v>
          </cell>
          <cell r="AY143" t="str">
            <v>-</v>
          </cell>
          <cell r="AZ143" t="str">
            <v>-</v>
          </cell>
          <cell r="BA143" t="str">
            <v>-</v>
          </cell>
          <cell r="BB143" t="str">
            <v>-</v>
          </cell>
          <cell r="BC143" t="str">
            <v>-</v>
          </cell>
          <cell r="BD143" t="str">
            <v>-</v>
          </cell>
          <cell r="BE143" t="str">
            <v>-</v>
          </cell>
          <cell r="BF143" t="str">
            <v>-</v>
          </cell>
          <cell r="BG143" t="str">
            <v>-</v>
          </cell>
          <cell r="BH143" t="str">
            <v>-</v>
          </cell>
          <cell r="BI143">
            <v>0</v>
          </cell>
          <cell r="BK143" t="str">
            <v>TOTAL LONG DISTANCE            E1246002S</v>
          </cell>
          <cell r="BL143" t="str">
            <v>-</v>
          </cell>
          <cell r="BM143" t="str">
            <v>-</v>
          </cell>
          <cell r="BN143" t="str">
            <v>-</v>
          </cell>
          <cell r="BO143" t="str">
            <v>-</v>
          </cell>
          <cell r="BP143" t="str">
            <v>-</v>
          </cell>
          <cell r="BQ143" t="str">
            <v>-</v>
          </cell>
          <cell r="BR143" t="str">
            <v>-</v>
          </cell>
          <cell r="BS143" t="str">
            <v>-</v>
          </cell>
          <cell r="BT143" t="str">
            <v>-</v>
          </cell>
          <cell r="BU143" t="str">
            <v>-</v>
          </cell>
          <cell r="BV143" t="str">
            <v>-</v>
          </cell>
          <cell r="BW143" t="str">
            <v>-</v>
          </cell>
          <cell r="BX143">
            <v>0</v>
          </cell>
          <cell r="BZ143" t="str">
            <v>TOTAL LONG DISTANCE            E1246002S</v>
          </cell>
          <cell r="CA143" t="str">
            <v>-</v>
          </cell>
          <cell r="CB143" t="str">
            <v>-</v>
          </cell>
          <cell r="CC143" t="str">
            <v>-</v>
          </cell>
          <cell r="CD143" t="str">
            <v>-</v>
          </cell>
          <cell r="CE143" t="str">
            <v>-</v>
          </cell>
          <cell r="CF143" t="str">
            <v>-</v>
          </cell>
          <cell r="CG143" t="str">
            <v>-</v>
          </cell>
          <cell r="CH143" t="str">
            <v>-</v>
          </cell>
          <cell r="CI143" t="str">
            <v>-</v>
          </cell>
          <cell r="CJ143" t="str">
            <v>-</v>
          </cell>
          <cell r="CK143" t="str">
            <v>-</v>
          </cell>
          <cell r="CL143" t="str">
            <v>-</v>
          </cell>
          <cell r="CM143">
            <v>0</v>
          </cell>
          <cell r="CO143" t="str">
            <v>TOTAL LONG DISTANCE            E1246002S</v>
          </cell>
          <cell r="CP143" t="str">
            <v>-</v>
          </cell>
          <cell r="CQ143" t="str">
            <v>-</v>
          </cell>
          <cell r="CR143" t="str">
            <v>-</v>
          </cell>
          <cell r="CS143" t="str">
            <v>-</v>
          </cell>
          <cell r="CT143" t="str">
            <v>-</v>
          </cell>
          <cell r="CU143" t="str">
            <v>-</v>
          </cell>
          <cell r="CV143" t="str">
            <v>-</v>
          </cell>
          <cell r="CW143" t="str">
            <v>-</v>
          </cell>
          <cell r="CX143" t="str">
            <v>-</v>
          </cell>
          <cell r="CY143" t="str">
            <v>-</v>
          </cell>
          <cell r="CZ143" t="str">
            <v>-</v>
          </cell>
          <cell r="DA143" t="str">
            <v>-</v>
          </cell>
          <cell r="DB143">
            <v>0</v>
          </cell>
          <cell r="DD143" t="str">
            <v>TOTAL LONG DISTANCE            E1246002S</v>
          </cell>
          <cell r="DE143" t="str">
            <v>-</v>
          </cell>
          <cell r="DF143" t="str">
            <v>-</v>
          </cell>
          <cell r="DG143" t="str">
            <v>-</v>
          </cell>
          <cell r="DH143" t="str">
            <v>-</v>
          </cell>
          <cell r="DI143" t="str">
            <v>-</v>
          </cell>
          <cell r="DJ143" t="str">
            <v>-</v>
          </cell>
          <cell r="DK143" t="str">
            <v>-</v>
          </cell>
          <cell r="DL143" t="str">
            <v>-</v>
          </cell>
          <cell r="DM143" t="str">
            <v>-</v>
          </cell>
          <cell r="DN143" t="str">
            <v>-</v>
          </cell>
          <cell r="DO143" t="str">
            <v>-</v>
          </cell>
          <cell r="DP143" t="str">
            <v>-</v>
          </cell>
          <cell r="DQ143">
            <v>0</v>
          </cell>
          <cell r="DS143" t="str">
            <v>TOTAL LONG DISTANCE            E1246002S</v>
          </cell>
          <cell r="DT143" t="str">
            <v>-</v>
          </cell>
          <cell r="DU143" t="str">
            <v>-</v>
          </cell>
          <cell r="DV143" t="str">
            <v>-</v>
          </cell>
          <cell r="DW143" t="str">
            <v>-</v>
          </cell>
          <cell r="DX143" t="str">
            <v>-</v>
          </cell>
          <cell r="DY143" t="str">
            <v>-</v>
          </cell>
          <cell r="DZ143" t="str">
            <v>-</v>
          </cell>
          <cell r="EA143" t="str">
            <v>-</v>
          </cell>
          <cell r="EB143" t="str">
            <v>-</v>
          </cell>
          <cell r="EC143" t="str">
            <v>-</v>
          </cell>
          <cell r="ED143" t="str">
            <v>-</v>
          </cell>
          <cell r="EE143" t="str">
            <v>-</v>
          </cell>
          <cell r="EF143">
            <v>0</v>
          </cell>
          <cell r="EH143" t="str">
            <v>TOTAL LONG DISTANCE            E1246002S</v>
          </cell>
          <cell r="EI143" t="str">
            <v>-</v>
          </cell>
          <cell r="EJ143" t="str">
            <v>-</v>
          </cell>
          <cell r="EK143" t="str">
            <v>-</v>
          </cell>
          <cell r="EL143" t="str">
            <v>-</v>
          </cell>
          <cell r="EM143" t="str">
            <v>-</v>
          </cell>
          <cell r="EN143" t="str">
            <v>-</v>
          </cell>
          <cell r="EO143" t="str">
            <v>-</v>
          </cell>
          <cell r="EP143" t="str">
            <v>-</v>
          </cell>
          <cell r="EQ143" t="str">
            <v>-</v>
          </cell>
          <cell r="ER143" t="str">
            <v>-</v>
          </cell>
          <cell r="ES143" t="str">
            <v>-</v>
          </cell>
          <cell r="ET143" t="str">
            <v>-</v>
          </cell>
          <cell r="EU143">
            <v>0</v>
          </cell>
          <cell r="EW143" t="str">
            <v>TOTAL LONG DISTANCE            E1246002S</v>
          </cell>
          <cell r="EX143" t="str">
            <v>-</v>
          </cell>
          <cell r="EY143" t="str">
            <v>-</v>
          </cell>
          <cell r="EZ143" t="str">
            <v>-</v>
          </cell>
          <cell r="FA143" t="str">
            <v>-</v>
          </cell>
          <cell r="FB143" t="str">
            <v>-</v>
          </cell>
          <cell r="FC143" t="str">
            <v>-</v>
          </cell>
          <cell r="FD143" t="str">
            <v>-</v>
          </cell>
          <cell r="FE143" t="str">
            <v>-</v>
          </cell>
          <cell r="FF143" t="str">
            <v>-</v>
          </cell>
          <cell r="FG143" t="str">
            <v>-</v>
          </cell>
          <cell r="FH143" t="str">
            <v>-</v>
          </cell>
          <cell r="FI143" t="str">
            <v>-</v>
          </cell>
          <cell r="FJ143">
            <v>0</v>
          </cell>
          <cell r="FL143" t="str">
            <v>TOTAL LONG DISTANCE            E1246002S</v>
          </cell>
          <cell r="FM143" t="str">
            <v>-</v>
          </cell>
          <cell r="FN143" t="str">
            <v>-</v>
          </cell>
          <cell r="FO143" t="str">
            <v>-</v>
          </cell>
          <cell r="FP143" t="str">
            <v>-</v>
          </cell>
          <cell r="FQ143" t="str">
            <v>-</v>
          </cell>
          <cell r="FR143" t="str">
            <v>-</v>
          </cell>
          <cell r="FS143" t="str">
            <v>-</v>
          </cell>
          <cell r="FT143" t="str">
            <v>-</v>
          </cell>
          <cell r="FU143" t="str">
            <v>-</v>
          </cell>
          <cell r="FV143" t="str">
            <v>-</v>
          </cell>
          <cell r="FW143" t="str">
            <v>-</v>
          </cell>
          <cell r="FX143" t="str">
            <v>-</v>
          </cell>
          <cell r="FY143">
            <v>0</v>
          </cell>
          <cell r="GA143" t="str">
            <v>TOTAL LONG DISTANCE            E1246002S</v>
          </cell>
          <cell r="GB143" t="str">
            <v>-</v>
          </cell>
          <cell r="GC143" t="str">
            <v>-</v>
          </cell>
          <cell r="GD143" t="str">
            <v>-</v>
          </cell>
          <cell r="GE143" t="str">
            <v>-</v>
          </cell>
          <cell r="GF143" t="str">
            <v>-</v>
          </cell>
          <cell r="GG143" t="str">
            <v>-</v>
          </cell>
          <cell r="GH143" t="str">
            <v>-</v>
          </cell>
          <cell r="GI143" t="str">
            <v>-</v>
          </cell>
          <cell r="GJ143" t="str">
            <v>-</v>
          </cell>
          <cell r="GK143" t="str">
            <v>-</v>
          </cell>
          <cell r="GL143" t="str">
            <v>-</v>
          </cell>
          <cell r="GM143" t="str">
            <v>-</v>
          </cell>
          <cell r="GN143">
            <v>0</v>
          </cell>
          <cell r="GP143" t="str">
            <v>TOTAL LONG DISTANCE            E1246002S</v>
          </cell>
          <cell r="GQ143" t="str">
            <v>-</v>
          </cell>
          <cell r="GR143" t="str">
            <v>-</v>
          </cell>
          <cell r="GS143" t="str">
            <v>-</v>
          </cell>
          <cell r="GT143" t="str">
            <v>-</v>
          </cell>
          <cell r="GU143" t="str">
            <v>-</v>
          </cell>
          <cell r="GV143" t="str">
            <v>-</v>
          </cell>
          <cell r="GW143" t="str">
            <v>-</v>
          </cell>
          <cell r="GX143" t="str">
            <v>-</v>
          </cell>
          <cell r="GY143" t="str">
            <v>-</v>
          </cell>
          <cell r="GZ143" t="str">
            <v>-</v>
          </cell>
          <cell r="HA143" t="str">
            <v>-</v>
          </cell>
          <cell r="HB143" t="str">
            <v>-</v>
          </cell>
          <cell r="HC143">
            <v>0</v>
          </cell>
          <cell r="HE143" t="str">
            <v>TOTAL LONG DISTANCE            E1246002S</v>
          </cell>
          <cell r="HF143" t="str">
            <v>-</v>
          </cell>
          <cell r="HG143" t="str">
            <v>-</v>
          </cell>
          <cell r="HH143" t="str">
            <v>-</v>
          </cell>
          <cell r="HI143" t="str">
            <v>-</v>
          </cell>
          <cell r="HJ143" t="str">
            <v>-</v>
          </cell>
          <cell r="HK143" t="str">
            <v>-</v>
          </cell>
          <cell r="HL143" t="str">
            <v>-</v>
          </cell>
          <cell r="HM143" t="str">
            <v>-</v>
          </cell>
          <cell r="HN143" t="str">
            <v>-</v>
          </cell>
          <cell r="HO143" t="str">
            <v>-</v>
          </cell>
          <cell r="HP143" t="str">
            <v>-</v>
          </cell>
          <cell r="HQ143" t="str">
            <v>-</v>
          </cell>
          <cell r="HR143">
            <v>0</v>
          </cell>
          <cell r="HT143" t="str">
            <v>TOTAL LONG DISTANCE            E1246002S</v>
          </cell>
          <cell r="HU143" t="str">
            <v>-</v>
          </cell>
          <cell r="HV143" t="str">
            <v>-</v>
          </cell>
          <cell r="HW143" t="str">
            <v>-</v>
          </cell>
          <cell r="HX143" t="str">
            <v>-</v>
          </cell>
          <cell r="HY143" t="str">
            <v>-</v>
          </cell>
          <cell r="HZ143" t="str">
            <v>-</v>
          </cell>
          <cell r="IA143" t="str">
            <v>-</v>
          </cell>
          <cell r="IB143" t="str">
            <v>-</v>
          </cell>
          <cell r="IC143" t="str">
            <v>-</v>
          </cell>
          <cell r="ID143" t="str">
            <v>-</v>
          </cell>
          <cell r="IE143" t="str">
            <v>-</v>
          </cell>
          <cell r="IF143" t="str">
            <v>-</v>
          </cell>
          <cell r="IG143">
            <v>0</v>
          </cell>
          <cell r="II143" t="str">
            <v>TOTAL LONG DISTANCE            E1246002S</v>
          </cell>
          <cell r="IJ143" t="str">
            <v>-</v>
          </cell>
          <cell r="IK143" t="str">
            <v>-</v>
          </cell>
          <cell r="IL143" t="str">
            <v>-</v>
          </cell>
          <cell r="IM143" t="str">
            <v>-</v>
          </cell>
          <cell r="IN143" t="str">
            <v>-</v>
          </cell>
          <cell r="IO143" t="str">
            <v>-</v>
          </cell>
          <cell r="IP143" t="str">
            <v>-</v>
          </cell>
          <cell r="IQ143" t="str">
            <v>-</v>
          </cell>
          <cell r="IR143" t="str">
            <v>-</v>
          </cell>
          <cell r="IS143" t="str">
            <v>-</v>
          </cell>
          <cell r="IT143" t="str">
            <v>-</v>
          </cell>
          <cell r="IU143" t="str">
            <v>-</v>
          </cell>
          <cell r="IV143">
            <v>0</v>
          </cell>
        </row>
        <row r="144">
          <cell r="C144" t="str">
            <v>TELGRM;TELEX;CABLE             E1247002D</v>
          </cell>
          <cell r="D144">
            <v>26766</v>
          </cell>
          <cell r="E144">
            <v>26766</v>
          </cell>
          <cell r="F144">
            <v>26766</v>
          </cell>
          <cell r="G144">
            <v>26766</v>
          </cell>
          <cell r="H144">
            <v>26766</v>
          </cell>
          <cell r="I144">
            <v>26766</v>
          </cell>
          <cell r="J144">
            <v>26766</v>
          </cell>
          <cell r="K144">
            <v>26766</v>
          </cell>
          <cell r="L144">
            <v>26766</v>
          </cell>
          <cell r="M144">
            <v>26766</v>
          </cell>
          <cell r="N144">
            <v>26766</v>
          </cell>
          <cell r="O144">
            <v>26766</v>
          </cell>
          <cell r="P144">
            <v>321192</v>
          </cell>
          <cell r="R144" t="str">
            <v>TELGRM;TELEX;CABLE             E1247002D</v>
          </cell>
          <cell r="S144">
            <v>3333</v>
          </cell>
          <cell r="T144">
            <v>3333</v>
          </cell>
          <cell r="U144">
            <v>3333</v>
          </cell>
          <cell r="V144">
            <v>3333</v>
          </cell>
          <cell r="W144">
            <v>3333</v>
          </cell>
          <cell r="X144">
            <v>3333</v>
          </cell>
          <cell r="Y144">
            <v>3333</v>
          </cell>
          <cell r="Z144">
            <v>3333</v>
          </cell>
          <cell r="AA144">
            <v>3333</v>
          </cell>
          <cell r="AB144">
            <v>3333</v>
          </cell>
          <cell r="AC144">
            <v>3333</v>
          </cell>
          <cell r="AD144">
            <v>3333</v>
          </cell>
          <cell r="AE144">
            <v>39996</v>
          </cell>
          <cell r="AG144" t="str">
            <v>TELGRM;TELEX;CABLE             E1247002D</v>
          </cell>
          <cell r="AH144" t="str">
            <v>-</v>
          </cell>
          <cell r="AI144" t="str">
            <v>-</v>
          </cell>
          <cell r="AJ144" t="str">
            <v>-</v>
          </cell>
          <cell r="AK144" t="str">
            <v>-</v>
          </cell>
          <cell r="AL144" t="str">
            <v>-</v>
          </cell>
          <cell r="AM144" t="str">
            <v>-</v>
          </cell>
          <cell r="AN144" t="str">
            <v>-</v>
          </cell>
          <cell r="AO144" t="str">
            <v>-</v>
          </cell>
          <cell r="AP144" t="str">
            <v>-</v>
          </cell>
          <cell r="AQ144" t="str">
            <v>-</v>
          </cell>
          <cell r="AR144" t="str">
            <v>-</v>
          </cell>
          <cell r="AS144" t="str">
            <v>-</v>
          </cell>
          <cell r="AT144">
            <v>0</v>
          </cell>
          <cell r="AV144" t="str">
            <v>TELGRM;TELEX;CABLE             E1247002D</v>
          </cell>
          <cell r="AW144">
            <v>2667</v>
          </cell>
          <cell r="AX144">
            <v>2667</v>
          </cell>
          <cell r="AY144">
            <v>2667</v>
          </cell>
          <cell r="AZ144">
            <v>2667</v>
          </cell>
          <cell r="BA144">
            <v>2667</v>
          </cell>
          <cell r="BB144">
            <v>2667</v>
          </cell>
          <cell r="BC144">
            <v>2667</v>
          </cell>
          <cell r="BD144">
            <v>2667</v>
          </cell>
          <cell r="BE144">
            <v>2667</v>
          </cell>
          <cell r="BF144">
            <v>2667</v>
          </cell>
          <cell r="BG144">
            <v>2667</v>
          </cell>
          <cell r="BH144">
            <v>2667</v>
          </cell>
          <cell r="BI144">
            <v>32004</v>
          </cell>
          <cell r="BK144" t="str">
            <v>TELGRM;TELEX;CABLE             E1247002D</v>
          </cell>
          <cell r="BL144" t="str">
            <v>-</v>
          </cell>
          <cell r="BM144" t="str">
            <v>-</v>
          </cell>
          <cell r="BN144" t="str">
            <v>-</v>
          </cell>
          <cell r="BO144" t="str">
            <v>-</v>
          </cell>
          <cell r="BP144" t="str">
            <v>-</v>
          </cell>
          <cell r="BQ144" t="str">
            <v>-</v>
          </cell>
          <cell r="BR144" t="str">
            <v>-</v>
          </cell>
          <cell r="BS144" t="str">
            <v>-</v>
          </cell>
          <cell r="BT144" t="str">
            <v>-</v>
          </cell>
          <cell r="BU144" t="str">
            <v>-</v>
          </cell>
          <cell r="BV144" t="str">
            <v>-</v>
          </cell>
          <cell r="BW144" t="str">
            <v>-</v>
          </cell>
          <cell r="BX144">
            <v>0</v>
          </cell>
          <cell r="BZ144" t="str">
            <v>TELGRM;TELEX;CABLE             E1247002D</v>
          </cell>
          <cell r="CA144">
            <v>3333</v>
          </cell>
          <cell r="CB144">
            <v>3333</v>
          </cell>
          <cell r="CC144">
            <v>3333</v>
          </cell>
          <cell r="CD144">
            <v>3333</v>
          </cell>
          <cell r="CE144">
            <v>3333</v>
          </cell>
          <cell r="CF144">
            <v>3333</v>
          </cell>
          <cell r="CG144">
            <v>3333</v>
          </cell>
          <cell r="CH144">
            <v>3333</v>
          </cell>
          <cell r="CI144">
            <v>3333</v>
          </cell>
          <cell r="CJ144">
            <v>3333</v>
          </cell>
          <cell r="CK144">
            <v>3333</v>
          </cell>
          <cell r="CL144">
            <v>3333</v>
          </cell>
          <cell r="CM144">
            <v>39996</v>
          </cell>
          <cell r="CO144" t="str">
            <v>TELGRM;TELEX;CABLE             E1247002D</v>
          </cell>
          <cell r="CP144" t="str">
            <v>-</v>
          </cell>
          <cell r="CQ144" t="str">
            <v>-</v>
          </cell>
          <cell r="CR144" t="str">
            <v>-</v>
          </cell>
          <cell r="CS144" t="str">
            <v>-</v>
          </cell>
          <cell r="CT144" t="str">
            <v>-</v>
          </cell>
          <cell r="CU144" t="str">
            <v>-</v>
          </cell>
          <cell r="CV144" t="str">
            <v>-</v>
          </cell>
          <cell r="CW144" t="str">
            <v>-</v>
          </cell>
          <cell r="CX144" t="str">
            <v>-</v>
          </cell>
          <cell r="CY144" t="str">
            <v>-</v>
          </cell>
          <cell r="CZ144" t="str">
            <v>-</v>
          </cell>
          <cell r="DA144" t="str">
            <v>-</v>
          </cell>
          <cell r="DB144">
            <v>0</v>
          </cell>
          <cell r="DD144" t="str">
            <v>TELGRM;TELEX;CABLE             E1247002D</v>
          </cell>
          <cell r="DE144" t="str">
            <v>-</v>
          </cell>
          <cell r="DF144" t="str">
            <v>-</v>
          </cell>
          <cell r="DG144" t="str">
            <v>-</v>
          </cell>
          <cell r="DH144" t="str">
            <v>-</v>
          </cell>
          <cell r="DI144" t="str">
            <v>-</v>
          </cell>
          <cell r="DJ144" t="str">
            <v>-</v>
          </cell>
          <cell r="DK144" t="str">
            <v>-</v>
          </cell>
          <cell r="DL144" t="str">
            <v>-</v>
          </cell>
          <cell r="DM144" t="str">
            <v>-</v>
          </cell>
          <cell r="DN144" t="str">
            <v>-</v>
          </cell>
          <cell r="DO144" t="str">
            <v>-</v>
          </cell>
          <cell r="DP144" t="str">
            <v>-</v>
          </cell>
          <cell r="DQ144">
            <v>0</v>
          </cell>
          <cell r="DS144" t="str">
            <v>TELGRM;TELEX;CABLE             E1247002D</v>
          </cell>
          <cell r="DT144" t="str">
            <v>-</v>
          </cell>
          <cell r="DU144" t="str">
            <v>-</v>
          </cell>
          <cell r="DV144" t="str">
            <v>-</v>
          </cell>
          <cell r="DW144" t="str">
            <v>-</v>
          </cell>
          <cell r="DX144" t="str">
            <v>-</v>
          </cell>
          <cell r="DY144" t="str">
            <v>-</v>
          </cell>
          <cell r="DZ144" t="str">
            <v>-</v>
          </cell>
          <cell r="EA144" t="str">
            <v>-</v>
          </cell>
          <cell r="EB144" t="str">
            <v>-</v>
          </cell>
          <cell r="EC144" t="str">
            <v>-</v>
          </cell>
          <cell r="ED144" t="str">
            <v>-</v>
          </cell>
          <cell r="EE144" t="str">
            <v>-</v>
          </cell>
          <cell r="EF144">
            <v>0</v>
          </cell>
          <cell r="EH144" t="str">
            <v>TELGRM;TELEX;CABLE             E1247002D</v>
          </cell>
          <cell r="EI144" t="str">
            <v>-</v>
          </cell>
          <cell r="EJ144" t="str">
            <v>-</v>
          </cell>
          <cell r="EK144" t="str">
            <v>-</v>
          </cell>
          <cell r="EL144" t="str">
            <v>-</v>
          </cell>
          <cell r="EM144" t="str">
            <v>-</v>
          </cell>
          <cell r="EN144" t="str">
            <v>-</v>
          </cell>
          <cell r="EO144" t="str">
            <v>-</v>
          </cell>
          <cell r="EP144" t="str">
            <v>-</v>
          </cell>
          <cell r="EQ144" t="str">
            <v>-</v>
          </cell>
          <cell r="ER144" t="str">
            <v>-</v>
          </cell>
          <cell r="ES144" t="str">
            <v>-</v>
          </cell>
          <cell r="ET144" t="str">
            <v>-</v>
          </cell>
          <cell r="EU144">
            <v>0</v>
          </cell>
          <cell r="EW144" t="str">
            <v>TELGRM;TELEX;CABLE             E1247002D</v>
          </cell>
          <cell r="EX144" t="str">
            <v>-</v>
          </cell>
          <cell r="EY144" t="str">
            <v>-</v>
          </cell>
          <cell r="EZ144" t="str">
            <v>-</v>
          </cell>
          <cell r="FA144" t="str">
            <v>-</v>
          </cell>
          <cell r="FB144" t="str">
            <v>-</v>
          </cell>
          <cell r="FC144" t="str">
            <v>-</v>
          </cell>
          <cell r="FD144" t="str">
            <v>-</v>
          </cell>
          <cell r="FE144" t="str">
            <v>-</v>
          </cell>
          <cell r="FF144" t="str">
            <v>-</v>
          </cell>
          <cell r="FG144" t="str">
            <v>-</v>
          </cell>
          <cell r="FH144" t="str">
            <v>-</v>
          </cell>
          <cell r="FI144" t="str">
            <v>-</v>
          </cell>
          <cell r="FJ144">
            <v>0</v>
          </cell>
          <cell r="FL144" t="str">
            <v>TELGRM;TELEX;CABLE             E1247002D</v>
          </cell>
          <cell r="FM144">
            <v>3333</v>
          </cell>
          <cell r="FN144">
            <v>3333</v>
          </cell>
          <cell r="FO144">
            <v>3333</v>
          </cell>
          <cell r="FP144">
            <v>3333</v>
          </cell>
          <cell r="FQ144">
            <v>3333</v>
          </cell>
          <cell r="FR144">
            <v>3333</v>
          </cell>
          <cell r="FS144">
            <v>3333</v>
          </cell>
          <cell r="FT144">
            <v>3333</v>
          </cell>
          <cell r="FU144">
            <v>3333</v>
          </cell>
          <cell r="FV144">
            <v>3333</v>
          </cell>
          <cell r="FW144">
            <v>3333</v>
          </cell>
          <cell r="FX144">
            <v>3333</v>
          </cell>
          <cell r="FY144">
            <v>39996</v>
          </cell>
          <cell r="GA144" t="str">
            <v>TELGRM;TELEX;CABLE             E1247002D</v>
          </cell>
          <cell r="GB144">
            <v>2000</v>
          </cell>
          <cell r="GC144">
            <v>2000</v>
          </cell>
          <cell r="GD144">
            <v>2000</v>
          </cell>
          <cell r="GE144">
            <v>2000</v>
          </cell>
          <cell r="GF144">
            <v>2000</v>
          </cell>
          <cell r="GG144">
            <v>2000</v>
          </cell>
          <cell r="GH144">
            <v>2000</v>
          </cell>
          <cell r="GI144">
            <v>2000</v>
          </cell>
          <cell r="GJ144">
            <v>2000</v>
          </cell>
          <cell r="GK144">
            <v>2000</v>
          </cell>
          <cell r="GL144">
            <v>2000</v>
          </cell>
          <cell r="GM144">
            <v>2000</v>
          </cell>
          <cell r="GN144">
            <v>24000</v>
          </cell>
          <cell r="GP144" t="str">
            <v>TELGRM;TELEX;CABLE             E1247002D</v>
          </cell>
          <cell r="GQ144" t="str">
            <v>-</v>
          </cell>
          <cell r="GR144" t="str">
            <v>-</v>
          </cell>
          <cell r="GS144" t="str">
            <v>-</v>
          </cell>
          <cell r="GT144" t="str">
            <v>-</v>
          </cell>
          <cell r="GU144" t="str">
            <v>-</v>
          </cell>
          <cell r="GV144" t="str">
            <v>-</v>
          </cell>
          <cell r="GW144" t="str">
            <v>-</v>
          </cell>
          <cell r="GX144" t="str">
            <v>-</v>
          </cell>
          <cell r="GY144" t="str">
            <v>-</v>
          </cell>
          <cell r="GZ144" t="str">
            <v>-</v>
          </cell>
          <cell r="HA144" t="str">
            <v>-</v>
          </cell>
          <cell r="HB144" t="str">
            <v>-</v>
          </cell>
          <cell r="HC144">
            <v>0</v>
          </cell>
          <cell r="HE144" t="str">
            <v>TELGRM;TELEX;CABLE             E1247002D</v>
          </cell>
          <cell r="HF144" t="str">
            <v>-</v>
          </cell>
          <cell r="HG144" t="str">
            <v>-</v>
          </cell>
          <cell r="HH144" t="str">
            <v>-</v>
          </cell>
          <cell r="HI144" t="str">
            <v>-</v>
          </cell>
          <cell r="HJ144" t="str">
            <v>-</v>
          </cell>
          <cell r="HK144" t="str">
            <v>-</v>
          </cell>
          <cell r="HL144" t="str">
            <v>-</v>
          </cell>
          <cell r="HM144" t="str">
            <v>-</v>
          </cell>
          <cell r="HN144" t="str">
            <v>-</v>
          </cell>
          <cell r="HO144" t="str">
            <v>-</v>
          </cell>
          <cell r="HP144" t="str">
            <v>-</v>
          </cell>
          <cell r="HQ144" t="str">
            <v>-</v>
          </cell>
          <cell r="HR144">
            <v>0</v>
          </cell>
          <cell r="HT144" t="str">
            <v>TELGRM;TELEX;CABLE             E1247002D</v>
          </cell>
          <cell r="HU144" t="str">
            <v>-</v>
          </cell>
          <cell r="HV144" t="str">
            <v>-</v>
          </cell>
          <cell r="HW144" t="str">
            <v>-</v>
          </cell>
          <cell r="HX144" t="str">
            <v>-</v>
          </cell>
          <cell r="HY144" t="str">
            <v>-</v>
          </cell>
          <cell r="HZ144" t="str">
            <v>-</v>
          </cell>
          <cell r="IA144" t="str">
            <v>-</v>
          </cell>
          <cell r="IB144" t="str">
            <v>-</v>
          </cell>
          <cell r="IC144" t="str">
            <v>-</v>
          </cell>
          <cell r="ID144" t="str">
            <v>-</v>
          </cell>
          <cell r="IE144" t="str">
            <v>-</v>
          </cell>
          <cell r="IF144" t="str">
            <v>-</v>
          </cell>
          <cell r="IG144">
            <v>0</v>
          </cell>
          <cell r="II144" t="str">
            <v>TELGRM;TELEX;CABLE             E1247002D</v>
          </cell>
          <cell r="IJ144" t="str">
            <v>-</v>
          </cell>
          <cell r="IK144" t="str">
            <v>-</v>
          </cell>
          <cell r="IL144" t="str">
            <v>-</v>
          </cell>
          <cell r="IM144" t="str">
            <v>-</v>
          </cell>
          <cell r="IN144" t="str">
            <v>-</v>
          </cell>
          <cell r="IO144" t="str">
            <v>-</v>
          </cell>
          <cell r="IP144" t="str">
            <v>-</v>
          </cell>
          <cell r="IQ144" t="str">
            <v>-</v>
          </cell>
          <cell r="IR144" t="str">
            <v>-</v>
          </cell>
          <cell r="IS144" t="str">
            <v>-</v>
          </cell>
          <cell r="IT144" t="str">
            <v>-</v>
          </cell>
          <cell r="IU144" t="str">
            <v>-</v>
          </cell>
          <cell r="IV144">
            <v>0</v>
          </cell>
        </row>
        <row r="145">
          <cell r="C145" t="str">
            <v>TOTAL COMMUNICATIONS           E1254002Y</v>
          </cell>
          <cell r="D145">
            <v>26766</v>
          </cell>
          <cell r="E145">
            <v>26766</v>
          </cell>
          <cell r="F145">
            <v>26766</v>
          </cell>
          <cell r="G145">
            <v>26766</v>
          </cell>
          <cell r="H145">
            <v>26766</v>
          </cell>
          <cell r="I145">
            <v>26766</v>
          </cell>
          <cell r="J145">
            <v>26766</v>
          </cell>
          <cell r="K145">
            <v>26766</v>
          </cell>
          <cell r="L145">
            <v>26766</v>
          </cell>
          <cell r="M145">
            <v>26766</v>
          </cell>
          <cell r="N145">
            <v>26766</v>
          </cell>
          <cell r="O145">
            <v>26766</v>
          </cell>
          <cell r="P145">
            <v>321192</v>
          </cell>
          <cell r="R145" t="str">
            <v>TOTAL COMMUNICATIONS           E1254002Y</v>
          </cell>
          <cell r="S145">
            <v>3333</v>
          </cell>
          <cell r="T145">
            <v>3333</v>
          </cell>
          <cell r="U145">
            <v>3333</v>
          </cell>
          <cell r="V145">
            <v>3333</v>
          </cell>
          <cell r="W145">
            <v>3333</v>
          </cell>
          <cell r="X145">
            <v>3333</v>
          </cell>
          <cell r="Y145">
            <v>3333</v>
          </cell>
          <cell r="Z145">
            <v>3333</v>
          </cell>
          <cell r="AA145">
            <v>3333</v>
          </cell>
          <cell r="AB145">
            <v>3333</v>
          </cell>
          <cell r="AC145">
            <v>3333</v>
          </cell>
          <cell r="AD145">
            <v>3333</v>
          </cell>
          <cell r="AE145">
            <v>39996</v>
          </cell>
          <cell r="AG145" t="str">
            <v>TOTAL COMMUNICATIONS           E1254002Y</v>
          </cell>
          <cell r="AH145" t="str">
            <v>-</v>
          </cell>
          <cell r="AI145" t="str">
            <v>-</v>
          </cell>
          <cell r="AJ145" t="str">
            <v>-</v>
          </cell>
          <cell r="AK145" t="str">
            <v>-</v>
          </cell>
          <cell r="AL145" t="str">
            <v>-</v>
          </cell>
          <cell r="AM145" t="str">
            <v>-</v>
          </cell>
          <cell r="AN145" t="str">
            <v>-</v>
          </cell>
          <cell r="AO145" t="str">
            <v>-</v>
          </cell>
          <cell r="AP145" t="str">
            <v>-</v>
          </cell>
          <cell r="AQ145" t="str">
            <v>-</v>
          </cell>
          <cell r="AR145" t="str">
            <v>-</v>
          </cell>
          <cell r="AS145" t="str">
            <v>-</v>
          </cell>
          <cell r="AT145">
            <v>0</v>
          </cell>
          <cell r="AV145" t="str">
            <v>TOTAL COMMUNICATIONS           E1254002Y</v>
          </cell>
          <cell r="AW145">
            <v>2667</v>
          </cell>
          <cell r="AX145">
            <v>2667</v>
          </cell>
          <cell r="AY145">
            <v>2667</v>
          </cell>
          <cell r="AZ145">
            <v>2667</v>
          </cell>
          <cell r="BA145">
            <v>2667</v>
          </cell>
          <cell r="BB145">
            <v>2667</v>
          </cell>
          <cell r="BC145">
            <v>2667</v>
          </cell>
          <cell r="BD145">
            <v>2667</v>
          </cell>
          <cell r="BE145">
            <v>2667</v>
          </cell>
          <cell r="BF145">
            <v>2667</v>
          </cell>
          <cell r="BG145">
            <v>2667</v>
          </cell>
          <cell r="BH145">
            <v>2667</v>
          </cell>
          <cell r="BI145">
            <v>32004</v>
          </cell>
          <cell r="BK145" t="str">
            <v>TOTAL COMMUNICATIONS           E1254002Y</v>
          </cell>
          <cell r="BL145" t="str">
            <v>-</v>
          </cell>
          <cell r="BM145" t="str">
            <v>-</v>
          </cell>
          <cell r="BN145" t="str">
            <v>-</v>
          </cell>
          <cell r="BO145" t="str">
            <v>-</v>
          </cell>
          <cell r="BP145" t="str">
            <v>-</v>
          </cell>
          <cell r="BQ145" t="str">
            <v>-</v>
          </cell>
          <cell r="BR145" t="str">
            <v>-</v>
          </cell>
          <cell r="BS145" t="str">
            <v>-</v>
          </cell>
          <cell r="BT145" t="str">
            <v>-</v>
          </cell>
          <cell r="BU145" t="str">
            <v>-</v>
          </cell>
          <cell r="BV145" t="str">
            <v>-</v>
          </cell>
          <cell r="BW145" t="str">
            <v>-</v>
          </cell>
          <cell r="BX145">
            <v>0</v>
          </cell>
          <cell r="BZ145" t="str">
            <v>TOTAL COMMUNICATIONS           E1254002Y</v>
          </cell>
          <cell r="CA145">
            <v>3333</v>
          </cell>
          <cell r="CB145">
            <v>3333</v>
          </cell>
          <cell r="CC145">
            <v>3333</v>
          </cell>
          <cell r="CD145">
            <v>3333</v>
          </cell>
          <cell r="CE145">
            <v>3333</v>
          </cell>
          <cell r="CF145">
            <v>3333</v>
          </cell>
          <cell r="CG145">
            <v>3333</v>
          </cell>
          <cell r="CH145">
            <v>3333</v>
          </cell>
          <cell r="CI145">
            <v>3333</v>
          </cell>
          <cell r="CJ145">
            <v>3333</v>
          </cell>
          <cell r="CK145">
            <v>3333</v>
          </cell>
          <cell r="CL145">
            <v>3333</v>
          </cell>
          <cell r="CM145">
            <v>39996</v>
          </cell>
          <cell r="CO145" t="str">
            <v>TOTAL COMMUNICATIONS           E1254002Y</v>
          </cell>
          <cell r="CP145" t="str">
            <v>-</v>
          </cell>
          <cell r="CQ145" t="str">
            <v>-</v>
          </cell>
          <cell r="CR145" t="str">
            <v>-</v>
          </cell>
          <cell r="CS145" t="str">
            <v>-</v>
          </cell>
          <cell r="CT145" t="str">
            <v>-</v>
          </cell>
          <cell r="CU145" t="str">
            <v>-</v>
          </cell>
          <cell r="CV145" t="str">
            <v>-</v>
          </cell>
          <cell r="CW145" t="str">
            <v>-</v>
          </cell>
          <cell r="CX145" t="str">
            <v>-</v>
          </cell>
          <cell r="CY145" t="str">
            <v>-</v>
          </cell>
          <cell r="CZ145" t="str">
            <v>-</v>
          </cell>
          <cell r="DA145" t="str">
            <v>-</v>
          </cell>
          <cell r="DB145">
            <v>0</v>
          </cell>
          <cell r="DD145" t="str">
            <v>TOTAL COMMUNICATIONS           E1254002Y</v>
          </cell>
          <cell r="DE145" t="str">
            <v>-</v>
          </cell>
          <cell r="DF145" t="str">
            <v>-</v>
          </cell>
          <cell r="DG145" t="str">
            <v>-</v>
          </cell>
          <cell r="DH145" t="str">
            <v>-</v>
          </cell>
          <cell r="DI145" t="str">
            <v>-</v>
          </cell>
          <cell r="DJ145" t="str">
            <v>-</v>
          </cell>
          <cell r="DK145" t="str">
            <v>-</v>
          </cell>
          <cell r="DL145" t="str">
            <v>-</v>
          </cell>
          <cell r="DM145" t="str">
            <v>-</v>
          </cell>
          <cell r="DN145" t="str">
            <v>-</v>
          </cell>
          <cell r="DO145" t="str">
            <v>-</v>
          </cell>
          <cell r="DP145" t="str">
            <v>-</v>
          </cell>
          <cell r="DQ145">
            <v>0</v>
          </cell>
          <cell r="DS145" t="str">
            <v>TOTAL COMMUNICATIONS           E1254002Y</v>
          </cell>
          <cell r="DT145" t="str">
            <v>-</v>
          </cell>
          <cell r="DU145" t="str">
            <v>-</v>
          </cell>
          <cell r="DV145" t="str">
            <v>-</v>
          </cell>
          <cell r="DW145" t="str">
            <v>-</v>
          </cell>
          <cell r="DX145" t="str">
            <v>-</v>
          </cell>
          <cell r="DY145" t="str">
            <v>-</v>
          </cell>
          <cell r="DZ145" t="str">
            <v>-</v>
          </cell>
          <cell r="EA145" t="str">
            <v>-</v>
          </cell>
          <cell r="EB145" t="str">
            <v>-</v>
          </cell>
          <cell r="EC145" t="str">
            <v>-</v>
          </cell>
          <cell r="ED145" t="str">
            <v>-</v>
          </cell>
          <cell r="EE145" t="str">
            <v>-</v>
          </cell>
          <cell r="EF145">
            <v>0</v>
          </cell>
          <cell r="EH145" t="str">
            <v>TOTAL COMMUNICATIONS           E1254002Y</v>
          </cell>
          <cell r="EI145" t="str">
            <v>-</v>
          </cell>
          <cell r="EJ145" t="str">
            <v>-</v>
          </cell>
          <cell r="EK145" t="str">
            <v>-</v>
          </cell>
          <cell r="EL145" t="str">
            <v>-</v>
          </cell>
          <cell r="EM145" t="str">
            <v>-</v>
          </cell>
          <cell r="EN145" t="str">
            <v>-</v>
          </cell>
          <cell r="EO145" t="str">
            <v>-</v>
          </cell>
          <cell r="EP145" t="str">
            <v>-</v>
          </cell>
          <cell r="EQ145" t="str">
            <v>-</v>
          </cell>
          <cell r="ER145" t="str">
            <v>-</v>
          </cell>
          <cell r="ES145" t="str">
            <v>-</v>
          </cell>
          <cell r="ET145" t="str">
            <v>-</v>
          </cell>
          <cell r="EU145">
            <v>0</v>
          </cell>
          <cell r="EW145" t="str">
            <v>TOTAL COMMUNICATIONS           E1254002Y</v>
          </cell>
          <cell r="EX145" t="str">
            <v>-</v>
          </cell>
          <cell r="EY145" t="str">
            <v>-</v>
          </cell>
          <cell r="EZ145" t="str">
            <v>-</v>
          </cell>
          <cell r="FA145" t="str">
            <v>-</v>
          </cell>
          <cell r="FB145" t="str">
            <v>-</v>
          </cell>
          <cell r="FC145" t="str">
            <v>-</v>
          </cell>
          <cell r="FD145" t="str">
            <v>-</v>
          </cell>
          <cell r="FE145" t="str">
            <v>-</v>
          </cell>
          <cell r="FF145" t="str">
            <v>-</v>
          </cell>
          <cell r="FG145" t="str">
            <v>-</v>
          </cell>
          <cell r="FH145" t="str">
            <v>-</v>
          </cell>
          <cell r="FI145" t="str">
            <v>-</v>
          </cell>
          <cell r="FJ145">
            <v>0</v>
          </cell>
          <cell r="FL145" t="str">
            <v>TOTAL COMMUNICATIONS           E1254002Y</v>
          </cell>
          <cell r="FM145">
            <v>3333</v>
          </cell>
          <cell r="FN145">
            <v>3333</v>
          </cell>
          <cell r="FO145">
            <v>3333</v>
          </cell>
          <cell r="FP145">
            <v>3333</v>
          </cell>
          <cell r="FQ145">
            <v>3333</v>
          </cell>
          <cell r="FR145">
            <v>3333</v>
          </cell>
          <cell r="FS145">
            <v>3333</v>
          </cell>
          <cell r="FT145">
            <v>3333</v>
          </cell>
          <cell r="FU145">
            <v>3333</v>
          </cell>
          <cell r="FV145">
            <v>3333</v>
          </cell>
          <cell r="FW145">
            <v>3333</v>
          </cell>
          <cell r="FX145">
            <v>3333</v>
          </cell>
          <cell r="FY145">
            <v>39996</v>
          </cell>
          <cell r="GA145" t="str">
            <v>TOTAL COMMUNICATIONS           E1254002Y</v>
          </cell>
          <cell r="GB145">
            <v>2000</v>
          </cell>
          <cell r="GC145">
            <v>2000</v>
          </cell>
          <cell r="GD145">
            <v>2000</v>
          </cell>
          <cell r="GE145">
            <v>2000</v>
          </cell>
          <cell r="GF145">
            <v>2000</v>
          </cell>
          <cell r="GG145">
            <v>2000</v>
          </cell>
          <cell r="GH145">
            <v>2000</v>
          </cell>
          <cell r="GI145">
            <v>2000</v>
          </cell>
          <cell r="GJ145">
            <v>2000</v>
          </cell>
          <cell r="GK145">
            <v>2000</v>
          </cell>
          <cell r="GL145">
            <v>2000</v>
          </cell>
          <cell r="GM145">
            <v>2000</v>
          </cell>
          <cell r="GN145">
            <v>24000</v>
          </cell>
          <cell r="GP145" t="str">
            <v>TOTAL COMMUNICATIONS           E1254002Y</v>
          </cell>
          <cell r="GQ145" t="str">
            <v>-</v>
          </cell>
          <cell r="GR145" t="str">
            <v>-</v>
          </cell>
          <cell r="GS145" t="str">
            <v>-</v>
          </cell>
          <cell r="GT145" t="str">
            <v>-</v>
          </cell>
          <cell r="GU145" t="str">
            <v>-</v>
          </cell>
          <cell r="GV145" t="str">
            <v>-</v>
          </cell>
          <cell r="GW145" t="str">
            <v>-</v>
          </cell>
          <cell r="GX145" t="str">
            <v>-</v>
          </cell>
          <cell r="GY145" t="str">
            <v>-</v>
          </cell>
          <cell r="GZ145" t="str">
            <v>-</v>
          </cell>
          <cell r="HA145" t="str">
            <v>-</v>
          </cell>
          <cell r="HB145" t="str">
            <v>-</v>
          </cell>
          <cell r="HC145">
            <v>0</v>
          </cell>
          <cell r="HE145" t="str">
            <v>TOTAL COMMUNICATIONS           E1254002Y</v>
          </cell>
          <cell r="HF145" t="str">
            <v>-</v>
          </cell>
          <cell r="HG145" t="str">
            <v>-</v>
          </cell>
          <cell r="HH145" t="str">
            <v>-</v>
          </cell>
          <cell r="HI145" t="str">
            <v>-</v>
          </cell>
          <cell r="HJ145" t="str">
            <v>-</v>
          </cell>
          <cell r="HK145" t="str">
            <v>-</v>
          </cell>
          <cell r="HL145" t="str">
            <v>-</v>
          </cell>
          <cell r="HM145" t="str">
            <v>-</v>
          </cell>
          <cell r="HN145" t="str">
            <v>-</v>
          </cell>
          <cell r="HO145" t="str">
            <v>-</v>
          </cell>
          <cell r="HP145" t="str">
            <v>-</v>
          </cell>
          <cell r="HQ145" t="str">
            <v>-</v>
          </cell>
          <cell r="HR145">
            <v>0</v>
          </cell>
          <cell r="HT145" t="str">
            <v>TOTAL COMMUNICATIONS           E1254002Y</v>
          </cell>
          <cell r="HU145" t="str">
            <v>-</v>
          </cell>
          <cell r="HV145" t="str">
            <v>-</v>
          </cell>
          <cell r="HW145" t="str">
            <v>-</v>
          </cell>
          <cell r="HX145" t="str">
            <v>-</v>
          </cell>
          <cell r="HY145" t="str">
            <v>-</v>
          </cell>
          <cell r="HZ145" t="str">
            <v>-</v>
          </cell>
          <cell r="IA145" t="str">
            <v>-</v>
          </cell>
          <cell r="IB145" t="str">
            <v>-</v>
          </cell>
          <cell r="IC145" t="str">
            <v>-</v>
          </cell>
          <cell r="ID145" t="str">
            <v>-</v>
          </cell>
          <cell r="IE145" t="str">
            <v>-</v>
          </cell>
          <cell r="IF145" t="str">
            <v>-</v>
          </cell>
          <cell r="IG145">
            <v>0</v>
          </cell>
          <cell r="II145" t="str">
            <v>TOTAL COMMUNICATIONS           E1254002Y</v>
          </cell>
          <cell r="IJ145" t="str">
            <v>-</v>
          </cell>
          <cell r="IK145" t="str">
            <v>-</v>
          </cell>
          <cell r="IL145" t="str">
            <v>-</v>
          </cell>
          <cell r="IM145" t="str">
            <v>-</v>
          </cell>
          <cell r="IN145" t="str">
            <v>-</v>
          </cell>
          <cell r="IO145" t="str">
            <v>-</v>
          </cell>
          <cell r="IP145" t="str">
            <v>-</v>
          </cell>
          <cell r="IQ145" t="str">
            <v>-</v>
          </cell>
          <cell r="IR145" t="str">
            <v>-</v>
          </cell>
          <cell r="IS145" t="str">
            <v>-</v>
          </cell>
          <cell r="IT145" t="str">
            <v>-</v>
          </cell>
          <cell r="IU145" t="str">
            <v>-</v>
          </cell>
          <cell r="IV145">
            <v>0</v>
          </cell>
        </row>
        <row r="146">
          <cell r="C146" t="str">
            <v>CHEQUE EXPENSE                 E1254502D</v>
          </cell>
          <cell r="D146">
            <v>0</v>
          </cell>
          <cell r="E146">
            <v>0</v>
          </cell>
          <cell r="F146">
            <v>0</v>
          </cell>
          <cell r="G146">
            <v>0</v>
          </cell>
          <cell r="H146">
            <v>0</v>
          </cell>
          <cell r="I146">
            <v>0</v>
          </cell>
          <cell r="J146">
            <v>0</v>
          </cell>
          <cell r="K146">
            <v>0</v>
          </cell>
          <cell r="L146">
            <v>0</v>
          </cell>
          <cell r="M146">
            <v>0</v>
          </cell>
          <cell r="N146">
            <v>0</v>
          </cell>
          <cell r="O146">
            <v>0</v>
          </cell>
          <cell r="P146">
            <v>0</v>
          </cell>
          <cell r="R146" t="str">
            <v>CHEQUE EXPENSE                 E1254502D</v>
          </cell>
          <cell r="S146" t="str">
            <v>-</v>
          </cell>
          <cell r="T146" t="str">
            <v>-</v>
          </cell>
          <cell r="U146" t="str">
            <v>-</v>
          </cell>
          <cell r="V146" t="str">
            <v>-</v>
          </cell>
          <cell r="W146" t="str">
            <v>-</v>
          </cell>
          <cell r="X146" t="str">
            <v>-</v>
          </cell>
          <cell r="Y146" t="str">
            <v>-</v>
          </cell>
          <cell r="Z146" t="str">
            <v>-</v>
          </cell>
          <cell r="AA146" t="str">
            <v>-</v>
          </cell>
          <cell r="AB146" t="str">
            <v>-</v>
          </cell>
          <cell r="AC146" t="str">
            <v>-</v>
          </cell>
          <cell r="AD146" t="str">
            <v>-</v>
          </cell>
          <cell r="AE146">
            <v>0</v>
          </cell>
          <cell r="AG146" t="str">
            <v>CHEQUE EXPENSE                 E1254502D</v>
          </cell>
          <cell r="AH146" t="str">
            <v>-</v>
          </cell>
          <cell r="AI146" t="str">
            <v>-</v>
          </cell>
          <cell r="AJ146" t="str">
            <v>-</v>
          </cell>
          <cell r="AK146" t="str">
            <v>-</v>
          </cell>
          <cell r="AL146" t="str">
            <v>-</v>
          </cell>
          <cell r="AM146" t="str">
            <v>-</v>
          </cell>
          <cell r="AN146" t="str">
            <v>-</v>
          </cell>
          <cell r="AO146" t="str">
            <v>-</v>
          </cell>
          <cell r="AP146" t="str">
            <v>-</v>
          </cell>
          <cell r="AQ146" t="str">
            <v>-</v>
          </cell>
          <cell r="AR146" t="str">
            <v>-</v>
          </cell>
          <cell r="AS146" t="str">
            <v>-</v>
          </cell>
          <cell r="AT146">
            <v>0</v>
          </cell>
          <cell r="AV146" t="str">
            <v>CHEQUE EXPENSE                 E1254502D</v>
          </cell>
          <cell r="AW146" t="str">
            <v>-</v>
          </cell>
          <cell r="AX146" t="str">
            <v>-</v>
          </cell>
          <cell r="AY146" t="str">
            <v>-</v>
          </cell>
          <cell r="AZ146" t="str">
            <v>-</v>
          </cell>
          <cell r="BA146" t="str">
            <v>-</v>
          </cell>
          <cell r="BB146" t="str">
            <v>-</v>
          </cell>
          <cell r="BC146" t="str">
            <v>-</v>
          </cell>
          <cell r="BD146" t="str">
            <v>-</v>
          </cell>
          <cell r="BE146" t="str">
            <v>-</v>
          </cell>
          <cell r="BF146" t="str">
            <v>-</v>
          </cell>
          <cell r="BG146" t="str">
            <v>-</v>
          </cell>
          <cell r="BH146" t="str">
            <v>-</v>
          </cell>
          <cell r="BI146">
            <v>0</v>
          </cell>
          <cell r="BK146" t="str">
            <v>CHEQUE EXPENSE                 E1254502D</v>
          </cell>
          <cell r="BL146" t="str">
            <v>-</v>
          </cell>
          <cell r="BM146" t="str">
            <v>-</v>
          </cell>
          <cell r="BN146" t="str">
            <v>-</v>
          </cell>
          <cell r="BO146" t="str">
            <v>-</v>
          </cell>
          <cell r="BP146" t="str">
            <v>-</v>
          </cell>
          <cell r="BQ146" t="str">
            <v>-</v>
          </cell>
          <cell r="BR146" t="str">
            <v>-</v>
          </cell>
          <cell r="BS146" t="str">
            <v>-</v>
          </cell>
          <cell r="BT146" t="str">
            <v>-</v>
          </cell>
          <cell r="BU146" t="str">
            <v>-</v>
          </cell>
          <cell r="BV146" t="str">
            <v>-</v>
          </cell>
          <cell r="BW146" t="str">
            <v>-</v>
          </cell>
          <cell r="BX146">
            <v>0</v>
          </cell>
          <cell r="BZ146" t="str">
            <v>CHEQUE EXPENSE                 E1254502D</v>
          </cell>
          <cell r="CA146" t="str">
            <v>-</v>
          </cell>
          <cell r="CB146" t="str">
            <v>-</v>
          </cell>
          <cell r="CC146" t="str">
            <v>-</v>
          </cell>
          <cell r="CD146" t="str">
            <v>-</v>
          </cell>
          <cell r="CE146" t="str">
            <v>-</v>
          </cell>
          <cell r="CF146" t="str">
            <v>-</v>
          </cell>
          <cell r="CG146" t="str">
            <v>-</v>
          </cell>
          <cell r="CH146" t="str">
            <v>-</v>
          </cell>
          <cell r="CI146" t="str">
            <v>-</v>
          </cell>
          <cell r="CJ146" t="str">
            <v>-</v>
          </cell>
          <cell r="CK146" t="str">
            <v>-</v>
          </cell>
          <cell r="CL146" t="str">
            <v>-</v>
          </cell>
          <cell r="CM146">
            <v>0</v>
          </cell>
          <cell r="CO146" t="str">
            <v>CHEQUE EXPENSE                 E1254502D</v>
          </cell>
          <cell r="CP146" t="str">
            <v>-</v>
          </cell>
          <cell r="CQ146" t="str">
            <v>-</v>
          </cell>
          <cell r="CR146" t="str">
            <v>-</v>
          </cell>
          <cell r="CS146" t="str">
            <v>-</v>
          </cell>
          <cell r="CT146" t="str">
            <v>-</v>
          </cell>
          <cell r="CU146" t="str">
            <v>-</v>
          </cell>
          <cell r="CV146" t="str">
            <v>-</v>
          </cell>
          <cell r="CW146" t="str">
            <v>-</v>
          </cell>
          <cell r="CX146" t="str">
            <v>-</v>
          </cell>
          <cell r="CY146" t="str">
            <v>-</v>
          </cell>
          <cell r="CZ146" t="str">
            <v>-</v>
          </cell>
          <cell r="DA146" t="str">
            <v>-</v>
          </cell>
          <cell r="DB146">
            <v>0</v>
          </cell>
          <cell r="DD146" t="str">
            <v>CHEQUE EXPENSE                 E1254502D</v>
          </cell>
          <cell r="DE146" t="str">
            <v>-</v>
          </cell>
          <cell r="DF146" t="str">
            <v>-</v>
          </cell>
          <cell r="DG146" t="str">
            <v>-</v>
          </cell>
          <cell r="DH146" t="str">
            <v>-</v>
          </cell>
          <cell r="DI146" t="str">
            <v>-</v>
          </cell>
          <cell r="DJ146" t="str">
            <v>-</v>
          </cell>
          <cell r="DK146" t="str">
            <v>-</v>
          </cell>
          <cell r="DL146" t="str">
            <v>-</v>
          </cell>
          <cell r="DM146" t="str">
            <v>-</v>
          </cell>
          <cell r="DN146" t="str">
            <v>-</v>
          </cell>
          <cell r="DO146" t="str">
            <v>-</v>
          </cell>
          <cell r="DP146" t="str">
            <v>-</v>
          </cell>
          <cell r="DQ146">
            <v>0</v>
          </cell>
          <cell r="DS146" t="str">
            <v>CHEQUE EXPENSE                 E1254502D</v>
          </cell>
          <cell r="DT146" t="str">
            <v>-</v>
          </cell>
          <cell r="DU146" t="str">
            <v>-</v>
          </cell>
          <cell r="DV146" t="str">
            <v>-</v>
          </cell>
          <cell r="DW146" t="str">
            <v>-</v>
          </cell>
          <cell r="DX146" t="str">
            <v>-</v>
          </cell>
          <cell r="DY146" t="str">
            <v>-</v>
          </cell>
          <cell r="DZ146" t="str">
            <v>-</v>
          </cell>
          <cell r="EA146" t="str">
            <v>-</v>
          </cell>
          <cell r="EB146" t="str">
            <v>-</v>
          </cell>
          <cell r="EC146" t="str">
            <v>-</v>
          </cell>
          <cell r="ED146" t="str">
            <v>-</v>
          </cell>
          <cell r="EE146" t="str">
            <v>-</v>
          </cell>
          <cell r="EF146">
            <v>0</v>
          </cell>
          <cell r="EH146" t="str">
            <v>CHEQUE EXPENSE                 E1254502D</v>
          </cell>
          <cell r="EI146" t="str">
            <v>-</v>
          </cell>
          <cell r="EJ146" t="str">
            <v>-</v>
          </cell>
          <cell r="EK146" t="str">
            <v>-</v>
          </cell>
          <cell r="EL146" t="str">
            <v>-</v>
          </cell>
          <cell r="EM146" t="str">
            <v>-</v>
          </cell>
          <cell r="EN146" t="str">
            <v>-</v>
          </cell>
          <cell r="EO146" t="str">
            <v>-</v>
          </cell>
          <cell r="EP146" t="str">
            <v>-</v>
          </cell>
          <cell r="EQ146" t="str">
            <v>-</v>
          </cell>
          <cell r="ER146" t="str">
            <v>-</v>
          </cell>
          <cell r="ES146" t="str">
            <v>-</v>
          </cell>
          <cell r="ET146" t="str">
            <v>-</v>
          </cell>
          <cell r="EU146">
            <v>0</v>
          </cell>
          <cell r="EW146" t="str">
            <v>CHEQUE EXPENSE                 E1254502D</v>
          </cell>
          <cell r="EX146" t="str">
            <v>-</v>
          </cell>
          <cell r="EY146" t="str">
            <v>-</v>
          </cell>
          <cell r="EZ146" t="str">
            <v>-</v>
          </cell>
          <cell r="FA146" t="str">
            <v>-</v>
          </cell>
          <cell r="FB146" t="str">
            <v>-</v>
          </cell>
          <cell r="FC146" t="str">
            <v>-</v>
          </cell>
          <cell r="FD146" t="str">
            <v>-</v>
          </cell>
          <cell r="FE146" t="str">
            <v>-</v>
          </cell>
          <cell r="FF146" t="str">
            <v>-</v>
          </cell>
          <cell r="FG146" t="str">
            <v>-</v>
          </cell>
          <cell r="FH146" t="str">
            <v>-</v>
          </cell>
          <cell r="FI146" t="str">
            <v>-</v>
          </cell>
          <cell r="FJ146">
            <v>0</v>
          </cell>
          <cell r="FL146" t="str">
            <v>CHEQUE EXPENSE                 E1254502D</v>
          </cell>
          <cell r="FM146" t="str">
            <v>-</v>
          </cell>
          <cell r="FN146" t="str">
            <v>-</v>
          </cell>
          <cell r="FO146" t="str">
            <v>-</v>
          </cell>
          <cell r="FP146" t="str">
            <v>-</v>
          </cell>
          <cell r="FQ146" t="str">
            <v>-</v>
          </cell>
          <cell r="FR146" t="str">
            <v>-</v>
          </cell>
          <cell r="FS146" t="str">
            <v>-</v>
          </cell>
          <cell r="FT146" t="str">
            <v>-</v>
          </cell>
          <cell r="FU146" t="str">
            <v>-</v>
          </cell>
          <cell r="FV146" t="str">
            <v>-</v>
          </cell>
          <cell r="FW146" t="str">
            <v>-</v>
          </cell>
          <cell r="FX146" t="str">
            <v>-</v>
          </cell>
          <cell r="FY146">
            <v>0</v>
          </cell>
          <cell r="GA146" t="str">
            <v>CHEQUE EXPENSE                 E1254502D</v>
          </cell>
          <cell r="GB146" t="str">
            <v>-</v>
          </cell>
          <cell r="GC146" t="str">
            <v>-</v>
          </cell>
          <cell r="GD146" t="str">
            <v>-</v>
          </cell>
          <cell r="GE146" t="str">
            <v>-</v>
          </cell>
          <cell r="GF146" t="str">
            <v>-</v>
          </cell>
          <cell r="GG146" t="str">
            <v>-</v>
          </cell>
          <cell r="GH146" t="str">
            <v>-</v>
          </cell>
          <cell r="GI146" t="str">
            <v>-</v>
          </cell>
          <cell r="GJ146" t="str">
            <v>-</v>
          </cell>
          <cell r="GK146" t="str">
            <v>-</v>
          </cell>
          <cell r="GL146" t="str">
            <v>-</v>
          </cell>
          <cell r="GM146" t="str">
            <v>-</v>
          </cell>
          <cell r="GN146">
            <v>0</v>
          </cell>
          <cell r="GP146" t="str">
            <v>CHEQUE EXPENSE                 E1254502D</v>
          </cell>
          <cell r="GQ146" t="str">
            <v>-</v>
          </cell>
          <cell r="GR146" t="str">
            <v>-</v>
          </cell>
          <cell r="GS146" t="str">
            <v>-</v>
          </cell>
          <cell r="GT146" t="str">
            <v>-</v>
          </cell>
          <cell r="GU146" t="str">
            <v>-</v>
          </cell>
          <cell r="GV146" t="str">
            <v>-</v>
          </cell>
          <cell r="GW146" t="str">
            <v>-</v>
          </cell>
          <cell r="GX146" t="str">
            <v>-</v>
          </cell>
          <cell r="GY146" t="str">
            <v>-</v>
          </cell>
          <cell r="GZ146" t="str">
            <v>-</v>
          </cell>
          <cell r="HA146" t="str">
            <v>-</v>
          </cell>
          <cell r="HB146" t="str">
            <v>-</v>
          </cell>
          <cell r="HC146">
            <v>0</v>
          </cell>
          <cell r="HE146" t="str">
            <v>CHEQUE EXPENSE                 E1254502D</v>
          </cell>
          <cell r="HF146" t="str">
            <v>-</v>
          </cell>
          <cell r="HG146" t="str">
            <v>-</v>
          </cell>
          <cell r="HH146" t="str">
            <v>-</v>
          </cell>
          <cell r="HI146" t="str">
            <v>-</v>
          </cell>
          <cell r="HJ146" t="str">
            <v>-</v>
          </cell>
          <cell r="HK146" t="str">
            <v>-</v>
          </cell>
          <cell r="HL146" t="str">
            <v>-</v>
          </cell>
          <cell r="HM146" t="str">
            <v>-</v>
          </cell>
          <cell r="HN146" t="str">
            <v>-</v>
          </cell>
          <cell r="HO146" t="str">
            <v>-</v>
          </cell>
          <cell r="HP146" t="str">
            <v>-</v>
          </cell>
          <cell r="HQ146" t="str">
            <v>-</v>
          </cell>
          <cell r="HR146">
            <v>0</v>
          </cell>
          <cell r="HT146" t="str">
            <v>CHEQUE EXPENSE                 E1254502D</v>
          </cell>
          <cell r="HU146" t="str">
            <v>-</v>
          </cell>
          <cell r="HV146" t="str">
            <v>-</v>
          </cell>
          <cell r="HW146" t="str">
            <v>-</v>
          </cell>
          <cell r="HX146" t="str">
            <v>-</v>
          </cell>
          <cell r="HY146" t="str">
            <v>-</v>
          </cell>
          <cell r="HZ146" t="str">
            <v>-</v>
          </cell>
          <cell r="IA146" t="str">
            <v>-</v>
          </cell>
          <cell r="IB146" t="str">
            <v>-</v>
          </cell>
          <cell r="IC146" t="str">
            <v>-</v>
          </cell>
          <cell r="ID146" t="str">
            <v>-</v>
          </cell>
          <cell r="IE146" t="str">
            <v>-</v>
          </cell>
          <cell r="IF146" t="str">
            <v>-</v>
          </cell>
          <cell r="IG146">
            <v>0</v>
          </cell>
          <cell r="II146" t="str">
            <v>CHEQUE EXPENSE                 E1254502D</v>
          </cell>
          <cell r="IJ146" t="str">
            <v>-</v>
          </cell>
          <cell r="IK146" t="str">
            <v>-</v>
          </cell>
          <cell r="IL146" t="str">
            <v>-</v>
          </cell>
          <cell r="IM146" t="str">
            <v>-</v>
          </cell>
          <cell r="IN146" t="str">
            <v>-</v>
          </cell>
          <cell r="IO146" t="str">
            <v>-</v>
          </cell>
          <cell r="IP146" t="str">
            <v>-</v>
          </cell>
          <cell r="IQ146" t="str">
            <v>-</v>
          </cell>
          <cell r="IR146" t="str">
            <v>-</v>
          </cell>
          <cell r="IS146" t="str">
            <v>-</v>
          </cell>
          <cell r="IT146" t="str">
            <v>-</v>
          </cell>
          <cell r="IU146" t="str">
            <v>-</v>
          </cell>
          <cell r="IV146">
            <v>0</v>
          </cell>
        </row>
        <row r="147">
          <cell r="C147" t="str">
            <v>216 MASTERCARD                 E1257002D</v>
          </cell>
          <cell r="D147">
            <v>0</v>
          </cell>
          <cell r="E147">
            <v>0</v>
          </cell>
          <cell r="F147">
            <v>0</v>
          </cell>
          <cell r="G147">
            <v>0</v>
          </cell>
          <cell r="H147">
            <v>0</v>
          </cell>
          <cell r="I147">
            <v>0</v>
          </cell>
          <cell r="J147">
            <v>0</v>
          </cell>
          <cell r="K147">
            <v>0</v>
          </cell>
          <cell r="L147">
            <v>0</v>
          </cell>
          <cell r="M147">
            <v>0</v>
          </cell>
          <cell r="N147">
            <v>0</v>
          </cell>
          <cell r="O147">
            <v>0</v>
          </cell>
          <cell r="P147">
            <v>0</v>
          </cell>
          <cell r="R147" t="str">
            <v>216 MASTERCARD                 E1257002D</v>
          </cell>
          <cell r="S147" t="str">
            <v>-</v>
          </cell>
          <cell r="T147" t="str">
            <v>-</v>
          </cell>
          <cell r="U147" t="str">
            <v>-</v>
          </cell>
          <cell r="V147" t="str">
            <v>-</v>
          </cell>
          <cell r="W147" t="str">
            <v>-</v>
          </cell>
          <cell r="X147" t="str">
            <v>-</v>
          </cell>
          <cell r="Y147" t="str">
            <v>-</v>
          </cell>
          <cell r="Z147" t="str">
            <v>-</v>
          </cell>
          <cell r="AA147" t="str">
            <v>-</v>
          </cell>
          <cell r="AB147" t="str">
            <v>-</v>
          </cell>
          <cell r="AC147" t="str">
            <v>-</v>
          </cell>
          <cell r="AD147" t="str">
            <v>-</v>
          </cell>
          <cell r="AE147">
            <v>0</v>
          </cell>
          <cell r="AG147" t="str">
            <v>216 MASTERCARD                 E1257002D</v>
          </cell>
          <cell r="AH147" t="str">
            <v>-</v>
          </cell>
          <cell r="AI147" t="str">
            <v>-</v>
          </cell>
          <cell r="AJ147" t="str">
            <v>-</v>
          </cell>
          <cell r="AK147" t="str">
            <v>-</v>
          </cell>
          <cell r="AL147" t="str">
            <v>-</v>
          </cell>
          <cell r="AM147" t="str">
            <v>-</v>
          </cell>
          <cell r="AN147" t="str">
            <v>-</v>
          </cell>
          <cell r="AO147" t="str">
            <v>-</v>
          </cell>
          <cell r="AP147" t="str">
            <v>-</v>
          </cell>
          <cell r="AQ147" t="str">
            <v>-</v>
          </cell>
          <cell r="AR147" t="str">
            <v>-</v>
          </cell>
          <cell r="AS147" t="str">
            <v>-</v>
          </cell>
          <cell r="AT147">
            <v>0</v>
          </cell>
          <cell r="AV147" t="str">
            <v>216 MASTERCARD                 E1257002D</v>
          </cell>
          <cell r="AW147" t="str">
            <v>-</v>
          </cell>
          <cell r="AX147" t="str">
            <v>-</v>
          </cell>
          <cell r="AY147" t="str">
            <v>-</v>
          </cell>
          <cell r="AZ147" t="str">
            <v>-</v>
          </cell>
          <cell r="BA147" t="str">
            <v>-</v>
          </cell>
          <cell r="BB147" t="str">
            <v>-</v>
          </cell>
          <cell r="BC147" t="str">
            <v>-</v>
          </cell>
          <cell r="BD147" t="str">
            <v>-</v>
          </cell>
          <cell r="BE147" t="str">
            <v>-</v>
          </cell>
          <cell r="BF147" t="str">
            <v>-</v>
          </cell>
          <cell r="BG147" t="str">
            <v>-</v>
          </cell>
          <cell r="BH147" t="str">
            <v>-</v>
          </cell>
          <cell r="BI147">
            <v>0</v>
          </cell>
          <cell r="BK147" t="str">
            <v>216 MASTERCARD                 E1257002D</v>
          </cell>
          <cell r="BL147" t="str">
            <v>-</v>
          </cell>
          <cell r="BM147" t="str">
            <v>-</v>
          </cell>
          <cell r="BN147" t="str">
            <v>-</v>
          </cell>
          <cell r="BO147" t="str">
            <v>-</v>
          </cell>
          <cell r="BP147" t="str">
            <v>-</v>
          </cell>
          <cell r="BQ147" t="str">
            <v>-</v>
          </cell>
          <cell r="BR147" t="str">
            <v>-</v>
          </cell>
          <cell r="BS147" t="str">
            <v>-</v>
          </cell>
          <cell r="BT147" t="str">
            <v>-</v>
          </cell>
          <cell r="BU147" t="str">
            <v>-</v>
          </cell>
          <cell r="BV147" t="str">
            <v>-</v>
          </cell>
          <cell r="BW147" t="str">
            <v>-</v>
          </cell>
          <cell r="BX147">
            <v>0</v>
          </cell>
          <cell r="BZ147" t="str">
            <v>216 MASTERCARD                 E1257002D</v>
          </cell>
          <cell r="CA147" t="str">
            <v>-</v>
          </cell>
          <cell r="CB147" t="str">
            <v>-</v>
          </cell>
          <cell r="CC147" t="str">
            <v>-</v>
          </cell>
          <cell r="CD147" t="str">
            <v>-</v>
          </cell>
          <cell r="CE147" t="str">
            <v>-</v>
          </cell>
          <cell r="CF147" t="str">
            <v>-</v>
          </cell>
          <cell r="CG147" t="str">
            <v>-</v>
          </cell>
          <cell r="CH147" t="str">
            <v>-</v>
          </cell>
          <cell r="CI147" t="str">
            <v>-</v>
          </cell>
          <cell r="CJ147" t="str">
            <v>-</v>
          </cell>
          <cell r="CK147" t="str">
            <v>-</v>
          </cell>
          <cell r="CL147" t="str">
            <v>-</v>
          </cell>
          <cell r="CM147">
            <v>0</v>
          </cell>
          <cell r="CO147" t="str">
            <v>216 MASTERCARD                 E1257002D</v>
          </cell>
          <cell r="CP147" t="str">
            <v>-</v>
          </cell>
          <cell r="CQ147" t="str">
            <v>-</v>
          </cell>
          <cell r="CR147" t="str">
            <v>-</v>
          </cell>
          <cell r="CS147" t="str">
            <v>-</v>
          </cell>
          <cell r="CT147" t="str">
            <v>-</v>
          </cell>
          <cell r="CU147" t="str">
            <v>-</v>
          </cell>
          <cell r="CV147" t="str">
            <v>-</v>
          </cell>
          <cell r="CW147" t="str">
            <v>-</v>
          </cell>
          <cell r="CX147" t="str">
            <v>-</v>
          </cell>
          <cell r="CY147" t="str">
            <v>-</v>
          </cell>
          <cell r="CZ147" t="str">
            <v>-</v>
          </cell>
          <cell r="DA147" t="str">
            <v>-</v>
          </cell>
          <cell r="DB147">
            <v>0</v>
          </cell>
          <cell r="DD147" t="str">
            <v>216 MASTERCARD                 E1257002D</v>
          </cell>
          <cell r="DE147" t="str">
            <v>-</v>
          </cell>
          <cell r="DF147" t="str">
            <v>-</v>
          </cell>
          <cell r="DG147" t="str">
            <v>-</v>
          </cell>
          <cell r="DH147" t="str">
            <v>-</v>
          </cell>
          <cell r="DI147" t="str">
            <v>-</v>
          </cell>
          <cell r="DJ147" t="str">
            <v>-</v>
          </cell>
          <cell r="DK147" t="str">
            <v>-</v>
          </cell>
          <cell r="DL147" t="str">
            <v>-</v>
          </cell>
          <cell r="DM147" t="str">
            <v>-</v>
          </cell>
          <cell r="DN147" t="str">
            <v>-</v>
          </cell>
          <cell r="DO147" t="str">
            <v>-</v>
          </cell>
          <cell r="DP147" t="str">
            <v>-</v>
          </cell>
          <cell r="DQ147">
            <v>0</v>
          </cell>
          <cell r="DS147" t="str">
            <v>216 MASTERCARD                 E1257002D</v>
          </cell>
          <cell r="DT147" t="str">
            <v>-</v>
          </cell>
          <cell r="DU147" t="str">
            <v>-</v>
          </cell>
          <cell r="DV147" t="str">
            <v>-</v>
          </cell>
          <cell r="DW147" t="str">
            <v>-</v>
          </cell>
          <cell r="DX147" t="str">
            <v>-</v>
          </cell>
          <cell r="DY147" t="str">
            <v>-</v>
          </cell>
          <cell r="DZ147" t="str">
            <v>-</v>
          </cell>
          <cell r="EA147" t="str">
            <v>-</v>
          </cell>
          <cell r="EB147" t="str">
            <v>-</v>
          </cell>
          <cell r="EC147" t="str">
            <v>-</v>
          </cell>
          <cell r="ED147" t="str">
            <v>-</v>
          </cell>
          <cell r="EE147" t="str">
            <v>-</v>
          </cell>
          <cell r="EF147">
            <v>0</v>
          </cell>
          <cell r="EH147" t="str">
            <v>216 MASTERCARD                 E1257002D</v>
          </cell>
          <cell r="EI147" t="str">
            <v>-</v>
          </cell>
          <cell r="EJ147" t="str">
            <v>-</v>
          </cell>
          <cell r="EK147" t="str">
            <v>-</v>
          </cell>
          <cell r="EL147" t="str">
            <v>-</v>
          </cell>
          <cell r="EM147" t="str">
            <v>-</v>
          </cell>
          <cell r="EN147" t="str">
            <v>-</v>
          </cell>
          <cell r="EO147" t="str">
            <v>-</v>
          </cell>
          <cell r="EP147" t="str">
            <v>-</v>
          </cell>
          <cell r="EQ147" t="str">
            <v>-</v>
          </cell>
          <cell r="ER147" t="str">
            <v>-</v>
          </cell>
          <cell r="ES147" t="str">
            <v>-</v>
          </cell>
          <cell r="ET147" t="str">
            <v>-</v>
          </cell>
          <cell r="EU147">
            <v>0</v>
          </cell>
          <cell r="EW147" t="str">
            <v>216 MASTERCARD                 E1257002D</v>
          </cell>
          <cell r="EX147" t="str">
            <v>-</v>
          </cell>
          <cell r="EY147" t="str">
            <v>-</v>
          </cell>
          <cell r="EZ147" t="str">
            <v>-</v>
          </cell>
          <cell r="FA147" t="str">
            <v>-</v>
          </cell>
          <cell r="FB147" t="str">
            <v>-</v>
          </cell>
          <cell r="FC147" t="str">
            <v>-</v>
          </cell>
          <cell r="FD147" t="str">
            <v>-</v>
          </cell>
          <cell r="FE147" t="str">
            <v>-</v>
          </cell>
          <cell r="FF147" t="str">
            <v>-</v>
          </cell>
          <cell r="FG147" t="str">
            <v>-</v>
          </cell>
          <cell r="FH147" t="str">
            <v>-</v>
          </cell>
          <cell r="FI147" t="str">
            <v>-</v>
          </cell>
          <cell r="FJ147">
            <v>0</v>
          </cell>
          <cell r="FL147" t="str">
            <v>216 MASTERCARD                 E1257002D</v>
          </cell>
          <cell r="FM147" t="str">
            <v>-</v>
          </cell>
          <cell r="FN147" t="str">
            <v>-</v>
          </cell>
          <cell r="FO147" t="str">
            <v>-</v>
          </cell>
          <cell r="FP147" t="str">
            <v>-</v>
          </cell>
          <cell r="FQ147" t="str">
            <v>-</v>
          </cell>
          <cell r="FR147" t="str">
            <v>-</v>
          </cell>
          <cell r="FS147" t="str">
            <v>-</v>
          </cell>
          <cell r="FT147" t="str">
            <v>-</v>
          </cell>
          <cell r="FU147" t="str">
            <v>-</v>
          </cell>
          <cell r="FV147" t="str">
            <v>-</v>
          </cell>
          <cell r="FW147" t="str">
            <v>-</v>
          </cell>
          <cell r="FX147" t="str">
            <v>-</v>
          </cell>
          <cell r="FY147">
            <v>0</v>
          </cell>
          <cell r="GA147" t="str">
            <v>216 MASTERCARD                 E1257002D</v>
          </cell>
          <cell r="GB147" t="str">
            <v>-</v>
          </cell>
          <cell r="GC147" t="str">
            <v>-</v>
          </cell>
          <cell r="GD147" t="str">
            <v>-</v>
          </cell>
          <cell r="GE147" t="str">
            <v>-</v>
          </cell>
          <cell r="GF147" t="str">
            <v>-</v>
          </cell>
          <cell r="GG147" t="str">
            <v>-</v>
          </cell>
          <cell r="GH147" t="str">
            <v>-</v>
          </cell>
          <cell r="GI147" t="str">
            <v>-</v>
          </cell>
          <cell r="GJ147" t="str">
            <v>-</v>
          </cell>
          <cell r="GK147" t="str">
            <v>-</v>
          </cell>
          <cell r="GL147" t="str">
            <v>-</v>
          </cell>
          <cell r="GM147" t="str">
            <v>-</v>
          </cell>
          <cell r="GN147">
            <v>0</v>
          </cell>
          <cell r="GP147" t="str">
            <v>216 MASTERCARD                 E1257002D</v>
          </cell>
          <cell r="GQ147" t="str">
            <v>-</v>
          </cell>
          <cell r="GR147" t="str">
            <v>-</v>
          </cell>
          <cell r="GS147" t="str">
            <v>-</v>
          </cell>
          <cell r="GT147" t="str">
            <v>-</v>
          </cell>
          <cell r="GU147" t="str">
            <v>-</v>
          </cell>
          <cell r="GV147" t="str">
            <v>-</v>
          </cell>
          <cell r="GW147" t="str">
            <v>-</v>
          </cell>
          <cell r="GX147" t="str">
            <v>-</v>
          </cell>
          <cell r="GY147" t="str">
            <v>-</v>
          </cell>
          <cell r="GZ147" t="str">
            <v>-</v>
          </cell>
          <cell r="HA147" t="str">
            <v>-</v>
          </cell>
          <cell r="HB147" t="str">
            <v>-</v>
          </cell>
          <cell r="HC147">
            <v>0</v>
          </cell>
          <cell r="HE147" t="str">
            <v>216 MASTERCARD                 E1257002D</v>
          </cell>
          <cell r="HF147" t="str">
            <v>-</v>
          </cell>
          <cell r="HG147" t="str">
            <v>-</v>
          </cell>
          <cell r="HH147" t="str">
            <v>-</v>
          </cell>
          <cell r="HI147" t="str">
            <v>-</v>
          </cell>
          <cell r="HJ147" t="str">
            <v>-</v>
          </cell>
          <cell r="HK147" t="str">
            <v>-</v>
          </cell>
          <cell r="HL147" t="str">
            <v>-</v>
          </cell>
          <cell r="HM147" t="str">
            <v>-</v>
          </cell>
          <cell r="HN147" t="str">
            <v>-</v>
          </cell>
          <cell r="HO147" t="str">
            <v>-</v>
          </cell>
          <cell r="HP147" t="str">
            <v>-</v>
          </cell>
          <cell r="HQ147" t="str">
            <v>-</v>
          </cell>
          <cell r="HR147">
            <v>0</v>
          </cell>
          <cell r="HT147" t="str">
            <v>216 MASTERCARD                 E1257002D</v>
          </cell>
          <cell r="HU147" t="str">
            <v>-</v>
          </cell>
          <cell r="HV147" t="str">
            <v>-</v>
          </cell>
          <cell r="HW147" t="str">
            <v>-</v>
          </cell>
          <cell r="HX147" t="str">
            <v>-</v>
          </cell>
          <cell r="HY147" t="str">
            <v>-</v>
          </cell>
          <cell r="HZ147" t="str">
            <v>-</v>
          </cell>
          <cell r="IA147" t="str">
            <v>-</v>
          </cell>
          <cell r="IB147" t="str">
            <v>-</v>
          </cell>
          <cell r="IC147" t="str">
            <v>-</v>
          </cell>
          <cell r="ID147" t="str">
            <v>-</v>
          </cell>
          <cell r="IE147" t="str">
            <v>-</v>
          </cell>
          <cell r="IF147" t="str">
            <v>-</v>
          </cell>
          <cell r="IG147">
            <v>0</v>
          </cell>
          <cell r="II147" t="str">
            <v>216 MASTERCARD                 E1257002D</v>
          </cell>
          <cell r="IJ147" t="str">
            <v>-</v>
          </cell>
          <cell r="IK147" t="str">
            <v>-</v>
          </cell>
          <cell r="IL147" t="str">
            <v>-</v>
          </cell>
          <cell r="IM147" t="str">
            <v>-</v>
          </cell>
          <cell r="IN147" t="str">
            <v>-</v>
          </cell>
          <cell r="IO147" t="str">
            <v>-</v>
          </cell>
          <cell r="IP147" t="str">
            <v>-</v>
          </cell>
          <cell r="IQ147" t="str">
            <v>-</v>
          </cell>
          <cell r="IR147" t="str">
            <v>-</v>
          </cell>
          <cell r="IS147" t="str">
            <v>-</v>
          </cell>
          <cell r="IT147" t="str">
            <v>-</v>
          </cell>
          <cell r="IU147" t="str">
            <v>-</v>
          </cell>
          <cell r="IV147">
            <v>0</v>
          </cell>
        </row>
        <row r="148">
          <cell r="C148" t="str">
            <v>OTHER                          E1258002D</v>
          </cell>
          <cell r="D148">
            <v>39599</v>
          </cell>
          <cell r="E148">
            <v>39599</v>
          </cell>
          <cell r="F148">
            <v>39599</v>
          </cell>
          <cell r="G148">
            <v>39599</v>
          </cell>
          <cell r="H148">
            <v>39599</v>
          </cell>
          <cell r="I148">
            <v>39599</v>
          </cell>
          <cell r="J148">
            <v>39599</v>
          </cell>
          <cell r="K148">
            <v>39599</v>
          </cell>
          <cell r="L148">
            <v>39599</v>
          </cell>
          <cell r="M148">
            <v>39599</v>
          </cell>
          <cell r="N148">
            <v>39599</v>
          </cell>
          <cell r="O148">
            <v>39599</v>
          </cell>
          <cell r="P148">
            <v>475188</v>
          </cell>
          <cell r="R148" t="str">
            <v>OTHER                          E1258002D</v>
          </cell>
          <cell r="S148">
            <v>1000</v>
          </cell>
          <cell r="T148">
            <v>1000</v>
          </cell>
          <cell r="U148">
            <v>1000</v>
          </cell>
          <cell r="V148">
            <v>1000</v>
          </cell>
          <cell r="W148">
            <v>1000</v>
          </cell>
          <cell r="X148">
            <v>1000</v>
          </cell>
          <cell r="Y148">
            <v>1000</v>
          </cell>
          <cell r="Z148">
            <v>1000</v>
          </cell>
          <cell r="AA148">
            <v>1000</v>
          </cell>
          <cell r="AB148">
            <v>1000</v>
          </cell>
          <cell r="AC148">
            <v>1000</v>
          </cell>
          <cell r="AD148">
            <v>1000</v>
          </cell>
          <cell r="AE148">
            <v>12000</v>
          </cell>
          <cell r="AG148" t="str">
            <v>OTHER                          E1258002D</v>
          </cell>
          <cell r="AH148" t="str">
            <v>-</v>
          </cell>
          <cell r="AI148" t="str">
            <v>-</v>
          </cell>
          <cell r="AJ148" t="str">
            <v>-</v>
          </cell>
          <cell r="AK148" t="str">
            <v>-</v>
          </cell>
          <cell r="AL148" t="str">
            <v>-</v>
          </cell>
          <cell r="AM148" t="str">
            <v>-</v>
          </cell>
          <cell r="AN148" t="str">
            <v>-</v>
          </cell>
          <cell r="AO148" t="str">
            <v>-</v>
          </cell>
          <cell r="AP148" t="str">
            <v>-</v>
          </cell>
          <cell r="AQ148" t="str">
            <v>-</v>
          </cell>
          <cell r="AR148" t="str">
            <v>-</v>
          </cell>
          <cell r="AS148" t="str">
            <v>-</v>
          </cell>
          <cell r="AT148">
            <v>0</v>
          </cell>
          <cell r="AV148" t="str">
            <v>OTHER                          E1258002D</v>
          </cell>
          <cell r="AW148">
            <v>3333</v>
          </cell>
          <cell r="AX148">
            <v>3333</v>
          </cell>
          <cell r="AY148">
            <v>3333</v>
          </cell>
          <cell r="AZ148">
            <v>3333</v>
          </cell>
          <cell r="BA148">
            <v>3333</v>
          </cell>
          <cell r="BB148">
            <v>3333</v>
          </cell>
          <cell r="BC148">
            <v>3333</v>
          </cell>
          <cell r="BD148">
            <v>3333</v>
          </cell>
          <cell r="BE148">
            <v>3333</v>
          </cell>
          <cell r="BF148">
            <v>3333</v>
          </cell>
          <cell r="BG148">
            <v>3333</v>
          </cell>
          <cell r="BH148">
            <v>3333</v>
          </cell>
          <cell r="BI148">
            <v>39996</v>
          </cell>
          <cell r="BK148" t="str">
            <v>OTHER                          E1258002D</v>
          </cell>
          <cell r="BL148" t="str">
            <v>-</v>
          </cell>
          <cell r="BM148" t="str">
            <v>-</v>
          </cell>
          <cell r="BN148" t="str">
            <v>-</v>
          </cell>
          <cell r="BO148" t="str">
            <v>-</v>
          </cell>
          <cell r="BP148" t="str">
            <v>-</v>
          </cell>
          <cell r="BQ148" t="str">
            <v>-</v>
          </cell>
          <cell r="BR148" t="str">
            <v>-</v>
          </cell>
          <cell r="BS148" t="str">
            <v>-</v>
          </cell>
          <cell r="BT148" t="str">
            <v>-</v>
          </cell>
          <cell r="BU148" t="str">
            <v>-</v>
          </cell>
          <cell r="BV148" t="str">
            <v>-</v>
          </cell>
          <cell r="BW148" t="str">
            <v>-</v>
          </cell>
          <cell r="BX148">
            <v>0</v>
          </cell>
          <cell r="BZ148" t="str">
            <v>OTHER                          E1258002D</v>
          </cell>
          <cell r="CA148">
            <v>8333</v>
          </cell>
          <cell r="CB148">
            <v>8333</v>
          </cell>
          <cell r="CC148">
            <v>8333</v>
          </cell>
          <cell r="CD148">
            <v>8333</v>
          </cell>
          <cell r="CE148">
            <v>8333</v>
          </cell>
          <cell r="CF148">
            <v>8333</v>
          </cell>
          <cell r="CG148">
            <v>8333</v>
          </cell>
          <cell r="CH148">
            <v>8333</v>
          </cell>
          <cell r="CI148">
            <v>8333</v>
          </cell>
          <cell r="CJ148">
            <v>8333</v>
          </cell>
          <cell r="CK148">
            <v>8333</v>
          </cell>
          <cell r="CL148">
            <v>8333</v>
          </cell>
          <cell r="CM148">
            <v>99996</v>
          </cell>
          <cell r="CO148" t="str">
            <v>OTHER                          E1258002D</v>
          </cell>
          <cell r="CP148" t="str">
            <v>-</v>
          </cell>
          <cell r="CQ148" t="str">
            <v>-</v>
          </cell>
          <cell r="CR148" t="str">
            <v>-</v>
          </cell>
          <cell r="CS148" t="str">
            <v>-</v>
          </cell>
          <cell r="CT148" t="str">
            <v>-</v>
          </cell>
          <cell r="CU148" t="str">
            <v>-</v>
          </cell>
          <cell r="CV148" t="str">
            <v>-</v>
          </cell>
          <cell r="CW148" t="str">
            <v>-</v>
          </cell>
          <cell r="CX148" t="str">
            <v>-</v>
          </cell>
          <cell r="CY148" t="str">
            <v>-</v>
          </cell>
          <cell r="CZ148" t="str">
            <v>-</v>
          </cell>
          <cell r="DA148" t="str">
            <v>-</v>
          </cell>
          <cell r="DB148">
            <v>0</v>
          </cell>
          <cell r="DD148" t="str">
            <v>OTHER                          E1258002D</v>
          </cell>
          <cell r="DE148" t="str">
            <v>-</v>
          </cell>
          <cell r="DF148" t="str">
            <v>-</v>
          </cell>
          <cell r="DG148" t="str">
            <v>-</v>
          </cell>
          <cell r="DH148" t="str">
            <v>-</v>
          </cell>
          <cell r="DI148" t="str">
            <v>-</v>
          </cell>
          <cell r="DJ148" t="str">
            <v>-</v>
          </cell>
          <cell r="DK148" t="str">
            <v>-</v>
          </cell>
          <cell r="DL148" t="str">
            <v>-</v>
          </cell>
          <cell r="DM148" t="str">
            <v>-</v>
          </cell>
          <cell r="DN148" t="str">
            <v>-</v>
          </cell>
          <cell r="DO148" t="str">
            <v>-</v>
          </cell>
          <cell r="DP148" t="str">
            <v>-</v>
          </cell>
          <cell r="DQ148">
            <v>0</v>
          </cell>
          <cell r="DS148" t="str">
            <v>OTHER                          E1258002D</v>
          </cell>
          <cell r="DT148" t="str">
            <v>-</v>
          </cell>
          <cell r="DU148" t="str">
            <v>-</v>
          </cell>
          <cell r="DV148" t="str">
            <v>-</v>
          </cell>
          <cell r="DW148" t="str">
            <v>-</v>
          </cell>
          <cell r="DX148" t="str">
            <v>-</v>
          </cell>
          <cell r="DY148" t="str">
            <v>-</v>
          </cell>
          <cell r="DZ148" t="str">
            <v>-</v>
          </cell>
          <cell r="EA148" t="str">
            <v>-</v>
          </cell>
          <cell r="EB148" t="str">
            <v>-</v>
          </cell>
          <cell r="EC148" t="str">
            <v>-</v>
          </cell>
          <cell r="ED148" t="str">
            <v>-</v>
          </cell>
          <cell r="EE148" t="str">
            <v>-</v>
          </cell>
          <cell r="EF148">
            <v>0</v>
          </cell>
          <cell r="EH148" t="str">
            <v>OTHER                          E1258002D</v>
          </cell>
          <cell r="EI148" t="str">
            <v>-</v>
          </cell>
          <cell r="EJ148" t="str">
            <v>-</v>
          </cell>
          <cell r="EK148" t="str">
            <v>-</v>
          </cell>
          <cell r="EL148" t="str">
            <v>-</v>
          </cell>
          <cell r="EM148" t="str">
            <v>-</v>
          </cell>
          <cell r="EN148" t="str">
            <v>-</v>
          </cell>
          <cell r="EO148" t="str">
            <v>-</v>
          </cell>
          <cell r="EP148" t="str">
            <v>-</v>
          </cell>
          <cell r="EQ148" t="str">
            <v>-</v>
          </cell>
          <cell r="ER148" t="str">
            <v>-</v>
          </cell>
          <cell r="ES148" t="str">
            <v>-</v>
          </cell>
          <cell r="ET148" t="str">
            <v>-</v>
          </cell>
          <cell r="EU148">
            <v>0</v>
          </cell>
          <cell r="EW148" t="str">
            <v>OTHER                          E1258002D</v>
          </cell>
          <cell r="EX148" t="str">
            <v>-</v>
          </cell>
          <cell r="EY148" t="str">
            <v>-</v>
          </cell>
          <cell r="EZ148" t="str">
            <v>-</v>
          </cell>
          <cell r="FA148" t="str">
            <v>-</v>
          </cell>
          <cell r="FB148" t="str">
            <v>-</v>
          </cell>
          <cell r="FC148" t="str">
            <v>-</v>
          </cell>
          <cell r="FD148" t="str">
            <v>-</v>
          </cell>
          <cell r="FE148" t="str">
            <v>-</v>
          </cell>
          <cell r="FF148" t="str">
            <v>-</v>
          </cell>
          <cell r="FG148" t="str">
            <v>-</v>
          </cell>
          <cell r="FH148" t="str">
            <v>-</v>
          </cell>
          <cell r="FI148" t="str">
            <v>-</v>
          </cell>
          <cell r="FJ148">
            <v>0</v>
          </cell>
          <cell r="FL148" t="str">
            <v>OTHER                          E1258002D</v>
          </cell>
          <cell r="FM148">
            <v>3333</v>
          </cell>
          <cell r="FN148">
            <v>3333</v>
          </cell>
          <cell r="FO148">
            <v>3333</v>
          </cell>
          <cell r="FP148">
            <v>3333</v>
          </cell>
          <cell r="FQ148">
            <v>3333</v>
          </cell>
          <cell r="FR148">
            <v>3333</v>
          </cell>
          <cell r="FS148">
            <v>3333</v>
          </cell>
          <cell r="FT148">
            <v>3333</v>
          </cell>
          <cell r="FU148">
            <v>3333</v>
          </cell>
          <cell r="FV148">
            <v>3333</v>
          </cell>
          <cell r="FW148">
            <v>3333</v>
          </cell>
          <cell r="FX148">
            <v>3333</v>
          </cell>
          <cell r="FY148">
            <v>39996</v>
          </cell>
          <cell r="GA148" t="str">
            <v>OTHER                          E1258002D</v>
          </cell>
          <cell r="GB148">
            <v>6667</v>
          </cell>
          <cell r="GC148">
            <v>6667</v>
          </cell>
          <cell r="GD148">
            <v>6667</v>
          </cell>
          <cell r="GE148">
            <v>6667</v>
          </cell>
          <cell r="GF148">
            <v>6667</v>
          </cell>
          <cell r="GG148">
            <v>6667</v>
          </cell>
          <cell r="GH148">
            <v>6667</v>
          </cell>
          <cell r="GI148">
            <v>6667</v>
          </cell>
          <cell r="GJ148">
            <v>6667</v>
          </cell>
          <cell r="GK148">
            <v>6667</v>
          </cell>
          <cell r="GL148">
            <v>6667</v>
          </cell>
          <cell r="GM148">
            <v>6667</v>
          </cell>
          <cell r="GN148">
            <v>80004</v>
          </cell>
          <cell r="GP148" t="str">
            <v>OTHER                          E1258002D</v>
          </cell>
          <cell r="GQ148" t="str">
            <v>-</v>
          </cell>
          <cell r="GR148" t="str">
            <v>-</v>
          </cell>
          <cell r="GS148" t="str">
            <v>-</v>
          </cell>
          <cell r="GT148" t="str">
            <v>-</v>
          </cell>
          <cell r="GU148" t="str">
            <v>-</v>
          </cell>
          <cell r="GV148" t="str">
            <v>-</v>
          </cell>
          <cell r="GW148" t="str">
            <v>-</v>
          </cell>
          <cell r="GX148" t="str">
            <v>-</v>
          </cell>
          <cell r="GY148" t="str">
            <v>-</v>
          </cell>
          <cell r="GZ148" t="str">
            <v>-</v>
          </cell>
          <cell r="HA148" t="str">
            <v>-</v>
          </cell>
          <cell r="HB148" t="str">
            <v>-</v>
          </cell>
          <cell r="HC148">
            <v>0</v>
          </cell>
          <cell r="HE148" t="str">
            <v>OTHER                          E1258002D</v>
          </cell>
          <cell r="HF148" t="str">
            <v>-</v>
          </cell>
          <cell r="HG148" t="str">
            <v>-</v>
          </cell>
          <cell r="HH148" t="str">
            <v>-</v>
          </cell>
          <cell r="HI148" t="str">
            <v>-</v>
          </cell>
          <cell r="HJ148" t="str">
            <v>-</v>
          </cell>
          <cell r="HK148" t="str">
            <v>-</v>
          </cell>
          <cell r="HL148" t="str">
            <v>-</v>
          </cell>
          <cell r="HM148" t="str">
            <v>-</v>
          </cell>
          <cell r="HN148" t="str">
            <v>-</v>
          </cell>
          <cell r="HO148" t="str">
            <v>-</v>
          </cell>
          <cell r="HP148" t="str">
            <v>-</v>
          </cell>
          <cell r="HQ148" t="str">
            <v>-</v>
          </cell>
          <cell r="HR148">
            <v>0</v>
          </cell>
          <cell r="HT148" t="str">
            <v>OTHER                          E1258002D</v>
          </cell>
          <cell r="HU148" t="str">
            <v>-</v>
          </cell>
          <cell r="HV148" t="str">
            <v>-</v>
          </cell>
          <cell r="HW148" t="str">
            <v>-</v>
          </cell>
          <cell r="HX148" t="str">
            <v>-</v>
          </cell>
          <cell r="HY148" t="str">
            <v>-</v>
          </cell>
          <cell r="HZ148" t="str">
            <v>-</v>
          </cell>
          <cell r="IA148" t="str">
            <v>-</v>
          </cell>
          <cell r="IB148" t="str">
            <v>-</v>
          </cell>
          <cell r="IC148" t="str">
            <v>-</v>
          </cell>
          <cell r="ID148" t="str">
            <v>-</v>
          </cell>
          <cell r="IE148" t="str">
            <v>-</v>
          </cell>
          <cell r="IF148" t="str">
            <v>-</v>
          </cell>
          <cell r="IG148">
            <v>0</v>
          </cell>
          <cell r="II148" t="str">
            <v>OTHER                          E1258002D</v>
          </cell>
          <cell r="IJ148" t="str">
            <v>-</v>
          </cell>
          <cell r="IK148" t="str">
            <v>-</v>
          </cell>
          <cell r="IL148" t="str">
            <v>-</v>
          </cell>
          <cell r="IM148" t="str">
            <v>-</v>
          </cell>
          <cell r="IN148" t="str">
            <v>-</v>
          </cell>
          <cell r="IO148" t="str">
            <v>-</v>
          </cell>
          <cell r="IP148" t="str">
            <v>-</v>
          </cell>
          <cell r="IQ148" t="str">
            <v>-</v>
          </cell>
          <cell r="IR148" t="str">
            <v>-</v>
          </cell>
          <cell r="IS148" t="str">
            <v>-</v>
          </cell>
          <cell r="IT148" t="str">
            <v>-</v>
          </cell>
          <cell r="IU148" t="str">
            <v>-</v>
          </cell>
          <cell r="IV148">
            <v>0</v>
          </cell>
        </row>
        <row r="149">
          <cell r="C149" t="str">
            <v>TOTAL STATIONERY               E1260002Y</v>
          </cell>
          <cell r="D149">
            <v>39599</v>
          </cell>
          <cell r="E149">
            <v>39599</v>
          </cell>
          <cell r="F149">
            <v>39599</v>
          </cell>
          <cell r="G149">
            <v>39599</v>
          </cell>
          <cell r="H149">
            <v>39599</v>
          </cell>
          <cell r="I149">
            <v>39599</v>
          </cell>
          <cell r="J149">
            <v>39599</v>
          </cell>
          <cell r="K149">
            <v>39599</v>
          </cell>
          <cell r="L149">
            <v>39599</v>
          </cell>
          <cell r="M149">
            <v>39599</v>
          </cell>
          <cell r="N149">
            <v>39599</v>
          </cell>
          <cell r="O149">
            <v>39599</v>
          </cell>
          <cell r="P149">
            <v>475188</v>
          </cell>
          <cell r="R149" t="str">
            <v>TOTAL STATIONERY               E1260002Y</v>
          </cell>
          <cell r="S149">
            <v>1000</v>
          </cell>
          <cell r="T149">
            <v>1000</v>
          </cell>
          <cell r="U149">
            <v>1000</v>
          </cell>
          <cell r="V149">
            <v>1000</v>
          </cell>
          <cell r="W149">
            <v>1000</v>
          </cell>
          <cell r="X149">
            <v>1000</v>
          </cell>
          <cell r="Y149">
            <v>1000</v>
          </cell>
          <cell r="Z149">
            <v>1000</v>
          </cell>
          <cell r="AA149">
            <v>1000</v>
          </cell>
          <cell r="AB149">
            <v>1000</v>
          </cell>
          <cell r="AC149">
            <v>1000</v>
          </cell>
          <cell r="AD149">
            <v>1000</v>
          </cell>
          <cell r="AE149">
            <v>12000</v>
          </cell>
          <cell r="AG149" t="str">
            <v>TOTAL STATIONERY               E1260002Y</v>
          </cell>
          <cell r="AH149" t="str">
            <v>-</v>
          </cell>
          <cell r="AI149" t="str">
            <v>-</v>
          </cell>
          <cell r="AJ149" t="str">
            <v>-</v>
          </cell>
          <cell r="AK149" t="str">
            <v>-</v>
          </cell>
          <cell r="AL149" t="str">
            <v>-</v>
          </cell>
          <cell r="AM149" t="str">
            <v>-</v>
          </cell>
          <cell r="AN149" t="str">
            <v>-</v>
          </cell>
          <cell r="AO149" t="str">
            <v>-</v>
          </cell>
          <cell r="AP149" t="str">
            <v>-</v>
          </cell>
          <cell r="AQ149" t="str">
            <v>-</v>
          </cell>
          <cell r="AR149" t="str">
            <v>-</v>
          </cell>
          <cell r="AS149" t="str">
            <v>-</v>
          </cell>
          <cell r="AT149">
            <v>0</v>
          </cell>
          <cell r="AV149" t="str">
            <v>TOTAL STATIONERY               E1260002Y</v>
          </cell>
          <cell r="AW149">
            <v>3333</v>
          </cell>
          <cell r="AX149">
            <v>3333</v>
          </cell>
          <cell r="AY149">
            <v>3333</v>
          </cell>
          <cell r="AZ149">
            <v>3333</v>
          </cell>
          <cell r="BA149">
            <v>3333</v>
          </cell>
          <cell r="BB149">
            <v>3333</v>
          </cell>
          <cell r="BC149">
            <v>3333</v>
          </cell>
          <cell r="BD149">
            <v>3333</v>
          </cell>
          <cell r="BE149">
            <v>3333</v>
          </cell>
          <cell r="BF149">
            <v>3333</v>
          </cell>
          <cell r="BG149">
            <v>3333</v>
          </cell>
          <cell r="BH149">
            <v>3333</v>
          </cell>
          <cell r="BI149">
            <v>39996</v>
          </cell>
          <cell r="BK149" t="str">
            <v>TOTAL STATIONERY               E1260002Y</v>
          </cell>
          <cell r="BL149" t="str">
            <v>-</v>
          </cell>
          <cell r="BM149" t="str">
            <v>-</v>
          </cell>
          <cell r="BN149" t="str">
            <v>-</v>
          </cell>
          <cell r="BO149" t="str">
            <v>-</v>
          </cell>
          <cell r="BP149" t="str">
            <v>-</v>
          </cell>
          <cell r="BQ149" t="str">
            <v>-</v>
          </cell>
          <cell r="BR149" t="str">
            <v>-</v>
          </cell>
          <cell r="BS149" t="str">
            <v>-</v>
          </cell>
          <cell r="BT149" t="str">
            <v>-</v>
          </cell>
          <cell r="BU149" t="str">
            <v>-</v>
          </cell>
          <cell r="BV149" t="str">
            <v>-</v>
          </cell>
          <cell r="BW149" t="str">
            <v>-</v>
          </cell>
          <cell r="BX149">
            <v>0</v>
          </cell>
          <cell r="BZ149" t="str">
            <v>TOTAL STATIONERY               E1260002Y</v>
          </cell>
          <cell r="CA149">
            <v>8333</v>
          </cell>
          <cell r="CB149">
            <v>8333</v>
          </cell>
          <cell r="CC149">
            <v>8333</v>
          </cell>
          <cell r="CD149">
            <v>8333</v>
          </cell>
          <cell r="CE149">
            <v>8333</v>
          </cell>
          <cell r="CF149">
            <v>8333</v>
          </cell>
          <cell r="CG149">
            <v>8333</v>
          </cell>
          <cell r="CH149">
            <v>8333</v>
          </cell>
          <cell r="CI149">
            <v>8333</v>
          </cell>
          <cell r="CJ149">
            <v>8333</v>
          </cell>
          <cell r="CK149">
            <v>8333</v>
          </cell>
          <cell r="CL149">
            <v>8333</v>
          </cell>
          <cell r="CM149">
            <v>99996</v>
          </cell>
          <cell r="CO149" t="str">
            <v>TOTAL STATIONERY               E1260002Y</v>
          </cell>
          <cell r="CP149" t="str">
            <v>-</v>
          </cell>
          <cell r="CQ149" t="str">
            <v>-</v>
          </cell>
          <cell r="CR149" t="str">
            <v>-</v>
          </cell>
          <cell r="CS149" t="str">
            <v>-</v>
          </cell>
          <cell r="CT149" t="str">
            <v>-</v>
          </cell>
          <cell r="CU149" t="str">
            <v>-</v>
          </cell>
          <cell r="CV149" t="str">
            <v>-</v>
          </cell>
          <cell r="CW149" t="str">
            <v>-</v>
          </cell>
          <cell r="CX149" t="str">
            <v>-</v>
          </cell>
          <cell r="CY149" t="str">
            <v>-</v>
          </cell>
          <cell r="CZ149" t="str">
            <v>-</v>
          </cell>
          <cell r="DA149" t="str">
            <v>-</v>
          </cell>
          <cell r="DB149">
            <v>0</v>
          </cell>
          <cell r="DD149" t="str">
            <v>TOTAL STATIONERY               E1260002Y</v>
          </cell>
          <cell r="DE149" t="str">
            <v>-</v>
          </cell>
          <cell r="DF149" t="str">
            <v>-</v>
          </cell>
          <cell r="DG149" t="str">
            <v>-</v>
          </cell>
          <cell r="DH149" t="str">
            <v>-</v>
          </cell>
          <cell r="DI149" t="str">
            <v>-</v>
          </cell>
          <cell r="DJ149" t="str">
            <v>-</v>
          </cell>
          <cell r="DK149" t="str">
            <v>-</v>
          </cell>
          <cell r="DL149" t="str">
            <v>-</v>
          </cell>
          <cell r="DM149" t="str">
            <v>-</v>
          </cell>
          <cell r="DN149" t="str">
            <v>-</v>
          </cell>
          <cell r="DO149" t="str">
            <v>-</v>
          </cell>
          <cell r="DP149" t="str">
            <v>-</v>
          </cell>
          <cell r="DQ149">
            <v>0</v>
          </cell>
          <cell r="DS149" t="str">
            <v>TOTAL STATIONERY               E1260002Y</v>
          </cell>
          <cell r="DT149" t="str">
            <v>-</v>
          </cell>
          <cell r="DU149" t="str">
            <v>-</v>
          </cell>
          <cell r="DV149" t="str">
            <v>-</v>
          </cell>
          <cell r="DW149" t="str">
            <v>-</v>
          </cell>
          <cell r="DX149" t="str">
            <v>-</v>
          </cell>
          <cell r="DY149" t="str">
            <v>-</v>
          </cell>
          <cell r="DZ149" t="str">
            <v>-</v>
          </cell>
          <cell r="EA149" t="str">
            <v>-</v>
          </cell>
          <cell r="EB149" t="str">
            <v>-</v>
          </cell>
          <cell r="EC149" t="str">
            <v>-</v>
          </cell>
          <cell r="ED149" t="str">
            <v>-</v>
          </cell>
          <cell r="EE149" t="str">
            <v>-</v>
          </cell>
          <cell r="EF149">
            <v>0</v>
          </cell>
          <cell r="EH149" t="str">
            <v>TOTAL STATIONERY               E1260002Y</v>
          </cell>
          <cell r="EI149" t="str">
            <v>-</v>
          </cell>
          <cell r="EJ149" t="str">
            <v>-</v>
          </cell>
          <cell r="EK149" t="str">
            <v>-</v>
          </cell>
          <cell r="EL149" t="str">
            <v>-</v>
          </cell>
          <cell r="EM149" t="str">
            <v>-</v>
          </cell>
          <cell r="EN149" t="str">
            <v>-</v>
          </cell>
          <cell r="EO149" t="str">
            <v>-</v>
          </cell>
          <cell r="EP149" t="str">
            <v>-</v>
          </cell>
          <cell r="EQ149" t="str">
            <v>-</v>
          </cell>
          <cell r="ER149" t="str">
            <v>-</v>
          </cell>
          <cell r="ES149" t="str">
            <v>-</v>
          </cell>
          <cell r="ET149" t="str">
            <v>-</v>
          </cell>
          <cell r="EU149">
            <v>0</v>
          </cell>
          <cell r="EW149" t="str">
            <v>TOTAL STATIONERY               E1260002Y</v>
          </cell>
          <cell r="EX149" t="str">
            <v>-</v>
          </cell>
          <cell r="EY149" t="str">
            <v>-</v>
          </cell>
          <cell r="EZ149" t="str">
            <v>-</v>
          </cell>
          <cell r="FA149" t="str">
            <v>-</v>
          </cell>
          <cell r="FB149" t="str">
            <v>-</v>
          </cell>
          <cell r="FC149" t="str">
            <v>-</v>
          </cell>
          <cell r="FD149" t="str">
            <v>-</v>
          </cell>
          <cell r="FE149" t="str">
            <v>-</v>
          </cell>
          <cell r="FF149" t="str">
            <v>-</v>
          </cell>
          <cell r="FG149" t="str">
            <v>-</v>
          </cell>
          <cell r="FH149" t="str">
            <v>-</v>
          </cell>
          <cell r="FI149" t="str">
            <v>-</v>
          </cell>
          <cell r="FJ149">
            <v>0</v>
          </cell>
          <cell r="FL149" t="str">
            <v>TOTAL STATIONERY               E1260002Y</v>
          </cell>
          <cell r="FM149">
            <v>3333</v>
          </cell>
          <cell r="FN149">
            <v>3333</v>
          </cell>
          <cell r="FO149">
            <v>3333</v>
          </cell>
          <cell r="FP149">
            <v>3333</v>
          </cell>
          <cell r="FQ149">
            <v>3333</v>
          </cell>
          <cell r="FR149">
            <v>3333</v>
          </cell>
          <cell r="FS149">
            <v>3333</v>
          </cell>
          <cell r="FT149">
            <v>3333</v>
          </cell>
          <cell r="FU149">
            <v>3333</v>
          </cell>
          <cell r="FV149">
            <v>3333</v>
          </cell>
          <cell r="FW149">
            <v>3333</v>
          </cell>
          <cell r="FX149">
            <v>3333</v>
          </cell>
          <cell r="FY149">
            <v>39996</v>
          </cell>
          <cell r="GA149" t="str">
            <v>TOTAL STATIONERY               E1260002Y</v>
          </cell>
          <cell r="GB149">
            <v>6667</v>
          </cell>
          <cell r="GC149">
            <v>6667</v>
          </cell>
          <cell r="GD149">
            <v>6667</v>
          </cell>
          <cell r="GE149">
            <v>6667</v>
          </cell>
          <cell r="GF149">
            <v>6667</v>
          </cell>
          <cell r="GG149">
            <v>6667</v>
          </cell>
          <cell r="GH149">
            <v>6667</v>
          </cell>
          <cell r="GI149">
            <v>6667</v>
          </cell>
          <cell r="GJ149">
            <v>6667</v>
          </cell>
          <cell r="GK149">
            <v>6667</v>
          </cell>
          <cell r="GL149">
            <v>6667</v>
          </cell>
          <cell r="GM149">
            <v>6667</v>
          </cell>
          <cell r="GN149">
            <v>80004</v>
          </cell>
          <cell r="GP149" t="str">
            <v>TOTAL STATIONERY               E1260002Y</v>
          </cell>
          <cell r="GQ149" t="str">
            <v>-</v>
          </cell>
          <cell r="GR149" t="str">
            <v>-</v>
          </cell>
          <cell r="GS149" t="str">
            <v>-</v>
          </cell>
          <cell r="GT149" t="str">
            <v>-</v>
          </cell>
          <cell r="GU149" t="str">
            <v>-</v>
          </cell>
          <cell r="GV149" t="str">
            <v>-</v>
          </cell>
          <cell r="GW149" t="str">
            <v>-</v>
          </cell>
          <cell r="GX149" t="str">
            <v>-</v>
          </cell>
          <cell r="GY149" t="str">
            <v>-</v>
          </cell>
          <cell r="GZ149" t="str">
            <v>-</v>
          </cell>
          <cell r="HA149" t="str">
            <v>-</v>
          </cell>
          <cell r="HB149" t="str">
            <v>-</v>
          </cell>
          <cell r="HC149">
            <v>0</v>
          </cell>
          <cell r="HE149" t="str">
            <v>TOTAL STATIONERY               E1260002Y</v>
          </cell>
          <cell r="HF149" t="str">
            <v>-</v>
          </cell>
          <cell r="HG149" t="str">
            <v>-</v>
          </cell>
          <cell r="HH149" t="str">
            <v>-</v>
          </cell>
          <cell r="HI149" t="str">
            <v>-</v>
          </cell>
          <cell r="HJ149" t="str">
            <v>-</v>
          </cell>
          <cell r="HK149" t="str">
            <v>-</v>
          </cell>
          <cell r="HL149" t="str">
            <v>-</v>
          </cell>
          <cell r="HM149" t="str">
            <v>-</v>
          </cell>
          <cell r="HN149" t="str">
            <v>-</v>
          </cell>
          <cell r="HO149" t="str">
            <v>-</v>
          </cell>
          <cell r="HP149" t="str">
            <v>-</v>
          </cell>
          <cell r="HQ149" t="str">
            <v>-</v>
          </cell>
          <cell r="HR149">
            <v>0</v>
          </cell>
          <cell r="HT149" t="str">
            <v>TOTAL STATIONERY               E1260002Y</v>
          </cell>
          <cell r="HU149" t="str">
            <v>-</v>
          </cell>
          <cell r="HV149" t="str">
            <v>-</v>
          </cell>
          <cell r="HW149" t="str">
            <v>-</v>
          </cell>
          <cell r="HX149" t="str">
            <v>-</v>
          </cell>
          <cell r="HY149" t="str">
            <v>-</v>
          </cell>
          <cell r="HZ149" t="str">
            <v>-</v>
          </cell>
          <cell r="IA149" t="str">
            <v>-</v>
          </cell>
          <cell r="IB149" t="str">
            <v>-</v>
          </cell>
          <cell r="IC149" t="str">
            <v>-</v>
          </cell>
          <cell r="ID149" t="str">
            <v>-</v>
          </cell>
          <cell r="IE149" t="str">
            <v>-</v>
          </cell>
          <cell r="IF149" t="str">
            <v>-</v>
          </cell>
          <cell r="IG149">
            <v>0</v>
          </cell>
          <cell r="II149" t="str">
            <v>TOTAL STATIONERY               E1260002Y</v>
          </cell>
          <cell r="IJ149" t="str">
            <v>-</v>
          </cell>
          <cell r="IK149" t="str">
            <v>-</v>
          </cell>
          <cell r="IL149" t="str">
            <v>-</v>
          </cell>
          <cell r="IM149" t="str">
            <v>-</v>
          </cell>
          <cell r="IN149" t="str">
            <v>-</v>
          </cell>
          <cell r="IO149" t="str">
            <v>-</v>
          </cell>
          <cell r="IP149" t="str">
            <v>-</v>
          </cell>
          <cell r="IQ149" t="str">
            <v>-</v>
          </cell>
          <cell r="IR149" t="str">
            <v>-</v>
          </cell>
          <cell r="IS149" t="str">
            <v>-</v>
          </cell>
          <cell r="IT149" t="str">
            <v>-</v>
          </cell>
          <cell r="IU149" t="str">
            <v>-</v>
          </cell>
          <cell r="IV149">
            <v>0</v>
          </cell>
        </row>
        <row r="150">
          <cell r="C150" t="str">
            <v>GENERAL                        E1264002D</v>
          </cell>
          <cell r="D150">
            <v>158166</v>
          </cell>
          <cell r="E150">
            <v>158166</v>
          </cell>
          <cell r="F150">
            <v>158166</v>
          </cell>
          <cell r="G150">
            <v>158165</v>
          </cell>
          <cell r="H150">
            <v>158165</v>
          </cell>
          <cell r="I150">
            <v>158165</v>
          </cell>
          <cell r="J150">
            <v>158166</v>
          </cell>
          <cell r="K150">
            <v>158166</v>
          </cell>
          <cell r="L150">
            <v>158166</v>
          </cell>
          <cell r="M150">
            <v>158165</v>
          </cell>
          <cell r="N150">
            <v>158165</v>
          </cell>
          <cell r="O150">
            <v>158165</v>
          </cell>
          <cell r="P150">
            <v>1897986</v>
          </cell>
          <cell r="R150" t="str">
            <v>GENERAL                        E1264002D</v>
          </cell>
          <cell r="S150">
            <v>8333</v>
          </cell>
          <cell r="T150">
            <v>8333</v>
          </cell>
          <cell r="U150">
            <v>8333</v>
          </cell>
          <cell r="V150">
            <v>8333</v>
          </cell>
          <cell r="W150">
            <v>8333</v>
          </cell>
          <cell r="X150">
            <v>8333</v>
          </cell>
          <cell r="Y150">
            <v>8333</v>
          </cell>
          <cell r="Z150">
            <v>8333</v>
          </cell>
          <cell r="AA150">
            <v>8333</v>
          </cell>
          <cell r="AB150">
            <v>8333</v>
          </cell>
          <cell r="AC150">
            <v>8333</v>
          </cell>
          <cell r="AD150">
            <v>8333</v>
          </cell>
          <cell r="AE150">
            <v>99996</v>
          </cell>
          <cell r="AG150" t="str">
            <v>GENERAL                        E1264002D</v>
          </cell>
          <cell r="AH150">
            <v>667</v>
          </cell>
          <cell r="AI150">
            <v>667</v>
          </cell>
          <cell r="AJ150">
            <v>667</v>
          </cell>
          <cell r="AK150">
            <v>1000</v>
          </cell>
          <cell r="AL150">
            <v>1000</v>
          </cell>
          <cell r="AM150">
            <v>1000</v>
          </cell>
          <cell r="AN150">
            <v>667</v>
          </cell>
          <cell r="AO150">
            <v>667</v>
          </cell>
          <cell r="AP150">
            <v>667</v>
          </cell>
          <cell r="AQ150">
            <v>1000</v>
          </cell>
          <cell r="AR150">
            <v>1000</v>
          </cell>
          <cell r="AS150">
            <v>1000</v>
          </cell>
          <cell r="AT150">
            <v>10002</v>
          </cell>
          <cell r="AV150" t="str">
            <v>GENERAL                        E1264002D</v>
          </cell>
          <cell r="AW150">
            <v>5000</v>
          </cell>
          <cell r="AX150">
            <v>5000</v>
          </cell>
          <cell r="AY150">
            <v>5000</v>
          </cell>
          <cell r="AZ150">
            <v>5000</v>
          </cell>
          <cell r="BA150">
            <v>5000</v>
          </cell>
          <cell r="BB150">
            <v>5000</v>
          </cell>
          <cell r="BC150">
            <v>5000</v>
          </cell>
          <cell r="BD150">
            <v>5000</v>
          </cell>
          <cell r="BE150">
            <v>5000</v>
          </cell>
          <cell r="BF150">
            <v>5000</v>
          </cell>
          <cell r="BG150">
            <v>5000</v>
          </cell>
          <cell r="BH150">
            <v>5000</v>
          </cell>
          <cell r="BI150">
            <v>60000</v>
          </cell>
          <cell r="BK150" t="str">
            <v>GENERAL                        E1264002D</v>
          </cell>
          <cell r="BL150" t="str">
            <v>-</v>
          </cell>
          <cell r="BM150" t="str">
            <v>-</v>
          </cell>
          <cell r="BN150" t="str">
            <v>-</v>
          </cell>
          <cell r="BO150" t="str">
            <v>-</v>
          </cell>
          <cell r="BP150" t="str">
            <v>-</v>
          </cell>
          <cell r="BQ150" t="str">
            <v>-</v>
          </cell>
          <cell r="BR150" t="str">
            <v>-</v>
          </cell>
          <cell r="BS150" t="str">
            <v>-</v>
          </cell>
          <cell r="BT150" t="str">
            <v>-</v>
          </cell>
          <cell r="BU150" t="str">
            <v>-</v>
          </cell>
          <cell r="BV150" t="str">
            <v>-</v>
          </cell>
          <cell r="BW150" t="str">
            <v>-</v>
          </cell>
          <cell r="BX150">
            <v>0</v>
          </cell>
          <cell r="BZ150" t="str">
            <v>GENERAL                        E1264002D</v>
          </cell>
          <cell r="CA150">
            <v>12667</v>
          </cell>
          <cell r="CB150">
            <v>12667</v>
          </cell>
          <cell r="CC150">
            <v>12667</v>
          </cell>
          <cell r="CD150">
            <v>12333</v>
          </cell>
          <cell r="CE150">
            <v>12333</v>
          </cell>
          <cell r="CF150">
            <v>12333</v>
          </cell>
          <cell r="CG150">
            <v>12667</v>
          </cell>
          <cell r="CH150">
            <v>12667</v>
          </cell>
          <cell r="CI150">
            <v>12667</v>
          </cell>
          <cell r="CJ150">
            <v>12333</v>
          </cell>
          <cell r="CK150">
            <v>12333</v>
          </cell>
          <cell r="CL150">
            <v>12333</v>
          </cell>
          <cell r="CM150">
            <v>150000</v>
          </cell>
          <cell r="CO150" t="str">
            <v>GENERAL                        E1264002D</v>
          </cell>
          <cell r="CP150" t="str">
            <v>-</v>
          </cell>
          <cell r="CQ150" t="str">
            <v>-</v>
          </cell>
          <cell r="CR150" t="str">
            <v>-</v>
          </cell>
          <cell r="CS150" t="str">
            <v>-</v>
          </cell>
          <cell r="CT150" t="str">
            <v>-</v>
          </cell>
          <cell r="CU150" t="str">
            <v>-</v>
          </cell>
          <cell r="CV150" t="str">
            <v>-</v>
          </cell>
          <cell r="CW150" t="str">
            <v>-</v>
          </cell>
          <cell r="CX150" t="str">
            <v>-</v>
          </cell>
          <cell r="CY150" t="str">
            <v>-</v>
          </cell>
          <cell r="CZ150" t="str">
            <v>-</v>
          </cell>
          <cell r="DA150" t="str">
            <v>-</v>
          </cell>
          <cell r="DB150">
            <v>0</v>
          </cell>
          <cell r="DD150" t="str">
            <v>GENERAL                        E1264002D</v>
          </cell>
          <cell r="DE150" t="str">
            <v>-</v>
          </cell>
          <cell r="DF150" t="str">
            <v>-</v>
          </cell>
          <cell r="DG150" t="str">
            <v>-</v>
          </cell>
          <cell r="DH150" t="str">
            <v>-</v>
          </cell>
          <cell r="DI150" t="str">
            <v>-</v>
          </cell>
          <cell r="DJ150" t="str">
            <v>-</v>
          </cell>
          <cell r="DK150" t="str">
            <v>-</v>
          </cell>
          <cell r="DL150" t="str">
            <v>-</v>
          </cell>
          <cell r="DM150" t="str">
            <v>-</v>
          </cell>
          <cell r="DN150" t="str">
            <v>-</v>
          </cell>
          <cell r="DO150" t="str">
            <v>-</v>
          </cell>
          <cell r="DP150" t="str">
            <v>-</v>
          </cell>
          <cell r="DQ150">
            <v>0</v>
          </cell>
          <cell r="DS150" t="str">
            <v>GENERAL                        E1264002D</v>
          </cell>
          <cell r="DT150">
            <v>8333</v>
          </cell>
          <cell r="DU150">
            <v>8333</v>
          </cell>
          <cell r="DV150">
            <v>8333</v>
          </cell>
          <cell r="DW150">
            <v>8333</v>
          </cell>
          <cell r="DX150">
            <v>8333</v>
          </cell>
          <cell r="DY150">
            <v>8333</v>
          </cell>
          <cell r="DZ150">
            <v>8333</v>
          </cell>
          <cell r="EA150">
            <v>8333</v>
          </cell>
          <cell r="EB150">
            <v>8333</v>
          </cell>
          <cell r="EC150">
            <v>8333</v>
          </cell>
          <cell r="ED150">
            <v>8333</v>
          </cell>
          <cell r="EE150">
            <v>8333</v>
          </cell>
          <cell r="EF150">
            <v>99996</v>
          </cell>
          <cell r="EH150" t="str">
            <v>GENERAL                        E1264002D</v>
          </cell>
          <cell r="EI150" t="str">
            <v>-</v>
          </cell>
          <cell r="EJ150" t="str">
            <v>-</v>
          </cell>
          <cell r="EK150" t="str">
            <v>-</v>
          </cell>
          <cell r="EL150" t="str">
            <v>-</v>
          </cell>
          <cell r="EM150" t="str">
            <v>-</v>
          </cell>
          <cell r="EN150" t="str">
            <v>-</v>
          </cell>
          <cell r="EO150" t="str">
            <v>-</v>
          </cell>
          <cell r="EP150" t="str">
            <v>-</v>
          </cell>
          <cell r="EQ150" t="str">
            <v>-</v>
          </cell>
          <cell r="ER150" t="str">
            <v>-</v>
          </cell>
          <cell r="ES150" t="str">
            <v>-</v>
          </cell>
          <cell r="ET150" t="str">
            <v>-</v>
          </cell>
          <cell r="EU150">
            <v>0</v>
          </cell>
          <cell r="EW150" t="str">
            <v>GENERAL                        E1264002D</v>
          </cell>
          <cell r="EX150" t="str">
            <v>-</v>
          </cell>
          <cell r="EY150" t="str">
            <v>-</v>
          </cell>
          <cell r="EZ150" t="str">
            <v>-</v>
          </cell>
          <cell r="FA150" t="str">
            <v>-</v>
          </cell>
          <cell r="FB150" t="str">
            <v>-</v>
          </cell>
          <cell r="FC150" t="str">
            <v>-</v>
          </cell>
          <cell r="FD150" t="str">
            <v>-</v>
          </cell>
          <cell r="FE150" t="str">
            <v>-</v>
          </cell>
          <cell r="FF150" t="str">
            <v>-</v>
          </cell>
          <cell r="FG150" t="str">
            <v>-</v>
          </cell>
          <cell r="FH150" t="str">
            <v>-</v>
          </cell>
          <cell r="FI150" t="str">
            <v>-</v>
          </cell>
          <cell r="FJ150">
            <v>0</v>
          </cell>
          <cell r="FL150" t="str">
            <v>GENERAL                        E1264002D</v>
          </cell>
          <cell r="FM150">
            <v>13333</v>
          </cell>
          <cell r="FN150">
            <v>13333</v>
          </cell>
          <cell r="FO150">
            <v>13333</v>
          </cell>
          <cell r="FP150">
            <v>13333</v>
          </cell>
          <cell r="FQ150">
            <v>13333</v>
          </cell>
          <cell r="FR150">
            <v>13333</v>
          </cell>
          <cell r="FS150">
            <v>13333</v>
          </cell>
          <cell r="FT150">
            <v>13333</v>
          </cell>
          <cell r="FU150">
            <v>13333</v>
          </cell>
          <cell r="FV150">
            <v>13333</v>
          </cell>
          <cell r="FW150">
            <v>13333</v>
          </cell>
          <cell r="FX150">
            <v>13333</v>
          </cell>
          <cell r="FY150">
            <v>159996</v>
          </cell>
          <cell r="GA150" t="str">
            <v>GENERAL                        E1264002D</v>
          </cell>
          <cell r="GB150">
            <v>2667</v>
          </cell>
          <cell r="GC150">
            <v>2667</v>
          </cell>
          <cell r="GD150">
            <v>2667</v>
          </cell>
          <cell r="GE150">
            <v>2667</v>
          </cell>
          <cell r="GF150">
            <v>2667</v>
          </cell>
          <cell r="GG150">
            <v>2667</v>
          </cell>
          <cell r="GH150">
            <v>2667</v>
          </cell>
          <cell r="GI150">
            <v>2667</v>
          </cell>
          <cell r="GJ150">
            <v>2667</v>
          </cell>
          <cell r="GK150">
            <v>2667</v>
          </cell>
          <cell r="GL150">
            <v>2667</v>
          </cell>
          <cell r="GM150">
            <v>2667</v>
          </cell>
          <cell r="GN150">
            <v>32004</v>
          </cell>
          <cell r="GP150" t="str">
            <v>GENERAL                        E1264002D</v>
          </cell>
          <cell r="GQ150" t="str">
            <v>-</v>
          </cell>
          <cell r="GR150" t="str">
            <v>-</v>
          </cell>
          <cell r="GS150" t="str">
            <v>-</v>
          </cell>
          <cell r="GT150" t="str">
            <v>-</v>
          </cell>
          <cell r="GU150" t="str">
            <v>-</v>
          </cell>
          <cell r="GV150" t="str">
            <v>-</v>
          </cell>
          <cell r="GW150" t="str">
            <v>-</v>
          </cell>
          <cell r="GX150" t="str">
            <v>-</v>
          </cell>
          <cell r="GY150" t="str">
            <v>-</v>
          </cell>
          <cell r="GZ150" t="str">
            <v>-</v>
          </cell>
          <cell r="HA150" t="str">
            <v>-</v>
          </cell>
          <cell r="HB150" t="str">
            <v>-</v>
          </cell>
          <cell r="HC150">
            <v>0</v>
          </cell>
          <cell r="HE150" t="str">
            <v>GENERAL                        E1264002D</v>
          </cell>
          <cell r="HF150" t="str">
            <v>-</v>
          </cell>
          <cell r="HG150" t="str">
            <v>-</v>
          </cell>
          <cell r="HH150" t="str">
            <v>-</v>
          </cell>
          <cell r="HI150" t="str">
            <v>-</v>
          </cell>
          <cell r="HJ150" t="str">
            <v>-</v>
          </cell>
          <cell r="HK150" t="str">
            <v>-</v>
          </cell>
          <cell r="HL150" t="str">
            <v>-</v>
          </cell>
          <cell r="HM150" t="str">
            <v>-</v>
          </cell>
          <cell r="HN150" t="str">
            <v>-</v>
          </cell>
          <cell r="HO150" t="str">
            <v>-</v>
          </cell>
          <cell r="HP150" t="str">
            <v>-</v>
          </cell>
          <cell r="HQ150" t="str">
            <v>-</v>
          </cell>
          <cell r="HR150">
            <v>0</v>
          </cell>
          <cell r="HT150" t="str">
            <v>GENERAL                        E1264002D</v>
          </cell>
          <cell r="HU150">
            <v>8333</v>
          </cell>
          <cell r="HV150">
            <v>8333</v>
          </cell>
          <cell r="HW150">
            <v>8333</v>
          </cell>
          <cell r="HX150">
            <v>8333</v>
          </cell>
          <cell r="HY150">
            <v>8333</v>
          </cell>
          <cell r="HZ150">
            <v>8333</v>
          </cell>
          <cell r="IA150">
            <v>8333</v>
          </cell>
          <cell r="IB150">
            <v>8333</v>
          </cell>
          <cell r="IC150">
            <v>8333</v>
          </cell>
          <cell r="ID150">
            <v>8333</v>
          </cell>
          <cell r="IE150">
            <v>8333</v>
          </cell>
          <cell r="IF150">
            <v>8333</v>
          </cell>
          <cell r="IG150">
            <v>99996</v>
          </cell>
          <cell r="II150" t="str">
            <v>GENERAL                        E1264002D</v>
          </cell>
          <cell r="IJ150" t="str">
            <v>-</v>
          </cell>
          <cell r="IK150" t="str">
            <v>-</v>
          </cell>
          <cell r="IL150" t="str">
            <v>-</v>
          </cell>
          <cell r="IM150" t="str">
            <v>-</v>
          </cell>
          <cell r="IN150" t="str">
            <v>-</v>
          </cell>
          <cell r="IO150" t="str">
            <v>-</v>
          </cell>
          <cell r="IP150" t="str">
            <v>-</v>
          </cell>
          <cell r="IQ150" t="str">
            <v>-</v>
          </cell>
          <cell r="IR150" t="str">
            <v>-</v>
          </cell>
          <cell r="IS150" t="str">
            <v>-</v>
          </cell>
          <cell r="IT150" t="str">
            <v>-</v>
          </cell>
          <cell r="IU150" t="str">
            <v>-</v>
          </cell>
          <cell r="IV150">
            <v>0</v>
          </cell>
        </row>
        <row r="151">
          <cell r="C151" t="str">
            <v>RELOCATION                     E1269002D</v>
          </cell>
          <cell r="D151">
            <v>16666</v>
          </cell>
          <cell r="E151">
            <v>16666</v>
          </cell>
          <cell r="F151">
            <v>16666</v>
          </cell>
          <cell r="G151">
            <v>16666</v>
          </cell>
          <cell r="H151">
            <v>16666</v>
          </cell>
          <cell r="I151">
            <v>16666</v>
          </cell>
          <cell r="J151">
            <v>16666</v>
          </cell>
          <cell r="K151">
            <v>16666</v>
          </cell>
          <cell r="L151">
            <v>16666</v>
          </cell>
          <cell r="M151">
            <v>16666</v>
          </cell>
          <cell r="N151">
            <v>16666</v>
          </cell>
          <cell r="O151">
            <v>16666</v>
          </cell>
          <cell r="P151">
            <v>199992</v>
          </cell>
          <cell r="R151" t="str">
            <v>RELOCATION                     E1269002D</v>
          </cell>
          <cell r="S151" t="str">
            <v>-</v>
          </cell>
          <cell r="T151" t="str">
            <v>-</v>
          </cell>
          <cell r="U151" t="str">
            <v>-</v>
          </cell>
          <cell r="V151" t="str">
            <v>-</v>
          </cell>
          <cell r="W151" t="str">
            <v>-</v>
          </cell>
          <cell r="X151" t="str">
            <v>-</v>
          </cell>
          <cell r="Y151" t="str">
            <v>-</v>
          </cell>
          <cell r="Z151" t="str">
            <v>-</v>
          </cell>
          <cell r="AA151" t="str">
            <v>-</v>
          </cell>
          <cell r="AB151" t="str">
            <v>-</v>
          </cell>
          <cell r="AC151" t="str">
            <v>-</v>
          </cell>
          <cell r="AD151" t="str">
            <v>-</v>
          </cell>
          <cell r="AE151">
            <v>0</v>
          </cell>
          <cell r="AG151" t="str">
            <v>RELOCATION                     E1269002D</v>
          </cell>
          <cell r="AH151" t="str">
            <v>-</v>
          </cell>
          <cell r="AI151" t="str">
            <v>-</v>
          </cell>
          <cell r="AJ151" t="str">
            <v>-</v>
          </cell>
          <cell r="AK151" t="str">
            <v>-</v>
          </cell>
          <cell r="AL151" t="str">
            <v>-</v>
          </cell>
          <cell r="AM151" t="str">
            <v>-</v>
          </cell>
          <cell r="AN151" t="str">
            <v>-</v>
          </cell>
          <cell r="AO151" t="str">
            <v>-</v>
          </cell>
          <cell r="AP151" t="str">
            <v>-</v>
          </cell>
          <cell r="AQ151" t="str">
            <v>-</v>
          </cell>
          <cell r="AR151" t="str">
            <v>-</v>
          </cell>
          <cell r="AS151" t="str">
            <v>-</v>
          </cell>
          <cell r="AT151">
            <v>0</v>
          </cell>
          <cell r="AV151" t="str">
            <v>RELOCATION                     E1269002D</v>
          </cell>
          <cell r="AW151" t="str">
            <v>-</v>
          </cell>
          <cell r="AX151" t="str">
            <v>-</v>
          </cell>
          <cell r="AY151" t="str">
            <v>-</v>
          </cell>
          <cell r="AZ151" t="str">
            <v>-</v>
          </cell>
          <cell r="BA151" t="str">
            <v>-</v>
          </cell>
          <cell r="BB151" t="str">
            <v>-</v>
          </cell>
          <cell r="BC151" t="str">
            <v>-</v>
          </cell>
          <cell r="BD151" t="str">
            <v>-</v>
          </cell>
          <cell r="BE151" t="str">
            <v>-</v>
          </cell>
          <cell r="BF151" t="str">
            <v>-</v>
          </cell>
          <cell r="BG151" t="str">
            <v>-</v>
          </cell>
          <cell r="BH151" t="str">
            <v>-</v>
          </cell>
          <cell r="BI151">
            <v>0</v>
          </cell>
          <cell r="BK151" t="str">
            <v>RELOCATION                     E1269002D</v>
          </cell>
          <cell r="BL151" t="str">
            <v>-</v>
          </cell>
          <cell r="BM151" t="str">
            <v>-</v>
          </cell>
          <cell r="BN151" t="str">
            <v>-</v>
          </cell>
          <cell r="BO151" t="str">
            <v>-</v>
          </cell>
          <cell r="BP151" t="str">
            <v>-</v>
          </cell>
          <cell r="BQ151" t="str">
            <v>-</v>
          </cell>
          <cell r="BR151" t="str">
            <v>-</v>
          </cell>
          <cell r="BS151" t="str">
            <v>-</v>
          </cell>
          <cell r="BT151" t="str">
            <v>-</v>
          </cell>
          <cell r="BU151" t="str">
            <v>-</v>
          </cell>
          <cell r="BV151" t="str">
            <v>-</v>
          </cell>
          <cell r="BW151" t="str">
            <v>-</v>
          </cell>
          <cell r="BX151">
            <v>0</v>
          </cell>
          <cell r="BZ151" t="str">
            <v>RELOCATION                     E1269002D</v>
          </cell>
          <cell r="CA151" t="str">
            <v>-</v>
          </cell>
          <cell r="CB151" t="str">
            <v>-</v>
          </cell>
          <cell r="CC151" t="str">
            <v>-</v>
          </cell>
          <cell r="CD151" t="str">
            <v>-</v>
          </cell>
          <cell r="CE151" t="str">
            <v>-</v>
          </cell>
          <cell r="CF151" t="str">
            <v>-</v>
          </cell>
          <cell r="CG151" t="str">
            <v>-</v>
          </cell>
          <cell r="CH151" t="str">
            <v>-</v>
          </cell>
          <cell r="CI151" t="str">
            <v>-</v>
          </cell>
          <cell r="CJ151" t="str">
            <v>-</v>
          </cell>
          <cell r="CK151" t="str">
            <v>-</v>
          </cell>
          <cell r="CL151" t="str">
            <v>-</v>
          </cell>
          <cell r="CM151">
            <v>0</v>
          </cell>
          <cell r="CO151" t="str">
            <v>RELOCATION                     E1269002D</v>
          </cell>
          <cell r="CP151" t="str">
            <v>-</v>
          </cell>
          <cell r="CQ151" t="str">
            <v>-</v>
          </cell>
          <cell r="CR151" t="str">
            <v>-</v>
          </cell>
          <cell r="CS151" t="str">
            <v>-</v>
          </cell>
          <cell r="CT151" t="str">
            <v>-</v>
          </cell>
          <cell r="CU151" t="str">
            <v>-</v>
          </cell>
          <cell r="CV151" t="str">
            <v>-</v>
          </cell>
          <cell r="CW151" t="str">
            <v>-</v>
          </cell>
          <cell r="CX151" t="str">
            <v>-</v>
          </cell>
          <cell r="CY151" t="str">
            <v>-</v>
          </cell>
          <cell r="CZ151" t="str">
            <v>-</v>
          </cell>
          <cell r="DA151" t="str">
            <v>-</v>
          </cell>
          <cell r="DB151">
            <v>0</v>
          </cell>
          <cell r="DD151" t="str">
            <v>RELOCATION                     E1269002D</v>
          </cell>
          <cell r="DE151" t="str">
            <v>-</v>
          </cell>
          <cell r="DF151" t="str">
            <v>-</v>
          </cell>
          <cell r="DG151" t="str">
            <v>-</v>
          </cell>
          <cell r="DH151" t="str">
            <v>-</v>
          </cell>
          <cell r="DI151" t="str">
            <v>-</v>
          </cell>
          <cell r="DJ151" t="str">
            <v>-</v>
          </cell>
          <cell r="DK151" t="str">
            <v>-</v>
          </cell>
          <cell r="DL151" t="str">
            <v>-</v>
          </cell>
          <cell r="DM151" t="str">
            <v>-</v>
          </cell>
          <cell r="DN151" t="str">
            <v>-</v>
          </cell>
          <cell r="DO151" t="str">
            <v>-</v>
          </cell>
          <cell r="DP151" t="str">
            <v>-</v>
          </cell>
          <cell r="DQ151">
            <v>0</v>
          </cell>
          <cell r="DS151" t="str">
            <v>RELOCATION                     E1269002D</v>
          </cell>
          <cell r="DT151">
            <v>8333</v>
          </cell>
          <cell r="DU151">
            <v>8333</v>
          </cell>
          <cell r="DV151">
            <v>8333</v>
          </cell>
          <cell r="DW151">
            <v>8333</v>
          </cell>
          <cell r="DX151">
            <v>8333</v>
          </cell>
          <cell r="DY151">
            <v>8333</v>
          </cell>
          <cell r="DZ151">
            <v>8333</v>
          </cell>
          <cell r="EA151">
            <v>8333</v>
          </cell>
          <cell r="EB151">
            <v>8333</v>
          </cell>
          <cell r="EC151">
            <v>8333</v>
          </cell>
          <cell r="ED151">
            <v>8333</v>
          </cell>
          <cell r="EE151">
            <v>8333</v>
          </cell>
          <cell r="EF151">
            <v>99996</v>
          </cell>
          <cell r="EH151" t="str">
            <v>RELOCATION                     E1269002D</v>
          </cell>
          <cell r="EI151" t="str">
            <v>-</v>
          </cell>
          <cell r="EJ151" t="str">
            <v>-</v>
          </cell>
          <cell r="EK151" t="str">
            <v>-</v>
          </cell>
          <cell r="EL151" t="str">
            <v>-</v>
          </cell>
          <cell r="EM151" t="str">
            <v>-</v>
          </cell>
          <cell r="EN151" t="str">
            <v>-</v>
          </cell>
          <cell r="EO151" t="str">
            <v>-</v>
          </cell>
          <cell r="EP151" t="str">
            <v>-</v>
          </cell>
          <cell r="EQ151" t="str">
            <v>-</v>
          </cell>
          <cell r="ER151" t="str">
            <v>-</v>
          </cell>
          <cell r="ES151" t="str">
            <v>-</v>
          </cell>
          <cell r="ET151" t="str">
            <v>-</v>
          </cell>
          <cell r="EU151">
            <v>0</v>
          </cell>
          <cell r="EW151" t="str">
            <v>RELOCATION                     E1269002D</v>
          </cell>
          <cell r="EX151" t="str">
            <v>-</v>
          </cell>
          <cell r="EY151" t="str">
            <v>-</v>
          </cell>
          <cell r="EZ151" t="str">
            <v>-</v>
          </cell>
          <cell r="FA151" t="str">
            <v>-</v>
          </cell>
          <cell r="FB151" t="str">
            <v>-</v>
          </cell>
          <cell r="FC151" t="str">
            <v>-</v>
          </cell>
          <cell r="FD151" t="str">
            <v>-</v>
          </cell>
          <cell r="FE151" t="str">
            <v>-</v>
          </cell>
          <cell r="FF151" t="str">
            <v>-</v>
          </cell>
          <cell r="FG151" t="str">
            <v>-</v>
          </cell>
          <cell r="FH151" t="str">
            <v>-</v>
          </cell>
          <cell r="FI151" t="str">
            <v>-</v>
          </cell>
          <cell r="FJ151">
            <v>0</v>
          </cell>
          <cell r="FL151" t="str">
            <v>RELOCATION                     E1269002D</v>
          </cell>
          <cell r="FM151" t="str">
            <v>-</v>
          </cell>
          <cell r="FN151" t="str">
            <v>-</v>
          </cell>
          <cell r="FO151" t="str">
            <v>-</v>
          </cell>
          <cell r="FP151" t="str">
            <v>-</v>
          </cell>
          <cell r="FQ151" t="str">
            <v>-</v>
          </cell>
          <cell r="FR151" t="str">
            <v>-</v>
          </cell>
          <cell r="FS151" t="str">
            <v>-</v>
          </cell>
          <cell r="FT151" t="str">
            <v>-</v>
          </cell>
          <cell r="FU151" t="str">
            <v>-</v>
          </cell>
          <cell r="FV151" t="str">
            <v>-</v>
          </cell>
          <cell r="FW151" t="str">
            <v>-</v>
          </cell>
          <cell r="FX151" t="str">
            <v>-</v>
          </cell>
          <cell r="FY151">
            <v>0</v>
          </cell>
          <cell r="GA151" t="str">
            <v>RELOCATION                     E1269002D</v>
          </cell>
          <cell r="GB151" t="str">
            <v>-</v>
          </cell>
          <cell r="GC151" t="str">
            <v>-</v>
          </cell>
          <cell r="GD151" t="str">
            <v>-</v>
          </cell>
          <cell r="GE151" t="str">
            <v>-</v>
          </cell>
          <cell r="GF151" t="str">
            <v>-</v>
          </cell>
          <cell r="GG151" t="str">
            <v>-</v>
          </cell>
          <cell r="GH151" t="str">
            <v>-</v>
          </cell>
          <cell r="GI151" t="str">
            <v>-</v>
          </cell>
          <cell r="GJ151" t="str">
            <v>-</v>
          </cell>
          <cell r="GK151" t="str">
            <v>-</v>
          </cell>
          <cell r="GL151" t="str">
            <v>-</v>
          </cell>
          <cell r="GM151" t="str">
            <v>-</v>
          </cell>
          <cell r="GN151">
            <v>0</v>
          </cell>
          <cell r="GP151" t="str">
            <v>RELOCATION                     E1269002D</v>
          </cell>
          <cell r="GQ151" t="str">
            <v>-</v>
          </cell>
          <cell r="GR151" t="str">
            <v>-</v>
          </cell>
          <cell r="GS151" t="str">
            <v>-</v>
          </cell>
          <cell r="GT151" t="str">
            <v>-</v>
          </cell>
          <cell r="GU151" t="str">
            <v>-</v>
          </cell>
          <cell r="GV151" t="str">
            <v>-</v>
          </cell>
          <cell r="GW151" t="str">
            <v>-</v>
          </cell>
          <cell r="GX151" t="str">
            <v>-</v>
          </cell>
          <cell r="GY151" t="str">
            <v>-</v>
          </cell>
          <cell r="GZ151" t="str">
            <v>-</v>
          </cell>
          <cell r="HA151" t="str">
            <v>-</v>
          </cell>
          <cell r="HB151" t="str">
            <v>-</v>
          </cell>
          <cell r="HC151">
            <v>0</v>
          </cell>
          <cell r="HE151" t="str">
            <v>RELOCATION                     E1269002D</v>
          </cell>
          <cell r="HF151" t="str">
            <v>-</v>
          </cell>
          <cell r="HG151" t="str">
            <v>-</v>
          </cell>
          <cell r="HH151" t="str">
            <v>-</v>
          </cell>
          <cell r="HI151" t="str">
            <v>-</v>
          </cell>
          <cell r="HJ151" t="str">
            <v>-</v>
          </cell>
          <cell r="HK151" t="str">
            <v>-</v>
          </cell>
          <cell r="HL151" t="str">
            <v>-</v>
          </cell>
          <cell r="HM151" t="str">
            <v>-</v>
          </cell>
          <cell r="HN151" t="str">
            <v>-</v>
          </cell>
          <cell r="HO151" t="str">
            <v>-</v>
          </cell>
          <cell r="HP151" t="str">
            <v>-</v>
          </cell>
          <cell r="HQ151" t="str">
            <v>-</v>
          </cell>
          <cell r="HR151">
            <v>0</v>
          </cell>
          <cell r="HT151" t="str">
            <v>RELOCATION                     E1269002D</v>
          </cell>
          <cell r="HU151">
            <v>8333</v>
          </cell>
          <cell r="HV151">
            <v>8333</v>
          </cell>
          <cell r="HW151">
            <v>8333</v>
          </cell>
          <cell r="HX151">
            <v>8333</v>
          </cell>
          <cell r="HY151">
            <v>8333</v>
          </cell>
          <cell r="HZ151">
            <v>8333</v>
          </cell>
          <cell r="IA151">
            <v>8333</v>
          </cell>
          <cell r="IB151">
            <v>8333</v>
          </cell>
          <cell r="IC151">
            <v>8333</v>
          </cell>
          <cell r="ID151">
            <v>8333</v>
          </cell>
          <cell r="IE151">
            <v>8333</v>
          </cell>
          <cell r="IF151">
            <v>8333</v>
          </cell>
          <cell r="IG151">
            <v>99996</v>
          </cell>
          <cell r="II151" t="str">
            <v>RELOCATION                     E1269002D</v>
          </cell>
          <cell r="IJ151" t="str">
            <v>-</v>
          </cell>
          <cell r="IK151" t="str">
            <v>-</v>
          </cell>
          <cell r="IL151" t="str">
            <v>-</v>
          </cell>
          <cell r="IM151" t="str">
            <v>-</v>
          </cell>
          <cell r="IN151" t="str">
            <v>-</v>
          </cell>
          <cell r="IO151" t="str">
            <v>-</v>
          </cell>
          <cell r="IP151" t="str">
            <v>-</v>
          </cell>
          <cell r="IQ151" t="str">
            <v>-</v>
          </cell>
          <cell r="IR151" t="str">
            <v>-</v>
          </cell>
          <cell r="IS151" t="str">
            <v>-</v>
          </cell>
          <cell r="IT151" t="str">
            <v>-</v>
          </cell>
          <cell r="IU151" t="str">
            <v>-</v>
          </cell>
          <cell r="IV151">
            <v>0</v>
          </cell>
        </row>
        <row r="152">
          <cell r="C152" t="str">
            <v>TOTAL TRAVEL                   E1271000Y</v>
          </cell>
          <cell r="D152">
            <v>174832</v>
          </cell>
          <cell r="E152">
            <v>174832</v>
          </cell>
          <cell r="F152">
            <v>174832</v>
          </cell>
          <cell r="G152">
            <v>174831</v>
          </cell>
          <cell r="H152">
            <v>174831</v>
          </cell>
          <cell r="I152">
            <v>174831</v>
          </cell>
          <cell r="J152">
            <v>174832</v>
          </cell>
          <cell r="K152">
            <v>174832</v>
          </cell>
          <cell r="L152">
            <v>174832</v>
          </cell>
          <cell r="M152">
            <v>174831</v>
          </cell>
          <cell r="N152">
            <v>174831</v>
          </cell>
          <cell r="O152">
            <v>174831</v>
          </cell>
          <cell r="P152">
            <v>2097978</v>
          </cell>
          <cell r="R152" t="str">
            <v>TOTAL TRAVEL                   E1271000Y</v>
          </cell>
          <cell r="S152">
            <v>8333</v>
          </cell>
          <cell r="T152">
            <v>8333</v>
          </cell>
          <cell r="U152">
            <v>8333</v>
          </cell>
          <cell r="V152">
            <v>8333</v>
          </cell>
          <cell r="W152">
            <v>8333</v>
          </cell>
          <cell r="X152">
            <v>8333</v>
          </cell>
          <cell r="Y152">
            <v>8333</v>
          </cell>
          <cell r="Z152">
            <v>8333</v>
          </cell>
          <cell r="AA152">
            <v>8333</v>
          </cell>
          <cell r="AB152">
            <v>8333</v>
          </cell>
          <cell r="AC152">
            <v>8333</v>
          </cell>
          <cell r="AD152">
            <v>8333</v>
          </cell>
          <cell r="AE152">
            <v>99996</v>
          </cell>
          <cell r="AG152" t="str">
            <v>TOTAL TRAVEL                   E1271000Y</v>
          </cell>
          <cell r="AH152">
            <v>667</v>
          </cell>
          <cell r="AI152">
            <v>667</v>
          </cell>
          <cell r="AJ152">
            <v>667</v>
          </cell>
          <cell r="AK152">
            <v>1000</v>
          </cell>
          <cell r="AL152">
            <v>1000</v>
          </cell>
          <cell r="AM152">
            <v>1000</v>
          </cell>
          <cell r="AN152">
            <v>667</v>
          </cell>
          <cell r="AO152">
            <v>667</v>
          </cell>
          <cell r="AP152">
            <v>667</v>
          </cell>
          <cell r="AQ152">
            <v>1000</v>
          </cell>
          <cell r="AR152">
            <v>1000</v>
          </cell>
          <cell r="AS152">
            <v>1000</v>
          </cell>
          <cell r="AT152">
            <v>10002</v>
          </cell>
          <cell r="AV152" t="str">
            <v>TOTAL TRAVEL                   E1271000Y</v>
          </cell>
          <cell r="AW152">
            <v>5000</v>
          </cell>
          <cell r="AX152">
            <v>5000</v>
          </cell>
          <cell r="AY152">
            <v>5000</v>
          </cell>
          <cell r="AZ152">
            <v>5000</v>
          </cell>
          <cell r="BA152">
            <v>5000</v>
          </cell>
          <cell r="BB152">
            <v>5000</v>
          </cell>
          <cell r="BC152">
            <v>5000</v>
          </cell>
          <cell r="BD152">
            <v>5000</v>
          </cell>
          <cell r="BE152">
            <v>5000</v>
          </cell>
          <cell r="BF152">
            <v>5000</v>
          </cell>
          <cell r="BG152">
            <v>5000</v>
          </cell>
          <cell r="BH152">
            <v>5000</v>
          </cell>
          <cell r="BI152">
            <v>60000</v>
          </cell>
          <cell r="BK152" t="str">
            <v>TOTAL TRAVEL                   E1271000Y</v>
          </cell>
          <cell r="BL152" t="str">
            <v>-</v>
          </cell>
          <cell r="BM152" t="str">
            <v>-</v>
          </cell>
          <cell r="BN152" t="str">
            <v>-</v>
          </cell>
          <cell r="BO152" t="str">
            <v>-</v>
          </cell>
          <cell r="BP152" t="str">
            <v>-</v>
          </cell>
          <cell r="BQ152" t="str">
            <v>-</v>
          </cell>
          <cell r="BR152" t="str">
            <v>-</v>
          </cell>
          <cell r="BS152" t="str">
            <v>-</v>
          </cell>
          <cell r="BT152" t="str">
            <v>-</v>
          </cell>
          <cell r="BU152" t="str">
            <v>-</v>
          </cell>
          <cell r="BV152" t="str">
            <v>-</v>
          </cell>
          <cell r="BW152" t="str">
            <v>-</v>
          </cell>
          <cell r="BX152">
            <v>0</v>
          </cell>
          <cell r="BZ152" t="str">
            <v>TOTAL TRAVEL                   E1271000Y</v>
          </cell>
          <cell r="CA152">
            <v>12667</v>
          </cell>
          <cell r="CB152">
            <v>12667</v>
          </cell>
          <cell r="CC152">
            <v>12667</v>
          </cell>
          <cell r="CD152">
            <v>12333</v>
          </cell>
          <cell r="CE152">
            <v>12333</v>
          </cell>
          <cell r="CF152">
            <v>12333</v>
          </cell>
          <cell r="CG152">
            <v>12667</v>
          </cell>
          <cell r="CH152">
            <v>12667</v>
          </cell>
          <cell r="CI152">
            <v>12667</v>
          </cell>
          <cell r="CJ152">
            <v>12333</v>
          </cell>
          <cell r="CK152">
            <v>12333</v>
          </cell>
          <cell r="CL152">
            <v>12333</v>
          </cell>
          <cell r="CM152">
            <v>150000</v>
          </cell>
          <cell r="CO152" t="str">
            <v>TOTAL TRAVEL                   E1271000Y</v>
          </cell>
          <cell r="CP152" t="str">
            <v>-</v>
          </cell>
          <cell r="CQ152" t="str">
            <v>-</v>
          </cell>
          <cell r="CR152" t="str">
            <v>-</v>
          </cell>
          <cell r="CS152" t="str">
            <v>-</v>
          </cell>
          <cell r="CT152" t="str">
            <v>-</v>
          </cell>
          <cell r="CU152" t="str">
            <v>-</v>
          </cell>
          <cell r="CV152" t="str">
            <v>-</v>
          </cell>
          <cell r="CW152" t="str">
            <v>-</v>
          </cell>
          <cell r="CX152" t="str">
            <v>-</v>
          </cell>
          <cell r="CY152" t="str">
            <v>-</v>
          </cell>
          <cell r="CZ152" t="str">
            <v>-</v>
          </cell>
          <cell r="DA152" t="str">
            <v>-</v>
          </cell>
          <cell r="DB152">
            <v>0</v>
          </cell>
          <cell r="DD152" t="str">
            <v>TOTAL TRAVEL                   E1271000Y</v>
          </cell>
          <cell r="DE152" t="str">
            <v>-</v>
          </cell>
          <cell r="DF152" t="str">
            <v>-</v>
          </cell>
          <cell r="DG152" t="str">
            <v>-</v>
          </cell>
          <cell r="DH152" t="str">
            <v>-</v>
          </cell>
          <cell r="DI152" t="str">
            <v>-</v>
          </cell>
          <cell r="DJ152" t="str">
            <v>-</v>
          </cell>
          <cell r="DK152" t="str">
            <v>-</v>
          </cell>
          <cell r="DL152" t="str">
            <v>-</v>
          </cell>
          <cell r="DM152" t="str">
            <v>-</v>
          </cell>
          <cell r="DN152" t="str">
            <v>-</v>
          </cell>
          <cell r="DO152" t="str">
            <v>-</v>
          </cell>
          <cell r="DP152" t="str">
            <v>-</v>
          </cell>
          <cell r="DQ152">
            <v>0</v>
          </cell>
          <cell r="DS152" t="str">
            <v>TOTAL TRAVEL                   E1271000Y</v>
          </cell>
          <cell r="DT152">
            <v>16666</v>
          </cell>
          <cell r="DU152">
            <v>16666</v>
          </cell>
          <cell r="DV152">
            <v>16666</v>
          </cell>
          <cell r="DW152">
            <v>16666</v>
          </cell>
          <cell r="DX152">
            <v>16666</v>
          </cell>
          <cell r="DY152">
            <v>16666</v>
          </cell>
          <cell r="DZ152">
            <v>16666</v>
          </cell>
          <cell r="EA152">
            <v>16666</v>
          </cell>
          <cell r="EB152">
            <v>16666</v>
          </cell>
          <cell r="EC152">
            <v>16666</v>
          </cell>
          <cell r="ED152">
            <v>16666</v>
          </cell>
          <cell r="EE152">
            <v>16666</v>
          </cell>
          <cell r="EF152">
            <v>199992</v>
          </cell>
          <cell r="EH152" t="str">
            <v>TOTAL TRAVEL                   E1271000Y</v>
          </cell>
          <cell r="EI152" t="str">
            <v>-</v>
          </cell>
          <cell r="EJ152" t="str">
            <v>-</v>
          </cell>
          <cell r="EK152" t="str">
            <v>-</v>
          </cell>
          <cell r="EL152" t="str">
            <v>-</v>
          </cell>
          <cell r="EM152" t="str">
            <v>-</v>
          </cell>
          <cell r="EN152" t="str">
            <v>-</v>
          </cell>
          <cell r="EO152" t="str">
            <v>-</v>
          </cell>
          <cell r="EP152" t="str">
            <v>-</v>
          </cell>
          <cell r="EQ152" t="str">
            <v>-</v>
          </cell>
          <cell r="ER152" t="str">
            <v>-</v>
          </cell>
          <cell r="ES152" t="str">
            <v>-</v>
          </cell>
          <cell r="ET152" t="str">
            <v>-</v>
          </cell>
          <cell r="EU152">
            <v>0</v>
          </cell>
          <cell r="EW152" t="str">
            <v>TOTAL TRAVEL                   E1271000Y</v>
          </cell>
          <cell r="EX152" t="str">
            <v>-</v>
          </cell>
          <cell r="EY152" t="str">
            <v>-</v>
          </cell>
          <cell r="EZ152" t="str">
            <v>-</v>
          </cell>
          <cell r="FA152" t="str">
            <v>-</v>
          </cell>
          <cell r="FB152" t="str">
            <v>-</v>
          </cell>
          <cell r="FC152" t="str">
            <v>-</v>
          </cell>
          <cell r="FD152" t="str">
            <v>-</v>
          </cell>
          <cell r="FE152" t="str">
            <v>-</v>
          </cell>
          <cell r="FF152" t="str">
            <v>-</v>
          </cell>
          <cell r="FG152" t="str">
            <v>-</v>
          </cell>
          <cell r="FH152" t="str">
            <v>-</v>
          </cell>
          <cell r="FI152" t="str">
            <v>-</v>
          </cell>
          <cell r="FJ152">
            <v>0</v>
          </cell>
          <cell r="FL152" t="str">
            <v>TOTAL TRAVEL                   E1271000Y</v>
          </cell>
          <cell r="FM152">
            <v>13333</v>
          </cell>
          <cell r="FN152">
            <v>13333</v>
          </cell>
          <cell r="FO152">
            <v>13333</v>
          </cell>
          <cell r="FP152">
            <v>13333</v>
          </cell>
          <cell r="FQ152">
            <v>13333</v>
          </cell>
          <cell r="FR152">
            <v>13333</v>
          </cell>
          <cell r="FS152">
            <v>13333</v>
          </cell>
          <cell r="FT152">
            <v>13333</v>
          </cell>
          <cell r="FU152">
            <v>13333</v>
          </cell>
          <cell r="FV152">
            <v>13333</v>
          </cell>
          <cell r="FW152">
            <v>13333</v>
          </cell>
          <cell r="FX152">
            <v>13333</v>
          </cell>
          <cell r="FY152">
            <v>159996</v>
          </cell>
          <cell r="GA152" t="str">
            <v>TOTAL TRAVEL                   E1271000Y</v>
          </cell>
          <cell r="GB152">
            <v>2667</v>
          </cell>
          <cell r="GC152">
            <v>2667</v>
          </cell>
          <cell r="GD152">
            <v>2667</v>
          </cell>
          <cell r="GE152">
            <v>2667</v>
          </cell>
          <cell r="GF152">
            <v>2667</v>
          </cell>
          <cell r="GG152">
            <v>2667</v>
          </cell>
          <cell r="GH152">
            <v>2667</v>
          </cell>
          <cell r="GI152">
            <v>2667</v>
          </cell>
          <cell r="GJ152">
            <v>2667</v>
          </cell>
          <cell r="GK152">
            <v>2667</v>
          </cell>
          <cell r="GL152">
            <v>2667</v>
          </cell>
          <cell r="GM152">
            <v>2667</v>
          </cell>
          <cell r="GN152">
            <v>32004</v>
          </cell>
          <cell r="GP152" t="str">
            <v>TOTAL TRAVEL                   E1271000Y</v>
          </cell>
          <cell r="GQ152" t="str">
            <v>-</v>
          </cell>
          <cell r="GR152" t="str">
            <v>-</v>
          </cell>
          <cell r="GS152" t="str">
            <v>-</v>
          </cell>
          <cell r="GT152" t="str">
            <v>-</v>
          </cell>
          <cell r="GU152" t="str">
            <v>-</v>
          </cell>
          <cell r="GV152" t="str">
            <v>-</v>
          </cell>
          <cell r="GW152" t="str">
            <v>-</v>
          </cell>
          <cell r="GX152" t="str">
            <v>-</v>
          </cell>
          <cell r="GY152" t="str">
            <v>-</v>
          </cell>
          <cell r="GZ152" t="str">
            <v>-</v>
          </cell>
          <cell r="HA152" t="str">
            <v>-</v>
          </cell>
          <cell r="HB152" t="str">
            <v>-</v>
          </cell>
          <cell r="HC152">
            <v>0</v>
          </cell>
          <cell r="HE152" t="str">
            <v>TOTAL TRAVEL                   E1271000Y</v>
          </cell>
          <cell r="HF152" t="str">
            <v>-</v>
          </cell>
          <cell r="HG152" t="str">
            <v>-</v>
          </cell>
          <cell r="HH152" t="str">
            <v>-</v>
          </cell>
          <cell r="HI152" t="str">
            <v>-</v>
          </cell>
          <cell r="HJ152" t="str">
            <v>-</v>
          </cell>
          <cell r="HK152" t="str">
            <v>-</v>
          </cell>
          <cell r="HL152" t="str">
            <v>-</v>
          </cell>
          <cell r="HM152" t="str">
            <v>-</v>
          </cell>
          <cell r="HN152" t="str">
            <v>-</v>
          </cell>
          <cell r="HO152" t="str">
            <v>-</v>
          </cell>
          <cell r="HP152" t="str">
            <v>-</v>
          </cell>
          <cell r="HQ152" t="str">
            <v>-</v>
          </cell>
          <cell r="HR152">
            <v>0</v>
          </cell>
          <cell r="HT152" t="str">
            <v>TOTAL TRAVEL                   E1271000Y</v>
          </cell>
          <cell r="HU152">
            <v>16666</v>
          </cell>
          <cell r="HV152">
            <v>16666</v>
          </cell>
          <cell r="HW152">
            <v>16666</v>
          </cell>
          <cell r="HX152">
            <v>16666</v>
          </cell>
          <cell r="HY152">
            <v>16666</v>
          </cell>
          <cell r="HZ152">
            <v>16666</v>
          </cell>
          <cell r="IA152">
            <v>16666</v>
          </cell>
          <cell r="IB152">
            <v>16666</v>
          </cell>
          <cell r="IC152">
            <v>16666</v>
          </cell>
          <cell r="ID152">
            <v>16666</v>
          </cell>
          <cell r="IE152">
            <v>16666</v>
          </cell>
          <cell r="IF152">
            <v>16666</v>
          </cell>
          <cell r="IG152">
            <v>199992</v>
          </cell>
          <cell r="II152" t="str">
            <v>TOTAL TRAVEL                   E1271000Y</v>
          </cell>
          <cell r="IJ152" t="str">
            <v>-</v>
          </cell>
          <cell r="IK152" t="str">
            <v>-</v>
          </cell>
          <cell r="IL152" t="str">
            <v>-</v>
          </cell>
          <cell r="IM152" t="str">
            <v>-</v>
          </cell>
          <cell r="IN152" t="str">
            <v>-</v>
          </cell>
          <cell r="IO152" t="str">
            <v>-</v>
          </cell>
          <cell r="IP152" t="str">
            <v>-</v>
          </cell>
          <cell r="IQ152" t="str">
            <v>-</v>
          </cell>
          <cell r="IR152" t="str">
            <v>-</v>
          </cell>
          <cell r="IS152" t="str">
            <v>-</v>
          </cell>
          <cell r="IT152" t="str">
            <v>-</v>
          </cell>
          <cell r="IU152" t="str">
            <v>-</v>
          </cell>
          <cell r="IV152">
            <v>0</v>
          </cell>
        </row>
        <row r="153">
          <cell r="C153" t="str">
            <v>027 TUITION REFUND             E1112702D</v>
          </cell>
          <cell r="D153">
            <v>0</v>
          </cell>
          <cell r="E153">
            <v>0</v>
          </cell>
          <cell r="F153">
            <v>0</v>
          </cell>
          <cell r="G153">
            <v>0</v>
          </cell>
          <cell r="H153">
            <v>0</v>
          </cell>
          <cell r="I153">
            <v>0</v>
          </cell>
          <cell r="J153">
            <v>0</v>
          </cell>
          <cell r="K153">
            <v>0</v>
          </cell>
          <cell r="L153">
            <v>0</v>
          </cell>
          <cell r="M153">
            <v>0</v>
          </cell>
          <cell r="N153">
            <v>0</v>
          </cell>
          <cell r="O153">
            <v>0</v>
          </cell>
          <cell r="P153">
            <v>0</v>
          </cell>
          <cell r="R153" t="str">
            <v>027 TUITION REFUND             E1112702D</v>
          </cell>
          <cell r="S153" t="str">
            <v>-</v>
          </cell>
          <cell r="T153" t="str">
            <v>-</v>
          </cell>
          <cell r="U153" t="str">
            <v>-</v>
          </cell>
          <cell r="V153" t="str">
            <v>-</v>
          </cell>
          <cell r="W153" t="str">
            <v>-</v>
          </cell>
          <cell r="X153" t="str">
            <v>-</v>
          </cell>
          <cell r="Y153" t="str">
            <v>-</v>
          </cell>
          <cell r="Z153" t="str">
            <v>-</v>
          </cell>
          <cell r="AA153" t="str">
            <v>-</v>
          </cell>
          <cell r="AB153" t="str">
            <v>-</v>
          </cell>
          <cell r="AC153" t="str">
            <v>-</v>
          </cell>
          <cell r="AD153" t="str">
            <v>-</v>
          </cell>
          <cell r="AE153">
            <v>0</v>
          </cell>
          <cell r="AG153" t="str">
            <v>027 TUITION REFUND             E1112702D</v>
          </cell>
          <cell r="AH153" t="str">
            <v>-</v>
          </cell>
          <cell r="AI153" t="str">
            <v>-</v>
          </cell>
          <cell r="AJ153" t="str">
            <v>-</v>
          </cell>
          <cell r="AK153" t="str">
            <v>-</v>
          </cell>
          <cell r="AL153" t="str">
            <v>-</v>
          </cell>
          <cell r="AM153" t="str">
            <v>-</v>
          </cell>
          <cell r="AN153" t="str">
            <v>-</v>
          </cell>
          <cell r="AO153" t="str">
            <v>-</v>
          </cell>
          <cell r="AP153" t="str">
            <v>-</v>
          </cell>
          <cell r="AQ153" t="str">
            <v>-</v>
          </cell>
          <cell r="AR153" t="str">
            <v>-</v>
          </cell>
          <cell r="AS153" t="str">
            <v>-</v>
          </cell>
          <cell r="AT153">
            <v>0</v>
          </cell>
          <cell r="AV153" t="str">
            <v>027 TUITION REFUND             E1112702D</v>
          </cell>
          <cell r="AW153" t="str">
            <v>-</v>
          </cell>
          <cell r="AX153" t="str">
            <v>-</v>
          </cell>
          <cell r="AY153" t="str">
            <v>-</v>
          </cell>
          <cell r="AZ153" t="str">
            <v>-</v>
          </cell>
          <cell r="BA153" t="str">
            <v>-</v>
          </cell>
          <cell r="BB153" t="str">
            <v>-</v>
          </cell>
          <cell r="BC153" t="str">
            <v>-</v>
          </cell>
          <cell r="BD153" t="str">
            <v>-</v>
          </cell>
          <cell r="BE153" t="str">
            <v>-</v>
          </cell>
          <cell r="BF153" t="str">
            <v>-</v>
          </cell>
          <cell r="BG153" t="str">
            <v>-</v>
          </cell>
          <cell r="BH153" t="str">
            <v>-</v>
          </cell>
          <cell r="BI153">
            <v>0</v>
          </cell>
          <cell r="BK153" t="str">
            <v>027 TUITION REFUND             E1112702D</v>
          </cell>
          <cell r="BL153" t="str">
            <v>-</v>
          </cell>
          <cell r="BM153" t="str">
            <v>-</v>
          </cell>
          <cell r="BN153" t="str">
            <v>-</v>
          </cell>
          <cell r="BO153" t="str">
            <v>-</v>
          </cell>
          <cell r="BP153" t="str">
            <v>-</v>
          </cell>
          <cell r="BQ153" t="str">
            <v>-</v>
          </cell>
          <cell r="BR153" t="str">
            <v>-</v>
          </cell>
          <cell r="BS153" t="str">
            <v>-</v>
          </cell>
          <cell r="BT153" t="str">
            <v>-</v>
          </cell>
          <cell r="BU153" t="str">
            <v>-</v>
          </cell>
          <cell r="BV153" t="str">
            <v>-</v>
          </cell>
          <cell r="BW153" t="str">
            <v>-</v>
          </cell>
          <cell r="BX153">
            <v>0</v>
          </cell>
          <cell r="BZ153" t="str">
            <v>027 TUITION REFUND             E1112702D</v>
          </cell>
          <cell r="CA153" t="str">
            <v>-</v>
          </cell>
          <cell r="CB153" t="str">
            <v>-</v>
          </cell>
          <cell r="CC153" t="str">
            <v>-</v>
          </cell>
          <cell r="CD153" t="str">
            <v>-</v>
          </cell>
          <cell r="CE153" t="str">
            <v>-</v>
          </cell>
          <cell r="CF153" t="str">
            <v>-</v>
          </cell>
          <cell r="CG153" t="str">
            <v>-</v>
          </cell>
          <cell r="CH153" t="str">
            <v>-</v>
          </cell>
          <cell r="CI153" t="str">
            <v>-</v>
          </cell>
          <cell r="CJ153" t="str">
            <v>-</v>
          </cell>
          <cell r="CK153" t="str">
            <v>-</v>
          </cell>
          <cell r="CL153" t="str">
            <v>-</v>
          </cell>
          <cell r="CM153">
            <v>0</v>
          </cell>
          <cell r="CO153" t="str">
            <v>027 TUITION REFUND             E1112702D</v>
          </cell>
          <cell r="CP153" t="str">
            <v>-</v>
          </cell>
          <cell r="CQ153" t="str">
            <v>-</v>
          </cell>
          <cell r="CR153" t="str">
            <v>-</v>
          </cell>
          <cell r="CS153" t="str">
            <v>-</v>
          </cell>
          <cell r="CT153" t="str">
            <v>-</v>
          </cell>
          <cell r="CU153" t="str">
            <v>-</v>
          </cell>
          <cell r="CV153" t="str">
            <v>-</v>
          </cell>
          <cell r="CW153" t="str">
            <v>-</v>
          </cell>
          <cell r="CX153" t="str">
            <v>-</v>
          </cell>
          <cell r="CY153" t="str">
            <v>-</v>
          </cell>
          <cell r="CZ153" t="str">
            <v>-</v>
          </cell>
          <cell r="DA153" t="str">
            <v>-</v>
          </cell>
          <cell r="DB153">
            <v>0</v>
          </cell>
          <cell r="DD153" t="str">
            <v>027 TUITION REFUND             E1112702D</v>
          </cell>
          <cell r="DE153" t="str">
            <v>-</v>
          </cell>
          <cell r="DF153" t="str">
            <v>-</v>
          </cell>
          <cell r="DG153" t="str">
            <v>-</v>
          </cell>
          <cell r="DH153" t="str">
            <v>-</v>
          </cell>
          <cell r="DI153" t="str">
            <v>-</v>
          </cell>
          <cell r="DJ153" t="str">
            <v>-</v>
          </cell>
          <cell r="DK153" t="str">
            <v>-</v>
          </cell>
          <cell r="DL153" t="str">
            <v>-</v>
          </cell>
          <cell r="DM153" t="str">
            <v>-</v>
          </cell>
          <cell r="DN153" t="str">
            <v>-</v>
          </cell>
          <cell r="DO153" t="str">
            <v>-</v>
          </cell>
          <cell r="DP153" t="str">
            <v>-</v>
          </cell>
          <cell r="DQ153">
            <v>0</v>
          </cell>
          <cell r="DS153" t="str">
            <v>027 TUITION REFUND             E1112702D</v>
          </cell>
          <cell r="DT153" t="str">
            <v>-</v>
          </cell>
          <cell r="DU153" t="str">
            <v>-</v>
          </cell>
          <cell r="DV153" t="str">
            <v>-</v>
          </cell>
          <cell r="DW153" t="str">
            <v>-</v>
          </cell>
          <cell r="DX153" t="str">
            <v>-</v>
          </cell>
          <cell r="DY153" t="str">
            <v>-</v>
          </cell>
          <cell r="DZ153" t="str">
            <v>-</v>
          </cell>
          <cell r="EA153" t="str">
            <v>-</v>
          </cell>
          <cell r="EB153" t="str">
            <v>-</v>
          </cell>
          <cell r="EC153" t="str">
            <v>-</v>
          </cell>
          <cell r="ED153" t="str">
            <v>-</v>
          </cell>
          <cell r="EE153" t="str">
            <v>-</v>
          </cell>
          <cell r="EF153">
            <v>0</v>
          </cell>
          <cell r="EH153" t="str">
            <v>027 TUITION REFUND             E1112702D</v>
          </cell>
          <cell r="EI153" t="str">
            <v>-</v>
          </cell>
          <cell r="EJ153" t="str">
            <v>-</v>
          </cell>
          <cell r="EK153" t="str">
            <v>-</v>
          </cell>
          <cell r="EL153" t="str">
            <v>-</v>
          </cell>
          <cell r="EM153" t="str">
            <v>-</v>
          </cell>
          <cell r="EN153" t="str">
            <v>-</v>
          </cell>
          <cell r="EO153" t="str">
            <v>-</v>
          </cell>
          <cell r="EP153" t="str">
            <v>-</v>
          </cell>
          <cell r="EQ153" t="str">
            <v>-</v>
          </cell>
          <cell r="ER153" t="str">
            <v>-</v>
          </cell>
          <cell r="ES153" t="str">
            <v>-</v>
          </cell>
          <cell r="ET153" t="str">
            <v>-</v>
          </cell>
          <cell r="EU153">
            <v>0</v>
          </cell>
          <cell r="EW153" t="str">
            <v>027 TUITION REFUND             E1112702D</v>
          </cell>
          <cell r="EX153" t="str">
            <v>-</v>
          </cell>
          <cell r="EY153" t="str">
            <v>-</v>
          </cell>
          <cell r="EZ153" t="str">
            <v>-</v>
          </cell>
          <cell r="FA153" t="str">
            <v>-</v>
          </cell>
          <cell r="FB153" t="str">
            <v>-</v>
          </cell>
          <cell r="FC153" t="str">
            <v>-</v>
          </cell>
          <cell r="FD153" t="str">
            <v>-</v>
          </cell>
          <cell r="FE153" t="str">
            <v>-</v>
          </cell>
          <cell r="FF153" t="str">
            <v>-</v>
          </cell>
          <cell r="FG153" t="str">
            <v>-</v>
          </cell>
          <cell r="FH153" t="str">
            <v>-</v>
          </cell>
          <cell r="FI153" t="str">
            <v>-</v>
          </cell>
          <cell r="FJ153">
            <v>0</v>
          </cell>
          <cell r="FL153" t="str">
            <v>027 TUITION REFUND             E1112702D</v>
          </cell>
          <cell r="FM153" t="str">
            <v>-</v>
          </cell>
          <cell r="FN153" t="str">
            <v>-</v>
          </cell>
          <cell r="FO153" t="str">
            <v>-</v>
          </cell>
          <cell r="FP153" t="str">
            <v>-</v>
          </cell>
          <cell r="FQ153" t="str">
            <v>-</v>
          </cell>
          <cell r="FR153" t="str">
            <v>-</v>
          </cell>
          <cell r="FS153" t="str">
            <v>-</v>
          </cell>
          <cell r="FT153" t="str">
            <v>-</v>
          </cell>
          <cell r="FU153" t="str">
            <v>-</v>
          </cell>
          <cell r="FV153" t="str">
            <v>-</v>
          </cell>
          <cell r="FW153" t="str">
            <v>-</v>
          </cell>
          <cell r="FX153" t="str">
            <v>-</v>
          </cell>
          <cell r="FY153">
            <v>0</v>
          </cell>
          <cell r="GA153" t="str">
            <v>027 TUITION REFUND             E1112702D</v>
          </cell>
          <cell r="GB153" t="str">
            <v>-</v>
          </cell>
          <cell r="GC153" t="str">
            <v>-</v>
          </cell>
          <cell r="GD153" t="str">
            <v>-</v>
          </cell>
          <cell r="GE153" t="str">
            <v>-</v>
          </cell>
          <cell r="GF153" t="str">
            <v>-</v>
          </cell>
          <cell r="GG153" t="str">
            <v>-</v>
          </cell>
          <cell r="GH153" t="str">
            <v>-</v>
          </cell>
          <cell r="GI153" t="str">
            <v>-</v>
          </cell>
          <cell r="GJ153" t="str">
            <v>-</v>
          </cell>
          <cell r="GK153" t="str">
            <v>-</v>
          </cell>
          <cell r="GL153" t="str">
            <v>-</v>
          </cell>
          <cell r="GM153" t="str">
            <v>-</v>
          </cell>
          <cell r="GN153">
            <v>0</v>
          </cell>
          <cell r="GP153" t="str">
            <v>027 TUITION REFUND             E1112702D</v>
          </cell>
          <cell r="GQ153" t="str">
            <v>-</v>
          </cell>
          <cell r="GR153" t="str">
            <v>-</v>
          </cell>
          <cell r="GS153" t="str">
            <v>-</v>
          </cell>
          <cell r="GT153" t="str">
            <v>-</v>
          </cell>
          <cell r="GU153" t="str">
            <v>-</v>
          </cell>
          <cell r="GV153" t="str">
            <v>-</v>
          </cell>
          <cell r="GW153" t="str">
            <v>-</v>
          </cell>
          <cell r="GX153" t="str">
            <v>-</v>
          </cell>
          <cell r="GY153" t="str">
            <v>-</v>
          </cell>
          <cell r="GZ153" t="str">
            <v>-</v>
          </cell>
          <cell r="HA153" t="str">
            <v>-</v>
          </cell>
          <cell r="HB153" t="str">
            <v>-</v>
          </cell>
          <cell r="HC153">
            <v>0</v>
          </cell>
          <cell r="HE153" t="str">
            <v>027 TUITION REFUND             E1112702D</v>
          </cell>
          <cell r="HF153" t="str">
            <v>-</v>
          </cell>
          <cell r="HG153" t="str">
            <v>-</v>
          </cell>
          <cell r="HH153" t="str">
            <v>-</v>
          </cell>
          <cell r="HI153" t="str">
            <v>-</v>
          </cell>
          <cell r="HJ153" t="str">
            <v>-</v>
          </cell>
          <cell r="HK153" t="str">
            <v>-</v>
          </cell>
          <cell r="HL153" t="str">
            <v>-</v>
          </cell>
          <cell r="HM153" t="str">
            <v>-</v>
          </cell>
          <cell r="HN153" t="str">
            <v>-</v>
          </cell>
          <cell r="HO153" t="str">
            <v>-</v>
          </cell>
          <cell r="HP153" t="str">
            <v>-</v>
          </cell>
          <cell r="HQ153" t="str">
            <v>-</v>
          </cell>
          <cell r="HR153">
            <v>0</v>
          </cell>
          <cell r="HT153" t="str">
            <v>027 TUITION REFUND             E1112702D</v>
          </cell>
          <cell r="HU153" t="str">
            <v>-</v>
          </cell>
          <cell r="HV153" t="str">
            <v>-</v>
          </cell>
          <cell r="HW153" t="str">
            <v>-</v>
          </cell>
          <cell r="HX153" t="str">
            <v>-</v>
          </cell>
          <cell r="HY153" t="str">
            <v>-</v>
          </cell>
          <cell r="HZ153" t="str">
            <v>-</v>
          </cell>
          <cell r="IA153" t="str">
            <v>-</v>
          </cell>
          <cell r="IB153" t="str">
            <v>-</v>
          </cell>
          <cell r="IC153" t="str">
            <v>-</v>
          </cell>
          <cell r="ID153" t="str">
            <v>-</v>
          </cell>
          <cell r="IE153" t="str">
            <v>-</v>
          </cell>
          <cell r="IF153" t="str">
            <v>-</v>
          </cell>
          <cell r="IG153">
            <v>0</v>
          </cell>
          <cell r="II153" t="str">
            <v>027 TUITION REFUND             E1112702D</v>
          </cell>
          <cell r="IJ153" t="str">
            <v>-</v>
          </cell>
          <cell r="IK153" t="str">
            <v>-</v>
          </cell>
          <cell r="IL153" t="str">
            <v>-</v>
          </cell>
          <cell r="IM153" t="str">
            <v>-</v>
          </cell>
          <cell r="IN153" t="str">
            <v>-</v>
          </cell>
          <cell r="IO153" t="str">
            <v>-</v>
          </cell>
          <cell r="IP153" t="str">
            <v>-</v>
          </cell>
          <cell r="IQ153" t="str">
            <v>-</v>
          </cell>
          <cell r="IR153" t="str">
            <v>-</v>
          </cell>
          <cell r="IS153" t="str">
            <v>-</v>
          </cell>
          <cell r="IT153" t="str">
            <v>-</v>
          </cell>
          <cell r="IU153" t="str">
            <v>-</v>
          </cell>
          <cell r="IV153">
            <v>0</v>
          </cell>
        </row>
        <row r="154">
          <cell r="C154" t="str">
            <v>TRAINING-TRAVEL                E1270502D</v>
          </cell>
          <cell r="D154">
            <v>0</v>
          </cell>
          <cell r="E154">
            <v>0</v>
          </cell>
          <cell r="F154">
            <v>0</v>
          </cell>
          <cell r="G154">
            <v>0</v>
          </cell>
          <cell r="H154">
            <v>0</v>
          </cell>
          <cell r="I154">
            <v>0</v>
          </cell>
          <cell r="J154">
            <v>0</v>
          </cell>
          <cell r="K154">
            <v>0</v>
          </cell>
          <cell r="L154">
            <v>0</v>
          </cell>
          <cell r="M154">
            <v>0</v>
          </cell>
          <cell r="N154">
            <v>0</v>
          </cell>
          <cell r="O154">
            <v>0</v>
          </cell>
          <cell r="P154">
            <v>0</v>
          </cell>
          <cell r="R154" t="str">
            <v>TRAINING-TRAVEL                E1270502D</v>
          </cell>
          <cell r="S154" t="str">
            <v>-</v>
          </cell>
          <cell r="T154" t="str">
            <v>-</v>
          </cell>
          <cell r="U154" t="str">
            <v>-</v>
          </cell>
          <cell r="V154" t="str">
            <v>-</v>
          </cell>
          <cell r="W154" t="str">
            <v>-</v>
          </cell>
          <cell r="X154" t="str">
            <v>-</v>
          </cell>
          <cell r="Y154" t="str">
            <v>-</v>
          </cell>
          <cell r="Z154" t="str">
            <v>-</v>
          </cell>
          <cell r="AA154" t="str">
            <v>-</v>
          </cell>
          <cell r="AB154" t="str">
            <v>-</v>
          </cell>
          <cell r="AC154" t="str">
            <v>-</v>
          </cell>
          <cell r="AD154" t="str">
            <v>-</v>
          </cell>
          <cell r="AE154">
            <v>0</v>
          </cell>
          <cell r="AG154" t="str">
            <v>TRAINING-TRAVEL                E1270502D</v>
          </cell>
          <cell r="AH154" t="str">
            <v>-</v>
          </cell>
          <cell r="AI154" t="str">
            <v>-</v>
          </cell>
          <cell r="AJ154" t="str">
            <v>-</v>
          </cell>
          <cell r="AK154" t="str">
            <v>-</v>
          </cell>
          <cell r="AL154" t="str">
            <v>-</v>
          </cell>
          <cell r="AM154" t="str">
            <v>-</v>
          </cell>
          <cell r="AN154" t="str">
            <v>-</v>
          </cell>
          <cell r="AO154" t="str">
            <v>-</v>
          </cell>
          <cell r="AP154" t="str">
            <v>-</v>
          </cell>
          <cell r="AQ154" t="str">
            <v>-</v>
          </cell>
          <cell r="AR154" t="str">
            <v>-</v>
          </cell>
          <cell r="AS154" t="str">
            <v>-</v>
          </cell>
          <cell r="AT154">
            <v>0</v>
          </cell>
          <cell r="AV154" t="str">
            <v>TRAINING-TRAVEL                E1270502D</v>
          </cell>
          <cell r="AW154" t="str">
            <v>-</v>
          </cell>
          <cell r="AX154" t="str">
            <v>-</v>
          </cell>
          <cell r="AY154" t="str">
            <v>-</v>
          </cell>
          <cell r="AZ154" t="str">
            <v>-</v>
          </cell>
          <cell r="BA154" t="str">
            <v>-</v>
          </cell>
          <cell r="BB154" t="str">
            <v>-</v>
          </cell>
          <cell r="BC154" t="str">
            <v>-</v>
          </cell>
          <cell r="BD154" t="str">
            <v>-</v>
          </cell>
          <cell r="BE154" t="str">
            <v>-</v>
          </cell>
          <cell r="BF154" t="str">
            <v>-</v>
          </cell>
          <cell r="BG154" t="str">
            <v>-</v>
          </cell>
          <cell r="BH154" t="str">
            <v>-</v>
          </cell>
          <cell r="BI154">
            <v>0</v>
          </cell>
          <cell r="BK154" t="str">
            <v>TRAINING-TRAVEL                E1270502D</v>
          </cell>
          <cell r="BL154" t="str">
            <v>-</v>
          </cell>
          <cell r="BM154" t="str">
            <v>-</v>
          </cell>
          <cell r="BN154" t="str">
            <v>-</v>
          </cell>
          <cell r="BO154" t="str">
            <v>-</v>
          </cell>
          <cell r="BP154" t="str">
            <v>-</v>
          </cell>
          <cell r="BQ154" t="str">
            <v>-</v>
          </cell>
          <cell r="BR154" t="str">
            <v>-</v>
          </cell>
          <cell r="BS154" t="str">
            <v>-</v>
          </cell>
          <cell r="BT154" t="str">
            <v>-</v>
          </cell>
          <cell r="BU154" t="str">
            <v>-</v>
          </cell>
          <cell r="BV154" t="str">
            <v>-</v>
          </cell>
          <cell r="BW154" t="str">
            <v>-</v>
          </cell>
          <cell r="BX154">
            <v>0</v>
          </cell>
          <cell r="BZ154" t="str">
            <v>TRAINING-TRAVEL                E1270502D</v>
          </cell>
          <cell r="CA154" t="str">
            <v>-</v>
          </cell>
          <cell r="CB154" t="str">
            <v>-</v>
          </cell>
          <cell r="CC154" t="str">
            <v>-</v>
          </cell>
          <cell r="CD154" t="str">
            <v>-</v>
          </cell>
          <cell r="CE154" t="str">
            <v>-</v>
          </cell>
          <cell r="CF154" t="str">
            <v>-</v>
          </cell>
          <cell r="CG154" t="str">
            <v>-</v>
          </cell>
          <cell r="CH154" t="str">
            <v>-</v>
          </cell>
          <cell r="CI154" t="str">
            <v>-</v>
          </cell>
          <cell r="CJ154" t="str">
            <v>-</v>
          </cell>
          <cell r="CK154" t="str">
            <v>-</v>
          </cell>
          <cell r="CL154" t="str">
            <v>-</v>
          </cell>
          <cell r="CM154">
            <v>0</v>
          </cell>
          <cell r="CO154" t="str">
            <v>TRAINING-TRAVEL                E1270502D</v>
          </cell>
          <cell r="CP154" t="str">
            <v>-</v>
          </cell>
          <cell r="CQ154" t="str">
            <v>-</v>
          </cell>
          <cell r="CR154" t="str">
            <v>-</v>
          </cell>
          <cell r="CS154" t="str">
            <v>-</v>
          </cell>
          <cell r="CT154" t="str">
            <v>-</v>
          </cell>
          <cell r="CU154" t="str">
            <v>-</v>
          </cell>
          <cell r="CV154" t="str">
            <v>-</v>
          </cell>
          <cell r="CW154" t="str">
            <v>-</v>
          </cell>
          <cell r="CX154" t="str">
            <v>-</v>
          </cell>
          <cell r="CY154" t="str">
            <v>-</v>
          </cell>
          <cell r="CZ154" t="str">
            <v>-</v>
          </cell>
          <cell r="DA154" t="str">
            <v>-</v>
          </cell>
          <cell r="DB154">
            <v>0</v>
          </cell>
          <cell r="DD154" t="str">
            <v>TRAINING-TRAVEL                E1270502D</v>
          </cell>
          <cell r="DE154" t="str">
            <v>-</v>
          </cell>
          <cell r="DF154" t="str">
            <v>-</v>
          </cell>
          <cell r="DG154" t="str">
            <v>-</v>
          </cell>
          <cell r="DH154" t="str">
            <v>-</v>
          </cell>
          <cell r="DI154" t="str">
            <v>-</v>
          </cell>
          <cell r="DJ154" t="str">
            <v>-</v>
          </cell>
          <cell r="DK154" t="str">
            <v>-</v>
          </cell>
          <cell r="DL154" t="str">
            <v>-</v>
          </cell>
          <cell r="DM154" t="str">
            <v>-</v>
          </cell>
          <cell r="DN154" t="str">
            <v>-</v>
          </cell>
          <cell r="DO154" t="str">
            <v>-</v>
          </cell>
          <cell r="DP154" t="str">
            <v>-</v>
          </cell>
          <cell r="DQ154">
            <v>0</v>
          </cell>
          <cell r="DS154" t="str">
            <v>TRAINING-TRAVEL                E1270502D</v>
          </cell>
          <cell r="DT154" t="str">
            <v>-</v>
          </cell>
          <cell r="DU154" t="str">
            <v>-</v>
          </cell>
          <cell r="DV154" t="str">
            <v>-</v>
          </cell>
          <cell r="DW154" t="str">
            <v>-</v>
          </cell>
          <cell r="DX154" t="str">
            <v>-</v>
          </cell>
          <cell r="DY154" t="str">
            <v>-</v>
          </cell>
          <cell r="DZ154" t="str">
            <v>-</v>
          </cell>
          <cell r="EA154" t="str">
            <v>-</v>
          </cell>
          <cell r="EB154" t="str">
            <v>-</v>
          </cell>
          <cell r="EC154" t="str">
            <v>-</v>
          </cell>
          <cell r="ED154" t="str">
            <v>-</v>
          </cell>
          <cell r="EE154" t="str">
            <v>-</v>
          </cell>
          <cell r="EF154">
            <v>0</v>
          </cell>
          <cell r="EH154" t="str">
            <v>TRAINING-TRAVEL                E1270502D</v>
          </cell>
          <cell r="EI154" t="str">
            <v>-</v>
          </cell>
          <cell r="EJ154" t="str">
            <v>-</v>
          </cell>
          <cell r="EK154" t="str">
            <v>-</v>
          </cell>
          <cell r="EL154" t="str">
            <v>-</v>
          </cell>
          <cell r="EM154" t="str">
            <v>-</v>
          </cell>
          <cell r="EN154" t="str">
            <v>-</v>
          </cell>
          <cell r="EO154" t="str">
            <v>-</v>
          </cell>
          <cell r="EP154" t="str">
            <v>-</v>
          </cell>
          <cell r="EQ154" t="str">
            <v>-</v>
          </cell>
          <cell r="ER154" t="str">
            <v>-</v>
          </cell>
          <cell r="ES154" t="str">
            <v>-</v>
          </cell>
          <cell r="ET154" t="str">
            <v>-</v>
          </cell>
          <cell r="EU154">
            <v>0</v>
          </cell>
          <cell r="EW154" t="str">
            <v>TRAINING-TRAVEL                E1270502D</v>
          </cell>
          <cell r="EX154" t="str">
            <v>-</v>
          </cell>
          <cell r="EY154" t="str">
            <v>-</v>
          </cell>
          <cell r="EZ154" t="str">
            <v>-</v>
          </cell>
          <cell r="FA154" t="str">
            <v>-</v>
          </cell>
          <cell r="FB154" t="str">
            <v>-</v>
          </cell>
          <cell r="FC154" t="str">
            <v>-</v>
          </cell>
          <cell r="FD154" t="str">
            <v>-</v>
          </cell>
          <cell r="FE154" t="str">
            <v>-</v>
          </cell>
          <cell r="FF154" t="str">
            <v>-</v>
          </cell>
          <cell r="FG154" t="str">
            <v>-</v>
          </cell>
          <cell r="FH154" t="str">
            <v>-</v>
          </cell>
          <cell r="FI154" t="str">
            <v>-</v>
          </cell>
          <cell r="FJ154">
            <v>0</v>
          </cell>
          <cell r="FL154" t="str">
            <v>TRAINING-TRAVEL                E1270502D</v>
          </cell>
          <cell r="FM154" t="str">
            <v>-</v>
          </cell>
          <cell r="FN154" t="str">
            <v>-</v>
          </cell>
          <cell r="FO154" t="str">
            <v>-</v>
          </cell>
          <cell r="FP154" t="str">
            <v>-</v>
          </cell>
          <cell r="FQ154" t="str">
            <v>-</v>
          </cell>
          <cell r="FR154" t="str">
            <v>-</v>
          </cell>
          <cell r="FS154" t="str">
            <v>-</v>
          </cell>
          <cell r="FT154" t="str">
            <v>-</v>
          </cell>
          <cell r="FU154" t="str">
            <v>-</v>
          </cell>
          <cell r="FV154" t="str">
            <v>-</v>
          </cell>
          <cell r="FW154" t="str">
            <v>-</v>
          </cell>
          <cell r="FX154" t="str">
            <v>-</v>
          </cell>
          <cell r="FY154">
            <v>0</v>
          </cell>
          <cell r="GA154" t="str">
            <v>TRAINING-TRAVEL                E1270502D</v>
          </cell>
          <cell r="GB154" t="str">
            <v>-</v>
          </cell>
          <cell r="GC154" t="str">
            <v>-</v>
          </cell>
          <cell r="GD154" t="str">
            <v>-</v>
          </cell>
          <cell r="GE154" t="str">
            <v>-</v>
          </cell>
          <cell r="GF154" t="str">
            <v>-</v>
          </cell>
          <cell r="GG154" t="str">
            <v>-</v>
          </cell>
          <cell r="GH154" t="str">
            <v>-</v>
          </cell>
          <cell r="GI154" t="str">
            <v>-</v>
          </cell>
          <cell r="GJ154" t="str">
            <v>-</v>
          </cell>
          <cell r="GK154" t="str">
            <v>-</v>
          </cell>
          <cell r="GL154" t="str">
            <v>-</v>
          </cell>
          <cell r="GM154" t="str">
            <v>-</v>
          </cell>
          <cell r="GN154">
            <v>0</v>
          </cell>
          <cell r="GP154" t="str">
            <v>TRAINING-TRAVEL                E1270502D</v>
          </cell>
          <cell r="GQ154" t="str">
            <v>-</v>
          </cell>
          <cell r="GR154" t="str">
            <v>-</v>
          </cell>
          <cell r="GS154" t="str">
            <v>-</v>
          </cell>
          <cell r="GT154" t="str">
            <v>-</v>
          </cell>
          <cell r="GU154" t="str">
            <v>-</v>
          </cell>
          <cell r="GV154" t="str">
            <v>-</v>
          </cell>
          <cell r="GW154" t="str">
            <v>-</v>
          </cell>
          <cell r="GX154" t="str">
            <v>-</v>
          </cell>
          <cell r="GY154" t="str">
            <v>-</v>
          </cell>
          <cell r="GZ154" t="str">
            <v>-</v>
          </cell>
          <cell r="HA154" t="str">
            <v>-</v>
          </cell>
          <cell r="HB154" t="str">
            <v>-</v>
          </cell>
          <cell r="HC154">
            <v>0</v>
          </cell>
          <cell r="HE154" t="str">
            <v>TRAINING-TRAVEL                E1270502D</v>
          </cell>
          <cell r="HF154" t="str">
            <v>-</v>
          </cell>
          <cell r="HG154" t="str">
            <v>-</v>
          </cell>
          <cell r="HH154" t="str">
            <v>-</v>
          </cell>
          <cell r="HI154" t="str">
            <v>-</v>
          </cell>
          <cell r="HJ154" t="str">
            <v>-</v>
          </cell>
          <cell r="HK154" t="str">
            <v>-</v>
          </cell>
          <cell r="HL154" t="str">
            <v>-</v>
          </cell>
          <cell r="HM154" t="str">
            <v>-</v>
          </cell>
          <cell r="HN154" t="str">
            <v>-</v>
          </cell>
          <cell r="HO154" t="str">
            <v>-</v>
          </cell>
          <cell r="HP154" t="str">
            <v>-</v>
          </cell>
          <cell r="HQ154" t="str">
            <v>-</v>
          </cell>
          <cell r="HR154">
            <v>0</v>
          </cell>
          <cell r="HT154" t="str">
            <v>TRAINING-TRAVEL                E1270502D</v>
          </cell>
          <cell r="HU154" t="str">
            <v>-</v>
          </cell>
          <cell r="HV154" t="str">
            <v>-</v>
          </cell>
          <cell r="HW154" t="str">
            <v>-</v>
          </cell>
          <cell r="HX154" t="str">
            <v>-</v>
          </cell>
          <cell r="HY154" t="str">
            <v>-</v>
          </cell>
          <cell r="HZ154" t="str">
            <v>-</v>
          </cell>
          <cell r="IA154" t="str">
            <v>-</v>
          </cell>
          <cell r="IB154" t="str">
            <v>-</v>
          </cell>
          <cell r="IC154" t="str">
            <v>-</v>
          </cell>
          <cell r="ID154" t="str">
            <v>-</v>
          </cell>
          <cell r="IE154" t="str">
            <v>-</v>
          </cell>
          <cell r="IF154" t="str">
            <v>-</v>
          </cell>
          <cell r="IG154">
            <v>0</v>
          </cell>
          <cell r="II154" t="str">
            <v>TRAINING-TRAVEL                E1270502D</v>
          </cell>
          <cell r="IJ154" t="str">
            <v>-</v>
          </cell>
          <cell r="IK154" t="str">
            <v>-</v>
          </cell>
          <cell r="IL154" t="str">
            <v>-</v>
          </cell>
          <cell r="IM154" t="str">
            <v>-</v>
          </cell>
          <cell r="IN154" t="str">
            <v>-</v>
          </cell>
          <cell r="IO154" t="str">
            <v>-</v>
          </cell>
          <cell r="IP154" t="str">
            <v>-</v>
          </cell>
          <cell r="IQ154" t="str">
            <v>-</v>
          </cell>
          <cell r="IR154" t="str">
            <v>-</v>
          </cell>
          <cell r="IS154" t="str">
            <v>-</v>
          </cell>
          <cell r="IT154" t="str">
            <v>-</v>
          </cell>
          <cell r="IU154" t="str">
            <v>-</v>
          </cell>
          <cell r="IV154">
            <v>0</v>
          </cell>
        </row>
        <row r="155">
          <cell r="C155" t="str">
            <v>EMPL TRAINING COURSE           E1313002D</v>
          </cell>
          <cell r="D155">
            <v>127167</v>
          </cell>
          <cell r="E155">
            <v>127167</v>
          </cell>
          <cell r="F155">
            <v>127167</v>
          </cell>
          <cell r="G155">
            <v>26166</v>
          </cell>
          <cell r="H155">
            <v>26166</v>
          </cell>
          <cell r="I155">
            <v>26166</v>
          </cell>
          <cell r="J155">
            <v>27500</v>
          </cell>
          <cell r="K155">
            <v>27500</v>
          </cell>
          <cell r="L155">
            <v>27500</v>
          </cell>
          <cell r="M155">
            <v>28166</v>
          </cell>
          <cell r="N155">
            <v>28166</v>
          </cell>
          <cell r="O155">
            <v>28166</v>
          </cell>
          <cell r="P155">
            <v>626997</v>
          </cell>
          <cell r="R155" t="str">
            <v>EMPL TRAINING COURSE           E1313002D</v>
          </cell>
          <cell r="S155" t="str">
            <v>-</v>
          </cell>
          <cell r="T155" t="str">
            <v>-</v>
          </cell>
          <cell r="U155" t="str">
            <v>-</v>
          </cell>
          <cell r="V155" t="str">
            <v>-</v>
          </cell>
          <cell r="W155" t="str">
            <v>-</v>
          </cell>
          <cell r="X155" t="str">
            <v>-</v>
          </cell>
          <cell r="Y155" t="str">
            <v>-</v>
          </cell>
          <cell r="Z155" t="str">
            <v>-</v>
          </cell>
          <cell r="AA155" t="str">
            <v>-</v>
          </cell>
          <cell r="AB155" t="str">
            <v>-</v>
          </cell>
          <cell r="AC155" t="str">
            <v>-</v>
          </cell>
          <cell r="AD155" t="str">
            <v>-</v>
          </cell>
          <cell r="AE155">
            <v>0</v>
          </cell>
          <cell r="AG155" t="str">
            <v>EMPL TRAINING COURSE           E1313002D</v>
          </cell>
          <cell r="AH155" t="str">
            <v>-</v>
          </cell>
          <cell r="AI155" t="str">
            <v>-</v>
          </cell>
          <cell r="AJ155" t="str">
            <v>-</v>
          </cell>
          <cell r="AK155" t="str">
            <v>-</v>
          </cell>
          <cell r="AL155" t="str">
            <v>-</v>
          </cell>
          <cell r="AM155" t="str">
            <v>-</v>
          </cell>
          <cell r="AN155" t="str">
            <v>-</v>
          </cell>
          <cell r="AO155" t="str">
            <v>-</v>
          </cell>
          <cell r="AP155" t="str">
            <v>-</v>
          </cell>
          <cell r="AQ155" t="str">
            <v>-</v>
          </cell>
          <cell r="AR155" t="str">
            <v>-</v>
          </cell>
          <cell r="AS155" t="str">
            <v>-</v>
          </cell>
          <cell r="AT155">
            <v>0</v>
          </cell>
          <cell r="AV155" t="str">
            <v>EMPL TRAINING COURSE           E1313002D</v>
          </cell>
          <cell r="AW155">
            <v>3333</v>
          </cell>
          <cell r="AX155">
            <v>3333</v>
          </cell>
          <cell r="AY155">
            <v>3333</v>
          </cell>
          <cell r="AZ155">
            <v>3333</v>
          </cell>
          <cell r="BA155">
            <v>3333</v>
          </cell>
          <cell r="BB155">
            <v>3333</v>
          </cell>
          <cell r="BC155">
            <v>3333</v>
          </cell>
          <cell r="BD155">
            <v>3333</v>
          </cell>
          <cell r="BE155">
            <v>3333</v>
          </cell>
          <cell r="BF155">
            <v>3333</v>
          </cell>
          <cell r="BG155">
            <v>3333</v>
          </cell>
          <cell r="BH155">
            <v>3333</v>
          </cell>
          <cell r="BI155">
            <v>39996</v>
          </cell>
          <cell r="BK155" t="str">
            <v>EMPL TRAINING COURSE           E1313002D</v>
          </cell>
          <cell r="BL155" t="str">
            <v>-</v>
          </cell>
          <cell r="BM155" t="str">
            <v>-</v>
          </cell>
          <cell r="BN155" t="str">
            <v>-</v>
          </cell>
          <cell r="BO155" t="str">
            <v>-</v>
          </cell>
          <cell r="BP155" t="str">
            <v>-</v>
          </cell>
          <cell r="BQ155" t="str">
            <v>-</v>
          </cell>
          <cell r="BR155" t="str">
            <v>-</v>
          </cell>
          <cell r="BS155" t="str">
            <v>-</v>
          </cell>
          <cell r="BT155" t="str">
            <v>-</v>
          </cell>
          <cell r="BU155" t="str">
            <v>-</v>
          </cell>
          <cell r="BV155" t="str">
            <v>-</v>
          </cell>
          <cell r="BW155" t="str">
            <v>-</v>
          </cell>
          <cell r="BX155">
            <v>0</v>
          </cell>
          <cell r="BZ155" t="str">
            <v>EMPL TRAINING COURSE           E1313002D</v>
          </cell>
          <cell r="CA155">
            <v>1667</v>
          </cell>
          <cell r="CB155">
            <v>1667</v>
          </cell>
          <cell r="CC155">
            <v>1667</v>
          </cell>
          <cell r="CD155" t="str">
            <v>-</v>
          </cell>
          <cell r="CE155" t="str">
            <v>-</v>
          </cell>
          <cell r="CF155" t="str">
            <v>-</v>
          </cell>
          <cell r="CG155">
            <v>1667</v>
          </cell>
          <cell r="CH155">
            <v>1667</v>
          </cell>
          <cell r="CI155">
            <v>1667</v>
          </cell>
          <cell r="CJ155">
            <v>1667</v>
          </cell>
          <cell r="CK155">
            <v>1667</v>
          </cell>
          <cell r="CL155">
            <v>1667</v>
          </cell>
          <cell r="CM155">
            <v>15003</v>
          </cell>
          <cell r="CO155" t="str">
            <v>EMPL TRAINING COURSE           E1313002D</v>
          </cell>
          <cell r="CP155" t="str">
            <v>-</v>
          </cell>
          <cell r="CQ155" t="str">
            <v>-</v>
          </cell>
          <cell r="CR155" t="str">
            <v>-</v>
          </cell>
          <cell r="CS155" t="str">
            <v>-</v>
          </cell>
          <cell r="CT155" t="str">
            <v>-</v>
          </cell>
          <cell r="CU155" t="str">
            <v>-</v>
          </cell>
          <cell r="CV155" t="str">
            <v>-</v>
          </cell>
          <cell r="CW155" t="str">
            <v>-</v>
          </cell>
          <cell r="CX155" t="str">
            <v>-</v>
          </cell>
          <cell r="CY155" t="str">
            <v>-</v>
          </cell>
          <cell r="CZ155" t="str">
            <v>-</v>
          </cell>
          <cell r="DA155" t="str">
            <v>-</v>
          </cell>
          <cell r="DB155">
            <v>0</v>
          </cell>
          <cell r="DD155" t="str">
            <v>EMPL TRAINING COURSE           E1313002D</v>
          </cell>
          <cell r="DE155" t="str">
            <v>-</v>
          </cell>
          <cell r="DF155" t="str">
            <v>-</v>
          </cell>
          <cell r="DG155" t="str">
            <v>-</v>
          </cell>
          <cell r="DH155" t="str">
            <v>-</v>
          </cell>
          <cell r="DI155" t="str">
            <v>-</v>
          </cell>
          <cell r="DJ155" t="str">
            <v>-</v>
          </cell>
          <cell r="DK155" t="str">
            <v>-</v>
          </cell>
          <cell r="DL155" t="str">
            <v>-</v>
          </cell>
          <cell r="DM155" t="str">
            <v>-</v>
          </cell>
          <cell r="DN155" t="str">
            <v>-</v>
          </cell>
          <cell r="DO155" t="str">
            <v>-</v>
          </cell>
          <cell r="DP155" t="str">
            <v>-</v>
          </cell>
          <cell r="DQ155">
            <v>0</v>
          </cell>
          <cell r="DS155" t="str">
            <v>EMPL TRAINING COURSE           E1313002D</v>
          </cell>
          <cell r="DT155">
            <v>667</v>
          </cell>
          <cell r="DU155">
            <v>667</v>
          </cell>
          <cell r="DV155">
            <v>667</v>
          </cell>
          <cell r="DW155">
            <v>1000</v>
          </cell>
          <cell r="DX155">
            <v>1000</v>
          </cell>
          <cell r="DY155">
            <v>1000</v>
          </cell>
          <cell r="DZ155">
            <v>667</v>
          </cell>
          <cell r="EA155">
            <v>667</v>
          </cell>
          <cell r="EB155">
            <v>667</v>
          </cell>
          <cell r="EC155">
            <v>1000</v>
          </cell>
          <cell r="ED155">
            <v>1000</v>
          </cell>
          <cell r="EE155">
            <v>1000</v>
          </cell>
          <cell r="EF155">
            <v>10002</v>
          </cell>
          <cell r="EH155" t="str">
            <v>EMPL TRAINING COURSE           E1313002D</v>
          </cell>
          <cell r="EI155" t="str">
            <v>-</v>
          </cell>
          <cell r="EJ155" t="str">
            <v>-</v>
          </cell>
          <cell r="EK155" t="str">
            <v>-</v>
          </cell>
          <cell r="EL155" t="str">
            <v>-</v>
          </cell>
          <cell r="EM155" t="str">
            <v>-</v>
          </cell>
          <cell r="EN155" t="str">
            <v>-</v>
          </cell>
          <cell r="EO155" t="str">
            <v>-</v>
          </cell>
          <cell r="EP155" t="str">
            <v>-</v>
          </cell>
          <cell r="EQ155" t="str">
            <v>-</v>
          </cell>
          <cell r="ER155" t="str">
            <v>-</v>
          </cell>
          <cell r="ES155" t="str">
            <v>-</v>
          </cell>
          <cell r="ET155" t="str">
            <v>-</v>
          </cell>
          <cell r="EU155">
            <v>0</v>
          </cell>
          <cell r="EW155" t="str">
            <v>EMPL TRAINING COURSE           E1313002D</v>
          </cell>
          <cell r="EX155" t="str">
            <v>-</v>
          </cell>
          <cell r="EY155" t="str">
            <v>-</v>
          </cell>
          <cell r="EZ155" t="str">
            <v>-</v>
          </cell>
          <cell r="FA155" t="str">
            <v>-</v>
          </cell>
          <cell r="FB155" t="str">
            <v>-</v>
          </cell>
          <cell r="FC155" t="str">
            <v>-</v>
          </cell>
          <cell r="FD155" t="str">
            <v>-</v>
          </cell>
          <cell r="FE155" t="str">
            <v>-</v>
          </cell>
          <cell r="FF155" t="str">
            <v>-</v>
          </cell>
          <cell r="FG155" t="str">
            <v>-</v>
          </cell>
          <cell r="FH155" t="str">
            <v>-</v>
          </cell>
          <cell r="FI155" t="str">
            <v>-</v>
          </cell>
          <cell r="FJ155">
            <v>0</v>
          </cell>
          <cell r="FL155" t="str">
            <v>EMPL TRAINING COURSE           E1313002D</v>
          </cell>
          <cell r="FM155">
            <v>105000</v>
          </cell>
          <cell r="FN155">
            <v>105000</v>
          </cell>
          <cell r="FO155">
            <v>105000</v>
          </cell>
          <cell r="FP155">
            <v>5000</v>
          </cell>
          <cell r="FQ155">
            <v>5000</v>
          </cell>
          <cell r="FR155">
            <v>5000</v>
          </cell>
          <cell r="FS155">
            <v>5000</v>
          </cell>
          <cell r="FT155">
            <v>5000</v>
          </cell>
          <cell r="FU155">
            <v>5000</v>
          </cell>
          <cell r="FV155">
            <v>5000</v>
          </cell>
          <cell r="FW155">
            <v>5000</v>
          </cell>
          <cell r="FX155">
            <v>5000</v>
          </cell>
          <cell r="FY155">
            <v>360000</v>
          </cell>
          <cell r="GA155" t="str">
            <v>EMPL TRAINING COURSE           E1313002D</v>
          </cell>
          <cell r="GB155">
            <v>2667</v>
          </cell>
          <cell r="GC155">
            <v>2667</v>
          </cell>
          <cell r="GD155">
            <v>2667</v>
          </cell>
          <cell r="GE155">
            <v>2667</v>
          </cell>
          <cell r="GF155">
            <v>2667</v>
          </cell>
          <cell r="GG155">
            <v>2667</v>
          </cell>
          <cell r="GH155">
            <v>3000</v>
          </cell>
          <cell r="GI155">
            <v>3000</v>
          </cell>
          <cell r="GJ155">
            <v>3000</v>
          </cell>
          <cell r="GK155">
            <v>3000</v>
          </cell>
          <cell r="GL155">
            <v>3000</v>
          </cell>
          <cell r="GM155">
            <v>3000</v>
          </cell>
          <cell r="GN155">
            <v>34002</v>
          </cell>
          <cell r="GP155" t="str">
            <v>EMPL TRAINING COURSE           E1313002D</v>
          </cell>
          <cell r="GQ155" t="str">
            <v>-</v>
          </cell>
          <cell r="GR155" t="str">
            <v>-</v>
          </cell>
          <cell r="GS155" t="str">
            <v>-</v>
          </cell>
          <cell r="GT155" t="str">
            <v>-</v>
          </cell>
          <cell r="GU155" t="str">
            <v>-</v>
          </cell>
          <cell r="GV155" t="str">
            <v>-</v>
          </cell>
          <cell r="GW155" t="str">
            <v>-</v>
          </cell>
          <cell r="GX155" t="str">
            <v>-</v>
          </cell>
          <cell r="GY155" t="str">
            <v>-</v>
          </cell>
          <cell r="GZ155" t="str">
            <v>-</v>
          </cell>
          <cell r="HA155" t="str">
            <v>-</v>
          </cell>
          <cell r="HB155" t="str">
            <v>-</v>
          </cell>
          <cell r="HC155">
            <v>0</v>
          </cell>
          <cell r="HE155" t="str">
            <v>EMPL TRAINING COURSE           E1313002D</v>
          </cell>
          <cell r="HF155" t="str">
            <v>-</v>
          </cell>
          <cell r="HG155" t="str">
            <v>-</v>
          </cell>
          <cell r="HH155" t="str">
            <v>-</v>
          </cell>
          <cell r="HI155" t="str">
            <v>-</v>
          </cell>
          <cell r="HJ155" t="str">
            <v>-</v>
          </cell>
          <cell r="HK155" t="str">
            <v>-</v>
          </cell>
          <cell r="HL155" t="str">
            <v>-</v>
          </cell>
          <cell r="HM155" t="str">
            <v>-</v>
          </cell>
          <cell r="HN155" t="str">
            <v>-</v>
          </cell>
          <cell r="HO155" t="str">
            <v>-</v>
          </cell>
          <cell r="HP155" t="str">
            <v>-</v>
          </cell>
          <cell r="HQ155" t="str">
            <v>-</v>
          </cell>
          <cell r="HR155">
            <v>0</v>
          </cell>
          <cell r="HT155" t="str">
            <v>EMPL TRAINING COURSE           E1313002D</v>
          </cell>
          <cell r="HU155">
            <v>667</v>
          </cell>
          <cell r="HV155">
            <v>667</v>
          </cell>
          <cell r="HW155">
            <v>667</v>
          </cell>
          <cell r="HX155">
            <v>1000</v>
          </cell>
          <cell r="HY155">
            <v>1000</v>
          </cell>
          <cell r="HZ155">
            <v>1000</v>
          </cell>
          <cell r="IA155">
            <v>667</v>
          </cell>
          <cell r="IB155">
            <v>667</v>
          </cell>
          <cell r="IC155">
            <v>667</v>
          </cell>
          <cell r="ID155">
            <v>1000</v>
          </cell>
          <cell r="IE155">
            <v>1000</v>
          </cell>
          <cell r="IF155">
            <v>1000</v>
          </cell>
          <cell r="IG155">
            <v>10002</v>
          </cell>
          <cell r="II155" t="str">
            <v>EMPL TRAINING COURSE           E1313002D</v>
          </cell>
          <cell r="IJ155" t="str">
            <v>-</v>
          </cell>
          <cell r="IK155" t="str">
            <v>-</v>
          </cell>
          <cell r="IL155" t="str">
            <v>-</v>
          </cell>
          <cell r="IM155" t="str">
            <v>-</v>
          </cell>
          <cell r="IN155" t="str">
            <v>-</v>
          </cell>
          <cell r="IO155" t="str">
            <v>-</v>
          </cell>
          <cell r="IP155" t="str">
            <v>-</v>
          </cell>
          <cell r="IQ155" t="str">
            <v>-</v>
          </cell>
          <cell r="IR155" t="str">
            <v>-</v>
          </cell>
          <cell r="IS155" t="str">
            <v>-</v>
          </cell>
          <cell r="IT155" t="str">
            <v>-</v>
          </cell>
          <cell r="IU155" t="str">
            <v>-</v>
          </cell>
          <cell r="IV155">
            <v>0</v>
          </cell>
        </row>
        <row r="156">
          <cell r="C156" t="str">
            <v>297 EMP TRAINING-OTHER         E1308002D</v>
          </cell>
          <cell r="D156">
            <v>0</v>
          </cell>
          <cell r="E156">
            <v>0</v>
          </cell>
          <cell r="F156">
            <v>0</v>
          </cell>
          <cell r="G156">
            <v>0</v>
          </cell>
          <cell r="H156">
            <v>0</v>
          </cell>
          <cell r="I156">
            <v>0</v>
          </cell>
          <cell r="J156">
            <v>0</v>
          </cell>
          <cell r="K156">
            <v>0</v>
          </cell>
          <cell r="L156">
            <v>0</v>
          </cell>
          <cell r="M156">
            <v>0</v>
          </cell>
          <cell r="N156">
            <v>0</v>
          </cell>
          <cell r="O156">
            <v>0</v>
          </cell>
          <cell r="P156">
            <v>0</v>
          </cell>
          <cell r="R156" t="str">
            <v>297 EMP TRAINING-OTHER         E1308002D</v>
          </cell>
          <cell r="S156" t="str">
            <v>-</v>
          </cell>
          <cell r="T156" t="str">
            <v>-</v>
          </cell>
          <cell r="U156" t="str">
            <v>-</v>
          </cell>
          <cell r="V156" t="str">
            <v>-</v>
          </cell>
          <cell r="W156" t="str">
            <v>-</v>
          </cell>
          <cell r="X156" t="str">
            <v>-</v>
          </cell>
          <cell r="Y156" t="str">
            <v>-</v>
          </cell>
          <cell r="Z156" t="str">
            <v>-</v>
          </cell>
          <cell r="AA156" t="str">
            <v>-</v>
          </cell>
          <cell r="AB156" t="str">
            <v>-</v>
          </cell>
          <cell r="AC156" t="str">
            <v>-</v>
          </cell>
          <cell r="AD156" t="str">
            <v>-</v>
          </cell>
          <cell r="AE156">
            <v>0</v>
          </cell>
          <cell r="AG156" t="str">
            <v>297 EMP TRAINING-OTHER         E1308002D</v>
          </cell>
          <cell r="AH156" t="str">
            <v>-</v>
          </cell>
          <cell r="AI156" t="str">
            <v>-</v>
          </cell>
          <cell r="AJ156" t="str">
            <v>-</v>
          </cell>
          <cell r="AK156" t="str">
            <v>-</v>
          </cell>
          <cell r="AL156" t="str">
            <v>-</v>
          </cell>
          <cell r="AM156" t="str">
            <v>-</v>
          </cell>
          <cell r="AN156" t="str">
            <v>-</v>
          </cell>
          <cell r="AO156" t="str">
            <v>-</v>
          </cell>
          <cell r="AP156" t="str">
            <v>-</v>
          </cell>
          <cell r="AQ156" t="str">
            <v>-</v>
          </cell>
          <cell r="AR156" t="str">
            <v>-</v>
          </cell>
          <cell r="AS156" t="str">
            <v>-</v>
          </cell>
          <cell r="AT156">
            <v>0</v>
          </cell>
          <cell r="AV156" t="str">
            <v>297 EMP TRAINING-OTHER         E1308002D</v>
          </cell>
          <cell r="AW156" t="str">
            <v>-</v>
          </cell>
          <cell r="AX156" t="str">
            <v>-</v>
          </cell>
          <cell r="AY156" t="str">
            <v>-</v>
          </cell>
          <cell r="AZ156" t="str">
            <v>-</v>
          </cell>
          <cell r="BA156" t="str">
            <v>-</v>
          </cell>
          <cell r="BB156" t="str">
            <v>-</v>
          </cell>
          <cell r="BC156" t="str">
            <v>-</v>
          </cell>
          <cell r="BD156" t="str">
            <v>-</v>
          </cell>
          <cell r="BE156" t="str">
            <v>-</v>
          </cell>
          <cell r="BF156" t="str">
            <v>-</v>
          </cell>
          <cell r="BG156" t="str">
            <v>-</v>
          </cell>
          <cell r="BH156" t="str">
            <v>-</v>
          </cell>
          <cell r="BI156">
            <v>0</v>
          </cell>
          <cell r="BK156" t="str">
            <v>297 EMP TRAINING-OTHER         E1308002D</v>
          </cell>
          <cell r="BL156" t="str">
            <v>-</v>
          </cell>
          <cell r="BM156" t="str">
            <v>-</v>
          </cell>
          <cell r="BN156" t="str">
            <v>-</v>
          </cell>
          <cell r="BO156" t="str">
            <v>-</v>
          </cell>
          <cell r="BP156" t="str">
            <v>-</v>
          </cell>
          <cell r="BQ156" t="str">
            <v>-</v>
          </cell>
          <cell r="BR156" t="str">
            <v>-</v>
          </cell>
          <cell r="BS156" t="str">
            <v>-</v>
          </cell>
          <cell r="BT156" t="str">
            <v>-</v>
          </cell>
          <cell r="BU156" t="str">
            <v>-</v>
          </cell>
          <cell r="BV156" t="str">
            <v>-</v>
          </cell>
          <cell r="BW156" t="str">
            <v>-</v>
          </cell>
          <cell r="BX156">
            <v>0</v>
          </cell>
          <cell r="BZ156" t="str">
            <v>297 EMP TRAINING-OTHER         E1308002D</v>
          </cell>
          <cell r="CA156" t="str">
            <v>-</v>
          </cell>
          <cell r="CB156" t="str">
            <v>-</v>
          </cell>
          <cell r="CC156" t="str">
            <v>-</v>
          </cell>
          <cell r="CD156" t="str">
            <v>-</v>
          </cell>
          <cell r="CE156" t="str">
            <v>-</v>
          </cell>
          <cell r="CF156" t="str">
            <v>-</v>
          </cell>
          <cell r="CG156" t="str">
            <v>-</v>
          </cell>
          <cell r="CH156" t="str">
            <v>-</v>
          </cell>
          <cell r="CI156" t="str">
            <v>-</v>
          </cell>
          <cell r="CJ156" t="str">
            <v>-</v>
          </cell>
          <cell r="CK156" t="str">
            <v>-</v>
          </cell>
          <cell r="CL156" t="str">
            <v>-</v>
          </cell>
          <cell r="CM156">
            <v>0</v>
          </cell>
          <cell r="CO156" t="str">
            <v>297 EMP TRAINING-OTHER         E1308002D</v>
          </cell>
          <cell r="CP156" t="str">
            <v>-</v>
          </cell>
          <cell r="CQ156" t="str">
            <v>-</v>
          </cell>
          <cell r="CR156" t="str">
            <v>-</v>
          </cell>
          <cell r="CS156" t="str">
            <v>-</v>
          </cell>
          <cell r="CT156" t="str">
            <v>-</v>
          </cell>
          <cell r="CU156" t="str">
            <v>-</v>
          </cell>
          <cell r="CV156" t="str">
            <v>-</v>
          </cell>
          <cell r="CW156" t="str">
            <v>-</v>
          </cell>
          <cell r="CX156" t="str">
            <v>-</v>
          </cell>
          <cell r="CY156" t="str">
            <v>-</v>
          </cell>
          <cell r="CZ156" t="str">
            <v>-</v>
          </cell>
          <cell r="DA156" t="str">
            <v>-</v>
          </cell>
          <cell r="DB156">
            <v>0</v>
          </cell>
          <cell r="DD156" t="str">
            <v>297 EMP TRAINING-OTHER         E1308002D</v>
          </cell>
          <cell r="DE156" t="str">
            <v>-</v>
          </cell>
          <cell r="DF156" t="str">
            <v>-</v>
          </cell>
          <cell r="DG156" t="str">
            <v>-</v>
          </cell>
          <cell r="DH156" t="str">
            <v>-</v>
          </cell>
          <cell r="DI156" t="str">
            <v>-</v>
          </cell>
          <cell r="DJ156" t="str">
            <v>-</v>
          </cell>
          <cell r="DK156" t="str">
            <v>-</v>
          </cell>
          <cell r="DL156" t="str">
            <v>-</v>
          </cell>
          <cell r="DM156" t="str">
            <v>-</v>
          </cell>
          <cell r="DN156" t="str">
            <v>-</v>
          </cell>
          <cell r="DO156" t="str">
            <v>-</v>
          </cell>
          <cell r="DP156" t="str">
            <v>-</v>
          </cell>
          <cell r="DQ156">
            <v>0</v>
          </cell>
          <cell r="DS156" t="str">
            <v>297 EMP TRAINING-OTHER         E1308002D</v>
          </cell>
          <cell r="DT156" t="str">
            <v>-</v>
          </cell>
          <cell r="DU156" t="str">
            <v>-</v>
          </cell>
          <cell r="DV156" t="str">
            <v>-</v>
          </cell>
          <cell r="DW156" t="str">
            <v>-</v>
          </cell>
          <cell r="DX156" t="str">
            <v>-</v>
          </cell>
          <cell r="DY156" t="str">
            <v>-</v>
          </cell>
          <cell r="DZ156" t="str">
            <v>-</v>
          </cell>
          <cell r="EA156" t="str">
            <v>-</v>
          </cell>
          <cell r="EB156" t="str">
            <v>-</v>
          </cell>
          <cell r="EC156" t="str">
            <v>-</v>
          </cell>
          <cell r="ED156" t="str">
            <v>-</v>
          </cell>
          <cell r="EE156" t="str">
            <v>-</v>
          </cell>
          <cell r="EF156">
            <v>0</v>
          </cell>
          <cell r="EH156" t="str">
            <v>297 EMP TRAINING-OTHER         E1308002D</v>
          </cell>
          <cell r="EI156" t="str">
            <v>-</v>
          </cell>
          <cell r="EJ156" t="str">
            <v>-</v>
          </cell>
          <cell r="EK156" t="str">
            <v>-</v>
          </cell>
          <cell r="EL156" t="str">
            <v>-</v>
          </cell>
          <cell r="EM156" t="str">
            <v>-</v>
          </cell>
          <cell r="EN156" t="str">
            <v>-</v>
          </cell>
          <cell r="EO156" t="str">
            <v>-</v>
          </cell>
          <cell r="EP156" t="str">
            <v>-</v>
          </cell>
          <cell r="EQ156" t="str">
            <v>-</v>
          </cell>
          <cell r="ER156" t="str">
            <v>-</v>
          </cell>
          <cell r="ES156" t="str">
            <v>-</v>
          </cell>
          <cell r="ET156" t="str">
            <v>-</v>
          </cell>
          <cell r="EU156">
            <v>0</v>
          </cell>
          <cell r="EW156" t="str">
            <v>297 EMP TRAINING-OTHER         E1308002D</v>
          </cell>
          <cell r="EX156" t="str">
            <v>-</v>
          </cell>
          <cell r="EY156" t="str">
            <v>-</v>
          </cell>
          <cell r="EZ156" t="str">
            <v>-</v>
          </cell>
          <cell r="FA156" t="str">
            <v>-</v>
          </cell>
          <cell r="FB156" t="str">
            <v>-</v>
          </cell>
          <cell r="FC156" t="str">
            <v>-</v>
          </cell>
          <cell r="FD156" t="str">
            <v>-</v>
          </cell>
          <cell r="FE156" t="str">
            <v>-</v>
          </cell>
          <cell r="FF156" t="str">
            <v>-</v>
          </cell>
          <cell r="FG156" t="str">
            <v>-</v>
          </cell>
          <cell r="FH156" t="str">
            <v>-</v>
          </cell>
          <cell r="FI156" t="str">
            <v>-</v>
          </cell>
          <cell r="FJ156">
            <v>0</v>
          </cell>
          <cell r="FL156" t="str">
            <v>297 EMP TRAINING-OTHER         E1308002D</v>
          </cell>
          <cell r="FM156" t="str">
            <v>-</v>
          </cell>
          <cell r="FN156" t="str">
            <v>-</v>
          </cell>
          <cell r="FO156" t="str">
            <v>-</v>
          </cell>
          <cell r="FP156" t="str">
            <v>-</v>
          </cell>
          <cell r="FQ156" t="str">
            <v>-</v>
          </cell>
          <cell r="FR156" t="str">
            <v>-</v>
          </cell>
          <cell r="FS156" t="str">
            <v>-</v>
          </cell>
          <cell r="FT156" t="str">
            <v>-</v>
          </cell>
          <cell r="FU156" t="str">
            <v>-</v>
          </cell>
          <cell r="FV156" t="str">
            <v>-</v>
          </cell>
          <cell r="FW156" t="str">
            <v>-</v>
          </cell>
          <cell r="FX156" t="str">
            <v>-</v>
          </cell>
          <cell r="FY156">
            <v>0</v>
          </cell>
          <cell r="GA156" t="str">
            <v>297 EMP TRAINING-OTHER         E1308002D</v>
          </cell>
          <cell r="GB156" t="str">
            <v>-</v>
          </cell>
          <cell r="GC156" t="str">
            <v>-</v>
          </cell>
          <cell r="GD156" t="str">
            <v>-</v>
          </cell>
          <cell r="GE156" t="str">
            <v>-</v>
          </cell>
          <cell r="GF156" t="str">
            <v>-</v>
          </cell>
          <cell r="GG156" t="str">
            <v>-</v>
          </cell>
          <cell r="GH156" t="str">
            <v>-</v>
          </cell>
          <cell r="GI156" t="str">
            <v>-</v>
          </cell>
          <cell r="GJ156" t="str">
            <v>-</v>
          </cell>
          <cell r="GK156" t="str">
            <v>-</v>
          </cell>
          <cell r="GL156" t="str">
            <v>-</v>
          </cell>
          <cell r="GM156" t="str">
            <v>-</v>
          </cell>
          <cell r="GN156">
            <v>0</v>
          </cell>
          <cell r="GP156" t="str">
            <v>297 EMP TRAINING-OTHER         E1308002D</v>
          </cell>
          <cell r="GQ156" t="str">
            <v>-</v>
          </cell>
          <cell r="GR156" t="str">
            <v>-</v>
          </cell>
          <cell r="GS156" t="str">
            <v>-</v>
          </cell>
          <cell r="GT156" t="str">
            <v>-</v>
          </cell>
          <cell r="GU156" t="str">
            <v>-</v>
          </cell>
          <cell r="GV156" t="str">
            <v>-</v>
          </cell>
          <cell r="GW156" t="str">
            <v>-</v>
          </cell>
          <cell r="GX156" t="str">
            <v>-</v>
          </cell>
          <cell r="GY156" t="str">
            <v>-</v>
          </cell>
          <cell r="GZ156" t="str">
            <v>-</v>
          </cell>
          <cell r="HA156" t="str">
            <v>-</v>
          </cell>
          <cell r="HB156" t="str">
            <v>-</v>
          </cell>
          <cell r="HC156">
            <v>0</v>
          </cell>
          <cell r="HE156" t="str">
            <v>297 EMP TRAINING-OTHER         E1308002D</v>
          </cell>
          <cell r="HF156" t="str">
            <v>-</v>
          </cell>
          <cell r="HG156" t="str">
            <v>-</v>
          </cell>
          <cell r="HH156" t="str">
            <v>-</v>
          </cell>
          <cell r="HI156" t="str">
            <v>-</v>
          </cell>
          <cell r="HJ156" t="str">
            <v>-</v>
          </cell>
          <cell r="HK156" t="str">
            <v>-</v>
          </cell>
          <cell r="HL156" t="str">
            <v>-</v>
          </cell>
          <cell r="HM156" t="str">
            <v>-</v>
          </cell>
          <cell r="HN156" t="str">
            <v>-</v>
          </cell>
          <cell r="HO156" t="str">
            <v>-</v>
          </cell>
          <cell r="HP156" t="str">
            <v>-</v>
          </cell>
          <cell r="HQ156" t="str">
            <v>-</v>
          </cell>
          <cell r="HR156">
            <v>0</v>
          </cell>
          <cell r="HT156" t="str">
            <v>297 EMP TRAINING-OTHER         E1308002D</v>
          </cell>
          <cell r="HU156" t="str">
            <v>-</v>
          </cell>
          <cell r="HV156" t="str">
            <v>-</v>
          </cell>
          <cell r="HW156" t="str">
            <v>-</v>
          </cell>
          <cell r="HX156" t="str">
            <v>-</v>
          </cell>
          <cell r="HY156" t="str">
            <v>-</v>
          </cell>
          <cell r="HZ156" t="str">
            <v>-</v>
          </cell>
          <cell r="IA156" t="str">
            <v>-</v>
          </cell>
          <cell r="IB156" t="str">
            <v>-</v>
          </cell>
          <cell r="IC156" t="str">
            <v>-</v>
          </cell>
          <cell r="ID156" t="str">
            <v>-</v>
          </cell>
          <cell r="IE156" t="str">
            <v>-</v>
          </cell>
          <cell r="IF156" t="str">
            <v>-</v>
          </cell>
          <cell r="IG156">
            <v>0</v>
          </cell>
          <cell r="II156" t="str">
            <v>297 EMP TRAINING-OTHER         E1308002D</v>
          </cell>
          <cell r="IJ156" t="str">
            <v>-</v>
          </cell>
          <cell r="IK156" t="str">
            <v>-</v>
          </cell>
          <cell r="IL156" t="str">
            <v>-</v>
          </cell>
          <cell r="IM156" t="str">
            <v>-</v>
          </cell>
          <cell r="IN156" t="str">
            <v>-</v>
          </cell>
          <cell r="IO156" t="str">
            <v>-</v>
          </cell>
          <cell r="IP156" t="str">
            <v>-</v>
          </cell>
          <cell r="IQ156" t="str">
            <v>-</v>
          </cell>
          <cell r="IR156" t="str">
            <v>-</v>
          </cell>
          <cell r="IS156" t="str">
            <v>-</v>
          </cell>
          <cell r="IT156" t="str">
            <v>-</v>
          </cell>
          <cell r="IU156" t="str">
            <v>-</v>
          </cell>
          <cell r="IV156">
            <v>0</v>
          </cell>
        </row>
        <row r="157">
          <cell r="C157" t="str">
            <v>TOTAL EMPL TRAINING + DEV      E1275000S</v>
          </cell>
          <cell r="D157">
            <v>127167</v>
          </cell>
          <cell r="E157">
            <v>127167</v>
          </cell>
          <cell r="F157">
            <v>127167</v>
          </cell>
          <cell r="G157">
            <v>26166</v>
          </cell>
          <cell r="H157">
            <v>26166</v>
          </cell>
          <cell r="I157">
            <v>26166</v>
          </cell>
          <cell r="J157">
            <v>27500</v>
          </cell>
          <cell r="K157">
            <v>27500</v>
          </cell>
          <cell r="L157">
            <v>27500</v>
          </cell>
          <cell r="M157">
            <v>28166</v>
          </cell>
          <cell r="N157">
            <v>28166</v>
          </cell>
          <cell r="O157">
            <v>28166</v>
          </cell>
          <cell r="P157">
            <v>626997</v>
          </cell>
          <cell r="R157" t="str">
            <v>TOTAL EMPL TRAINING + DEV      E1275000S</v>
          </cell>
          <cell r="S157" t="str">
            <v>-</v>
          </cell>
          <cell r="T157" t="str">
            <v>-</v>
          </cell>
          <cell r="U157" t="str">
            <v>-</v>
          </cell>
          <cell r="V157" t="str">
            <v>-</v>
          </cell>
          <cell r="W157" t="str">
            <v>-</v>
          </cell>
          <cell r="X157" t="str">
            <v>-</v>
          </cell>
          <cell r="Y157" t="str">
            <v>-</v>
          </cell>
          <cell r="Z157" t="str">
            <v>-</v>
          </cell>
          <cell r="AA157" t="str">
            <v>-</v>
          </cell>
          <cell r="AB157" t="str">
            <v>-</v>
          </cell>
          <cell r="AC157" t="str">
            <v>-</v>
          </cell>
          <cell r="AD157" t="str">
            <v>-</v>
          </cell>
          <cell r="AE157">
            <v>0</v>
          </cell>
          <cell r="AG157" t="str">
            <v>TOTAL EMPL TRAINING + DEV      E1275000S</v>
          </cell>
          <cell r="AH157" t="str">
            <v>-</v>
          </cell>
          <cell r="AI157" t="str">
            <v>-</v>
          </cell>
          <cell r="AJ157" t="str">
            <v>-</v>
          </cell>
          <cell r="AK157" t="str">
            <v>-</v>
          </cell>
          <cell r="AL157" t="str">
            <v>-</v>
          </cell>
          <cell r="AM157" t="str">
            <v>-</v>
          </cell>
          <cell r="AN157" t="str">
            <v>-</v>
          </cell>
          <cell r="AO157" t="str">
            <v>-</v>
          </cell>
          <cell r="AP157" t="str">
            <v>-</v>
          </cell>
          <cell r="AQ157" t="str">
            <v>-</v>
          </cell>
          <cell r="AR157" t="str">
            <v>-</v>
          </cell>
          <cell r="AS157" t="str">
            <v>-</v>
          </cell>
          <cell r="AT157">
            <v>0</v>
          </cell>
          <cell r="AV157" t="str">
            <v>TOTAL EMPL TRAINING + DEV      E1275000S</v>
          </cell>
          <cell r="AW157">
            <v>3333</v>
          </cell>
          <cell r="AX157">
            <v>3333</v>
          </cell>
          <cell r="AY157">
            <v>3333</v>
          </cell>
          <cell r="AZ157">
            <v>3333</v>
          </cell>
          <cell r="BA157">
            <v>3333</v>
          </cell>
          <cell r="BB157">
            <v>3333</v>
          </cell>
          <cell r="BC157">
            <v>3333</v>
          </cell>
          <cell r="BD157">
            <v>3333</v>
          </cell>
          <cell r="BE157">
            <v>3333</v>
          </cell>
          <cell r="BF157">
            <v>3333</v>
          </cell>
          <cell r="BG157">
            <v>3333</v>
          </cell>
          <cell r="BH157">
            <v>3333</v>
          </cell>
          <cell r="BI157">
            <v>39996</v>
          </cell>
          <cell r="BK157" t="str">
            <v>TOTAL EMPL TRAINING + DEV      E1275000S</v>
          </cell>
          <cell r="BL157" t="str">
            <v>-</v>
          </cell>
          <cell r="BM157" t="str">
            <v>-</v>
          </cell>
          <cell r="BN157" t="str">
            <v>-</v>
          </cell>
          <cell r="BO157" t="str">
            <v>-</v>
          </cell>
          <cell r="BP157" t="str">
            <v>-</v>
          </cell>
          <cell r="BQ157" t="str">
            <v>-</v>
          </cell>
          <cell r="BR157" t="str">
            <v>-</v>
          </cell>
          <cell r="BS157" t="str">
            <v>-</v>
          </cell>
          <cell r="BT157" t="str">
            <v>-</v>
          </cell>
          <cell r="BU157" t="str">
            <v>-</v>
          </cell>
          <cell r="BV157" t="str">
            <v>-</v>
          </cell>
          <cell r="BW157" t="str">
            <v>-</v>
          </cell>
          <cell r="BX157">
            <v>0</v>
          </cell>
          <cell r="BZ157" t="str">
            <v>TOTAL EMPL TRAINING + DEV      E1275000S</v>
          </cell>
          <cell r="CA157">
            <v>1667</v>
          </cell>
          <cell r="CB157">
            <v>1667</v>
          </cell>
          <cell r="CC157">
            <v>1667</v>
          </cell>
          <cell r="CD157" t="str">
            <v>-</v>
          </cell>
          <cell r="CE157" t="str">
            <v>-</v>
          </cell>
          <cell r="CF157" t="str">
            <v>-</v>
          </cell>
          <cell r="CG157">
            <v>1667</v>
          </cell>
          <cell r="CH157">
            <v>1667</v>
          </cell>
          <cell r="CI157">
            <v>1667</v>
          </cell>
          <cell r="CJ157">
            <v>1667</v>
          </cell>
          <cell r="CK157">
            <v>1667</v>
          </cell>
          <cell r="CL157">
            <v>1667</v>
          </cell>
          <cell r="CM157">
            <v>15003</v>
          </cell>
          <cell r="CO157" t="str">
            <v>TOTAL EMPL TRAINING + DEV      E1275000S</v>
          </cell>
          <cell r="CP157" t="str">
            <v>-</v>
          </cell>
          <cell r="CQ157" t="str">
            <v>-</v>
          </cell>
          <cell r="CR157" t="str">
            <v>-</v>
          </cell>
          <cell r="CS157" t="str">
            <v>-</v>
          </cell>
          <cell r="CT157" t="str">
            <v>-</v>
          </cell>
          <cell r="CU157" t="str">
            <v>-</v>
          </cell>
          <cell r="CV157" t="str">
            <v>-</v>
          </cell>
          <cell r="CW157" t="str">
            <v>-</v>
          </cell>
          <cell r="CX157" t="str">
            <v>-</v>
          </cell>
          <cell r="CY157" t="str">
            <v>-</v>
          </cell>
          <cell r="CZ157" t="str">
            <v>-</v>
          </cell>
          <cell r="DA157" t="str">
            <v>-</v>
          </cell>
          <cell r="DB157">
            <v>0</v>
          </cell>
          <cell r="DD157" t="str">
            <v>TOTAL EMPL TRAINING + DEV      E1275000S</v>
          </cell>
          <cell r="DE157" t="str">
            <v>-</v>
          </cell>
          <cell r="DF157" t="str">
            <v>-</v>
          </cell>
          <cell r="DG157" t="str">
            <v>-</v>
          </cell>
          <cell r="DH157" t="str">
            <v>-</v>
          </cell>
          <cell r="DI157" t="str">
            <v>-</v>
          </cell>
          <cell r="DJ157" t="str">
            <v>-</v>
          </cell>
          <cell r="DK157" t="str">
            <v>-</v>
          </cell>
          <cell r="DL157" t="str">
            <v>-</v>
          </cell>
          <cell r="DM157" t="str">
            <v>-</v>
          </cell>
          <cell r="DN157" t="str">
            <v>-</v>
          </cell>
          <cell r="DO157" t="str">
            <v>-</v>
          </cell>
          <cell r="DP157" t="str">
            <v>-</v>
          </cell>
          <cell r="DQ157">
            <v>0</v>
          </cell>
          <cell r="DS157" t="str">
            <v>TOTAL EMPL TRAINING + DEV      E1275000S</v>
          </cell>
          <cell r="DT157">
            <v>667</v>
          </cell>
          <cell r="DU157">
            <v>667</v>
          </cell>
          <cell r="DV157">
            <v>667</v>
          </cell>
          <cell r="DW157">
            <v>1000</v>
          </cell>
          <cell r="DX157">
            <v>1000</v>
          </cell>
          <cell r="DY157">
            <v>1000</v>
          </cell>
          <cell r="DZ157">
            <v>667</v>
          </cell>
          <cell r="EA157">
            <v>667</v>
          </cell>
          <cell r="EB157">
            <v>667</v>
          </cell>
          <cell r="EC157">
            <v>1000</v>
          </cell>
          <cell r="ED157">
            <v>1000</v>
          </cell>
          <cell r="EE157">
            <v>1000</v>
          </cell>
          <cell r="EF157">
            <v>10002</v>
          </cell>
          <cell r="EH157" t="str">
            <v>TOTAL EMPL TRAINING + DEV      E1275000S</v>
          </cell>
          <cell r="EI157" t="str">
            <v>-</v>
          </cell>
          <cell r="EJ157" t="str">
            <v>-</v>
          </cell>
          <cell r="EK157" t="str">
            <v>-</v>
          </cell>
          <cell r="EL157" t="str">
            <v>-</v>
          </cell>
          <cell r="EM157" t="str">
            <v>-</v>
          </cell>
          <cell r="EN157" t="str">
            <v>-</v>
          </cell>
          <cell r="EO157" t="str">
            <v>-</v>
          </cell>
          <cell r="EP157" t="str">
            <v>-</v>
          </cell>
          <cell r="EQ157" t="str">
            <v>-</v>
          </cell>
          <cell r="ER157" t="str">
            <v>-</v>
          </cell>
          <cell r="ES157" t="str">
            <v>-</v>
          </cell>
          <cell r="ET157" t="str">
            <v>-</v>
          </cell>
          <cell r="EU157">
            <v>0</v>
          </cell>
          <cell r="EW157" t="str">
            <v>TOTAL EMPL TRAINING + DEV      E1275000S</v>
          </cell>
          <cell r="EX157" t="str">
            <v>-</v>
          </cell>
          <cell r="EY157" t="str">
            <v>-</v>
          </cell>
          <cell r="EZ157" t="str">
            <v>-</v>
          </cell>
          <cell r="FA157" t="str">
            <v>-</v>
          </cell>
          <cell r="FB157" t="str">
            <v>-</v>
          </cell>
          <cell r="FC157" t="str">
            <v>-</v>
          </cell>
          <cell r="FD157" t="str">
            <v>-</v>
          </cell>
          <cell r="FE157" t="str">
            <v>-</v>
          </cell>
          <cell r="FF157" t="str">
            <v>-</v>
          </cell>
          <cell r="FG157" t="str">
            <v>-</v>
          </cell>
          <cell r="FH157" t="str">
            <v>-</v>
          </cell>
          <cell r="FI157" t="str">
            <v>-</v>
          </cell>
          <cell r="FJ157">
            <v>0</v>
          </cell>
          <cell r="FL157" t="str">
            <v>TOTAL EMPL TRAINING + DEV      E1275000S</v>
          </cell>
          <cell r="FM157">
            <v>105000</v>
          </cell>
          <cell r="FN157">
            <v>105000</v>
          </cell>
          <cell r="FO157">
            <v>105000</v>
          </cell>
          <cell r="FP157">
            <v>5000</v>
          </cell>
          <cell r="FQ157">
            <v>5000</v>
          </cell>
          <cell r="FR157">
            <v>5000</v>
          </cell>
          <cell r="FS157">
            <v>5000</v>
          </cell>
          <cell r="FT157">
            <v>5000</v>
          </cell>
          <cell r="FU157">
            <v>5000</v>
          </cell>
          <cell r="FV157">
            <v>5000</v>
          </cell>
          <cell r="FW157">
            <v>5000</v>
          </cell>
          <cell r="FX157">
            <v>5000</v>
          </cell>
          <cell r="FY157">
            <v>360000</v>
          </cell>
          <cell r="GA157" t="str">
            <v>TOTAL EMPL TRAINING + DEV      E1275000S</v>
          </cell>
          <cell r="GB157">
            <v>2667</v>
          </cell>
          <cell r="GC157">
            <v>2667</v>
          </cell>
          <cell r="GD157">
            <v>2667</v>
          </cell>
          <cell r="GE157">
            <v>2667</v>
          </cell>
          <cell r="GF157">
            <v>2667</v>
          </cell>
          <cell r="GG157">
            <v>2667</v>
          </cell>
          <cell r="GH157">
            <v>3000</v>
          </cell>
          <cell r="GI157">
            <v>3000</v>
          </cell>
          <cell r="GJ157">
            <v>3000</v>
          </cell>
          <cell r="GK157">
            <v>3000</v>
          </cell>
          <cell r="GL157">
            <v>3000</v>
          </cell>
          <cell r="GM157">
            <v>3000</v>
          </cell>
          <cell r="GN157">
            <v>34002</v>
          </cell>
          <cell r="GP157" t="str">
            <v>TOTAL EMPL TRAINING + DEV      E1275000S</v>
          </cell>
          <cell r="GQ157" t="str">
            <v>-</v>
          </cell>
          <cell r="GR157" t="str">
            <v>-</v>
          </cell>
          <cell r="GS157" t="str">
            <v>-</v>
          </cell>
          <cell r="GT157" t="str">
            <v>-</v>
          </cell>
          <cell r="GU157" t="str">
            <v>-</v>
          </cell>
          <cell r="GV157" t="str">
            <v>-</v>
          </cell>
          <cell r="GW157" t="str">
            <v>-</v>
          </cell>
          <cell r="GX157" t="str">
            <v>-</v>
          </cell>
          <cell r="GY157" t="str">
            <v>-</v>
          </cell>
          <cell r="GZ157" t="str">
            <v>-</v>
          </cell>
          <cell r="HA157" t="str">
            <v>-</v>
          </cell>
          <cell r="HB157" t="str">
            <v>-</v>
          </cell>
          <cell r="HC157">
            <v>0</v>
          </cell>
          <cell r="HE157" t="str">
            <v>TOTAL EMPL TRAINING + DEV      E1275000S</v>
          </cell>
          <cell r="HF157" t="str">
            <v>-</v>
          </cell>
          <cell r="HG157" t="str">
            <v>-</v>
          </cell>
          <cell r="HH157" t="str">
            <v>-</v>
          </cell>
          <cell r="HI157" t="str">
            <v>-</v>
          </cell>
          <cell r="HJ157" t="str">
            <v>-</v>
          </cell>
          <cell r="HK157" t="str">
            <v>-</v>
          </cell>
          <cell r="HL157" t="str">
            <v>-</v>
          </cell>
          <cell r="HM157" t="str">
            <v>-</v>
          </cell>
          <cell r="HN157" t="str">
            <v>-</v>
          </cell>
          <cell r="HO157" t="str">
            <v>-</v>
          </cell>
          <cell r="HP157" t="str">
            <v>-</v>
          </cell>
          <cell r="HQ157" t="str">
            <v>-</v>
          </cell>
          <cell r="HR157">
            <v>0</v>
          </cell>
          <cell r="HT157" t="str">
            <v>TOTAL EMPL TRAINING + DEV      E1275000S</v>
          </cell>
          <cell r="HU157">
            <v>667</v>
          </cell>
          <cell r="HV157">
            <v>667</v>
          </cell>
          <cell r="HW157">
            <v>667</v>
          </cell>
          <cell r="HX157">
            <v>1000</v>
          </cell>
          <cell r="HY157">
            <v>1000</v>
          </cell>
          <cell r="HZ157">
            <v>1000</v>
          </cell>
          <cell r="IA157">
            <v>667</v>
          </cell>
          <cell r="IB157">
            <v>667</v>
          </cell>
          <cell r="IC157">
            <v>667</v>
          </cell>
          <cell r="ID157">
            <v>1000</v>
          </cell>
          <cell r="IE157">
            <v>1000</v>
          </cell>
          <cell r="IF157">
            <v>1000</v>
          </cell>
          <cell r="IG157">
            <v>10002</v>
          </cell>
          <cell r="II157" t="str">
            <v>TOTAL EMPL TRAINING + DEV      E1275000S</v>
          </cell>
          <cell r="IJ157" t="str">
            <v>-</v>
          </cell>
          <cell r="IK157" t="str">
            <v>-</v>
          </cell>
          <cell r="IL157" t="str">
            <v>-</v>
          </cell>
          <cell r="IM157" t="str">
            <v>-</v>
          </cell>
          <cell r="IN157" t="str">
            <v>-</v>
          </cell>
          <cell r="IO157" t="str">
            <v>-</v>
          </cell>
          <cell r="IP157" t="str">
            <v>-</v>
          </cell>
          <cell r="IQ157" t="str">
            <v>-</v>
          </cell>
          <cell r="IR157" t="str">
            <v>-</v>
          </cell>
          <cell r="IS157" t="str">
            <v>-</v>
          </cell>
          <cell r="IT157" t="str">
            <v>-</v>
          </cell>
          <cell r="IU157" t="str">
            <v>-</v>
          </cell>
          <cell r="IV157">
            <v>0</v>
          </cell>
        </row>
        <row r="158">
          <cell r="C158" t="str">
            <v>BUSINESS TAXES                 E1272002D</v>
          </cell>
          <cell r="D158">
            <v>0</v>
          </cell>
          <cell r="E158">
            <v>0</v>
          </cell>
          <cell r="F158">
            <v>0</v>
          </cell>
          <cell r="G158">
            <v>0</v>
          </cell>
          <cell r="H158">
            <v>0</v>
          </cell>
          <cell r="I158">
            <v>0</v>
          </cell>
          <cell r="J158">
            <v>0</v>
          </cell>
          <cell r="K158">
            <v>0</v>
          </cell>
          <cell r="L158">
            <v>0</v>
          </cell>
          <cell r="M158">
            <v>0</v>
          </cell>
          <cell r="N158">
            <v>0</v>
          </cell>
          <cell r="O158">
            <v>0</v>
          </cell>
          <cell r="P158">
            <v>0</v>
          </cell>
          <cell r="R158" t="str">
            <v>BUSINESS TAXES                 E1272002D</v>
          </cell>
          <cell r="S158" t="str">
            <v>-</v>
          </cell>
          <cell r="T158" t="str">
            <v>-</v>
          </cell>
          <cell r="U158" t="str">
            <v>-</v>
          </cell>
          <cell r="V158" t="str">
            <v>-</v>
          </cell>
          <cell r="W158" t="str">
            <v>-</v>
          </cell>
          <cell r="X158" t="str">
            <v>-</v>
          </cell>
          <cell r="Y158" t="str">
            <v>-</v>
          </cell>
          <cell r="Z158" t="str">
            <v>-</v>
          </cell>
          <cell r="AA158" t="str">
            <v>-</v>
          </cell>
          <cell r="AB158" t="str">
            <v>-</v>
          </cell>
          <cell r="AC158" t="str">
            <v>-</v>
          </cell>
          <cell r="AD158" t="str">
            <v>-</v>
          </cell>
          <cell r="AE158">
            <v>0</v>
          </cell>
          <cell r="AG158" t="str">
            <v>BUSINESS TAXES                 E1272002D</v>
          </cell>
          <cell r="AH158" t="str">
            <v>-</v>
          </cell>
          <cell r="AI158" t="str">
            <v>-</v>
          </cell>
          <cell r="AJ158" t="str">
            <v>-</v>
          </cell>
          <cell r="AK158" t="str">
            <v>-</v>
          </cell>
          <cell r="AL158" t="str">
            <v>-</v>
          </cell>
          <cell r="AM158" t="str">
            <v>-</v>
          </cell>
          <cell r="AN158" t="str">
            <v>-</v>
          </cell>
          <cell r="AO158" t="str">
            <v>-</v>
          </cell>
          <cell r="AP158" t="str">
            <v>-</v>
          </cell>
          <cell r="AQ158" t="str">
            <v>-</v>
          </cell>
          <cell r="AR158" t="str">
            <v>-</v>
          </cell>
          <cell r="AS158" t="str">
            <v>-</v>
          </cell>
          <cell r="AT158">
            <v>0</v>
          </cell>
          <cell r="AV158" t="str">
            <v>BUSINESS TAXES                 E1272002D</v>
          </cell>
          <cell r="AW158" t="str">
            <v>-</v>
          </cell>
          <cell r="AX158" t="str">
            <v>-</v>
          </cell>
          <cell r="AY158" t="str">
            <v>-</v>
          </cell>
          <cell r="AZ158" t="str">
            <v>-</v>
          </cell>
          <cell r="BA158" t="str">
            <v>-</v>
          </cell>
          <cell r="BB158" t="str">
            <v>-</v>
          </cell>
          <cell r="BC158" t="str">
            <v>-</v>
          </cell>
          <cell r="BD158" t="str">
            <v>-</v>
          </cell>
          <cell r="BE158" t="str">
            <v>-</v>
          </cell>
          <cell r="BF158" t="str">
            <v>-</v>
          </cell>
          <cell r="BG158" t="str">
            <v>-</v>
          </cell>
          <cell r="BH158" t="str">
            <v>-</v>
          </cell>
          <cell r="BI158">
            <v>0</v>
          </cell>
          <cell r="BK158" t="str">
            <v>BUSINESS TAXES                 E1272002D</v>
          </cell>
          <cell r="BL158" t="str">
            <v>-</v>
          </cell>
          <cell r="BM158" t="str">
            <v>-</v>
          </cell>
          <cell r="BN158" t="str">
            <v>-</v>
          </cell>
          <cell r="BO158" t="str">
            <v>-</v>
          </cell>
          <cell r="BP158" t="str">
            <v>-</v>
          </cell>
          <cell r="BQ158" t="str">
            <v>-</v>
          </cell>
          <cell r="BR158" t="str">
            <v>-</v>
          </cell>
          <cell r="BS158" t="str">
            <v>-</v>
          </cell>
          <cell r="BT158" t="str">
            <v>-</v>
          </cell>
          <cell r="BU158" t="str">
            <v>-</v>
          </cell>
          <cell r="BV158" t="str">
            <v>-</v>
          </cell>
          <cell r="BW158" t="str">
            <v>-</v>
          </cell>
          <cell r="BX158">
            <v>0</v>
          </cell>
          <cell r="BZ158" t="str">
            <v>BUSINESS TAXES                 E1272002D</v>
          </cell>
          <cell r="CA158" t="str">
            <v>-</v>
          </cell>
          <cell r="CB158" t="str">
            <v>-</v>
          </cell>
          <cell r="CC158" t="str">
            <v>-</v>
          </cell>
          <cell r="CD158" t="str">
            <v>-</v>
          </cell>
          <cell r="CE158" t="str">
            <v>-</v>
          </cell>
          <cell r="CF158" t="str">
            <v>-</v>
          </cell>
          <cell r="CG158" t="str">
            <v>-</v>
          </cell>
          <cell r="CH158" t="str">
            <v>-</v>
          </cell>
          <cell r="CI158" t="str">
            <v>-</v>
          </cell>
          <cell r="CJ158" t="str">
            <v>-</v>
          </cell>
          <cell r="CK158" t="str">
            <v>-</v>
          </cell>
          <cell r="CL158" t="str">
            <v>-</v>
          </cell>
          <cell r="CM158">
            <v>0</v>
          </cell>
          <cell r="CO158" t="str">
            <v>BUSINESS TAXES                 E1272002D</v>
          </cell>
          <cell r="CP158" t="str">
            <v>-</v>
          </cell>
          <cell r="CQ158" t="str">
            <v>-</v>
          </cell>
          <cell r="CR158" t="str">
            <v>-</v>
          </cell>
          <cell r="CS158" t="str">
            <v>-</v>
          </cell>
          <cell r="CT158" t="str">
            <v>-</v>
          </cell>
          <cell r="CU158" t="str">
            <v>-</v>
          </cell>
          <cell r="CV158" t="str">
            <v>-</v>
          </cell>
          <cell r="CW158" t="str">
            <v>-</v>
          </cell>
          <cell r="CX158" t="str">
            <v>-</v>
          </cell>
          <cell r="CY158" t="str">
            <v>-</v>
          </cell>
          <cell r="CZ158" t="str">
            <v>-</v>
          </cell>
          <cell r="DA158" t="str">
            <v>-</v>
          </cell>
          <cell r="DB158">
            <v>0</v>
          </cell>
          <cell r="DD158" t="str">
            <v>BUSINESS TAXES                 E1272002D</v>
          </cell>
          <cell r="DE158" t="str">
            <v>-</v>
          </cell>
          <cell r="DF158" t="str">
            <v>-</v>
          </cell>
          <cell r="DG158" t="str">
            <v>-</v>
          </cell>
          <cell r="DH158" t="str">
            <v>-</v>
          </cell>
          <cell r="DI158" t="str">
            <v>-</v>
          </cell>
          <cell r="DJ158" t="str">
            <v>-</v>
          </cell>
          <cell r="DK158" t="str">
            <v>-</v>
          </cell>
          <cell r="DL158" t="str">
            <v>-</v>
          </cell>
          <cell r="DM158" t="str">
            <v>-</v>
          </cell>
          <cell r="DN158" t="str">
            <v>-</v>
          </cell>
          <cell r="DO158" t="str">
            <v>-</v>
          </cell>
          <cell r="DP158" t="str">
            <v>-</v>
          </cell>
          <cell r="DQ158">
            <v>0</v>
          </cell>
          <cell r="DS158" t="str">
            <v>BUSINESS TAXES                 E1272002D</v>
          </cell>
          <cell r="DT158" t="str">
            <v>-</v>
          </cell>
          <cell r="DU158" t="str">
            <v>-</v>
          </cell>
          <cell r="DV158" t="str">
            <v>-</v>
          </cell>
          <cell r="DW158" t="str">
            <v>-</v>
          </cell>
          <cell r="DX158" t="str">
            <v>-</v>
          </cell>
          <cell r="DY158" t="str">
            <v>-</v>
          </cell>
          <cell r="DZ158" t="str">
            <v>-</v>
          </cell>
          <cell r="EA158" t="str">
            <v>-</v>
          </cell>
          <cell r="EB158" t="str">
            <v>-</v>
          </cell>
          <cell r="EC158" t="str">
            <v>-</v>
          </cell>
          <cell r="ED158" t="str">
            <v>-</v>
          </cell>
          <cell r="EE158" t="str">
            <v>-</v>
          </cell>
          <cell r="EF158">
            <v>0</v>
          </cell>
          <cell r="EH158" t="str">
            <v>BUSINESS TAXES                 E1272002D</v>
          </cell>
          <cell r="EI158" t="str">
            <v>-</v>
          </cell>
          <cell r="EJ158" t="str">
            <v>-</v>
          </cell>
          <cell r="EK158" t="str">
            <v>-</v>
          </cell>
          <cell r="EL158" t="str">
            <v>-</v>
          </cell>
          <cell r="EM158" t="str">
            <v>-</v>
          </cell>
          <cell r="EN158" t="str">
            <v>-</v>
          </cell>
          <cell r="EO158" t="str">
            <v>-</v>
          </cell>
          <cell r="EP158" t="str">
            <v>-</v>
          </cell>
          <cell r="EQ158" t="str">
            <v>-</v>
          </cell>
          <cell r="ER158" t="str">
            <v>-</v>
          </cell>
          <cell r="ES158" t="str">
            <v>-</v>
          </cell>
          <cell r="ET158" t="str">
            <v>-</v>
          </cell>
          <cell r="EU158">
            <v>0</v>
          </cell>
          <cell r="EW158" t="str">
            <v>BUSINESS TAXES                 E1272002D</v>
          </cell>
          <cell r="EX158" t="str">
            <v>-</v>
          </cell>
          <cell r="EY158" t="str">
            <v>-</v>
          </cell>
          <cell r="EZ158" t="str">
            <v>-</v>
          </cell>
          <cell r="FA158" t="str">
            <v>-</v>
          </cell>
          <cell r="FB158" t="str">
            <v>-</v>
          </cell>
          <cell r="FC158" t="str">
            <v>-</v>
          </cell>
          <cell r="FD158" t="str">
            <v>-</v>
          </cell>
          <cell r="FE158" t="str">
            <v>-</v>
          </cell>
          <cell r="FF158" t="str">
            <v>-</v>
          </cell>
          <cell r="FG158" t="str">
            <v>-</v>
          </cell>
          <cell r="FH158" t="str">
            <v>-</v>
          </cell>
          <cell r="FI158" t="str">
            <v>-</v>
          </cell>
          <cell r="FJ158">
            <v>0</v>
          </cell>
          <cell r="FL158" t="str">
            <v>BUSINESS TAXES                 E1272002D</v>
          </cell>
          <cell r="FM158" t="str">
            <v>-</v>
          </cell>
          <cell r="FN158" t="str">
            <v>-</v>
          </cell>
          <cell r="FO158" t="str">
            <v>-</v>
          </cell>
          <cell r="FP158" t="str">
            <v>-</v>
          </cell>
          <cell r="FQ158" t="str">
            <v>-</v>
          </cell>
          <cell r="FR158" t="str">
            <v>-</v>
          </cell>
          <cell r="FS158" t="str">
            <v>-</v>
          </cell>
          <cell r="FT158" t="str">
            <v>-</v>
          </cell>
          <cell r="FU158" t="str">
            <v>-</v>
          </cell>
          <cell r="FV158" t="str">
            <v>-</v>
          </cell>
          <cell r="FW158" t="str">
            <v>-</v>
          </cell>
          <cell r="FX158" t="str">
            <v>-</v>
          </cell>
          <cell r="FY158">
            <v>0</v>
          </cell>
          <cell r="GA158" t="str">
            <v>BUSINESS TAXES                 E1272002D</v>
          </cell>
          <cell r="GB158" t="str">
            <v>-</v>
          </cell>
          <cell r="GC158" t="str">
            <v>-</v>
          </cell>
          <cell r="GD158" t="str">
            <v>-</v>
          </cell>
          <cell r="GE158" t="str">
            <v>-</v>
          </cell>
          <cell r="GF158" t="str">
            <v>-</v>
          </cell>
          <cell r="GG158" t="str">
            <v>-</v>
          </cell>
          <cell r="GH158" t="str">
            <v>-</v>
          </cell>
          <cell r="GI158" t="str">
            <v>-</v>
          </cell>
          <cell r="GJ158" t="str">
            <v>-</v>
          </cell>
          <cell r="GK158" t="str">
            <v>-</v>
          </cell>
          <cell r="GL158" t="str">
            <v>-</v>
          </cell>
          <cell r="GM158" t="str">
            <v>-</v>
          </cell>
          <cell r="GN158">
            <v>0</v>
          </cell>
          <cell r="GP158" t="str">
            <v>BUSINESS TAXES                 E1272002D</v>
          </cell>
          <cell r="GQ158" t="str">
            <v>-</v>
          </cell>
          <cell r="GR158" t="str">
            <v>-</v>
          </cell>
          <cell r="GS158" t="str">
            <v>-</v>
          </cell>
          <cell r="GT158" t="str">
            <v>-</v>
          </cell>
          <cell r="GU158" t="str">
            <v>-</v>
          </cell>
          <cell r="GV158" t="str">
            <v>-</v>
          </cell>
          <cell r="GW158" t="str">
            <v>-</v>
          </cell>
          <cell r="GX158" t="str">
            <v>-</v>
          </cell>
          <cell r="GY158" t="str">
            <v>-</v>
          </cell>
          <cell r="GZ158" t="str">
            <v>-</v>
          </cell>
          <cell r="HA158" t="str">
            <v>-</v>
          </cell>
          <cell r="HB158" t="str">
            <v>-</v>
          </cell>
          <cell r="HC158">
            <v>0</v>
          </cell>
          <cell r="HE158" t="str">
            <v>BUSINESS TAXES                 E1272002D</v>
          </cell>
          <cell r="HF158" t="str">
            <v>-</v>
          </cell>
          <cell r="HG158" t="str">
            <v>-</v>
          </cell>
          <cell r="HH158" t="str">
            <v>-</v>
          </cell>
          <cell r="HI158" t="str">
            <v>-</v>
          </cell>
          <cell r="HJ158" t="str">
            <v>-</v>
          </cell>
          <cell r="HK158" t="str">
            <v>-</v>
          </cell>
          <cell r="HL158" t="str">
            <v>-</v>
          </cell>
          <cell r="HM158" t="str">
            <v>-</v>
          </cell>
          <cell r="HN158" t="str">
            <v>-</v>
          </cell>
          <cell r="HO158" t="str">
            <v>-</v>
          </cell>
          <cell r="HP158" t="str">
            <v>-</v>
          </cell>
          <cell r="HQ158" t="str">
            <v>-</v>
          </cell>
          <cell r="HR158">
            <v>0</v>
          </cell>
          <cell r="HT158" t="str">
            <v>BUSINESS TAXES                 E1272002D</v>
          </cell>
          <cell r="HU158" t="str">
            <v>-</v>
          </cell>
          <cell r="HV158" t="str">
            <v>-</v>
          </cell>
          <cell r="HW158" t="str">
            <v>-</v>
          </cell>
          <cell r="HX158" t="str">
            <v>-</v>
          </cell>
          <cell r="HY158" t="str">
            <v>-</v>
          </cell>
          <cell r="HZ158" t="str">
            <v>-</v>
          </cell>
          <cell r="IA158" t="str">
            <v>-</v>
          </cell>
          <cell r="IB158" t="str">
            <v>-</v>
          </cell>
          <cell r="IC158" t="str">
            <v>-</v>
          </cell>
          <cell r="ID158" t="str">
            <v>-</v>
          </cell>
          <cell r="IE158" t="str">
            <v>-</v>
          </cell>
          <cell r="IF158" t="str">
            <v>-</v>
          </cell>
          <cell r="IG158">
            <v>0</v>
          </cell>
          <cell r="II158" t="str">
            <v>BUSINESS TAXES                 E1272002D</v>
          </cell>
          <cell r="IJ158" t="str">
            <v>-</v>
          </cell>
          <cell r="IK158" t="str">
            <v>-</v>
          </cell>
          <cell r="IL158" t="str">
            <v>-</v>
          </cell>
          <cell r="IM158" t="str">
            <v>-</v>
          </cell>
          <cell r="IN158" t="str">
            <v>-</v>
          </cell>
          <cell r="IO158" t="str">
            <v>-</v>
          </cell>
          <cell r="IP158" t="str">
            <v>-</v>
          </cell>
          <cell r="IQ158" t="str">
            <v>-</v>
          </cell>
          <cell r="IR158" t="str">
            <v>-</v>
          </cell>
          <cell r="IS158" t="str">
            <v>-</v>
          </cell>
          <cell r="IT158" t="str">
            <v>-</v>
          </cell>
          <cell r="IU158" t="str">
            <v>-</v>
          </cell>
          <cell r="IV158">
            <v>0</v>
          </cell>
        </row>
        <row r="159">
          <cell r="C159" t="str">
            <v>PROV CAPITAL TAX               E1301502D</v>
          </cell>
          <cell r="D159">
            <v>0</v>
          </cell>
          <cell r="E159">
            <v>0</v>
          </cell>
          <cell r="F159">
            <v>0</v>
          </cell>
          <cell r="G159">
            <v>0</v>
          </cell>
          <cell r="H159">
            <v>0</v>
          </cell>
          <cell r="I159">
            <v>0</v>
          </cell>
          <cell r="J159">
            <v>0</v>
          </cell>
          <cell r="K159">
            <v>0</v>
          </cell>
          <cell r="L159">
            <v>0</v>
          </cell>
          <cell r="M159">
            <v>0</v>
          </cell>
          <cell r="N159">
            <v>0</v>
          </cell>
          <cell r="O159">
            <v>0</v>
          </cell>
          <cell r="P159">
            <v>0</v>
          </cell>
          <cell r="R159" t="str">
            <v>PROV CAPITAL TAX               E1301502D</v>
          </cell>
          <cell r="S159" t="str">
            <v>-</v>
          </cell>
          <cell r="T159" t="str">
            <v>-</v>
          </cell>
          <cell r="U159" t="str">
            <v>-</v>
          </cell>
          <cell r="V159" t="str">
            <v>-</v>
          </cell>
          <cell r="W159" t="str">
            <v>-</v>
          </cell>
          <cell r="X159" t="str">
            <v>-</v>
          </cell>
          <cell r="Y159" t="str">
            <v>-</v>
          </cell>
          <cell r="Z159" t="str">
            <v>-</v>
          </cell>
          <cell r="AA159" t="str">
            <v>-</v>
          </cell>
          <cell r="AB159" t="str">
            <v>-</v>
          </cell>
          <cell r="AC159" t="str">
            <v>-</v>
          </cell>
          <cell r="AD159" t="str">
            <v>-</v>
          </cell>
          <cell r="AE159">
            <v>0</v>
          </cell>
          <cell r="AG159" t="str">
            <v>PROV CAPITAL TAX               E1301502D</v>
          </cell>
          <cell r="AH159" t="str">
            <v>-</v>
          </cell>
          <cell r="AI159" t="str">
            <v>-</v>
          </cell>
          <cell r="AJ159" t="str">
            <v>-</v>
          </cell>
          <cell r="AK159" t="str">
            <v>-</v>
          </cell>
          <cell r="AL159" t="str">
            <v>-</v>
          </cell>
          <cell r="AM159" t="str">
            <v>-</v>
          </cell>
          <cell r="AN159" t="str">
            <v>-</v>
          </cell>
          <cell r="AO159" t="str">
            <v>-</v>
          </cell>
          <cell r="AP159" t="str">
            <v>-</v>
          </cell>
          <cell r="AQ159" t="str">
            <v>-</v>
          </cell>
          <cell r="AR159" t="str">
            <v>-</v>
          </cell>
          <cell r="AS159" t="str">
            <v>-</v>
          </cell>
          <cell r="AT159">
            <v>0</v>
          </cell>
          <cell r="AV159" t="str">
            <v>PROV CAPITAL TAX               E1301502D</v>
          </cell>
          <cell r="AW159" t="str">
            <v>-</v>
          </cell>
          <cell r="AX159" t="str">
            <v>-</v>
          </cell>
          <cell r="AY159" t="str">
            <v>-</v>
          </cell>
          <cell r="AZ159" t="str">
            <v>-</v>
          </cell>
          <cell r="BA159" t="str">
            <v>-</v>
          </cell>
          <cell r="BB159" t="str">
            <v>-</v>
          </cell>
          <cell r="BC159" t="str">
            <v>-</v>
          </cell>
          <cell r="BD159" t="str">
            <v>-</v>
          </cell>
          <cell r="BE159" t="str">
            <v>-</v>
          </cell>
          <cell r="BF159" t="str">
            <v>-</v>
          </cell>
          <cell r="BG159" t="str">
            <v>-</v>
          </cell>
          <cell r="BH159" t="str">
            <v>-</v>
          </cell>
          <cell r="BI159">
            <v>0</v>
          </cell>
          <cell r="BK159" t="str">
            <v>PROV CAPITAL TAX               E1301502D</v>
          </cell>
          <cell r="BL159" t="str">
            <v>-</v>
          </cell>
          <cell r="BM159" t="str">
            <v>-</v>
          </cell>
          <cell r="BN159" t="str">
            <v>-</v>
          </cell>
          <cell r="BO159" t="str">
            <v>-</v>
          </cell>
          <cell r="BP159" t="str">
            <v>-</v>
          </cell>
          <cell r="BQ159" t="str">
            <v>-</v>
          </cell>
          <cell r="BR159" t="str">
            <v>-</v>
          </cell>
          <cell r="BS159" t="str">
            <v>-</v>
          </cell>
          <cell r="BT159" t="str">
            <v>-</v>
          </cell>
          <cell r="BU159" t="str">
            <v>-</v>
          </cell>
          <cell r="BV159" t="str">
            <v>-</v>
          </cell>
          <cell r="BW159" t="str">
            <v>-</v>
          </cell>
          <cell r="BX159">
            <v>0</v>
          </cell>
          <cell r="BZ159" t="str">
            <v>PROV CAPITAL TAX               E1301502D</v>
          </cell>
          <cell r="CA159" t="str">
            <v>-</v>
          </cell>
          <cell r="CB159" t="str">
            <v>-</v>
          </cell>
          <cell r="CC159" t="str">
            <v>-</v>
          </cell>
          <cell r="CD159" t="str">
            <v>-</v>
          </cell>
          <cell r="CE159" t="str">
            <v>-</v>
          </cell>
          <cell r="CF159" t="str">
            <v>-</v>
          </cell>
          <cell r="CG159" t="str">
            <v>-</v>
          </cell>
          <cell r="CH159" t="str">
            <v>-</v>
          </cell>
          <cell r="CI159" t="str">
            <v>-</v>
          </cell>
          <cell r="CJ159" t="str">
            <v>-</v>
          </cell>
          <cell r="CK159" t="str">
            <v>-</v>
          </cell>
          <cell r="CL159" t="str">
            <v>-</v>
          </cell>
          <cell r="CM159">
            <v>0</v>
          </cell>
          <cell r="CO159" t="str">
            <v>PROV CAPITAL TAX               E1301502D</v>
          </cell>
          <cell r="CP159" t="str">
            <v>-</v>
          </cell>
          <cell r="CQ159" t="str">
            <v>-</v>
          </cell>
          <cell r="CR159" t="str">
            <v>-</v>
          </cell>
          <cell r="CS159" t="str">
            <v>-</v>
          </cell>
          <cell r="CT159" t="str">
            <v>-</v>
          </cell>
          <cell r="CU159" t="str">
            <v>-</v>
          </cell>
          <cell r="CV159" t="str">
            <v>-</v>
          </cell>
          <cell r="CW159" t="str">
            <v>-</v>
          </cell>
          <cell r="CX159" t="str">
            <v>-</v>
          </cell>
          <cell r="CY159" t="str">
            <v>-</v>
          </cell>
          <cell r="CZ159" t="str">
            <v>-</v>
          </cell>
          <cell r="DA159" t="str">
            <v>-</v>
          </cell>
          <cell r="DB159">
            <v>0</v>
          </cell>
          <cell r="DD159" t="str">
            <v>PROV CAPITAL TAX               E1301502D</v>
          </cell>
          <cell r="DE159" t="str">
            <v>-</v>
          </cell>
          <cell r="DF159" t="str">
            <v>-</v>
          </cell>
          <cell r="DG159" t="str">
            <v>-</v>
          </cell>
          <cell r="DH159" t="str">
            <v>-</v>
          </cell>
          <cell r="DI159" t="str">
            <v>-</v>
          </cell>
          <cell r="DJ159" t="str">
            <v>-</v>
          </cell>
          <cell r="DK159" t="str">
            <v>-</v>
          </cell>
          <cell r="DL159" t="str">
            <v>-</v>
          </cell>
          <cell r="DM159" t="str">
            <v>-</v>
          </cell>
          <cell r="DN159" t="str">
            <v>-</v>
          </cell>
          <cell r="DO159" t="str">
            <v>-</v>
          </cell>
          <cell r="DP159" t="str">
            <v>-</v>
          </cell>
          <cell r="DQ159">
            <v>0</v>
          </cell>
          <cell r="DS159" t="str">
            <v>PROV CAPITAL TAX               E1301502D</v>
          </cell>
          <cell r="DT159" t="str">
            <v>-</v>
          </cell>
          <cell r="DU159" t="str">
            <v>-</v>
          </cell>
          <cell r="DV159" t="str">
            <v>-</v>
          </cell>
          <cell r="DW159" t="str">
            <v>-</v>
          </cell>
          <cell r="DX159" t="str">
            <v>-</v>
          </cell>
          <cell r="DY159" t="str">
            <v>-</v>
          </cell>
          <cell r="DZ159" t="str">
            <v>-</v>
          </cell>
          <cell r="EA159" t="str">
            <v>-</v>
          </cell>
          <cell r="EB159" t="str">
            <v>-</v>
          </cell>
          <cell r="EC159" t="str">
            <v>-</v>
          </cell>
          <cell r="ED159" t="str">
            <v>-</v>
          </cell>
          <cell r="EE159" t="str">
            <v>-</v>
          </cell>
          <cell r="EF159">
            <v>0</v>
          </cell>
          <cell r="EH159" t="str">
            <v>PROV CAPITAL TAX               E1301502D</v>
          </cell>
          <cell r="EI159" t="str">
            <v>-</v>
          </cell>
          <cell r="EJ159" t="str">
            <v>-</v>
          </cell>
          <cell r="EK159" t="str">
            <v>-</v>
          </cell>
          <cell r="EL159" t="str">
            <v>-</v>
          </cell>
          <cell r="EM159" t="str">
            <v>-</v>
          </cell>
          <cell r="EN159" t="str">
            <v>-</v>
          </cell>
          <cell r="EO159" t="str">
            <v>-</v>
          </cell>
          <cell r="EP159" t="str">
            <v>-</v>
          </cell>
          <cell r="EQ159" t="str">
            <v>-</v>
          </cell>
          <cell r="ER159" t="str">
            <v>-</v>
          </cell>
          <cell r="ES159" t="str">
            <v>-</v>
          </cell>
          <cell r="ET159" t="str">
            <v>-</v>
          </cell>
          <cell r="EU159">
            <v>0</v>
          </cell>
          <cell r="EW159" t="str">
            <v>PROV CAPITAL TAX               E1301502D</v>
          </cell>
          <cell r="EX159" t="str">
            <v>-</v>
          </cell>
          <cell r="EY159" t="str">
            <v>-</v>
          </cell>
          <cell r="EZ159" t="str">
            <v>-</v>
          </cell>
          <cell r="FA159" t="str">
            <v>-</v>
          </cell>
          <cell r="FB159" t="str">
            <v>-</v>
          </cell>
          <cell r="FC159" t="str">
            <v>-</v>
          </cell>
          <cell r="FD159" t="str">
            <v>-</v>
          </cell>
          <cell r="FE159" t="str">
            <v>-</v>
          </cell>
          <cell r="FF159" t="str">
            <v>-</v>
          </cell>
          <cell r="FG159" t="str">
            <v>-</v>
          </cell>
          <cell r="FH159" t="str">
            <v>-</v>
          </cell>
          <cell r="FI159" t="str">
            <v>-</v>
          </cell>
          <cell r="FJ159">
            <v>0</v>
          </cell>
          <cell r="FL159" t="str">
            <v>PROV CAPITAL TAX               E1301502D</v>
          </cell>
          <cell r="FM159" t="str">
            <v>-</v>
          </cell>
          <cell r="FN159" t="str">
            <v>-</v>
          </cell>
          <cell r="FO159" t="str">
            <v>-</v>
          </cell>
          <cell r="FP159" t="str">
            <v>-</v>
          </cell>
          <cell r="FQ159" t="str">
            <v>-</v>
          </cell>
          <cell r="FR159" t="str">
            <v>-</v>
          </cell>
          <cell r="FS159" t="str">
            <v>-</v>
          </cell>
          <cell r="FT159" t="str">
            <v>-</v>
          </cell>
          <cell r="FU159" t="str">
            <v>-</v>
          </cell>
          <cell r="FV159" t="str">
            <v>-</v>
          </cell>
          <cell r="FW159" t="str">
            <v>-</v>
          </cell>
          <cell r="FX159" t="str">
            <v>-</v>
          </cell>
          <cell r="FY159">
            <v>0</v>
          </cell>
          <cell r="GA159" t="str">
            <v>PROV CAPITAL TAX               E1301502D</v>
          </cell>
          <cell r="GB159" t="str">
            <v>-</v>
          </cell>
          <cell r="GC159" t="str">
            <v>-</v>
          </cell>
          <cell r="GD159" t="str">
            <v>-</v>
          </cell>
          <cell r="GE159" t="str">
            <v>-</v>
          </cell>
          <cell r="GF159" t="str">
            <v>-</v>
          </cell>
          <cell r="GG159" t="str">
            <v>-</v>
          </cell>
          <cell r="GH159" t="str">
            <v>-</v>
          </cell>
          <cell r="GI159" t="str">
            <v>-</v>
          </cell>
          <cell r="GJ159" t="str">
            <v>-</v>
          </cell>
          <cell r="GK159" t="str">
            <v>-</v>
          </cell>
          <cell r="GL159" t="str">
            <v>-</v>
          </cell>
          <cell r="GM159" t="str">
            <v>-</v>
          </cell>
          <cell r="GN159">
            <v>0</v>
          </cell>
          <cell r="GP159" t="str">
            <v>PROV CAPITAL TAX               E1301502D</v>
          </cell>
          <cell r="GQ159" t="str">
            <v>-</v>
          </cell>
          <cell r="GR159" t="str">
            <v>-</v>
          </cell>
          <cell r="GS159" t="str">
            <v>-</v>
          </cell>
          <cell r="GT159" t="str">
            <v>-</v>
          </cell>
          <cell r="GU159" t="str">
            <v>-</v>
          </cell>
          <cell r="GV159" t="str">
            <v>-</v>
          </cell>
          <cell r="GW159" t="str">
            <v>-</v>
          </cell>
          <cell r="GX159" t="str">
            <v>-</v>
          </cell>
          <cell r="GY159" t="str">
            <v>-</v>
          </cell>
          <cell r="GZ159" t="str">
            <v>-</v>
          </cell>
          <cell r="HA159" t="str">
            <v>-</v>
          </cell>
          <cell r="HB159" t="str">
            <v>-</v>
          </cell>
          <cell r="HC159">
            <v>0</v>
          </cell>
          <cell r="HE159" t="str">
            <v>PROV CAPITAL TAX               E1301502D</v>
          </cell>
          <cell r="HF159" t="str">
            <v>-</v>
          </cell>
          <cell r="HG159" t="str">
            <v>-</v>
          </cell>
          <cell r="HH159" t="str">
            <v>-</v>
          </cell>
          <cell r="HI159" t="str">
            <v>-</v>
          </cell>
          <cell r="HJ159" t="str">
            <v>-</v>
          </cell>
          <cell r="HK159" t="str">
            <v>-</v>
          </cell>
          <cell r="HL159" t="str">
            <v>-</v>
          </cell>
          <cell r="HM159" t="str">
            <v>-</v>
          </cell>
          <cell r="HN159" t="str">
            <v>-</v>
          </cell>
          <cell r="HO159" t="str">
            <v>-</v>
          </cell>
          <cell r="HP159" t="str">
            <v>-</v>
          </cell>
          <cell r="HQ159" t="str">
            <v>-</v>
          </cell>
          <cell r="HR159">
            <v>0</v>
          </cell>
          <cell r="HT159" t="str">
            <v>PROV CAPITAL TAX               E1301502D</v>
          </cell>
          <cell r="HU159" t="str">
            <v>-</v>
          </cell>
          <cell r="HV159" t="str">
            <v>-</v>
          </cell>
          <cell r="HW159" t="str">
            <v>-</v>
          </cell>
          <cell r="HX159" t="str">
            <v>-</v>
          </cell>
          <cell r="HY159" t="str">
            <v>-</v>
          </cell>
          <cell r="HZ159" t="str">
            <v>-</v>
          </cell>
          <cell r="IA159" t="str">
            <v>-</v>
          </cell>
          <cell r="IB159" t="str">
            <v>-</v>
          </cell>
          <cell r="IC159" t="str">
            <v>-</v>
          </cell>
          <cell r="ID159" t="str">
            <v>-</v>
          </cell>
          <cell r="IE159" t="str">
            <v>-</v>
          </cell>
          <cell r="IF159" t="str">
            <v>-</v>
          </cell>
          <cell r="IG159">
            <v>0</v>
          </cell>
          <cell r="II159" t="str">
            <v>PROV CAPITAL TAX               E1301502D</v>
          </cell>
          <cell r="IJ159" t="str">
            <v>-</v>
          </cell>
          <cell r="IK159" t="str">
            <v>-</v>
          </cell>
          <cell r="IL159" t="str">
            <v>-</v>
          </cell>
          <cell r="IM159" t="str">
            <v>-</v>
          </cell>
          <cell r="IN159" t="str">
            <v>-</v>
          </cell>
          <cell r="IO159" t="str">
            <v>-</v>
          </cell>
          <cell r="IP159" t="str">
            <v>-</v>
          </cell>
          <cell r="IQ159" t="str">
            <v>-</v>
          </cell>
          <cell r="IR159" t="str">
            <v>-</v>
          </cell>
          <cell r="IS159" t="str">
            <v>-</v>
          </cell>
          <cell r="IT159" t="str">
            <v>-</v>
          </cell>
          <cell r="IU159" t="str">
            <v>-</v>
          </cell>
          <cell r="IV159">
            <v>0</v>
          </cell>
        </row>
        <row r="160">
          <cell r="C160" t="str">
            <v>SUNDRY TAXES                   E1324002D</v>
          </cell>
          <cell r="D160">
            <v>0</v>
          </cell>
          <cell r="E160">
            <v>0</v>
          </cell>
          <cell r="F160">
            <v>0</v>
          </cell>
          <cell r="G160">
            <v>0</v>
          </cell>
          <cell r="H160">
            <v>0</v>
          </cell>
          <cell r="I160">
            <v>0</v>
          </cell>
          <cell r="J160">
            <v>0</v>
          </cell>
          <cell r="K160">
            <v>0</v>
          </cell>
          <cell r="L160">
            <v>0</v>
          </cell>
          <cell r="M160">
            <v>0</v>
          </cell>
          <cell r="N160">
            <v>0</v>
          </cell>
          <cell r="O160">
            <v>0</v>
          </cell>
          <cell r="P160">
            <v>0</v>
          </cell>
          <cell r="R160" t="str">
            <v>SUNDRY TAXES                   E1324002D</v>
          </cell>
          <cell r="S160" t="str">
            <v>-</v>
          </cell>
          <cell r="T160" t="str">
            <v>-</v>
          </cell>
          <cell r="U160" t="str">
            <v>-</v>
          </cell>
          <cell r="V160" t="str">
            <v>-</v>
          </cell>
          <cell r="W160" t="str">
            <v>-</v>
          </cell>
          <cell r="X160" t="str">
            <v>-</v>
          </cell>
          <cell r="Y160" t="str">
            <v>-</v>
          </cell>
          <cell r="Z160" t="str">
            <v>-</v>
          </cell>
          <cell r="AA160" t="str">
            <v>-</v>
          </cell>
          <cell r="AB160" t="str">
            <v>-</v>
          </cell>
          <cell r="AC160" t="str">
            <v>-</v>
          </cell>
          <cell r="AD160" t="str">
            <v>-</v>
          </cell>
          <cell r="AE160">
            <v>0</v>
          </cell>
          <cell r="AG160" t="str">
            <v>SUNDRY TAXES                   E1324002D</v>
          </cell>
          <cell r="AH160" t="str">
            <v>-</v>
          </cell>
          <cell r="AI160" t="str">
            <v>-</v>
          </cell>
          <cell r="AJ160" t="str">
            <v>-</v>
          </cell>
          <cell r="AK160" t="str">
            <v>-</v>
          </cell>
          <cell r="AL160" t="str">
            <v>-</v>
          </cell>
          <cell r="AM160" t="str">
            <v>-</v>
          </cell>
          <cell r="AN160" t="str">
            <v>-</v>
          </cell>
          <cell r="AO160" t="str">
            <v>-</v>
          </cell>
          <cell r="AP160" t="str">
            <v>-</v>
          </cell>
          <cell r="AQ160" t="str">
            <v>-</v>
          </cell>
          <cell r="AR160" t="str">
            <v>-</v>
          </cell>
          <cell r="AS160" t="str">
            <v>-</v>
          </cell>
          <cell r="AT160">
            <v>0</v>
          </cell>
          <cell r="AV160" t="str">
            <v>SUNDRY TAXES                   E1324002D</v>
          </cell>
          <cell r="AW160" t="str">
            <v>-</v>
          </cell>
          <cell r="AX160" t="str">
            <v>-</v>
          </cell>
          <cell r="AY160" t="str">
            <v>-</v>
          </cell>
          <cell r="AZ160" t="str">
            <v>-</v>
          </cell>
          <cell r="BA160" t="str">
            <v>-</v>
          </cell>
          <cell r="BB160" t="str">
            <v>-</v>
          </cell>
          <cell r="BC160" t="str">
            <v>-</v>
          </cell>
          <cell r="BD160" t="str">
            <v>-</v>
          </cell>
          <cell r="BE160" t="str">
            <v>-</v>
          </cell>
          <cell r="BF160" t="str">
            <v>-</v>
          </cell>
          <cell r="BG160" t="str">
            <v>-</v>
          </cell>
          <cell r="BH160" t="str">
            <v>-</v>
          </cell>
          <cell r="BI160">
            <v>0</v>
          </cell>
          <cell r="BK160" t="str">
            <v>SUNDRY TAXES                   E1324002D</v>
          </cell>
          <cell r="BL160" t="str">
            <v>-</v>
          </cell>
          <cell r="BM160" t="str">
            <v>-</v>
          </cell>
          <cell r="BN160" t="str">
            <v>-</v>
          </cell>
          <cell r="BO160" t="str">
            <v>-</v>
          </cell>
          <cell r="BP160" t="str">
            <v>-</v>
          </cell>
          <cell r="BQ160" t="str">
            <v>-</v>
          </cell>
          <cell r="BR160" t="str">
            <v>-</v>
          </cell>
          <cell r="BS160" t="str">
            <v>-</v>
          </cell>
          <cell r="BT160" t="str">
            <v>-</v>
          </cell>
          <cell r="BU160" t="str">
            <v>-</v>
          </cell>
          <cell r="BV160" t="str">
            <v>-</v>
          </cell>
          <cell r="BW160" t="str">
            <v>-</v>
          </cell>
          <cell r="BX160">
            <v>0</v>
          </cell>
          <cell r="BZ160" t="str">
            <v>SUNDRY TAXES                   E1324002D</v>
          </cell>
          <cell r="CA160" t="str">
            <v>-</v>
          </cell>
          <cell r="CB160" t="str">
            <v>-</v>
          </cell>
          <cell r="CC160" t="str">
            <v>-</v>
          </cell>
          <cell r="CD160" t="str">
            <v>-</v>
          </cell>
          <cell r="CE160" t="str">
            <v>-</v>
          </cell>
          <cell r="CF160" t="str">
            <v>-</v>
          </cell>
          <cell r="CG160" t="str">
            <v>-</v>
          </cell>
          <cell r="CH160" t="str">
            <v>-</v>
          </cell>
          <cell r="CI160" t="str">
            <v>-</v>
          </cell>
          <cell r="CJ160" t="str">
            <v>-</v>
          </cell>
          <cell r="CK160" t="str">
            <v>-</v>
          </cell>
          <cell r="CL160" t="str">
            <v>-</v>
          </cell>
          <cell r="CM160">
            <v>0</v>
          </cell>
          <cell r="CO160" t="str">
            <v>SUNDRY TAXES                   E1324002D</v>
          </cell>
          <cell r="CP160" t="str">
            <v>-</v>
          </cell>
          <cell r="CQ160" t="str">
            <v>-</v>
          </cell>
          <cell r="CR160" t="str">
            <v>-</v>
          </cell>
          <cell r="CS160" t="str">
            <v>-</v>
          </cell>
          <cell r="CT160" t="str">
            <v>-</v>
          </cell>
          <cell r="CU160" t="str">
            <v>-</v>
          </cell>
          <cell r="CV160" t="str">
            <v>-</v>
          </cell>
          <cell r="CW160" t="str">
            <v>-</v>
          </cell>
          <cell r="CX160" t="str">
            <v>-</v>
          </cell>
          <cell r="CY160" t="str">
            <v>-</v>
          </cell>
          <cell r="CZ160" t="str">
            <v>-</v>
          </cell>
          <cell r="DA160" t="str">
            <v>-</v>
          </cell>
          <cell r="DB160">
            <v>0</v>
          </cell>
          <cell r="DD160" t="str">
            <v>SUNDRY TAXES                   E1324002D</v>
          </cell>
          <cell r="DE160" t="str">
            <v>-</v>
          </cell>
          <cell r="DF160" t="str">
            <v>-</v>
          </cell>
          <cell r="DG160" t="str">
            <v>-</v>
          </cell>
          <cell r="DH160" t="str">
            <v>-</v>
          </cell>
          <cell r="DI160" t="str">
            <v>-</v>
          </cell>
          <cell r="DJ160" t="str">
            <v>-</v>
          </cell>
          <cell r="DK160" t="str">
            <v>-</v>
          </cell>
          <cell r="DL160" t="str">
            <v>-</v>
          </cell>
          <cell r="DM160" t="str">
            <v>-</v>
          </cell>
          <cell r="DN160" t="str">
            <v>-</v>
          </cell>
          <cell r="DO160" t="str">
            <v>-</v>
          </cell>
          <cell r="DP160" t="str">
            <v>-</v>
          </cell>
          <cell r="DQ160">
            <v>0</v>
          </cell>
          <cell r="DS160" t="str">
            <v>SUNDRY TAXES                   E1324002D</v>
          </cell>
          <cell r="DT160" t="str">
            <v>-</v>
          </cell>
          <cell r="DU160" t="str">
            <v>-</v>
          </cell>
          <cell r="DV160" t="str">
            <v>-</v>
          </cell>
          <cell r="DW160" t="str">
            <v>-</v>
          </cell>
          <cell r="DX160" t="str">
            <v>-</v>
          </cell>
          <cell r="DY160" t="str">
            <v>-</v>
          </cell>
          <cell r="DZ160" t="str">
            <v>-</v>
          </cell>
          <cell r="EA160" t="str">
            <v>-</v>
          </cell>
          <cell r="EB160" t="str">
            <v>-</v>
          </cell>
          <cell r="EC160" t="str">
            <v>-</v>
          </cell>
          <cell r="ED160" t="str">
            <v>-</v>
          </cell>
          <cell r="EE160" t="str">
            <v>-</v>
          </cell>
          <cell r="EF160">
            <v>0</v>
          </cell>
          <cell r="EH160" t="str">
            <v>SUNDRY TAXES                   E1324002D</v>
          </cell>
          <cell r="EI160" t="str">
            <v>-</v>
          </cell>
          <cell r="EJ160" t="str">
            <v>-</v>
          </cell>
          <cell r="EK160" t="str">
            <v>-</v>
          </cell>
          <cell r="EL160" t="str">
            <v>-</v>
          </cell>
          <cell r="EM160" t="str">
            <v>-</v>
          </cell>
          <cell r="EN160" t="str">
            <v>-</v>
          </cell>
          <cell r="EO160" t="str">
            <v>-</v>
          </cell>
          <cell r="EP160" t="str">
            <v>-</v>
          </cell>
          <cell r="EQ160" t="str">
            <v>-</v>
          </cell>
          <cell r="ER160" t="str">
            <v>-</v>
          </cell>
          <cell r="ES160" t="str">
            <v>-</v>
          </cell>
          <cell r="ET160" t="str">
            <v>-</v>
          </cell>
          <cell r="EU160">
            <v>0</v>
          </cell>
          <cell r="EW160" t="str">
            <v>SUNDRY TAXES                   E1324002D</v>
          </cell>
          <cell r="EX160" t="str">
            <v>-</v>
          </cell>
          <cell r="EY160" t="str">
            <v>-</v>
          </cell>
          <cell r="EZ160" t="str">
            <v>-</v>
          </cell>
          <cell r="FA160" t="str">
            <v>-</v>
          </cell>
          <cell r="FB160" t="str">
            <v>-</v>
          </cell>
          <cell r="FC160" t="str">
            <v>-</v>
          </cell>
          <cell r="FD160" t="str">
            <v>-</v>
          </cell>
          <cell r="FE160" t="str">
            <v>-</v>
          </cell>
          <cell r="FF160" t="str">
            <v>-</v>
          </cell>
          <cell r="FG160" t="str">
            <v>-</v>
          </cell>
          <cell r="FH160" t="str">
            <v>-</v>
          </cell>
          <cell r="FI160" t="str">
            <v>-</v>
          </cell>
          <cell r="FJ160">
            <v>0</v>
          </cell>
          <cell r="FL160" t="str">
            <v>SUNDRY TAXES                   E1324002D</v>
          </cell>
          <cell r="FM160" t="str">
            <v>-</v>
          </cell>
          <cell r="FN160" t="str">
            <v>-</v>
          </cell>
          <cell r="FO160" t="str">
            <v>-</v>
          </cell>
          <cell r="FP160" t="str">
            <v>-</v>
          </cell>
          <cell r="FQ160" t="str">
            <v>-</v>
          </cell>
          <cell r="FR160" t="str">
            <v>-</v>
          </cell>
          <cell r="FS160" t="str">
            <v>-</v>
          </cell>
          <cell r="FT160" t="str">
            <v>-</v>
          </cell>
          <cell r="FU160" t="str">
            <v>-</v>
          </cell>
          <cell r="FV160" t="str">
            <v>-</v>
          </cell>
          <cell r="FW160" t="str">
            <v>-</v>
          </cell>
          <cell r="FX160" t="str">
            <v>-</v>
          </cell>
          <cell r="FY160">
            <v>0</v>
          </cell>
          <cell r="GA160" t="str">
            <v>SUNDRY TAXES                   E1324002D</v>
          </cell>
          <cell r="GB160" t="str">
            <v>-</v>
          </cell>
          <cell r="GC160" t="str">
            <v>-</v>
          </cell>
          <cell r="GD160" t="str">
            <v>-</v>
          </cell>
          <cell r="GE160" t="str">
            <v>-</v>
          </cell>
          <cell r="GF160" t="str">
            <v>-</v>
          </cell>
          <cell r="GG160" t="str">
            <v>-</v>
          </cell>
          <cell r="GH160" t="str">
            <v>-</v>
          </cell>
          <cell r="GI160" t="str">
            <v>-</v>
          </cell>
          <cell r="GJ160" t="str">
            <v>-</v>
          </cell>
          <cell r="GK160" t="str">
            <v>-</v>
          </cell>
          <cell r="GL160" t="str">
            <v>-</v>
          </cell>
          <cell r="GM160" t="str">
            <v>-</v>
          </cell>
          <cell r="GN160">
            <v>0</v>
          </cell>
          <cell r="GP160" t="str">
            <v>SUNDRY TAXES                   E1324002D</v>
          </cell>
          <cell r="GQ160" t="str">
            <v>-</v>
          </cell>
          <cell r="GR160" t="str">
            <v>-</v>
          </cell>
          <cell r="GS160" t="str">
            <v>-</v>
          </cell>
          <cell r="GT160" t="str">
            <v>-</v>
          </cell>
          <cell r="GU160" t="str">
            <v>-</v>
          </cell>
          <cell r="GV160" t="str">
            <v>-</v>
          </cell>
          <cell r="GW160" t="str">
            <v>-</v>
          </cell>
          <cell r="GX160" t="str">
            <v>-</v>
          </cell>
          <cell r="GY160" t="str">
            <v>-</v>
          </cell>
          <cell r="GZ160" t="str">
            <v>-</v>
          </cell>
          <cell r="HA160" t="str">
            <v>-</v>
          </cell>
          <cell r="HB160" t="str">
            <v>-</v>
          </cell>
          <cell r="HC160">
            <v>0</v>
          </cell>
          <cell r="HE160" t="str">
            <v>SUNDRY TAXES                   E1324002D</v>
          </cell>
          <cell r="HF160" t="str">
            <v>-</v>
          </cell>
          <cell r="HG160" t="str">
            <v>-</v>
          </cell>
          <cell r="HH160" t="str">
            <v>-</v>
          </cell>
          <cell r="HI160" t="str">
            <v>-</v>
          </cell>
          <cell r="HJ160" t="str">
            <v>-</v>
          </cell>
          <cell r="HK160" t="str">
            <v>-</v>
          </cell>
          <cell r="HL160" t="str">
            <v>-</v>
          </cell>
          <cell r="HM160" t="str">
            <v>-</v>
          </cell>
          <cell r="HN160" t="str">
            <v>-</v>
          </cell>
          <cell r="HO160" t="str">
            <v>-</v>
          </cell>
          <cell r="HP160" t="str">
            <v>-</v>
          </cell>
          <cell r="HQ160" t="str">
            <v>-</v>
          </cell>
          <cell r="HR160">
            <v>0</v>
          </cell>
          <cell r="HT160" t="str">
            <v>SUNDRY TAXES                   E1324002D</v>
          </cell>
          <cell r="HU160" t="str">
            <v>-</v>
          </cell>
          <cell r="HV160" t="str">
            <v>-</v>
          </cell>
          <cell r="HW160" t="str">
            <v>-</v>
          </cell>
          <cell r="HX160" t="str">
            <v>-</v>
          </cell>
          <cell r="HY160" t="str">
            <v>-</v>
          </cell>
          <cell r="HZ160" t="str">
            <v>-</v>
          </cell>
          <cell r="IA160" t="str">
            <v>-</v>
          </cell>
          <cell r="IB160" t="str">
            <v>-</v>
          </cell>
          <cell r="IC160" t="str">
            <v>-</v>
          </cell>
          <cell r="ID160" t="str">
            <v>-</v>
          </cell>
          <cell r="IE160" t="str">
            <v>-</v>
          </cell>
          <cell r="IF160" t="str">
            <v>-</v>
          </cell>
          <cell r="IG160">
            <v>0</v>
          </cell>
          <cell r="II160" t="str">
            <v>SUNDRY TAXES                   E1324002D</v>
          </cell>
          <cell r="IJ160" t="str">
            <v>-</v>
          </cell>
          <cell r="IK160" t="str">
            <v>-</v>
          </cell>
          <cell r="IL160" t="str">
            <v>-</v>
          </cell>
          <cell r="IM160" t="str">
            <v>-</v>
          </cell>
          <cell r="IN160" t="str">
            <v>-</v>
          </cell>
          <cell r="IO160" t="str">
            <v>-</v>
          </cell>
          <cell r="IP160" t="str">
            <v>-</v>
          </cell>
          <cell r="IQ160" t="str">
            <v>-</v>
          </cell>
          <cell r="IR160" t="str">
            <v>-</v>
          </cell>
          <cell r="IS160" t="str">
            <v>-</v>
          </cell>
          <cell r="IT160" t="str">
            <v>-</v>
          </cell>
          <cell r="IU160" t="str">
            <v>-</v>
          </cell>
          <cell r="IV160">
            <v>0</v>
          </cell>
        </row>
        <row r="161">
          <cell r="C161" t="str">
            <v>306 LEGAL FEES                 E1277002D</v>
          </cell>
          <cell r="D161">
            <v>10000</v>
          </cell>
          <cell r="E161">
            <v>10000</v>
          </cell>
          <cell r="F161">
            <v>10000</v>
          </cell>
          <cell r="G161">
            <v>10000</v>
          </cell>
          <cell r="H161">
            <v>10000</v>
          </cell>
          <cell r="I161">
            <v>10000</v>
          </cell>
          <cell r="J161">
            <v>10000</v>
          </cell>
          <cell r="K161">
            <v>10000</v>
          </cell>
          <cell r="L161">
            <v>10000</v>
          </cell>
          <cell r="M161">
            <v>10000</v>
          </cell>
          <cell r="N161">
            <v>10000</v>
          </cell>
          <cell r="O161">
            <v>10000</v>
          </cell>
          <cell r="P161">
            <v>120000</v>
          </cell>
          <cell r="R161" t="str">
            <v>306 LEGAL FEES                 E1277002D</v>
          </cell>
          <cell r="S161">
            <v>3333</v>
          </cell>
          <cell r="T161">
            <v>3333</v>
          </cell>
          <cell r="U161">
            <v>3333</v>
          </cell>
          <cell r="V161">
            <v>3333</v>
          </cell>
          <cell r="W161">
            <v>3333</v>
          </cell>
          <cell r="X161">
            <v>3333</v>
          </cell>
          <cell r="Y161">
            <v>3333</v>
          </cell>
          <cell r="Z161">
            <v>3333</v>
          </cell>
          <cell r="AA161">
            <v>3333</v>
          </cell>
          <cell r="AB161">
            <v>3333</v>
          </cell>
          <cell r="AC161">
            <v>3333</v>
          </cell>
          <cell r="AD161">
            <v>3333</v>
          </cell>
          <cell r="AE161">
            <v>39996</v>
          </cell>
          <cell r="AG161" t="str">
            <v>306 LEGAL FEES                 E1277002D</v>
          </cell>
          <cell r="AH161" t="str">
            <v>-</v>
          </cell>
          <cell r="AI161" t="str">
            <v>-</v>
          </cell>
          <cell r="AJ161" t="str">
            <v>-</v>
          </cell>
          <cell r="AK161" t="str">
            <v>-</v>
          </cell>
          <cell r="AL161" t="str">
            <v>-</v>
          </cell>
          <cell r="AM161" t="str">
            <v>-</v>
          </cell>
          <cell r="AN161" t="str">
            <v>-</v>
          </cell>
          <cell r="AO161" t="str">
            <v>-</v>
          </cell>
          <cell r="AP161" t="str">
            <v>-</v>
          </cell>
          <cell r="AQ161" t="str">
            <v>-</v>
          </cell>
          <cell r="AR161" t="str">
            <v>-</v>
          </cell>
          <cell r="AS161" t="str">
            <v>-</v>
          </cell>
          <cell r="AT161">
            <v>0</v>
          </cell>
          <cell r="AV161" t="str">
            <v>306 LEGAL FEES                 E1277002D</v>
          </cell>
          <cell r="AW161">
            <v>1667</v>
          </cell>
          <cell r="AX161">
            <v>1667</v>
          </cell>
          <cell r="AY161">
            <v>1667</v>
          </cell>
          <cell r="AZ161">
            <v>1667</v>
          </cell>
          <cell r="BA161">
            <v>1667</v>
          </cell>
          <cell r="BB161">
            <v>1667</v>
          </cell>
          <cell r="BC161">
            <v>1667</v>
          </cell>
          <cell r="BD161">
            <v>1667</v>
          </cell>
          <cell r="BE161">
            <v>1667</v>
          </cell>
          <cell r="BF161">
            <v>1667</v>
          </cell>
          <cell r="BG161">
            <v>1667</v>
          </cell>
          <cell r="BH161">
            <v>1667</v>
          </cell>
          <cell r="BI161">
            <v>20004</v>
          </cell>
          <cell r="BK161" t="str">
            <v>306 LEGAL FEES                 E1277002D</v>
          </cell>
          <cell r="BL161" t="str">
            <v>-</v>
          </cell>
          <cell r="BM161" t="str">
            <v>-</v>
          </cell>
          <cell r="BN161" t="str">
            <v>-</v>
          </cell>
          <cell r="BO161" t="str">
            <v>-</v>
          </cell>
          <cell r="BP161" t="str">
            <v>-</v>
          </cell>
          <cell r="BQ161" t="str">
            <v>-</v>
          </cell>
          <cell r="BR161" t="str">
            <v>-</v>
          </cell>
          <cell r="BS161" t="str">
            <v>-</v>
          </cell>
          <cell r="BT161" t="str">
            <v>-</v>
          </cell>
          <cell r="BU161" t="str">
            <v>-</v>
          </cell>
          <cell r="BV161" t="str">
            <v>-</v>
          </cell>
          <cell r="BW161" t="str">
            <v>-</v>
          </cell>
          <cell r="BX161">
            <v>0</v>
          </cell>
          <cell r="BZ161" t="str">
            <v>306 LEGAL FEES                 E1277002D</v>
          </cell>
          <cell r="CA161" t="str">
            <v>-</v>
          </cell>
          <cell r="CB161" t="str">
            <v>-</v>
          </cell>
          <cell r="CC161" t="str">
            <v>-</v>
          </cell>
          <cell r="CD161" t="str">
            <v>-</v>
          </cell>
          <cell r="CE161" t="str">
            <v>-</v>
          </cell>
          <cell r="CF161" t="str">
            <v>-</v>
          </cell>
          <cell r="CG161" t="str">
            <v>-</v>
          </cell>
          <cell r="CH161" t="str">
            <v>-</v>
          </cell>
          <cell r="CI161" t="str">
            <v>-</v>
          </cell>
          <cell r="CJ161" t="str">
            <v>-</v>
          </cell>
          <cell r="CK161" t="str">
            <v>-</v>
          </cell>
          <cell r="CL161" t="str">
            <v>-</v>
          </cell>
          <cell r="CM161">
            <v>0</v>
          </cell>
          <cell r="CO161" t="str">
            <v>306 LEGAL FEES                 E1277002D</v>
          </cell>
          <cell r="CP161" t="str">
            <v>-</v>
          </cell>
          <cell r="CQ161" t="str">
            <v>-</v>
          </cell>
          <cell r="CR161" t="str">
            <v>-</v>
          </cell>
          <cell r="CS161" t="str">
            <v>-</v>
          </cell>
          <cell r="CT161" t="str">
            <v>-</v>
          </cell>
          <cell r="CU161" t="str">
            <v>-</v>
          </cell>
          <cell r="CV161" t="str">
            <v>-</v>
          </cell>
          <cell r="CW161" t="str">
            <v>-</v>
          </cell>
          <cell r="CX161" t="str">
            <v>-</v>
          </cell>
          <cell r="CY161" t="str">
            <v>-</v>
          </cell>
          <cell r="CZ161" t="str">
            <v>-</v>
          </cell>
          <cell r="DA161" t="str">
            <v>-</v>
          </cell>
          <cell r="DB161">
            <v>0</v>
          </cell>
          <cell r="DD161" t="str">
            <v>306 LEGAL FEES                 E1277002D</v>
          </cell>
          <cell r="DE161" t="str">
            <v>-</v>
          </cell>
          <cell r="DF161" t="str">
            <v>-</v>
          </cell>
          <cell r="DG161" t="str">
            <v>-</v>
          </cell>
          <cell r="DH161" t="str">
            <v>-</v>
          </cell>
          <cell r="DI161" t="str">
            <v>-</v>
          </cell>
          <cell r="DJ161" t="str">
            <v>-</v>
          </cell>
          <cell r="DK161" t="str">
            <v>-</v>
          </cell>
          <cell r="DL161" t="str">
            <v>-</v>
          </cell>
          <cell r="DM161" t="str">
            <v>-</v>
          </cell>
          <cell r="DN161" t="str">
            <v>-</v>
          </cell>
          <cell r="DO161" t="str">
            <v>-</v>
          </cell>
          <cell r="DP161" t="str">
            <v>-</v>
          </cell>
          <cell r="DQ161">
            <v>0</v>
          </cell>
          <cell r="DS161" t="str">
            <v>306 LEGAL FEES                 E1277002D</v>
          </cell>
          <cell r="DT161" t="str">
            <v>-</v>
          </cell>
          <cell r="DU161" t="str">
            <v>-</v>
          </cell>
          <cell r="DV161" t="str">
            <v>-</v>
          </cell>
          <cell r="DW161" t="str">
            <v>-</v>
          </cell>
          <cell r="DX161" t="str">
            <v>-</v>
          </cell>
          <cell r="DY161" t="str">
            <v>-</v>
          </cell>
          <cell r="DZ161" t="str">
            <v>-</v>
          </cell>
          <cell r="EA161" t="str">
            <v>-</v>
          </cell>
          <cell r="EB161" t="str">
            <v>-</v>
          </cell>
          <cell r="EC161" t="str">
            <v>-</v>
          </cell>
          <cell r="ED161" t="str">
            <v>-</v>
          </cell>
          <cell r="EE161" t="str">
            <v>-</v>
          </cell>
          <cell r="EF161">
            <v>0</v>
          </cell>
          <cell r="EH161" t="str">
            <v>306 LEGAL FEES                 E1277002D</v>
          </cell>
          <cell r="EI161" t="str">
            <v>-</v>
          </cell>
          <cell r="EJ161" t="str">
            <v>-</v>
          </cell>
          <cell r="EK161" t="str">
            <v>-</v>
          </cell>
          <cell r="EL161" t="str">
            <v>-</v>
          </cell>
          <cell r="EM161" t="str">
            <v>-</v>
          </cell>
          <cell r="EN161" t="str">
            <v>-</v>
          </cell>
          <cell r="EO161" t="str">
            <v>-</v>
          </cell>
          <cell r="EP161" t="str">
            <v>-</v>
          </cell>
          <cell r="EQ161" t="str">
            <v>-</v>
          </cell>
          <cell r="ER161" t="str">
            <v>-</v>
          </cell>
          <cell r="ES161" t="str">
            <v>-</v>
          </cell>
          <cell r="ET161" t="str">
            <v>-</v>
          </cell>
          <cell r="EU161">
            <v>0</v>
          </cell>
          <cell r="EW161" t="str">
            <v>306 LEGAL FEES                 E1277002D</v>
          </cell>
          <cell r="EX161" t="str">
            <v>-</v>
          </cell>
          <cell r="EY161" t="str">
            <v>-</v>
          </cell>
          <cell r="EZ161" t="str">
            <v>-</v>
          </cell>
          <cell r="FA161" t="str">
            <v>-</v>
          </cell>
          <cell r="FB161" t="str">
            <v>-</v>
          </cell>
          <cell r="FC161" t="str">
            <v>-</v>
          </cell>
          <cell r="FD161" t="str">
            <v>-</v>
          </cell>
          <cell r="FE161" t="str">
            <v>-</v>
          </cell>
          <cell r="FF161" t="str">
            <v>-</v>
          </cell>
          <cell r="FG161" t="str">
            <v>-</v>
          </cell>
          <cell r="FH161" t="str">
            <v>-</v>
          </cell>
          <cell r="FI161" t="str">
            <v>-</v>
          </cell>
          <cell r="FJ161">
            <v>0</v>
          </cell>
          <cell r="FL161" t="str">
            <v>306 LEGAL FEES                 E1277002D</v>
          </cell>
          <cell r="FM161" t="str">
            <v>-</v>
          </cell>
          <cell r="FN161" t="str">
            <v>-</v>
          </cell>
          <cell r="FO161" t="str">
            <v>-</v>
          </cell>
          <cell r="FP161" t="str">
            <v>-</v>
          </cell>
          <cell r="FQ161" t="str">
            <v>-</v>
          </cell>
          <cell r="FR161" t="str">
            <v>-</v>
          </cell>
          <cell r="FS161" t="str">
            <v>-</v>
          </cell>
          <cell r="FT161" t="str">
            <v>-</v>
          </cell>
          <cell r="FU161" t="str">
            <v>-</v>
          </cell>
          <cell r="FV161" t="str">
            <v>-</v>
          </cell>
          <cell r="FW161" t="str">
            <v>-</v>
          </cell>
          <cell r="FX161" t="str">
            <v>-</v>
          </cell>
          <cell r="FY161">
            <v>0</v>
          </cell>
          <cell r="GA161" t="str">
            <v>306 LEGAL FEES                 E1277002D</v>
          </cell>
          <cell r="GB161">
            <v>3333</v>
          </cell>
          <cell r="GC161">
            <v>3333</v>
          </cell>
          <cell r="GD161">
            <v>3333</v>
          </cell>
          <cell r="GE161">
            <v>3333</v>
          </cell>
          <cell r="GF161">
            <v>3333</v>
          </cell>
          <cell r="GG161">
            <v>3333</v>
          </cell>
          <cell r="GH161">
            <v>3333</v>
          </cell>
          <cell r="GI161">
            <v>3333</v>
          </cell>
          <cell r="GJ161">
            <v>3333</v>
          </cell>
          <cell r="GK161">
            <v>3333</v>
          </cell>
          <cell r="GL161">
            <v>3333</v>
          </cell>
          <cell r="GM161">
            <v>3333</v>
          </cell>
          <cell r="GN161">
            <v>39996</v>
          </cell>
          <cell r="GP161" t="str">
            <v>306 LEGAL FEES                 E1277002D</v>
          </cell>
          <cell r="GQ161" t="str">
            <v>-</v>
          </cell>
          <cell r="GR161" t="str">
            <v>-</v>
          </cell>
          <cell r="GS161" t="str">
            <v>-</v>
          </cell>
          <cell r="GT161" t="str">
            <v>-</v>
          </cell>
          <cell r="GU161" t="str">
            <v>-</v>
          </cell>
          <cell r="GV161" t="str">
            <v>-</v>
          </cell>
          <cell r="GW161" t="str">
            <v>-</v>
          </cell>
          <cell r="GX161" t="str">
            <v>-</v>
          </cell>
          <cell r="GY161" t="str">
            <v>-</v>
          </cell>
          <cell r="GZ161" t="str">
            <v>-</v>
          </cell>
          <cell r="HA161" t="str">
            <v>-</v>
          </cell>
          <cell r="HB161" t="str">
            <v>-</v>
          </cell>
          <cell r="HC161">
            <v>0</v>
          </cell>
          <cell r="HE161" t="str">
            <v>306 LEGAL FEES                 E1277002D</v>
          </cell>
          <cell r="HF161" t="str">
            <v>-</v>
          </cell>
          <cell r="HG161" t="str">
            <v>-</v>
          </cell>
          <cell r="HH161" t="str">
            <v>-</v>
          </cell>
          <cell r="HI161" t="str">
            <v>-</v>
          </cell>
          <cell r="HJ161" t="str">
            <v>-</v>
          </cell>
          <cell r="HK161" t="str">
            <v>-</v>
          </cell>
          <cell r="HL161" t="str">
            <v>-</v>
          </cell>
          <cell r="HM161" t="str">
            <v>-</v>
          </cell>
          <cell r="HN161" t="str">
            <v>-</v>
          </cell>
          <cell r="HO161" t="str">
            <v>-</v>
          </cell>
          <cell r="HP161" t="str">
            <v>-</v>
          </cell>
          <cell r="HQ161" t="str">
            <v>-</v>
          </cell>
          <cell r="HR161">
            <v>0</v>
          </cell>
          <cell r="HT161" t="str">
            <v>306 LEGAL FEES                 E1277002D</v>
          </cell>
          <cell r="HU161" t="str">
            <v>-</v>
          </cell>
          <cell r="HV161" t="str">
            <v>-</v>
          </cell>
          <cell r="HW161" t="str">
            <v>-</v>
          </cell>
          <cell r="HX161" t="str">
            <v>-</v>
          </cell>
          <cell r="HY161" t="str">
            <v>-</v>
          </cell>
          <cell r="HZ161" t="str">
            <v>-</v>
          </cell>
          <cell r="IA161" t="str">
            <v>-</v>
          </cell>
          <cell r="IB161" t="str">
            <v>-</v>
          </cell>
          <cell r="IC161" t="str">
            <v>-</v>
          </cell>
          <cell r="ID161" t="str">
            <v>-</v>
          </cell>
          <cell r="IE161" t="str">
            <v>-</v>
          </cell>
          <cell r="IF161" t="str">
            <v>-</v>
          </cell>
          <cell r="IG161">
            <v>0</v>
          </cell>
          <cell r="II161" t="str">
            <v>306 LEGAL FEES                 E1277002D</v>
          </cell>
          <cell r="IJ161" t="str">
            <v>-</v>
          </cell>
          <cell r="IK161" t="str">
            <v>-</v>
          </cell>
          <cell r="IL161" t="str">
            <v>-</v>
          </cell>
          <cell r="IM161" t="str">
            <v>-</v>
          </cell>
          <cell r="IN161" t="str">
            <v>-</v>
          </cell>
          <cell r="IO161" t="str">
            <v>-</v>
          </cell>
          <cell r="IP161" t="str">
            <v>-</v>
          </cell>
          <cell r="IQ161" t="str">
            <v>-</v>
          </cell>
          <cell r="IR161" t="str">
            <v>-</v>
          </cell>
          <cell r="IS161" t="str">
            <v>-</v>
          </cell>
          <cell r="IT161" t="str">
            <v>-</v>
          </cell>
          <cell r="IU161" t="str">
            <v>-</v>
          </cell>
          <cell r="IV161">
            <v>0</v>
          </cell>
        </row>
        <row r="162">
          <cell r="C162" t="str">
            <v>308 AUDIT FEES                 E1278002D</v>
          </cell>
          <cell r="D162">
            <v>0</v>
          </cell>
          <cell r="E162">
            <v>0</v>
          </cell>
          <cell r="F162">
            <v>0</v>
          </cell>
          <cell r="G162">
            <v>0</v>
          </cell>
          <cell r="H162">
            <v>0</v>
          </cell>
          <cell r="I162">
            <v>0</v>
          </cell>
          <cell r="J162">
            <v>0</v>
          </cell>
          <cell r="K162">
            <v>0</v>
          </cell>
          <cell r="L162">
            <v>0</v>
          </cell>
          <cell r="M162">
            <v>0</v>
          </cell>
          <cell r="N162">
            <v>0</v>
          </cell>
          <cell r="O162">
            <v>0</v>
          </cell>
          <cell r="P162">
            <v>0</v>
          </cell>
          <cell r="R162" t="str">
            <v>308 AUDIT FEES                 E1278002D</v>
          </cell>
          <cell r="S162" t="str">
            <v>-</v>
          </cell>
          <cell r="T162" t="str">
            <v>-</v>
          </cell>
          <cell r="U162" t="str">
            <v>-</v>
          </cell>
          <cell r="V162" t="str">
            <v>-</v>
          </cell>
          <cell r="W162" t="str">
            <v>-</v>
          </cell>
          <cell r="X162" t="str">
            <v>-</v>
          </cell>
          <cell r="Y162" t="str">
            <v>-</v>
          </cell>
          <cell r="Z162" t="str">
            <v>-</v>
          </cell>
          <cell r="AA162" t="str">
            <v>-</v>
          </cell>
          <cell r="AB162" t="str">
            <v>-</v>
          </cell>
          <cell r="AC162" t="str">
            <v>-</v>
          </cell>
          <cell r="AD162" t="str">
            <v>-</v>
          </cell>
          <cell r="AE162">
            <v>0</v>
          </cell>
          <cell r="AG162" t="str">
            <v>308 AUDIT FEES                 E1278002D</v>
          </cell>
          <cell r="AH162" t="str">
            <v>-</v>
          </cell>
          <cell r="AI162" t="str">
            <v>-</v>
          </cell>
          <cell r="AJ162" t="str">
            <v>-</v>
          </cell>
          <cell r="AK162" t="str">
            <v>-</v>
          </cell>
          <cell r="AL162" t="str">
            <v>-</v>
          </cell>
          <cell r="AM162" t="str">
            <v>-</v>
          </cell>
          <cell r="AN162" t="str">
            <v>-</v>
          </cell>
          <cell r="AO162" t="str">
            <v>-</v>
          </cell>
          <cell r="AP162" t="str">
            <v>-</v>
          </cell>
          <cell r="AQ162" t="str">
            <v>-</v>
          </cell>
          <cell r="AR162" t="str">
            <v>-</v>
          </cell>
          <cell r="AS162" t="str">
            <v>-</v>
          </cell>
          <cell r="AT162">
            <v>0</v>
          </cell>
          <cell r="AV162" t="str">
            <v>308 AUDIT FEES                 E1278002D</v>
          </cell>
          <cell r="AW162" t="str">
            <v>-</v>
          </cell>
          <cell r="AX162" t="str">
            <v>-</v>
          </cell>
          <cell r="AY162" t="str">
            <v>-</v>
          </cell>
          <cell r="AZ162" t="str">
            <v>-</v>
          </cell>
          <cell r="BA162" t="str">
            <v>-</v>
          </cell>
          <cell r="BB162" t="str">
            <v>-</v>
          </cell>
          <cell r="BC162" t="str">
            <v>-</v>
          </cell>
          <cell r="BD162" t="str">
            <v>-</v>
          </cell>
          <cell r="BE162" t="str">
            <v>-</v>
          </cell>
          <cell r="BF162" t="str">
            <v>-</v>
          </cell>
          <cell r="BG162" t="str">
            <v>-</v>
          </cell>
          <cell r="BH162" t="str">
            <v>-</v>
          </cell>
          <cell r="BI162">
            <v>0</v>
          </cell>
          <cell r="BK162" t="str">
            <v>308 AUDIT FEES                 E1278002D</v>
          </cell>
          <cell r="BL162" t="str">
            <v>-</v>
          </cell>
          <cell r="BM162" t="str">
            <v>-</v>
          </cell>
          <cell r="BN162" t="str">
            <v>-</v>
          </cell>
          <cell r="BO162" t="str">
            <v>-</v>
          </cell>
          <cell r="BP162" t="str">
            <v>-</v>
          </cell>
          <cell r="BQ162" t="str">
            <v>-</v>
          </cell>
          <cell r="BR162" t="str">
            <v>-</v>
          </cell>
          <cell r="BS162" t="str">
            <v>-</v>
          </cell>
          <cell r="BT162" t="str">
            <v>-</v>
          </cell>
          <cell r="BU162" t="str">
            <v>-</v>
          </cell>
          <cell r="BV162" t="str">
            <v>-</v>
          </cell>
          <cell r="BW162" t="str">
            <v>-</v>
          </cell>
          <cell r="BX162">
            <v>0</v>
          </cell>
          <cell r="BZ162" t="str">
            <v>308 AUDIT FEES                 E1278002D</v>
          </cell>
          <cell r="CA162" t="str">
            <v>-</v>
          </cell>
          <cell r="CB162" t="str">
            <v>-</v>
          </cell>
          <cell r="CC162" t="str">
            <v>-</v>
          </cell>
          <cell r="CD162" t="str">
            <v>-</v>
          </cell>
          <cell r="CE162" t="str">
            <v>-</v>
          </cell>
          <cell r="CF162" t="str">
            <v>-</v>
          </cell>
          <cell r="CG162" t="str">
            <v>-</v>
          </cell>
          <cell r="CH162" t="str">
            <v>-</v>
          </cell>
          <cell r="CI162" t="str">
            <v>-</v>
          </cell>
          <cell r="CJ162" t="str">
            <v>-</v>
          </cell>
          <cell r="CK162" t="str">
            <v>-</v>
          </cell>
          <cell r="CL162" t="str">
            <v>-</v>
          </cell>
          <cell r="CM162">
            <v>0</v>
          </cell>
          <cell r="CO162" t="str">
            <v>308 AUDIT FEES                 E1278002D</v>
          </cell>
          <cell r="CP162" t="str">
            <v>-</v>
          </cell>
          <cell r="CQ162" t="str">
            <v>-</v>
          </cell>
          <cell r="CR162" t="str">
            <v>-</v>
          </cell>
          <cell r="CS162" t="str">
            <v>-</v>
          </cell>
          <cell r="CT162" t="str">
            <v>-</v>
          </cell>
          <cell r="CU162" t="str">
            <v>-</v>
          </cell>
          <cell r="CV162" t="str">
            <v>-</v>
          </cell>
          <cell r="CW162" t="str">
            <v>-</v>
          </cell>
          <cell r="CX162" t="str">
            <v>-</v>
          </cell>
          <cell r="CY162" t="str">
            <v>-</v>
          </cell>
          <cell r="CZ162" t="str">
            <v>-</v>
          </cell>
          <cell r="DA162" t="str">
            <v>-</v>
          </cell>
          <cell r="DB162">
            <v>0</v>
          </cell>
          <cell r="DD162" t="str">
            <v>308 AUDIT FEES                 E1278002D</v>
          </cell>
          <cell r="DE162" t="str">
            <v>-</v>
          </cell>
          <cell r="DF162" t="str">
            <v>-</v>
          </cell>
          <cell r="DG162" t="str">
            <v>-</v>
          </cell>
          <cell r="DH162" t="str">
            <v>-</v>
          </cell>
          <cell r="DI162" t="str">
            <v>-</v>
          </cell>
          <cell r="DJ162" t="str">
            <v>-</v>
          </cell>
          <cell r="DK162" t="str">
            <v>-</v>
          </cell>
          <cell r="DL162" t="str">
            <v>-</v>
          </cell>
          <cell r="DM162" t="str">
            <v>-</v>
          </cell>
          <cell r="DN162" t="str">
            <v>-</v>
          </cell>
          <cell r="DO162" t="str">
            <v>-</v>
          </cell>
          <cell r="DP162" t="str">
            <v>-</v>
          </cell>
          <cell r="DQ162">
            <v>0</v>
          </cell>
          <cell r="DS162" t="str">
            <v>308 AUDIT FEES                 E1278002D</v>
          </cell>
          <cell r="DT162" t="str">
            <v>-</v>
          </cell>
          <cell r="DU162" t="str">
            <v>-</v>
          </cell>
          <cell r="DV162" t="str">
            <v>-</v>
          </cell>
          <cell r="DW162" t="str">
            <v>-</v>
          </cell>
          <cell r="DX162" t="str">
            <v>-</v>
          </cell>
          <cell r="DY162" t="str">
            <v>-</v>
          </cell>
          <cell r="DZ162" t="str">
            <v>-</v>
          </cell>
          <cell r="EA162" t="str">
            <v>-</v>
          </cell>
          <cell r="EB162" t="str">
            <v>-</v>
          </cell>
          <cell r="EC162" t="str">
            <v>-</v>
          </cell>
          <cell r="ED162" t="str">
            <v>-</v>
          </cell>
          <cell r="EE162" t="str">
            <v>-</v>
          </cell>
          <cell r="EF162">
            <v>0</v>
          </cell>
          <cell r="EH162" t="str">
            <v>308 AUDIT FEES                 E1278002D</v>
          </cell>
          <cell r="EI162" t="str">
            <v>-</v>
          </cell>
          <cell r="EJ162" t="str">
            <v>-</v>
          </cell>
          <cell r="EK162" t="str">
            <v>-</v>
          </cell>
          <cell r="EL162" t="str">
            <v>-</v>
          </cell>
          <cell r="EM162" t="str">
            <v>-</v>
          </cell>
          <cell r="EN162" t="str">
            <v>-</v>
          </cell>
          <cell r="EO162" t="str">
            <v>-</v>
          </cell>
          <cell r="EP162" t="str">
            <v>-</v>
          </cell>
          <cell r="EQ162" t="str">
            <v>-</v>
          </cell>
          <cell r="ER162" t="str">
            <v>-</v>
          </cell>
          <cell r="ES162" t="str">
            <v>-</v>
          </cell>
          <cell r="ET162" t="str">
            <v>-</v>
          </cell>
          <cell r="EU162">
            <v>0</v>
          </cell>
          <cell r="EW162" t="str">
            <v>308 AUDIT FEES                 E1278002D</v>
          </cell>
          <cell r="EX162" t="str">
            <v>-</v>
          </cell>
          <cell r="EY162" t="str">
            <v>-</v>
          </cell>
          <cell r="EZ162" t="str">
            <v>-</v>
          </cell>
          <cell r="FA162" t="str">
            <v>-</v>
          </cell>
          <cell r="FB162" t="str">
            <v>-</v>
          </cell>
          <cell r="FC162" t="str">
            <v>-</v>
          </cell>
          <cell r="FD162" t="str">
            <v>-</v>
          </cell>
          <cell r="FE162" t="str">
            <v>-</v>
          </cell>
          <cell r="FF162" t="str">
            <v>-</v>
          </cell>
          <cell r="FG162" t="str">
            <v>-</v>
          </cell>
          <cell r="FH162" t="str">
            <v>-</v>
          </cell>
          <cell r="FI162" t="str">
            <v>-</v>
          </cell>
          <cell r="FJ162">
            <v>0</v>
          </cell>
          <cell r="FL162" t="str">
            <v>308 AUDIT FEES                 E1278002D</v>
          </cell>
          <cell r="FM162" t="str">
            <v>-</v>
          </cell>
          <cell r="FN162" t="str">
            <v>-</v>
          </cell>
          <cell r="FO162" t="str">
            <v>-</v>
          </cell>
          <cell r="FP162" t="str">
            <v>-</v>
          </cell>
          <cell r="FQ162" t="str">
            <v>-</v>
          </cell>
          <cell r="FR162" t="str">
            <v>-</v>
          </cell>
          <cell r="FS162" t="str">
            <v>-</v>
          </cell>
          <cell r="FT162" t="str">
            <v>-</v>
          </cell>
          <cell r="FU162" t="str">
            <v>-</v>
          </cell>
          <cell r="FV162" t="str">
            <v>-</v>
          </cell>
          <cell r="FW162" t="str">
            <v>-</v>
          </cell>
          <cell r="FX162" t="str">
            <v>-</v>
          </cell>
          <cell r="FY162">
            <v>0</v>
          </cell>
          <cell r="GA162" t="str">
            <v>308 AUDIT FEES                 E1278002D</v>
          </cell>
          <cell r="GB162" t="str">
            <v>-</v>
          </cell>
          <cell r="GC162" t="str">
            <v>-</v>
          </cell>
          <cell r="GD162" t="str">
            <v>-</v>
          </cell>
          <cell r="GE162" t="str">
            <v>-</v>
          </cell>
          <cell r="GF162" t="str">
            <v>-</v>
          </cell>
          <cell r="GG162" t="str">
            <v>-</v>
          </cell>
          <cell r="GH162" t="str">
            <v>-</v>
          </cell>
          <cell r="GI162" t="str">
            <v>-</v>
          </cell>
          <cell r="GJ162" t="str">
            <v>-</v>
          </cell>
          <cell r="GK162" t="str">
            <v>-</v>
          </cell>
          <cell r="GL162" t="str">
            <v>-</v>
          </cell>
          <cell r="GM162" t="str">
            <v>-</v>
          </cell>
          <cell r="GN162">
            <v>0</v>
          </cell>
          <cell r="GP162" t="str">
            <v>308 AUDIT FEES                 E1278002D</v>
          </cell>
          <cell r="GQ162" t="str">
            <v>-</v>
          </cell>
          <cell r="GR162" t="str">
            <v>-</v>
          </cell>
          <cell r="GS162" t="str">
            <v>-</v>
          </cell>
          <cell r="GT162" t="str">
            <v>-</v>
          </cell>
          <cell r="GU162" t="str">
            <v>-</v>
          </cell>
          <cell r="GV162" t="str">
            <v>-</v>
          </cell>
          <cell r="GW162" t="str">
            <v>-</v>
          </cell>
          <cell r="GX162" t="str">
            <v>-</v>
          </cell>
          <cell r="GY162" t="str">
            <v>-</v>
          </cell>
          <cell r="GZ162" t="str">
            <v>-</v>
          </cell>
          <cell r="HA162" t="str">
            <v>-</v>
          </cell>
          <cell r="HB162" t="str">
            <v>-</v>
          </cell>
          <cell r="HC162">
            <v>0</v>
          </cell>
          <cell r="HE162" t="str">
            <v>308 AUDIT FEES                 E1278002D</v>
          </cell>
          <cell r="HF162" t="str">
            <v>-</v>
          </cell>
          <cell r="HG162" t="str">
            <v>-</v>
          </cell>
          <cell r="HH162" t="str">
            <v>-</v>
          </cell>
          <cell r="HI162" t="str">
            <v>-</v>
          </cell>
          <cell r="HJ162" t="str">
            <v>-</v>
          </cell>
          <cell r="HK162" t="str">
            <v>-</v>
          </cell>
          <cell r="HL162" t="str">
            <v>-</v>
          </cell>
          <cell r="HM162" t="str">
            <v>-</v>
          </cell>
          <cell r="HN162" t="str">
            <v>-</v>
          </cell>
          <cell r="HO162" t="str">
            <v>-</v>
          </cell>
          <cell r="HP162" t="str">
            <v>-</v>
          </cell>
          <cell r="HQ162" t="str">
            <v>-</v>
          </cell>
          <cell r="HR162">
            <v>0</v>
          </cell>
          <cell r="HT162" t="str">
            <v>308 AUDIT FEES                 E1278002D</v>
          </cell>
          <cell r="HU162" t="str">
            <v>-</v>
          </cell>
          <cell r="HV162" t="str">
            <v>-</v>
          </cell>
          <cell r="HW162" t="str">
            <v>-</v>
          </cell>
          <cell r="HX162" t="str">
            <v>-</v>
          </cell>
          <cell r="HY162" t="str">
            <v>-</v>
          </cell>
          <cell r="HZ162" t="str">
            <v>-</v>
          </cell>
          <cell r="IA162" t="str">
            <v>-</v>
          </cell>
          <cell r="IB162" t="str">
            <v>-</v>
          </cell>
          <cell r="IC162" t="str">
            <v>-</v>
          </cell>
          <cell r="ID162" t="str">
            <v>-</v>
          </cell>
          <cell r="IE162" t="str">
            <v>-</v>
          </cell>
          <cell r="IF162" t="str">
            <v>-</v>
          </cell>
          <cell r="IG162">
            <v>0</v>
          </cell>
          <cell r="II162" t="str">
            <v>308 AUDIT FEES                 E1278002D</v>
          </cell>
          <cell r="IJ162" t="str">
            <v>-</v>
          </cell>
          <cell r="IK162" t="str">
            <v>-</v>
          </cell>
          <cell r="IL162" t="str">
            <v>-</v>
          </cell>
          <cell r="IM162" t="str">
            <v>-</v>
          </cell>
          <cell r="IN162" t="str">
            <v>-</v>
          </cell>
          <cell r="IO162" t="str">
            <v>-</v>
          </cell>
          <cell r="IP162" t="str">
            <v>-</v>
          </cell>
          <cell r="IQ162" t="str">
            <v>-</v>
          </cell>
          <cell r="IR162" t="str">
            <v>-</v>
          </cell>
          <cell r="IS162" t="str">
            <v>-</v>
          </cell>
          <cell r="IT162" t="str">
            <v>-</v>
          </cell>
          <cell r="IU162" t="str">
            <v>-</v>
          </cell>
          <cell r="IV162">
            <v>0</v>
          </cell>
        </row>
        <row r="163">
          <cell r="C163" t="str">
            <v>446 PURCHSD MKT RESRCH         E1279002D</v>
          </cell>
          <cell r="D163">
            <v>6666</v>
          </cell>
          <cell r="E163">
            <v>6666</v>
          </cell>
          <cell r="F163">
            <v>6666</v>
          </cell>
          <cell r="G163">
            <v>6666</v>
          </cell>
          <cell r="H163">
            <v>6666</v>
          </cell>
          <cell r="I163">
            <v>6666</v>
          </cell>
          <cell r="J163">
            <v>6666</v>
          </cell>
          <cell r="K163">
            <v>6666</v>
          </cell>
          <cell r="L163">
            <v>6666</v>
          </cell>
          <cell r="M163">
            <v>6666</v>
          </cell>
          <cell r="N163">
            <v>6666</v>
          </cell>
          <cell r="O163">
            <v>6666</v>
          </cell>
          <cell r="P163">
            <v>79992</v>
          </cell>
          <cell r="R163" t="str">
            <v>446 PURCHSD MKT RESRCH         E1279002D</v>
          </cell>
          <cell r="S163" t="str">
            <v>-</v>
          </cell>
          <cell r="T163" t="str">
            <v>-</v>
          </cell>
          <cell r="U163" t="str">
            <v>-</v>
          </cell>
          <cell r="V163" t="str">
            <v>-</v>
          </cell>
          <cell r="W163" t="str">
            <v>-</v>
          </cell>
          <cell r="X163" t="str">
            <v>-</v>
          </cell>
          <cell r="Y163" t="str">
            <v>-</v>
          </cell>
          <cell r="Z163" t="str">
            <v>-</v>
          </cell>
          <cell r="AA163" t="str">
            <v>-</v>
          </cell>
          <cell r="AB163" t="str">
            <v>-</v>
          </cell>
          <cell r="AC163" t="str">
            <v>-</v>
          </cell>
          <cell r="AD163" t="str">
            <v>-</v>
          </cell>
          <cell r="AE163">
            <v>0</v>
          </cell>
          <cell r="AG163" t="str">
            <v>446 PURCHSD MKT RESRCH         E1279002D</v>
          </cell>
          <cell r="AH163" t="str">
            <v>-</v>
          </cell>
          <cell r="AI163" t="str">
            <v>-</v>
          </cell>
          <cell r="AJ163" t="str">
            <v>-</v>
          </cell>
          <cell r="AK163" t="str">
            <v>-</v>
          </cell>
          <cell r="AL163" t="str">
            <v>-</v>
          </cell>
          <cell r="AM163" t="str">
            <v>-</v>
          </cell>
          <cell r="AN163" t="str">
            <v>-</v>
          </cell>
          <cell r="AO163" t="str">
            <v>-</v>
          </cell>
          <cell r="AP163" t="str">
            <v>-</v>
          </cell>
          <cell r="AQ163" t="str">
            <v>-</v>
          </cell>
          <cell r="AR163" t="str">
            <v>-</v>
          </cell>
          <cell r="AS163" t="str">
            <v>-</v>
          </cell>
          <cell r="AT163">
            <v>0</v>
          </cell>
          <cell r="AV163" t="str">
            <v>446 PURCHSD MKT RESRCH         E1279002D</v>
          </cell>
          <cell r="AW163">
            <v>3333</v>
          </cell>
          <cell r="AX163">
            <v>3333</v>
          </cell>
          <cell r="AY163">
            <v>3333</v>
          </cell>
          <cell r="AZ163">
            <v>3333</v>
          </cell>
          <cell r="BA163">
            <v>3333</v>
          </cell>
          <cell r="BB163">
            <v>3333</v>
          </cell>
          <cell r="BC163">
            <v>3333</v>
          </cell>
          <cell r="BD163">
            <v>3333</v>
          </cell>
          <cell r="BE163">
            <v>3333</v>
          </cell>
          <cell r="BF163">
            <v>3333</v>
          </cell>
          <cell r="BG163">
            <v>3333</v>
          </cell>
          <cell r="BH163">
            <v>3333</v>
          </cell>
          <cell r="BI163">
            <v>39996</v>
          </cell>
          <cell r="BK163" t="str">
            <v>446 PURCHSD MKT RESRCH         E1279002D</v>
          </cell>
          <cell r="BL163" t="str">
            <v>-</v>
          </cell>
          <cell r="BM163" t="str">
            <v>-</v>
          </cell>
          <cell r="BN163" t="str">
            <v>-</v>
          </cell>
          <cell r="BO163" t="str">
            <v>-</v>
          </cell>
          <cell r="BP163" t="str">
            <v>-</v>
          </cell>
          <cell r="BQ163" t="str">
            <v>-</v>
          </cell>
          <cell r="BR163" t="str">
            <v>-</v>
          </cell>
          <cell r="BS163" t="str">
            <v>-</v>
          </cell>
          <cell r="BT163" t="str">
            <v>-</v>
          </cell>
          <cell r="BU163" t="str">
            <v>-</v>
          </cell>
          <cell r="BV163" t="str">
            <v>-</v>
          </cell>
          <cell r="BW163" t="str">
            <v>-</v>
          </cell>
          <cell r="BX163">
            <v>0</v>
          </cell>
          <cell r="BZ163" t="str">
            <v>446 PURCHSD MKT RESRCH         E1279002D</v>
          </cell>
          <cell r="CA163" t="str">
            <v>-</v>
          </cell>
          <cell r="CB163" t="str">
            <v>-</v>
          </cell>
          <cell r="CC163" t="str">
            <v>-</v>
          </cell>
          <cell r="CD163" t="str">
            <v>-</v>
          </cell>
          <cell r="CE163" t="str">
            <v>-</v>
          </cell>
          <cell r="CF163" t="str">
            <v>-</v>
          </cell>
          <cell r="CG163" t="str">
            <v>-</v>
          </cell>
          <cell r="CH163" t="str">
            <v>-</v>
          </cell>
          <cell r="CI163" t="str">
            <v>-</v>
          </cell>
          <cell r="CJ163" t="str">
            <v>-</v>
          </cell>
          <cell r="CK163" t="str">
            <v>-</v>
          </cell>
          <cell r="CL163" t="str">
            <v>-</v>
          </cell>
          <cell r="CM163">
            <v>0</v>
          </cell>
          <cell r="CO163" t="str">
            <v>446 PURCHSD MKT RESRCH         E1279002D</v>
          </cell>
          <cell r="CP163" t="str">
            <v>-</v>
          </cell>
          <cell r="CQ163" t="str">
            <v>-</v>
          </cell>
          <cell r="CR163" t="str">
            <v>-</v>
          </cell>
          <cell r="CS163" t="str">
            <v>-</v>
          </cell>
          <cell r="CT163" t="str">
            <v>-</v>
          </cell>
          <cell r="CU163" t="str">
            <v>-</v>
          </cell>
          <cell r="CV163" t="str">
            <v>-</v>
          </cell>
          <cell r="CW163" t="str">
            <v>-</v>
          </cell>
          <cell r="CX163" t="str">
            <v>-</v>
          </cell>
          <cell r="CY163" t="str">
            <v>-</v>
          </cell>
          <cell r="CZ163" t="str">
            <v>-</v>
          </cell>
          <cell r="DA163" t="str">
            <v>-</v>
          </cell>
          <cell r="DB163">
            <v>0</v>
          </cell>
          <cell r="DD163" t="str">
            <v>446 PURCHSD MKT RESRCH         E1279002D</v>
          </cell>
          <cell r="DE163" t="str">
            <v>-</v>
          </cell>
          <cell r="DF163" t="str">
            <v>-</v>
          </cell>
          <cell r="DG163" t="str">
            <v>-</v>
          </cell>
          <cell r="DH163" t="str">
            <v>-</v>
          </cell>
          <cell r="DI163" t="str">
            <v>-</v>
          </cell>
          <cell r="DJ163" t="str">
            <v>-</v>
          </cell>
          <cell r="DK163" t="str">
            <v>-</v>
          </cell>
          <cell r="DL163" t="str">
            <v>-</v>
          </cell>
          <cell r="DM163" t="str">
            <v>-</v>
          </cell>
          <cell r="DN163" t="str">
            <v>-</v>
          </cell>
          <cell r="DO163" t="str">
            <v>-</v>
          </cell>
          <cell r="DP163" t="str">
            <v>-</v>
          </cell>
          <cell r="DQ163">
            <v>0</v>
          </cell>
          <cell r="DS163" t="str">
            <v>446 PURCHSD MKT RESRCH         E1279002D</v>
          </cell>
          <cell r="DT163" t="str">
            <v>-</v>
          </cell>
          <cell r="DU163" t="str">
            <v>-</v>
          </cell>
          <cell r="DV163" t="str">
            <v>-</v>
          </cell>
          <cell r="DW163" t="str">
            <v>-</v>
          </cell>
          <cell r="DX163" t="str">
            <v>-</v>
          </cell>
          <cell r="DY163" t="str">
            <v>-</v>
          </cell>
          <cell r="DZ163" t="str">
            <v>-</v>
          </cell>
          <cell r="EA163" t="str">
            <v>-</v>
          </cell>
          <cell r="EB163" t="str">
            <v>-</v>
          </cell>
          <cell r="EC163" t="str">
            <v>-</v>
          </cell>
          <cell r="ED163" t="str">
            <v>-</v>
          </cell>
          <cell r="EE163" t="str">
            <v>-</v>
          </cell>
          <cell r="EF163">
            <v>0</v>
          </cell>
          <cell r="EH163" t="str">
            <v>446 PURCHSD MKT RESRCH         E1279002D</v>
          </cell>
          <cell r="EI163" t="str">
            <v>-</v>
          </cell>
          <cell r="EJ163" t="str">
            <v>-</v>
          </cell>
          <cell r="EK163" t="str">
            <v>-</v>
          </cell>
          <cell r="EL163" t="str">
            <v>-</v>
          </cell>
          <cell r="EM163" t="str">
            <v>-</v>
          </cell>
          <cell r="EN163" t="str">
            <v>-</v>
          </cell>
          <cell r="EO163" t="str">
            <v>-</v>
          </cell>
          <cell r="EP163" t="str">
            <v>-</v>
          </cell>
          <cell r="EQ163" t="str">
            <v>-</v>
          </cell>
          <cell r="ER163" t="str">
            <v>-</v>
          </cell>
          <cell r="ES163" t="str">
            <v>-</v>
          </cell>
          <cell r="ET163" t="str">
            <v>-</v>
          </cell>
          <cell r="EU163">
            <v>0</v>
          </cell>
          <cell r="EW163" t="str">
            <v>446 PURCHSD MKT RESRCH         E1279002D</v>
          </cell>
          <cell r="EX163" t="str">
            <v>-</v>
          </cell>
          <cell r="EY163" t="str">
            <v>-</v>
          </cell>
          <cell r="EZ163" t="str">
            <v>-</v>
          </cell>
          <cell r="FA163" t="str">
            <v>-</v>
          </cell>
          <cell r="FB163" t="str">
            <v>-</v>
          </cell>
          <cell r="FC163" t="str">
            <v>-</v>
          </cell>
          <cell r="FD163" t="str">
            <v>-</v>
          </cell>
          <cell r="FE163" t="str">
            <v>-</v>
          </cell>
          <cell r="FF163" t="str">
            <v>-</v>
          </cell>
          <cell r="FG163" t="str">
            <v>-</v>
          </cell>
          <cell r="FH163" t="str">
            <v>-</v>
          </cell>
          <cell r="FI163" t="str">
            <v>-</v>
          </cell>
          <cell r="FJ163">
            <v>0</v>
          </cell>
          <cell r="FL163" t="str">
            <v>446 PURCHSD MKT RESRCH         E1279002D</v>
          </cell>
          <cell r="FM163" t="str">
            <v>-</v>
          </cell>
          <cell r="FN163" t="str">
            <v>-</v>
          </cell>
          <cell r="FO163" t="str">
            <v>-</v>
          </cell>
          <cell r="FP163" t="str">
            <v>-</v>
          </cell>
          <cell r="FQ163" t="str">
            <v>-</v>
          </cell>
          <cell r="FR163" t="str">
            <v>-</v>
          </cell>
          <cell r="FS163" t="str">
            <v>-</v>
          </cell>
          <cell r="FT163" t="str">
            <v>-</v>
          </cell>
          <cell r="FU163" t="str">
            <v>-</v>
          </cell>
          <cell r="FV163" t="str">
            <v>-</v>
          </cell>
          <cell r="FW163" t="str">
            <v>-</v>
          </cell>
          <cell r="FX163" t="str">
            <v>-</v>
          </cell>
          <cell r="FY163">
            <v>0</v>
          </cell>
          <cell r="GA163" t="str">
            <v>446 PURCHSD MKT RESRCH         E1279002D</v>
          </cell>
          <cell r="GB163" t="str">
            <v>-</v>
          </cell>
          <cell r="GC163" t="str">
            <v>-</v>
          </cell>
          <cell r="GD163" t="str">
            <v>-</v>
          </cell>
          <cell r="GE163" t="str">
            <v>-</v>
          </cell>
          <cell r="GF163" t="str">
            <v>-</v>
          </cell>
          <cell r="GG163" t="str">
            <v>-</v>
          </cell>
          <cell r="GH163" t="str">
            <v>-</v>
          </cell>
          <cell r="GI163" t="str">
            <v>-</v>
          </cell>
          <cell r="GJ163" t="str">
            <v>-</v>
          </cell>
          <cell r="GK163" t="str">
            <v>-</v>
          </cell>
          <cell r="GL163" t="str">
            <v>-</v>
          </cell>
          <cell r="GM163" t="str">
            <v>-</v>
          </cell>
          <cell r="GN163">
            <v>0</v>
          </cell>
          <cell r="GP163" t="str">
            <v>446 PURCHSD MKT RESRCH         E1279002D</v>
          </cell>
          <cell r="GQ163" t="str">
            <v>-</v>
          </cell>
          <cell r="GR163" t="str">
            <v>-</v>
          </cell>
          <cell r="GS163" t="str">
            <v>-</v>
          </cell>
          <cell r="GT163" t="str">
            <v>-</v>
          </cell>
          <cell r="GU163" t="str">
            <v>-</v>
          </cell>
          <cell r="GV163" t="str">
            <v>-</v>
          </cell>
          <cell r="GW163" t="str">
            <v>-</v>
          </cell>
          <cell r="GX163" t="str">
            <v>-</v>
          </cell>
          <cell r="GY163" t="str">
            <v>-</v>
          </cell>
          <cell r="GZ163" t="str">
            <v>-</v>
          </cell>
          <cell r="HA163" t="str">
            <v>-</v>
          </cell>
          <cell r="HB163" t="str">
            <v>-</v>
          </cell>
          <cell r="HC163">
            <v>0</v>
          </cell>
          <cell r="HE163" t="str">
            <v>446 PURCHSD MKT RESRCH         E1279002D</v>
          </cell>
          <cell r="HF163" t="str">
            <v>-</v>
          </cell>
          <cell r="HG163" t="str">
            <v>-</v>
          </cell>
          <cell r="HH163" t="str">
            <v>-</v>
          </cell>
          <cell r="HI163" t="str">
            <v>-</v>
          </cell>
          <cell r="HJ163" t="str">
            <v>-</v>
          </cell>
          <cell r="HK163" t="str">
            <v>-</v>
          </cell>
          <cell r="HL163" t="str">
            <v>-</v>
          </cell>
          <cell r="HM163" t="str">
            <v>-</v>
          </cell>
          <cell r="HN163" t="str">
            <v>-</v>
          </cell>
          <cell r="HO163" t="str">
            <v>-</v>
          </cell>
          <cell r="HP163" t="str">
            <v>-</v>
          </cell>
          <cell r="HQ163" t="str">
            <v>-</v>
          </cell>
          <cell r="HR163">
            <v>0</v>
          </cell>
          <cell r="HT163" t="str">
            <v>446 PURCHSD MKT RESRCH         E1279002D</v>
          </cell>
          <cell r="HU163" t="str">
            <v>-</v>
          </cell>
          <cell r="HV163" t="str">
            <v>-</v>
          </cell>
          <cell r="HW163" t="str">
            <v>-</v>
          </cell>
          <cell r="HX163" t="str">
            <v>-</v>
          </cell>
          <cell r="HY163" t="str">
            <v>-</v>
          </cell>
          <cell r="HZ163" t="str">
            <v>-</v>
          </cell>
          <cell r="IA163" t="str">
            <v>-</v>
          </cell>
          <cell r="IB163" t="str">
            <v>-</v>
          </cell>
          <cell r="IC163" t="str">
            <v>-</v>
          </cell>
          <cell r="ID163" t="str">
            <v>-</v>
          </cell>
          <cell r="IE163" t="str">
            <v>-</v>
          </cell>
          <cell r="IF163" t="str">
            <v>-</v>
          </cell>
          <cell r="IG163">
            <v>0</v>
          </cell>
          <cell r="II163" t="str">
            <v>446 PURCHSD MKT RESRCH         E1279002D</v>
          </cell>
          <cell r="IJ163" t="str">
            <v>-</v>
          </cell>
          <cell r="IK163" t="str">
            <v>-</v>
          </cell>
          <cell r="IL163" t="str">
            <v>-</v>
          </cell>
          <cell r="IM163" t="str">
            <v>-</v>
          </cell>
          <cell r="IN163" t="str">
            <v>-</v>
          </cell>
          <cell r="IO163" t="str">
            <v>-</v>
          </cell>
          <cell r="IP163" t="str">
            <v>-</v>
          </cell>
          <cell r="IQ163" t="str">
            <v>-</v>
          </cell>
          <cell r="IR163" t="str">
            <v>-</v>
          </cell>
          <cell r="IS163" t="str">
            <v>-</v>
          </cell>
          <cell r="IT163" t="str">
            <v>-</v>
          </cell>
          <cell r="IU163" t="str">
            <v>-</v>
          </cell>
          <cell r="IV163">
            <v>0</v>
          </cell>
        </row>
        <row r="164">
          <cell r="C164" t="str">
            <v>494 CONSULTING FEES            E1282002D</v>
          </cell>
          <cell r="D164">
            <v>22500</v>
          </cell>
          <cell r="E164">
            <v>22500</v>
          </cell>
          <cell r="F164">
            <v>22500</v>
          </cell>
          <cell r="G164">
            <v>22500</v>
          </cell>
          <cell r="H164">
            <v>22500</v>
          </cell>
          <cell r="I164">
            <v>22500</v>
          </cell>
          <cell r="J164">
            <v>22500</v>
          </cell>
          <cell r="K164">
            <v>22500</v>
          </cell>
          <cell r="L164">
            <v>22500</v>
          </cell>
          <cell r="M164">
            <v>22500</v>
          </cell>
          <cell r="N164">
            <v>22500</v>
          </cell>
          <cell r="O164">
            <v>22500</v>
          </cell>
          <cell r="P164">
            <v>270000</v>
          </cell>
          <cell r="R164" t="str">
            <v>494 CONSULTING FEES            E1282002D</v>
          </cell>
          <cell r="S164">
            <v>1667</v>
          </cell>
          <cell r="T164">
            <v>1667</v>
          </cell>
          <cell r="U164">
            <v>1667</v>
          </cell>
          <cell r="V164">
            <v>1667</v>
          </cell>
          <cell r="W164">
            <v>1667</v>
          </cell>
          <cell r="X164">
            <v>1667</v>
          </cell>
          <cell r="Y164">
            <v>1667</v>
          </cell>
          <cell r="Z164">
            <v>1667</v>
          </cell>
          <cell r="AA164">
            <v>1667</v>
          </cell>
          <cell r="AB164">
            <v>1667</v>
          </cell>
          <cell r="AC164">
            <v>1667</v>
          </cell>
          <cell r="AD164">
            <v>1667</v>
          </cell>
          <cell r="AE164">
            <v>20004</v>
          </cell>
          <cell r="AG164" t="str">
            <v>494 CONSULTING FEES            E1282002D</v>
          </cell>
          <cell r="AH164">
            <v>14167</v>
          </cell>
          <cell r="AI164">
            <v>14167</v>
          </cell>
          <cell r="AJ164">
            <v>14167</v>
          </cell>
          <cell r="AK164">
            <v>14167</v>
          </cell>
          <cell r="AL164">
            <v>14167</v>
          </cell>
          <cell r="AM164">
            <v>14167</v>
          </cell>
          <cell r="AN164">
            <v>14167</v>
          </cell>
          <cell r="AO164">
            <v>14167</v>
          </cell>
          <cell r="AP164">
            <v>14167</v>
          </cell>
          <cell r="AQ164">
            <v>14167</v>
          </cell>
          <cell r="AR164">
            <v>14167</v>
          </cell>
          <cell r="AS164">
            <v>14167</v>
          </cell>
          <cell r="AT164">
            <v>170004</v>
          </cell>
          <cell r="AV164" t="str">
            <v>494 CONSULTING FEES            E1282002D</v>
          </cell>
          <cell r="AW164" t="str">
            <v>-</v>
          </cell>
          <cell r="AX164" t="str">
            <v>-</v>
          </cell>
          <cell r="AY164" t="str">
            <v>-</v>
          </cell>
          <cell r="AZ164" t="str">
            <v>-</v>
          </cell>
          <cell r="BA164" t="str">
            <v>-</v>
          </cell>
          <cell r="BB164" t="str">
            <v>-</v>
          </cell>
          <cell r="BC164" t="str">
            <v>-</v>
          </cell>
          <cell r="BD164" t="str">
            <v>-</v>
          </cell>
          <cell r="BE164" t="str">
            <v>-</v>
          </cell>
          <cell r="BF164" t="str">
            <v>-</v>
          </cell>
          <cell r="BG164" t="str">
            <v>-</v>
          </cell>
          <cell r="BH164" t="str">
            <v>-</v>
          </cell>
          <cell r="BI164">
            <v>0</v>
          </cell>
          <cell r="BK164" t="str">
            <v>494 CONSULTING FEES            E1282002D</v>
          </cell>
          <cell r="BL164" t="str">
            <v>-</v>
          </cell>
          <cell r="BM164" t="str">
            <v>-</v>
          </cell>
          <cell r="BN164" t="str">
            <v>-</v>
          </cell>
          <cell r="BO164" t="str">
            <v>-</v>
          </cell>
          <cell r="BP164" t="str">
            <v>-</v>
          </cell>
          <cell r="BQ164" t="str">
            <v>-</v>
          </cell>
          <cell r="BR164" t="str">
            <v>-</v>
          </cell>
          <cell r="BS164" t="str">
            <v>-</v>
          </cell>
          <cell r="BT164" t="str">
            <v>-</v>
          </cell>
          <cell r="BU164" t="str">
            <v>-</v>
          </cell>
          <cell r="BV164" t="str">
            <v>-</v>
          </cell>
          <cell r="BW164" t="str">
            <v>-</v>
          </cell>
          <cell r="BX164">
            <v>0</v>
          </cell>
          <cell r="BZ164" t="str">
            <v>494 CONSULTING FEES            E1282002D</v>
          </cell>
          <cell r="CA164" t="str">
            <v>-</v>
          </cell>
          <cell r="CB164" t="str">
            <v>-</v>
          </cell>
          <cell r="CC164" t="str">
            <v>-</v>
          </cell>
          <cell r="CD164" t="str">
            <v>-</v>
          </cell>
          <cell r="CE164" t="str">
            <v>-</v>
          </cell>
          <cell r="CF164" t="str">
            <v>-</v>
          </cell>
          <cell r="CG164" t="str">
            <v>-</v>
          </cell>
          <cell r="CH164" t="str">
            <v>-</v>
          </cell>
          <cell r="CI164" t="str">
            <v>-</v>
          </cell>
          <cell r="CJ164" t="str">
            <v>-</v>
          </cell>
          <cell r="CK164" t="str">
            <v>-</v>
          </cell>
          <cell r="CL164" t="str">
            <v>-</v>
          </cell>
          <cell r="CM164">
            <v>0</v>
          </cell>
          <cell r="CO164" t="str">
            <v>494 CONSULTING FEES            E1282002D</v>
          </cell>
          <cell r="CP164" t="str">
            <v>-</v>
          </cell>
          <cell r="CQ164" t="str">
            <v>-</v>
          </cell>
          <cell r="CR164" t="str">
            <v>-</v>
          </cell>
          <cell r="CS164" t="str">
            <v>-</v>
          </cell>
          <cell r="CT164" t="str">
            <v>-</v>
          </cell>
          <cell r="CU164" t="str">
            <v>-</v>
          </cell>
          <cell r="CV164" t="str">
            <v>-</v>
          </cell>
          <cell r="CW164" t="str">
            <v>-</v>
          </cell>
          <cell r="CX164" t="str">
            <v>-</v>
          </cell>
          <cell r="CY164" t="str">
            <v>-</v>
          </cell>
          <cell r="CZ164" t="str">
            <v>-</v>
          </cell>
          <cell r="DA164" t="str">
            <v>-</v>
          </cell>
          <cell r="DB164">
            <v>0</v>
          </cell>
          <cell r="DD164" t="str">
            <v>494 CONSULTING FEES            E1282002D</v>
          </cell>
          <cell r="DE164" t="str">
            <v>-</v>
          </cell>
          <cell r="DF164" t="str">
            <v>-</v>
          </cell>
          <cell r="DG164" t="str">
            <v>-</v>
          </cell>
          <cell r="DH164" t="str">
            <v>-</v>
          </cell>
          <cell r="DI164" t="str">
            <v>-</v>
          </cell>
          <cell r="DJ164" t="str">
            <v>-</v>
          </cell>
          <cell r="DK164" t="str">
            <v>-</v>
          </cell>
          <cell r="DL164" t="str">
            <v>-</v>
          </cell>
          <cell r="DM164" t="str">
            <v>-</v>
          </cell>
          <cell r="DN164" t="str">
            <v>-</v>
          </cell>
          <cell r="DO164" t="str">
            <v>-</v>
          </cell>
          <cell r="DP164" t="str">
            <v>-</v>
          </cell>
          <cell r="DQ164">
            <v>0</v>
          </cell>
          <cell r="DS164" t="str">
            <v>494 CONSULTING FEES            E1282002D</v>
          </cell>
          <cell r="DT164">
            <v>3333</v>
          </cell>
          <cell r="DU164">
            <v>3333</v>
          </cell>
          <cell r="DV164">
            <v>3333</v>
          </cell>
          <cell r="DW164">
            <v>3333</v>
          </cell>
          <cell r="DX164">
            <v>3333</v>
          </cell>
          <cell r="DY164">
            <v>3333</v>
          </cell>
          <cell r="DZ164">
            <v>3333</v>
          </cell>
          <cell r="EA164">
            <v>3333</v>
          </cell>
          <cell r="EB164">
            <v>3333</v>
          </cell>
          <cell r="EC164">
            <v>3333</v>
          </cell>
          <cell r="ED164">
            <v>3333</v>
          </cell>
          <cell r="EE164">
            <v>3333</v>
          </cell>
          <cell r="EF164">
            <v>39996</v>
          </cell>
          <cell r="EH164" t="str">
            <v>494 CONSULTING FEES            E1282002D</v>
          </cell>
          <cell r="EI164" t="str">
            <v>-</v>
          </cell>
          <cell r="EJ164" t="str">
            <v>-</v>
          </cell>
          <cell r="EK164" t="str">
            <v>-</v>
          </cell>
          <cell r="EL164" t="str">
            <v>-</v>
          </cell>
          <cell r="EM164" t="str">
            <v>-</v>
          </cell>
          <cell r="EN164" t="str">
            <v>-</v>
          </cell>
          <cell r="EO164" t="str">
            <v>-</v>
          </cell>
          <cell r="EP164" t="str">
            <v>-</v>
          </cell>
          <cell r="EQ164" t="str">
            <v>-</v>
          </cell>
          <cell r="ER164" t="str">
            <v>-</v>
          </cell>
          <cell r="ES164" t="str">
            <v>-</v>
          </cell>
          <cell r="ET164" t="str">
            <v>-</v>
          </cell>
          <cell r="EU164">
            <v>0</v>
          </cell>
          <cell r="EW164" t="str">
            <v>494 CONSULTING FEES            E1282002D</v>
          </cell>
          <cell r="EX164" t="str">
            <v>-</v>
          </cell>
          <cell r="EY164" t="str">
            <v>-</v>
          </cell>
          <cell r="EZ164" t="str">
            <v>-</v>
          </cell>
          <cell r="FA164" t="str">
            <v>-</v>
          </cell>
          <cell r="FB164" t="str">
            <v>-</v>
          </cell>
          <cell r="FC164" t="str">
            <v>-</v>
          </cell>
          <cell r="FD164" t="str">
            <v>-</v>
          </cell>
          <cell r="FE164" t="str">
            <v>-</v>
          </cell>
          <cell r="FF164" t="str">
            <v>-</v>
          </cell>
          <cell r="FG164" t="str">
            <v>-</v>
          </cell>
          <cell r="FH164" t="str">
            <v>-</v>
          </cell>
          <cell r="FI164" t="str">
            <v>-</v>
          </cell>
          <cell r="FJ164">
            <v>0</v>
          </cell>
          <cell r="FL164" t="str">
            <v>494 CONSULTING FEES            E1282002D</v>
          </cell>
          <cell r="FM164" t="str">
            <v>-</v>
          </cell>
          <cell r="FN164" t="str">
            <v>-</v>
          </cell>
          <cell r="FO164" t="str">
            <v>-</v>
          </cell>
          <cell r="FP164" t="str">
            <v>-</v>
          </cell>
          <cell r="FQ164" t="str">
            <v>-</v>
          </cell>
          <cell r="FR164" t="str">
            <v>-</v>
          </cell>
          <cell r="FS164" t="str">
            <v>-</v>
          </cell>
          <cell r="FT164" t="str">
            <v>-</v>
          </cell>
          <cell r="FU164" t="str">
            <v>-</v>
          </cell>
          <cell r="FV164" t="str">
            <v>-</v>
          </cell>
          <cell r="FW164" t="str">
            <v>-</v>
          </cell>
          <cell r="FX164" t="str">
            <v>-</v>
          </cell>
          <cell r="FY164">
            <v>0</v>
          </cell>
          <cell r="GA164" t="str">
            <v>494 CONSULTING FEES            E1282002D</v>
          </cell>
          <cell r="GB164" t="str">
            <v>-</v>
          </cell>
          <cell r="GC164" t="str">
            <v>-</v>
          </cell>
          <cell r="GD164" t="str">
            <v>-</v>
          </cell>
          <cell r="GE164" t="str">
            <v>-</v>
          </cell>
          <cell r="GF164" t="str">
            <v>-</v>
          </cell>
          <cell r="GG164" t="str">
            <v>-</v>
          </cell>
          <cell r="GH164" t="str">
            <v>-</v>
          </cell>
          <cell r="GI164" t="str">
            <v>-</v>
          </cell>
          <cell r="GJ164" t="str">
            <v>-</v>
          </cell>
          <cell r="GK164" t="str">
            <v>-</v>
          </cell>
          <cell r="GL164" t="str">
            <v>-</v>
          </cell>
          <cell r="GM164" t="str">
            <v>-</v>
          </cell>
          <cell r="GN164">
            <v>0</v>
          </cell>
          <cell r="GP164" t="str">
            <v>494 CONSULTING FEES            E1282002D</v>
          </cell>
          <cell r="GQ164" t="str">
            <v>-</v>
          </cell>
          <cell r="GR164" t="str">
            <v>-</v>
          </cell>
          <cell r="GS164" t="str">
            <v>-</v>
          </cell>
          <cell r="GT164" t="str">
            <v>-</v>
          </cell>
          <cell r="GU164" t="str">
            <v>-</v>
          </cell>
          <cell r="GV164" t="str">
            <v>-</v>
          </cell>
          <cell r="GW164" t="str">
            <v>-</v>
          </cell>
          <cell r="GX164" t="str">
            <v>-</v>
          </cell>
          <cell r="GY164" t="str">
            <v>-</v>
          </cell>
          <cell r="GZ164" t="str">
            <v>-</v>
          </cell>
          <cell r="HA164" t="str">
            <v>-</v>
          </cell>
          <cell r="HB164" t="str">
            <v>-</v>
          </cell>
          <cell r="HC164">
            <v>0</v>
          </cell>
          <cell r="HE164" t="str">
            <v>494 CONSULTING FEES            E1282002D</v>
          </cell>
          <cell r="HF164" t="str">
            <v>-</v>
          </cell>
          <cell r="HG164" t="str">
            <v>-</v>
          </cell>
          <cell r="HH164" t="str">
            <v>-</v>
          </cell>
          <cell r="HI164" t="str">
            <v>-</v>
          </cell>
          <cell r="HJ164" t="str">
            <v>-</v>
          </cell>
          <cell r="HK164" t="str">
            <v>-</v>
          </cell>
          <cell r="HL164" t="str">
            <v>-</v>
          </cell>
          <cell r="HM164" t="str">
            <v>-</v>
          </cell>
          <cell r="HN164" t="str">
            <v>-</v>
          </cell>
          <cell r="HO164" t="str">
            <v>-</v>
          </cell>
          <cell r="HP164" t="str">
            <v>-</v>
          </cell>
          <cell r="HQ164" t="str">
            <v>-</v>
          </cell>
          <cell r="HR164">
            <v>0</v>
          </cell>
          <cell r="HT164" t="str">
            <v>494 CONSULTING FEES            E1282002D</v>
          </cell>
          <cell r="HU164">
            <v>3333</v>
          </cell>
          <cell r="HV164">
            <v>3333</v>
          </cell>
          <cell r="HW164">
            <v>3333</v>
          </cell>
          <cell r="HX164">
            <v>3333</v>
          </cell>
          <cell r="HY164">
            <v>3333</v>
          </cell>
          <cell r="HZ164">
            <v>3333</v>
          </cell>
          <cell r="IA164">
            <v>3333</v>
          </cell>
          <cell r="IB164">
            <v>3333</v>
          </cell>
          <cell r="IC164">
            <v>3333</v>
          </cell>
          <cell r="ID164">
            <v>3333</v>
          </cell>
          <cell r="IE164">
            <v>3333</v>
          </cell>
          <cell r="IF164">
            <v>3333</v>
          </cell>
          <cell r="IG164">
            <v>39996</v>
          </cell>
          <cell r="II164" t="str">
            <v>494 CONSULTING FEES            E1282002D</v>
          </cell>
          <cell r="IJ164" t="str">
            <v>-</v>
          </cell>
          <cell r="IK164" t="str">
            <v>-</v>
          </cell>
          <cell r="IL164" t="str">
            <v>-</v>
          </cell>
          <cell r="IM164" t="str">
            <v>-</v>
          </cell>
          <cell r="IN164" t="str">
            <v>-</v>
          </cell>
          <cell r="IO164" t="str">
            <v>-</v>
          </cell>
          <cell r="IP164" t="str">
            <v>-</v>
          </cell>
          <cell r="IQ164" t="str">
            <v>-</v>
          </cell>
          <cell r="IR164" t="str">
            <v>-</v>
          </cell>
          <cell r="IS164" t="str">
            <v>-</v>
          </cell>
          <cell r="IT164" t="str">
            <v>-</v>
          </cell>
          <cell r="IU164" t="str">
            <v>-</v>
          </cell>
          <cell r="IV164">
            <v>0</v>
          </cell>
        </row>
        <row r="165">
          <cell r="C165" t="str">
            <v>OTHER                          E1284000S</v>
          </cell>
          <cell r="D165">
            <v>80167</v>
          </cell>
          <cell r="E165">
            <v>80167</v>
          </cell>
          <cell r="F165">
            <v>80167</v>
          </cell>
          <cell r="G165">
            <v>96834</v>
          </cell>
          <cell r="H165">
            <v>96834</v>
          </cell>
          <cell r="I165">
            <v>96834</v>
          </cell>
          <cell r="J165">
            <v>90167</v>
          </cell>
          <cell r="K165">
            <v>90167</v>
          </cell>
          <cell r="L165">
            <v>90167</v>
          </cell>
          <cell r="M165">
            <v>90167</v>
          </cell>
          <cell r="N165">
            <v>90167</v>
          </cell>
          <cell r="O165">
            <v>90167</v>
          </cell>
          <cell r="P165">
            <v>1072005</v>
          </cell>
          <cell r="R165" t="str">
            <v>OTHER                          E1284000S</v>
          </cell>
          <cell r="S165">
            <v>1667</v>
          </cell>
          <cell r="T165">
            <v>1667</v>
          </cell>
          <cell r="U165">
            <v>1667</v>
          </cell>
          <cell r="V165">
            <v>1667</v>
          </cell>
          <cell r="W165">
            <v>1667</v>
          </cell>
          <cell r="X165">
            <v>1667</v>
          </cell>
          <cell r="Y165">
            <v>1667</v>
          </cell>
          <cell r="Z165">
            <v>1667</v>
          </cell>
          <cell r="AA165">
            <v>1667</v>
          </cell>
          <cell r="AB165">
            <v>1667</v>
          </cell>
          <cell r="AC165">
            <v>1667</v>
          </cell>
          <cell r="AD165">
            <v>1667</v>
          </cell>
          <cell r="AE165">
            <v>20004</v>
          </cell>
          <cell r="AG165" t="str">
            <v>OTHER                          E1284000S</v>
          </cell>
          <cell r="AH165">
            <v>25000</v>
          </cell>
          <cell r="AI165">
            <v>25000</v>
          </cell>
          <cell r="AJ165">
            <v>25000</v>
          </cell>
          <cell r="AK165">
            <v>25000</v>
          </cell>
          <cell r="AL165">
            <v>25000</v>
          </cell>
          <cell r="AM165">
            <v>25000</v>
          </cell>
          <cell r="AN165">
            <v>25000</v>
          </cell>
          <cell r="AO165">
            <v>25000</v>
          </cell>
          <cell r="AP165">
            <v>25000</v>
          </cell>
          <cell r="AQ165">
            <v>25000</v>
          </cell>
          <cell r="AR165">
            <v>25000</v>
          </cell>
          <cell r="AS165">
            <v>25000</v>
          </cell>
          <cell r="AT165">
            <v>300000</v>
          </cell>
          <cell r="AV165" t="str">
            <v>OTHER                          E1284000S</v>
          </cell>
          <cell r="AW165">
            <v>3333</v>
          </cell>
          <cell r="AX165">
            <v>3333</v>
          </cell>
          <cell r="AY165">
            <v>3333</v>
          </cell>
          <cell r="AZ165">
            <v>3333</v>
          </cell>
          <cell r="BA165">
            <v>3333</v>
          </cell>
          <cell r="BB165">
            <v>3333</v>
          </cell>
          <cell r="BC165">
            <v>3333</v>
          </cell>
          <cell r="BD165">
            <v>3333</v>
          </cell>
          <cell r="BE165">
            <v>3333</v>
          </cell>
          <cell r="BF165">
            <v>3333</v>
          </cell>
          <cell r="BG165">
            <v>3333</v>
          </cell>
          <cell r="BH165">
            <v>3333</v>
          </cell>
          <cell r="BI165">
            <v>39996</v>
          </cell>
          <cell r="BK165" t="str">
            <v>OTHER                          E1284000S</v>
          </cell>
          <cell r="BL165" t="str">
            <v>-</v>
          </cell>
          <cell r="BM165" t="str">
            <v>-</v>
          </cell>
          <cell r="BN165" t="str">
            <v>-</v>
          </cell>
          <cell r="BO165" t="str">
            <v>-</v>
          </cell>
          <cell r="BP165" t="str">
            <v>-</v>
          </cell>
          <cell r="BQ165" t="str">
            <v>-</v>
          </cell>
          <cell r="BR165" t="str">
            <v>-</v>
          </cell>
          <cell r="BS165" t="str">
            <v>-</v>
          </cell>
          <cell r="BT165" t="str">
            <v>-</v>
          </cell>
          <cell r="BU165" t="str">
            <v>-</v>
          </cell>
          <cell r="BV165" t="str">
            <v>-</v>
          </cell>
          <cell r="BW165" t="str">
            <v>-</v>
          </cell>
          <cell r="BX165">
            <v>0</v>
          </cell>
          <cell r="BZ165" t="str">
            <v>OTHER                          E1284000S</v>
          </cell>
          <cell r="CA165" t="str">
            <v>-</v>
          </cell>
          <cell r="CB165" t="str">
            <v>-</v>
          </cell>
          <cell r="CC165" t="str">
            <v>-</v>
          </cell>
          <cell r="CD165">
            <v>16667</v>
          </cell>
          <cell r="CE165">
            <v>16667</v>
          </cell>
          <cell r="CF165">
            <v>16667</v>
          </cell>
          <cell r="CG165">
            <v>10000</v>
          </cell>
          <cell r="CH165">
            <v>10000</v>
          </cell>
          <cell r="CI165">
            <v>10000</v>
          </cell>
          <cell r="CJ165">
            <v>10000</v>
          </cell>
          <cell r="CK165">
            <v>10000</v>
          </cell>
          <cell r="CL165">
            <v>10000</v>
          </cell>
          <cell r="CM165">
            <v>110001</v>
          </cell>
          <cell r="CO165" t="str">
            <v>OTHER                          E1284000S</v>
          </cell>
          <cell r="CP165" t="str">
            <v>-</v>
          </cell>
          <cell r="CQ165" t="str">
            <v>-</v>
          </cell>
          <cell r="CR165" t="str">
            <v>-</v>
          </cell>
          <cell r="CS165" t="str">
            <v>-</v>
          </cell>
          <cell r="CT165" t="str">
            <v>-</v>
          </cell>
          <cell r="CU165" t="str">
            <v>-</v>
          </cell>
          <cell r="CV165" t="str">
            <v>-</v>
          </cell>
          <cell r="CW165" t="str">
            <v>-</v>
          </cell>
          <cell r="CX165" t="str">
            <v>-</v>
          </cell>
          <cell r="CY165" t="str">
            <v>-</v>
          </cell>
          <cell r="CZ165" t="str">
            <v>-</v>
          </cell>
          <cell r="DA165" t="str">
            <v>-</v>
          </cell>
          <cell r="DB165">
            <v>0</v>
          </cell>
          <cell r="DD165" t="str">
            <v>OTHER                          E1284000S</v>
          </cell>
          <cell r="DE165" t="str">
            <v>-</v>
          </cell>
          <cell r="DF165" t="str">
            <v>-</v>
          </cell>
          <cell r="DG165" t="str">
            <v>-</v>
          </cell>
          <cell r="DH165" t="str">
            <v>-</v>
          </cell>
          <cell r="DI165" t="str">
            <v>-</v>
          </cell>
          <cell r="DJ165" t="str">
            <v>-</v>
          </cell>
          <cell r="DK165" t="str">
            <v>-</v>
          </cell>
          <cell r="DL165" t="str">
            <v>-</v>
          </cell>
          <cell r="DM165" t="str">
            <v>-</v>
          </cell>
          <cell r="DN165" t="str">
            <v>-</v>
          </cell>
          <cell r="DO165" t="str">
            <v>-</v>
          </cell>
          <cell r="DP165" t="str">
            <v>-</v>
          </cell>
          <cell r="DQ165">
            <v>0</v>
          </cell>
          <cell r="DS165" t="str">
            <v>OTHER                          E1284000S</v>
          </cell>
          <cell r="DT165" t="str">
            <v>-</v>
          </cell>
          <cell r="DU165" t="str">
            <v>-</v>
          </cell>
          <cell r="DV165" t="str">
            <v>-</v>
          </cell>
          <cell r="DW165" t="str">
            <v>-</v>
          </cell>
          <cell r="DX165" t="str">
            <v>-</v>
          </cell>
          <cell r="DY165" t="str">
            <v>-</v>
          </cell>
          <cell r="DZ165" t="str">
            <v>-</v>
          </cell>
          <cell r="EA165" t="str">
            <v>-</v>
          </cell>
          <cell r="EB165" t="str">
            <v>-</v>
          </cell>
          <cell r="EC165" t="str">
            <v>-</v>
          </cell>
          <cell r="ED165" t="str">
            <v>-</v>
          </cell>
          <cell r="EE165" t="str">
            <v>-</v>
          </cell>
          <cell r="EF165">
            <v>0</v>
          </cell>
          <cell r="EH165" t="str">
            <v>OTHER                          E1284000S</v>
          </cell>
          <cell r="EI165" t="str">
            <v>-</v>
          </cell>
          <cell r="EJ165" t="str">
            <v>-</v>
          </cell>
          <cell r="EK165" t="str">
            <v>-</v>
          </cell>
          <cell r="EL165" t="str">
            <v>-</v>
          </cell>
          <cell r="EM165" t="str">
            <v>-</v>
          </cell>
          <cell r="EN165" t="str">
            <v>-</v>
          </cell>
          <cell r="EO165" t="str">
            <v>-</v>
          </cell>
          <cell r="EP165" t="str">
            <v>-</v>
          </cell>
          <cell r="EQ165" t="str">
            <v>-</v>
          </cell>
          <cell r="ER165" t="str">
            <v>-</v>
          </cell>
          <cell r="ES165" t="str">
            <v>-</v>
          </cell>
          <cell r="ET165" t="str">
            <v>-</v>
          </cell>
          <cell r="EU165">
            <v>0</v>
          </cell>
          <cell r="EW165" t="str">
            <v>OTHER                          E1284000S</v>
          </cell>
          <cell r="EX165" t="str">
            <v>-</v>
          </cell>
          <cell r="EY165" t="str">
            <v>-</v>
          </cell>
          <cell r="EZ165" t="str">
            <v>-</v>
          </cell>
          <cell r="FA165" t="str">
            <v>-</v>
          </cell>
          <cell r="FB165" t="str">
            <v>-</v>
          </cell>
          <cell r="FC165" t="str">
            <v>-</v>
          </cell>
          <cell r="FD165" t="str">
            <v>-</v>
          </cell>
          <cell r="FE165" t="str">
            <v>-</v>
          </cell>
          <cell r="FF165" t="str">
            <v>-</v>
          </cell>
          <cell r="FG165" t="str">
            <v>-</v>
          </cell>
          <cell r="FH165" t="str">
            <v>-</v>
          </cell>
          <cell r="FI165" t="str">
            <v>-</v>
          </cell>
          <cell r="FJ165">
            <v>0</v>
          </cell>
          <cell r="FL165" t="str">
            <v>OTHER                          E1284000S</v>
          </cell>
          <cell r="FM165" t="str">
            <v>-</v>
          </cell>
          <cell r="FN165" t="str">
            <v>-</v>
          </cell>
          <cell r="FO165" t="str">
            <v>-</v>
          </cell>
          <cell r="FP165" t="str">
            <v>-</v>
          </cell>
          <cell r="FQ165" t="str">
            <v>-</v>
          </cell>
          <cell r="FR165" t="str">
            <v>-</v>
          </cell>
          <cell r="FS165" t="str">
            <v>-</v>
          </cell>
          <cell r="FT165" t="str">
            <v>-</v>
          </cell>
          <cell r="FU165" t="str">
            <v>-</v>
          </cell>
          <cell r="FV165" t="str">
            <v>-</v>
          </cell>
          <cell r="FW165" t="str">
            <v>-</v>
          </cell>
          <cell r="FX165" t="str">
            <v>-</v>
          </cell>
          <cell r="FY165">
            <v>0</v>
          </cell>
          <cell r="GA165" t="str">
            <v>OTHER                          E1284000S</v>
          </cell>
          <cell r="GB165">
            <v>6667</v>
          </cell>
          <cell r="GC165">
            <v>6667</v>
          </cell>
          <cell r="GD165">
            <v>6667</v>
          </cell>
          <cell r="GE165">
            <v>6667</v>
          </cell>
          <cell r="GF165">
            <v>6667</v>
          </cell>
          <cell r="GG165">
            <v>6667</v>
          </cell>
          <cell r="GH165">
            <v>6667</v>
          </cell>
          <cell r="GI165">
            <v>6667</v>
          </cell>
          <cell r="GJ165">
            <v>6667</v>
          </cell>
          <cell r="GK165">
            <v>6667</v>
          </cell>
          <cell r="GL165">
            <v>6667</v>
          </cell>
          <cell r="GM165">
            <v>6667</v>
          </cell>
          <cell r="GN165">
            <v>80004</v>
          </cell>
          <cell r="GP165" t="str">
            <v>OTHER                          E1284000S</v>
          </cell>
          <cell r="GQ165" t="str">
            <v>-</v>
          </cell>
          <cell r="GR165" t="str">
            <v>-</v>
          </cell>
          <cell r="GS165" t="str">
            <v>-</v>
          </cell>
          <cell r="GT165" t="str">
            <v>-</v>
          </cell>
          <cell r="GU165" t="str">
            <v>-</v>
          </cell>
          <cell r="GV165" t="str">
            <v>-</v>
          </cell>
          <cell r="GW165" t="str">
            <v>-</v>
          </cell>
          <cell r="GX165" t="str">
            <v>-</v>
          </cell>
          <cell r="GY165" t="str">
            <v>-</v>
          </cell>
          <cell r="GZ165" t="str">
            <v>-</v>
          </cell>
          <cell r="HA165" t="str">
            <v>-</v>
          </cell>
          <cell r="HB165" t="str">
            <v>-</v>
          </cell>
          <cell r="HC165">
            <v>0</v>
          </cell>
          <cell r="HE165" t="str">
            <v>OTHER                          E1284000S</v>
          </cell>
          <cell r="HF165" t="str">
            <v>-</v>
          </cell>
          <cell r="HG165" t="str">
            <v>-</v>
          </cell>
          <cell r="HH165" t="str">
            <v>-</v>
          </cell>
          <cell r="HI165" t="str">
            <v>-</v>
          </cell>
          <cell r="HJ165" t="str">
            <v>-</v>
          </cell>
          <cell r="HK165" t="str">
            <v>-</v>
          </cell>
          <cell r="HL165" t="str">
            <v>-</v>
          </cell>
          <cell r="HM165" t="str">
            <v>-</v>
          </cell>
          <cell r="HN165" t="str">
            <v>-</v>
          </cell>
          <cell r="HO165" t="str">
            <v>-</v>
          </cell>
          <cell r="HP165" t="str">
            <v>-</v>
          </cell>
          <cell r="HQ165" t="str">
            <v>-</v>
          </cell>
          <cell r="HR165">
            <v>0</v>
          </cell>
          <cell r="HT165" t="str">
            <v>OTHER                          E1284000S</v>
          </cell>
          <cell r="HU165" t="str">
            <v>-</v>
          </cell>
          <cell r="HV165" t="str">
            <v>-</v>
          </cell>
          <cell r="HW165" t="str">
            <v>-</v>
          </cell>
          <cell r="HX165" t="str">
            <v>-</v>
          </cell>
          <cell r="HY165" t="str">
            <v>-</v>
          </cell>
          <cell r="HZ165" t="str">
            <v>-</v>
          </cell>
          <cell r="IA165" t="str">
            <v>-</v>
          </cell>
          <cell r="IB165" t="str">
            <v>-</v>
          </cell>
          <cell r="IC165" t="str">
            <v>-</v>
          </cell>
          <cell r="ID165" t="str">
            <v>-</v>
          </cell>
          <cell r="IE165" t="str">
            <v>-</v>
          </cell>
          <cell r="IF165" t="str">
            <v>-</v>
          </cell>
          <cell r="IG165">
            <v>0</v>
          </cell>
          <cell r="II165" t="str">
            <v>OTHER                          E1284000S</v>
          </cell>
          <cell r="IJ165" t="str">
            <v>-</v>
          </cell>
          <cell r="IK165" t="str">
            <v>-</v>
          </cell>
          <cell r="IL165" t="str">
            <v>-</v>
          </cell>
          <cell r="IM165" t="str">
            <v>-</v>
          </cell>
          <cell r="IN165" t="str">
            <v>-</v>
          </cell>
          <cell r="IO165" t="str">
            <v>-</v>
          </cell>
          <cell r="IP165" t="str">
            <v>-</v>
          </cell>
          <cell r="IQ165" t="str">
            <v>-</v>
          </cell>
          <cell r="IR165" t="str">
            <v>-</v>
          </cell>
          <cell r="IS165" t="str">
            <v>-</v>
          </cell>
          <cell r="IT165" t="str">
            <v>-</v>
          </cell>
          <cell r="IU165" t="str">
            <v>-</v>
          </cell>
          <cell r="IV165">
            <v>0</v>
          </cell>
        </row>
        <row r="166">
          <cell r="C166" t="str">
            <v>TOT PROFESSIONAL FEES          E1285000S</v>
          </cell>
          <cell r="D166">
            <v>119333</v>
          </cell>
          <cell r="E166">
            <v>119333</v>
          </cell>
          <cell r="F166">
            <v>119333</v>
          </cell>
          <cell r="G166">
            <v>136000</v>
          </cell>
          <cell r="H166">
            <v>136000</v>
          </cell>
          <cell r="I166">
            <v>136000</v>
          </cell>
          <cell r="J166">
            <v>129333</v>
          </cell>
          <cell r="K166">
            <v>129333</v>
          </cell>
          <cell r="L166">
            <v>129333</v>
          </cell>
          <cell r="M166">
            <v>129333</v>
          </cell>
          <cell r="N166">
            <v>129333</v>
          </cell>
          <cell r="O166">
            <v>129333</v>
          </cell>
          <cell r="P166">
            <v>1541997</v>
          </cell>
          <cell r="R166" t="str">
            <v>TOT PROFESSIONAL FEES          E1285000S</v>
          </cell>
          <cell r="S166">
            <v>6667</v>
          </cell>
          <cell r="T166">
            <v>6667</v>
          </cell>
          <cell r="U166">
            <v>6667</v>
          </cell>
          <cell r="V166">
            <v>6667</v>
          </cell>
          <cell r="W166">
            <v>6667</v>
          </cell>
          <cell r="X166">
            <v>6667</v>
          </cell>
          <cell r="Y166">
            <v>6667</v>
          </cell>
          <cell r="Z166">
            <v>6667</v>
          </cell>
          <cell r="AA166">
            <v>6667</v>
          </cell>
          <cell r="AB166">
            <v>6667</v>
          </cell>
          <cell r="AC166">
            <v>6667</v>
          </cell>
          <cell r="AD166">
            <v>6667</v>
          </cell>
          <cell r="AE166">
            <v>80004</v>
          </cell>
          <cell r="AG166" t="str">
            <v>TOT PROFESSIONAL FEES          E1285000S</v>
          </cell>
          <cell r="AH166">
            <v>39167</v>
          </cell>
          <cell r="AI166">
            <v>39167</v>
          </cell>
          <cell r="AJ166">
            <v>39167</v>
          </cell>
          <cell r="AK166">
            <v>39167</v>
          </cell>
          <cell r="AL166">
            <v>39167</v>
          </cell>
          <cell r="AM166">
            <v>39167</v>
          </cell>
          <cell r="AN166">
            <v>39167</v>
          </cell>
          <cell r="AO166">
            <v>39167</v>
          </cell>
          <cell r="AP166">
            <v>39167</v>
          </cell>
          <cell r="AQ166">
            <v>39167</v>
          </cell>
          <cell r="AR166">
            <v>39167</v>
          </cell>
          <cell r="AS166">
            <v>39167</v>
          </cell>
          <cell r="AT166">
            <v>470004</v>
          </cell>
          <cell r="AV166" t="str">
            <v>TOT PROFESSIONAL FEES          E1285000S</v>
          </cell>
          <cell r="AW166">
            <v>8333</v>
          </cell>
          <cell r="AX166">
            <v>8333</v>
          </cell>
          <cell r="AY166">
            <v>8333</v>
          </cell>
          <cell r="AZ166">
            <v>8333</v>
          </cell>
          <cell r="BA166">
            <v>8333</v>
          </cell>
          <cell r="BB166">
            <v>8333</v>
          </cell>
          <cell r="BC166">
            <v>8333</v>
          </cell>
          <cell r="BD166">
            <v>8333</v>
          </cell>
          <cell r="BE166">
            <v>8333</v>
          </cell>
          <cell r="BF166">
            <v>8333</v>
          </cell>
          <cell r="BG166">
            <v>8333</v>
          </cell>
          <cell r="BH166">
            <v>8333</v>
          </cell>
          <cell r="BI166">
            <v>99996</v>
          </cell>
          <cell r="BK166" t="str">
            <v>TOT PROFESSIONAL FEES          E1285000S</v>
          </cell>
          <cell r="BL166" t="str">
            <v>-</v>
          </cell>
          <cell r="BM166" t="str">
            <v>-</v>
          </cell>
          <cell r="BN166" t="str">
            <v>-</v>
          </cell>
          <cell r="BO166" t="str">
            <v>-</v>
          </cell>
          <cell r="BP166" t="str">
            <v>-</v>
          </cell>
          <cell r="BQ166" t="str">
            <v>-</v>
          </cell>
          <cell r="BR166" t="str">
            <v>-</v>
          </cell>
          <cell r="BS166" t="str">
            <v>-</v>
          </cell>
          <cell r="BT166" t="str">
            <v>-</v>
          </cell>
          <cell r="BU166" t="str">
            <v>-</v>
          </cell>
          <cell r="BV166" t="str">
            <v>-</v>
          </cell>
          <cell r="BW166" t="str">
            <v>-</v>
          </cell>
          <cell r="BX166">
            <v>0</v>
          </cell>
          <cell r="BZ166" t="str">
            <v>TOT PROFESSIONAL FEES          E1285000S</v>
          </cell>
          <cell r="CA166" t="str">
            <v>-</v>
          </cell>
          <cell r="CB166" t="str">
            <v>-</v>
          </cell>
          <cell r="CC166" t="str">
            <v>-</v>
          </cell>
          <cell r="CD166">
            <v>16667</v>
          </cell>
          <cell r="CE166">
            <v>16667</v>
          </cell>
          <cell r="CF166">
            <v>16667</v>
          </cell>
          <cell r="CG166">
            <v>10000</v>
          </cell>
          <cell r="CH166">
            <v>10000</v>
          </cell>
          <cell r="CI166">
            <v>10000</v>
          </cell>
          <cell r="CJ166">
            <v>10000</v>
          </cell>
          <cell r="CK166">
            <v>10000</v>
          </cell>
          <cell r="CL166">
            <v>10000</v>
          </cell>
          <cell r="CM166">
            <v>110001</v>
          </cell>
          <cell r="CO166" t="str">
            <v>TOT PROFESSIONAL FEES          E1285000S</v>
          </cell>
          <cell r="CP166" t="str">
            <v>-</v>
          </cell>
          <cell r="CQ166" t="str">
            <v>-</v>
          </cell>
          <cell r="CR166" t="str">
            <v>-</v>
          </cell>
          <cell r="CS166" t="str">
            <v>-</v>
          </cell>
          <cell r="CT166" t="str">
            <v>-</v>
          </cell>
          <cell r="CU166" t="str">
            <v>-</v>
          </cell>
          <cell r="CV166" t="str">
            <v>-</v>
          </cell>
          <cell r="CW166" t="str">
            <v>-</v>
          </cell>
          <cell r="CX166" t="str">
            <v>-</v>
          </cell>
          <cell r="CY166" t="str">
            <v>-</v>
          </cell>
          <cell r="CZ166" t="str">
            <v>-</v>
          </cell>
          <cell r="DA166" t="str">
            <v>-</v>
          </cell>
          <cell r="DB166">
            <v>0</v>
          </cell>
          <cell r="DD166" t="str">
            <v>TOT PROFESSIONAL FEES          E1285000S</v>
          </cell>
          <cell r="DE166" t="str">
            <v>-</v>
          </cell>
          <cell r="DF166" t="str">
            <v>-</v>
          </cell>
          <cell r="DG166" t="str">
            <v>-</v>
          </cell>
          <cell r="DH166" t="str">
            <v>-</v>
          </cell>
          <cell r="DI166" t="str">
            <v>-</v>
          </cell>
          <cell r="DJ166" t="str">
            <v>-</v>
          </cell>
          <cell r="DK166" t="str">
            <v>-</v>
          </cell>
          <cell r="DL166" t="str">
            <v>-</v>
          </cell>
          <cell r="DM166" t="str">
            <v>-</v>
          </cell>
          <cell r="DN166" t="str">
            <v>-</v>
          </cell>
          <cell r="DO166" t="str">
            <v>-</v>
          </cell>
          <cell r="DP166" t="str">
            <v>-</v>
          </cell>
          <cell r="DQ166">
            <v>0</v>
          </cell>
          <cell r="DS166" t="str">
            <v>TOT PROFESSIONAL FEES          E1285000S</v>
          </cell>
          <cell r="DT166">
            <v>3333</v>
          </cell>
          <cell r="DU166">
            <v>3333</v>
          </cell>
          <cell r="DV166">
            <v>3333</v>
          </cell>
          <cell r="DW166">
            <v>3333</v>
          </cell>
          <cell r="DX166">
            <v>3333</v>
          </cell>
          <cell r="DY166">
            <v>3333</v>
          </cell>
          <cell r="DZ166">
            <v>3333</v>
          </cell>
          <cell r="EA166">
            <v>3333</v>
          </cell>
          <cell r="EB166">
            <v>3333</v>
          </cell>
          <cell r="EC166">
            <v>3333</v>
          </cell>
          <cell r="ED166">
            <v>3333</v>
          </cell>
          <cell r="EE166">
            <v>3333</v>
          </cell>
          <cell r="EF166">
            <v>39996</v>
          </cell>
          <cell r="EH166" t="str">
            <v>TOT PROFESSIONAL FEES          E1285000S</v>
          </cell>
          <cell r="EI166" t="str">
            <v>-</v>
          </cell>
          <cell r="EJ166" t="str">
            <v>-</v>
          </cell>
          <cell r="EK166" t="str">
            <v>-</v>
          </cell>
          <cell r="EL166" t="str">
            <v>-</v>
          </cell>
          <cell r="EM166" t="str">
            <v>-</v>
          </cell>
          <cell r="EN166" t="str">
            <v>-</v>
          </cell>
          <cell r="EO166" t="str">
            <v>-</v>
          </cell>
          <cell r="EP166" t="str">
            <v>-</v>
          </cell>
          <cell r="EQ166" t="str">
            <v>-</v>
          </cell>
          <cell r="ER166" t="str">
            <v>-</v>
          </cell>
          <cell r="ES166" t="str">
            <v>-</v>
          </cell>
          <cell r="ET166" t="str">
            <v>-</v>
          </cell>
          <cell r="EU166">
            <v>0</v>
          </cell>
          <cell r="EW166" t="str">
            <v>TOT PROFESSIONAL FEES          E1285000S</v>
          </cell>
          <cell r="EX166" t="str">
            <v>-</v>
          </cell>
          <cell r="EY166" t="str">
            <v>-</v>
          </cell>
          <cell r="EZ166" t="str">
            <v>-</v>
          </cell>
          <cell r="FA166" t="str">
            <v>-</v>
          </cell>
          <cell r="FB166" t="str">
            <v>-</v>
          </cell>
          <cell r="FC166" t="str">
            <v>-</v>
          </cell>
          <cell r="FD166" t="str">
            <v>-</v>
          </cell>
          <cell r="FE166" t="str">
            <v>-</v>
          </cell>
          <cell r="FF166" t="str">
            <v>-</v>
          </cell>
          <cell r="FG166" t="str">
            <v>-</v>
          </cell>
          <cell r="FH166" t="str">
            <v>-</v>
          </cell>
          <cell r="FI166" t="str">
            <v>-</v>
          </cell>
          <cell r="FJ166">
            <v>0</v>
          </cell>
          <cell r="FL166" t="str">
            <v>TOT PROFESSIONAL FEES          E1285000S</v>
          </cell>
          <cell r="FM166" t="str">
            <v>-</v>
          </cell>
          <cell r="FN166" t="str">
            <v>-</v>
          </cell>
          <cell r="FO166" t="str">
            <v>-</v>
          </cell>
          <cell r="FP166" t="str">
            <v>-</v>
          </cell>
          <cell r="FQ166" t="str">
            <v>-</v>
          </cell>
          <cell r="FR166" t="str">
            <v>-</v>
          </cell>
          <cell r="FS166" t="str">
            <v>-</v>
          </cell>
          <cell r="FT166" t="str">
            <v>-</v>
          </cell>
          <cell r="FU166" t="str">
            <v>-</v>
          </cell>
          <cell r="FV166" t="str">
            <v>-</v>
          </cell>
          <cell r="FW166" t="str">
            <v>-</v>
          </cell>
          <cell r="FX166" t="str">
            <v>-</v>
          </cell>
          <cell r="FY166">
            <v>0</v>
          </cell>
          <cell r="GA166" t="str">
            <v>TOT PROFESSIONAL FEES          E1285000S</v>
          </cell>
          <cell r="GB166">
            <v>10000</v>
          </cell>
          <cell r="GC166">
            <v>10000</v>
          </cell>
          <cell r="GD166">
            <v>10000</v>
          </cell>
          <cell r="GE166">
            <v>10000</v>
          </cell>
          <cell r="GF166">
            <v>10000</v>
          </cell>
          <cell r="GG166">
            <v>10000</v>
          </cell>
          <cell r="GH166">
            <v>10000</v>
          </cell>
          <cell r="GI166">
            <v>10000</v>
          </cell>
          <cell r="GJ166">
            <v>10000</v>
          </cell>
          <cell r="GK166">
            <v>10000</v>
          </cell>
          <cell r="GL166">
            <v>10000</v>
          </cell>
          <cell r="GM166">
            <v>10000</v>
          </cell>
          <cell r="GN166">
            <v>120000</v>
          </cell>
          <cell r="GP166" t="str">
            <v>TOT PROFESSIONAL FEES          E1285000S</v>
          </cell>
          <cell r="GQ166" t="str">
            <v>-</v>
          </cell>
          <cell r="GR166" t="str">
            <v>-</v>
          </cell>
          <cell r="GS166" t="str">
            <v>-</v>
          </cell>
          <cell r="GT166" t="str">
            <v>-</v>
          </cell>
          <cell r="GU166" t="str">
            <v>-</v>
          </cell>
          <cell r="GV166" t="str">
            <v>-</v>
          </cell>
          <cell r="GW166" t="str">
            <v>-</v>
          </cell>
          <cell r="GX166" t="str">
            <v>-</v>
          </cell>
          <cell r="GY166" t="str">
            <v>-</v>
          </cell>
          <cell r="GZ166" t="str">
            <v>-</v>
          </cell>
          <cell r="HA166" t="str">
            <v>-</v>
          </cell>
          <cell r="HB166" t="str">
            <v>-</v>
          </cell>
          <cell r="HC166">
            <v>0</v>
          </cell>
          <cell r="HE166" t="str">
            <v>TOT PROFESSIONAL FEES          E1285000S</v>
          </cell>
          <cell r="HF166" t="str">
            <v>-</v>
          </cell>
          <cell r="HG166" t="str">
            <v>-</v>
          </cell>
          <cell r="HH166" t="str">
            <v>-</v>
          </cell>
          <cell r="HI166" t="str">
            <v>-</v>
          </cell>
          <cell r="HJ166" t="str">
            <v>-</v>
          </cell>
          <cell r="HK166" t="str">
            <v>-</v>
          </cell>
          <cell r="HL166" t="str">
            <v>-</v>
          </cell>
          <cell r="HM166" t="str">
            <v>-</v>
          </cell>
          <cell r="HN166" t="str">
            <v>-</v>
          </cell>
          <cell r="HO166" t="str">
            <v>-</v>
          </cell>
          <cell r="HP166" t="str">
            <v>-</v>
          </cell>
          <cell r="HQ166" t="str">
            <v>-</v>
          </cell>
          <cell r="HR166">
            <v>0</v>
          </cell>
          <cell r="HT166" t="str">
            <v>TOT PROFESSIONAL FEES          E1285000S</v>
          </cell>
          <cell r="HU166">
            <v>3333</v>
          </cell>
          <cell r="HV166">
            <v>3333</v>
          </cell>
          <cell r="HW166">
            <v>3333</v>
          </cell>
          <cell r="HX166">
            <v>3333</v>
          </cell>
          <cell r="HY166">
            <v>3333</v>
          </cell>
          <cell r="HZ166">
            <v>3333</v>
          </cell>
          <cell r="IA166">
            <v>3333</v>
          </cell>
          <cell r="IB166">
            <v>3333</v>
          </cell>
          <cell r="IC166">
            <v>3333</v>
          </cell>
          <cell r="ID166">
            <v>3333</v>
          </cell>
          <cell r="IE166">
            <v>3333</v>
          </cell>
          <cell r="IF166">
            <v>3333</v>
          </cell>
          <cell r="IG166">
            <v>39996</v>
          </cell>
          <cell r="II166" t="str">
            <v>TOT PROFESSIONAL FEES          E1285000S</v>
          </cell>
          <cell r="IJ166" t="str">
            <v>-</v>
          </cell>
          <cell r="IK166" t="str">
            <v>-</v>
          </cell>
          <cell r="IL166" t="str">
            <v>-</v>
          </cell>
          <cell r="IM166" t="str">
            <v>-</v>
          </cell>
          <cell r="IN166" t="str">
            <v>-</v>
          </cell>
          <cell r="IO166" t="str">
            <v>-</v>
          </cell>
          <cell r="IP166" t="str">
            <v>-</v>
          </cell>
          <cell r="IQ166" t="str">
            <v>-</v>
          </cell>
          <cell r="IR166" t="str">
            <v>-</v>
          </cell>
          <cell r="IS166" t="str">
            <v>-</v>
          </cell>
          <cell r="IT166" t="str">
            <v>-</v>
          </cell>
          <cell r="IU166" t="str">
            <v>-</v>
          </cell>
          <cell r="IV166">
            <v>0</v>
          </cell>
        </row>
        <row r="167">
          <cell r="C167" t="str">
            <v>DIRECTORS FEES                 E1327002D</v>
          </cell>
          <cell r="D167">
            <v>0</v>
          </cell>
          <cell r="E167">
            <v>0</v>
          </cell>
          <cell r="F167">
            <v>0</v>
          </cell>
          <cell r="G167">
            <v>0</v>
          </cell>
          <cell r="H167">
            <v>0</v>
          </cell>
          <cell r="I167">
            <v>0</v>
          </cell>
          <cell r="J167">
            <v>0</v>
          </cell>
          <cell r="K167">
            <v>0</v>
          </cell>
          <cell r="L167">
            <v>0</v>
          </cell>
          <cell r="M167">
            <v>0</v>
          </cell>
          <cell r="N167">
            <v>0</v>
          </cell>
          <cell r="O167">
            <v>0</v>
          </cell>
          <cell r="P167">
            <v>0</v>
          </cell>
          <cell r="R167" t="str">
            <v>DIRECTORS FEES                 E1327002D</v>
          </cell>
          <cell r="S167" t="str">
            <v>-</v>
          </cell>
          <cell r="T167" t="str">
            <v>-</v>
          </cell>
          <cell r="U167" t="str">
            <v>-</v>
          </cell>
          <cell r="V167" t="str">
            <v>-</v>
          </cell>
          <cell r="W167" t="str">
            <v>-</v>
          </cell>
          <cell r="X167" t="str">
            <v>-</v>
          </cell>
          <cell r="Y167" t="str">
            <v>-</v>
          </cell>
          <cell r="Z167" t="str">
            <v>-</v>
          </cell>
          <cell r="AA167" t="str">
            <v>-</v>
          </cell>
          <cell r="AB167" t="str">
            <v>-</v>
          </cell>
          <cell r="AC167" t="str">
            <v>-</v>
          </cell>
          <cell r="AD167" t="str">
            <v>-</v>
          </cell>
          <cell r="AE167">
            <v>0</v>
          </cell>
          <cell r="AG167" t="str">
            <v>DIRECTORS FEES                 E1327002D</v>
          </cell>
          <cell r="AH167" t="str">
            <v>-</v>
          </cell>
          <cell r="AI167" t="str">
            <v>-</v>
          </cell>
          <cell r="AJ167" t="str">
            <v>-</v>
          </cell>
          <cell r="AK167" t="str">
            <v>-</v>
          </cell>
          <cell r="AL167" t="str">
            <v>-</v>
          </cell>
          <cell r="AM167" t="str">
            <v>-</v>
          </cell>
          <cell r="AN167" t="str">
            <v>-</v>
          </cell>
          <cell r="AO167" t="str">
            <v>-</v>
          </cell>
          <cell r="AP167" t="str">
            <v>-</v>
          </cell>
          <cell r="AQ167" t="str">
            <v>-</v>
          </cell>
          <cell r="AR167" t="str">
            <v>-</v>
          </cell>
          <cell r="AS167" t="str">
            <v>-</v>
          </cell>
          <cell r="AT167">
            <v>0</v>
          </cell>
          <cell r="AV167" t="str">
            <v>DIRECTORS FEES                 E1327002D</v>
          </cell>
          <cell r="AW167" t="str">
            <v>-</v>
          </cell>
          <cell r="AX167" t="str">
            <v>-</v>
          </cell>
          <cell r="AY167" t="str">
            <v>-</v>
          </cell>
          <cell r="AZ167" t="str">
            <v>-</v>
          </cell>
          <cell r="BA167" t="str">
            <v>-</v>
          </cell>
          <cell r="BB167" t="str">
            <v>-</v>
          </cell>
          <cell r="BC167" t="str">
            <v>-</v>
          </cell>
          <cell r="BD167" t="str">
            <v>-</v>
          </cell>
          <cell r="BE167" t="str">
            <v>-</v>
          </cell>
          <cell r="BF167" t="str">
            <v>-</v>
          </cell>
          <cell r="BG167" t="str">
            <v>-</v>
          </cell>
          <cell r="BH167" t="str">
            <v>-</v>
          </cell>
          <cell r="BI167">
            <v>0</v>
          </cell>
          <cell r="BK167" t="str">
            <v>DIRECTORS FEES                 E1327002D</v>
          </cell>
          <cell r="BL167" t="str">
            <v>-</v>
          </cell>
          <cell r="BM167" t="str">
            <v>-</v>
          </cell>
          <cell r="BN167" t="str">
            <v>-</v>
          </cell>
          <cell r="BO167" t="str">
            <v>-</v>
          </cell>
          <cell r="BP167" t="str">
            <v>-</v>
          </cell>
          <cell r="BQ167" t="str">
            <v>-</v>
          </cell>
          <cell r="BR167" t="str">
            <v>-</v>
          </cell>
          <cell r="BS167" t="str">
            <v>-</v>
          </cell>
          <cell r="BT167" t="str">
            <v>-</v>
          </cell>
          <cell r="BU167" t="str">
            <v>-</v>
          </cell>
          <cell r="BV167" t="str">
            <v>-</v>
          </cell>
          <cell r="BW167" t="str">
            <v>-</v>
          </cell>
          <cell r="BX167">
            <v>0</v>
          </cell>
          <cell r="BZ167" t="str">
            <v>DIRECTORS FEES                 E1327002D</v>
          </cell>
          <cell r="CA167" t="str">
            <v>-</v>
          </cell>
          <cell r="CB167" t="str">
            <v>-</v>
          </cell>
          <cell r="CC167" t="str">
            <v>-</v>
          </cell>
          <cell r="CD167" t="str">
            <v>-</v>
          </cell>
          <cell r="CE167" t="str">
            <v>-</v>
          </cell>
          <cell r="CF167" t="str">
            <v>-</v>
          </cell>
          <cell r="CG167" t="str">
            <v>-</v>
          </cell>
          <cell r="CH167" t="str">
            <v>-</v>
          </cell>
          <cell r="CI167" t="str">
            <v>-</v>
          </cell>
          <cell r="CJ167" t="str">
            <v>-</v>
          </cell>
          <cell r="CK167" t="str">
            <v>-</v>
          </cell>
          <cell r="CL167" t="str">
            <v>-</v>
          </cell>
          <cell r="CM167">
            <v>0</v>
          </cell>
          <cell r="CO167" t="str">
            <v>DIRECTORS FEES                 E1327002D</v>
          </cell>
          <cell r="CP167" t="str">
            <v>-</v>
          </cell>
          <cell r="CQ167" t="str">
            <v>-</v>
          </cell>
          <cell r="CR167" t="str">
            <v>-</v>
          </cell>
          <cell r="CS167" t="str">
            <v>-</v>
          </cell>
          <cell r="CT167" t="str">
            <v>-</v>
          </cell>
          <cell r="CU167" t="str">
            <v>-</v>
          </cell>
          <cell r="CV167" t="str">
            <v>-</v>
          </cell>
          <cell r="CW167" t="str">
            <v>-</v>
          </cell>
          <cell r="CX167" t="str">
            <v>-</v>
          </cell>
          <cell r="CY167" t="str">
            <v>-</v>
          </cell>
          <cell r="CZ167" t="str">
            <v>-</v>
          </cell>
          <cell r="DA167" t="str">
            <v>-</v>
          </cell>
          <cell r="DB167">
            <v>0</v>
          </cell>
          <cell r="DD167" t="str">
            <v>DIRECTORS FEES                 E1327002D</v>
          </cell>
          <cell r="DE167" t="str">
            <v>-</v>
          </cell>
          <cell r="DF167" t="str">
            <v>-</v>
          </cell>
          <cell r="DG167" t="str">
            <v>-</v>
          </cell>
          <cell r="DH167" t="str">
            <v>-</v>
          </cell>
          <cell r="DI167" t="str">
            <v>-</v>
          </cell>
          <cell r="DJ167" t="str">
            <v>-</v>
          </cell>
          <cell r="DK167" t="str">
            <v>-</v>
          </cell>
          <cell r="DL167" t="str">
            <v>-</v>
          </cell>
          <cell r="DM167" t="str">
            <v>-</v>
          </cell>
          <cell r="DN167" t="str">
            <v>-</v>
          </cell>
          <cell r="DO167" t="str">
            <v>-</v>
          </cell>
          <cell r="DP167" t="str">
            <v>-</v>
          </cell>
          <cell r="DQ167">
            <v>0</v>
          </cell>
          <cell r="DS167" t="str">
            <v>DIRECTORS FEES                 E1327002D</v>
          </cell>
          <cell r="DT167" t="str">
            <v>-</v>
          </cell>
          <cell r="DU167" t="str">
            <v>-</v>
          </cell>
          <cell r="DV167" t="str">
            <v>-</v>
          </cell>
          <cell r="DW167" t="str">
            <v>-</v>
          </cell>
          <cell r="DX167" t="str">
            <v>-</v>
          </cell>
          <cell r="DY167" t="str">
            <v>-</v>
          </cell>
          <cell r="DZ167" t="str">
            <v>-</v>
          </cell>
          <cell r="EA167" t="str">
            <v>-</v>
          </cell>
          <cell r="EB167" t="str">
            <v>-</v>
          </cell>
          <cell r="EC167" t="str">
            <v>-</v>
          </cell>
          <cell r="ED167" t="str">
            <v>-</v>
          </cell>
          <cell r="EE167" t="str">
            <v>-</v>
          </cell>
          <cell r="EF167">
            <v>0</v>
          </cell>
          <cell r="EH167" t="str">
            <v>DIRECTORS FEES                 E1327002D</v>
          </cell>
          <cell r="EI167" t="str">
            <v>-</v>
          </cell>
          <cell r="EJ167" t="str">
            <v>-</v>
          </cell>
          <cell r="EK167" t="str">
            <v>-</v>
          </cell>
          <cell r="EL167" t="str">
            <v>-</v>
          </cell>
          <cell r="EM167" t="str">
            <v>-</v>
          </cell>
          <cell r="EN167" t="str">
            <v>-</v>
          </cell>
          <cell r="EO167" t="str">
            <v>-</v>
          </cell>
          <cell r="EP167" t="str">
            <v>-</v>
          </cell>
          <cell r="EQ167" t="str">
            <v>-</v>
          </cell>
          <cell r="ER167" t="str">
            <v>-</v>
          </cell>
          <cell r="ES167" t="str">
            <v>-</v>
          </cell>
          <cell r="ET167" t="str">
            <v>-</v>
          </cell>
          <cell r="EU167">
            <v>0</v>
          </cell>
          <cell r="EW167" t="str">
            <v>DIRECTORS FEES                 E1327002D</v>
          </cell>
          <cell r="EX167" t="str">
            <v>-</v>
          </cell>
          <cell r="EY167" t="str">
            <v>-</v>
          </cell>
          <cell r="EZ167" t="str">
            <v>-</v>
          </cell>
          <cell r="FA167" t="str">
            <v>-</v>
          </cell>
          <cell r="FB167" t="str">
            <v>-</v>
          </cell>
          <cell r="FC167" t="str">
            <v>-</v>
          </cell>
          <cell r="FD167" t="str">
            <v>-</v>
          </cell>
          <cell r="FE167" t="str">
            <v>-</v>
          </cell>
          <cell r="FF167" t="str">
            <v>-</v>
          </cell>
          <cell r="FG167" t="str">
            <v>-</v>
          </cell>
          <cell r="FH167" t="str">
            <v>-</v>
          </cell>
          <cell r="FI167" t="str">
            <v>-</v>
          </cell>
          <cell r="FJ167">
            <v>0</v>
          </cell>
          <cell r="FL167" t="str">
            <v>DIRECTORS FEES                 E1327002D</v>
          </cell>
          <cell r="FM167" t="str">
            <v>-</v>
          </cell>
          <cell r="FN167" t="str">
            <v>-</v>
          </cell>
          <cell r="FO167" t="str">
            <v>-</v>
          </cell>
          <cell r="FP167" t="str">
            <v>-</v>
          </cell>
          <cell r="FQ167" t="str">
            <v>-</v>
          </cell>
          <cell r="FR167" t="str">
            <v>-</v>
          </cell>
          <cell r="FS167" t="str">
            <v>-</v>
          </cell>
          <cell r="FT167" t="str">
            <v>-</v>
          </cell>
          <cell r="FU167" t="str">
            <v>-</v>
          </cell>
          <cell r="FV167" t="str">
            <v>-</v>
          </cell>
          <cell r="FW167" t="str">
            <v>-</v>
          </cell>
          <cell r="FX167" t="str">
            <v>-</v>
          </cell>
          <cell r="FY167">
            <v>0</v>
          </cell>
          <cell r="GA167" t="str">
            <v>DIRECTORS FEES                 E1327002D</v>
          </cell>
          <cell r="GB167" t="str">
            <v>-</v>
          </cell>
          <cell r="GC167" t="str">
            <v>-</v>
          </cell>
          <cell r="GD167" t="str">
            <v>-</v>
          </cell>
          <cell r="GE167" t="str">
            <v>-</v>
          </cell>
          <cell r="GF167" t="str">
            <v>-</v>
          </cell>
          <cell r="GG167" t="str">
            <v>-</v>
          </cell>
          <cell r="GH167" t="str">
            <v>-</v>
          </cell>
          <cell r="GI167" t="str">
            <v>-</v>
          </cell>
          <cell r="GJ167" t="str">
            <v>-</v>
          </cell>
          <cell r="GK167" t="str">
            <v>-</v>
          </cell>
          <cell r="GL167" t="str">
            <v>-</v>
          </cell>
          <cell r="GM167" t="str">
            <v>-</v>
          </cell>
          <cell r="GN167">
            <v>0</v>
          </cell>
          <cell r="GP167" t="str">
            <v>DIRECTORS FEES                 E1327002D</v>
          </cell>
          <cell r="GQ167" t="str">
            <v>-</v>
          </cell>
          <cell r="GR167" t="str">
            <v>-</v>
          </cell>
          <cell r="GS167" t="str">
            <v>-</v>
          </cell>
          <cell r="GT167" t="str">
            <v>-</v>
          </cell>
          <cell r="GU167" t="str">
            <v>-</v>
          </cell>
          <cell r="GV167" t="str">
            <v>-</v>
          </cell>
          <cell r="GW167" t="str">
            <v>-</v>
          </cell>
          <cell r="GX167" t="str">
            <v>-</v>
          </cell>
          <cell r="GY167" t="str">
            <v>-</v>
          </cell>
          <cell r="GZ167" t="str">
            <v>-</v>
          </cell>
          <cell r="HA167" t="str">
            <v>-</v>
          </cell>
          <cell r="HB167" t="str">
            <v>-</v>
          </cell>
          <cell r="HC167">
            <v>0</v>
          </cell>
          <cell r="HE167" t="str">
            <v>DIRECTORS FEES                 E1327002D</v>
          </cell>
          <cell r="HF167" t="str">
            <v>-</v>
          </cell>
          <cell r="HG167" t="str">
            <v>-</v>
          </cell>
          <cell r="HH167" t="str">
            <v>-</v>
          </cell>
          <cell r="HI167" t="str">
            <v>-</v>
          </cell>
          <cell r="HJ167" t="str">
            <v>-</v>
          </cell>
          <cell r="HK167" t="str">
            <v>-</v>
          </cell>
          <cell r="HL167" t="str">
            <v>-</v>
          </cell>
          <cell r="HM167" t="str">
            <v>-</v>
          </cell>
          <cell r="HN167" t="str">
            <v>-</v>
          </cell>
          <cell r="HO167" t="str">
            <v>-</v>
          </cell>
          <cell r="HP167" t="str">
            <v>-</v>
          </cell>
          <cell r="HQ167" t="str">
            <v>-</v>
          </cell>
          <cell r="HR167">
            <v>0</v>
          </cell>
          <cell r="HT167" t="str">
            <v>DIRECTORS FEES                 E1327002D</v>
          </cell>
          <cell r="HU167" t="str">
            <v>-</v>
          </cell>
          <cell r="HV167" t="str">
            <v>-</v>
          </cell>
          <cell r="HW167" t="str">
            <v>-</v>
          </cell>
          <cell r="HX167" t="str">
            <v>-</v>
          </cell>
          <cell r="HY167" t="str">
            <v>-</v>
          </cell>
          <cell r="HZ167" t="str">
            <v>-</v>
          </cell>
          <cell r="IA167" t="str">
            <v>-</v>
          </cell>
          <cell r="IB167" t="str">
            <v>-</v>
          </cell>
          <cell r="IC167" t="str">
            <v>-</v>
          </cell>
          <cell r="ID167" t="str">
            <v>-</v>
          </cell>
          <cell r="IE167" t="str">
            <v>-</v>
          </cell>
          <cell r="IF167" t="str">
            <v>-</v>
          </cell>
          <cell r="IG167">
            <v>0</v>
          </cell>
          <cell r="II167" t="str">
            <v>DIRECTORS FEES                 E1327002D</v>
          </cell>
          <cell r="IJ167" t="str">
            <v>-</v>
          </cell>
          <cell r="IK167" t="str">
            <v>-</v>
          </cell>
          <cell r="IL167" t="str">
            <v>-</v>
          </cell>
          <cell r="IM167" t="str">
            <v>-</v>
          </cell>
          <cell r="IN167" t="str">
            <v>-</v>
          </cell>
          <cell r="IO167" t="str">
            <v>-</v>
          </cell>
          <cell r="IP167" t="str">
            <v>-</v>
          </cell>
          <cell r="IQ167" t="str">
            <v>-</v>
          </cell>
          <cell r="IR167" t="str">
            <v>-</v>
          </cell>
          <cell r="IS167" t="str">
            <v>-</v>
          </cell>
          <cell r="IT167" t="str">
            <v>-</v>
          </cell>
          <cell r="IU167" t="str">
            <v>-</v>
          </cell>
          <cell r="IV167">
            <v>0</v>
          </cell>
        </row>
        <row r="168">
          <cell r="C168" t="str">
            <v>INSPECTOR GENERAL              E1309002D</v>
          </cell>
          <cell r="D168">
            <v>0</v>
          </cell>
          <cell r="E168">
            <v>0</v>
          </cell>
          <cell r="F168">
            <v>0</v>
          </cell>
          <cell r="G168">
            <v>0</v>
          </cell>
          <cell r="H168">
            <v>0</v>
          </cell>
          <cell r="I168">
            <v>0</v>
          </cell>
          <cell r="J168">
            <v>0</v>
          </cell>
          <cell r="K168">
            <v>0</v>
          </cell>
          <cell r="L168">
            <v>0</v>
          </cell>
          <cell r="M168">
            <v>0</v>
          </cell>
          <cell r="N168">
            <v>0</v>
          </cell>
          <cell r="O168">
            <v>0</v>
          </cell>
          <cell r="P168">
            <v>0</v>
          </cell>
          <cell r="R168" t="str">
            <v>INSPECTOR GENERAL              E1309002D</v>
          </cell>
          <cell r="S168" t="str">
            <v>-</v>
          </cell>
          <cell r="T168" t="str">
            <v>-</v>
          </cell>
          <cell r="U168" t="str">
            <v>-</v>
          </cell>
          <cell r="V168" t="str">
            <v>-</v>
          </cell>
          <cell r="W168" t="str">
            <v>-</v>
          </cell>
          <cell r="X168" t="str">
            <v>-</v>
          </cell>
          <cell r="Y168" t="str">
            <v>-</v>
          </cell>
          <cell r="Z168" t="str">
            <v>-</v>
          </cell>
          <cell r="AA168" t="str">
            <v>-</v>
          </cell>
          <cell r="AB168" t="str">
            <v>-</v>
          </cell>
          <cell r="AC168" t="str">
            <v>-</v>
          </cell>
          <cell r="AD168" t="str">
            <v>-</v>
          </cell>
          <cell r="AE168">
            <v>0</v>
          </cell>
          <cell r="AG168" t="str">
            <v>INSPECTOR GENERAL              E1309002D</v>
          </cell>
          <cell r="AH168" t="str">
            <v>-</v>
          </cell>
          <cell r="AI168" t="str">
            <v>-</v>
          </cell>
          <cell r="AJ168" t="str">
            <v>-</v>
          </cell>
          <cell r="AK168" t="str">
            <v>-</v>
          </cell>
          <cell r="AL168" t="str">
            <v>-</v>
          </cell>
          <cell r="AM168" t="str">
            <v>-</v>
          </cell>
          <cell r="AN168" t="str">
            <v>-</v>
          </cell>
          <cell r="AO168" t="str">
            <v>-</v>
          </cell>
          <cell r="AP168" t="str">
            <v>-</v>
          </cell>
          <cell r="AQ168" t="str">
            <v>-</v>
          </cell>
          <cell r="AR168" t="str">
            <v>-</v>
          </cell>
          <cell r="AS168" t="str">
            <v>-</v>
          </cell>
          <cell r="AT168">
            <v>0</v>
          </cell>
          <cell r="AV168" t="str">
            <v>INSPECTOR GENERAL              E1309002D</v>
          </cell>
          <cell r="AW168" t="str">
            <v>-</v>
          </cell>
          <cell r="AX168" t="str">
            <v>-</v>
          </cell>
          <cell r="AY168" t="str">
            <v>-</v>
          </cell>
          <cell r="AZ168" t="str">
            <v>-</v>
          </cell>
          <cell r="BA168" t="str">
            <v>-</v>
          </cell>
          <cell r="BB168" t="str">
            <v>-</v>
          </cell>
          <cell r="BC168" t="str">
            <v>-</v>
          </cell>
          <cell r="BD168" t="str">
            <v>-</v>
          </cell>
          <cell r="BE168" t="str">
            <v>-</v>
          </cell>
          <cell r="BF168" t="str">
            <v>-</v>
          </cell>
          <cell r="BG168" t="str">
            <v>-</v>
          </cell>
          <cell r="BH168" t="str">
            <v>-</v>
          </cell>
          <cell r="BI168">
            <v>0</v>
          </cell>
          <cell r="BK168" t="str">
            <v>INSPECTOR GENERAL              E1309002D</v>
          </cell>
          <cell r="BL168" t="str">
            <v>-</v>
          </cell>
          <cell r="BM168" t="str">
            <v>-</v>
          </cell>
          <cell r="BN168" t="str">
            <v>-</v>
          </cell>
          <cell r="BO168" t="str">
            <v>-</v>
          </cell>
          <cell r="BP168" t="str">
            <v>-</v>
          </cell>
          <cell r="BQ168" t="str">
            <v>-</v>
          </cell>
          <cell r="BR168" t="str">
            <v>-</v>
          </cell>
          <cell r="BS168" t="str">
            <v>-</v>
          </cell>
          <cell r="BT168" t="str">
            <v>-</v>
          </cell>
          <cell r="BU168" t="str">
            <v>-</v>
          </cell>
          <cell r="BV168" t="str">
            <v>-</v>
          </cell>
          <cell r="BW168" t="str">
            <v>-</v>
          </cell>
          <cell r="BX168">
            <v>0</v>
          </cell>
          <cell r="BZ168" t="str">
            <v>INSPECTOR GENERAL              E1309002D</v>
          </cell>
          <cell r="CA168" t="str">
            <v>-</v>
          </cell>
          <cell r="CB168" t="str">
            <v>-</v>
          </cell>
          <cell r="CC168" t="str">
            <v>-</v>
          </cell>
          <cell r="CD168" t="str">
            <v>-</v>
          </cell>
          <cell r="CE168" t="str">
            <v>-</v>
          </cell>
          <cell r="CF168" t="str">
            <v>-</v>
          </cell>
          <cell r="CG168" t="str">
            <v>-</v>
          </cell>
          <cell r="CH168" t="str">
            <v>-</v>
          </cell>
          <cell r="CI168" t="str">
            <v>-</v>
          </cell>
          <cell r="CJ168" t="str">
            <v>-</v>
          </cell>
          <cell r="CK168" t="str">
            <v>-</v>
          </cell>
          <cell r="CL168" t="str">
            <v>-</v>
          </cell>
          <cell r="CM168">
            <v>0</v>
          </cell>
          <cell r="CO168" t="str">
            <v>INSPECTOR GENERAL              E1309002D</v>
          </cell>
          <cell r="CP168" t="str">
            <v>-</v>
          </cell>
          <cell r="CQ168" t="str">
            <v>-</v>
          </cell>
          <cell r="CR168" t="str">
            <v>-</v>
          </cell>
          <cell r="CS168" t="str">
            <v>-</v>
          </cell>
          <cell r="CT168" t="str">
            <v>-</v>
          </cell>
          <cell r="CU168" t="str">
            <v>-</v>
          </cell>
          <cell r="CV168" t="str">
            <v>-</v>
          </cell>
          <cell r="CW168" t="str">
            <v>-</v>
          </cell>
          <cell r="CX168" t="str">
            <v>-</v>
          </cell>
          <cell r="CY168" t="str">
            <v>-</v>
          </cell>
          <cell r="CZ168" t="str">
            <v>-</v>
          </cell>
          <cell r="DA168" t="str">
            <v>-</v>
          </cell>
          <cell r="DB168">
            <v>0</v>
          </cell>
          <cell r="DD168" t="str">
            <v>INSPECTOR GENERAL              E1309002D</v>
          </cell>
          <cell r="DE168" t="str">
            <v>-</v>
          </cell>
          <cell r="DF168" t="str">
            <v>-</v>
          </cell>
          <cell r="DG168" t="str">
            <v>-</v>
          </cell>
          <cell r="DH168" t="str">
            <v>-</v>
          </cell>
          <cell r="DI168" t="str">
            <v>-</v>
          </cell>
          <cell r="DJ168" t="str">
            <v>-</v>
          </cell>
          <cell r="DK168" t="str">
            <v>-</v>
          </cell>
          <cell r="DL168" t="str">
            <v>-</v>
          </cell>
          <cell r="DM168" t="str">
            <v>-</v>
          </cell>
          <cell r="DN168" t="str">
            <v>-</v>
          </cell>
          <cell r="DO168" t="str">
            <v>-</v>
          </cell>
          <cell r="DP168" t="str">
            <v>-</v>
          </cell>
          <cell r="DQ168">
            <v>0</v>
          </cell>
          <cell r="DS168" t="str">
            <v>INSPECTOR GENERAL              E1309002D</v>
          </cell>
          <cell r="DT168" t="str">
            <v>-</v>
          </cell>
          <cell r="DU168" t="str">
            <v>-</v>
          </cell>
          <cell r="DV168" t="str">
            <v>-</v>
          </cell>
          <cell r="DW168" t="str">
            <v>-</v>
          </cell>
          <cell r="DX168" t="str">
            <v>-</v>
          </cell>
          <cell r="DY168" t="str">
            <v>-</v>
          </cell>
          <cell r="DZ168" t="str">
            <v>-</v>
          </cell>
          <cell r="EA168" t="str">
            <v>-</v>
          </cell>
          <cell r="EB168" t="str">
            <v>-</v>
          </cell>
          <cell r="EC168" t="str">
            <v>-</v>
          </cell>
          <cell r="ED168" t="str">
            <v>-</v>
          </cell>
          <cell r="EE168" t="str">
            <v>-</v>
          </cell>
          <cell r="EF168">
            <v>0</v>
          </cell>
          <cell r="EH168" t="str">
            <v>INSPECTOR GENERAL              E1309002D</v>
          </cell>
          <cell r="EI168" t="str">
            <v>-</v>
          </cell>
          <cell r="EJ168" t="str">
            <v>-</v>
          </cell>
          <cell r="EK168" t="str">
            <v>-</v>
          </cell>
          <cell r="EL168" t="str">
            <v>-</v>
          </cell>
          <cell r="EM168" t="str">
            <v>-</v>
          </cell>
          <cell r="EN168" t="str">
            <v>-</v>
          </cell>
          <cell r="EO168" t="str">
            <v>-</v>
          </cell>
          <cell r="EP168" t="str">
            <v>-</v>
          </cell>
          <cell r="EQ168" t="str">
            <v>-</v>
          </cell>
          <cell r="ER168" t="str">
            <v>-</v>
          </cell>
          <cell r="ES168" t="str">
            <v>-</v>
          </cell>
          <cell r="ET168" t="str">
            <v>-</v>
          </cell>
          <cell r="EU168">
            <v>0</v>
          </cell>
          <cell r="EW168" t="str">
            <v>INSPECTOR GENERAL              E1309002D</v>
          </cell>
          <cell r="EX168" t="str">
            <v>-</v>
          </cell>
          <cell r="EY168" t="str">
            <v>-</v>
          </cell>
          <cell r="EZ168" t="str">
            <v>-</v>
          </cell>
          <cell r="FA168" t="str">
            <v>-</v>
          </cell>
          <cell r="FB168" t="str">
            <v>-</v>
          </cell>
          <cell r="FC168" t="str">
            <v>-</v>
          </cell>
          <cell r="FD168" t="str">
            <v>-</v>
          </cell>
          <cell r="FE168" t="str">
            <v>-</v>
          </cell>
          <cell r="FF168" t="str">
            <v>-</v>
          </cell>
          <cell r="FG168" t="str">
            <v>-</v>
          </cell>
          <cell r="FH168" t="str">
            <v>-</v>
          </cell>
          <cell r="FI168" t="str">
            <v>-</v>
          </cell>
          <cell r="FJ168">
            <v>0</v>
          </cell>
          <cell r="FL168" t="str">
            <v>INSPECTOR GENERAL              E1309002D</v>
          </cell>
          <cell r="FM168" t="str">
            <v>-</v>
          </cell>
          <cell r="FN168" t="str">
            <v>-</v>
          </cell>
          <cell r="FO168" t="str">
            <v>-</v>
          </cell>
          <cell r="FP168" t="str">
            <v>-</v>
          </cell>
          <cell r="FQ168" t="str">
            <v>-</v>
          </cell>
          <cell r="FR168" t="str">
            <v>-</v>
          </cell>
          <cell r="FS168" t="str">
            <v>-</v>
          </cell>
          <cell r="FT168" t="str">
            <v>-</v>
          </cell>
          <cell r="FU168" t="str">
            <v>-</v>
          </cell>
          <cell r="FV168" t="str">
            <v>-</v>
          </cell>
          <cell r="FW168" t="str">
            <v>-</v>
          </cell>
          <cell r="FX168" t="str">
            <v>-</v>
          </cell>
          <cell r="FY168">
            <v>0</v>
          </cell>
          <cell r="GA168" t="str">
            <v>INSPECTOR GENERAL              E1309002D</v>
          </cell>
          <cell r="GB168" t="str">
            <v>-</v>
          </cell>
          <cell r="GC168" t="str">
            <v>-</v>
          </cell>
          <cell r="GD168" t="str">
            <v>-</v>
          </cell>
          <cell r="GE168" t="str">
            <v>-</v>
          </cell>
          <cell r="GF168" t="str">
            <v>-</v>
          </cell>
          <cell r="GG168" t="str">
            <v>-</v>
          </cell>
          <cell r="GH168" t="str">
            <v>-</v>
          </cell>
          <cell r="GI168" t="str">
            <v>-</v>
          </cell>
          <cell r="GJ168" t="str">
            <v>-</v>
          </cell>
          <cell r="GK168" t="str">
            <v>-</v>
          </cell>
          <cell r="GL168" t="str">
            <v>-</v>
          </cell>
          <cell r="GM168" t="str">
            <v>-</v>
          </cell>
          <cell r="GN168">
            <v>0</v>
          </cell>
          <cell r="GP168" t="str">
            <v>INSPECTOR GENERAL              E1309002D</v>
          </cell>
          <cell r="GQ168" t="str">
            <v>-</v>
          </cell>
          <cell r="GR168" t="str">
            <v>-</v>
          </cell>
          <cell r="GS168" t="str">
            <v>-</v>
          </cell>
          <cell r="GT168" t="str">
            <v>-</v>
          </cell>
          <cell r="GU168" t="str">
            <v>-</v>
          </cell>
          <cell r="GV168" t="str">
            <v>-</v>
          </cell>
          <cell r="GW168" t="str">
            <v>-</v>
          </cell>
          <cell r="GX168" t="str">
            <v>-</v>
          </cell>
          <cell r="GY168" t="str">
            <v>-</v>
          </cell>
          <cell r="GZ168" t="str">
            <v>-</v>
          </cell>
          <cell r="HA168" t="str">
            <v>-</v>
          </cell>
          <cell r="HB168" t="str">
            <v>-</v>
          </cell>
          <cell r="HC168">
            <v>0</v>
          </cell>
          <cell r="HE168" t="str">
            <v>INSPECTOR GENERAL              E1309002D</v>
          </cell>
          <cell r="HF168" t="str">
            <v>-</v>
          </cell>
          <cell r="HG168" t="str">
            <v>-</v>
          </cell>
          <cell r="HH168" t="str">
            <v>-</v>
          </cell>
          <cell r="HI168" t="str">
            <v>-</v>
          </cell>
          <cell r="HJ168" t="str">
            <v>-</v>
          </cell>
          <cell r="HK168" t="str">
            <v>-</v>
          </cell>
          <cell r="HL168" t="str">
            <v>-</v>
          </cell>
          <cell r="HM168" t="str">
            <v>-</v>
          </cell>
          <cell r="HN168" t="str">
            <v>-</v>
          </cell>
          <cell r="HO168" t="str">
            <v>-</v>
          </cell>
          <cell r="HP168" t="str">
            <v>-</v>
          </cell>
          <cell r="HQ168" t="str">
            <v>-</v>
          </cell>
          <cell r="HR168">
            <v>0</v>
          </cell>
          <cell r="HT168" t="str">
            <v>INSPECTOR GENERAL              E1309002D</v>
          </cell>
          <cell r="HU168" t="str">
            <v>-</v>
          </cell>
          <cell r="HV168" t="str">
            <v>-</v>
          </cell>
          <cell r="HW168" t="str">
            <v>-</v>
          </cell>
          <cell r="HX168" t="str">
            <v>-</v>
          </cell>
          <cell r="HY168" t="str">
            <v>-</v>
          </cell>
          <cell r="HZ168" t="str">
            <v>-</v>
          </cell>
          <cell r="IA168" t="str">
            <v>-</v>
          </cell>
          <cell r="IB168" t="str">
            <v>-</v>
          </cell>
          <cell r="IC168" t="str">
            <v>-</v>
          </cell>
          <cell r="ID168" t="str">
            <v>-</v>
          </cell>
          <cell r="IE168" t="str">
            <v>-</v>
          </cell>
          <cell r="IF168" t="str">
            <v>-</v>
          </cell>
          <cell r="IG168">
            <v>0</v>
          </cell>
          <cell r="II168" t="str">
            <v>INSPECTOR GENERAL              E1309002D</v>
          </cell>
          <cell r="IJ168" t="str">
            <v>-</v>
          </cell>
          <cell r="IK168" t="str">
            <v>-</v>
          </cell>
          <cell r="IL168" t="str">
            <v>-</v>
          </cell>
          <cell r="IM168" t="str">
            <v>-</v>
          </cell>
          <cell r="IN168" t="str">
            <v>-</v>
          </cell>
          <cell r="IO168" t="str">
            <v>-</v>
          </cell>
          <cell r="IP168" t="str">
            <v>-</v>
          </cell>
          <cell r="IQ168" t="str">
            <v>-</v>
          </cell>
          <cell r="IR168" t="str">
            <v>-</v>
          </cell>
          <cell r="IS168" t="str">
            <v>-</v>
          </cell>
          <cell r="IT168" t="str">
            <v>-</v>
          </cell>
          <cell r="IU168" t="str">
            <v>-</v>
          </cell>
          <cell r="IV168">
            <v>0</v>
          </cell>
        </row>
        <row r="169">
          <cell r="C169" t="str">
            <v>CLR HOUSE + BK EXP             E1317002D</v>
          </cell>
          <cell r="D169">
            <v>0</v>
          </cell>
          <cell r="E169">
            <v>0</v>
          </cell>
          <cell r="F169">
            <v>0</v>
          </cell>
          <cell r="G169">
            <v>0</v>
          </cell>
          <cell r="H169">
            <v>0</v>
          </cell>
          <cell r="I169">
            <v>0</v>
          </cell>
          <cell r="J169">
            <v>0</v>
          </cell>
          <cell r="K169">
            <v>0</v>
          </cell>
          <cell r="L169">
            <v>0</v>
          </cell>
          <cell r="M169">
            <v>0</v>
          </cell>
          <cell r="N169">
            <v>0</v>
          </cell>
          <cell r="O169">
            <v>0</v>
          </cell>
          <cell r="P169">
            <v>0</v>
          </cell>
          <cell r="R169" t="str">
            <v>CLR HOUSE + BK EXP             E1317002D</v>
          </cell>
          <cell r="S169" t="str">
            <v>-</v>
          </cell>
          <cell r="T169" t="str">
            <v>-</v>
          </cell>
          <cell r="U169" t="str">
            <v>-</v>
          </cell>
          <cell r="V169" t="str">
            <v>-</v>
          </cell>
          <cell r="W169" t="str">
            <v>-</v>
          </cell>
          <cell r="X169" t="str">
            <v>-</v>
          </cell>
          <cell r="Y169" t="str">
            <v>-</v>
          </cell>
          <cell r="Z169" t="str">
            <v>-</v>
          </cell>
          <cell r="AA169" t="str">
            <v>-</v>
          </cell>
          <cell r="AB169" t="str">
            <v>-</v>
          </cell>
          <cell r="AC169" t="str">
            <v>-</v>
          </cell>
          <cell r="AD169" t="str">
            <v>-</v>
          </cell>
          <cell r="AE169">
            <v>0</v>
          </cell>
          <cell r="AG169" t="str">
            <v>CLR HOUSE + BK EXP             E1317002D</v>
          </cell>
          <cell r="AH169" t="str">
            <v>-</v>
          </cell>
          <cell r="AI169" t="str">
            <v>-</v>
          </cell>
          <cell r="AJ169" t="str">
            <v>-</v>
          </cell>
          <cell r="AK169" t="str">
            <v>-</v>
          </cell>
          <cell r="AL169" t="str">
            <v>-</v>
          </cell>
          <cell r="AM169" t="str">
            <v>-</v>
          </cell>
          <cell r="AN169" t="str">
            <v>-</v>
          </cell>
          <cell r="AO169" t="str">
            <v>-</v>
          </cell>
          <cell r="AP169" t="str">
            <v>-</v>
          </cell>
          <cell r="AQ169" t="str">
            <v>-</v>
          </cell>
          <cell r="AR169" t="str">
            <v>-</v>
          </cell>
          <cell r="AS169" t="str">
            <v>-</v>
          </cell>
          <cell r="AT169">
            <v>0</v>
          </cell>
          <cell r="AV169" t="str">
            <v>CLR HOUSE + BK EXP             E1317002D</v>
          </cell>
          <cell r="AW169" t="str">
            <v>-</v>
          </cell>
          <cell r="AX169" t="str">
            <v>-</v>
          </cell>
          <cell r="AY169" t="str">
            <v>-</v>
          </cell>
          <cell r="AZ169" t="str">
            <v>-</v>
          </cell>
          <cell r="BA169" t="str">
            <v>-</v>
          </cell>
          <cell r="BB169" t="str">
            <v>-</v>
          </cell>
          <cell r="BC169" t="str">
            <v>-</v>
          </cell>
          <cell r="BD169" t="str">
            <v>-</v>
          </cell>
          <cell r="BE169" t="str">
            <v>-</v>
          </cell>
          <cell r="BF169" t="str">
            <v>-</v>
          </cell>
          <cell r="BG169" t="str">
            <v>-</v>
          </cell>
          <cell r="BH169" t="str">
            <v>-</v>
          </cell>
          <cell r="BI169">
            <v>0</v>
          </cell>
          <cell r="BK169" t="str">
            <v>CLR HOUSE + BK EXP             E1317002D</v>
          </cell>
          <cell r="BL169" t="str">
            <v>-</v>
          </cell>
          <cell r="BM169" t="str">
            <v>-</v>
          </cell>
          <cell r="BN169" t="str">
            <v>-</v>
          </cell>
          <cell r="BO169" t="str">
            <v>-</v>
          </cell>
          <cell r="BP169" t="str">
            <v>-</v>
          </cell>
          <cell r="BQ169" t="str">
            <v>-</v>
          </cell>
          <cell r="BR169" t="str">
            <v>-</v>
          </cell>
          <cell r="BS169" t="str">
            <v>-</v>
          </cell>
          <cell r="BT169" t="str">
            <v>-</v>
          </cell>
          <cell r="BU169" t="str">
            <v>-</v>
          </cell>
          <cell r="BV169" t="str">
            <v>-</v>
          </cell>
          <cell r="BW169" t="str">
            <v>-</v>
          </cell>
          <cell r="BX169">
            <v>0</v>
          </cell>
          <cell r="BZ169" t="str">
            <v>CLR HOUSE + BK EXP             E1317002D</v>
          </cell>
          <cell r="CA169" t="str">
            <v>-</v>
          </cell>
          <cell r="CB169" t="str">
            <v>-</v>
          </cell>
          <cell r="CC169" t="str">
            <v>-</v>
          </cell>
          <cell r="CD169" t="str">
            <v>-</v>
          </cell>
          <cell r="CE169" t="str">
            <v>-</v>
          </cell>
          <cell r="CF169" t="str">
            <v>-</v>
          </cell>
          <cell r="CG169" t="str">
            <v>-</v>
          </cell>
          <cell r="CH169" t="str">
            <v>-</v>
          </cell>
          <cell r="CI169" t="str">
            <v>-</v>
          </cell>
          <cell r="CJ169" t="str">
            <v>-</v>
          </cell>
          <cell r="CK169" t="str">
            <v>-</v>
          </cell>
          <cell r="CL169" t="str">
            <v>-</v>
          </cell>
          <cell r="CM169">
            <v>0</v>
          </cell>
          <cell r="CO169" t="str">
            <v>CLR HOUSE + BK EXP             E1317002D</v>
          </cell>
          <cell r="CP169" t="str">
            <v>-</v>
          </cell>
          <cell r="CQ169" t="str">
            <v>-</v>
          </cell>
          <cell r="CR169" t="str">
            <v>-</v>
          </cell>
          <cell r="CS169" t="str">
            <v>-</v>
          </cell>
          <cell r="CT169" t="str">
            <v>-</v>
          </cell>
          <cell r="CU169" t="str">
            <v>-</v>
          </cell>
          <cell r="CV169" t="str">
            <v>-</v>
          </cell>
          <cell r="CW169" t="str">
            <v>-</v>
          </cell>
          <cell r="CX169" t="str">
            <v>-</v>
          </cell>
          <cell r="CY169" t="str">
            <v>-</v>
          </cell>
          <cell r="CZ169" t="str">
            <v>-</v>
          </cell>
          <cell r="DA169" t="str">
            <v>-</v>
          </cell>
          <cell r="DB169">
            <v>0</v>
          </cell>
          <cell r="DD169" t="str">
            <v>CLR HOUSE + BK EXP             E1317002D</v>
          </cell>
          <cell r="DE169" t="str">
            <v>-</v>
          </cell>
          <cell r="DF169" t="str">
            <v>-</v>
          </cell>
          <cell r="DG169" t="str">
            <v>-</v>
          </cell>
          <cell r="DH169" t="str">
            <v>-</v>
          </cell>
          <cell r="DI169" t="str">
            <v>-</v>
          </cell>
          <cell r="DJ169" t="str">
            <v>-</v>
          </cell>
          <cell r="DK169" t="str">
            <v>-</v>
          </cell>
          <cell r="DL169" t="str">
            <v>-</v>
          </cell>
          <cell r="DM169" t="str">
            <v>-</v>
          </cell>
          <cell r="DN169" t="str">
            <v>-</v>
          </cell>
          <cell r="DO169" t="str">
            <v>-</v>
          </cell>
          <cell r="DP169" t="str">
            <v>-</v>
          </cell>
          <cell r="DQ169">
            <v>0</v>
          </cell>
          <cell r="DS169" t="str">
            <v>CLR HOUSE + BK EXP             E1317002D</v>
          </cell>
          <cell r="DT169" t="str">
            <v>-</v>
          </cell>
          <cell r="DU169" t="str">
            <v>-</v>
          </cell>
          <cell r="DV169" t="str">
            <v>-</v>
          </cell>
          <cell r="DW169" t="str">
            <v>-</v>
          </cell>
          <cell r="DX169" t="str">
            <v>-</v>
          </cell>
          <cell r="DY169" t="str">
            <v>-</v>
          </cell>
          <cell r="DZ169" t="str">
            <v>-</v>
          </cell>
          <cell r="EA169" t="str">
            <v>-</v>
          </cell>
          <cell r="EB169" t="str">
            <v>-</v>
          </cell>
          <cell r="EC169" t="str">
            <v>-</v>
          </cell>
          <cell r="ED169" t="str">
            <v>-</v>
          </cell>
          <cell r="EE169" t="str">
            <v>-</v>
          </cell>
          <cell r="EF169">
            <v>0</v>
          </cell>
          <cell r="EH169" t="str">
            <v>CLR HOUSE + BK EXP             E1317002D</v>
          </cell>
          <cell r="EI169" t="str">
            <v>-</v>
          </cell>
          <cell r="EJ169" t="str">
            <v>-</v>
          </cell>
          <cell r="EK169" t="str">
            <v>-</v>
          </cell>
          <cell r="EL169" t="str">
            <v>-</v>
          </cell>
          <cell r="EM169" t="str">
            <v>-</v>
          </cell>
          <cell r="EN169" t="str">
            <v>-</v>
          </cell>
          <cell r="EO169" t="str">
            <v>-</v>
          </cell>
          <cell r="EP169" t="str">
            <v>-</v>
          </cell>
          <cell r="EQ169" t="str">
            <v>-</v>
          </cell>
          <cell r="ER169" t="str">
            <v>-</v>
          </cell>
          <cell r="ES169" t="str">
            <v>-</v>
          </cell>
          <cell r="ET169" t="str">
            <v>-</v>
          </cell>
          <cell r="EU169">
            <v>0</v>
          </cell>
          <cell r="EW169" t="str">
            <v>CLR HOUSE + BK EXP             E1317002D</v>
          </cell>
          <cell r="EX169" t="str">
            <v>-</v>
          </cell>
          <cell r="EY169" t="str">
            <v>-</v>
          </cell>
          <cell r="EZ169" t="str">
            <v>-</v>
          </cell>
          <cell r="FA169" t="str">
            <v>-</v>
          </cell>
          <cell r="FB169" t="str">
            <v>-</v>
          </cell>
          <cell r="FC169" t="str">
            <v>-</v>
          </cell>
          <cell r="FD169" t="str">
            <v>-</v>
          </cell>
          <cell r="FE169" t="str">
            <v>-</v>
          </cell>
          <cell r="FF169" t="str">
            <v>-</v>
          </cell>
          <cell r="FG169" t="str">
            <v>-</v>
          </cell>
          <cell r="FH169" t="str">
            <v>-</v>
          </cell>
          <cell r="FI169" t="str">
            <v>-</v>
          </cell>
          <cell r="FJ169">
            <v>0</v>
          </cell>
          <cell r="FL169" t="str">
            <v>CLR HOUSE + BK EXP             E1317002D</v>
          </cell>
          <cell r="FM169" t="str">
            <v>-</v>
          </cell>
          <cell r="FN169" t="str">
            <v>-</v>
          </cell>
          <cell r="FO169" t="str">
            <v>-</v>
          </cell>
          <cell r="FP169" t="str">
            <v>-</v>
          </cell>
          <cell r="FQ169" t="str">
            <v>-</v>
          </cell>
          <cell r="FR169" t="str">
            <v>-</v>
          </cell>
          <cell r="FS169" t="str">
            <v>-</v>
          </cell>
          <cell r="FT169" t="str">
            <v>-</v>
          </cell>
          <cell r="FU169" t="str">
            <v>-</v>
          </cell>
          <cell r="FV169" t="str">
            <v>-</v>
          </cell>
          <cell r="FW169" t="str">
            <v>-</v>
          </cell>
          <cell r="FX169" t="str">
            <v>-</v>
          </cell>
          <cell r="FY169">
            <v>0</v>
          </cell>
          <cell r="GA169" t="str">
            <v>CLR HOUSE + BK EXP             E1317002D</v>
          </cell>
          <cell r="GB169" t="str">
            <v>-</v>
          </cell>
          <cell r="GC169" t="str">
            <v>-</v>
          </cell>
          <cell r="GD169" t="str">
            <v>-</v>
          </cell>
          <cell r="GE169" t="str">
            <v>-</v>
          </cell>
          <cell r="GF169" t="str">
            <v>-</v>
          </cell>
          <cell r="GG169" t="str">
            <v>-</v>
          </cell>
          <cell r="GH169" t="str">
            <v>-</v>
          </cell>
          <cell r="GI169" t="str">
            <v>-</v>
          </cell>
          <cell r="GJ169" t="str">
            <v>-</v>
          </cell>
          <cell r="GK169" t="str">
            <v>-</v>
          </cell>
          <cell r="GL169" t="str">
            <v>-</v>
          </cell>
          <cell r="GM169" t="str">
            <v>-</v>
          </cell>
          <cell r="GN169">
            <v>0</v>
          </cell>
          <cell r="GP169" t="str">
            <v>CLR HOUSE + BK EXP             E1317002D</v>
          </cell>
          <cell r="GQ169" t="str">
            <v>-</v>
          </cell>
          <cell r="GR169" t="str">
            <v>-</v>
          </cell>
          <cell r="GS169" t="str">
            <v>-</v>
          </cell>
          <cell r="GT169" t="str">
            <v>-</v>
          </cell>
          <cell r="GU169" t="str">
            <v>-</v>
          </cell>
          <cell r="GV169" t="str">
            <v>-</v>
          </cell>
          <cell r="GW169" t="str">
            <v>-</v>
          </cell>
          <cell r="GX169" t="str">
            <v>-</v>
          </cell>
          <cell r="GY169" t="str">
            <v>-</v>
          </cell>
          <cell r="GZ169" t="str">
            <v>-</v>
          </cell>
          <cell r="HA169" t="str">
            <v>-</v>
          </cell>
          <cell r="HB169" t="str">
            <v>-</v>
          </cell>
          <cell r="HC169">
            <v>0</v>
          </cell>
          <cell r="HE169" t="str">
            <v>CLR HOUSE + BK EXP             E1317002D</v>
          </cell>
          <cell r="HF169" t="str">
            <v>-</v>
          </cell>
          <cell r="HG169" t="str">
            <v>-</v>
          </cell>
          <cell r="HH169" t="str">
            <v>-</v>
          </cell>
          <cell r="HI169" t="str">
            <v>-</v>
          </cell>
          <cell r="HJ169" t="str">
            <v>-</v>
          </cell>
          <cell r="HK169" t="str">
            <v>-</v>
          </cell>
          <cell r="HL169" t="str">
            <v>-</v>
          </cell>
          <cell r="HM169" t="str">
            <v>-</v>
          </cell>
          <cell r="HN169" t="str">
            <v>-</v>
          </cell>
          <cell r="HO169" t="str">
            <v>-</v>
          </cell>
          <cell r="HP169" t="str">
            <v>-</v>
          </cell>
          <cell r="HQ169" t="str">
            <v>-</v>
          </cell>
          <cell r="HR169">
            <v>0</v>
          </cell>
          <cell r="HT169" t="str">
            <v>CLR HOUSE + BK EXP             E1317002D</v>
          </cell>
          <cell r="HU169" t="str">
            <v>-</v>
          </cell>
          <cell r="HV169" t="str">
            <v>-</v>
          </cell>
          <cell r="HW169" t="str">
            <v>-</v>
          </cell>
          <cell r="HX169" t="str">
            <v>-</v>
          </cell>
          <cell r="HY169" t="str">
            <v>-</v>
          </cell>
          <cell r="HZ169" t="str">
            <v>-</v>
          </cell>
          <cell r="IA169" t="str">
            <v>-</v>
          </cell>
          <cell r="IB169" t="str">
            <v>-</v>
          </cell>
          <cell r="IC169" t="str">
            <v>-</v>
          </cell>
          <cell r="ID169" t="str">
            <v>-</v>
          </cell>
          <cell r="IE169" t="str">
            <v>-</v>
          </cell>
          <cell r="IF169" t="str">
            <v>-</v>
          </cell>
          <cell r="IG169">
            <v>0</v>
          </cell>
          <cell r="II169" t="str">
            <v>CLR HOUSE + BK EXP             E1317002D</v>
          </cell>
          <cell r="IJ169" t="str">
            <v>-</v>
          </cell>
          <cell r="IK169" t="str">
            <v>-</v>
          </cell>
          <cell r="IL169" t="str">
            <v>-</v>
          </cell>
          <cell r="IM169" t="str">
            <v>-</v>
          </cell>
          <cell r="IN169" t="str">
            <v>-</v>
          </cell>
          <cell r="IO169" t="str">
            <v>-</v>
          </cell>
          <cell r="IP169" t="str">
            <v>-</v>
          </cell>
          <cell r="IQ169" t="str">
            <v>-</v>
          </cell>
          <cell r="IR169" t="str">
            <v>-</v>
          </cell>
          <cell r="IS169" t="str">
            <v>-</v>
          </cell>
          <cell r="IT169" t="str">
            <v>-</v>
          </cell>
          <cell r="IU169" t="str">
            <v>-</v>
          </cell>
          <cell r="IV169">
            <v>0</v>
          </cell>
        </row>
        <row r="170">
          <cell r="C170" t="str">
            <v>CBA + CPA EXPENSES             E1326002D</v>
          </cell>
          <cell r="D170">
            <v>0</v>
          </cell>
          <cell r="E170">
            <v>0</v>
          </cell>
          <cell r="F170">
            <v>0</v>
          </cell>
          <cell r="G170">
            <v>0</v>
          </cell>
          <cell r="H170">
            <v>0</v>
          </cell>
          <cell r="I170">
            <v>0</v>
          </cell>
          <cell r="J170">
            <v>0</v>
          </cell>
          <cell r="K170">
            <v>0</v>
          </cell>
          <cell r="L170">
            <v>0</v>
          </cell>
          <cell r="M170">
            <v>0</v>
          </cell>
          <cell r="N170">
            <v>0</v>
          </cell>
          <cell r="O170">
            <v>0</v>
          </cell>
          <cell r="P170">
            <v>0</v>
          </cell>
          <cell r="R170" t="str">
            <v>CBA + CPA EXPENSES             E1326002D</v>
          </cell>
          <cell r="S170" t="str">
            <v>-</v>
          </cell>
          <cell r="T170" t="str">
            <v>-</v>
          </cell>
          <cell r="U170" t="str">
            <v>-</v>
          </cell>
          <cell r="V170" t="str">
            <v>-</v>
          </cell>
          <cell r="W170" t="str">
            <v>-</v>
          </cell>
          <cell r="X170" t="str">
            <v>-</v>
          </cell>
          <cell r="Y170" t="str">
            <v>-</v>
          </cell>
          <cell r="Z170" t="str">
            <v>-</v>
          </cell>
          <cell r="AA170" t="str">
            <v>-</v>
          </cell>
          <cell r="AB170" t="str">
            <v>-</v>
          </cell>
          <cell r="AC170" t="str">
            <v>-</v>
          </cell>
          <cell r="AD170" t="str">
            <v>-</v>
          </cell>
          <cell r="AE170">
            <v>0</v>
          </cell>
          <cell r="AG170" t="str">
            <v>CBA + CPA EXPENSES             E1326002D</v>
          </cell>
          <cell r="AH170" t="str">
            <v>-</v>
          </cell>
          <cell r="AI170" t="str">
            <v>-</v>
          </cell>
          <cell r="AJ170" t="str">
            <v>-</v>
          </cell>
          <cell r="AK170" t="str">
            <v>-</v>
          </cell>
          <cell r="AL170" t="str">
            <v>-</v>
          </cell>
          <cell r="AM170" t="str">
            <v>-</v>
          </cell>
          <cell r="AN170" t="str">
            <v>-</v>
          </cell>
          <cell r="AO170" t="str">
            <v>-</v>
          </cell>
          <cell r="AP170" t="str">
            <v>-</v>
          </cell>
          <cell r="AQ170" t="str">
            <v>-</v>
          </cell>
          <cell r="AR170" t="str">
            <v>-</v>
          </cell>
          <cell r="AS170" t="str">
            <v>-</v>
          </cell>
          <cell r="AT170">
            <v>0</v>
          </cell>
          <cell r="AV170" t="str">
            <v>CBA + CPA EXPENSES             E1326002D</v>
          </cell>
          <cell r="AW170" t="str">
            <v>-</v>
          </cell>
          <cell r="AX170" t="str">
            <v>-</v>
          </cell>
          <cell r="AY170" t="str">
            <v>-</v>
          </cell>
          <cell r="AZ170" t="str">
            <v>-</v>
          </cell>
          <cell r="BA170" t="str">
            <v>-</v>
          </cell>
          <cell r="BB170" t="str">
            <v>-</v>
          </cell>
          <cell r="BC170" t="str">
            <v>-</v>
          </cell>
          <cell r="BD170" t="str">
            <v>-</v>
          </cell>
          <cell r="BE170" t="str">
            <v>-</v>
          </cell>
          <cell r="BF170" t="str">
            <v>-</v>
          </cell>
          <cell r="BG170" t="str">
            <v>-</v>
          </cell>
          <cell r="BH170" t="str">
            <v>-</v>
          </cell>
          <cell r="BI170">
            <v>0</v>
          </cell>
          <cell r="BK170" t="str">
            <v>CBA + CPA EXPENSES             E1326002D</v>
          </cell>
          <cell r="BL170" t="str">
            <v>-</v>
          </cell>
          <cell r="BM170" t="str">
            <v>-</v>
          </cell>
          <cell r="BN170" t="str">
            <v>-</v>
          </cell>
          <cell r="BO170" t="str">
            <v>-</v>
          </cell>
          <cell r="BP170" t="str">
            <v>-</v>
          </cell>
          <cell r="BQ170" t="str">
            <v>-</v>
          </cell>
          <cell r="BR170" t="str">
            <v>-</v>
          </cell>
          <cell r="BS170" t="str">
            <v>-</v>
          </cell>
          <cell r="BT170" t="str">
            <v>-</v>
          </cell>
          <cell r="BU170" t="str">
            <v>-</v>
          </cell>
          <cell r="BV170" t="str">
            <v>-</v>
          </cell>
          <cell r="BW170" t="str">
            <v>-</v>
          </cell>
          <cell r="BX170">
            <v>0</v>
          </cell>
          <cell r="BZ170" t="str">
            <v>CBA + CPA EXPENSES             E1326002D</v>
          </cell>
          <cell r="CA170" t="str">
            <v>-</v>
          </cell>
          <cell r="CB170" t="str">
            <v>-</v>
          </cell>
          <cell r="CC170" t="str">
            <v>-</v>
          </cell>
          <cell r="CD170" t="str">
            <v>-</v>
          </cell>
          <cell r="CE170" t="str">
            <v>-</v>
          </cell>
          <cell r="CF170" t="str">
            <v>-</v>
          </cell>
          <cell r="CG170" t="str">
            <v>-</v>
          </cell>
          <cell r="CH170" t="str">
            <v>-</v>
          </cell>
          <cell r="CI170" t="str">
            <v>-</v>
          </cell>
          <cell r="CJ170" t="str">
            <v>-</v>
          </cell>
          <cell r="CK170" t="str">
            <v>-</v>
          </cell>
          <cell r="CL170" t="str">
            <v>-</v>
          </cell>
          <cell r="CM170">
            <v>0</v>
          </cell>
          <cell r="CO170" t="str">
            <v>CBA + CPA EXPENSES             E1326002D</v>
          </cell>
          <cell r="CP170" t="str">
            <v>-</v>
          </cell>
          <cell r="CQ170" t="str">
            <v>-</v>
          </cell>
          <cell r="CR170" t="str">
            <v>-</v>
          </cell>
          <cell r="CS170" t="str">
            <v>-</v>
          </cell>
          <cell r="CT170" t="str">
            <v>-</v>
          </cell>
          <cell r="CU170" t="str">
            <v>-</v>
          </cell>
          <cell r="CV170" t="str">
            <v>-</v>
          </cell>
          <cell r="CW170" t="str">
            <v>-</v>
          </cell>
          <cell r="CX170" t="str">
            <v>-</v>
          </cell>
          <cell r="CY170" t="str">
            <v>-</v>
          </cell>
          <cell r="CZ170" t="str">
            <v>-</v>
          </cell>
          <cell r="DA170" t="str">
            <v>-</v>
          </cell>
          <cell r="DB170">
            <v>0</v>
          </cell>
          <cell r="DD170" t="str">
            <v>CBA + CPA EXPENSES             E1326002D</v>
          </cell>
          <cell r="DE170" t="str">
            <v>-</v>
          </cell>
          <cell r="DF170" t="str">
            <v>-</v>
          </cell>
          <cell r="DG170" t="str">
            <v>-</v>
          </cell>
          <cell r="DH170" t="str">
            <v>-</v>
          </cell>
          <cell r="DI170" t="str">
            <v>-</v>
          </cell>
          <cell r="DJ170" t="str">
            <v>-</v>
          </cell>
          <cell r="DK170" t="str">
            <v>-</v>
          </cell>
          <cell r="DL170" t="str">
            <v>-</v>
          </cell>
          <cell r="DM170" t="str">
            <v>-</v>
          </cell>
          <cell r="DN170" t="str">
            <v>-</v>
          </cell>
          <cell r="DO170" t="str">
            <v>-</v>
          </cell>
          <cell r="DP170" t="str">
            <v>-</v>
          </cell>
          <cell r="DQ170">
            <v>0</v>
          </cell>
          <cell r="DS170" t="str">
            <v>CBA + CPA EXPENSES             E1326002D</v>
          </cell>
          <cell r="DT170" t="str">
            <v>-</v>
          </cell>
          <cell r="DU170" t="str">
            <v>-</v>
          </cell>
          <cell r="DV170" t="str">
            <v>-</v>
          </cell>
          <cell r="DW170" t="str">
            <v>-</v>
          </cell>
          <cell r="DX170" t="str">
            <v>-</v>
          </cell>
          <cell r="DY170" t="str">
            <v>-</v>
          </cell>
          <cell r="DZ170" t="str">
            <v>-</v>
          </cell>
          <cell r="EA170" t="str">
            <v>-</v>
          </cell>
          <cell r="EB170" t="str">
            <v>-</v>
          </cell>
          <cell r="EC170" t="str">
            <v>-</v>
          </cell>
          <cell r="ED170" t="str">
            <v>-</v>
          </cell>
          <cell r="EE170" t="str">
            <v>-</v>
          </cell>
          <cell r="EF170">
            <v>0</v>
          </cell>
          <cell r="EH170" t="str">
            <v>CBA + CPA EXPENSES             E1326002D</v>
          </cell>
          <cell r="EI170" t="str">
            <v>-</v>
          </cell>
          <cell r="EJ170" t="str">
            <v>-</v>
          </cell>
          <cell r="EK170" t="str">
            <v>-</v>
          </cell>
          <cell r="EL170" t="str">
            <v>-</v>
          </cell>
          <cell r="EM170" t="str">
            <v>-</v>
          </cell>
          <cell r="EN170" t="str">
            <v>-</v>
          </cell>
          <cell r="EO170" t="str">
            <v>-</v>
          </cell>
          <cell r="EP170" t="str">
            <v>-</v>
          </cell>
          <cell r="EQ170" t="str">
            <v>-</v>
          </cell>
          <cell r="ER170" t="str">
            <v>-</v>
          </cell>
          <cell r="ES170" t="str">
            <v>-</v>
          </cell>
          <cell r="ET170" t="str">
            <v>-</v>
          </cell>
          <cell r="EU170">
            <v>0</v>
          </cell>
          <cell r="EW170" t="str">
            <v>CBA + CPA EXPENSES             E1326002D</v>
          </cell>
          <cell r="EX170" t="str">
            <v>-</v>
          </cell>
          <cell r="EY170" t="str">
            <v>-</v>
          </cell>
          <cell r="EZ170" t="str">
            <v>-</v>
          </cell>
          <cell r="FA170" t="str">
            <v>-</v>
          </cell>
          <cell r="FB170" t="str">
            <v>-</v>
          </cell>
          <cell r="FC170" t="str">
            <v>-</v>
          </cell>
          <cell r="FD170" t="str">
            <v>-</v>
          </cell>
          <cell r="FE170" t="str">
            <v>-</v>
          </cell>
          <cell r="FF170" t="str">
            <v>-</v>
          </cell>
          <cell r="FG170" t="str">
            <v>-</v>
          </cell>
          <cell r="FH170" t="str">
            <v>-</v>
          </cell>
          <cell r="FI170" t="str">
            <v>-</v>
          </cell>
          <cell r="FJ170">
            <v>0</v>
          </cell>
          <cell r="FL170" t="str">
            <v>CBA + CPA EXPENSES             E1326002D</v>
          </cell>
          <cell r="FM170" t="str">
            <v>-</v>
          </cell>
          <cell r="FN170" t="str">
            <v>-</v>
          </cell>
          <cell r="FO170" t="str">
            <v>-</v>
          </cell>
          <cell r="FP170" t="str">
            <v>-</v>
          </cell>
          <cell r="FQ170" t="str">
            <v>-</v>
          </cell>
          <cell r="FR170" t="str">
            <v>-</v>
          </cell>
          <cell r="FS170" t="str">
            <v>-</v>
          </cell>
          <cell r="FT170" t="str">
            <v>-</v>
          </cell>
          <cell r="FU170" t="str">
            <v>-</v>
          </cell>
          <cell r="FV170" t="str">
            <v>-</v>
          </cell>
          <cell r="FW170" t="str">
            <v>-</v>
          </cell>
          <cell r="FX170" t="str">
            <v>-</v>
          </cell>
          <cell r="FY170">
            <v>0</v>
          </cell>
          <cell r="GA170" t="str">
            <v>CBA + CPA EXPENSES             E1326002D</v>
          </cell>
          <cell r="GB170" t="str">
            <v>-</v>
          </cell>
          <cell r="GC170" t="str">
            <v>-</v>
          </cell>
          <cell r="GD170" t="str">
            <v>-</v>
          </cell>
          <cell r="GE170" t="str">
            <v>-</v>
          </cell>
          <cell r="GF170" t="str">
            <v>-</v>
          </cell>
          <cell r="GG170" t="str">
            <v>-</v>
          </cell>
          <cell r="GH170" t="str">
            <v>-</v>
          </cell>
          <cell r="GI170" t="str">
            <v>-</v>
          </cell>
          <cell r="GJ170" t="str">
            <v>-</v>
          </cell>
          <cell r="GK170" t="str">
            <v>-</v>
          </cell>
          <cell r="GL170" t="str">
            <v>-</v>
          </cell>
          <cell r="GM170" t="str">
            <v>-</v>
          </cell>
          <cell r="GN170">
            <v>0</v>
          </cell>
          <cell r="GP170" t="str">
            <v>CBA + CPA EXPENSES             E1326002D</v>
          </cell>
          <cell r="GQ170" t="str">
            <v>-</v>
          </cell>
          <cell r="GR170" t="str">
            <v>-</v>
          </cell>
          <cell r="GS170" t="str">
            <v>-</v>
          </cell>
          <cell r="GT170" t="str">
            <v>-</v>
          </cell>
          <cell r="GU170" t="str">
            <v>-</v>
          </cell>
          <cell r="GV170" t="str">
            <v>-</v>
          </cell>
          <cell r="GW170" t="str">
            <v>-</v>
          </cell>
          <cell r="GX170" t="str">
            <v>-</v>
          </cell>
          <cell r="GY170" t="str">
            <v>-</v>
          </cell>
          <cell r="GZ170" t="str">
            <v>-</v>
          </cell>
          <cell r="HA170" t="str">
            <v>-</v>
          </cell>
          <cell r="HB170" t="str">
            <v>-</v>
          </cell>
          <cell r="HC170">
            <v>0</v>
          </cell>
          <cell r="HE170" t="str">
            <v>CBA + CPA EXPENSES             E1326002D</v>
          </cell>
          <cell r="HF170" t="str">
            <v>-</v>
          </cell>
          <cell r="HG170" t="str">
            <v>-</v>
          </cell>
          <cell r="HH170" t="str">
            <v>-</v>
          </cell>
          <cell r="HI170" t="str">
            <v>-</v>
          </cell>
          <cell r="HJ170" t="str">
            <v>-</v>
          </cell>
          <cell r="HK170" t="str">
            <v>-</v>
          </cell>
          <cell r="HL170" t="str">
            <v>-</v>
          </cell>
          <cell r="HM170" t="str">
            <v>-</v>
          </cell>
          <cell r="HN170" t="str">
            <v>-</v>
          </cell>
          <cell r="HO170" t="str">
            <v>-</v>
          </cell>
          <cell r="HP170" t="str">
            <v>-</v>
          </cell>
          <cell r="HQ170" t="str">
            <v>-</v>
          </cell>
          <cell r="HR170">
            <v>0</v>
          </cell>
          <cell r="HT170" t="str">
            <v>CBA + CPA EXPENSES             E1326002D</v>
          </cell>
          <cell r="HU170" t="str">
            <v>-</v>
          </cell>
          <cell r="HV170" t="str">
            <v>-</v>
          </cell>
          <cell r="HW170" t="str">
            <v>-</v>
          </cell>
          <cell r="HX170" t="str">
            <v>-</v>
          </cell>
          <cell r="HY170" t="str">
            <v>-</v>
          </cell>
          <cell r="HZ170" t="str">
            <v>-</v>
          </cell>
          <cell r="IA170" t="str">
            <v>-</v>
          </cell>
          <cell r="IB170" t="str">
            <v>-</v>
          </cell>
          <cell r="IC170" t="str">
            <v>-</v>
          </cell>
          <cell r="ID170" t="str">
            <v>-</v>
          </cell>
          <cell r="IE170" t="str">
            <v>-</v>
          </cell>
          <cell r="IF170" t="str">
            <v>-</v>
          </cell>
          <cell r="IG170">
            <v>0</v>
          </cell>
          <cell r="II170" t="str">
            <v>CBA + CPA EXPENSES             E1326002D</v>
          </cell>
          <cell r="IJ170" t="str">
            <v>-</v>
          </cell>
          <cell r="IK170" t="str">
            <v>-</v>
          </cell>
          <cell r="IL170" t="str">
            <v>-</v>
          </cell>
          <cell r="IM170" t="str">
            <v>-</v>
          </cell>
          <cell r="IN170" t="str">
            <v>-</v>
          </cell>
          <cell r="IO170" t="str">
            <v>-</v>
          </cell>
          <cell r="IP170" t="str">
            <v>-</v>
          </cell>
          <cell r="IQ170" t="str">
            <v>-</v>
          </cell>
          <cell r="IR170" t="str">
            <v>-</v>
          </cell>
          <cell r="IS170" t="str">
            <v>-</v>
          </cell>
          <cell r="IT170" t="str">
            <v>-</v>
          </cell>
          <cell r="IU170" t="str">
            <v>-</v>
          </cell>
          <cell r="IV170">
            <v>0</v>
          </cell>
        </row>
        <row r="171">
          <cell r="C171" t="str">
            <v>PLP/FFP/CSC CR.B.REP.          E1285302D</v>
          </cell>
          <cell r="D171">
            <v>0</v>
          </cell>
          <cell r="E171">
            <v>0</v>
          </cell>
          <cell r="F171">
            <v>0</v>
          </cell>
          <cell r="G171">
            <v>0</v>
          </cell>
          <cell r="H171">
            <v>0</v>
          </cell>
          <cell r="I171">
            <v>0</v>
          </cell>
          <cell r="J171">
            <v>0</v>
          </cell>
          <cell r="K171">
            <v>0</v>
          </cell>
          <cell r="L171">
            <v>0</v>
          </cell>
          <cell r="M171">
            <v>0</v>
          </cell>
          <cell r="N171">
            <v>0</v>
          </cell>
          <cell r="O171">
            <v>0</v>
          </cell>
          <cell r="P171">
            <v>0</v>
          </cell>
          <cell r="R171" t="str">
            <v>PLP/FFP/CSC CR.B.REP.          E1285302D</v>
          </cell>
          <cell r="S171" t="str">
            <v>-</v>
          </cell>
          <cell r="T171" t="str">
            <v>-</v>
          </cell>
          <cell r="U171" t="str">
            <v>-</v>
          </cell>
          <cell r="V171" t="str">
            <v>-</v>
          </cell>
          <cell r="W171" t="str">
            <v>-</v>
          </cell>
          <cell r="X171" t="str">
            <v>-</v>
          </cell>
          <cell r="Y171" t="str">
            <v>-</v>
          </cell>
          <cell r="Z171" t="str">
            <v>-</v>
          </cell>
          <cell r="AA171" t="str">
            <v>-</v>
          </cell>
          <cell r="AB171" t="str">
            <v>-</v>
          </cell>
          <cell r="AC171" t="str">
            <v>-</v>
          </cell>
          <cell r="AD171" t="str">
            <v>-</v>
          </cell>
          <cell r="AE171">
            <v>0</v>
          </cell>
          <cell r="AG171" t="str">
            <v>PLP/FFP/CSC CR.B.REP.          E1285302D</v>
          </cell>
          <cell r="AH171" t="str">
            <v>-</v>
          </cell>
          <cell r="AI171" t="str">
            <v>-</v>
          </cell>
          <cell r="AJ171" t="str">
            <v>-</v>
          </cell>
          <cell r="AK171" t="str">
            <v>-</v>
          </cell>
          <cell r="AL171" t="str">
            <v>-</v>
          </cell>
          <cell r="AM171" t="str">
            <v>-</v>
          </cell>
          <cell r="AN171" t="str">
            <v>-</v>
          </cell>
          <cell r="AO171" t="str">
            <v>-</v>
          </cell>
          <cell r="AP171" t="str">
            <v>-</v>
          </cell>
          <cell r="AQ171" t="str">
            <v>-</v>
          </cell>
          <cell r="AR171" t="str">
            <v>-</v>
          </cell>
          <cell r="AS171" t="str">
            <v>-</v>
          </cell>
          <cell r="AT171">
            <v>0</v>
          </cell>
          <cell r="AV171" t="str">
            <v>PLP/FFP/CSC CR.B.REP.          E1285302D</v>
          </cell>
          <cell r="AW171" t="str">
            <v>-</v>
          </cell>
          <cell r="AX171" t="str">
            <v>-</v>
          </cell>
          <cell r="AY171" t="str">
            <v>-</v>
          </cell>
          <cell r="AZ171" t="str">
            <v>-</v>
          </cell>
          <cell r="BA171" t="str">
            <v>-</v>
          </cell>
          <cell r="BB171" t="str">
            <v>-</v>
          </cell>
          <cell r="BC171" t="str">
            <v>-</v>
          </cell>
          <cell r="BD171" t="str">
            <v>-</v>
          </cell>
          <cell r="BE171" t="str">
            <v>-</v>
          </cell>
          <cell r="BF171" t="str">
            <v>-</v>
          </cell>
          <cell r="BG171" t="str">
            <v>-</v>
          </cell>
          <cell r="BH171" t="str">
            <v>-</v>
          </cell>
          <cell r="BI171">
            <v>0</v>
          </cell>
          <cell r="BK171" t="str">
            <v>PLP/FFP/CSC CR.B.REP.          E1285302D</v>
          </cell>
          <cell r="BL171" t="str">
            <v>-</v>
          </cell>
          <cell r="BM171" t="str">
            <v>-</v>
          </cell>
          <cell r="BN171" t="str">
            <v>-</v>
          </cell>
          <cell r="BO171" t="str">
            <v>-</v>
          </cell>
          <cell r="BP171" t="str">
            <v>-</v>
          </cell>
          <cell r="BQ171" t="str">
            <v>-</v>
          </cell>
          <cell r="BR171" t="str">
            <v>-</v>
          </cell>
          <cell r="BS171" t="str">
            <v>-</v>
          </cell>
          <cell r="BT171" t="str">
            <v>-</v>
          </cell>
          <cell r="BU171" t="str">
            <v>-</v>
          </cell>
          <cell r="BV171" t="str">
            <v>-</v>
          </cell>
          <cell r="BW171" t="str">
            <v>-</v>
          </cell>
          <cell r="BX171">
            <v>0</v>
          </cell>
          <cell r="BZ171" t="str">
            <v>PLP/FFP/CSC CR.B.REP.          E1285302D</v>
          </cell>
          <cell r="CA171" t="str">
            <v>-</v>
          </cell>
          <cell r="CB171" t="str">
            <v>-</v>
          </cell>
          <cell r="CC171" t="str">
            <v>-</v>
          </cell>
          <cell r="CD171" t="str">
            <v>-</v>
          </cell>
          <cell r="CE171" t="str">
            <v>-</v>
          </cell>
          <cell r="CF171" t="str">
            <v>-</v>
          </cell>
          <cell r="CG171" t="str">
            <v>-</v>
          </cell>
          <cell r="CH171" t="str">
            <v>-</v>
          </cell>
          <cell r="CI171" t="str">
            <v>-</v>
          </cell>
          <cell r="CJ171" t="str">
            <v>-</v>
          </cell>
          <cell r="CK171" t="str">
            <v>-</v>
          </cell>
          <cell r="CL171" t="str">
            <v>-</v>
          </cell>
          <cell r="CM171">
            <v>0</v>
          </cell>
          <cell r="CO171" t="str">
            <v>PLP/FFP/CSC CR.B.REP.          E1285302D</v>
          </cell>
          <cell r="CP171" t="str">
            <v>-</v>
          </cell>
          <cell r="CQ171" t="str">
            <v>-</v>
          </cell>
          <cell r="CR171" t="str">
            <v>-</v>
          </cell>
          <cell r="CS171" t="str">
            <v>-</v>
          </cell>
          <cell r="CT171" t="str">
            <v>-</v>
          </cell>
          <cell r="CU171" t="str">
            <v>-</v>
          </cell>
          <cell r="CV171" t="str">
            <v>-</v>
          </cell>
          <cell r="CW171" t="str">
            <v>-</v>
          </cell>
          <cell r="CX171" t="str">
            <v>-</v>
          </cell>
          <cell r="CY171" t="str">
            <v>-</v>
          </cell>
          <cell r="CZ171" t="str">
            <v>-</v>
          </cell>
          <cell r="DA171" t="str">
            <v>-</v>
          </cell>
          <cell r="DB171">
            <v>0</v>
          </cell>
          <cell r="DD171" t="str">
            <v>PLP/FFP/CSC CR.B.REP.          E1285302D</v>
          </cell>
          <cell r="DE171" t="str">
            <v>-</v>
          </cell>
          <cell r="DF171" t="str">
            <v>-</v>
          </cell>
          <cell r="DG171" t="str">
            <v>-</v>
          </cell>
          <cell r="DH171" t="str">
            <v>-</v>
          </cell>
          <cell r="DI171" t="str">
            <v>-</v>
          </cell>
          <cell r="DJ171" t="str">
            <v>-</v>
          </cell>
          <cell r="DK171" t="str">
            <v>-</v>
          </cell>
          <cell r="DL171" t="str">
            <v>-</v>
          </cell>
          <cell r="DM171" t="str">
            <v>-</v>
          </cell>
          <cell r="DN171" t="str">
            <v>-</v>
          </cell>
          <cell r="DO171" t="str">
            <v>-</v>
          </cell>
          <cell r="DP171" t="str">
            <v>-</v>
          </cell>
          <cell r="DQ171">
            <v>0</v>
          </cell>
          <cell r="DS171" t="str">
            <v>PLP/FFP/CSC CR.B.REP.          E1285302D</v>
          </cell>
          <cell r="DT171" t="str">
            <v>-</v>
          </cell>
          <cell r="DU171" t="str">
            <v>-</v>
          </cell>
          <cell r="DV171" t="str">
            <v>-</v>
          </cell>
          <cell r="DW171" t="str">
            <v>-</v>
          </cell>
          <cell r="DX171" t="str">
            <v>-</v>
          </cell>
          <cell r="DY171" t="str">
            <v>-</v>
          </cell>
          <cell r="DZ171" t="str">
            <v>-</v>
          </cell>
          <cell r="EA171" t="str">
            <v>-</v>
          </cell>
          <cell r="EB171" t="str">
            <v>-</v>
          </cell>
          <cell r="EC171" t="str">
            <v>-</v>
          </cell>
          <cell r="ED171" t="str">
            <v>-</v>
          </cell>
          <cell r="EE171" t="str">
            <v>-</v>
          </cell>
          <cell r="EF171">
            <v>0</v>
          </cell>
          <cell r="EH171" t="str">
            <v>PLP/FFP/CSC CR.B.REP.          E1285302D</v>
          </cell>
          <cell r="EI171" t="str">
            <v>-</v>
          </cell>
          <cell r="EJ171" t="str">
            <v>-</v>
          </cell>
          <cell r="EK171" t="str">
            <v>-</v>
          </cell>
          <cell r="EL171" t="str">
            <v>-</v>
          </cell>
          <cell r="EM171" t="str">
            <v>-</v>
          </cell>
          <cell r="EN171" t="str">
            <v>-</v>
          </cell>
          <cell r="EO171" t="str">
            <v>-</v>
          </cell>
          <cell r="EP171" t="str">
            <v>-</v>
          </cell>
          <cell r="EQ171" t="str">
            <v>-</v>
          </cell>
          <cell r="ER171" t="str">
            <v>-</v>
          </cell>
          <cell r="ES171" t="str">
            <v>-</v>
          </cell>
          <cell r="ET171" t="str">
            <v>-</v>
          </cell>
          <cell r="EU171">
            <v>0</v>
          </cell>
          <cell r="EW171" t="str">
            <v>PLP/FFP/CSC CR.B.REP.          E1285302D</v>
          </cell>
          <cell r="EX171" t="str">
            <v>-</v>
          </cell>
          <cell r="EY171" t="str">
            <v>-</v>
          </cell>
          <cell r="EZ171" t="str">
            <v>-</v>
          </cell>
          <cell r="FA171" t="str">
            <v>-</v>
          </cell>
          <cell r="FB171" t="str">
            <v>-</v>
          </cell>
          <cell r="FC171" t="str">
            <v>-</v>
          </cell>
          <cell r="FD171" t="str">
            <v>-</v>
          </cell>
          <cell r="FE171" t="str">
            <v>-</v>
          </cell>
          <cell r="FF171" t="str">
            <v>-</v>
          </cell>
          <cell r="FG171" t="str">
            <v>-</v>
          </cell>
          <cell r="FH171" t="str">
            <v>-</v>
          </cell>
          <cell r="FI171" t="str">
            <v>-</v>
          </cell>
          <cell r="FJ171">
            <v>0</v>
          </cell>
          <cell r="FL171" t="str">
            <v>PLP/FFP/CSC CR.B.REP.          E1285302D</v>
          </cell>
          <cell r="FM171" t="str">
            <v>-</v>
          </cell>
          <cell r="FN171" t="str">
            <v>-</v>
          </cell>
          <cell r="FO171" t="str">
            <v>-</v>
          </cell>
          <cell r="FP171" t="str">
            <v>-</v>
          </cell>
          <cell r="FQ171" t="str">
            <v>-</v>
          </cell>
          <cell r="FR171" t="str">
            <v>-</v>
          </cell>
          <cell r="FS171" t="str">
            <v>-</v>
          </cell>
          <cell r="FT171" t="str">
            <v>-</v>
          </cell>
          <cell r="FU171" t="str">
            <v>-</v>
          </cell>
          <cell r="FV171" t="str">
            <v>-</v>
          </cell>
          <cell r="FW171" t="str">
            <v>-</v>
          </cell>
          <cell r="FX171" t="str">
            <v>-</v>
          </cell>
          <cell r="FY171">
            <v>0</v>
          </cell>
          <cell r="GA171" t="str">
            <v>PLP/FFP/CSC CR.B.REP.          E1285302D</v>
          </cell>
          <cell r="GB171" t="str">
            <v>-</v>
          </cell>
          <cell r="GC171" t="str">
            <v>-</v>
          </cell>
          <cell r="GD171" t="str">
            <v>-</v>
          </cell>
          <cell r="GE171" t="str">
            <v>-</v>
          </cell>
          <cell r="GF171" t="str">
            <v>-</v>
          </cell>
          <cell r="GG171" t="str">
            <v>-</v>
          </cell>
          <cell r="GH171" t="str">
            <v>-</v>
          </cell>
          <cell r="GI171" t="str">
            <v>-</v>
          </cell>
          <cell r="GJ171" t="str">
            <v>-</v>
          </cell>
          <cell r="GK171" t="str">
            <v>-</v>
          </cell>
          <cell r="GL171" t="str">
            <v>-</v>
          </cell>
          <cell r="GM171" t="str">
            <v>-</v>
          </cell>
          <cell r="GN171">
            <v>0</v>
          </cell>
          <cell r="GP171" t="str">
            <v>PLP/FFP/CSC CR.B.REP.          E1285302D</v>
          </cell>
          <cell r="GQ171" t="str">
            <v>-</v>
          </cell>
          <cell r="GR171" t="str">
            <v>-</v>
          </cell>
          <cell r="GS171" t="str">
            <v>-</v>
          </cell>
          <cell r="GT171" t="str">
            <v>-</v>
          </cell>
          <cell r="GU171" t="str">
            <v>-</v>
          </cell>
          <cell r="GV171" t="str">
            <v>-</v>
          </cell>
          <cell r="GW171" t="str">
            <v>-</v>
          </cell>
          <cell r="GX171" t="str">
            <v>-</v>
          </cell>
          <cell r="GY171" t="str">
            <v>-</v>
          </cell>
          <cell r="GZ171" t="str">
            <v>-</v>
          </cell>
          <cell r="HA171" t="str">
            <v>-</v>
          </cell>
          <cell r="HB171" t="str">
            <v>-</v>
          </cell>
          <cell r="HC171">
            <v>0</v>
          </cell>
          <cell r="HE171" t="str">
            <v>PLP/FFP/CSC CR.B.REP.          E1285302D</v>
          </cell>
          <cell r="HF171" t="str">
            <v>-</v>
          </cell>
          <cell r="HG171" t="str">
            <v>-</v>
          </cell>
          <cell r="HH171" t="str">
            <v>-</v>
          </cell>
          <cell r="HI171" t="str">
            <v>-</v>
          </cell>
          <cell r="HJ171" t="str">
            <v>-</v>
          </cell>
          <cell r="HK171" t="str">
            <v>-</v>
          </cell>
          <cell r="HL171" t="str">
            <v>-</v>
          </cell>
          <cell r="HM171" t="str">
            <v>-</v>
          </cell>
          <cell r="HN171" t="str">
            <v>-</v>
          </cell>
          <cell r="HO171" t="str">
            <v>-</v>
          </cell>
          <cell r="HP171" t="str">
            <v>-</v>
          </cell>
          <cell r="HQ171" t="str">
            <v>-</v>
          </cell>
          <cell r="HR171">
            <v>0</v>
          </cell>
          <cell r="HT171" t="str">
            <v>PLP/FFP/CSC CR.B.REP.          E1285302D</v>
          </cell>
          <cell r="HU171" t="str">
            <v>-</v>
          </cell>
          <cell r="HV171" t="str">
            <v>-</v>
          </cell>
          <cell r="HW171" t="str">
            <v>-</v>
          </cell>
          <cell r="HX171" t="str">
            <v>-</v>
          </cell>
          <cell r="HY171" t="str">
            <v>-</v>
          </cell>
          <cell r="HZ171" t="str">
            <v>-</v>
          </cell>
          <cell r="IA171" t="str">
            <v>-</v>
          </cell>
          <cell r="IB171" t="str">
            <v>-</v>
          </cell>
          <cell r="IC171" t="str">
            <v>-</v>
          </cell>
          <cell r="ID171" t="str">
            <v>-</v>
          </cell>
          <cell r="IE171" t="str">
            <v>-</v>
          </cell>
          <cell r="IF171" t="str">
            <v>-</v>
          </cell>
          <cell r="IG171">
            <v>0</v>
          </cell>
          <cell r="II171" t="str">
            <v>PLP/FFP/CSC CR.B.REP.          E1285302D</v>
          </cell>
          <cell r="IJ171" t="str">
            <v>-</v>
          </cell>
          <cell r="IK171" t="str">
            <v>-</v>
          </cell>
          <cell r="IL171" t="str">
            <v>-</v>
          </cell>
          <cell r="IM171" t="str">
            <v>-</v>
          </cell>
          <cell r="IN171" t="str">
            <v>-</v>
          </cell>
          <cell r="IO171" t="str">
            <v>-</v>
          </cell>
          <cell r="IP171" t="str">
            <v>-</v>
          </cell>
          <cell r="IQ171" t="str">
            <v>-</v>
          </cell>
          <cell r="IR171" t="str">
            <v>-</v>
          </cell>
          <cell r="IS171" t="str">
            <v>-</v>
          </cell>
          <cell r="IT171" t="str">
            <v>-</v>
          </cell>
          <cell r="IU171" t="str">
            <v>-</v>
          </cell>
          <cell r="IV171">
            <v>0</v>
          </cell>
        </row>
        <row r="172">
          <cell r="C172" t="str">
            <v>PLP OTHER                      E1285202D</v>
          </cell>
          <cell r="D172">
            <v>0</v>
          </cell>
          <cell r="E172">
            <v>0</v>
          </cell>
          <cell r="F172">
            <v>0</v>
          </cell>
          <cell r="G172">
            <v>0</v>
          </cell>
          <cell r="H172">
            <v>0</v>
          </cell>
          <cell r="I172">
            <v>0</v>
          </cell>
          <cell r="J172">
            <v>0</v>
          </cell>
          <cell r="K172">
            <v>0</v>
          </cell>
          <cell r="L172">
            <v>0</v>
          </cell>
          <cell r="M172">
            <v>0</v>
          </cell>
          <cell r="N172">
            <v>0</v>
          </cell>
          <cell r="O172">
            <v>0</v>
          </cell>
          <cell r="P172">
            <v>0</v>
          </cell>
          <cell r="R172" t="str">
            <v>PLP OTHER                      E1285202D</v>
          </cell>
          <cell r="S172" t="str">
            <v>-</v>
          </cell>
          <cell r="T172" t="str">
            <v>-</v>
          </cell>
          <cell r="U172" t="str">
            <v>-</v>
          </cell>
          <cell r="V172" t="str">
            <v>-</v>
          </cell>
          <cell r="W172" t="str">
            <v>-</v>
          </cell>
          <cell r="X172" t="str">
            <v>-</v>
          </cell>
          <cell r="Y172" t="str">
            <v>-</v>
          </cell>
          <cell r="Z172" t="str">
            <v>-</v>
          </cell>
          <cell r="AA172" t="str">
            <v>-</v>
          </cell>
          <cell r="AB172" t="str">
            <v>-</v>
          </cell>
          <cell r="AC172" t="str">
            <v>-</v>
          </cell>
          <cell r="AD172" t="str">
            <v>-</v>
          </cell>
          <cell r="AE172">
            <v>0</v>
          </cell>
          <cell r="AG172" t="str">
            <v>PLP OTHER                      E1285202D</v>
          </cell>
          <cell r="AH172" t="str">
            <v>-</v>
          </cell>
          <cell r="AI172" t="str">
            <v>-</v>
          </cell>
          <cell r="AJ172" t="str">
            <v>-</v>
          </cell>
          <cell r="AK172" t="str">
            <v>-</v>
          </cell>
          <cell r="AL172" t="str">
            <v>-</v>
          </cell>
          <cell r="AM172" t="str">
            <v>-</v>
          </cell>
          <cell r="AN172" t="str">
            <v>-</v>
          </cell>
          <cell r="AO172" t="str">
            <v>-</v>
          </cell>
          <cell r="AP172" t="str">
            <v>-</v>
          </cell>
          <cell r="AQ172" t="str">
            <v>-</v>
          </cell>
          <cell r="AR172" t="str">
            <v>-</v>
          </cell>
          <cell r="AS172" t="str">
            <v>-</v>
          </cell>
          <cell r="AT172">
            <v>0</v>
          </cell>
          <cell r="AV172" t="str">
            <v>PLP OTHER                      E1285202D</v>
          </cell>
          <cell r="AW172" t="str">
            <v>-</v>
          </cell>
          <cell r="AX172" t="str">
            <v>-</v>
          </cell>
          <cell r="AY172" t="str">
            <v>-</v>
          </cell>
          <cell r="AZ172" t="str">
            <v>-</v>
          </cell>
          <cell r="BA172" t="str">
            <v>-</v>
          </cell>
          <cell r="BB172" t="str">
            <v>-</v>
          </cell>
          <cell r="BC172" t="str">
            <v>-</v>
          </cell>
          <cell r="BD172" t="str">
            <v>-</v>
          </cell>
          <cell r="BE172" t="str">
            <v>-</v>
          </cell>
          <cell r="BF172" t="str">
            <v>-</v>
          </cell>
          <cell r="BG172" t="str">
            <v>-</v>
          </cell>
          <cell r="BH172" t="str">
            <v>-</v>
          </cell>
          <cell r="BI172">
            <v>0</v>
          </cell>
          <cell r="BK172" t="str">
            <v>PLP OTHER                      E1285202D</v>
          </cell>
          <cell r="BL172" t="str">
            <v>-</v>
          </cell>
          <cell r="BM172" t="str">
            <v>-</v>
          </cell>
          <cell r="BN172" t="str">
            <v>-</v>
          </cell>
          <cell r="BO172" t="str">
            <v>-</v>
          </cell>
          <cell r="BP172" t="str">
            <v>-</v>
          </cell>
          <cell r="BQ172" t="str">
            <v>-</v>
          </cell>
          <cell r="BR172" t="str">
            <v>-</v>
          </cell>
          <cell r="BS172" t="str">
            <v>-</v>
          </cell>
          <cell r="BT172" t="str">
            <v>-</v>
          </cell>
          <cell r="BU172" t="str">
            <v>-</v>
          </cell>
          <cell r="BV172" t="str">
            <v>-</v>
          </cell>
          <cell r="BW172" t="str">
            <v>-</v>
          </cell>
          <cell r="BX172">
            <v>0</v>
          </cell>
          <cell r="BZ172" t="str">
            <v>PLP OTHER                      E1285202D</v>
          </cell>
          <cell r="CA172" t="str">
            <v>-</v>
          </cell>
          <cell r="CB172" t="str">
            <v>-</v>
          </cell>
          <cell r="CC172" t="str">
            <v>-</v>
          </cell>
          <cell r="CD172" t="str">
            <v>-</v>
          </cell>
          <cell r="CE172" t="str">
            <v>-</v>
          </cell>
          <cell r="CF172" t="str">
            <v>-</v>
          </cell>
          <cell r="CG172" t="str">
            <v>-</v>
          </cell>
          <cell r="CH172" t="str">
            <v>-</v>
          </cell>
          <cell r="CI172" t="str">
            <v>-</v>
          </cell>
          <cell r="CJ172" t="str">
            <v>-</v>
          </cell>
          <cell r="CK172" t="str">
            <v>-</v>
          </cell>
          <cell r="CL172" t="str">
            <v>-</v>
          </cell>
          <cell r="CM172">
            <v>0</v>
          </cell>
          <cell r="CO172" t="str">
            <v>PLP OTHER                      E1285202D</v>
          </cell>
          <cell r="CP172" t="str">
            <v>-</v>
          </cell>
          <cell r="CQ172" t="str">
            <v>-</v>
          </cell>
          <cell r="CR172" t="str">
            <v>-</v>
          </cell>
          <cell r="CS172" t="str">
            <v>-</v>
          </cell>
          <cell r="CT172" t="str">
            <v>-</v>
          </cell>
          <cell r="CU172" t="str">
            <v>-</v>
          </cell>
          <cell r="CV172" t="str">
            <v>-</v>
          </cell>
          <cell r="CW172" t="str">
            <v>-</v>
          </cell>
          <cell r="CX172" t="str">
            <v>-</v>
          </cell>
          <cell r="CY172" t="str">
            <v>-</v>
          </cell>
          <cell r="CZ172" t="str">
            <v>-</v>
          </cell>
          <cell r="DA172" t="str">
            <v>-</v>
          </cell>
          <cell r="DB172">
            <v>0</v>
          </cell>
          <cell r="DD172" t="str">
            <v>PLP OTHER                      E1285202D</v>
          </cell>
          <cell r="DE172" t="str">
            <v>-</v>
          </cell>
          <cell r="DF172" t="str">
            <v>-</v>
          </cell>
          <cell r="DG172" t="str">
            <v>-</v>
          </cell>
          <cell r="DH172" t="str">
            <v>-</v>
          </cell>
          <cell r="DI172" t="str">
            <v>-</v>
          </cell>
          <cell r="DJ172" t="str">
            <v>-</v>
          </cell>
          <cell r="DK172" t="str">
            <v>-</v>
          </cell>
          <cell r="DL172" t="str">
            <v>-</v>
          </cell>
          <cell r="DM172" t="str">
            <v>-</v>
          </cell>
          <cell r="DN172" t="str">
            <v>-</v>
          </cell>
          <cell r="DO172" t="str">
            <v>-</v>
          </cell>
          <cell r="DP172" t="str">
            <v>-</v>
          </cell>
          <cell r="DQ172">
            <v>0</v>
          </cell>
          <cell r="DS172" t="str">
            <v>PLP OTHER                      E1285202D</v>
          </cell>
          <cell r="DT172" t="str">
            <v>-</v>
          </cell>
          <cell r="DU172" t="str">
            <v>-</v>
          </cell>
          <cell r="DV172" t="str">
            <v>-</v>
          </cell>
          <cell r="DW172" t="str">
            <v>-</v>
          </cell>
          <cell r="DX172" t="str">
            <v>-</v>
          </cell>
          <cell r="DY172" t="str">
            <v>-</v>
          </cell>
          <cell r="DZ172" t="str">
            <v>-</v>
          </cell>
          <cell r="EA172" t="str">
            <v>-</v>
          </cell>
          <cell r="EB172" t="str">
            <v>-</v>
          </cell>
          <cell r="EC172" t="str">
            <v>-</v>
          </cell>
          <cell r="ED172" t="str">
            <v>-</v>
          </cell>
          <cell r="EE172" t="str">
            <v>-</v>
          </cell>
          <cell r="EF172">
            <v>0</v>
          </cell>
          <cell r="EH172" t="str">
            <v>PLP OTHER                      E1285202D</v>
          </cell>
          <cell r="EI172" t="str">
            <v>-</v>
          </cell>
          <cell r="EJ172" t="str">
            <v>-</v>
          </cell>
          <cell r="EK172" t="str">
            <v>-</v>
          </cell>
          <cell r="EL172" t="str">
            <v>-</v>
          </cell>
          <cell r="EM172" t="str">
            <v>-</v>
          </cell>
          <cell r="EN172" t="str">
            <v>-</v>
          </cell>
          <cell r="EO172" t="str">
            <v>-</v>
          </cell>
          <cell r="EP172" t="str">
            <v>-</v>
          </cell>
          <cell r="EQ172" t="str">
            <v>-</v>
          </cell>
          <cell r="ER172" t="str">
            <v>-</v>
          </cell>
          <cell r="ES172" t="str">
            <v>-</v>
          </cell>
          <cell r="ET172" t="str">
            <v>-</v>
          </cell>
          <cell r="EU172">
            <v>0</v>
          </cell>
          <cell r="EW172" t="str">
            <v>PLP OTHER                      E1285202D</v>
          </cell>
          <cell r="EX172" t="str">
            <v>-</v>
          </cell>
          <cell r="EY172" t="str">
            <v>-</v>
          </cell>
          <cell r="EZ172" t="str">
            <v>-</v>
          </cell>
          <cell r="FA172" t="str">
            <v>-</v>
          </cell>
          <cell r="FB172" t="str">
            <v>-</v>
          </cell>
          <cell r="FC172" t="str">
            <v>-</v>
          </cell>
          <cell r="FD172" t="str">
            <v>-</v>
          </cell>
          <cell r="FE172" t="str">
            <v>-</v>
          </cell>
          <cell r="FF172" t="str">
            <v>-</v>
          </cell>
          <cell r="FG172" t="str">
            <v>-</v>
          </cell>
          <cell r="FH172" t="str">
            <v>-</v>
          </cell>
          <cell r="FI172" t="str">
            <v>-</v>
          </cell>
          <cell r="FJ172">
            <v>0</v>
          </cell>
          <cell r="FL172" t="str">
            <v>PLP OTHER                      E1285202D</v>
          </cell>
          <cell r="FM172" t="str">
            <v>-</v>
          </cell>
          <cell r="FN172" t="str">
            <v>-</v>
          </cell>
          <cell r="FO172" t="str">
            <v>-</v>
          </cell>
          <cell r="FP172" t="str">
            <v>-</v>
          </cell>
          <cell r="FQ172" t="str">
            <v>-</v>
          </cell>
          <cell r="FR172" t="str">
            <v>-</v>
          </cell>
          <cell r="FS172" t="str">
            <v>-</v>
          </cell>
          <cell r="FT172" t="str">
            <v>-</v>
          </cell>
          <cell r="FU172" t="str">
            <v>-</v>
          </cell>
          <cell r="FV172" t="str">
            <v>-</v>
          </cell>
          <cell r="FW172" t="str">
            <v>-</v>
          </cell>
          <cell r="FX172" t="str">
            <v>-</v>
          </cell>
          <cell r="FY172">
            <v>0</v>
          </cell>
          <cell r="GA172" t="str">
            <v>PLP OTHER                      E1285202D</v>
          </cell>
          <cell r="GB172" t="str">
            <v>-</v>
          </cell>
          <cell r="GC172" t="str">
            <v>-</v>
          </cell>
          <cell r="GD172" t="str">
            <v>-</v>
          </cell>
          <cell r="GE172" t="str">
            <v>-</v>
          </cell>
          <cell r="GF172" t="str">
            <v>-</v>
          </cell>
          <cell r="GG172" t="str">
            <v>-</v>
          </cell>
          <cell r="GH172" t="str">
            <v>-</v>
          </cell>
          <cell r="GI172" t="str">
            <v>-</v>
          </cell>
          <cell r="GJ172" t="str">
            <v>-</v>
          </cell>
          <cell r="GK172" t="str">
            <v>-</v>
          </cell>
          <cell r="GL172" t="str">
            <v>-</v>
          </cell>
          <cell r="GM172" t="str">
            <v>-</v>
          </cell>
          <cell r="GN172">
            <v>0</v>
          </cell>
          <cell r="GP172" t="str">
            <v>PLP OTHER                      E1285202D</v>
          </cell>
          <cell r="GQ172" t="str">
            <v>-</v>
          </cell>
          <cell r="GR172" t="str">
            <v>-</v>
          </cell>
          <cell r="GS172" t="str">
            <v>-</v>
          </cell>
          <cell r="GT172" t="str">
            <v>-</v>
          </cell>
          <cell r="GU172" t="str">
            <v>-</v>
          </cell>
          <cell r="GV172" t="str">
            <v>-</v>
          </cell>
          <cell r="GW172" t="str">
            <v>-</v>
          </cell>
          <cell r="GX172" t="str">
            <v>-</v>
          </cell>
          <cell r="GY172" t="str">
            <v>-</v>
          </cell>
          <cell r="GZ172" t="str">
            <v>-</v>
          </cell>
          <cell r="HA172" t="str">
            <v>-</v>
          </cell>
          <cell r="HB172" t="str">
            <v>-</v>
          </cell>
          <cell r="HC172">
            <v>0</v>
          </cell>
          <cell r="HE172" t="str">
            <v>PLP OTHER                      E1285202D</v>
          </cell>
          <cell r="HF172" t="str">
            <v>-</v>
          </cell>
          <cell r="HG172" t="str">
            <v>-</v>
          </cell>
          <cell r="HH172" t="str">
            <v>-</v>
          </cell>
          <cell r="HI172" t="str">
            <v>-</v>
          </cell>
          <cell r="HJ172" t="str">
            <v>-</v>
          </cell>
          <cell r="HK172" t="str">
            <v>-</v>
          </cell>
          <cell r="HL172" t="str">
            <v>-</v>
          </cell>
          <cell r="HM172" t="str">
            <v>-</v>
          </cell>
          <cell r="HN172" t="str">
            <v>-</v>
          </cell>
          <cell r="HO172" t="str">
            <v>-</v>
          </cell>
          <cell r="HP172" t="str">
            <v>-</v>
          </cell>
          <cell r="HQ172" t="str">
            <v>-</v>
          </cell>
          <cell r="HR172">
            <v>0</v>
          </cell>
          <cell r="HT172" t="str">
            <v>PLP OTHER                      E1285202D</v>
          </cell>
          <cell r="HU172" t="str">
            <v>-</v>
          </cell>
          <cell r="HV172" t="str">
            <v>-</v>
          </cell>
          <cell r="HW172" t="str">
            <v>-</v>
          </cell>
          <cell r="HX172" t="str">
            <v>-</v>
          </cell>
          <cell r="HY172" t="str">
            <v>-</v>
          </cell>
          <cell r="HZ172" t="str">
            <v>-</v>
          </cell>
          <cell r="IA172" t="str">
            <v>-</v>
          </cell>
          <cell r="IB172" t="str">
            <v>-</v>
          </cell>
          <cell r="IC172" t="str">
            <v>-</v>
          </cell>
          <cell r="ID172" t="str">
            <v>-</v>
          </cell>
          <cell r="IE172" t="str">
            <v>-</v>
          </cell>
          <cell r="IF172" t="str">
            <v>-</v>
          </cell>
          <cell r="IG172">
            <v>0</v>
          </cell>
          <cell r="II172" t="str">
            <v>PLP OTHER                      E1285202D</v>
          </cell>
          <cell r="IJ172" t="str">
            <v>-</v>
          </cell>
          <cell r="IK172" t="str">
            <v>-</v>
          </cell>
          <cell r="IL172" t="str">
            <v>-</v>
          </cell>
          <cell r="IM172" t="str">
            <v>-</v>
          </cell>
          <cell r="IN172" t="str">
            <v>-</v>
          </cell>
          <cell r="IO172" t="str">
            <v>-</v>
          </cell>
          <cell r="IP172" t="str">
            <v>-</v>
          </cell>
          <cell r="IQ172" t="str">
            <v>-</v>
          </cell>
          <cell r="IR172" t="str">
            <v>-</v>
          </cell>
          <cell r="IS172" t="str">
            <v>-</v>
          </cell>
          <cell r="IT172" t="str">
            <v>-</v>
          </cell>
          <cell r="IU172" t="str">
            <v>-</v>
          </cell>
          <cell r="IV172">
            <v>0</v>
          </cell>
        </row>
        <row r="173">
          <cell r="C173" t="str">
            <v>TOTAL PLP EXPENSES             E1285500S</v>
          </cell>
          <cell r="D173">
            <v>0</v>
          </cell>
          <cell r="E173">
            <v>0</v>
          </cell>
          <cell r="F173">
            <v>0</v>
          </cell>
          <cell r="G173">
            <v>0</v>
          </cell>
          <cell r="H173">
            <v>0</v>
          </cell>
          <cell r="I173">
            <v>0</v>
          </cell>
          <cell r="J173">
            <v>0</v>
          </cell>
          <cell r="K173">
            <v>0</v>
          </cell>
          <cell r="L173">
            <v>0</v>
          </cell>
          <cell r="M173">
            <v>0</v>
          </cell>
          <cell r="N173">
            <v>0</v>
          </cell>
          <cell r="O173">
            <v>0</v>
          </cell>
          <cell r="P173">
            <v>0</v>
          </cell>
          <cell r="R173" t="str">
            <v>TOTAL PLP EXPENSES             E1285500S</v>
          </cell>
          <cell r="S173" t="str">
            <v>-</v>
          </cell>
          <cell r="T173" t="str">
            <v>-</v>
          </cell>
          <cell r="U173" t="str">
            <v>-</v>
          </cell>
          <cell r="V173" t="str">
            <v>-</v>
          </cell>
          <cell r="W173" t="str">
            <v>-</v>
          </cell>
          <cell r="X173" t="str">
            <v>-</v>
          </cell>
          <cell r="Y173" t="str">
            <v>-</v>
          </cell>
          <cell r="Z173" t="str">
            <v>-</v>
          </cell>
          <cell r="AA173" t="str">
            <v>-</v>
          </cell>
          <cell r="AB173" t="str">
            <v>-</v>
          </cell>
          <cell r="AC173" t="str">
            <v>-</v>
          </cell>
          <cell r="AD173" t="str">
            <v>-</v>
          </cell>
          <cell r="AE173">
            <v>0</v>
          </cell>
          <cell r="AG173" t="str">
            <v>TOTAL PLP EXPENSES             E1285500S</v>
          </cell>
          <cell r="AH173" t="str">
            <v>-</v>
          </cell>
          <cell r="AI173" t="str">
            <v>-</v>
          </cell>
          <cell r="AJ173" t="str">
            <v>-</v>
          </cell>
          <cell r="AK173" t="str">
            <v>-</v>
          </cell>
          <cell r="AL173" t="str">
            <v>-</v>
          </cell>
          <cell r="AM173" t="str">
            <v>-</v>
          </cell>
          <cell r="AN173" t="str">
            <v>-</v>
          </cell>
          <cell r="AO173" t="str">
            <v>-</v>
          </cell>
          <cell r="AP173" t="str">
            <v>-</v>
          </cell>
          <cell r="AQ173" t="str">
            <v>-</v>
          </cell>
          <cell r="AR173" t="str">
            <v>-</v>
          </cell>
          <cell r="AS173" t="str">
            <v>-</v>
          </cell>
          <cell r="AT173">
            <v>0</v>
          </cell>
          <cell r="AV173" t="str">
            <v>TOTAL PLP EXPENSES             E1285500S</v>
          </cell>
          <cell r="AW173" t="str">
            <v>-</v>
          </cell>
          <cell r="AX173" t="str">
            <v>-</v>
          </cell>
          <cell r="AY173" t="str">
            <v>-</v>
          </cell>
          <cell r="AZ173" t="str">
            <v>-</v>
          </cell>
          <cell r="BA173" t="str">
            <v>-</v>
          </cell>
          <cell r="BB173" t="str">
            <v>-</v>
          </cell>
          <cell r="BC173" t="str">
            <v>-</v>
          </cell>
          <cell r="BD173" t="str">
            <v>-</v>
          </cell>
          <cell r="BE173" t="str">
            <v>-</v>
          </cell>
          <cell r="BF173" t="str">
            <v>-</v>
          </cell>
          <cell r="BG173" t="str">
            <v>-</v>
          </cell>
          <cell r="BH173" t="str">
            <v>-</v>
          </cell>
          <cell r="BI173">
            <v>0</v>
          </cell>
          <cell r="BK173" t="str">
            <v>TOTAL PLP EXPENSES             E1285500S</v>
          </cell>
          <cell r="BL173" t="str">
            <v>-</v>
          </cell>
          <cell r="BM173" t="str">
            <v>-</v>
          </cell>
          <cell r="BN173" t="str">
            <v>-</v>
          </cell>
          <cell r="BO173" t="str">
            <v>-</v>
          </cell>
          <cell r="BP173" t="str">
            <v>-</v>
          </cell>
          <cell r="BQ173" t="str">
            <v>-</v>
          </cell>
          <cell r="BR173" t="str">
            <v>-</v>
          </cell>
          <cell r="BS173" t="str">
            <v>-</v>
          </cell>
          <cell r="BT173" t="str">
            <v>-</v>
          </cell>
          <cell r="BU173" t="str">
            <v>-</v>
          </cell>
          <cell r="BV173" t="str">
            <v>-</v>
          </cell>
          <cell r="BW173" t="str">
            <v>-</v>
          </cell>
          <cell r="BX173">
            <v>0</v>
          </cell>
          <cell r="BZ173" t="str">
            <v>TOTAL PLP EXPENSES             E1285500S</v>
          </cell>
          <cell r="CA173" t="str">
            <v>-</v>
          </cell>
          <cell r="CB173" t="str">
            <v>-</v>
          </cell>
          <cell r="CC173" t="str">
            <v>-</v>
          </cell>
          <cell r="CD173" t="str">
            <v>-</v>
          </cell>
          <cell r="CE173" t="str">
            <v>-</v>
          </cell>
          <cell r="CF173" t="str">
            <v>-</v>
          </cell>
          <cell r="CG173" t="str">
            <v>-</v>
          </cell>
          <cell r="CH173" t="str">
            <v>-</v>
          </cell>
          <cell r="CI173" t="str">
            <v>-</v>
          </cell>
          <cell r="CJ173" t="str">
            <v>-</v>
          </cell>
          <cell r="CK173" t="str">
            <v>-</v>
          </cell>
          <cell r="CL173" t="str">
            <v>-</v>
          </cell>
          <cell r="CM173">
            <v>0</v>
          </cell>
          <cell r="CO173" t="str">
            <v>TOTAL PLP EXPENSES             E1285500S</v>
          </cell>
          <cell r="CP173" t="str">
            <v>-</v>
          </cell>
          <cell r="CQ173" t="str">
            <v>-</v>
          </cell>
          <cell r="CR173" t="str">
            <v>-</v>
          </cell>
          <cell r="CS173" t="str">
            <v>-</v>
          </cell>
          <cell r="CT173" t="str">
            <v>-</v>
          </cell>
          <cell r="CU173" t="str">
            <v>-</v>
          </cell>
          <cell r="CV173" t="str">
            <v>-</v>
          </cell>
          <cell r="CW173" t="str">
            <v>-</v>
          </cell>
          <cell r="CX173" t="str">
            <v>-</v>
          </cell>
          <cell r="CY173" t="str">
            <v>-</v>
          </cell>
          <cell r="CZ173" t="str">
            <v>-</v>
          </cell>
          <cell r="DA173" t="str">
            <v>-</v>
          </cell>
          <cell r="DB173">
            <v>0</v>
          </cell>
          <cell r="DD173" t="str">
            <v>TOTAL PLP EXPENSES             E1285500S</v>
          </cell>
          <cell r="DE173" t="str">
            <v>-</v>
          </cell>
          <cell r="DF173" t="str">
            <v>-</v>
          </cell>
          <cell r="DG173" t="str">
            <v>-</v>
          </cell>
          <cell r="DH173" t="str">
            <v>-</v>
          </cell>
          <cell r="DI173" t="str">
            <v>-</v>
          </cell>
          <cell r="DJ173" t="str">
            <v>-</v>
          </cell>
          <cell r="DK173" t="str">
            <v>-</v>
          </cell>
          <cell r="DL173" t="str">
            <v>-</v>
          </cell>
          <cell r="DM173" t="str">
            <v>-</v>
          </cell>
          <cell r="DN173" t="str">
            <v>-</v>
          </cell>
          <cell r="DO173" t="str">
            <v>-</v>
          </cell>
          <cell r="DP173" t="str">
            <v>-</v>
          </cell>
          <cell r="DQ173">
            <v>0</v>
          </cell>
          <cell r="DS173" t="str">
            <v>TOTAL PLP EXPENSES             E1285500S</v>
          </cell>
          <cell r="DT173" t="str">
            <v>-</v>
          </cell>
          <cell r="DU173" t="str">
            <v>-</v>
          </cell>
          <cell r="DV173" t="str">
            <v>-</v>
          </cell>
          <cell r="DW173" t="str">
            <v>-</v>
          </cell>
          <cell r="DX173" t="str">
            <v>-</v>
          </cell>
          <cell r="DY173" t="str">
            <v>-</v>
          </cell>
          <cell r="DZ173" t="str">
            <v>-</v>
          </cell>
          <cell r="EA173" t="str">
            <v>-</v>
          </cell>
          <cell r="EB173" t="str">
            <v>-</v>
          </cell>
          <cell r="EC173" t="str">
            <v>-</v>
          </cell>
          <cell r="ED173" t="str">
            <v>-</v>
          </cell>
          <cell r="EE173" t="str">
            <v>-</v>
          </cell>
          <cell r="EF173">
            <v>0</v>
          </cell>
          <cell r="EH173" t="str">
            <v>TOTAL PLP EXPENSES             E1285500S</v>
          </cell>
          <cell r="EI173" t="str">
            <v>-</v>
          </cell>
          <cell r="EJ173" t="str">
            <v>-</v>
          </cell>
          <cell r="EK173" t="str">
            <v>-</v>
          </cell>
          <cell r="EL173" t="str">
            <v>-</v>
          </cell>
          <cell r="EM173" t="str">
            <v>-</v>
          </cell>
          <cell r="EN173" t="str">
            <v>-</v>
          </cell>
          <cell r="EO173" t="str">
            <v>-</v>
          </cell>
          <cell r="EP173" t="str">
            <v>-</v>
          </cell>
          <cell r="EQ173" t="str">
            <v>-</v>
          </cell>
          <cell r="ER173" t="str">
            <v>-</v>
          </cell>
          <cell r="ES173" t="str">
            <v>-</v>
          </cell>
          <cell r="ET173" t="str">
            <v>-</v>
          </cell>
          <cell r="EU173">
            <v>0</v>
          </cell>
          <cell r="EW173" t="str">
            <v>TOTAL PLP EXPENSES             E1285500S</v>
          </cell>
          <cell r="EX173" t="str">
            <v>-</v>
          </cell>
          <cell r="EY173" t="str">
            <v>-</v>
          </cell>
          <cell r="EZ173" t="str">
            <v>-</v>
          </cell>
          <cell r="FA173" t="str">
            <v>-</v>
          </cell>
          <cell r="FB173" t="str">
            <v>-</v>
          </cell>
          <cell r="FC173" t="str">
            <v>-</v>
          </cell>
          <cell r="FD173" t="str">
            <v>-</v>
          </cell>
          <cell r="FE173" t="str">
            <v>-</v>
          </cell>
          <cell r="FF173" t="str">
            <v>-</v>
          </cell>
          <cell r="FG173" t="str">
            <v>-</v>
          </cell>
          <cell r="FH173" t="str">
            <v>-</v>
          </cell>
          <cell r="FI173" t="str">
            <v>-</v>
          </cell>
          <cell r="FJ173">
            <v>0</v>
          </cell>
          <cell r="FL173" t="str">
            <v>TOTAL PLP EXPENSES             E1285500S</v>
          </cell>
          <cell r="FM173" t="str">
            <v>-</v>
          </cell>
          <cell r="FN173" t="str">
            <v>-</v>
          </cell>
          <cell r="FO173" t="str">
            <v>-</v>
          </cell>
          <cell r="FP173" t="str">
            <v>-</v>
          </cell>
          <cell r="FQ173" t="str">
            <v>-</v>
          </cell>
          <cell r="FR173" t="str">
            <v>-</v>
          </cell>
          <cell r="FS173" t="str">
            <v>-</v>
          </cell>
          <cell r="FT173" t="str">
            <v>-</v>
          </cell>
          <cell r="FU173" t="str">
            <v>-</v>
          </cell>
          <cell r="FV173" t="str">
            <v>-</v>
          </cell>
          <cell r="FW173" t="str">
            <v>-</v>
          </cell>
          <cell r="FX173" t="str">
            <v>-</v>
          </cell>
          <cell r="FY173">
            <v>0</v>
          </cell>
          <cell r="GA173" t="str">
            <v>TOTAL PLP EXPENSES             E1285500S</v>
          </cell>
          <cell r="GB173" t="str">
            <v>-</v>
          </cell>
          <cell r="GC173" t="str">
            <v>-</v>
          </cell>
          <cell r="GD173" t="str">
            <v>-</v>
          </cell>
          <cell r="GE173" t="str">
            <v>-</v>
          </cell>
          <cell r="GF173" t="str">
            <v>-</v>
          </cell>
          <cell r="GG173" t="str">
            <v>-</v>
          </cell>
          <cell r="GH173" t="str">
            <v>-</v>
          </cell>
          <cell r="GI173" t="str">
            <v>-</v>
          </cell>
          <cell r="GJ173" t="str">
            <v>-</v>
          </cell>
          <cell r="GK173" t="str">
            <v>-</v>
          </cell>
          <cell r="GL173" t="str">
            <v>-</v>
          </cell>
          <cell r="GM173" t="str">
            <v>-</v>
          </cell>
          <cell r="GN173">
            <v>0</v>
          </cell>
          <cell r="GP173" t="str">
            <v>TOTAL PLP EXPENSES             E1285500S</v>
          </cell>
          <cell r="GQ173" t="str">
            <v>-</v>
          </cell>
          <cell r="GR173" t="str">
            <v>-</v>
          </cell>
          <cell r="GS173" t="str">
            <v>-</v>
          </cell>
          <cell r="GT173" t="str">
            <v>-</v>
          </cell>
          <cell r="GU173" t="str">
            <v>-</v>
          </cell>
          <cell r="GV173" t="str">
            <v>-</v>
          </cell>
          <cell r="GW173" t="str">
            <v>-</v>
          </cell>
          <cell r="GX173" t="str">
            <v>-</v>
          </cell>
          <cell r="GY173" t="str">
            <v>-</v>
          </cell>
          <cell r="GZ173" t="str">
            <v>-</v>
          </cell>
          <cell r="HA173" t="str">
            <v>-</v>
          </cell>
          <cell r="HB173" t="str">
            <v>-</v>
          </cell>
          <cell r="HC173">
            <v>0</v>
          </cell>
          <cell r="HE173" t="str">
            <v>TOTAL PLP EXPENSES             E1285500S</v>
          </cell>
          <cell r="HF173" t="str">
            <v>-</v>
          </cell>
          <cell r="HG173" t="str">
            <v>-</v>
          </cell>
          <cell r="HH173" t="str">
            <v>-</v>
          </cell>
          <cell r="HI173" t="str">
            <v>-</v>
          </cell>
          <cell r="HJ173" t="str">
            <v>-</v>
          </cell>
          <cell r="HK173" t="str">
            <v>-</v>
          </cell>
          <cell r="HL173" t="str">
            <v>-</v>
          </cell>
          <cell r="HM173" t="str">
            <v>-</v>
          </cell>
          <cell r="HN173" t="str">
            <v>-</v>
          </cell>
          <cell r="HO173" t="str">
            <v>-</v>
          </cell>
          <cell r="HP173" t="str">
            <v>-</v>
          </cell>
          <cell r="HQ173" t="str">
            <v>-</v>
          </cell>
          <cell r="HR173">
            <v>0</v>
          </cell>
          <cell r="HT173" t="str">
            <v>TOTAL PLP EXPENSES             E1285500S</v>
          </cell>
          <cell r="HU173" t="str">
            <v>-</v>
          </cell>
          <cell r="HV173" t="str">
            <v>-</v>
          </cell>
          <cell r="HW173" t="str">
            <v>-</v>
          </cell>
          <cell r="HX173" t="str">
            <v>-</v>
          </cell>
          <cell r="HY173" t="str">
            <v>-</v>
          </cell>
          <cell r="HZ173" t="str">
            <v>-</v>
          </cell>
          <cell r="IA173" t="str">
            <v>-</v>
          </cell>
          <cell r="IB173" t="str">
            <v>-</v>
          </cell>
          <cell r="IC173" t="str">
            <v>-</v>
          </cell>
          <cell r="ID173" t="str">
            <v>-</v>
          </cell>
          <cell r="IE173" t="str">
            <v>-</v>
          </cell>
          <cell r="IF173" t="str">
            <v>-</v>
          </cell>
          <cell r="IG173">
            <v>0</v>
          </cell>
          <cell r="II173" t="str">
            <v>TOTAL PLP EXPENSES             E1285500S</v>
          </cell>
          <cell r="IJ173" t="str">
            <v>-</v>
          </cell>
          <cell r="IK173" t="str">
            <v>-</v>
          </cell>
          <cell r="IL173" t="str">
            <v>-</v>
          </cell>
          <cell r="IM173" t="str">
            <v>-</v>
          </cell>
          <cell r="IN173" t="str">
            <v>-</v>
          </cell>
          <cell r="IO173" t="str">
            <v>-</v>
          </cell>
          <cell r="IP173" t="str">
            <v>-</v>
          </cell>
          <cell r="IQ173" t="str">
            <v>-</v>
          </cell>
          <cell r="IR173" t="str">
            <v>-</v>
          </cell>
          <cell r="IS173" t="str">
            <v>-</v>
          </cell>
          <cell r="IT173" t="str">
            <v>-</v>
          </cell>
          <cell r="IU173" t="str">
            <v>-</v>
          </cell>
          <cell r="IV173">
            <v>0</v>
          </cell>
        </row>
        <row r="174">
          <cell r="C174" t="str">
            <v>476 FRAUDS+FX LOSSES           E1286002D</v>
          </cell>
          <cell r="D174">
            <v>0</v>
          </cell>
          <cell r="E174">
            <v>0</v>
          </cell>
          <cell r="F174">
            <v>0</v>
          </cell>
          <cell r="G174">
            <v>0</v>
          </cell>
          <cell r="H174">
            <v>0</v>
          </cell>
          <cell r="I174">
            <v>0</v>
          </cell>
          <cell r="J174">
            <v>0</v>
          </cell>
          <cell r="K174">
            <v>0</v>
          </cell>
          <cell r="L174">
            <v>0</v>
          </cell>
          <cell r="M174">
            <v>0</v>
          </cell>
          <cell r="N174">
            <v>0</v>
          </cell>
          <cell r="O174">
            <v>0</v>
          </cell>
          <cell r="P174">
            <v>0</v>
          </cell>
          <cell r="R174" t="str">
            <v>476 FRAUDS+FX LOSSES           E1286002D</v>
          </cell>
          <cell r="S174" t="str">
            <v>-</v>
          </cell>
          <cell r="T174" t="str">
            <v>-</v>
          </cell>
          <cell r="U174" t="str">
            <v>-</v>
          </cell>
          <cell r="V174" t="str">
            <v>-</v>
          </cell>
          <cell r="W174" t="str">
            <v>-</v>
          </cell>
          <cell r="X174" t="str">
            <v>-</v>
          </cell>
          <cell r="Y174" t="str">
            <v>-</v>
          </cell>
          <cell r="Z174" t="str">
            <v>-</v>
          </cell>
          <cell r="AA174" t="str">
            <v>-</v>
          </cell>
          <cell r="AB174" t="str">
            <v>-</v>
          </cell>
          <cell r="AC174" t="str">
            <v>-</v>
          </cell>
          <cell r="AD174" t="str">
            <v>-</v>
          </cell>
          <cell r="AE174">
            <v>0</v>
          </cell>
          <cell r="AG174" t="str">
            <v>476 FRAUDS+FX LOSSES           E1286002D</v>
          </cell>
          <cell r="AH174" t="str">
            <v>-</v>
          </cell>
          <cell r="AI174" t="str">
            <v>-</v>
          </cell>
          <cell r="AJ174" t="str">
            <v>-</v>
          </cell>
          <cell r="AK174" t="str">
            <v>-</v>
          </cell>
          <cell r="AL174" t="str">
            <v>-</v>
          </cell>
          <cell r="AM174" t="str">
            <v>-</v>
          </cell>
          <cell r="AN174" t="str">
            <v>-</v>
          </cell>
          <cell r="AO174" t="str">
            <v>-</v>
          </cell>
          <cell r="AP174" t="str">
            <v>-</v>
          </cell>
          <cell r="AQ174" t="str">
            <v>-</v>
          </cell>
          <cell r="AR174" t="str">
            <v>-</v>
          </cell>
          <cell r="AS174" t="str">
            <v>-</v>
          </cell>
          <cell r="AT174">
            <v>0</v>
          </cell>
          <cell r="AV174" t="str">
            <v>476 FRAUDS+FX LOSSES           E1286002D</v>
          </cell>
          <cell r="AW174" t="str">
            <v>-</v>
          </cell>
          <cell r="AX174" t="str">
            <v>-</v>
          </cell>
          <cell r="AY174" t="str">
            <v>-</v>
          </cell>
          <cell r="AZ174" t="str">
            <v>-</v>
          </cell>
          <cell r="BA174" t="str">
            <v>-</v>
          </cell>
          <cell r="BB174" t="str">
            <v>-</v>
          </cell>
          <cell r="BC174" t="str">
            <v>-</v>
          </cell>
          <cell r="BD174" t="str">
            <v>-</v>
          </cell>
          <cell r="BE174" t="str">
            <v>-</v>
          </cell>
          <cell r="BF174" t="str">
            <v>-</v>
          </cell>
          <cell r="BG174" t="str">
            <v>-</v>
          </cell>
          <cell r="BH174" t="str">
            <v>-</v>
          </cell>
          <cell r="BI174">
            <v>0</v>
          </cell>
          <cell r="BK174" t="str">
            <v>476 FRAUDS+FX LOSSES           E1286002D</v>
          </cell>
          <cell r="BL174" t="str">
            <v>-</v>
          </cell>
          <cell r="BM174" t="str">
            <v>-</v>
          </cell>
          <cell r="BN174" t="str">
            <v>-</v>
          </cell>
          <cell r="BO174" t="str">
            <v>-</v>
          </cell>
          <cell r="BP174" t="str">
            <v>-</v>
          </cell>
          <cell r="BQ174" t="str">
            <v>-</v>
          </cell>
          <cell r="BR174" t="str">
            <v>-</v>
          </cell>
          <cell r="BS174" t="str">
            <v>-</v>
          </cell>
          <cell r="BT174" t="str">
            <v>-</v>
          </cell>
          <cell r="BU174" t="str">
            <v>-</v>
          </cell>
          <cell r="BV174" t="str">
            <v>-</v>
          </cell>
          <cell r="BW174" t="str">
            <v>-</v>
          </cell>
          <cell r="BX174">
            <v>0</v>
          </cell>
          <cell r="BZ174" t="str">
            <v>476 FRAUDS+FX LOSSES           E1286002D</v>
          </cell>
          <cell r="CA174" t="str">
            <v>-</v>
          </cell>
          <cell r="CB174" t="str">
            <v>-</v>
          </cell>
          <cell r="CC174" t="str">
            <v>-</v>
          </cell>
          <cell r="CD174" t="str">
            <v>-</v>
          </cell>
          <cell r="CE174" t="str">
            <v>-</v>
          </cell>
          <cell r="CF174" t="str">
            <v>-</v>
          </cell>
          <cell r="CG174" t="str">
            <v>-</v>
          </cell>
          <cell r="CH174" t="str">
            <v>-</v>
          </cell>
          <cell r="CI174" t="str">
            <v>-</v>
          </cell>
          <cell r="CJ174" t="str">
            <v>-</v>
          </cell>
          <cell r="CK174" t="str">
            <v>-</v>
          </cell>
          <cell r="CL174" t="str">
            <v>-</v>
          </cell>
          <cell r="CM174">
            <v>0</v>
          </cell>
          <cell r="CO174" t="str">
            <v>476 FRAUDS+FX LOSSES           E1286002D</v>
          </cell>
          <cell r="CP174" t="str">
            <v>-</v>
          </cell>
          <cell r="CQ174" t="str">
            <v>-</v>
          </cell>
          <cell r="CR174" t="str">
            <v>-</v>
          </cell>
          <cell r="CS174" t="str">
            <v>-</v>
          </cell>
          <cell r="CT174" t="str">
            <v>-</v>
          </cell>
          <cell r="CU174" t="str">
            <v>-</v>
          </cell>
          <cell r="CV174" t="str">
            <v>-</v>
          </cell>
          <cell r="CW174" t="str">
            <v>-</v>
          </cell>
          <cell r="CX174" t="str">
            <v>-</v>
          </cell>
          <cell r="CY174" t="str">
            <v>-</v>
          </cell>
          <cell r="CZ174" t="str">
            <v>-</v>
          </cell>
          <cell r="DA174" t="str">
            <v>-</v>
          </cell>
          <cell r="DB174">
            <v>0</v>
          </cell>
          <cell r="DD174" t="str">
            <v>476 FRAUDS+FX LOSSES           E1286002D</v>
          </cell>
          <cell r="DE174" t="str">
            <v>-</v>
          </cell>
          <cell r="DF174" t="str">
            <v>-</v>
          </cell>
          <cell r="DG174" t="str">
            <v>-</v>
          </cell>
          <cell r="DH174" t="str">
            <v>-</v>
          </cell>
          <cell r="DI174" t="str">
            <v>-</v>
          </cell>
          <cell r="DJ174" t="str">
            <v>-</v>
          </cell>
          <cell r="DK174" t="str">
            <v>-</v>
          </cell>
          <cell r="DL174" t="str">
            <v>-</v>
          </cell>
          <cell r="DM174" t="str">
            <v>-</v>
          </cell>
          <cell r="DN174" t="str">
            <v>-</v>
          </cell>
          <cell r="DO174" t="str">
            <v>-</v>
          </cell>
          <cell r="DP174" t="str">
            <v>-</v>
          </cell>
          <cell r="DQ174">
            <v>0</v>
          </cell>
          <cell r="DS174" t="str">
            <v>476 FRAUDS+FX LOSSES           E1286002D</v>
          </cell>
          <cell r="DT174" t="str">
            <v>-</v>
          </cell>
          <cell r="DU174" t="str">
            <v>-</v>
          </cell>
          <cell r="DV174" t="str">
            <v>-</v>
          </cell>
          <cell r="DW174" t="str">
            <v>-</v>
          </cell>
          <cell r="DX174" t="str">
            <v>-</v>
          </cell>
          <cell r="DY174" t="str">
            <v>-</v>
          </cell>
          <cell r="DZ174" t="str">
            <v>-</v>
          </cell>
          <cell r="EA174" t="str">
            <v>-</v>
          </cell>
          <cell r="EB174" t="str">
            <v>-</v>
          </cell>
          <cell r="EC174" t="str">
            <v>-</v>
          </cell>
          <cell r="ED174" t="str">
            <v>-</v>
          </cell>
          <cell r="EE174" t="str">
            <v>-</v>
          </cell>
          <cell r="EF174">
            <v>0</v>
          </cell>
          <cell r="EH174" t="str">
            <v>476 FRAUDS+FX LOSSES           E1286002D</v>
          </cell>
          <cell r="EI174" t="str">
            <v>-</v>
          </cell>
          <cell r="EJ174" t="str">
            <v>-</v>
          </cell>
          <cell r="EK174" t="str">
            <v>-</v>
          </cell>
          <cell r="EL174" t="str">
            <v>-</v>
          </cell>
          <cell r="EM174" t="str">
            <v>-</v>
          </cell>
          <cell r="EN174" t="str">
            <v>-</v>
          </cell>
          <cell r="EO174" t="str">
            <v>-</v>
          </cell>
          <cell r="EP174" t="str">
            <v>-</v>
          </cell>
          <cell r="EQ174" t="str">
            <v>-</v>
          </cell>
          <cell r="ER174" t="str">
            <v>-</v>
          </cell>
          <cell r="ES174" t="str">
            <v>-</v>
          </cell>
          <cell r="ET174" t="str">
            <v>-</v>
          </cell>
          <cell r="EU174">
            <v>0</v>
          </cell>
          <cell r="EW174" t="str">
            <v>476 FRAUDS+FX LOSSES           E1286002D</v>
          </cell>
          <cell r="EX174" t="str">
            <v>-</v>
          </cell>
          <cell r="EY174" t="str">
            <v>-</v>
          </cell>
          <cell r="EZ174" t="str">
            <v>-</v>
          </cell>
          <cell r="FA174" t="str">
            <v>-</v>
          </cell>
          <cell r="FB174" t="str">
            <v>-</v>
          </cell>
          <cell r="FC174" t="str">
            <v>-</v>
          </cell>
          <cell r="FD174" t="str">
            <v>-</v>
          </cell>
          <cell r="FE174" t="str">
            <v>-</v>
          </cell>
          <cell r="FF174" t="str">
            <v>-</v>
          </cell>
          <cell r="FG174" t="str">
            <v>-</v>
          </cell>
          <cell r="FH174" t="str">
            <v>-</v>
          </cell>
          <cell r="FI174" t="str">
            <v>-</v>
          </cell>
          <cell r="FJ174">
            <v>0</v>
          </cell>
          <cell r="FL174" t="str">
            <v>476 FRAUDS+FX LOSSES           E1286002D</v>
          </cell>
          <cell r="FM174" t="str">
            <v>-</v>
          </cell>
          <cell r="FN174" t="str">
            <v>-</v>
          </cell>
          <cell r="FO174" t="str">
            <v>-</v>
          </cell>
          <cell r="FP174" t="str">
            <v>-</v>
          </cell>
          <cell r="FQ174" t="str">
            <v>-</v>
          </cell>
          <cell r="FR174" t="str">
            <v>-</v>
          </cell>
          <cell r="FS174" t="str">
            <v>-</v>
          </cell>
          <cell r="FT174" t="str">
            <v>-</v>
          </cell>
          <cell r="FU174" t="str">
            <v>-</v>
          </cell>
          <cell r="FV174" t="str">
            <v>-</v>
          </cell>
          <cell r="FW174" t="str">
            <v>-</v>
          </cell>
          <cell r="FX174" t="str">
            <v>-</v>
          </cell>
          <cell r="FY174">
            <v>0</v>
          </cell>
          <cell r="GA174" t="str">
            <v>476 FRAUDS+FX LOSSES           E1286002D</v>
          </cell>
          <cell r="GB174" t="str">
            <v>-</v>
          </cell>
          <cell r="GC174" t="str">
            <v>-</v>
          </cell>
          <cell r="GD174" t="str">
            <v>-</v>
          </cell>
          <cell r="GE174" t="str">
            <v>-</v>
          </cell>
          <cell r="GF174" t="str">
            <v>-</v>
          </cell>
          <cell r="GG174" t="str">
            <v>-</v>
          </cell>
          <cell r="GH174" t="str">
            <v>-</v>
          </cell>
          <cell r="GI174" t="str">
            <v>-</v>
          </cell>
          <cell r="GJ174" t="str">
            <v>-</v>
          </cell>
          <cell r="GK174" t="str">
            <v>-</v>
          </cell>
          <cell r="GL174" t="str">
            <v>-</v>
          </cell>
          <cell r="GM174" t="str">
            <v>-</v>
          </cell>
          <cell r="GN174">
            <v>0</v>
          </cell>
          <cell r="GP174" t="str">
            <v>476 FRAUDS+FX LOSSES           E1286002D</v>
          </cell>
          <cell r="GQ174" t="str">
            <v>-</v>
          </cell>
          <cell r="GR174" t="str">
            <v>-</v>
          </cell>
          <cell r="GS174" t="str">
            <v>-</v>
          </cell>
          <cell r="GT174" t="str">
            <v>-</v>
          </cell>
          <cell r="GU174" t="str">
            <v>-</v>
          </cell>
          <cell r="GV174" t="str">
            <v>-</v>
          </cell>
          <cell r="GW174" t="str">
            <v>-</v>
          </cell>
          <cell r="GX174" t="str">
            <v>-</v>
          </cell>
          <cell r="GY174" t="str">
            <v>-</v>
          </cell>
          <cell r="GZ174" t="str">
            <v>-</v>
          </cell>
          <cell r="HA174" t="str">
            <v>-</v>
          </cell>
          <cell r="HB174" t="str">
            <v>-</v>
          </cell>
          <cell r="HC174">
            <v>0</v>
          </cell>
          <cell r="HE174" t="str">
            <v>476 FRAUDS+FX LOSSES           E1286002D</v>
          </cell>
          <cell r="HF174" t="str">
            <v>-</v>
          </cell>
          <cell r="HG174" t="str">
            <v>-</v>
          </cell>
          <cell r="HH174" t="str">
            <v>-</v>
          </cell>
          <cell r="HI174" t="str">
            <v>-</v>
          </cell>
          <cell r="HJ174" t="str">
            <v>-</v>
          </cell>
          <cell r="HK174" t="str">
            <v>-</v>
          </cell>
          <cell r="HL174" t="str">
            <v>-</v>
          </cell>
          <cell r="HM174" t="str">
            <v>-</v>
          </cell>
          <cell r="HN174" t="str">
            <v>-</v>
          </cell>
          <cell r="HO174" t="str">
            <v>-</v>
          </cell>
          <cell r="HP174" t="str">
            <v>-</v>
          </cell>
          <cell r="HQ174" t="str">
            <v>-</v>
          </cell>
          <cell r="HR174">
            <v>0</v>
          </cell>
          <cell r="HT174" t="str">
            <v>476 FRAUDS+FX LOSSES           E1286002D</v>
          </cell>
          <cell r="HU174" t="str">
            <v>-</v>
          </cell>
          <cell r="HV174" t="str">
            <v>-</v>
          </cell>
          <cell r="HW174" t="str">
            <v>-</v>
          </cell>
          <cell r="HX174" t="str">
            <v>-</v>
          </cell>
          <cell r="HY174" t="str">
            <v>-</v>
          </cell>
          <cell r="HZ174" t="str">
            <v>-</v>
          </cell>
          <cell r="IA174" t="str">
            <v>-</v>
          </cell>
          <cell r="IB174" t="str">
            <v>-</v>
          </cell>
          <cell r="IC174" t="str">
            <v>-</v>
          </cell>
          <cell r="ID174" t="str">
            <v>-</v>
          </cell>
          <cell r="IE174" t="str">
            <v>-</v>
          </cell>
          <cell r="IF174" t="str">
            <v>-</v>
          </cell>
          <cell r="IG174">
            <v>0</v>
          </cell>
          <cell r="II174" t="str">
            <v>476 FRAUDS+FX LOSSES           E1286002D</v>
          </cell>
          <cell r="IJ174" t="str">
            <v>-</v>
          </cell>
          <cell r="IK174" t="str">
            <v>-</v>
          </cell>
          <cell r="IL174" t="str">
            <v>-</v>
          </cell>
          <cell r="IM174" t="str">
            <v>-</v>
          </cell>
          <cell r="IN174" t="str">
            <v>-</v>
          </cell>
          <cell r="IO174" t="str">
            <v>-</v>
          </cell>
          <cell r="IP174" t="str">
            <v>-</v>
          </cell>
          <cell r="IQ174" t="str">
            <v>-</v>
          </cell>
          <cell r="IR174" t="str">
            <v>-</v>
          </cell>
          <cell r="IS174" t="str">
            <v>-</v>
          </cell>
          <cell r="IT174" t="str">
            <v>-</v>
          </cell>
          <cell r="IU174" t="str">
            <v>-</v>
          </cell>
          <cell r="IV174">
            <v>0</v>
          </cell>
        </row>
        <row r="175">
          <cell r="C175" t="str">
            <v>477 MISC. LOSSES               E1287002D</v>
          </cell>
          <cell r="D175">
            <v>0</v>
          </cell>
          <cell r="E175">
            <v>0</v>
          </cell>
          <cell r="F175">
            <v>0</v>
          </cell>
          <cell r="G175">
            <v>0</v>
          </cell>
          <cell r="H175">
            <v>0</v>
          </cell>
          <cell r="I175">
            <v>0</v>
          </cell>
          <cell r="J175">
            <v>0</v>
          </cell>
          <cell r="K175">
            <v>0</v>
          </cell>
          <cell r="L175">
            <v>0</v>
          </cell>
          <cell r="M175">
            <v>0</v>
          </cell>
          <cell r="N175">
            <v>0</v>
          </cell>
          <cell r="O175">
            <v>0</v>
          </cell>
          <cell r="P175">
            <v>0</v>
          </cell>
          <cell r="R175" t="str">
            <v>477 MISC. LOSSES               E1287002D</v>
          </cell>
          <cell r="S175" t="str">
            <v>-</v>
          </cell>
          <cell r="T175" t="str">
            <v>-</v>
          </cell>
          <cell r="U175" t="str">
            <v>-</v>
          </cell>
          <cell r="V175" t="str">
            <v>-</v>
          </cell>
          <cell r="W175" t="str">
            <v>-</v>
          </cell>
          <cell r="X175" t="str">
            <v>-</v>
          </cell>
          <cell r="Y175" t="str">
            <v>-</v>
          </cell>
          <cell r="Z175" t="str">
            <v>-</v>
          </cell>
          <cell r="AA175" t="str">
            <v>-</v>
          </cell>
          <cell r="AB175" t="str">
            <v>-</v>
          </cell>
          <cell r="AC175" t="str">
            <v>-</v>
          </cell>
          <cell r="AD175" t="str">
            <v>-</v>
          </cell>
          <cell r="AE175">
            <v>0</v>
          </cell>
          <cell r="AG175" t="str">
            <v>477 MISC. LOSSES               E1287002D</v>
          </cell>
          <cell r="AH175" t="str">
            <v>-</v>
          </cell>
          <cell r="AI175" t="str">
            <v>-</v>
          </cell>
          <cell r="AJ175" t="str">
            <v>-</v>
          </cell>
          <cell r="AK175" t="str">
            <v>-</v>
          </cell>
          <cell r="AL175" t="str">
            <v>-</v>
          </cell>
          <cell r="AM175" t="str">
            <v>-</v>
          </cell>
          <cell r="AN175" t="str">
            <v>-</v>
          </cell>
          <cell r="AO175" t="str">
            <v>-</v>
          </cell>
          <cell r="AP175" t="str">
            <v>-</v>
          </cell>
          <cell r="AQ175" t="str">
            <v>-</v>
          </cell>
          <cell r="AR175" t="str">
            <v>-</v>
          </cell>
          <cell r="AS175" t="str">
            <v>-</v>
          </cell>
          <cell r="AT175">
            <v>0</v>
          </cell>
          <cell r="AV175" t="str">
            <v>477 MISC. LOSSES               E1287002D</v>
          </cell>
          <cell r="AW175" t="str">
            <v>-</v>
          </cell>
          <cell r="AX175" t="str">
            <v>-</v>
          </cell>
          <cell r="AY175" t="str">
            <v>-</v>
          </cell>
          <cell r="AZ175" t="str">
            <v>-</v>
          </cell>
          <cell r="BA175" t="str">
            <v>-</v>
          </cell>
          <cell r="BB175" t="str">
            <v>-</v>
          </cell>
          <cell r="BC175" t="str">
            <v>-</v>
          </cell>
          <cell r="BD175" t="str">
            <v>-</v>
          </cell>
          <cell r="BE175" t="str">
            <v>-</v>
          </cell>
          <cell r="BF175" t="str">
            <v>-</v>
          </cell>
          <cell r="BG175" t="str">
            <v>-</v>
          </cell>
          <cell r="BH175" t="str">
            <v>-</v>
          </cell>
          <cell r="BI175">
            <v>0</v>
          </cell>
          <cell r="BK175" t="str">
            <v>477 MISC. LOSSES               E1287002D</v>
          </cell>
          <cell r="BL175" t="str">
            <v>-</v>
          </cell>
          <cell r="BM175" t="str">
            <v>-</v>
          </cell>
          <cell r="BN175" t="str">
            <v>-</v>
          </cell>
          <cell r="BO175" t="str">
            <v>-</v>
          </cell>
          <cell r="BP175" t="str">
            <v>-</v>
          </cell>
          <cell r="BQ175" t="str">
            <v>-</v>
          </cell>
          <cell r="BR175" t="str">
            <v>-</v>
          </cell>
          <cell r="BS175" t="str">
            <v>-</v>
          </cell>
          <cell r="BT175" t="str">
            <v>-</v>
          </cell>
          <cell r="BU175" t="str">
            <v>-</v>
          </cell>
          <cell r="BV175" t="str">
            <v>-</v>
          </cell>
          <cell r="BW175" t="str">
            <v>-</v>
          </cell>
          <cell r="BX175">
            <v>0</v>
          </cell>
          <cell r="BZ175" t="str">
            <v>477 MISC. LOSSES               E1287002D</v>
          </cell>
          <cell r="CA175" t="str">
            <v>-</v>
          </cell>
          <cell r="CB175" t="str">
            <v>-</v>
          </cell>
          <cell r="CC175" t="str">
            <v>-</v>
          </cell>
          <cell r="CD175" t="str">
            <v>-</v>
          </cell>
          <cell r="CE175" t="str">
            <v>-</v>
          </cell>
          <cell r="CF175" t="str">
            <v>-</v>
          </cell>
          <cell r="CG175" t="str">
            <v>-</v>
          </cell>
          <cell r="CH175" t="str">
            <v>-</v>
          </cell>
          <cell r="CI175" t="str">
            <v>-</v>
          </cell>
          <cell r="CJ175" t="str">
            <v>-</v>
          </cell>
          <cell r="CK175" t="str">
            <v>-</v>
          </cell>
          <cell r="CL175" t="str">
            <v>-</v>
          </cell>
          <cell r="CM175">
            <v>0</v>
          </cell>
          <cell r="CO175" t="str">
            <v>477 MISC. LOSSES               E1287002D</v>
          </cell>
          <cell r="CP175" t="str">
            <v>-</v>
          </cell>
          <cell r="CQ175" t="str">
            <v>-</v>
          </cell>
          <cell r="CR175" t="str">
            <v>-</v>
          </cell>
          <cell r="CS175" t="str">
            <v>-</v>
          </cell>
          <cell r="CT175" t="str">
            <v>-</v>
          </cell>
          <cell r="CU175" t="str">
            <v>-</v>
          </cell>
          <cell r="CV175" t="str">
            <v>-</v>
          </cell>
          <cell r="CW175" t="str">
            <v>-</v>
          </cell>
          <cell r="CX175" t="str">
            <v>-</v>
          </cell>
          <cell r="CY175" t="str">
            <v>-</v>
          </cell>
          <cell r="CZ175" t="str">
            <v>-</v>
          </cell>
          <cell r="DA175" t="str">
            <v>-</v>
          </cell>
          <cell r="DB175">
            <v>0</v>
          </cell>
          <cell r="DD175" t="str">
            <v>477 MISC. LOSSES               E1287002D</v>
          </cell>
          <cell r="DE175" t="str">
            <v>-</v>
          </cell>
          <cell r="DF175" t="str">
            <v>-</v>
          </cell>
          <cell r="DG175" t="str">
            <v>-</v>
          </cell>
          <cell r="DH175" t="str">
            <v>-</v>
          </cell>
          <cell r="DI175" t="str">
            <v>-</v>
          </cell>
          <cell r="DJ175" t="str">
            <v>-</v>
          </cell>
          <cell r="DK175" t="str">
            <v>-</v>
          </cell>
          <cell r="DL175" t="str">
            <v>-</v>
          </cell>
          <cell r="DM175" t="str">
            <v>-</v>
          </cell>
          <cell r="DN175" t="str">
            <v>-</v>
          </cell>
          <cell r="DO175" t="str">
            <v>-</v>
          </cell>
          <cell r="DP175" t="str">
            <v>-</v>
          </cell>
          <cell r="DQ175">
            <v>0</v>
          </cell>
          <cell r="DS175" t="str">
            <v>477 MISC. LOSSES               E1287002D</v>
          </cell>
          <cell r="DT175" t="str">
            <v>-</v>
          </cell>
          <cell r="DU175" t="str">
            <v>-</v>
          </cell>
          <cell r="DV175" t="str">
            <v>-</v>
          </cell>
          <cell r="DW175" t="str">
            <v>-</v>
          </cell>
          <cell r="DX175" t="str">
            <v>-</v>
          </cell>
          <cell r="DY175" t="str">
            <v>-</v>
          </cell>
          <cell r="DZ175" t="str">
            <v>-</v>
          </cell>
          <cell r="EA175" t="str">
            <v>-</v>
          </cell>
          <cell r="EB175" t="str">
            <v>-</v>
          </cell>
          <cell r="EC175" t="str">
            <v>-</v>
          </cell>
          <cell r="ED175" t="str">
            <v>-</v>
          </cell>
          <cell r="EE175" t="str">
            <v>-</v>
          </cell>
          <cell r="EF175">
            <v>0</v>
          </cell>
          <cell r="EH175" t="str">
            <v>477 MISC. LOSSES               E1287002D</v>
          </cell>
          <cell r="EI175" t="str">
            <v>-</v>
          </cell>
          <cell r="EJ175" t="str">
            <v>-</v>
          </cell>
          <cell r="EK175" t="str">
            <v>-</v>
          </cell>
          <cell r="EL175" t="str">
            <v>-</v>
          </cell>
          <cell r="EM175" t="str">
            <v>-</v>
          </cell>
          <cell r="EN175" t="str">
            <v>-</v>
          </cell>
          <cell r="EO175" t="str">
            <v>-</v>
          </cell>
          <cell r="EP175" t="str">
            <v>-</v>
          </cell>
          <cell r="EQ175" t="str">
            <v>-</v>
          </cell>
          <cell r="ER175" t="str">
            <v>-</v>
          </cell>
          <cell r="ES175" t="str">
            <v>-</v>
          </cell>
          <cell r="ET175" t="str">
            <v>-</v>
          </cell>
          <cell r="EU175">
            <v>0</v>
          </cell>
          <cell r="EW175" t="str">
            <v>477 MISC. LOSSES               E1287002D</v>
          </cell>
          <cell r="EX175" t="str">
            <v>-</v>
          </cell>
          <cell r="EY175" t="str">
            <v>-</v>
          </cell>
          <cell r="EZ175" t="str">
            <v>-</v>
          </cell>
          <cell r="FA175" t="str">
            <v>-</v>
          </cell>
          <cell r="FB175" t="str">
            <v>-</v>
          </cell>
          <cell r="FC175" t="str">
            <v>-</v>
          </cell>
          <cell r="FD175" t="str">
            <v>-</v>
          </cell>
          <cell r="FE175" t="str">
            <v>-</v>
          </cell>
          <cell r="FF175" t="str">
            <v>-</v>
          </cell>
          <cell r="FG175" t="str">
            <v>-</v>
          </cell>
          <cell r="FH175" t="str">
            <v>-</v>
          </cell>
          <cell r="FI175" t="str">
            <v>-</v>
          </cell>
          <cell r="FJ175">
            <v>0</v>
          </cell>
          <cell r="FL175" t="str">
            <v>477 MISC. LOSSES               E1287002D</v>
          </cell>
          <cell r="FM175" t="str">
            <v>-</v>
          </cell>
          <cell r="FN175" t="str">
            <v>-</v>
          </cell>
          <cell r="FO175" t="str">
            <v>-</v>
          </cell>
          <cell r="FP175" t="str">
            <v>-</v>
          </cell>
          <cell r="FQ175" t="str">
            <v>-</v>
          </cell>
          <cell r="FR175" t="str">
            <v>-</v>
          </cell>
          <cell r="FS175" t="str">
            <v>-</v>
          </cell>
          <cell r="FT175" t="str">
            <v>-</v>
          </cell>
          <cell r="FU175" t="str">
            <v>-</v>
          </cell>
          <cell r="FV175" t="str">
            <v>-</v>
          </cell>
          <cell r="FW175" t="str">
            <v>-</v>
          </cell>
          <cell r="FX175" t="str">
            <v>-</v>
          </cell>
          <cell r="FY175">
            <v>0</v>
          </cell>
          <cell r="GA175" t="str">
            <v>477 MISC. LOSSES               E1287002D</v>
          </cell>
          <cell r="GB175" t="str">
            <v>-</v>
          </cell>
          <cell r="GC175" t="str">
            <v>-</v>
          </cell>
          <cell r="GD175" t="str">
            <v>-</v>
          </cell>
          <cell r="GE175" t="str">
            <v>-</v>
          </cell>
          <cell r="GF175" t="str">
            <v>-</v>
          </cell>
          <cell r="GG175" t="str">
            <v>-</v>
          </cell>
          <cell r="GH175" t="str">
            <v>-</v>
          </cell>
          <cell r="GI175" t="str">
            <v>-</v>
          </cell>
          <cell r="GJ175" t="str">
            <v>-</v>
          </cell>
          <cell r="GK175" t="str">
            <v>-</v>
          </cell>
          <cell r="GL175" t="str">
            <v>-</v>
          </cell>
          <cell r="GM175" t="str">
            <v>-</v>
          </cell>
          <cell r="GN175">
            <v>0</v>
          </cell>
          <cell r="GP175" t="str">
            <v>477 MISC. LOSSES               E1287002D</v>
          </cell>
          <cell r="GQ175" t="str">
            <v>-</v>
          </cell>
          <cell r="GR175" t="str">
            <v>-</v>
          </cell>
          <cell r="GS175" t="str">
            <v>-</v>
          </cell>
          <cell r="GT175" t="str">
            <v>-</v>
          </cell>
          <cell r="GU175" t="str">
            <v>-</v>
          </cell>
          <cell r="GV175" t="str">
            <v>-</v>
          </cell>
          <cell r="GW175" t="str">
            <v>-</v>
          </cell>
          <cell r="GX175" t="str">
            <v>-</v>
          </cell>
          <cell r="GY175" t="str">
            <v>-</v>
          </cell>
          <cell r="GZ175" t="str">
            <v>-</v>
          </cell>
          <cell r="HA175" t="str">
            <v>-</v>
          </cell>
          <cell r="HB175" t="str">
            <v>-</v>
          </cell>
          <cell r="HC175">
            <v>0</v>
          </cell>
          <cell r="HE175" t="str">
            <v>477 MISC. LOSSES               E1287002D</v>
          </cell>
          <cell r="HF175" t="str">
            <v>-</v>
          </cell>
          <cell r="HG175" t="str">
            <v>-</v>
          </cell>
          <cell r="HH175" t="str">
            <v>-</v>
          </cell>
          <cell r="HI175" t="str">
            <v>-</v>
          </cell>
          <cell r="HJ175" t="str">
            <v>-</v>
          </cell>
          <cell r="HK175" t="str">
            <v>-</v>
          </cell>
          <cell r="HL175" t="str">
            <v>-</v>
          </cell>
          <cell r="HM175" t="str">
            <v>-</v>
          </cell>
          <cell r="HN175" t="str">
            <v>-</v>
          </cell>
          <cell r="HO175" t="str">
            <v>-</v>
          </cell>
          <cell r="HP175" t="str">
            <v>-</v>
          </cell>
          <cell r="HQ175" t="str">
            <v>-</v>
          </cell>
          <cell r="HR175">
            <v>0</v>
          </cell>
          <cell r="HT175" t="str">
            <v>477 MISC. LOSSES               E1287002D</v>
          </cell>
          <cell r="HU175" t="str">
            <v>-</v>
          </cell>
          <cell r="HV175" t="str">
            <v>-</v>
          </cell>
          <cell r="HW175" t="str">
            <v>-</v>
          </cell>
          <cell r="HX175" t="str">
            <v>-</v>
          </cell>
          <cell r="HY175" t="str">
            <v>-</v>
          </cell>
          <cell r="HZ175" t="str">
            <v>-</v>
          </cell>
          <cell r="IA175" t="str">
            <v>-</v>
          </cell>
          <cell r="IB175" t="str">
            <v>-</v>
          </cell>
          <cell r="IC175" t="str">
            <v>-</v>
          </cell>
          <cell r="ID175" t="str">
            <v>-</v>
          </cell>
          <cell r="IE175" t="str">
            <v>-</v>
          </cell>
          <cell r="IF175" t="str">
            <v>-</v>
          </cell>
          <cell r="IG175">
            <v>0</v>
          </cell>
          <cell r="II175" t="str">
            <v>477 MISC. LOSSES               E1287002D</v>
          </cell>
          <cell r="IJ175" t="str">
            <v>-</v>
          </cell>
          <cell r="IK175" t="str">
            <v>-</v>
          </cell>
          <cell r="IL175" t="str">
            <v>-</v>
          </cell>
          <cell r="IM175" t="str">
            <v>-</v>
          </cell>
          <cell r="IN175" t="str">
            <v>-</v>
          </cell>
          <cell r="IO175" t="str">
            <v>-</v>
          </cell>
          <cell r="IP175" t="str">
            <v>-</v>
          </cell>
          <cell r="IQ175" t="str">
            <v>-</v>
          </cell>
          <cell r="IR175" t="str">
            <v>-</v>
          </cell>
          <cell r="IS175" t="str">
            <v>-</v>
          </cell>
          <cell r="IT175" t="str">
            <v>-</v>
          </cell>
          <cell r="IU175" t="str">
            <v>-</v>
          </cell>
          <cell r="IV175">
            <v>0</v>
          </cell>
        </row>
        <row r="176">
          <cell r="C176" t="str">
            <v>PERSONNEL LOSSES               E1288002D</v>
          </cell>
          <cell r="D176">
            <v>0</v>
          </cell>
          <cell r="E176">
            <v>0</v>
          </cell>
          <cell r="F176">
            <v>0</v>
          </cell>
          <cell r="G176">
            <v>0</v>
          </cell>
          <cell r="H176">
            <v>0</v>
          </cell>
          <cell r="I176">
            <v>0</v>
          </cell>
          <cell r="J176">
            <v>0</v>
          </cell>
          <cell r="K176">
            <v>0</v>
          </cell>
          <cell r="L176">
            <v>0</v>
          </cell>
          <cell r="M176">
            <v>0</v>
          </cell>
          <cell r="N176">
            <v>0</v>
          </cell>
          <cell r="O176">
            <v>0</v>
          </cell>
          <cell r="P176">
            <v>0</v>
          </cell>
          <cell r="R176" t="str">
            <v>PERSONNEL LOSSES               E1288002D</v>
          </cell>
          <cell r="S176" t="str">
            <v>-</v>
          </cell>
          <cell r="T176" t="str">
            <v>-</v>
          </cell>
          <cell r="U176" t="str">
            <v>-</v>
          </cell>
          <cell r="V176" t="str">
            <v>-</v>
          </cell>
          <cell r="W176" t="str">
            <v>-</v>
          </cell>
          <cell r="X176" t="str">
            <v>-</v>
          </cell>
          <cell r="Y176" t="str">
            <v>-</v>
          </cell>
          <cell r="Z176" t="str">
            <v>-</v>
          </cell>
          <cell r="AA176" t="str">
            <v>-</v>
          </cell>
          <cell r="AB176" t="str">
            <v>-</v>
          </cell>
          <cell r="AC176" t="str">
            <v>-</v>
          </cell>
          <cell r="AD176" t="str">
            <v>-</v>
          </cell>
          <cell r="AE176">
            <v>0</v>
          </cell>
          <cell r="AG176" t="str">
            <v>PERSONNEL LOSSES               E1288002D</v>
          </cell>
          <cell r="AH176" t="str">
            <v>-</v>
          </cell>
          <cell r="AI176" t="str">
            <v>-</v>
          </cell>
          <cell r="AJ176" t="str">
            <v>-</v>
          </cell>
          <cell r="AK176" t="str">
            <v>-</v>
          </cell>
          <cell r="AL176" t="str">
            <v>-</v>
          </cell>
          <cell r="AM176" t="str">
            <v>-</v>
          </cell>
          <cell r="AN176" t="str">
            <v>-</v>
          </cell>
          <cell r="AO176" t="str">
            <v>-</v>
          </cell>
          <cell r="AP176" t="str">
            <v>-</v>
          </cell>
          <cell r="AQ176" t="str">
            <v>-</v>
          </cell>
          <cell r="AR176" t="str">
            <v>-</v>
          </cell>
          <cell r="AS176" t="str">
            <v>-</v>
          </cell>
          <cell r="AT176">
            <v>0</v>
          </cell>
          <cell r="AV176" t="str">
            <v>PERSONNEL LOSSES               E1288002D</v>
          </cell>
          <cell r="AW176" t="str">
            <v>-</v>
          </cell>
          <cell r="AX176" t="str">
            <v>-</v>
          </cell>
          <cell r="AY176" t="str">
            <v>-</v>
          </cell>
          <cell r="AZ176" t="str">
            <v>-</v>
          </cell>
          <cell r="BA176" t="str">
            <v>-</v>
          </cell>
          <cell r="BB176" t="str">
            <v>-</v>
          </cell>
          <cell r="BC176" t="str">
            <v>-</v>
          </cell>
          <cell r="BD176" t="str">
            <v>-</v>
          </cell>
          <cell r="BE176" t="str">
            <v>-</v>
          </cell>
          <cell r="BF176" t="str">
            <v>-</v>
          </cell>
          <cell r="BG176" t="str">
            <v>-</v>
          </cell>
          <cell r="BH176" t="str">
            <v>-</v>
          </cell>
          <cell r="BI176">
            <v>0</v>
          </cell>
          <cell r="BK176" t="str">
            <v>PERSONNEL LOSSES               E1288002D</v>
          </cell>
          <cell r="BL176" t="str">
            <v>-</v>
          </cell>
          <cell r="BM176" t="str">
            <v>-</v>
          </cell>
          <cell r="BN176" t="str">
            <v>-</v>
          </cell>
          <cell r="BO176" t="str">
            <v>-</v>
          </cell>
          <cell r="BP176" t="str">
            <v>-</v>
          </cell>
          <cell r="BQ176" t="str">
            <v>-</v>
          </cell>
          <cell r="BR176" t="str">
            <v>-</v>
          </cell>
          <cell r="BS176" t="str">
            <v>-</v>
          </cell>
          <cell r="BT176" t="str">
            <v>-</v>
          </cell>
          <cell r="BU176" t="str">
            <v>-</v>
          </cell>
          <cell r="BV176" t="str">
            <v>-</v>
          </cell>
          <cell r="BW176" t="str">
            <v>-</v>
          </cell>
          <cell r="BX176">
            <v>0</v>
          </cell>
          <cell r="BZ176" t="str">
            <v>PERSONNEL LOSSES               E1288002D</v>
          </cell>
          <cell r="CA176" t="str">
            <v>-</v>
          </cell>
          <cell r="CB176" t="str">
            <v>-</v>
          </cell>
          <cell r="CC176" t="str">
            <v>-</v>
          </cell>
          <cell r="CD176" t="str">
            <v>-</v>
          </cell>
          <cell r="CE176" t="str">
            <v>-</v>
          </cell>
          <cell r="CF176" t="str">
            <v>-</v>
          </cell>
          <cell r="CG176" t="str">
            <v>-</v>
          </cell>
          <cell r="CH176" t="str">
            <v>-</v>
          </cell>
          <cell r="CI176" t="str">
            <v>-</v>
          </cell>
          <cell r="CJ176" t="str">
            <v>-</v>
          </cell>
          <cell r="CK176" t="str">
            <v>-</v>
          </cell>
          <cell r="CL176" t="str">
            <v>-</v>
          </cell>
          <cell r="CM176">
            <v>0</v>
          </cell>
          <cell r="CO176" t="str">
            <v>PERSONNEL LOSSES               E1288002D</v>
          </cell>
          <cell r="CP176" t="str">
            <v>-</v>
          </cell>
          <cell r="CQ176" t="str">
            <v>-</v>
          </cell>
          <cell r="CR176" t="str">
            <v>-</v>
          </cell>
          <cell r="CS176" t="str">
            <v>-</v>
          </cell>
          <cell r="CT176" t="str">
            <v>-</v>
          </cell>
          <cell r="CU176" t="str">
            <v>-</v>
          </cell>
          <cell r="CV176" t="str">
            <v>-</v>
          </cell>
          <cell r="CW176" t="str">
            <v>-</v>
          </cell>
          <cell r="CX176" t="str">
            <v>-</v>
          </cell>
          <cell r="CY176" t="str">
            <v>-</v>
          </cell>
          <cell r="CZ176" t="str">
            <v>-</v>
          </cell>
          <cell r="DA176" t="str">
            <v>-</v>
          </cell>
          <cell r="DB176">
            <v>0</v>
          </cell>
          <cell r="DD176" t="str">
            <v>PERSONNEL LOSSES               E1288002D</v>
          </cell>
          <cell r="DE176" t="str">
            <v>-</v>
          </cell>
          <cell r="DF176" t="str">
            <v>-</v>
          </cell>
          <cell r="DG176" t="str">
            <v>-</v>
          </cell>
          <cell r="DH176" t="str">
            <v>-</v>
          </cell>
          <cell r="DI176" t="str">
            <v>-</v>
          </cell>
          <cell r="DJ176" t="str">
            <v>-</v>
          </cell>
          <cell r="DK176" t="str">
            <v>-</v>
          </cell>
          <cell r="DL176" t="str">
            <v>-</v>
          </cell>
          <cell r="DM176" t="str">
            <v>-</v>
          </cell>
          <cell r="DN176" t="str">
            <v>-</v>
          </cell>
          <cell r="DO176" t="str">
            <v>-</v>
          </cell>
          <cell r="DP176" t="str">
            <v>-</v>
          </cell>
          <cell r="DQ176">
            <v>0</v>
          </cell>
          <cell r="DS176" t="str">
            <v>PERSONNEL LOSSES               E1288002D</v>
          </cell>
          <cell r="DT176" t="str">
            <v>-</v>
          </cell>
          <cell r="DU176" t="str">
            <v>-</v>
          </cell>
          <cell r="DV176" t="str">
            <v>-</v>
          </cell>
          <cell r="DW176" t="str">
            <v>-</v>
          </cell>
          <cell r="DX176" t="str">
            <v>-</v>
          </cell>
          <cell r="DY176" t="str">
            <v>-</v>
          </cell>
          <cell r="DZ176" t="str">
            <v>-</v>
          </cell>
          <cell r="EA176" t="str">
            <v>-</v>
          </cell>
          <cell r="EB176" t="str">
            <v>-</v>
          </cell>
          <cell r="EC176" t="str">
            <v>-</v>
          </cell>
          <cell r="ED176" t="str">
            <v>-</v>
          </cell>
          <cell r="EE176" t="str">
            <v>-</v>
          </cell>
          <cell r="EF176">
            <v>0</v>
          </cell>
          <cell r="EH176" t="str">
            <v>PERSONNEL LOSSES               E1288002D</v>
          </cell>
          <cell r="EI176" t="str">
            <v>-</v>
          </cell>
          <cell r="EJ176" t="str">
            <v>-</v>
          </cell>
          <cell r="EK176" t="str">
            <v>-</v>
          </cell>
          <cell r="EL176" t="str">
            <v>-</v>
          </cell>
          <cell r="EM176" t="str">
            <v>-</v>
          </cell>
          <cell r="EN176" t="str">
            <v>-</v>
          </cell>
          <cell r="EO176" t="str">
            <v>-</v>
          </cell>
          <cell r="EP176" t="str">
            <v>-</v>
          </cell>
          <cell r="EQ176" t="str">
            <v>-</v>
          </cell>
          <cell r="ER176" t="str">
            <v>-</v>
          </cell>
          <cell r="ES176" t="str">
            <v>-</v>
          </cell>
          <cell r="ET176" t="str">
            <v>-</v>
          </cell>
          <cell r="EU176">
            <v>0</v>
          </cell>
          <cell r="EW176" t="str">
            <v>PERSONNEL LOSSES               E1288002D</v>
          </cell>
          <cell r="EX176" t="str">
            <v>-</v>
          </cell>
          <cell r="EY176" t="str">
            <v>-</v>
          </cell>
          <cell r="EZ176" t="str">
            <v>-</v>
          </cell>
          <cell r="FA176" t="str">
            <v>-</v>
          </cell>
          <cell r="FB176" t="str">
            <v>-</v>
          </cell>
          <cell r="FC176" t="str">
            <v>-</v>
          </cell>
          <cell r="FD176" t="str">
            <v>-</v>
          </cell>
          <cell r="FE176" t="str">
            <v>-</v>
          </cell>
          <cell r="FF176" t="str">
            <v>-</v>
          </cell>
          <cell r="FG176" t="str">
            <v>-</v>
          </cell>
          <cell r="FH176" t="str">
            <v>-</v>
          </cell>
          <cell r="FI176" t="str">
            <v>-</v>
          </cell>
          <cell r="FJ176">
            <v>0</v>
          </cell>
          <cell r="FL176" t="str">
            <v>PERSONNEL LOSSES               E1288002D</v>
          </cell>
          <cell r="FM176" t="str">
            <v>-</v>
          </cell>
          <cell r="FN176" t="str">
            <v>-</v>
          </cell>
          <cell r="FO176" t="str">
            <v>-</v>
          </cell>
          <cell r="FP176" t="str">
            <v>-</v>
          </cell>
          <cell r="FQ176" t="str">
            <v>-</v>
          </cell>
          <cell r="FR176" t="str">
            <v>-</v>
          </cell>
          <cell r="FS176" t="str">
            <v>-</v>
          </cell>
          <cell r="FT176" t="str">
            <v>-</v>
          </cell>
          <cell r="FU176" t="str">
            <v>-</v>
          </cell>
          <cell r="FV176" t="str">
            <v>-</v>
          </cell>
          <cell r="FW176" t="str">
            <v>-</v>
          </cell>
          <cell r="FX176" t="str">
            <v>-</v>
          </cell>
          <cell r="FY176">
            <v>0</v>
          </cell>
          <cell r="GA176" t="str">
            <v>PERSONNEL LOSSES               E1288002D</v>
          </cell>
          <cell r="GB176" t="str">
            <v>-</v>
          </cell>
          <cell r="GC176" t="str">
            <v>-</v>
          </cell>
          <cell r="GD176" t="str">
            <v>-</v>
          </cell>
          <cell r="GE176" t="str">
            <v>-</v>
          </cell>
          <cell r="GF176" t="str">
            <v>-</v>
          </cell>
          <cell r="GG176" t="str">
            <v>-</v>
          </cell>
          <cell r="GH176" t="str">
            <v>-</v>
          </cell>
          <cell r="GI176" t="str">
            <v>-</v>
          </cell>
          <cell r="GJ176" t="str">
            <v>-</v>
          </cell>
          <cell r="GK176" t="str">
            <v>-</v>
          </cell>
          <cell r="GL176" t="str">
            <v>-</v>
          </cell>
          <cell r="GM176" t="str">
            <v>-</v>
          </cell>
          <cell r="GN176">
            <v>0</v>
          </cell>
          <cell r="GP176" t="str">
            <v>PERSONNEL LOSSES               E1288002D</v>
          </cell>
          <cell r="GQ176" t="str">
            <v>-</v>
          </cell>
          <cell r="GR176" t="str">
            <v>-</v>
          </cell>
          <cell r="GS176" t="str">
            <v>-</v>
          </cell>
          <cell r="GT176" t="str">
            <v>-</v>
          </cell>
          <cell r="GU176" t="str">
            <v>-</v>
          </cell>
          <cell r="GV176" t="str">
            <v>-</v>
          </cell>
          <cell r="GW176" t="str">
            <v>-</v>
          </cell>
          <cell r="GX176" t="str">
            <v>-</v>
          </cell>
          <cell r="GY176" t="str">
            <v>-</v>
          </cell>
          <cell r="GZ176" t="str">
            <v>-</v>
          </cell>
          <cell r="HA176" t="str">
            <v>-</v>
          </cell>
          <cell r="HB176" t="str">
            <v>-</v>
          </cell>
          <cell r="HC176">
            <v>0</v>
          </cell>
          <cell r="HE176" t="str">
            <v>PERSONNEL LOSSES               E1288002D</v>
          </cell>
          <cell r="HF176" t="str">
            <v>-</v>
          </cell>
          <cell r="HG176" t="str">
            <v>-</v>
          </cell>
          <cell r="HH176" t="str">
            <v>-</v>
          </cell>
          <cell r="HI176" t="str">
            <v>-</v>
          </cell>
          <cell r="HJ176" t="str">
            <v>-</v>
          </cell>
          <cell r="HK176" t="str">
            <v>-</v>
          </cell>
          <cell r="HL176" t="str">
            <v>-</v>
          </cell>
          <cell r="HM176" t="str">
            <v>-</v>
          </cell>
          <cell r="HN176" t="str">
            <v>-</v>
          </cell>
          <cell r="HO176" t="str">
            <v>-</v>
          </cell>
          <cell r="HP176" t="str">
            <v>-</v>
          </cell>
          <cell r="HQ176" t="str">
            <v>-</v>
          </cell>
          <cell r="HR176">
            <v>0</v>
          </cell>
          <cell r="HT176" t="str">
            <v>PERSONNEL LOSSES               E1288002D</v>
          </cell>
          <cell r="HU176" t="str">
            <v>-</v>
          </cell>
          <cell r="HV176" t="str">
            <v>-</v>
          </cell>
          <cell r="HW176" t="str">
            <v>-</v>
          </cell>
          <cell r="HX176" t="str">
            <v>-</v>
          </cell>
          <cell r="HY176" t="str">
            <v>-</v>
          </cell>
          <cell r="HZ176" t="str">
            <v>-</v>
          </cell>
          <cell r="IA176" t="str">
            <v>-</v>
          </cell>
          <cell r="IB176" t="str">
            <v>-</v>
          </cell>
          <cell r="IC176" t="str">
            <v>-</v>
          </cell>
          <cell r="ID176" t="str">
            <v>-</v>
          </cell>
          <cell r="IE176" t="str">
            <v>-</v>
          </cell>
          <cell r="IF176" t="str">
            <v>-</v>
          </cell>
          <cell r="IG176">
            <v>0</v>
          </cell>
          <cell r="II176" t="str">
            <v>PERSONNEL LOSSES               E1288002D</v>
          </cell>
          <cell r="IJ176" t="str">
            <v>-</v>
          </cell>
          <cell r="IK176" t="str">
            <v>-</v>
          </cell>
          <cell r="IL176" t="str">
            <v>-</v>
          </cell>
          <cell r="IM176" t="str">
            <v>-</v>
          </cell>
          <cell r="IN176" t="str">
            <v>-</v>
          </cell>
          <cell r="IO176" t="str">
            <v>-</v>
          </cell>
          <cell r="IP176" t="str">
            <v>-</v>
          </cell>
          <cell r="IQ176" t="str">
            <v>-</v>
          </cell>
          <cell r="IR176" t="str">
            <v>-</v>
          </cell>
          <cell r="IS176" t="str">
            <v>-</v>
          </cell>
          <cell r="IT176" t="str">
            <v>-</v>
          </cell>
          <cell r="IU176" t="str">
            <v>-</v>
          </cell>
          <cell r="IV176">
            <v>0</v>
          </cell>
        </row>
        <row r="177">
          <cell r="C177" t="str">
            <v>TOTAL PERSONNEL LOSSES         E1289002S</v>
          </cell>
          <cell r="D177">
            <v>0</v>
          </cell>
          <cell r="E177">
            <v>0</v>
          </cell>
          <cell r="F177">
            <v>0</v>
          </cell>
          <cell r="G177">
            <v>0</v>
          </cell>
          <cell r="H177">
            <v>0</v>
          </cell>
          <cell r="I177">
            <v>0</v>
          </cell>
          <cell r="J177">
            <v>0</v>
          </cell>
          <cell r="K177">
            <v>0</v>
          </cell>
          <cell r="L177">
            <v>0</v>
          </cell>
          <cell r="M177">
            <v>0</v>
          </cell>
          <cell r="N177">
            <v>0</v>
          </cell>
          <cell r="O177">
            <v>0</v>
          </cell>
          <cell r="P177">
            <v>0</v>
          </cell>
          <cell r="R177" t="str">
            <v>TOTAL PERSONNEL LOSSES         E1289002S</v>
          </cell>
          <cell r="S177" t="str">
            <v>-</v>
          </cell>
          <cell r="T177" t="str">
            <v>-</v>
          </cell>
          <cell r="U177" t="str">
            <v>-</v>
          </cell>
          <cell r="V177" t="str">
            <v>-</v>
          </cell>
          <cell r="W177" t="str">
            <v>-</v>
          </cell>
          <cell r="X177" t="str">
            <v>-</v>
          </cell>
          <cell r="Y177" t="str">
            <v>-</v>
          </cell>
          <cell r="Z177" t="str">
            <v>-</v>
          </cell>
          <cell r="AA177" t="str">
            <v>-</v>
          </cell>
          <cell r="AB177" t="str">
            <v>-</v>
          </cell>
          <cell r="AC177" t="str">
            <v>-</v>
          </cell>
          <cell r="AD177" t="str">
            <v>-</v>
          </cell>
          <cell r="AE177">
            <v>0</v>
          </cell>
          <cell r="AG177" t="str">
            <v>TOTAL PERSONNEL LOSSES         E1289002S</v>
          </cell>
          <cell r="AH177" t="str">
            <v>-</v>
          </cell>
          <cell r="AI177" t="str">
            <v>-</v>
          </cell>
          <cell r="AJ177" t="str">
            <v>-</v>
          </cell>
          <cell r="AK177" t="str">
            <v>-</v>
          </cell>
          <cell r="AL177" t="str">
            <v>-</v>
          </cell>
          <cell r="AM177" t="str">
            <v>-</v>
          </cell>
          <cell r="AN177" t="str">
            <v>-</v>
          </cell>
          <cell r="AO177" t="str">
            <v>-</v>
          </cell>
          <cell r="AP177" t="str">
            <v>-</v>
          </cell>
          <cell r="AQ177" t="str">
            <v>-</v>
          </cell>
          <cell r="AR177" t="str">
            <v>-</v>
          </cell>
          <cell r="AS177" t="str">
            <v>-</v>
          </cell>
          <cell r="AT177">
            <v>0</v>
          </cell>
          <cell r="AV177" t="str">
            <v>TOTAL PERSONNEL LOSSES         E1289002S</v>
          </cell>
          <cell r="AW177" t="str">
            <v>-</v>
          </cell>
          <cell r="AX177" t="str">
            <v>-</v>
          </cell>
          <cell r="AY177" t="str">
            <v>-</v>
          </cell>
          <cell r="AZ177" t="str">
            <v>-</v>
          </cell>
          <cell r="BA177" t="str">
            <v>-</v>
          </cell>
          <cell r="BB177" t="str">
            <v>-</v>
          </cell>
          <cell r="BC177" t="str">
            <v>-</v>
          </cell>
          <cell r="BD177" t="str">
            <v>-</v>
          </cell>
          <cell r="BE177" t="str">
            <v>-</v>
          </cell>
          <cell r="BF177" t="str">
            <v>-</v>
          </cell>
          <cell r="BG177" t="str">
            <v>-</v>
          </cell>
          <cell r="BH177" t="str">
            <v>-</v>
          </cell>
          <cell r="BI177">
            <v>0</v>
          </cell>
          <cell r="BK177" t="str">
            <v>TOTAL PERSONNEL LOSSES         E1289002S</v>
          </cell>
          <cell r="BL177" t="str">
            <v>-</v>
          </cell>
          <cell r="BM177" t="str">
            <v>-</v>
          </cell>
          <cell r="BN177" t="str">
            <v>-</v>
          </cell>
          <cell r="BO177" t="str">
            <v>-</v>
          </cell>
          <cell r="BP177" t="str">
            <v>-</v>
          </cell>
          <cell r="BQ177" t="str">
            <v>-</v>
          </cell>
          <cell r="BR177" t="str">
            <v>-</v>
          </cell>
          <cell r="BS177" t="str">
            <v>-</v>
          </cell>
          <cell r="BT177" t="str">
            <v>-</v>
          </cell>
          <cell r="BU177" t="str">
            <v>-</v>
          </cell>
          <cell r="BV177" t="str">
            <v>-</v>
          </cell>
          <cell r="BW177" t="str">
            <v>-</v>
          </cell>
          <cell r="BX177">
            <v>0</v>
          </cell>
          <cell r="BZ177" t="str">
            <v>TOTAL PERSONNEL LOSSES         E1289002S</v>
          </cell>
          <cell r="CA177" t="str">
            <v>-</v>
          </cell>
          <cell r="CB177" t="str">
            <v>-</v>
          </cell>
          <cell r="CC177" t="str">
            <v>-</v>
          </cell>
          <cell r="CD177" t="str">
            <v>-</v>
          </cell>
          <cell r="CE177" t="str">
            <v>-</v>
          </cell>
          <cell r="CF177" t="str">
            <v>-</v>
          </cell>
          <cell r="CG177" t="str">
            <v>-</v>
          </cell>
          <cell r="CH177" t="str">
            <v>-</v>
          </cell>
          <cell r="CI177" t="str">
            <v>-</v>
          </cell>
          <cell r="CJ177" t="str">
            <v>-</v>
          </cell>
          <cell r="CK177" t="str">
            <v>-</v>
          </cell>
          <cell r="CL177" t="str">
            <v>-</v>
          </cell>
          <cell r="CM177">
            <v>0</v>
          </cell>
          <cell r="CO177" t="str">
            <v>TOTAL PERSONNEL LOSSES         E1289002S</v>
          </cell>
          <cell r="CP177" t="str">
            <v>-</v>
          </cell>
          <cell r="CQ177" t="str">
            <v>-</v>
          </cell>
          <cell r="CR177" t="str">
            <v>-</v>
          </cell>
          <cell r="CS177" t="str">
            <v>-</v>
          </cell>
          <cell r="CT177" t="str">
            <v>-</v>
          </cell>
          <cell r="CU177" t="str">
            <v>-</v>
          </cell>
          <cell r="CV177" t="str">
            <v>-</v>
          </cell>
          <cell r="CW177" t="str">
            <v>-</v>
          </cell>
          <cell r="CX177" t="str">
            <v>-</v>
          </cell>
          <cell r="CY177" t="str">
            <v>-</v>
          </cell>
          <cell r="CZ177" t="str">
            <v>-</v>
          </cell>
          <cell r="DA177" t="str">
            <v>-</v>
          </cell>
          <cell r="DB177">
            <v>0</v>
          </cell>
          <cell r="DD177" t="str">
            <v>TOTAL PERSONNEL LOSSES         E1289002S</v>
          </cell>
          <cell r="DE177" t="str">
            <v>-</v>
          </cell>
          <cell r="DF177" t="str">
            <v>-</v>
          </cell>
          <cell r="DG177" t="str">
            <v>-</v>
          </cell>
          <cell r="DH177" t="str">
            <v>-</v>
          </cell>
          <cell r="DI177" t="str">
            <v>-</v>
          </cell>
          <cell r="DJ177" t="str">
            <v>-</v>
          </cell>
          <cell r="DK177" t="str">
            <v>-</v>
          </cell>
          <cell r="DL177" t="str">
            <v>-</v>
          </cell>
          <cell r="DM177" t="str">
            <v>-</v>
          </cell>
          <cell r="DN177" t="str">
            <v>-</v>
          </cell>
          <cell r="DO177" t="str">
            <v>-</v>
          </cell>
          <cell r="DP177" t="str">
            <v>-</v>
          </cell>
          <cell r="DQ177">
            <v>0</v>
          </cell>
          <cell r="DS177" t="str">
            <v>TOTAL PERSONNEL LOSSES         E1289002S</v>
          </cell>
          <cell r="DT177" t="str">
            <v>-</v>
          </cell>
          <cell r="DU177" t="str">
            <v>-</v>
          </cell>
          <cell r="DV177" t="str">
            <v>-</v>
          </cell>
          <cell r="DW177" t="str">
            <v>-</v>
          </cell>
          <cell r="DX177" t="str">
            <v>-</v>
          </cell>
          <cell r="DY177" t="str">
            <v>-</v>
          </cell>
          <cell r="DZ177" t="str">
            <v>-</v>
          </cell>
          <cell r="EA177" t="str">
            <v>-</v>
          </cell>
          <cell r="EB177" t="str">
            <v>-</v>
          </cell>
          <cell r="EC177" t="str">
            <v>-</v>
          </cell>
          <cell r="ED177" t="str">
            <v>-</v>
          </cell>
          <cell r="EE177" t="str">
            <v>-</v>
          </cell>
          <cell r="EF177">
            <v>0</v>
          </cell>
          <cell r="EH177" t="str">
            <v>TOTAL PERSONNEL LOSSES         E1289002S</v>
          </cell>
          <cell r="EI177" t="str">
            <v>-</v>
          </cell>
          <cell r="EJ177" t="str">
            <v>-</v>
          </cell>
          <cell r="EK177" t="str">
            <v>-</v>
          </cell>
          <cell r="EL177" t="str">
            <v>-</v>
          </cell>
          <cell r="EM177" t="str">
            <v>-</v>
          </cell>
          <cell r="EN177" t="str">
            <v>-</v>
          </cell>
          <cell r="EO177" t="str">
            <v>-</v>
          </cell>
          <cell r="EP177" t="str">
            <v>-</v>
          </cell>
          <cell r="EQ177" t="str">
            <v>-</v>
          </cell>
          <cell r="ER177" t="str">
            <v>-</v>
          </cell>
          <cell r="ES177" t="str">
            <v>-</v>
          </cell>
          <cell r="ET177" t="str">
            <v>-</v>
          </cell>
          <cell r="EU177">
            <v>0</v>
          </cell>
          <cell r="EW177" t="str">
            <v>TOTAL PERSONNEL LOSSES         E1289002S</v>
          </cell>
          <cell r="EX177" t="str">
            <v>-</v>
          </cell>
          <cell r="EY177" t="str">
            <v>-</v>
          </cell>
          <cell r="EZ177" t="str">
            <v>-</v>
          </cell>
          <cell r="FA177" t="str">
            <v>-</v>
          </cell>
          <cell r="FB177" t="str">
            <v>-</v>
          </cell>
          <cell r="FC177" t="str">
            <v>-</v>
          </cell>
          <cell r="FD177" t="str">
            <v>-</v>
          </cell>
          <cell r="FE177" t="str">
            <v>-</v>
          </cell>
          <cell r="FF177" t="str">
            <v>-</v>
          </cell>
          <cell r="FG177" t="str">
            <v>-</v>
          </cell>
          <cell r="FH177" t="str">
            <v>-</v>
          </cell>
          <cell r="FI177" t="str">
            <v>-</v>
          </cell>
          <cell r="FJ177">
            <v>0</v>
          </cell>
          <cell r="FL177" t="str">
            <v>TOTAL PERSONNEL LOSSES         E1289002S</v>
          </cell>
          <cell r="FM177" t="str">
            <v>-</v>
          </cell>
          <cell r="FN177" t="str">
            <v>-</v>
          </cell>
          <cell r="FO177" t="str">
            <v>-</v>
          </cell>
          <cell r="FP177" t="str">
            <v>-</v>
          </cell>
          <cell r="FQ177" t="str">
            <v>-</v>
          </cell>
          <cell r="FR177" t="str">
            <v>-</v>
          </cell>
          <cell r="FS177" t="str">
            <v>-</v>
          </cell>
          <cell r="FT177" t="str">
            <v>-</v>
          </cell>
          <cell r="FU177" t="str">
            <v>-</v>
          </cell>
          <cell r="FV177" t="str">
            <v>-</v>
          </cell>
          <cell r="FW177" t="str">
            <v>-</v>
          </cell>
          <cell r="FX177" t="str">
            <v>-</v>
          </cell>
          <cell r="FY177">
            <v>0</v>
          </cell>
          <cell r="GA177" t="str">
            <v>TOTAL PERSONNEL LOSSES         E1289002S</v>
          </cell>
          <cell r="GB177" t="str">
            <v>-</v>
          </cell>
          <cell r="GC177" t="str">
            <v>-</v>
          </cell>
          <cell r="GD177" t="str">
            <v>-</v>
          </cell>
          <cell r="GE177" t="str">
            <v>-</v>
          </cell>
          <cell r="GF177" t="str">
            <v>-</v>
          </cell>
          <cell r="GG177" t="str">
            <v>-</v>
          </cell>
          <cell r="GH177" t="str">
            <v>-</v>
          </cell>
          <cell r="GI177" t="str">
            <v>-</v>
          </cell>
          <cell r="GJ177" t="str">
            <v>-</v>
          </cell>
          <cell r="GK177" t="str">
            <v>-</v>
          </cell>
          <cell r="GL177" t="str">
            <v>-</v>
          </cell>
          <cell r="GM177" t="str">
            <v>-</v>
          </cell>
          <cell r="GN177">
            <v>0</v>
          </cell>
          <cell r="GP177" t="str">
            <v>TOTAL PERSONNEL LOSSES         E1289002S</v>
          </cell>
          <cell r="GQ177" t="str">
            <v>-</v>
          </cell>
          <cell r="GR177" t="str">
            <v>-</v>
          </cell>
          <cell r="GS177" t="str">
            <v>-</v>
          </cell>
          <cell r="GT177" t="str">
            <v>-</v>
          </cell>
          <cell r="GU177" t="str">
            <v>-</v>
          </cell>
          <cell r="GV177" t="str">
            <v>-</v>
          </cell>
          <cell r="GW177" t="str">
            <v>-</v>
          </cell>
          <cell r="GX177" t="str">
            <v>-</v>
          </cell>
          <cell r="GY177" t="str">
            <v>-</v>
          </cell>
          <cell r="GZ177" t="str">
            <v>-</v>
          </cell>
          <cell r="HA177" t="str">
            <v>-</v>
          </cell>
          <cell r="HB177" t="str">
            <v>-</v>
          </cell>
          <cell r="HC177">
            <v>0</v>
          </cell>
          <cell r="HE177" t="str">
            <v>TOTAL PERSONNEL LOSSES         E1289002S</v>
          </cell>
          <cell r="HF177" t="str">
            <v>-</v>
          </cell>
          <cell r="HG177" t="str">
            <v>-</v>
          </cell>
          <cell r="HH177" t="str">
            <v>-</v>
          </cell>
          <cell r="HI177" t="str">
            <v>-</v>
          </cell>
          <cell r="HJ177" t="str">
            <v>-</v>
          </cell>
          <cell r="HK177" t="str">
            <v>-</v>
          </cell>
          <cell r="HL177" t="str">
            <v>-</v>
          </cell>
          <cell r="HM177" t="str">
            <v>-</v>
          </cell>
          <cell r="HN177" t="str">
            <v>-</v>
          </cell>
          <cell r="HO177" t="str">
            <v>-</v>
          </cell>
          <cell r="HP177" t="str">
            <v>-</v>
          </cell>
          <cell r="HQ177" t="str">
            <v>-</v>
          </cell>
          <cell r="HR177">
            <v>0</v>
          </cell>
          <cell r="HT177" t="str">
            <v>TOTAL PERSONNEL LOSSES         E1289002S</v>
          </cell>
          <cell r="HU177" t="str">
            <v>-</v>
          </cell>
          <cell r="HV177" t="str">
            <v>-</v>
          </cell>
          <cell r="HW177" t="str">
            <v>-</v>
          </cell>
          <cell r="HX177" t="str">
            <v>-</v>
          </cell>
          <cell r="HY177" t="str">
            <v>-</v>
          </cell>
          <cell r="HZ177" t="str">
            <v>-</v>
          </cell>
          <cell r="IA177" t="str">
            <v>-</v>
          </cell>
          <cell r="IB177" t="str">
            <v>-</v>
          </cell>
          <cell r="IC177" t="str">
            <v>-</v>
          </cell>
          <cell r="ID177" t="str">
            <v>-</v>
          </cell>
          <cell r="IE177" t="str">
            <v>-</v>
          </cell>
          <cell r="IF177" t="str">
            <v>-</v>
          </cell>
          <cell r="IG177">
            <v>0</v>
          </cell>
          <cell r="II177" t="str">
            <v>TOTAL PERSONNEL LOSSES         E1289002S</v>
          </cell>
          <cell r="IJ177" t="str">
            <v>-</v>
          </cell>
          <cell r="IK177" t="str">
            <v>-</v>
          </cell>
          <cell r="IL177" t="str">
            <v>-</v>
          </cell>
          <cell r="IM177" t="str">
            <v>-</v>
          </cell>
          <cell r="IN177" t="str">
            <v>-</v>
          </cell>
          <cell r="IO177" t="str">
            <v>-</v>
          </cell>
          <cell r="IP177" t="str">
            <v>-</v>
          </cell>
          <cell r="IQ177" t="str">
            <v>-</v>
          </cell>
          <cell r="IR177" t="str">
            <v>-</v>
          </cell>
          <cell r="IS177" t="str">
            <v>-</v>
          </cell>
          <cell r="IT177" t="str">
            <v>-</v>
          </cell>
          <cell r="IU177" t="str">
            <v>-</v>
          </cell>
          <cell r="IV177">
            <v>0</v>
          </cell>
        </row>
        <row r="178">
          <cell r="C178" t="str">
            <v>479 CASH OVERAGES              E1289502D</v>
          </cell>
          <cell r="D178">
            <v>-445100</v>
          </cell>
          <cell r="E178">
            <v>-445100</v>
          </cell>
          <cell r="F178">
            <v>-445100</v>
          </cell>
          <cell r="G178">
            <v>-445100</v>
          </cell>
          <cell r="H178">
            <v>-445100</v>
          </cell>
          <cell r="I178">
            <v>-445100</v>
          </cell>
          <cell r="J178">
            <v>-445100</v>
          </cell>
          <cell r="K178">
            <v>-445100</v>
          </cell>
          <cell r="L178">
            <v>-445100</v>
          </cell>
          <cell r="M178">
            <v>-445100</v>
          </cell>
          <cell r="N178">
            <v>-445100</v>
          </cell>
          <cell r="O178">
            <v>-445100</v>
          </cell>
          <cell r="P178">
            <v>-5341200</v>
          </cell>
          <cell r="R178" t="str">
            <v>479 CASH OVERAGES              E1289502D</v>
          </cell>
          <cell r="S178">
            <v>-320433</v>
          </cell>
          <cell r="T178">
            <v>-320433</v>
          </cell>
          <cell r="U178">
            <v>-320433</v>
          </cell>
          <cell r="V178">
            <v>-320433</v>
          </cell>
          <cell r="W178">
            <v>-320433</v>
          </cell>
          <cell r="X178">
            <v>-320433</v>
          </cell>
          <cell r="Y178">
            <v>-320433</v>
          </cell>
          <cell r="Z178">
            <v>-320433</v>
          </cell>
          <cell r="AA178">
            <v>-320433</v>
          </cell>
          <cell r="AB178">
            <v>-320433</v>
          </cell>
          <cell r="AC178">
            <v>-320433</v>
          </cell>
          <cell r="AD178">
            <v>-320433</v>
          </cell>
          <cell r="AE178">
            <v>-3845196</v>
          </cell>
          <cell r="AG178" t="str">
            <v>479 CASH OVERAGES              E1289502D</v>
          </cell>
          <cell r="AH178" t="str">
            <v>-</v>
          </cell>
          <cell r="AI178" t="str">
            <v>-</v>
          </cell>
          <cell r="AJ178" t="str">
            <v>-</v>
          </cell>
          <cell r="AK178" t="str">
            <v>-</v>
          </cell>
          <cell r="AL178" t="str">
            <v>-</v>
          </cell>
          <cell r="AM178" t="str">
            <v>-</v>
          </cell>
          <cell r="AN178" t="str">
            <v>-</v>
          </cell>
          <cell r="AO178" t="str">
            <v>-</v>
          </cell>
          <cell r="AP178" t="str">
            <v>-</v>
          </cell>
          <cell r="AQ178" t="str">
            <v>-</v>
          </cell>
          <cell r="AR178" t="str">
            <v>-</v>
          </cell>
          <cell r="AS178" t="str">
            <v>-</v>
          </cell>
          <cell r="AT178">
            <v>0</v>
          </cell>
          <cell r="AV178" t="str">
            <v>479 CASH OVERAGES              E1289502D</v>
          </cell>
          <cell r="AW178" t="str">
            <v>-</v>
          </cell>
          <cell r="AX178" t="str">
            <v>-</v>
          </cell>
          <cell r="AY178" t="str">
            <v>-</v>
          </cell>
          <cell r="AZ178" t="str">
            <v>-</v>
          </cell>
          <cell r="BA178" t="str">
            <v>-</v>
          </cell>
          <cell r="BB178" t="str">
            <v>-</v>
          </cell>
          <cell r="BC178" t="str">
            <v>-</v>
          </cell>
          <cell r="BD178" t="str">
            <v>-</v>
          </cell>
          <cell r="BE178" t="str">
            <v>-</v>
          </cell>
          <cell r="BF178" t="str">
            <v>-</v>
          </cell>
          <cell r="BG178" t="str">
            <v>-</v>
          </cell>
          <cell r="BH178" t="str">
            <v>-</v>
          </cell>
          <cell r="BI178">
            <v>0</v>
          </cell>
          <cell r="BK178" t="str">
            <v>479 CASH OVERAGES              E1289502D</v>
          </cell>
          <cell r="BL178" t="str">
            <v>-</v>
          </cell>
          <cell r="BM178" t="str">
            <v>-</v>
          </cell>
          <cell r="BN178" t="str">
            <v>-</v>
          </cell>
          <cell r="BO178" t="str">
            <v>-</v>
          </cell>
          <cell r="BP178" t="str">
            <v>-</v>
          </cell>
          <cell r="BQ178" t="str">
            <v>-</v>
          </cell>
          <cell r="BR178" t="str">
            <v>-</v>
          </cell>
          <cell r="BS178" t="str">
            <v>-</v>
          </cell>
          <cell r="BT178" t="str">
            <v>-</v>
          </cell>
          <cell r="BU178" t="str">
            <v>-</v>
          </cell>
          <cell r="BV178" t="str">
            <v>-</v>
          </cell>
          <cell r="BW178" t="str">
            <v>-</v>
          </cell>
          <cell r="BX178">
            <v>0</v>
          </cell>
          <cell r="BZ178" t="str">
            <v>479 CASH OVERAGES              E1289502D</v>
          </cell>
          <cell r="CA178" t="str">
            <v>-</v>
          </cell>
          <cell r="CB178" t="str">
            <v>-</v>
          </cell>
          <cell r="CC178" t="str">
            <v>-</v>
          </cell>
          <cell r="CD178" t="str">
            <v>-</v>
          </cell>
          <cell r="CE178" t="str">
            <v>-</v>
          </cell>
          <cell r="CF178" t="str">
            <v>-</v>
          </cell>
          <cell r="CG178" t="str">
            <v>-</v>
          </cell>
          <cell r="CH178" t="str">
            <v>-</v>
          </cell>
          <cell r="CI178" t="str">
            <v>-</v>
          </cell>
          <cell r="CJ178" t="str">
            <v>-</v>
          </cell>
          <cell r="CK178" t="str">
            <v>-</v>
          </cell>
          <cell r="CL178" t="str">
            <v>-</v>
          </cell>
          <cell r="CM178">
            <v>0</v>
          </cell>
          <cell r="CO178" t="str">
            <v>479 CASH OVERAGES              E1289502D</v>
          </cell>
          <cell r="CP178" t="str">
            <v>-</v>
          </cell>
          <cell r="CQ178" t="str">
            <v>-</v>
          </cell>
          <cell r="CR178" t="str">
            <v>-</v>
          </cell>
          <cell r="CS178" t="str">
            <v>-</v>
          </cell>
          <cell r="CT178" t="str">
            <v>-</v>
          </cell>
          <cell r="CU178" t="str">
            <v>-</v>
          </cell>
          <cell r="CV178" t="str">
            <v>-</v>
          </cell>
          <cell r="CW178" t="str">
            <v>-</v>
          </cell>
          <cell r="CX178" t="str">
            <v>-</v>
          </cell>
          <cell r="CY178" t="str">
            <v>-</v>
          </cell>
          <cell r="CZ178" t="str">
            <v>-</v>
          </cell>
          <cell r="DA178" t="str">
            <v>-</v>
          </cell>
          <cell r="DB178">
            <v>0</v>
          </cell>
          <cell r="DD178" t="str">
            <v>479 CASH OVERAGES              E1289502D</v>
          </cell>
          <cell r="DE178" t="str">
            <v>-</v>
          </cell>
          <cell r="DF178" t="str">
            <v>-</v>
          </cell>
          <cell r="DG178" t="str">
            <v>-</v>
          </cell>
          <cell r="DH178" t="str">
            <v>-</v>
          </cell>
          <cell r="DI178" t="str">
            <v>-</v>
          </cell>
          <cell r="DJ178" t="str">
            <v>-</v>
          </cell>
          <cell r="DK178" t="str">
            <v>-</v>
          </cell>
          <cell r="DL178" t="str">
            <v>-</v>
          </cell>
          <cell r="DM178" t="str">
            <v>-</v>
          </cell>
          <cell r="DN178" t="str">
            <v>-</v>
          </cell>
          <cell r="DO178" t="str">
            <v>-</v>
          </cell>
          <cell r="DP178" t="str">
            <v>-</v>
          </cell>
          <cell r="DQ178">
            <v>0</v>
          </cell>
          <cell r="DS178" t="str">
            <v>479 CASH OVERAGES              E1289502D</v>
          </cell>
          <cell r="DT178" t="str">
            <v>-</v>
          </cell>
          <cell r="DU178" t="str">
            <v>-</v>
          </cell>
          <cell r="DV178" t="str">
            <v>-</v>
          </cell>
          <cell r="DW178" t="str">
            <v>-</v>
          </cell>
          <cell r="DX178" t="str">
            <v>-</v>
          </cell>
          <cell r="DY178" t="str">
            <v>-</v>
          </cell>
          <cell r="DZ178" t="str">
            <v>-</v>
          </cell>
          <cell r="EA178" t="str">
            <v>-</v>
          </cell>
          <cell r="EB178" t="str">
            <v>-</v>
          </cell>
          <cell r="EC178" t="str">
            <v>-</v>
          </cell>
          <cell r="ED178" t="str">
            <v>-</v>
          </cell>
          <cell r="EE178" t="str">
            <v>-</v>
          </cell>
          <cell r="EF178">
            <v>0</v>
          </cell>
          <cell r="EH178" t="str">
            <v>479 CASH OVERAGES              E1289502D</v>
          </cell>
          <cell r="EI178" t="str">
            <v>-</v>
          </cell>
          <cell r="EJ178" t="str">
            <v>-</v>
          </cell>
          <cell r="EK178" t="str">
            <v>-</v>
          </cell>
          <cell r="EL178" t="str">
            <v>-</v>
          </cell>
          <cell r="EM178" t="str">
            <v>-</v>
          </cell>
          <cell r="EN178" t="str">
            <v>-</v>
          </cell>
          <cell r="EO178" t="str">
            <v>-</v>
          </cell>
          <cell r="EP178" t="str">
            <v>-</v>
          </cell>
          <cell r="EQ178" t="str">
            <v>-</v>
          </cell>
          <cell r="ER178" t="str">
            <v>-</v>
          </cell>
          <cell r="ES178" t="str">
            <v>-</v>
          </cell>
          <cell r="ET178" t="str">
            <v>-</v>
          </cell>
          <cell r="EU178">
            <v>0</v>
          </cell>
          <cell r="EW178" t="str">
            <v>479 CASH OVERAGES              E1289502D</v>
          </cell>
          <cell r="EX178" t="str">
            <v>-</v>
          </cell>
          <cell r="EY178" t="str">
            <v>-</v>
          </cell>
          <cell r="EZ178" t="str">
            <v>-</v>
          </cell>
          <cell r="FA178" t="str">
            <v>-</v>
          </cell>
          <cell r="FB178" t="str">
            <v>-</v>
          </cell>
          <cell r="FC178" t="str">
            <v>-</v>
          </cell>
          <cell r="FD178" t="str">
            <v>-</v>
          </cell>
          <cell r="FE178" t="str">
            <v>-</v>
          </cell>
          <cell r="FF178" t="str">
            <v>-</v>
          </cell>
          <cell r="FG178" t="str">
            <v>-</v>
          </cell>
          <cell r="FH178" t="str">
            <v>-</v>
          </cell>
          <cell r="FI178" t="str">
            <v>-</v>
          </cell>
          <cell r="FJ178">
            <v>0</v>
          </cell>
          <cell r="FL178" t="str">
            <v>479 CASH OVERAGES              E1289502D</v>
          </cell>
          <cell r="FM178" t="str">
            <v>-</v>
          </cell>
          <cell r="FN178" t="str">
            <v>-</v>
          </cell>
          <cell r="FO178" t="str">
            <v>-</v>
          </cell>
          <cell r="FP178" t="str">
            <v>-</v>
          </cell>
          <cell r="FQ178" t="str">
            <v>-</v>
          </cell>
          <cell r="FR178" t="str">
            <v>-</v>
          </cell>
          <cell r="FS178" t="str">
            <v>-</v>
          </cell>
          <cell r="FT178" t="str">
            <v>-</v>
          </cell>
          <cell r="FU178" t="str">
            <v>-</v>
          </cell>
          <cell r="FV178" t="str">
            <v>-</v>
          </cell>
          <cell r="FW178" t="str">
            <v>-</v>
          </cell>
          <cell r="FX178" t="str">
            <v>-</v>
          </cell>
          <cell r="FY178">
            <v>0</v>
          </cell>
          <cell r="GA178" t="str">
            <v>479 CASH OVERAGES              E1289502D</v>
          </cell>
          <cell r="GB178" t="str">
            <v>-</v>
          </cell>
          <cell r="GC178" t="str">
            <v>-</v>
          </cell>
          <cell r="GD178" t="str">
            <v>-</v>
          </cell>
          <cell r="GE178" t="str">
            <v>-</v>
          </cell>
          <cell r="GF178" t="str">
            <v>-</v>
          </cell>
          <cell r="GG178" t="str">
            <v>-</v>
          </cell>
          <cell r="GH178" t="str">
            <v>-</v>
          </cell>
          <cell r="GI178" t="str">
            <v>-</v>
          </cell>
          <cell r="GJ178" t="str">
            <v>-</v>
          </cell>
          <cell r="GK178" t="str">
            <v>-</v>
          </cell>
          <cell r="GL178" t="str">
            <v>-</v>
          </cell>
          <cell r="GM178" t="str">
            <v>-</v>
          </cell>
          <cell r="GN178">
            <v>0</v>
          </cell>
          <cell r="GP178" t="str">
            <v>479 CASH OVERAGES              E1289502D</v>
          </cell>
          <cell r="GQ178" t="str">
            <v>-</v>
          </cell>
          <cell r="GR178" t="str">
            <v>-</v>
          </cell>
          <cell r="GS178" t="str">
            <v>-</v>
          </cell>
          <cell r="GT178" t="str">
            <v>-</v>
          </cell>
          <cell r="GU178" t="str">
            <v>-</v>
          </cell>
          <cell r="GV178" t="str">
            <v>-</v>
          </cell>
          <cell r="GW178" t="str">
            <v>-</v>
          </cell>
          <cell r="GX178" t="str">
            <v>-</v>
          </cell>
          <cell r="GY178" t="str">
            <v>-</v>
          </cell>
          <cell r="GZ178" t="str">
            <v>-</v>
          </cell>
          <cell r="HA178" t="str">
            <v>-</v>
          </cell>
          <cell r="HB178" t="str">
            <v>-</v>
          </cell>
          <cell r="HC178">
            <v>0</v>
          </cell>
          <cell r="HE178" t="str">
            <v>479 CASH OVERAGES              E1289502D</v>
          </cell>
          <cell r="HF178" t="str">
            <v>-</v>
          </cell>
          <cell r="HG178" t="str">
            <v>-</v>
          </cell>
          <cell r="HH178" t="str">
            <v>-</v>
          </cell>
          <cell r="HI178" t="str">
            <v>-</v>
          </cell>
          <cell r="HJ178" t="str">
            <v>-</v>
          </cell>
          <cell r="HK178" t="str">
            <v>-</v>
          </cell>
          <cell r="HL178" t="str">
            <v>-</v>
          </cell>
          <cell r="HM178" t="str">
            <v>-</v>
          </cell>
          <cell r="HN178" t="str">
            <v>-</v>
          </cell>
          <cell r="HO178" t="str">
            <v>-</v>
          </cell>
          <cell r="HP178" t="str">
            <v>-</v>
          </cell>
          <cell r="HQ178" t="str">
            <v>-</v>
          </cell>
          <cell r="HR178">
            <v>0</v>
          </cell>
          <cell r="HT178" t="str">
            <v>479 CASH OVERAGES              E1289502D</v>
          </cell>
          <cell r="HU178" t="str">
            <v>-</v>
          </cell>
          <cell r="HV178" t="str">
            <v>-</v>
          </cell>
          <cell r="HW178" t="str">
            <v>-</v>
          </cell>
          <cell r="HX178" t="str">
            <v>-</v>
          </cell>
          <cell r="HY178" t="str">
            <v>-</v>
          </cell>
          <cell r="HZ178" t="str">
            <v>-</v>
          </cell>
          <cell r="IA178" t="str">
            <v>-</v>
          </cell>
          <cell r="IB178" t="str">
            <v>-</v>
          </cell>
          <cell r="IC178" t="str">
            <v>-</v>
          </cell>
          <cell r="ID178" t="str">
            <v>-</v>
          </cell>
          <cell r="IE178" t="str">
            <v>-</v>
          </cell>
          <cell r="IF178" t="str">
            <v>-</v>
          </cell>
          <cell r="IG178">
            <v>0</v>
          </cell>
          <cell r="II178" t="str">
            <v>479 CASH OVERAGES              E1289502D</v>
          </cell>
          <cell r="IJ178" t="str">
            <v>-</v>
          </cell>
          <cell r="IK178" t="str">
            <v>-</v>
          </cell>
          <cell r="IL178" t="str">
            <v>-</v>
          </cell>
          <cell r="IM178" t="str">
            <v>-</v>
          </cell>
          <cell r="IN178" t="str">
            <v>-</v>
          </cell>
          <cell r="IO178" t="str">
            <v>-</v>
          </cell>
          <cell r="IP178" t="str">
            <v>-</v>
          </cell>
          <cell r="IQ178" t="str">
            <v>-</v>
          </cell>
          <cell r="IR178" t="str">
            <v>-</v>
          </cell>
          <cell r="IS178" t="str">
            <v>-</v>
          </cell>
          <cell r="IT178" t="str">
            <v>-</v>
          </cell>
          <cell r="IU178" t="str">
            <v>-</v>
          </cell>
          <cell r="IV178">
            <v>0</v>
          </cell>
        </row>
        <row r="179">
          <cell r="C179" t="str">
            <v>CORPORATE DONATIONS            E1297002D</v>
          </cell>
          <cell r="D179">
            <v>0</v>
          </cell>
          <cell r="E179">
            <v>0</v>
          </cell>
          <cell r="F179">
            <v>0</v>
          </cell>
          <cell r="G179">
            <v>0</v>
          </cell>
          <cell r="H179">
            <v>0</v>
          </cell>
          <cell r="I179">
            <v>0</v>
          </cell>
          <cell r="J179">
            <v>0</v>
          </cell>
          <cell r="K179">
            <v>0</v>
          </cell>
          <cell r="L179">
            <v>0</v>
          </cell>
          <cell r="M179">
            <v>0</v>
          </cell>
          <cell r="N179">
            <v>0</v>
          </cell>
          <cell r="O179">
            <v>0</v>
          </cell>
          <cell r="P179">
            <v>0</v>
          </cell>
          <cell r="R179" t="str">
            <v>CORPORATE DONATIONS            E1297002D</v>
          </cell>
          <cell r="S179" t="str">
            <v>-</v>
          </cell>
          <cell r="T179" t="str">
            <v>-</v>
          </cell>
          <cell r="U179" t="str">
            <v>-</v>
          </cell>
          <cell r="V179" t="str">
            <v>-</v>
          </cell>
          <cell r="W179" t="str">
            <v>-</v>
          </cell>
          <cell r="X179" t="str">
            <v>-</v>
          </cell>
          <cell r="Y179" t="str">
            <v>-</v>
          </cell>
          <cell r="Z179" t="str">
            <v>-</v>
          </cell>
          <cell r="AA179" t="str">
            <v>-</v>
          </cell>
          <cell r="AB179" t="str">
            <v>-</v>
          </cell>
          <cell r="AC179" t="str">
            <v>-</v>
          </cell>
          <cell r="AD179" t="str">
            <v>-</v>
          </cell>
          <cell r="AE179">
            <v>0</v>
          </cell>
          <cell r="AG179" t="str">
            <v>CORPORATE DONATIONS            E1297002D</v>
          </cell>
          <cell r="AH179" t="str">
            <v>-</v>
          </cell>
          <cell r="AI179" t="str">
            <v>-</v>
          </cell>
          <cell r="AJ179" t="str">
            <v>-</v>
          </cell>
          <cell r="AK179" t="str">
            <v>-</v>
          </cell>
          <cell r="AL179" t="str">
            <v>-</v>
          </cell>
          <cell r="AM179" t="str">
            <v>-</v>
          </cell>
          <cell r="AN179" t="str">
            <v>-</v>
          </cell>
          <cell r="AO179" t="str">
            <v>-</v>
          </cell>
          <cell r="AP179" t="str">
            <v>-</v>
          </cell>
          <cell r="AQ179" t="str">
            <v>-</v>
          </cell>
          <cell r="AR179" t="str">
            <v>-</v>
          </cell>
          <cell r="AS179" t="str">
            <v>-</v>
          </cell>
          <cell r="AT179">
            <v>0</v>
          </cell>
          <cell r="AV179" t="str">
            <v>CORPORATE DONATIONS            E1297002D</v>
          </cell>
          <cell r="AW179" t="str">
            <v>-</v>
          </cell>
          <cell r="AX179" t="str">
            <v>-</v>
          </cell>
          <cell r="AY179" t="str">
            <v>-</v>
          </cell>
          <cell r="AZ179" t="str">
            <v>-</v>
          </cell>
          <cell r="BA179" t="str">
            <v>-</v>
          </cell>
          <cell r="BB179" t="str">
            <v>-</v>
          </cell>
          <cell r="BC179" t="str">
            <v>-</v>
          </cell>
          <cell r="BD179" t="str">
            <v>-</v>
          </cell>
          <cell r="BE179" t="str">
            <v>-</v>
          </cell>
          <cell r="BF179" t="str">
            <v>-</v>
          </cell>
          <cell r="BG179" t="str">
            <v>-</v>
          </cell>
          <cell r="BH179" t="str">
            <v>-</v>
          </cell>
          <cell r="BI179">
            <v>0</v>
          </cell>
          <cell r="BK179" t="str">
            <v>CORPORATE DONATIONS            E1297002D</v>
          </cell>
          <cell r="BL179" t="str">
            <v>-</v>
          </cell>
          <cell r="BM179" t="str">
            <v>-</v>
          </cell>
          <cell r="BN179" t="str">
            <v>-</v>
          </cell>
          <cell r="BO179" t="str">
            <v>-</v>
          </cell>
          <cell r="BP179" t="str">
            <v>-</v>
          </cell>
          <cell r="BQ179" t="str">
            <v>-</v>
          </cell>
          <cell r="BR179" t="str">
            <v>-</v>
          </cell>
          <cell r="BS179" t="str">
            <v>-</v>
          </cell>
          <cell r="BT179" t="str">
            <v>-</v>
          </cell>
          <cell r="BU179" t="str">
            <v>-</v>
          </cell>
          <cell r="BV179" t="str">
            <v>-</v>
          </cell>
          <cell r="BW179" t="str">
            <v>-</v>
          </cell>
          <cell r="BX179">
            <v>0</v>
          </cell>
          <cell r="BZ179" t="str">
            <v>CORPORATE DONATIONS            E1297002D</v>
          </cell>
          <cell r="CA179" t="str">
            <v>-</v>
          </cell>
          <cell r="CB179" t="str">
            <v>-</v>
          </cell>
          <cell r="CC179" t="str">
            <v>-</v>
          </cell>
          <cell r="CD179" t="str">
            <v>-</v>
          </cell>
          <cell r="CE179" t="str">
            <v>-</v>
          </cell>
          <cell r="CF179" t="str">
            <v>-</v>
          </cell>
          <cell r="CG179" t="str">
            <v>-</v>
          </cell>
          <cell r="CH179" t="str">
            <v>-</v>
          </cell>
          <cell r="CI179" t="str">
            <v>-</v>
          </cell>
          <cell r="CJ179" t="str">
            <v>-</v>
          </cell>
          <cell r="CK179" t="str">
            <v>-</v>
          </cell>
          <cell r="CL179" t="str">
            <v>-</v>
          </cell>
          <cell r="CM179">
            <v>0</v>
          </cell>
          <cell r="CO179" t="str">
            <v>CORPORATE DONATIONS            E1297002D</v>
          </cell>
          <cell r="CP179" t="str">
            <v>-</v>
          </cell>
          <cell r="CQ179" t="str">
            <v>-</v>
          </cell>
          <cell r="CR179" t="str">
            <v>-</v>
          </cell>
          <cell r="CS179" t="str">
            <v>-</v>
          </cell>
          <cell r="CT179" t="str">
            <v>-</v>
          </cell>
          <cell r="CU179" t="str">
            <v>-</v>
          </cell>
          <cell r="CV179" t="str">
            <v>-</v>
          </cell>
          <cell r="CW179" t="str">
            <v>-</v>
          </cell>
          <cell r="CX179" t="str">
            <v>-</v>
          </cell>
          <cell r="CY179" t="str">
            <v>-</v>
          </cell>
          <cell r="CZ179" t="str">
            <v>-</v>
          </cell>
          <cell r="DA179" t="str">
            <v>-</v>
          </cell>
          <cell r="DB179">
            <v>0</v>
          </cell>
          <cell r="DD179" t="str">
            <v>CORPORATE DONATIONS            E1297002D</v>
          </cell>
          <cell r="DE179" t="str">
            <v>-</v>
          </cell>
          <cell r="DF179" t="str">
            <v>-</v>
          </cell>
          <cell r="DG179" t="str">
            <v>-</v>
          </cell>
          <cell r="DH179" t="str">
            <v>-</v>
          </cell>
          <cell r="DI179" t="str">
            <v>-</v>
          </cell>
          <cell r="DJ179" t="str">
            <v>-</v>
          </cell>
          <cell r="DK179" t="str">
            <v>-</v>
          </cell>
          <cell r="DL179" t="str">
            <v>-</v>
          </cell>
          <cell r="DM179" t="str">
            <v>-</v>
          </cell>
          <cell r="DN179" t="str">
            <v>-</v>
          </cell>
          <cell r="DO179" t="str">
            <v>-</v>
          </cell>
          <cell r="DP179" t="str">
            <v>-</v>
          </cell>
          <cell r="DQ179">
            <v>0</v>
          </cell>
          <cell r="DS179" t="str">
            <v>CORPORATE DONATIONS            E1297002D</v>
          </cell>
          <cell r="DT179" t="str">
            <v>-</v>
          </cell>
          <cell r="DU179" t="str">
            <v>-</v>
          </cell>
          <cell r="DV179" t="str">
            <v>-</v>
          </cell>
          <cell r="DW179" t="str">
            <v>-</v>
          </cell>
          <cell r="DX179" t="str">
            <v>-</v>
          </cell>
          <cell r="DY179" t="str">
            <v>-</v>
          </cell>
          <cell r="DZ179" t="str">
            <v>-</v>
          </cell>
          <cell r="EA179" t="str">
            <v>-</v>
          </cell>
          <cell r="EB179" t="str">
            <v>-</v>
          </cell>
          <cell r="EC179" t="str">
            <v>-</v>
          </cell>
          <cell r="ED179" t="str">
            <v>-</v>
          </cell>
          <cell r="EE179" t="str">
            <v>-</v>
          </cell>
          <cell r="EF179">
            <v>0</v>
          </cell>
          <cell r="EH179" t="str">
            <v>CORPORATE DONATIONS            E1297002D</v>
          </cell>
          <cell r="EI179" t="str">
            <v>-</v>
          </cell>
          <cell r="EJ179" t="str">
            <v>-</v>
          </cell>
          <cell r="EK179" t="str">
            <v>-</v>
          </cell>
          <cell r="EL179" t="str">
            <v>-</v>
          </cell>
          <cell r="EM179" t="str">
            <v>-</v>
          </cell>
          <cell r="EN179" t="str">
            <v>-</v>
          </cell>
          <cell r="EO179" t="str">
            <v>-</v>
          </cell>
          <cell r="EP179" t="str">
            <v>-</v>
          </cell>
          <cell r="EQ179" t="str">
            <v>-</v>
          </cell>
          <cell r="ER179" t="str">
            <v>-</v>
          </cell>
          <cell r="ES179" t="str">
            <v>-</v>
          </cell>
          <cell r="ET179" t="str">
            <v>-</v>
          </cell>
          <cell r="EU179">
            <v>0</v>
          </cell>
          <cell r="EW179" t="str">
            <v>CORPORATE DONATIONS            E1297002D</v>
          </cell>
          <cell r="EX179" t="str">
            <v>-</v>
          </cell>
          <cell r="EY179" t="str">
            <v>-</v>
          </cell>
          <cell r="EZ179" t="str">
            <v>-</v>
          </cell>
          <cell r="FA179" t="str">
            <v>-</v>
          </cell>
          <cell r="FB179" t="str">
            <v>-</v>
          </cell>
          <cell r="FC179" t="str">
            <v>-</v>
          </cell>
          <cell r="FD179" t="str">
            <v>-</v>
          </cell>
          <cell r="FE179" t="str">
            <v>-</v>
          </cell>
          <cell r="FF179" t="str">
            <v>-</v>
          </cell>
          <cell r="FG179" t="str">
            <v>-</v>
          </cell>
          <cell r="FH179" t="str">
            <v>-</v>
          </cell>
          <cell r="FI179" t="str">
            <v>-</v>
          </cell>
          <cell r="FJ179">
            <v>0</v>
          </cell>
          <cell r="FL179" t="str">
            <v>CORPORATE DONATIONS            E1297002D</v>
          </cell>
          <cell r="FM179" t="str">
            <v>-</v>
          </cell>
          <cell r="FN179" t="str">
            <v>-</v>
          </cell>
          <cell r="FO179" t="str">
            <v>-</v>
          </cell>
          <cell r="FP179" t="str">
            <v>-</v>
          </cell>
          <cell r="FQ179" t="str">
            <v>-</v>
          </cell>
          <cell r="FR179" t="str">
            <v>-</v>
          </cell>
          <cell r="FS179" t="str">
            <v>-</v>
          </cell>
          <cell r="FT179" t="str">
            <v>-</v>
          </cell>
          <cell r="FU179" t="str">
            <v>-</v>
          </cell>
          <cell r="FV179" t="str">
            <v>-</v>
          </cell>
          <cell r="FW179" t="str">
            <v>-</v>
          </cell>
          <cell r="FX179" t="str">
            <v>-</v>
          </cell>
          <cell r="FY179">
            <v>0</v>
          </cell>
          <cell r="GA179" t="str">
            <v>CORPORATE DONATIONS            E1297002D</v>
          </cell>
          <cell r="GB179" t="str">
            <v>-</v>
          </cell>
          <cell r="GC179" t="str">
            <v>-</v>
          </cell>
          <cell r="GD179" t="str">
            <v>-</v>
          </cell>
          <cell r="GE179" t="str">
            <v>-</v>
          </cell>
          <cell r="GF179" t="str">
            <v>-</v>
          </cell>
          <cell r="GG179" t="str">
            <v>-</v>
          </cell>
          <cell r="GH179" t="str">
            <v>-</v>
          </cell>
          <cell r="GI179" t="str">
            <v>-</v>
          </cell>
          <cell r="GJ179" t="str">
            <v>-</v>
          </cell>
          <cell r="GK179" t="str">
            <v>-</v>
          </cell>
          <cell r="GL179" t="str">
            <v>-</v>
          </cell>
          <cell r="GM179" t="str">
            <v>-</v>
          </cell>
          <cell r="GN179">
            <v>0</v>
          </cell>
          <cell r="GP179" t="str">
            <v>CORPORATE DONATIONS            E1297002D</v>
          </cell>
          <cell r="GQ179" t="str">
            <v>-</v>
          </cell>
          <cell r="GR179" t="str">
            <v>-</v>
          </cell>
          <cell r="GS179" t="str">
            <v>-</v>
          </cell>
          <cell r="GT179" t="str">
            <v>-</v>
          </cell>
          <cell r="GU179" t="str">
            <v>-</v>
          </cell>
          <cell r="GV179" t="str">
            <v>-</v>
          </cell>
          <cell r="GW179" t="str">
            <v>-</v>
          </cell>
          <cell r="GX179" t="str">
            <v>-</v>
          </cell>
          <cell r="GY179" t="str">
            <v>-</v>
          </cell>
          <cell r="GZ179" t="str">
            <v>-</v>
          </cell>
          <cell r="HA179" t="str">
            <v>-</v>
          </cell>
          <cell r="HB179" t="str">
            <v>-</v>
          </cell>
          <cell r="HC179">
            <v>0</v>
          </cell>
          <cell r="HE179" t="str">
            <v>CORPORATE DONATIONS            E1297002D</v>
          </cell>
          <cell r="HF179" t="str">
            <v>-</v>
          </cell>
          <cell r="HG179" t="str">
            <v>-</v>
          </cell>
          <cell r="HH179" t="str">
            <v>-</v>
          </cell>
          <cell r="HI179" t="str">
            <v>-</v>
          </cell>
          <cell r="HJ179" t="str">
            <v>-</v>
          </cell>
          <cell r="HK179" t="str">
            <v>-</v>
          </cell>
          <cell r="HL179" t="str">
            <v>-</v>
          </cell>
          <cell r="HM179" t="str">
            <v>-</v>
          </cell>
          <cell r="HN179" t="str">
            <v>-</v>
          </cell>
          <cell r="HO179" t="str">
            <v>-</v>
          </cell>
          <cell r="HP179" t="str">
            <v>-</v>
          </cell>
          <cell r="HQ179" t="str">
            <v>-</v>
          </cell>
          <cell r="HR179">
            <v>0</v>
          </cell>
          <cell r="HT179" t="str">
            <v>CORPORATE DONATIONS            E1297002D</v>
          </cell>
          <cell r="HU179" t="str">
            <v>-</v>
          </cell>
          <cell r="HV179" t="str">
            <v>-</v>
          </cell>
          <cell r="HW179" t="str">
            <v>-</v>
          </cell>
          <cell r="HX179" t="str">
            <v>-</v>
          </cell>
          <cell r="HY179" t="str">
            <v>-</v>
          </cell>
          <cell r="HZ179" t="str">
            <v>-</v>
          </cell>
          <cell r="IA179" t="str">
            <v>-</v>
          </cell>
          <cell r="IB179" t="str">
            <v>-</v>
          </cell>
          <cell r="IC179" t="str">
            <v>-</v>
          </cell>
          <cell r="ID179" t="str">
            <v>-</v>
          </cell>
          <cell r="IE179" t="str">
            <v>-</v>
          </cell>
          <cell r="IF179" t="str">
            <v>-</v>
          </cell>
          <cell r="IG179">
            <v>0</v>
          </cell>
          <cell r="II179" t="str">
            <v>CORPORATE DONATIONS            E1297002D</v>
          </cell>
          <cell r="IJ179" t="str">
            <v>-</v>
          </cell>
          <cell r="IK179" t="str">
            <v>-</v>
          </cell>
          <cell r="IL179" t="str">
            <v>-</v>
          </cell>
          <cell r="IM179" t="str">
            <v>-</v>
          </cell>
          <cell r="IN179" t="str">
            <v>-</v>
          </cell>
          <cell r="IO179" t="str">
            <v>-</v>
          </cell>
          <cell r="IP179" t="str">
            <v>-</v>
          </cell>
          <cell r="IQ179" t="str">
            <v>-</v>
          </cell>
          <cell r="IR179" t="str">
            <v>-</v>
          </cell>
          <cell r="IS179" t="str">
            <v>-</v>
          </cell>
          <cell r="IT179" t="str">
            <v>-</v>
          </cell>
          <cell r="IU179" t="str">
            <v>-</v>
          </cell>
          <cell r="IV179">
            <v>0</v>
          </cell>
        </row>
        <row r="180">
          <cell r="C180" t="str">
            <v>DEPOSIT INSURANCE              E1301002S</v>
          </cell>
          <cell r="D180">
            <v>0</v>
          </cell>
          <cell r="E180">
            <v>0</v>
          </cell>
          <cell r="F180">
            <v>0</v>
          </cell>
          <cell r="G180">
            <v>0</v>
          </cell>
          <cell r="H180">
            <v>0</v>
          </cell>
          <cell r="I180">
            <v>0</v>
          </cell>
          <cell r="J180">
            <v>0</v>
          </cell>
          <cell r="K180">
            <v>0</v>
          </cell>
          <cell r="L180">
            <v>0</v>
          </cell>
          <cell r="M180">
            <v>0</v>
          </cell>
          <cell r="N180">
            <v>0</v>
          </cell>
          <cell r="O180">
            <v>0</v>
          </cell>
          <cell r="P180">
            <v>0</v>
          </cell>
          <cell r="R180" t="str">
            <v>DEPOSIT INSURANCE              E1301002S</v>
          </cell>
          <cell r="S180" t="str">
            <v>-</v>
          </cell>
          <cell r="T180" t="str">
            <v>-</v>
          </cell>
          <cell r="U180" t="str">
            <v>-</v>
          </cell>
          <cell r="V180" t="str">
            <v>-</v>
          </cell>
          <cell r="W180" t="str">
            <v>-</v>
          </cell>
          <cell r="X180" t="str">
            <v>-</v>
          </cell>
          <cell r="Y180" t="str">
            <v>-</v>
          </cell>
          <cell r="Z180" t="str">
            <v>-</v>
          </cell>
          <cell r="AA180" t="str">
            <v>-</v>
          </cell>
          <cell r="AB180" t="str">
            <v>-</v>
          </cell>
          <cell r="AC180" t="str">
            <v>-</v>
          </cell>
          <cell r="AD180" t="str">
            <v>-</v>
          </cell>
          <cell r="AE180">
            <v>0</v>
          </cell>
          <cell r="AG180" t="str">
            <v>DEPOSIT INSURANCE              E1301002S</v>
          </cell>
          <cell r="AH180" t="str">
            <v>-</v>
          </cell>
          <cell r="AI180" t="str">
            <v>-</v>
          </cell>
          <cell r="AJ180" t="str">
            <v>-</v>
          </cell>
          <cell r="AK180" t="str">
            <v>-</v>
          </cell>
          <cell r="AL180" t="str">
            <v>-</v>
          </cell>
          <cell r="AM180" t="str">
            <v>-</v>
          </cell>
          <cell r="AN180" t="str">
            <v>-</v>
          </cell>
          <cell r="AO180" t="str">
            <v>-</v>
          </cell>
          <cell r="AP180" t="str">
            <v>-</v>
          </cell>
          <cell r="AQ180" t="str">
            <v>-</v>
          </cell>
          <cell r="AR180" t="str">
            <v>-</v>
          </cell>
          <cell r="AS180" t="str">
            <v>-</v>
          </cell>
          <cell r="AT180">
            <v>0</v>
          </cell>
          <cell r="AV180" t="str">
            <v>DEPOSIT INSURANCE              E1301002S</v>
          </cell>
          <cell r="AW180" t="str">
            <v>-</v>
          </cell>
          <cell r="AX180" t="str">
            <v>-</v>
          </cell>
          <cell r="AY180" t="str">
            <v>-</v>
          </cell>
          <cell r="AZ180" t="str">
            <v>-</v>
          </cell>
          <cell r="BA180" t="str">
            <v>-</v>
          </cell>
          <cell r="BB180" t="str">
            <v>-</v>
          </cell>
          <cell r="BC180" t="str">
            <v>-</v>
          </cell>
          <cell r="BD180" t="str">
            <v>-</v>
          </cell>
          <cell r="BE180" t="str">
            <v>-</v>
          </cell>
          <cell r="BF180" t="str">
            <v>-</v>
          </cell>
          <cell r="BG180" t="str">
            <v>-</v>
          </cell>
          <cell r="BH180" t="str">
            <v>-</v>
          </cell>
          <cell r="BI180">
            <v>0</v>
          </cell>
          <cell r="BK180" t="str">
            <v>DEPOSIT INSURANCE              E1301002S</v>
          </cell>
          <cell r="BL180" t="str">
            <v>-</v>
          </cell>
          <cell r="BM180" t="str">
            <v>-</v>
          </cell>
          <cell r="BN180" t="str">
            <v>-</v>
          </cell>
          <cell r="BO180" t="str">
            <v>-</v>
          </cell>
          <cell r="BP180" t="str">
            <v>-</v>
          </cell>
          <cell r="BQ180" t="str">
            <v>-</v>
          </cell>
          <cell r="BR180" t="str">
            <v>-</v>
          </cell>
          <cell r="BS180" t="str">
            <v>-</v>
          </cell>
          <cell r="BT180" t="str">
            <v>-</v>
          </cell>
          <cell r="BU180" t="str">
            <v>-</v>
          </cell>
          <cell r="BV180" t="str">
            <v>-</v>
          </cell>
          <cell r="BW180" t="str">
            <v>-</v>
          </cell>
          <cell r="BX180">
            <v>0</v>
          </cell>
          <cell r="BZ180" t="str">
            <v>DEPOSIT INSURANCE              E1301002S</v>
          </cell>
          <cell r="CA180" t="str">
            <v>-</v>
          </cell>
          <cell r="CB180" t="str">
            <v>-</v>
          </cell>
          <cell r="CC180" t="str">
            <v>-</v>
          </cell>
          <cell r="CD180" t="str">
            <v>-</v>
          </cell>
          <cell r="CE180" t="str">
            <v>-</v>
          </cell>
          <cell r="CF180" t="str">
            <v>-</v>
          </cell>
          <cell r="CG180" t="str">
            <v>-</v>
          </cell>
          <cell r="CH180" t="str">
            <v>-</v>
          </cell>
          <cell r="CI180" t="str">
            <v>-</v>
          </cell>
          <cell r="CJ180" t="str">
            <v>-</v>
          </cell>
          <cell r="CK180" t="str">
            <v>-</v>
          </cell>
          <cell r="CL180" t="str">
            <v>-</v>
          </cell>
          <cell r="CM180">
            <v>0</v>
          </cell>
          <cell r="CO180" t="str">
            <v>DEPOSIT INSURANCE              E1301002S</v>
          </cell>
          <cell r="CP180" t="str">
            <v>-</v>
          </cell>
          <cell r="CQ180" t="str">
            <v>-</v>
          </cell>
          <cell r="CR180" t="str">
            <v>-</v>
          </cell>
          <cell r="CS180" t="str">
            <v>-</v>
          </cell>
          <cell r="CT180" t="str">
            <v>-</v>
          </cell>
          <cell r="CU180" t="str">
            <v>-</v>
          </cell>
          <cell r="CV180" t="str">
            <v>-</v>
          </cell>
          <cell r="CW180" t="str">
            <v>-</v>
          </cell>
          <cell r="CX180" t="str">
            <v>-</v>
          </cell>
          <cell r="CY180" t="str">
            <v>-</v>
          </cell>
          <cell r="CZ180" t="str">
            <v>-</v>
          </cell>
          <cell r="DA180" t="str">
            <v>-</v>
          </cell>
          <cell r="DB180">
            <v>0</v>
          </cell>
          <cell r="DD180" t="str">
            <v>DEPOSIT INSURANCE              E1301002S</v>
          </cell>
          <cell r="DE180" t="str">
            <v>-</v>
          </cell>
          <cell r="DF180" t="str">
            <v>-</v>
          </cell>
          <cell r="DG180" t="str">
            <v>-</v>
          </cell>
          <cell r="DH180" t="str">
            <v>-</v>
          </cell>
          <cell r="DI180" t="str">
            <v>-</v>
          </cell>
          <cell r="DJ180" t="str">
            <v>-</v>
          </cell>
          <cell r="DK180" t="str">
            <v>-</v>
          </cell>
          <cell r="DL180" t="str">
            <v>-</v>
          </cell>
          <cell r="DM180" t="str">
            <v>-</v>
          </cell>
          <cell r="DN180" t="str">
            <v>-</v>
          </cell>
          <cell r="DO180" t="str">
            <v>-</v>
          </cell>
          <cell r="DP180" t="str">
            <v>-</v>
          </cell>
          <cell r="DQ180">
            <v>0</v>
          </cell>
          <cell r="DS180" t="str">
            <v>DEPOSIT INSURANCE              E1301002S</v>
          </cell>
          <cell r="DT180" t="str">
            <v>-</v>
          </cell>
          <cell r="DU180" t="str">
            <v>-</v>
          </cell>
          <cell r="DV180" t="str">
            <v>-</v>
          </cell>
          <cell r="DW180" t="str">
            <v>-</v>
          </cell>
          <cell r="DX180" t="str">
            <v>-</v>
          </cell>
          <cell r="DY180" t="str">
            <v>-</v>
          </cell>
          <cell r="DZ180" t="str">
            <v>-</v>
          </cell>
          <cell r="EA180" t="str">
            <v>-</v>
          </cell>
          <cell r="EB180" t="str">
            <v>-</v>
          </cell>
          <cell r="EC180" t="str">
            <v>-</v>
          </cell>
          <cell r="ED180" t="str">
            <v>-</v>
          </cell>
          <cell r="EE180" t="str">
            <v>-</v>
          </cell>
          <cell r="EF180">
            <v>0</v>
          </cell>
          <cell r="EH180" t="str">
            <v>DEPOSIT INSURANCE              E1301002S</v>
          </cell>
          <cell r="EI180" t="str">
            <v>-</v>
          </cell>
          <cell r="EJ180" t="str">
            <v>-</v>
          </cell>
          <cell r="EK180" t="str">
            <v>-</v>
          </cell>
          <cell r="EL180" t="str">
            <v>-</v>
          </cell>
          <cell r="EM180" t="str">
            <v>-</v>
          </cell>
          <cell r="EN180" t="str">
            <v>-</v>
          </cell>
          <cell r="EO180" t="str">
            <v>-</v>
          </cell>
          <cell r="EP180" t="str">
            <v>-</v>
          </cell>
          <cell r="EQ180" t="str">
            <v>-</v>
          </cell>
          <cell r="ER180" t="str">
            <v>-</v>
          </cell>
          <cell r="ES180" t="str">
            <v>-</v>
          </cell>
          <cell r="ET180" t="str">
            <v>-</v>
          </cell>
          <cell r="EU180">
            <v>0</v>
          </cell>
          <cell r="EW180" t="str">
            <v>DEPOSIT INSURANCE              E1301002S</v>
          </cell>
          <cell r="EX180" t="str">
            <v>-</v>
          </cell>
          <cell r="EY180" t="str">
            <v>-</v>
          </cell>
          <cell r="EZ180" t="str">
            <v>-</v>
          </cell>
          <cell r="FA180" t="str">
            <v>-</v>
          </cell>
          <cell r="FB180" t="str">
            <v>-</v>
          </cell>
          <cell r="FC180" t="str">
            <v>-</v>
          </cell>
          <cell r="FD180" t="str">
            <v>-</v>
          </cell>
          <cell r="FE180" t="str">
            <v>-</v>
          </cell>
          <cell r="FF180" t="str">
            <v>-</v>
          </cell>
          <cell r="FG180" t="str">
            <v>-</v>
          </cell>
          <cell r="FH180" t="str">
            <v>-</v>
          </cell>
          <cell r="FI180" t="str">
            <v>-</v>
          </cell>
          <cell r="FJ180">
            <v>0</v>
          </cell>
          <cell r="FL180" t="str">
            <v>DEPOSIT INSURANCE              E1301002S</v>
          </cell>
          <cell r="FM180" t="str">
            <v>-</v>
          </cell>
          <cell r="FN180" t="str">
            <v>-</v>
          </cell>
          <cell r="FO180" t="str">
            <v>-</v>
          </cell>
          <cell r="FP180" t="str">
            <v>-</v>
          </cell>
          <cell r="FQ180" t="str">
            <v>-</v>
          </cell>
          <cell r="FR180" t="str">
            <v>-</v>
          </cell>
          <cell r="FS180" t="str">
            <v>-</v>
          </cell>
          <cell r="FT180" t="str">
            <v>-</v>
          </cell>
          <cell r="FU180" t="str">
            <v>-</v>
          </cell>
          <cell r="FV180" t="str">
            <v>-</v>
          </cell>
          <cell r="FW180" t="str">
            <v>-</v>
          </cell>
          <cell r="FX180" t="str">
            <v>-</v>
          </cell>
          <cell r="FY180">
            <v>0</v>
          </cell>
          <cell r="GA180" t="str">
            <v>DEPOSIT INSURANCE              E1301002S</v>
          </cell>
          <cell r="GB180" t="str">
            <v>-</v>
          </cell>
          <cell r="GC180" t="str">
            <v>-</v>
          </cell>
          <cell r="GD180" t="str">
            <v>-</v>
          </cell>
          <cell r="GE180" t="str">
            <v>-</v>
          </cell>
          <cell r="GF180" t="str">
            <v>-</v>
          </cell>
          <cell r="GG180" t="str">
            <v>-</v>
          </cell>
          <cell r="GH180" t="str">
            <v>-</v>
          </cell>
          <cell r="GI180" t="str">
            <v>-</v>
          </cell>
          <cell r="GJ180" t="str">
            <v>-</v>
          </cell>
          <cell r="GK180" t="str">
            <v>-</v>
          </cell>
          <cell r="GL180" t="str">
            <v>-</v>
          </cell>
          <cell r="GM180" t="str">
            <v>-</v>
          </cell>
          <cell r="GN180">
            <v>0</v>
          </cell>
          <cell r="GP180" t="str">
            <v>DEPOSIT INSURANCE              E1301002S</v>
          </cell>
          <cell r="GQ180" t="str">
            <v>-</v>
          </cell>
          <cell r="GR180" t="str">
            <v>-</v>
          </cell>
          <cell r="GS180" t="str">
            <v>-</v>
          </cell>
          <cell r="GT180" t="str">
            <v>-</v>
          </cell>
          <cell r="GU180" t="str">
            <v>-</v>
          </cell>
          <cell r="GV180" t="str">
            <v>-</v>
          </cell>
          <cell r="GW180" t="str">
            <v>-</v>
          </cell>
          <cell r="GX180" t="str">
            <v>-</v>
          </cell>
          <cell r="GY180" t="str">
            <v>-</v>
          </cell>
          <cell r="GZ180" t="str">
            <v>-</v>
          </cell>
          <cell r="HA180" t="str">
            <v>-</v>
          </cell>
          <cell r="HB180" t="str">
            <v>-</v>
          </cell>
          <cell r="HC180">
            <v>0</v>
          </cell>
          <cell r="HE180" t="str">
            <v>DEPOSIT INSURANCE              E1301002S</v>
          </cell>
          <cell r="HF180" t="str">
            <v>-</v>
          </cell>
          <cell r="HG180" t="str">
            <v>-</v>
          </cell>
          <cell r="HH180" t="str">
            <v>-</v>
          </cell>
          <cell r="HI180" t="str">
            <v>-</v>
          </cell>
          <cell r="HJ180" t="str">
            <v>-</v>
          </cell>
          <cell r="HK180" t="str">
            <v>-</v>
          </cell>
          <cell r="HL180" t="str">
            <v>-</v>
          </cell>
          <cell r="HM180" t="str">
            <v>-</v>
          </cell>
          <cell r="HN180" t="str">
            <v>-</v>
          </cell>
          <cell r="HO180" t="str">
            <v>-</v>
          </cell>
          <cell r="HP180" t="str">
            <v>-</v>
          </cell>
          <cell r="HQ180" t="str">
            <v>-</v>
          </cell>
          <cell r="HR180">
            <v>0</v>
          </cell>
          <cell r="HT180" t="str">
            <v>DEPOSIT INSURANCE              E1301002S</v>
          </cell>
          <cell r="HU180" t="str">
            <v>-</v>
          </cell>
          <cell r="HV180" t="str">
            <v>-</v>
          </cell>
          <cell r="HW180" t="str">
            <v>-</v>
          </cell>
          <cell r="HX180" t="str">
            <v>-</v>
          </cell>
          <cell r="HY180" t="str">
            <v>-</v>
          </cell>
          <cell r="HZ180" t="str">
            <v>-</v>
          </cell>
          <cell r="IA180" t="str">
            <v>-</v>
          </cell>
          <cell r="IB180" t="str">
            <v>-</v>
          </cell>
          <cell r="IC180" t="str">
            <v>-</v>
          </cell>
          <cell r="ID180" t="str">
            <v>-</v>
          </cell>
          <cell r="IE180" t="str">
            <v>-</v>
          </cell>
          <cell r="IF180" t="str">
            <v>-</v>
          </cell>
          <cell r="IG180">
            <v>0</v>
          </cell>
          <cell r="II180" t="str">
            <v>DEPOSIT INSURANCE              E1301002S</v>
          </cell>
          <cell r="IJ180" t="str">
            <v>-</v>
          </cell>
          <cell r="IK180" t="str">
            <v>-</v>
          </cell>
          <cell r="IL180" t="str">
            <v>-</v>
          </cell>
          <cell r="IM180" t="str">
            <v>-</v>
          </cell>
          <cell r="IN180" t="str">
            <v>-</v>
          </cell>
          <cell r="IO180" t="str">
            <v>-</v>
          </cell>
          <cell r="IP180" t="str">
            <v>-</v>
          </cell>
          <cell r="IQ180" t="str">
            <v>-</v>
          </cell>
          <cell r="IR180" t="str">
            <v>-</v>
          </cell>
          <cell r="IS180" t="str">
            <v>-</v>
          </cell>
          <cell r="IT180" t="str">
            <v>-</v>
          </cell>
          <cell r="IU180" t="str">
            <v>-</v>
          </cell>
          <cell r="IV180">
            <v>0</v>
          </cell>
        </row>
        <row r="181">
          <cell r="C181" t="str">
            <v>FINANCING COSTS                E1304002D</v>
          </cell>
          <cell r="D181">
            <v>0</v>
          </cell>
          <cell r="E181">
            <v>0</v>
          </cell>
          <cell r="F181">
            <v>0</v>
          </cell>
          <cell r="G181">
            <v>0</v>
          </cell>
          <cell r="H181">
            <v>0</v>
          </cell>
          <cell r="I181">
            <v>0</v>
          </cell>
          <cell r="J181">
            <v>0</v>
          </cell>
          <cell r="K181">
            <v>0</v>
          </cell>
          <cell r="L181">
            <v>0</v>
          </cell>
          <cell r="M181">
            <v>0</v>
          </cell>
          <cell r="N181">
            <v>0</v>
          </cell>
          <cell r="O181">
            <v>0</v>
          </cell>
          <cell r="P181">
            <v>0</v>
          </cell>
          <cell r="R181" t="str">
            <v>FINANCING COSTS                E1304002D</v>
          </cell>
          <cell r="S181" t="str">
            <v>-</v>
          </cell>
          <cell r="T181" t="str">
            <v>-</v>
          </cell>
          <cell r="U181" t="str">
            <v>-</v>
          </cell>
          <cell r="V181" t="str">
            <v>-</v>
          </cell>
          <cell r="W181" t="str">
            <v>-</v>
          </cell>
          <cell r="X181" t="str">
            <v>-</v>
          </cell>
          <cell r="Y181" t="str">
            <v>-</v>
          </cell>
          <cell r="Z181" t="str">
            <v>-</v>
          </cell>
          <cell r="AA181" t="str">
            <v>-</v>
          </cell>
          <cell r="AB181" t="str">
            <v>-</v>
          </cell>
          <cell r="AC181" t="str">
            <v>-</v>
          </cell>
          <cell r="AD181" t="str">
            <v>-</v>
          </cell>
          <cell r="AE181">
            <v>0</v>
          </cell>
          <cell r="AG181" t="str">
            <v>FINANCING COSTS                E1304002D</v>
          </cell>
          <cell r="AH181" t="str">
            <v>-</v>
          </cell>
          <cell r="AI181" t="str">
            <v>-</v>
          </cell>
          <cell r="AJ181" t="str">
            <v>-</v>
          </cell>
          <cell r="AK181" t="str">
            <v>-</v>
          </cell>
          <cell r="AL181" t="str">
            <v>-</v>
          </cell>
          <cell r="AM181" t="str">
            <v>-</v>
          </cell>
          <cell r="AN181" t="str">
            <v>-</v>
          </cell>
          <cell r="AO181" t="str">
            <v>-</v>
          </cell>
          <cell r="AP181" t="str">
            <v>-</v>
          </cell>
          <cell r="AQ181" t="str">
            <v>-</v>
          </cell>
          <cell r="AR181" t="str">
            <v>-</v>
          </cell>
          <cell r="AS181" t="str">
            <v>-</v>
          </cell>
          <cell r="AT181">
            <v>0</v>
          </cell>
          <cell r="AV181" t="str">
            <v>FINANCING COSTS                E1304002D</v>
          </cell>
          <cell r="AW181" t="str">
            <v>-</v>
          </cell>
          <cell r="AX181" t="str">
            <v>-</v>
          </cell>
          <cell r="AY181" t="str">
            <v>-</v>
          </cell>
          <cell r="AZ181" t="str">
            <v>-</v>
          </cell>
          <cell r="BA181" t="str">
            <v>-</v>
          </cell>
          <cell r="BB181" t="str">
            <v>-</v>
          </cell>
          <cell r="BC181" t="str">
            <v>-</v>
          </cell>
          <cell r="BD181" t="str">
            <v>-</v>
          </cell>
          <cell r="BE181" t="str">
            <v>-</v>
          </cell>
          <cell r="BF181" t="str">
            <v>-</v>
          </cell>
          <cell r="BG181" t="str">
            <v>-</v>
          </cell>
          <cell r="BH181" t="str">
            <v>-</v>
          </cell>
          <cell r="BI181">
            <v>0</v>
          </cell>
          <cell r="BK181" t="str">
            <v>FINANCING COSTS                E1304002D</v>
          </cell>
          <cell r="BL181" t="str">
            <v>-</v>
          </cell>
          <cell r="BM181" t="str">
            <v>-</v>
          </cell>
          <cell r="BN181" t="str">
            <v>-</v>
          </cell>
          <cell r="BO181" t="str">
            <v>-</v>
          </cell>
          <cell r="BP181" t="str">
            <v>-</v>
          </cell>
          <cell r="BQ181" t="str">
            <v>-</v>
          </cell>
          <cell r="BR181" t="str">
            <v>-</v>
          </cell>
          <cell r="BS181" t="str">
            <v>-</v>
          </cell>
          <cell r="BT181" t="str">
            <v>-</v>
          </cell>
          <cell r="BU181" t="str">
            <v>-</v>
          </cell>
          <cell r="BV181" t="str">
            <v>-</v>
          </cell>
          <cell r="BW181" t="str">
            <v>-</v>
          </cell>
          <cell r="BX181">
            <v>0</v>
          </cell>
          <cell r="BZ181" t="str">
            <v>FINANCING COSTS                E1304002D</v>
          </cell>
          <cell r="CA181" t="str">
            <v>-</v>
          </cell>
          <cell r="CB181" t="str">
            <v>-</v>
          </cell>
          <cell r="CC181" t="str">
            <v>-</v>
          </cell>
          <cell r="CD181" t="str">
            <v>-</v>
          </cell>
          <cell r="CE181" t="str">
            <v>-</v>
          </cell>
          <cell r="CF181" t="str">
            <v>-</v>
          </cell>
          <cell r="CG181" t="str">
            <v>-</v>
          </cell>
          <cell r="CH181" t="str">
            <v>-</v>
          </cell>
          <cell r="CI181" t="str">
            <v>-</v>
          </cell>
          <cell r="CJ181" t="str">
            <v>-</v>
          </cell>
          <cell r="CK181" t="str">
            <v>-</v>
          </cell>
          <cell r="CL181" t="str">
            <v>-</v>
          </cell>
          <cell r="CM181">
            <v>0</v>
          </cell>
          <cell r="CO181" t="str">
            <v>FINANCING COSTS                E1304002D</v>
          </cell>
          <cell r="CP181" t="str">
            <v>-</v>
          </cell>
          <cell r="CQ181" t="str">
            <v>-</v>
          </cell>
          <cell r="CR181" t="str">
            <v>-</v>
          </cell>
          <cell r="CS181" t="str">
            <v>-</v>
          </cell>
          <cell r="CT181" t="str">
            <v>-</v>
          </cell>
          <cell r="CU181" t="str">
            <v>-</v>
          </cell>
          <cell r="CV181" t="str">
            <v>-</v>
          </cell>
          <cell r="CW181" t="str">
            <v>-</v>
          </cell>
          <cell r="CX181" t="str">
            <v>-</v>
          </cell>
          <cell r="CY181" t="str">
            <v>-</v>
          </cell>
          <cell r="CZ181" t="str">
            <v>-</v>
          </cell>
          <cell r="DA181" t="str">
            <v>-</v>
          </cell>
          <cell r="DB181">
            <v>0</v>
          </cell>
          <cell r="DD181" t="str">
            <v>FINANCING COSTS                E1304002D</v>
          </cell>
          <cell r="DE181" t="str">
            <v>-</v>
          </cell>
          <cell r="DF181" t="str">
            <v>-</v>
          </cell>
          <cell r="DG181" t="str">
            <v>-</v>
          </cell>
          <cell r="DH181" t="str">
            <v>-</v>
          </cell>
          <cell r="DI181" t="str">
            <v>-</v>
          </cell>
          <cell r="DJ181" t="str">
            <v>-</v>
          </cell>
          <cell r="DK181" t="str">
            <v>-</v>
          </cell>
          <cell r="DL181" t="str">
            <v>-</v>
          </cell>
          <cell r="DM181" t="str">
            <v>-</v>
          </cell>
          <cell r="DN181" t="str">
            <v>-</v>
          </cell>
          <cell r="DO181" t="str">
            <v>-</v>
          </cell>
          <cell r="DP181" t="str">
            <v>-</v>
          </cell>
          <cell r="DQ181">
            <v>0</v>
          </cell>
          <cell r="DS181" t="str">
            <v>FINANCING COSTS                E1304002D</v>
          </cell>
          <cell r="DT181" t="str">
            <v>-</v>
          </cell>
          <cell r="DU181" t="str">
            <v>-</v>
          </cell>
          <cell r="DV181" t="str">
            <v>-</v>
          </cell>
          <cell r="DW181" t="str">
            <v>-</v>
          </cell>
          <cell r="DX181" t="str">
            <v>-</v>
          </cell>
          <cell r="DY181" t="str">
            <v>-</v>
          </cell>
          <cell r="DZ181" t="str">
            <v>-</v>
          </cell>
          <cell r="EA181" t="str">
            <v>-</v>
          </cell>
          <cell r="EB181" t="str">
            <v>-</v>
          </cell>
          <cell r="EC181" t="str">
            <v>-</v>
          </cell>
          <cell r="ED181" t="str">
            <v>-</v>
          </cell>
          <cell r="EE181" t="str">
            <v>-</v>
          </cell>
          <cell r="EF181">
            <v>0</v>
          </cell>
          <cell r="EH181" t="str">
            <v>FINANCING COSTS                E1304002D</v>
          </cell>
          <cell r="EI181" t="str">
            <v>-</v>
          </cell>
          <cell r="EJ181" t="str">
            <v>-</v>
          </cell>
          <cell r="EK181" t="str">
            <v>-</v>
          </cell>
          <cell r="EL181" t="str">
            <v>-</v>
          </cell>
          <cell r="EM181" t="str">
            <v>-</v>
          </cell>
          <cell r="EN181" t="str">
            <v>-</v>
          </cell>
          <cell r="EO181" t="str">
            <v>-</v>
          </cell>
          <cell r="EP181" t="str">
            <v>-</v>
          </cell>
          <cell r="EQ181" t="str">
            <v>-</v>
          </cell>
          <cell r="ER181" t="str">
            <v>-</v>
          </cell>
          <cell r="ES181" t="str">
            <v>-</v>
          </cell>
          <cell r="ET181" t="str">
            <v>-</v>
          </cell>
          <cell r="EU181">
            <v>0</v>
          </cell>
          <cell r="EW181" t="str">
            <v>FINANCING COSTS                E1304002D</v>
          </cell>
          <cell r="EX181" t="str">
            <v>-</v>
          </cell>
          <cell r="EY181" t="str">
            <v>-</v>
          </cell>
          <cell r="EZ181" t="str">
            <v>-</v>
          </cell>
          <cell r="FA181" t="str">
            <v>-</v>
          </cell>
          <cell r="FB181" t="str">
            <v>-</v>
          </cell>
          <cell r="FC181" t="str">
            <v>-</v>
          </cell>
          <cell r="FD181" t="str">
            <v>-</v>
          </cell>
          <cell r="FE181" t="str">
            <v>-</v>
          </cell>
          <cell r="FF181" t="str">
            <v>-</v>
          </cell>
          <cell r="FG181" t="str">
            <v>-</v>
          </cell>
          <cell r="FH181" t="str">
            <v>-</v>
          </cell>
          <cell r="FI181" t="str">
            <v>-</v>
          </cell>
          <cell r="FJ181">
            <v>0</v>
          </cell>
          <cell r="FL181" t="str">
            <v>FINANCING COSTS                E1304002D</v>
          </cell>
          <cell r="FM181" t="str">
            <v>-</v>
          </cell>
          <cell r="FN181" t="str">
            <v>-</v>
          </cell>
          <cell r="FO181" t="str">
            <v>-</v>
          </cell>
          <cell r="FP181" t="str">
            <v>-</v>
          </cell>
          <cell r="FQ181" t="str">
            <v>-</v>
          </cell>
          <cell r="FR181" t="str">
            <v>-</v>
          </cell>
          <cell r="FS181" t="str">
            <v>-</v>
          </cell>
          <cell r="FT181" t="str">
            <v>-</v>
          </cell>
          <cell r="FU181" t="str">
            <v>-</v>
          </cell>
          <cell r="FV181" t="str">
            <v>-</v>
          </cell>
          <cell r="FW181" t="str">
            <v>-</v>
          </cell>
          <cell r="FX181" t="str">
            <v>-</v>
          </cell>
          <cell r="FY181">
            <v>0</v>
          </cell>
          <cell r="GA181" t="str">
            <v>FINANCING COSTS                E1304002D</v>
          </cell>
          <cell r="GB181" t="str">
            <v>-</v>
          </cell>
          <cell r="GC181" t="str">
            <v>-</v>
          </cell>
          <cell r="GD181" t="str">
            <v>-</v>
          </cell>
          <cell r="GE181" t="str">
            <v>-</v>
          </cell>
          <cell r="GF181" t="str">
            <v>-</v>
          </cell>
          <cell r="GG181" t="str">
            <v>-</v>
          </cell>
          <cell r="GH181" t="str">
            <v>-</v>
          </cell>
          <cell r="GI181" t="str">
            <v>-</v>
          </cell>
          <cell r="GJ181" t="str">
            <v>-</v>
          </cell>
          <cell r="GK181" t="str">
            <v>-</v>
          </cell>
          <cell r="GL181" t="str">
            <v>-</v>
          </cell>
          <cell r="GM181" t="str">
            <v>-</v>
          </cell>
          <cell r="GN181">
            <v>0</v>
          </cell>
          <cell r="GP181" t="str">
            <v>FINANCING COSTS                E1304002D</v>
          </cell>
          <cell r="GQ181" t="str">
            <v>-</v>
          </cell>
          <cell r="GR181" t="str">
            <v>-</v>
          </cell>
          <cell r="GS181" t="str">
            <v>-</v>
          </cell>
          <cell r="GT181" t="str">
            <v>-</v>
          </cell>
          <cell r="GU181" t="str">
            <v>-</v>
          </cell>
          <cell r="GV181" t="str">
            <v>-</v>
          </cell>
          <cell r="GW181" t="str">
            <v>-</v>
          </cell>
          <cell r="GX181" t="str">
            <v>-</v>
          </cell>
          <cell r="GY181" t="str">
            <v>-</v>
          </cell>
          <cell r="GZ181" t="str">
            <v>-</v>
          </cell>
          <cell r="HA181" t="str">
            <v>-</v>
          </cell>
          <cell r="HB181" t="str">
            <v>-</v>
          </cell>
          <cell r="HC181">
            <v>0</v>
          </cell>
          <cell r="HE181" t="str">
            <v>FINANCING COSTS                E1304002D</v>
          </cell>
          <cell r="HF181" t="str">
            <v>-</v>
          </cell>
          <cell r="HG181" t="str">
            <v>-</v>
          </cell>
          <cell r="HH181" t="str">
            <v>-</v>
          </cell>
          <cell r="HI181" t="str">
            <v>-</v>
          </cell>
          <cell r="HJ181" t="str">
            <v>-</v>
          </cell>
          <cell r="HK181" t="str">
            <v>-</v>
          </cell>
          <cell r="HL181" t="str">
            <v>-</v>
          </cell>
          <cell r="HM181" t="str">
            <v>-</v>
          </cell>
          <cell r="HN181" t="str">
            <v>-</v>
          </cell>
          <cell r="HO181" t="str">
            <v>-</v>
          </cell>
          <cell r="HP181" t="str">
            <v>-</v>
          </cell>
          <cell r="HQ181" t="str">
            <v>-</v>
          </cell>
          <cell r="HR181">
            <v>0</v>
          </cell>
          <cell r="HT181" t="str">
            <v>FINANCING COSTS                E1304002D</v>
          </cell>
          <cell r="HU181" t="str">
            <v>-</v>
          </cell>
          <cell r="HV181" t="str">
            <v>-</v>
          </cell>
          <cell r="HW181" t="str">
            <v>-</v>
          </cell>
          <cell r="HX181" t="str">
            <v>-</v>
          </cell>
          <cell r="HY181" t="str">
            <v>-</v>
          </cell>
          <cell r="HZ181" t="str">
            <v>-</v>
          </cell>
          <cell r="IA181" t="str">
            <v>-</v>
          </cell>
          <cell r="IB181" t="str">
            <v>-</v>
          </cell>
          <cell r="IC181" t="str">
            <v>-</v>
          </cell>
          <cell r="ID181" t="str">
            <v>-</v>
          </cell>
          <cell r="IE181" t="str">
            <v>-</v>
          </cell>
          <cell r="IF181" t="str">
            <v>-</v>
          </cell>
          <cell r="IG181">
            <v>0</v>
          </cell>
          <cell r="II181" t="str">
            <v>FINANCING COSTS                E1304002D</v>
          </cell>
          <cell r="IJ181" t="str">
            <v>-</v>
          </cell>
          <cell r="IK181" t="str">
            <v>-</v>
          </cell>
          <cell r="IL181" t="str">
            <v>-</v>
          </cell>
          <cell r="IM181" t="str">
            <v>-</v>
          </cell>
          <cell r="IN181" t="str">
            <v>-</v>
          </cell>
          <cell r="IO181" t="str">
            <v>-</v>
          </cell>
          <cell r="IP181" t="str">
            <v>-</v>
          </cell>
          <cell r="IQ181" t="str">
            <v>-</v>
          </cell>
          <cell r="IR181" t="str">
            <v>-</v>
          </cell>
          <cell r="IS181" t="str">
            <v>-</v>
          </cell>
          <cell r="IT181" t="str">
            <v>-</v>
          </cell>
          <cell r="IU181" t="str">
            <v>-</v>
          </cell>
          <cell r="IV181">
            <v>0</v>
          </cell>
        </row>
        <row r="182">
          <cell r="C182" t="str">
            <v>246 EMP. PUBLICATIONS          E1306002D</v>
          </cell>
          <cell r="D182">
            <v>2825000</v>
          </cell>
          <cell r="E182">
            <v>2825000</v>
          </cell>
          <cell r="F182">
            <v>2825000</v>
          </cell>
          <cell r="G182">
            <v>2825000</v>
          </cell>
          <cell r="H182">
            <v>2825000</v>
          </cell>
          <cell r="I182">
            <v>2825000</v>
          </cell>
          <cell r="J182">
            <v>2825000</v>
          </cell>
          <cell r="K182">
            <v>2825000</v>
          </cell>
          <cell r="L182">
            <v>2825000</v>
          </cell>
          <cell r="M182">
            <v>2825000</v>
          </cell>
          <cell r="N182">
            <v>2825000</v>
          </cell>
          <cell r="O182">
            <v>2825000</v>
          </cell>
          <cell r="P182">
            <v>33900000</v>
          </cell>
          <cell r="R182" t="str">
            <v>246 EMP. PUBLICATIONS          E1306002D</v>
          </cell>
          <cell r="S182" t="str">
            <v>-</v>
          </cell>
          <cell r="T182" t="str">
            <v>-</v>
          </cell>
          <cell r="U182" t="str">
            <v>-</v>
          </cell>
          <cell r="V182" t="str">
            <v>-</v>
          </cell>
          <cell r="W182" t="str">
            <v>-</v>
          </cell>
          <cell r="X182" t="str">
            <v>-</v>
          </cell>
          <cell r="Y182" t="str">
            <v>-</v>
          </cell>
          <cell r="Z182" t="str">
            <v>-</v>
          </cell>
          <cell r="AA182" t="str">
            <v>-</v>
          </cell>
          <cell r="AB182" t="str">
            <v>-</v>
          </cell>
          <cell r="AC182" t="str">
            <v>-</v>
          </cell>
          <cell r="AD182" t="str">
            <v>-</v>
          </cell>
          <cell r="AE182">
            <v>0</v>
          </cell>
          <cell r="AG182" t="str">
            <v>246 EMP. PUBLICATIONS          E1306002D</v>
          </cell>
          <cell r="AH182" t="str">
            <v>-</v>
          </cell>
          <cell r="AI182" t="str">
            <v>-</v>
          </cell>
          <cell r="AJ182" t="str">
            <v>-</v>
          </cell>
          <cell r="AK182" t="str">
            <v>-</v>
          </cell>
          <cell r="AL182" t="str">
            <v>-</v>
          </cell>
          <cell r="AM182" t="str">
            <v>-</v>
          </cell>
          <cell r="AN182" t="str">
            <v>-</v>
          </cell>
          <cell r="AO182" t="str">
            <v>-</v>
          </cell>
          <cell r="AP182" t="str">
            <v>-</v>
          </cell>
          <cell r="AQ182" t="str">
            <v>-</v>
          </cell>
          <cell r="AR182" t="str">
            <v>-</v>
          </cell>
          <cell r="AS182" t="str">
            <v>-</v>
          </cell>
          <cell r="AT182">
            <v>0</v>
          </cell>
          <cell r="AV182" t="str">
            <v>246 EMP. PUBLICATIONS          E1306002D</v>
          </cell>
          <cell r="AW182" t="str">
            <v>-</v>
          </cell>
          <cell r="AX182" t="str">
            <v>-</v>
          </cell>
          <cell r="AY182" t="str">
            <v>-</v>
          </cell>
          <cell r="AZ182" t="str">
            <v>-</v>
          </cell>
          <cell r="BA182" t="str">
            <v>-</v>
          </cell>
          <cell r="BB182" t="str">
            <v>-</v>
          </cell>
          <cell r="BC182" t="str">
            <v>-</v>
          </cell>
          <cell r="BD182" t="str">
            <v>-</v>
          </cell>
          <cell r="BE182" t="str">
            <v>-</v>
          </cell>
          <cell r="BF182" t="str">
            <v>-</v>
          </cell>
          <cell r="BG182" t="str">
            <v>-</v>
          </cell>
          <cell r="BH182" t="str">
            <v>-</v>
          </cell>
          <cell r="BI182">
            <v>0</v>
          </cell>
          <cell r="BK182" t="str">
            <v>246 EMP. PUBLICATIONS          E1306002D</v>
          </cell>
          <cell r="BL182" t="str">
            <v>-</v>
          </cell>
          <cell r="BM182" t="str">
            <v>-</v>
          </cell>
          <cell r="BN182" t="str">
            <v>-</v>
          </cell>
          <cell r="BO182" t="str">
            <v>-</v>
          </cell>
          <cell r="BP182" t="str">
            <v>-</v>
          </cell>
          <cell r="BQ182" t="str">
            <v>-</v>
          </cell>
          <cell r="BR182" t="str">
            <v>-</v>
          </cell>
          <cell r="BS182" t="str">
            <v>-</v>
          </cell>
          <cell r="BT182" t="str">
            <v>-</v>
          </cell>
          <cell r="BU182" t="str">
            <v>-</v>
          </cell>
          <cell r="BV182" t="str">
            <v>-</v>
          </cell>
          <cell r="BW182" t="str">
            <v>-</v>
          </cell>
          <cell r="BX182">
            <v>0</v>
          </cell>
          <cell r="BZ182" t="str">
            <v>246 EMP. PUBLICATIONS          E1306002D</v>
          </cell>
          <cell r="CA182" t="str">
            <v>-</v>
          </cell>
          <cell r="CB182" t="str">
            <v>-</v>
          </cell>
          <cell r="CC182" t="str">
            <v>-</v>
          </cell>
          <cell r="CD182" t="str">
            <v>-</v>
          </cell>
          <cell r="CE182" t="str">
            <v>-</v>
          </cell>
          <cell r="CF182" t="str">
            <v>-</v>
          </cell>
          <cell r="CG182" t="str">
            <v>-</v>
          </cell>
          <cell r="CH182" t="str">
            <v>-</v>
          </cell>
          <cell r="CI182" t="str">
            <v>-</v>
          </cell>
          <cell r="CJ182" t="str">
            <v>-</v>
          </cell>
          <cell r="CK182" t="str">
            <v>-</v>
          </cell>
          <cell r="CL182" t="str">
            <v>-</v>
          </cell>
          <cell r="CM182">
            <v>0</v>
          </cell>
          <cell r="CO182" t="str">
            <v>246 EMP. PUBLICATIONS          E1306002D</v>
          </cell>
          <cell r="CP182" t="str">
            <v>-</v>
          </cell>
          <cell r="CQ182" t="str">
            <v>-</v>
          </cell>
          <cell r="CR182" t="str">
            <v>-</v>
          </cell>
          <cell r="CS182" t="str">
            <v>-</v>
          </cell>
          <cell r="CT182" t="str">
            <v>-</v>
          </cell>
          <cell r="CU182" t="str">
            <v>-</v>
          </cell>
          <cell r="CV182" t="str">
            <v>-</v>
          </cell>
          <cell r="CW182" t="str">
            <v>-</v>
          </cell>
          <cell r="CX182" t="str">
            <v>-</v>
          </cell>
          <cell r="CY182" t="str">
            <v>-</v>
          </cell>
          <cell r="CZ182" t="str">
            <v>-</v>
          </cell>
          <cell r="DA182" t="str">
            <v>-</v>
          </cell>
          <cell r="DB182">
            <v>0</v>
          </cell>
          <cell r="DD182" t="str">
            <v>246 EMP. PUBLICATIONS          E1306002D</v>
          </cell>
          <cell r="DE182" t="str">
            <v>-</v>
          </cell>
          <cell r="DF182" t="str">
            <v>-</v>
          </cell>
          <cell r="DG182" t="str">
            <v>-</v>
          </cell>
          <cell r="DH182" t="str">
            <v>-</v>
          </cell>
          <cell r="DI182" t="str">
            <v>-</v>
          </cell>
          <cell r="DJ182" t="str">
            <v>-</v>
          </cell>
          <cell r="DK182" t="str">
            <v>-</v>
          </cell>
          <cell r="DL182" t="str">
            <v>-</v>
          </cell>
          <cell r="DM182" t="str">
            <v>-</v>
          </cell>
          <cell r="DN182" t="str">
            <v>-</v>
          </cell>
          <cell r="DO182" t="str">
            <v>-</v>
          </cell>
          <cell r="DP182" t="str">
            <v>-</v>
          </cell>
          <cell r="DQ182">
            <v>0</v>
          </cell>
          <cell r="DS182" t="str">
            <v>246 EMP. PUBLICATIONS          E1306002D</v>
          </cell>
          <cell r="DT182">
            <v>2625000</v>
          </cell>
          <cell r="DU182">
            <v>2625000</v>
          </cell>
          <cell r="DV182">
            <v>2625000</v>
          </cell>
          <cell r="DW182">
            <v>2625000</v>
          </cell>
          <cell r="DX182">
            <v>2625000</v>
          </cell>
          <cell r="DY182">
            <v>2625000</v>
          </cell>
          <cell r="DZ182">
            <v>2625000</v>
          </cell>
          <cell r="EA182">
            <v>2625000</v>
          </cell>
          <cell r="EB182">
            <v>2625000</v>
          </cell>
          <cell r="EC182">
            <v>2625000</v>
          </cell>
          <cell r="ED182">
            <v>2625000</v>
          </cell>
          <cell r="EE182">
            <v>2625000</v>
          </cell>
          <cell r="EF182">
            <v>31500000</v>
          </cell>
          <cell r="EH182" t="str">
            <v>246 EMP. PUBLICATIONS          E1306002D</v>
          </cell>
          <cell r="EI182" t="str">
            <v>-</v>
          </cell>
          <cell r="EJ182" t="str">
            <v>-</v>
          </cell>
          <cell r="EK182" t="str">
            <v>-</v>
          </cell>
          <cell r="EL182" t="str">
            <v>-</v>
          </cell>
          <cell r="EM182" t="str">
            <v>-</v>
          </cell>
          <cell r="EN182" t="str">
            <v>-</v>
          </cell>
          <cell r="EO182" t="str">
            <v>-</v>
          </cell>
          <cell r="EP182" t="str">
            <v>-</v>
          </cell>
          <cell r="EQ182" t="str">
            <v>-</v>
          </cell>
          <cell r="ER182" t="str">
            <v>-</v>
          </cell>
          <cell r="ES182" t="str">
            <v>-</v>
          </cell>
          <cell r="ET182" t="str">
            <v>-</v>
          </cell>
          <cell r="EU182">
            <v>0</v>
          </cell>
          <cell r="EW182" t="str">
            <v>246 EMP. PUBLICATIONS          E1306002D</v>
          </cell>
          <cell r="EX182" t="str">
            <v>-</v>
          </cell>
          <cell r="EY182" t="str">
            <v>-</v>
          </cell>
          <cell r="EZ182" t="str">
            <v>-</v>
          </cell>
          <cell r="FA182" t="str">
            <v>-</v>
          </cell>
          <cell r="FB182" t="str">
            <v>-</v>
          </cell>
          <cell r="FC182" t="str">
            <v>-</v>
          </cell>
          <cell r="FD182" t="str">
            <v>-</v>
          </cell>
          <cell r="FE182" t="str">
            <v>-</v>
          </cell>
          <cell r="FF182" t="str">
            <v>-</v>
          </cell>
          <cell r="FG182" t="str">
            <v>-</v>
          </cell>
          <cell r="FH182" t="str">
            <v>-</v>
          </cell>
          <cell r="FI182" t="str">
            <v>-</v>
          </cell>
          <cell r="FJ182">
            <v>0</v>
          </cell>
          <cell r="FL182" t="str">
            <v>246 EMP. PUBLICATIONS          E1306002D</v>
          </cell>
          <cell r="FM182" t="str">
            <v>-</v>
          </cell>
          <cell r="FN182" t="str">
            <v>-</v>
          </cell>
          <cell r="FO182" t="str">
            <v>-</v>
          </cell>
          <cell r="FP182" t="str">
            <v>-</v>
          </cell>
          <cell r="FQ182" t="str">
            <v>-</v>
          </cell>
          <cell r="FR182" t="str">
            <v>-</v>
          </cell>
          <cell r="FS182" t="str">
            <v>-</v>
          </cell>
          <cell r="FT182" t="str">
            <v>-</v>
          </cell>
          <cell r="FU182" t="str">
            <v>-</v>
          </cell>
          <cell r="FV182" t="str">
            <v>-</v>
          </cell>
          <cell r="FW182" t="str">
            <v>-</v>
          </cell>
          <cell r="FX182" t="str">
            <v>-</v>
          </cell>
          <cell r="FY182">
            <v>0</v>
          </cell>
          <cell r="GA182" t="str">
            <v>246 EMP. PUBLICATIONS          E1306002D</v>
          </cell>
          <cell r="GB182" t="str">
            <v>-</v>
          </cell>
          <cell r="GC182" t="str">
            <v>-</v>
          </cell>
          <cell r="GD182" t="str">
            <v>-</v>
          </cell>
          <cell r="GE182" t="str">
            <v>-</v>
          </cell>
          <cell r="GF182" t="str">
            <v>-</v>
          </cell>
          <cell r="GG182" t="str">
            <v>-</v>
          </cell>
          <cell r="GH182" t="str">
            <v>-</v>
          </cell>
          <cell r="GI182" t="str">
            <v>-</v>
          </cell>
          <cell r="GJ182" t="str">
            <v>-</v>
          </cell>
          <cell r="GK182" t="str">
            <v>-</v>
          </cell>
          <cell r="GL182" t="str">
            <v>-</v>
          </cell>
          <cell r="GM182" t="str">
            <v>-</v>
          </cell>
          <cell r="GN182">
            <v>0</v>
          </cell>
          <cell r="GP182" t="str">
            <v>246 EMP. PUBLICATIONS          E1306002D</v>
          </cell>
          <cell r="GQ182" t="str">
            <v>-</v>
          </cell>
          <cell r="GR182" t="str">
            <v>-</v>
          </cell>
          <cell r="GS182" t="str">
            <v>-</v>
          </cell>
          <cell r="GT182" t="str">
            <v>-</v>
          </cell>
          <cell r="GU182" t="str">
            <v>-</v>
          </cell>
          <cell r="GV182" t="str">
            <v>-</v>
          </cell>
          <cell r="GW182" t="str">
            <v>-</v>
          </cell>
          <cell r="GX182" t="str">
            <v>-</v>
          </cell>
          <cell r="GY182" t="str">
            <v>-</v>
          </cell>
          <cell r="GZ182" t="str">
            <v>-</v>
          </cell>
          <cell r="HA182" t="str">
            <v>-</v>
          </cell>
          <cell r="HB182" t="str">
            <v>-</v>
          </cell>
          <cell r="HC182">
            <v>0</v>
          </cell>
          <cell r="HE182" t="str">
            <v>246 EMP. PUBLICATIONS          E1306002D</v>
          </cell>
          <cell r="HF182">
            <v>200000</v>
          </cell>
          <cell r="HG182">
            <v>200000</v>
          </cell>
          <cell r="HH182">
            <v>200000</v>
          </cell>
          <cell r="HI182">
            <v>200000</v>
          </cell>
          <cell r="HJ182">
            <v>200000</v>
          </cell>
          <cell r="HK182">
            <v>200000</v>
          </cell>
          <cell r="HL182">
            <v>200000</v>
          </cell>
          <cell r="HM182">
            <v>200000</v>
          </cell>
          <cell r="HN182">
            <v>200000</v>
          </cell>
          <cell r="HO182">
            <v>200000</v>
          </cell>
          <cell r="HP182">
            <v>200000</v>
          </cell>
          <cell r="HQ182">
            <v>200000</v>
          </cell>
          <cell r="HR182">
            <v>2400000</v>
          </cell>
          <cell r="HT182" t="str">
            <v>246 EMP. PUBLICATIONS          E1306002D</v>
          </cell>
          <cell r="HU182" t="str">
            <v>-</v>
          </cell>
          <cell r="HV182" t="str">
            <v>-</v>
          </cell>
          <cell r="HW182" t="str">
            <v>-</v>
          </cell>
          <cell r="HX182" t="str">
            <v>-</v>
          </cell>
          <cell r="HY182" t="str">
            <v>-</v>
          </cell>
          <cell r="HZ182" t="str">
            <v>-</v>
          </cell>
          <cell r="IA182" t="str">
            <v>-</v>
          </cell>
          <cell r="IB182" t="str">
            <v>-</v>
          </cell>
          <cell r="IC182" t="str">
            <v>-</v>
          </cell>
          <cell r="ID182" t="str">
            <v>-</v>
          </cell>
          <cell r="IE182" t="str">
            <v>-</v>
          </cell>
          <cell r="IF182" t="str">
            <v>-</v>
          </cell>
          <cell r="IG182">
            <v>0</v>
          </cell>
          <cell r="II182" t="str">
            <v>246 EMP. PUBLICATIONS          E1306002D</v>
          </cell>
          <cell r="IJ182" t="str">
            <v>-</v>
          </cell>
          <cell r="IK182" t="str">
            <v>-</v>
          </cell>
          <cell r="IL182" t="str">
            <v>-</v>
          </cell>
          <cell r="IM182" t="str">
            <v>-</v>
          </cell>
          <cell r="IN182" t="str">
            <v>-</v>
          </cell>
          <cell r="IO182" t="str">
            <v>-</v>
          </cell>
          <cell r="IP182" t="str">
            <v>-</v>
          </cell>
          <cell r="IQ182" t="str">
            <v>-</v>
          </cell>
          <cell r="IR182" t="str">
            <v>-</v>
          </cell>
          <cell r="IS182" t="str">
            <v>-</v>
          </cell>
          <cell r="IT182" t="str">
            <v>-</v>
          </cell>
          <cell r="IU182" t="str">
            <v>-</v>
          </cell>
          <cell r="IV182">
            <v>0</v>
          </cell>
        </row>
        <row r="183">
          <cell r="C183" t="str">
            <v>290 SUBSCRIPT.PER/BK           E1307002D</v>
          </cell>
          <cell r="D183">
            <v>0</v>
          </cell>
          <cell r="E183">
            <v>0</v>
          </cell>
          <cell r="F183">
            <v>0</v>
          </cell>
          <cell r="G183">
            <v>0</v>
          </cell>
          <cell r="H183">
            <v>0</v>
          </cell>
          <cell r="I183">
            <v>0</v>
          </cell>
          <cell r="J183">
            <v>0</v>
          </cell>
          <cell r="K183">
            <v>0</v>
          </cell>
          <cell r="L183">
            <v>0</v>
          </cell>
          <cell r="M183">
            <v>0</v>
          </cell>
          <cell r="N183">
            <v>0</v>
          </cell>
          <cell r="O183">
            <v>0</v>
          </cell>
          <cell r="P183">
            <v>0</v>
          </cell>
          <cell r="R183" t="str">
            <v>290 SUBSCRIPT.PER/BK           E1307002D</v>
          </cell>
          <cell r="S183" t="str">
            <v>-</v>
          </cell>
          <cell r="T183" t="str">
            <v>-</v>
          </cell>
          <cell r="U183" t="str">
            <v>-</v>
          </cell>
          <cell r="V183" t="str">
            <v>-</v>
          </cell>
          <cell r="W183" t="str">
            <v>-</v>
          </cell>
          <cell r="X183" t="str">
            <v>-</v>
          </cell>
          <cell r="Y183" t="str">
            <v>-</v>
          </cell>
          <cell r="Z183" t="str">
            <v>-</v>
          </cell>
          <cell r="AA183" t="str">
            <v>-</v>
          </cell>
          <cell r="AB183" t="str">
            <v>-</v>
          </cell>
          <cell r="AC183" t="str">
            <v>-</v>
          </cell>
          <cell r="AD183" t="str">
            <v>-</v>
          </cell>
          <cell r="AE183">
            <v>0</v>
          </cell>
          <cell r="AG183" t="str">
            <v>290 SUBSCRIPT.PER/BK           E1307002D</v>
          </cell>
          <cell r="AH183" t="str">
            <v>-</v>
          </cell>
          <cell r="AI183" t="str">
            <v>-</v>
          </cell>
          <cell r="AJ183" t="str">
            <v>-</v>
          </cell>
          <cell r="AK183" t="str">
            <v>-</v>
          </cell>
          <cell r="AL183" t="str">
            <v>-</v>
          </cell>
          <cell r="AM183" t="str">
            <v>-</v>
          </cell>
          <cell r="AN183" t="str">
            <v>-</v>
          </cell>
          <cell r="AO183" t="str">
            <v>-</v>
          </cell>
          <cell r="AP183" t="str">
            <v>-</v>
          </cell>
          <cell r="AQ183" t="str">
            <v>-</v>
          </cell>
          <cell r="AR183" t="str">
            <v>-</v>
          </cell>
          <cell r="AS183" t="str">
            <v>-</v>
          </cell>
          <cell r="AT183">
            <v>0</v>
          </cell>
          <cell r="AV183" t="str">
            <v>290 SUBSCRIPT.PER/BK           E1307002D</v>
          </cell>
          <cell r="AW183" t="str">
            <v>-</v>
          </cell>
          <cell r="AX183" t="str">
            <v>-</v>
          </cell>
          <cell r="AY183" t="str">
            <v>-</v>
          </cell>
          <cell r="AZ183" t="str">
            <v>-</v>
          </cell>
          <cell r="BA183" t="str">
            <v>-</v>
          </cell>
          <cell r="BB183" t="str">
            <v>-</v>
          </cell>
          <cell r="BC183" t="str">
            <v>-</v>
          </cell>
          <cell r="BD183" t="str">
            <v>-</v>
          </cell>
          <cell r="BE183" t="str">
            <v>-</v>
          </cell>
          <cell r="BF183" t="str">
            <v>-</v>
          </cell>
          <cell r="BG183" t="str">
            <v>-</v>
          </cell>
          <cell r="BH183" t="str">
            <v>-</v>
          </cell>
          <cell r="BI183">
            <v>0</v>
          </cell>
          <cell r="BK183" t="str">
            <v>290 SUBSCRIPT.PER/BK           E1307002D</v>
          </cell>
          <cell r="BL183" t="str">
            <v>-</v>
          </cell>
          <cell r="BM183" t="str">
            <v>-</v>
          </cell>
          <cell r="BN183" t="str">
            <v>-</v>
          </cell>
          <cell r="BO183" t="str">
            <v>-</v>
          </cell>
          <cell r="BP183" t="str">
            <v>-</v>
          </cell>
          <cell r="BQ183" t="str">
            <v>-</v>
          </cell>
          <cell r="BR183" t="str">
            <v>-</v>
          </cell>
          <cell r="BS183" t="str">
            <v>-</v>
          </cell>
          <cell r="BT183" t="str">
            <v>-</v>
          </cell>
          <cell r="BU183" t="str">
            <v>-</v>
          </cell>
          <cell r="BV183" t="str">
            <v>-</v>
          </cell>
          <cell r="BW183" t="str">
            <v>-</v>
          </cell>
          <cell r="BX183">
            <v>0</v>
          </cell>
          <cell r="BZ183" t="str">
            <v>290 SUBSCRIPT.PER/BK           E1307002D</v>
          </cell>
          <cell r="CA183" t="str">
            <v>-</v>
          </cell>
          <cell r="CB183" t="str">
            <v>-</v>
          </cell>
          <cell r="CC183" t="str">
            <v>-</v>
          </cell>
          <cell r="CD183" t="str">
            <v>-</v>
          </cell>
          <cell r="CE183" t="str">
            <v>-</v>
          </cell>
          <cell r="CF183" t="str">
            <v>-</v>
          </cell>
          <cell r="CG183" t="str">
            <v>-</v>
          </cell>
          <cell r="CH183" t="str">
            <v>-</v>
          </cell>
          <cell r="CI183" t="str">
            <v>-</v>
          </cell>
          <cell r="CJ183" t="str">
            <v>-</v>
          </cell>
          <cell r="CK183" t="str">
            <v>-</v>
          </cell>
          <cell r="CL183" t="str">
            <v>-</v>
          </cell>
          <cell r="CM183">
            <v>0</v>
          </cell>
          <cell r="CO183" t="str">
            <v>290 SUBSCRIPT.PER/BK           E1307002D</v>
          </cell>
          <cell r="CP183" t="str">
            <v>-</v>
          </cell>
          <cell r="CQ183" t="str">
            <v>-</v>
          </cell>
          <cell r="CR183" t="str">
            <v>-</v>
          </cell>
          <cell r="CS183" t="str">
            <v>-</v>
          </cell>
          <cell r="CT183" t="str">
            <v>-</v>
          </cell>
          <cell r="CU183" t="str">
            <v>-</v>
          </cell>
          <cell r="CV183" t="str">
            <v>-</v>
          </cell>
          <cell r="CW183" t="str">
            <v>-</v>
          </cell>
          <cell r="CX183" t="str">
            <v>-</v>
          </cell>
          <cell r="CY183" t="str">
            <v>-</v>
          </cell>
          <cell r="CZ183" t="str">
            <v>-</v>
          </cell>
          <cell r="DA183" t="str">
            <v>-</v>
          </cell>
          <cell r="DB183">
            <v>0</v>
          </cell>
          <cell r="DD183" t="str">
            <v>290 SUBSCRIPT.PER/BK           E1307002D</v>
          </cell>
          <cell r="DE183" t="str">
            <v>-</v>
          </cell>
          <cell r="DF183" t="str">
            <v>-</v>
          </cell>
          <cell r="DG183" t="str">
            <v>-</v>
          </cell>
          <cell r="DH183" t="str">
            <v>-</v>
          </cell>
          <cell r="DI183" t="str">
            <v>-</v>
          </cell>
          <cell r="DJ183" t="str">
            <v>-</v>
          </cell>
          <cell r="DK183" t="str">
            <v>-</v>
          </cell>
          <cell r="DL183" t="str">
            <v>-</v>
          </cell>
          <cell r="DM183" t="str">
            <v>-</v>
          </cell>
          <cell r="DN183" t="str">
            <v>-</v>
          </cell>
          <cell r="DO183" t="str">
            <v>-</v>
          </cell>
          <cell r="DP183" t="str">
            <v>-</v>
          </cell>
          <cell r="DQ183">
            <v>0</v>
          </cell>
          <cell r="DS183" t="str">
            <v>290 SUBSCRIPT.PER/BK           E1307002D</v>
          </cell>
          <cell r="DT183" t="str">
            <v>-</v>
          </cell>
          <cell r="DU183" t="str">
            <v>-</v>
          </cell>
          <cell r="DV183" t="str">
            <v>-</v>
          </cell>
          <cell r="DW183" t="str">
            <v>-</v>
          </cell>
          <cell r="DX183" t="str">
            <v>-</v>
          </cell>
          <cell r="DY183" t="str">
            <v>-</v>
          </cell>
          <cell r="DZ183" t="str">
            <v>-</v>
          </cell>
          <cell r="EA183" t="str">
            <v>-</v>
          </cell>
          <cell r="EB183" t="str">
            <v>-</v>
          </cell>
          <cell r="EC183" t="str">
            <v>-</v>
          </cell>
          <cell r="ED183" t="str">
            <v>-</v>
          </cell>
          <cell r="EE183" t="str">
            <v>-</v>
          </cell>
          <cell r="EF183">
            <v>0</v>
          </cell>
          <cell r="EH183" t="str">
            <v>290 SUBSCRIPT.PER/BK           E1307002D</v>
          </cell>
          <cell r="EI183" t="str">
            <v>-</v>
          </cell>
          <cell r="EJ183" t="str">
            <v>-</v>
          </cell>
          <cell r="EK183" t="str">
            <v>-</v>
          </cell>
          <cell r="EL183" t="str">
            <v>-</v>
          </cell>
          <cell r="EM183" t="str">
            <v>-</v>
          </cell>
          <cell r="EN183" t="str">
            <v>-</v>
          </cell>
          <cell r="EO183" t="str">
            <v>-</v>
          </cell>
          <cell r="EP183" t="str">
            <v>-</v>
          </cell>
          <cell r="EQ183" t="str">
            <v>-</v>
          </cell>
          <cell r="ER183" t="str">
            <v>-</v>
          </cell>
          <cell r="ES183" t="str">
            <v>-</v>
          </cell>
          <cell r="ET183" t="str">
            <v>-</v>
          </cell>
          <cell r="EU183">
            <v>0</v>
          </cell>
          <cell r="EW183" t="str">
            <v>290 SUBSCRIPT.PER/BK           E1307002D</v>
          </cell>
          <cell r="EX183" t="str">
            <v>-</v>
          </cell>
          <cell r="EY183" t="str">
            <v>-</v>
          </cell>
          <cell r="EZ183" t="str">
            <v>-</v>
          </cell>
          <cell r="FA183" t="str">
            <v>-</v>
          </cell>
          <cell r="FB183" t="str">
            <v>-</v>
          </cell>
          <cell r="FC183" t="str">
            <v>-</v>
          </cell>
          <cell r="FD183" t="str">
            <v>-</v>
          </cell>
          <cell r="FE183" t="str">
            <v>-</v>
          </cell>
          <cell r="FF183" t="str">
            <v>-</v>
          </cell>
          <cell r="FG183" t="str">
            <v>-</v>
          </cell>
          <cell r="FH183" t="str">
            <v>-</v>
          </cell>
          <cell r="FI183" t="str">
            <v>-</v>
          </cell>
          <cell r="FJ183">
            <v>0</v>
          </cell>
          <cell r="FL183" t="str">
            <v>290 SUBSCRIPT.PER/BK           E1307002D</v>
          </cell>
          <cell r="FM183" t="str">
            <v>-</v>
          </cell>
          <cell r="FN183" t="str">
            <v>-</v>
          </cell>
          <cell r="FO183" t="str">
            <v>-</v>
          </cell>
          <cell r="FP183" t="str">
            <v>-</v>
          </cell>
          <cell r="FQ183" t="str">
            <v>-</v>
          </cell>
          <cell r="FR183" t="str">
            <v>-</v>
          </cell>
          <cell r="FS183" t="str">
            <v>-</v>
          </cell>
          <cell r="FT183" t="str">
            <v>-</v>
          </cell>
          <cell r="FU183" t="str">
            <v>-</v>
          </cell>
          <cell r="FV183" t="str">
            <v>-</v>
          </cell>
          <cell r="FW183" t="str">
            <v>-</v>
          </cell>
          <cell r="FX183" t="str">
            <v>-</v>
          </cell>
          <cell r="FY183">
            <v>0</v>
          </cell>
          <cell r="GA183" t="str">
            <v>290 SUBSCRIPT.PER/BK           E1307002D</v>
          </cell>
          <cell r="GB183" t="str">
            <v>-</v>
          </cell>
          <cell r="GC183" t="str">
            <v>-</v>
          </cell>
          <cell r="GD183" t="str">
            <v>-</v>
          </cell>
          <cell r="GE183" t="str">
            <v>-</v>
          </cell>
          <cell r="GF183" t="str">
            <v>-</v>
          </cell>
          <cell r="GG183" t="str">
            <v>-</v>
          </cell>
          <cell r="GH183" t="str">
            <v>-</v>
          </cell>
          <cell r="GI183" t="str">
            <v>-</v>
          </cell>
          <cell r="GJ183" t="str">
            <v>-</v>
          </cell>
          <cell r="GK183" t="str">
            <v>-</v>
          </cell>
          <cell r="GL183" t="str">
            <v>-</v>
          </cell>
          <cell r="GM183" t="str">
            <v>-</v>
          </cell>
          <cell r="GN183">
            <v>0</v>
          </cell>
          <cell r="GP183" t="str">
            <v>290 SUBSCRIPT.PER/BK           E1307002D</v>
          </cell>
          <cell r="GQ183" t="str">
            <v>-</v>
          </cell>
          <cell r="GR183" t="str">
            <v>-</v>
          </cell>
          <cell r="GS183" t="str">
            <v>-</v>
          </cell>
          <cell r="GT183" t="str">
            <v>-</v>
          </cell>
          <cell r="GU183" t="str">
            <v>-</v>
          </cell>
          <cell r="GV183" t="str">
            <v>-</v>
          </cell>
          <cell r="GW183" t="str">
            <v>-</v>
          </cell>
          <cell r="GX183" t="str">
            <v>-</v>
          </cell>
          <cell r="GY183" t="str">
            <v>-</v>
          </cell>
          <cell r="GZ183" t="str">
            <v>-</v>
          </cell>
          <cell r="HA183" t="str">
            <v>-</v>
          </cell>
          <cell r="HB183" t="str">
            <v>-</v>
          </cell>
          <cell r="HC183">
            <v>0</v>
          </cell>
          <cell r="HE183" t="str">
            <v>290 SUBSCRIPT.PER/BK           E1307002D</v>
          </cell>
          <cell r="HF183" t="str">
            <v>-</v>
          </cell>
          <cell r="HG183" t="str">
            <v>-</v>
          </cell>
          <cell r="HH183" t="str">
            <v>-</v>
          </cell>
          <cell r="HI183" t="str">
            <v>-</v>
          </cell>
          <cell r="HJ183" t="str">
            <v>-</v>
          </cell>
          <cell r="HK183" t="str">
            <v>-</v>
          </cell>
          <cell r="HL183" t="str">
            <v>-</v>
          </cell>
          <cell r="HM183" t="str">
            <v>-</v>
          </cell>
          <cell r="HN183" t="str">
            <v>-</v>
          </cell>
          <cell r="HO183" t="str">
            <v>-</v>
          </cell>
          <cell r="HP183" t="str">
            <v>-</v>
          </cell>
          <cell r="HQ183" t="str">
            <v>-</v>
          </cell>
          <cell r="HR183">
            <v>0</v>
          </cell>
          <cell r="HT183" t="str">
            <v>290 SUBSCRIPT.PER/BK           E1307002D</v>
          </cell>
          <cell r="HU183" t="str">
            <v>-</v>
          </cell>
          <cell r="HV183" t="str">
            <v>-</v>
          </cell>
          <cell r="HW183" t="str">
            <v>-</v>
          </cell>
          <cell r="HX183" t="str">
            <v>-</v>
          </cell>
          <cell r="HY183" t="str">
            <v>-</v>
          </cell>
          <cell r="HZ183" t="str">
            <v>-</v>
          </cell>
          <cell r="IA183" t="str">
            <v>-</v>
          </cell>
          <cell r="IB183" t="str">
            <v>-</v>
          </cell>
          <cell r="IC183" t="str">
            <v>-</v>
          </cell>
          <cell r="ID183" t="str">
            <v>-</v>
          </cell>
          <cell r="IE183" t="str">
            <v>-</v>
          </cell>
          <cell r="IF183" t="str">
            <v>-</v>
          </cell>
          <cell r="IG183">
            <v>0</v>
          </cell>
          <cell r="II183" t="str">
            <v>290 SUBSCRIPT.PER/BK           E1307002D</v>
          </cell>
          <cell r="IJ183" t="str">
            <v>-</v>
          </cell>
          <cell r="IK183" t="str">
            <v>-</v>
          </cell>
          <cell r="IL183" t="str">
            <v>-</v>
          </cell>
          <cell r="IM183" t="str">
            <v>-</v>
          </cell>
          <cell r="IN183" t="str">
            <v>-</v>
          </cell>
          <cell r="IO183" t="str">
            <v>-</v>
          </cell>
          <cell r="IP183" t="str">
            <v>-</v>
          </cell>
          <cell r="IQ183" t="str">
            <v>-</v>
          </cell>
          <cell r="IR183" t="str">
            <v>-</v>
          </cell>
          <cell r="IS183" t="str">
            <v>-</v>
          </cell>
          <cell r="IT183" t="str">
            <v>-</v>
          </cell>
          <cell r="IU183" t="str">
            <v>-</v>
          </cell>
          <cell r="IV183">
            <v>0</v>
          </cell>
        </row>
        <row r="184">
          <cell r="C184" t="str">
            <v>403 ENTER-PERSNNL MEETG        E1311002D</v>
          </cell>
          <cell r="D184">
            <v>0</v>
          </cell>
          <cell r="E184">
            <v>0</v>
          </cell>
          <cell r="F184">
            <v>0</v>
          </cell>
          <cell r="G184">
            <v>0</v>
          </cell>
          <cell r="H184">
            <v>0</v>
          </cell>
          <cell r="I184">
            <v>0</v>
          </cell>
          <cell r="J184">
            <v>0</v>
          </cell>
          <cell r="K184">
            <v>0</v>
          </cell>
          <cell r="L184">
            <v>0</v>
          </cell>
          <cell r="M184">
            <v>0</v>
          </cell>
          <cell r="N184">
            <v>0</v>
          </cell>
          <cell r="O184">
            <v>0</v>
          </cell>
          <cell r="P184">
            <v>0</v>
          </cell>
          <cell r="R184" t="str">
            <v>403 ENTER-PERSNNL MEETG        E1311002D</v>
          </cell>
          <cell r="S184" t="str">
            <v>-</v>
          </cell>
          <cell r="T184" t="str">
            <v>-</v>
          </cell>
          <cell r="U184" t="str">
            <v>-</v>
          </cell>
          <cell r="V184" t="str">
            <v>-</v>
          </cell>
          <cell r="W184" t="str">
            <v>-</v>
          </cell>
          <cell r="X184" t="str">
            <v>-</v>
          </cell>
          <cell r="Y184" t="str">
            <v>-</v>
          </cell>
          <cell r="Z184" t="str">
            <v>-</v>
          </cell>
          <cell r="AA184" t="str">
            <v>-</v>
          </cell>
          <cell r="AB184" t="str">
            <v>-</v>
          </cell>
          <cell r="AC184" t="str">
            <v>-</v>
          </cell>
          <cell r="AD184" t="str">
            <v>-</v>
          </cell>
          <cell r="AE184">
            <v>0</v>
          </cell>
          <cell r="AG184" t="str">
            <v>403 ENTER-PERSNNL MEETG        E1311002D</v>
          </cell>
          <cell r="AH184" t="str">
            <v>-</v>
          </cell>
          <cell r="AI184" t="str">
            <v>-</v>
          </cell>
          <cell r="AJ184" t="str">
            <v>-</v>
          </cell>
          <cell r="AK184" t="str">
            <v>-</v>
          </cell>
          <cell r="AL184" t="str">
            <v>-</v>
          </cell>
          <cell r="AM184" t="str">
            <v>-</v>
          </cell>
          <cell r="AN184" t="str">
            <v>-</v>
          </cell>
          <cell r="AO184" t="str">
            <v>-</v>
          </cell>
          <cell r="AP184" t="str">
            <v>-</v>
          </cell>
          <cell r="AQ184" t="str">
            <v>-</v>
          </cell>
          <cell r="AR184" t="str">
            <v>-</v>
          </cell>
          <cell r="AS184" t="str">
            <v>-</v>
          </cell>
          <cell r="AT184">
            <v>0</v>
          </cell>
          <cell r="AV184" t="str">
            <v>403 ENTER-PERSNNL MEETG        E1311002D</v>
          </cell>
          <cell r="AW184" t="str">
            <v>-</v>
          </cell>
          <cell r="AX184" t="str">
            <v>-</v>
          </cell>
          <cell r="AY184" t="str">
            <v>-</v>
          </cell>
          <cell r="AZ184" t="str">
            <v>-</v>
          </cell>
          <cell r="BA184" t="str">
            <v>-</v>
          </cell>
          <cell r="BB184" t="str">
            <v>-</v>
          </cell>
          <cell r="BC184" t="str">
            <v>-</v>
          </cell>
          <cell r="BD184" t="str">
            <v>-</v>
          </cell>
          <cell r="BE184" t="str">
            <v>-</v>
          </cell>
          <cell r="BF184" t="str">
            <v>-</v>
          </cell>
          <cell r="BG184" t="str">
            <v>-</v>
          </cell>
          <cell r="BH184" t="str">
            <v>-</v>
          </cell>
          <cell r="BI184">
            <v>0</v>
          </cell>
          <cell r="BK184" t="str">
            <v>403 ENTER-PERSNNL MEETG        E1311002D</v>
          </cell>
          <cell r="BL184" t="str">
            <v>-</v>
          </cell>
          <cell r="BM184" t="str">
            <v>-</v>
          </cell>
          <cell r="BN184" t="str">
            <v>-</v>
          </cell>
          <cell r="BO184" t="str">
            <v>-</v>
          </cell>
          <cell r="BP184" t="str">
            <v>-</v>
          </cell>
          <cell r="BQ184" t="str">
            <v>-</v>
          </cell>
          <cell r="BR184" t="str">
            <v>-</v>
          </cell>
          <cell r="BS184" t="str">
            <v>-</v>
          </cell>
          <cell r="BT184" t="str">
            <v>-</v>
          </cell>
          <cell r="BU184" t="str">
            <v>-</v>
          </cell>
          <cell r="BV184" t="str">
            <v>-</v>
          </cell>
          <cell r="BW184" t="str">
            <v>-</v>
          </cell>
          <cell r="BX184">
            <v>0</v>
          </cell>
          <cell r="BZ184" t="str">
            <v>403 ENTER-PERSNNL MEETG        E1311002D</v>
          </cell>
          <cell r="CA184" t="str">
            <v>-</v>
          </cell>
          <cell r="CB184" t="str">
            <v>-</v>
          </cell>
          <cell r="CC184" t="str">
            <v>-</v>
          </cell>
          <cell r="CD184" t="str">
            <v>-</v>
          </cell>
          <cell r="CE184" t="str">
            <v>-</v>
          </cell>
          <cell r="CF184" t="str">
            <v>-</v>
          </cell>
          <cell r="CG184" t="str">
            <v>-</v>
          </cell>
          <cell r="CH184" t="str">
            <v>-</v>
          </cell>
          <cell r="CI184" t="str">
            <v>-</v>
          </cell>
          <cell r="CJ184" t="str">
            <v>-</v>
          </cell>
          <cell r="CK184" t="str">
            <v>-</v>
          </cell>
          <cell r="CL184" t="str">
            <v>-</v>
          </cell>
          <cell r="CM184">
            <v>0</v>
          </cell>
          <cell r="CO184" t="str">
            <v>403 ENTER-PERSNNL MEETG        E1311002D</v>
          </cell>
          <cell r="CP184" t="str">
            <v>-</v>
          </cell>
          <cell r="CQ184" t="str">
            <v>-</v>
          </cell>
          <cell r="CR184" t="str">
            <v>-</v>
          </cell>
          <cell r="CS184" t="str">
            <v>-</v>
          </cell>
          <cell r="CT184" t="str">
            <v>-</v>
          </cell>
          <cell r="CU184" t="str">
            <v>-</v>
          </cell>
          <cell r="CV184" t="str">
            <v>-</v>
          </cell>
          <cell r="CW184" t="str">
            <v>-</v>
          </cell>
          <cell r="CX184" t="str">
            <v>-</v>
          </cell>
          <cell r="CY184" t="str">
            <v>-</v>
          </cell>
          <cell r="CZ184" t="str">
            <v>-</v>
          </cell>
          <cell r="DA184" t="str">
            <v>-</v>
          </cell>
          <cell r="DB184">
            <v>0</v>
          </cell>
          <cell r="DD184" t="str">
            <v>403 ENTER-PERSNNL MEETG        E1311002D</v>
          </cell>
          <cell r="DE184" t="str">
            <v>-</v>
          </cell>
          <cell r="DF184" t="str">
            <v>-</v>
          </cell>
          <cell r="DG184" t="str">
            <v>-</v>
          </cell>
          <cell r="DH184" t="str">
            <v>-</v>
          </cell>
          <cell r="DI184" t="str">
            <v>-</v>
          </cell>
          <cell r="DJ184" t="str">
            <v>-</v>
          </cell>
          <cell r="DK184" t="str">
            <v>-</v>
          </cell>
          <cell r="DL184" t="str">
            <v>-</v>
          </cell>
          <cell r="DM184" t="str">
            <v>-</v>
          </cell>
          <cell r="DN184" t="str">
            <v>-</v>
          </cell>
          <cell r="DO184" t="str">
            <v>-</v>
          </cell>
          <cell r="DP184" t="str">
            <v>-</v>
          </cell>
          <cell r="DQ184">
            <v>0</v>
          </cell>
          <cell r="DS184" t="str">
            <v>403 ENTER-PERSNNL MEETG        E1311002D</v>
          </cell>
          <cell r="DT184" t="str">
            <v>-</v>
          </cell>
          <cell r="DU184" t="str">
            <v>-</v>
          </cell>
          <cell r="DV184" t="str">
            <v>-</v>
          </cell>
          <cell r="DW184" t="str">
            <v>-</v>
          </cell>
          <cell r="DX184" t="str">
            <v>-</v>
          </cell>
          <cell r="DY184" t="str">
            <v>-</v>
          </cell>
          <cell r="DZ184" t="str">
            <v>-</v>
          </cell>
          <cell r="EA184" t="str">
            <v>-</v>
          </cell>
          <cell r="EB184" t="str">
            <v>-</v>
          </cell>
          <cell r="EC184" t="str">
            <v>-</v>
          </cell>
          <cell r="ED184" t="str">
            <v>-</v>
          </cell>
          <cell r="EE184" t="str">
            <v>-</v>
          </cell>
          <cell r="EF184">
            <v>0</v>
          </cell>
          <cell r="EH184" t="str">
            <v>403 ENTER-PERSNNL MEETG        E1311002D</v>
          </cell>
          <cell r="EI184" t="str">
            <v>-</v>
          </cell>
          <cell r="EJ184" t="str">
            <v>-</v>
          </cell>
          <cell r="EK184" t="str">
            <v>-</v>
          </cell>
          <cell r="EL184" t="str">
            <v>-</v>
          </cell>
          <cell r="EM184" t="str">
            <v>-</v>
          </cell>
          <cell r="EN184" t="str">
            <v>-</v>
          </cell>
          <cell r="EO184" t="str">
            <v>-</v>
          </cell>
          <cell r="EP184" t="str">
            <v>-</v>
          </cell>
          <cell r="EQ184" t="str">
            <v>-</v>
          </cell>
          <cell r="ER184" t="str">
            <v>-</v>
          </cell>
          <cell r="ES184" t="str">
            <v>-</v>
          </cell>
          <cell r="ET184" t="str">
            <v>-</v>
          </cell>
          <cell r="EU184">
            <v>0</v>
          </cell>
          <cell r="EW184" t="str">
            <v>403 ENTER-PERSNNL MEETG        E1311002D</v>
          </cell>
          <cell r="EX184" t="str">
            <v>-</v>
          </cell>
          <cell r="EY184" t="str">
            <v>-</v>
          </cell>
          <cell r="EZ184" t="str">
            <v>-</v>
          </cell>
          <cell r="FA184" t="str">
            <v>-</v>
          </cell>
          <cell r="FB184" t="str">
            <v>-</v>
          </cell>
          <cell r="FC184" t="str">
            <v>-</v>
          </cell>
          <cell r="FD184" t="str">
            <v>-</v>
          </cell>
          <cell r="FE184" t="str">
            <v>-</v>
          </cell>
          <cell r="FF184" t="str">
            <v>-</v>
          </cell>
          <cell r="FG184" t="str">
            <v>-</v>
          </cell>
          <cell r="FH184" t="str">
            <v>-</v>
          </cell>
          <cell r="FI184" t="str">
            <v>-</v>
          </cell>
          <cell r="FJ184">
            <v>0</v>
          </cell>
          <cell r="FL184" t="str">
            <v>403 ENTER-PERSNNL MEETG        E1311002D</v>
          </cell>
          <cell r="FM184" t="str">
            <v>-</v>
          </cell>
          <cell r="FN184" t="str">
            <v>-</v>
          </cell>
          <cell r="FO184" t="str">
            <v>-</v>
          </cell>
          <cell r="FP184" t="str">
            <v>-</v>
          </cell>
          <cell r="FQ184" t="str">
            <v>-</v>
          </cell>
          <cell r="FR184" t="str">
            <v>-</v>
          </cell>
          <cell r="FS184" t="str">
            <v>-</v>
          </cell>
          <cell r="FT184" t="str">
            <v>-</v>
          </cell>
          <cell r="FU184" t="str">
            <v>-</v>
          </cell>
          <cell r="FV184" t="str">
            <v>-</v>
          </cell>
          <cell r="FW184" t="str">
            <v>-</v>
          </cell>
          <cell r="FX184" t="str">
            <v>-</v>
          </cell>
          <cell r="FY184">
            <v>0</v>
          </cell>
          <cell r="GA184" t="str">
            <v>403 ENTER-PERSNNL MEETG        E1311002D</v>
          </cell>
          <cell r="GB184" t="str">
            <v>-</v>
          </cell>
          <cell r="GC184" t="str">
            <v>-</v>
          </cell>
          <cell r="GD184" t="str">
            <v>-</v>
          </cell>
          <cell r="GE184" t="str">
            <v>-</v>
          </cell>
          <cell r="GF184" t="str">
            <v>-</v>
          </cell>
          <cell r="GG184" t="str">
            <v>-</v>
          </cell>
          <cell r="GH184" t="str">
            <v>-</v>
          </cell>
          <cell r="GI184" t="str">
            <v>-</v>
          </cell>
          <cell r="GJ184" t="str">
            <v>-</v>
          </cell>
          <cell r="GK184" t="str">
            <v>-</v>
          </cell>
          <cell r="GL184" t="str">
            <v>-</v>
          </cell>
          <cell r="GM184" t="str">
            <v>-</v>
          </cell>
          <cell r="GN184">
            <v>0</v>
          </cell>
          <cell r="GP184" t="str">
            <v>403 ENTER-PERSNNL MEETG        E1311002D</v>
          </cell>
          <cell r="GQ184" t="str">
            <v>-</v>
          </cell>
          <cell r="GR184" t="str">
            <v>-</v>
          </cell>
          <cell r="GS184" t="str">
            <v>-</v>
          </cell>
          <cell r="GT184" t="str">
            <v>-</v>
          </cell>
          <cell r="GU184" t="str">
            <v>-</v>
          </cell>
          <cell r="GV184" t="str">
            <v>-</v>
          </cell>
          <cell r="GW184" t="str">
            <v>-</v>
          </cell>
          <cell r="GX184" t="str">
            <v>-</v>
          </cell>
          <cell r="GY184" t="str">
            <v>-</v>
          </cell>
          <cell r="GZ184" t="str">
            <v>-</v>
          </cell>
          <cell r="HA184" t="str">
            <v>-</v>
          </cell>
          <cell r="HB184" t="str">
            <v>-</v>
          </cell>
          <cell r="HC184">
            <v>0</v>
          </cell>
          <cell r="HE184" t="str">
            <v>403 ENTER-PERSNNL MEETG        E1311002D</v>
          </cell>
          <cell r="HF184" t="str">
            <v>-</v>
          </cell>
          <cell r="HG184" t="str">
            <v>-</v>
          </cell>
          <cell r="HH184" t="str">
            <v>-</v>
          </cell>
          <cell r="HI184" t="str">
            <v>-</v>
          </cell>
          <cell r="HJ184" t="str">
            <v>-</v>
          </cell>
          <cell r="HK184" t="str">
            <v>-</v>
          </cell>
          <cell r="HL184" t="str">
            <v>-</v>
          </cell>
          <cell r="HM184" t="str">
            <v>-</v>
          </cell>
          <cell r="HN184" t="str">
            <v>-</v>
          </cell>
          <cell r="HO184" t="str">
            <v>-</v>
          </cell>
          <cell r="HP184" t="str">
            <v>-</v>
          </cell>
          <cell r="HQ184" t="str">
            <v>-</v>
          </cell>
          <cell r="HR184">
            <v>0</v>
          </cell>
          <cell r="HT184" t="str">
            <v>403 ENTER-PERSNNL MEETG        E1311002D</v>
          </cell>
          <cell r="HU184" t="str">
            <v>-</v>
          </cell>
          <cell r="HV184" t="str">
            <v>-</v>
          </cell>
          <cell r="HW184" t="str">
            <v>-</v>
          </cell>
          <cell r="HX184" t="str">
            <v>-</v>
          </cell>
          <cell r="HY184" t="str">
            <v>-</v>
          </cell>
          <cell r="HZ184" t="str">
            <v>-</v>
          </cell>
          <cell r="IA184" t="str">
            <v>-</v>
          </cell>
          <cell r="IB184" t="str">
            <v>-</v>
          </cell>
          <cell r="IC184" t="str">
            <v>-</v>
          </cell>
          <cell r="ID184" t="str">
            <v>-</v>
          </cell>
          <cell r="IE184" t="str">
            <v>-</v>
          </cell>
          <cell r="IF184" t="str">
            <v>-</v>
          </cell>
          <cell r="IG184">
            <v>0</v>
          </cell>
          <cell r="II184" t="str">
            <v>403 ENTER-PERSNNL MEETG        E1311002D</v>
          </cell>
          <cell r="IJ184" t="str">
            <v>-</v>
          </cell>
          <cell r="IK184" t="str">
            <v>-</v>
          </cell>
          <cell r="IL184" t="str">
            <v>-</v>
          </cell>
          <cell r="IM184" t="str">
            <v>-</v>
          </cell>
          <cell r="IN184" t="str">
            <v>-</v>
          </cell>
          <cell r="IO184" t="str">
            <v>-</v>
          </cell>
          <cell r="IP184" t="str">
            <v>-</v>
          </cell>
          <cell r="IQ184" t="str">
            <v>-</v>
          </cell>
          <cell r="IR184" t="str">
            <v>-</v>
          </cell>
          <cell r="IS184" t="str">
            <v>-</v>
          </cell>
          <cell r="IT184" t="str">
            <v>-</v>
          </cell>
          <cell r="IU184" t="str">
            <v>-</v>
          </cell>
          <cell r="IV184">
            <v>0</v>
          </cell>
        </row>
        <row r="185">
          <cell r="C185" t="str">
            <v>391 UNIFORMS                   E1316002D</v>
          </cell>
          <cell r="D185">
            <v>0</v>
          </cell>
          <cell r="E185">
            <v>0</v>
          </cell>
          <cell r="F185">
            <v>0</v>
          </cell>
          <cell r="G185">
            <v>0</v>
          </cell>
          <cell r="H185">
            <v>0</v>
          </cell>
          <cell r="I185">
            <v>0</v>
          </cell>
          <cell r="J185">
            <v>0</v>
          </cell>
          <cell r="K185">
            <v>0</v>
          </cell>
          <cell r="L185">
            <v>0</v>
          </cell>
          <cell r="M185">
            <v>0</v>
          </cell>
          <cell r="N185">
            <v>0</v>
          </cell>
          <cell r="O185">
            <v>0</v>
          </cell>
          <cell r="P185">
            <v>0</v>
          </cell>
          <cell r="R185" t="str">
            <v>391 UNIFORMS                   E1316002D</v>
          </cell>
          <cell r="S185" t="str">
            <v>-</v>
          </cell>
          <cell r="T185" t="str">
            <v>-</v>
          </cell>
          <cell r="U185" t="str">
            <v>-</v>
          </cell>
          <cell r="V185" t="str">
            <v>-</v>
          </cell>
          <cell r="W185" t="str">
            <v>-</v>
          </cell>
          <cell r="X185" t="str">
            <v>-</v>
          </cell>
          <cell r="Y185" t="str">
            <v>-</v>
          </cell>
          <cell r="Z185" t="str">
            <v>-</v>
          </cell>
          <cell r="AA185" t="str">
            <v>-</v>
          </cell>
          <cell r="AB185" t="str">
            <v>-</v>
          </cell>
          <cell r="AC185" t="str">
            <v>-</v>
          </cell>
          <cell r="AD185" t="str">
            <v>-</v>
          </cell>
          <cell r="AE185">
            <v>0</v>
          </cell>
          <cell r="AG185" t="str">
            <v>391 UNIFORMS                   E1316002D</v>
          </cell>
          <cell r="AH185" t="str">
            <v>-</v>
          </cell>
          <cell r="AI185" t="str">
            <v>-</v>
          </cell>
          <cell r="AJ185" t="str">
            <v>-</v>
          </cell>
          <cell r="AK185" t="str">
            <v>-</v>
          </cell>
          <cell r="AL185" t="str">
            <v>-</v>
          </cell>
          <cell r="AM185" t="str">
            <v>-</v>
          </cell>
          <cell r="AN185" t="str">
            <v>-</v>
          </cell>
          <cell r="AO185" t="str">
            <v>-</v>
          </cell>
          <cell r="AP185" t="str">
            <v>-</v>
          </cell>
          <cell r="AQ185" t="str">
            <v>-</v>
          </cell>
          <cell r="AR185" t="str">
            <v>-</v>
          </cell>
          <cell r="AS185" t="str">
            <v>-</v>
          </cell>
          <cell r="AT185">
            <v>0</v>
          </cell>
          <cell r="AV185" t="str">
            <v>391 UNIFORMS                   E1316002D</v>
          </cell>
          <cell r="AW185" t="str">
            <v>-</v>
          </cell>
          <cell r="AX185" t="str">
            <v>-</v>
          </cell>
          <cell r="AY185" t="str">
            <v>-</v>
          </cell>
          <cell r="AZ185" t="str">
            <v>-</v>
          </cell>
          <cell r="BA185" t="str">
            <v>-</v>
          </cell>
          <cell r="BB185" t="str">
            <v>-</v>
          </cell>
          <cell r="BC185" t="str">
            <v>-</v>
          </cell>
          <cell r="BD185" t="str">
            <v>-</v>
          </cell>
          <cell r="BE185" t="str">
            <v>-</v>
          </cell>
          <cell r="BF185" t="str">
            <v>-</v>
          </cell>
          <cell r="BG185" t="str">
            <v>-</v>
          </cell>
          <cell r="BH185" t="str">
            <v>-</v>
          </cell>
          <cell r="BI185">
            <v>0</v>
          </cell>
          <cell r="BK185" t="str">
            <v>391 UNIFORMS                   E1316002D</v>
          </cell>
          <cell r="BL185" t="str">
            <v>-</v>
          </cell>
          <cell r="BM185" t="str">
            <v>-</v>
          </cell>
          <cell r="BN185" t="str">
            <v>-</v>
          </cell>
          <cell r="BO185" t="str">
            <v>-</v>
          </cell>
          <cell r="BP185" t="str">
            <v>-</v>
          </cell>
          <cell r="BQ185" t="str">
            <v>-</v>
          </cell>
          <cell r="BR185" t="str">
            <v>-</v>
          </cell>
          <cell r="BS185" t="str">
            <v>-</v>
          </cell>
          <cell r="BT185" t="str">
            <v>-</v>
          </cell>
          <cell r="BU185" t="str">
            <v>-</v>
          </cell>
          <cell r="BV185" t="str">
            <v>-</v>
          </cell>
          <cell r="BW185" t="str">
            <v>-</v>
          </cell>
          <cell r="BX185">
            <v>0</v>
          </cell>
          <cell r="BZ185" t="str">
            <v>391 UNIFORMS                   E1316002D</v>
          </cell>
          <cell r="CA185" t="str">
            <v>-</v>
          </cell>
          <cell r="CB185" t="str">
            <v>-</v>
          </cell>
          <cell r="CC185" t="str">
            <v>-</v>
          </cell>
          <cell r="CD185" t="str">
            <v>-</v>
          </cell>
          <cell r="CE185" t="str">
            <v>-</v>
          </cell>
          <cell r="CF185" t="str">
            <v>-</v>
          </cell>
          <cell r="CG185" t="str">
            <v>-</v>
          </cell>
          <cell r="CH185" t="str">
            <v>-</v>
          </cell>
          <cell r="CI185" t="str">
            <v>-</v>
          </cell>
          <cell r="CJ185" t="str">
            <v>-</v>
          </cell>
          <cell r="CK185" t="str">
            <v>-</v>
          </cell>
          <cell r="CL185" t="str">
            <v>-</v>
          </cell>
          <cell r="CM185">
            <v>0</v>
          </cell>
          <cell r="CO185" t="str">
            <v>391 UNIFORMS                   E1316002D</v>
          </cell>
          <cell r="CP185" t="str">
            <v>-</v>
          </cell>
          <cell r="CQ185" t="str">
            <v>-</v>
          </cell>
          <cell r="CR185" t="str">
            <v>-</v>
          </cell>
          <cell r="CS185" t="str">
            <v>-</v>
          </cell>
          <cell r="CT185" t="str">
            <v>-</v>
          </cell>
          <cell r="CU185" t="str">
            <v>-</v>
          </cell>
          <cell r="CV185" t="str">
            <v>-</v>
          </cell>
          <cell r="CW185" t="str">
            <v>-</v>
          </cell>
          <cell r="CX185" t="str">
            <v>-</v>
          </cell>
          <cell r="CY185" t="str">
            <v>-</v>
          </cell>
          <cell r="CZ185" t="str">
            <v>-</v>
          </cell>
          <cell r="DA185" t="str">
            <v>-</v>
          </cell>
          <cell r="DB185">
            <v>0</v>
          </cell>
          <cell r="DD185" t="str">
            <v>391 UNIFORMS                   E1316002D</v>
          </cell>
          <cell r="DE185" t="str">
            <v>-</v>
          </cell>
          <cell r="DF185" t="str">
            <v>-</v>
          </cell>
          <cell r="DG185" t="str">
            <v>-</v>
          </cell>
          <cell r="DH185" t="str">
            <v>-</v>
          </cell>
          <cell r="DI185" t="str">
            <v>-</v>
          </cell>
          <cell r="DJ185" t="str">
            <v>-</v>
          </cell>
          <cell r="DK185" t="str">
            <v>-</v>
          </cell>
          <cell r="DL185" t="str">
            <v>-</v>
          </cell>
          <cell r="DM185" t="str">
            <v>-</v>
          </cell>
          <cell r="DN185" t="str">
            <v>-</v>
          </cell>
          <cell r="DO185" t="str">
            <v>-</v>
          </cell>
          <cell r="DP185" t="str">
            <v>-</v>
          </cell>
          <cell r="DQ185">
            <v>0</v>
          </cell>
          <cell r="DS185" t="str">
            <v>391 UNIFORMS                   E1316002D</v>
          </cell>
          <cell r="DT185" t="str">
            <v>-</v>
          </cell>
          <cell r="DU185" t="str">
            <v>-</v>
          </cell>
          <cell r="DV185" t="str">
            <v>-</v>
          </cell>
          <cell r="DW185" t="str">
            <v>-</v>
          </cell>
          <cell r="DX185" t="str">
            <v>-</v>
          </cell>
          <cell r="DY185" t="str">
            <v>-</v>
          </cell>
          <cell r="DZ185" t="str">
            <v>-</v>
          </cell>
          <cell r="EA185" t="str">
            <v>-</v>
          </cell>
          <cell r="EB185" t="str">
            <v>-</v>
          </cell>
          <cell r="EC185" t="str">
            <v>-</v>
          </cell>
          <cell r="ED185" t="str">
            <v>-</v>
          </cell>
          <cell r="EE185" t="str">
            <v>-</v>
          </cell>
          <cell r="EF185">
            <v>0</v>
          </cell>
          <cell r="EH185" t="str">
            <v>391 UNIFORMS                   E1316002D</v>
          </cell>
          <cell r="EI185" t="str">
            <v>-</v>
          </cell>
          <cell r="EJ185" t="str">
            <v>-</v>
          </cell>
          <cell r="EK185" t="str">
            <v>-</v>
          </cell>
          <cell r="EL185" t="str">
            <v>-</v>
          </cell>
          <cell r="EM185" t="str">
            <v>-</v>
          </cell>
          <cell r="EN185" t="str">
            <v>-</v>
          </cell>
          <cell r="EO185" t="str">
            <v>-</v>
          </cell>
          <cell r="EP185" t="str">
            <v>-</v>
          </cell>
          <cell r="EQ185" t="str">
            <v>-</v>
          </cell>
          <cell r="ER185" t="str">
            <v>-</v>
          </cell>
          <cell r="ES185" t="str">
            <v>-</v>
          </cell>
          <cell r="ET185" t="str">
            <v>-</v>
          </cell>
          <cell r="EU185">
            <v>0</v>
          </cell>
          <cell r="EW185" t="str">
            <v>391 UNIFORMS                   E1316002D</v>
          </cell>
          <cell r="EX185" t="str">
            <v>-</v>
          </cell>
          <cell r="EY185" t="str">
            <v>-</v>
          </cell>
          <cell r="EZ185" t="str">
            <v>-</v>
          </cell>
          <cell r="FA185" t="str">
            <v>-</v>
          </cell>
          <cell r="FB185" t="str">
            <v>-</v>
          </cell>
          <cell r="FC185" t="str">
            <v>-</v>
          </cell>
          <cell r="FD185" t="str">
            <v>-</v>
          </cell>
          <cell r="FE185" t="str">
            <v>-</v>
          </cell>
          <cell r="FF185" t="str">
            <v>-</v>
          </cell>
          <cell r="FG185" t="str">
            <v>-</v>
          </cell>
          <cell r="FH185" t="str">
            <v>-</v>
          </cell>
          <cell r="FI185" t="str">
            <v>-</v>
          </cell>
          <cell r="FJ185">
            <v>0</v>
          </cell>
          <cell r="FL185" t="str">
            <v>391 UNIFORMS                   E1316002D</v>
          </cell>
          <cell r="FM185" t="str">
            <v>-</v>
          </cell>
          <cell r="FN185" t="str">
            <v>-</v>
          </cell>
          <cell r="FO185" t="str">
            <v>-</v>
          </cell>
          <cell r="FP185" t="str">
            <v>-</v>
          </cell>
          <cell r="FQ185" t="str">
            <v>-</v>
          </cell>
          <cell r="FR185" t="str">
            <v>-</v>
          </cell>
          <cell r="FS185" t="str">
            <v>-</v>
          </cell>
          <cell r="FT185" t="str">
            <v>-</v>
          </cell>
          <cell r="FU185" t="str">
            <v>-</v>
          </cell>
          <cell r="FV185" t="str">
            <v>-</v>
          </cell>
          <cell r="FW185" t="str">
            <v>-</v>
          </cell>
          <cell r="FX185" t="str">
            <v>-</v>
          </cell>
          <cell r="FY185">
            <v>0</v>
          </cell>
          <cell r="GA185" t="str">
            <v>391 UNIFORMS                   E1316002D</v>
          </cell>
          <cell r="GB185" t="str">
            <v>-</v>
          </cell>
          <cell r="GC185" t="str">
            <v>-</v>
          </cell>
          <cell r="GD185" t="str">
            <v>-</v>
          </cell>
          <cell r="GE185" t="str">
            <v>-</v>
          </cell>
          <cell r="GF185" t="str">
            <v>-</v>
          </cell>
          <cell r="GG185" t="str">
            <v>-</v>
          </cell>
          <cell r="GH185" t="str">
            <v>-</v>
          </cell>
          <cell r="GI185" t="str">
            <v>-</v>
          </cell>
          <cell r="GJ185" t="str">
            <v>-</v>
          </cell>
          <cell r="GK185" t="str">
            <v>-</v>
          </cell>
          <cell r="GL185" t="str">
            <v>-</v>
          </cell>
          <cell r="GM185" t="str">
            <v>-</v>
          </cell>
          <cell r="GN185">
            <v>0</v>
          </cell>
          <cell r="GP185" t="str">
            <v>391 UNIFORMS                   E1316002D</v>
          </cell>
          <cell r="GQ185" t="str">
            <v>-</v>
          </cell>
          <cell r="GR185" t="str">
            <v>-</v>
          </cell>
          <cell r="GS185" t="str">
            <v>-</v>
          </cell>
          <cell r="GT185" t="str">
            <v>-</v>
          </cell>
          <cell r="GU185" t="str">
            <v>-</v>
          </cell>
          <cell r="GV185" t="str">
            <v>-</v>
          </cell>
          <cell r="GW185" t="str">
            <v>-</v>
          </cell>
          <cell r="GX185" t="str">
            <v>-</v>
          </cell>
          <cell r="GY185" t="str">
            <v>-</v>
          </cell>
          <cell r="GZ185" t="str">
            <v>-</v>
          </cell>
          <cell r="HA185" t="str">
            <v>-</v>
          </cell>
          <cell r="HB185" t="str">
            <v>-</v>
          </cell>
          <cell r="HC185">
            <v>0</v>
          </cell>
          <cell r="HE185" t="str">
            <v>391 UNIFORMS                   E1316002D</v>
          </cell>
          <cell r="HF185" t="str">
            <v>-</v>
          </cell>
          <cell r="HG185" t="str">
            <v>-</v>
          </cell>
          <cell r="HH185" t="str">
            <v>-</v>
          </cell>
          <cell r="HI185" t="str">
            <v>-</v>
          </cell>
          <cell r="HJ185" t="str">
            <v>-</v>
          </cell>
          <cell r="HK185" t="str">
            <v>-</v>
          </cell>
          <cell r="HL185" t="str">
            <v>-</v>
          </cell>
          <cell r="HM185" t="str">
            <v>-</v>
          </cell>
          <cell r="HN185" t="str">
            <v>-</v>
          </cell>
          <cell r="HO185" t="str">
            <v>-</v>
          </cell>
          <cell r="HP185" t="str">
            <v>-</v>
          </cell>
          <cell r="HQ185" t="str">
            <v>-</v>
          </cell>
          <cell r="HR185">
            <v>0</v>
          </cell>
          <cell r="HT185" t="str">
            <v>391 UNIFORMS                   E1316002D</v>
          </cell>
          <cell r="HU185" t="str">
            <v>-</v>
          </cell>
          <cell r="HV185" t="str">
            <v>-</v>
          </cell>
          <cell r="HW185" t="str">
            <v>-</v>
          </cell>
          <cell r="HX185" t="str">
            <v>-</v>
          </cell>
          <cell r="HY185" t="str">
            <v>-</v>
          </cell>
          <cell r="HZ185" t="str">
            <v>-</v>
          </cell>
          <cell r="IA185" t="str">
            <v>-</v>
          </cell>
          <cell r="IB185" t="str">
            <v>-</v>
          </cell>
          <cell r="IC185" t="str">
            <v>-</v>
          </cell>
          <cell r="ID185" t="str">
            <v>-</v>
          </cell>
          <cell r="IE185" t="str">
            <v>-</v>
          </cell>
          <cell r="IF185" t="str">
            <v>-</v>
          </cell>
          <cell r="IG185">
            <v>0</v>
          </cell>
          <cell r="II185" t="str">
            <v>391 UNIFORMS                   E1316002D</v>
          </cell>
          <cell r="IJ185" t="str">
            <v>-</v>
          </cell>
          <cell r="IK185" t="str">
            <v>-</v>
          </cell>
          <cell r="IL185" t="str">
            <v>-</v>
          </cell>
          <cell r="IM185" t="str">
            <v>-</v>
          </cell>
          <cell r="IN185" t="str">
            <v>-</v>
          </cell>
          <cell r="IO185" t="str">
            <v>-</v>
          </cell>
          <cell r="IP185" t="str">
            <v>-</v>
          </cell>
          <cell r="IQ185" t="str">
            <v>-</v>
          </cell>
          <cell r="IR185" t="str">
            <v>-</v>
          </cell>
          <cell r="IS185" t="str">
            <v>-</v>
          </cell>
          <cell r="IT185" t="str">
            <v>-</v>
          </cell>
          <cell r="IU185" t="str">
            <v>-</v>
          </cell>
          <cell r="IV185">
            <v>0</v>
          </cell>
        </row>
        <row r="186">
          <cell r="C186" t="str">
            <v>483 COLLECT. AGY FEE           E1320002D</v>
          </cell>
          <cell r="D186">
            <v>0</v>
          </cell>
          <cell r="E186">
            <v>0</v>
          </cell>
          <cell r="F186">
            <v>0</v>
          </cell>
          <cell r="G186">
            <v>0</v>
          </cell>
          <cell r="H186">
            <v>0</v>
          </cell>
          <cell r="I186">
            <v>0</v>
          </cell>
          <cell r="J186">
            <v>0</v>
          </cell>
          <cell r="K186">
            <v>0</v>
          </cell>
          <cell r="L186">
            <v>0</v>
          </cell>
          <cell r="M186">
            <v>0</v>
          </cell>
          <cell r="N186">
            <v>0</v>
          </cell>
          <cell r="O186">
            <v>0</v>
          </cell>
          <cell r="P186">
            <v>0</v>
          </cell>
          <cell r="R186" t="str">
            <v>483 COLLECT. AGY FEE           E1320002D</v>
          </cell>
          <cell r="S186" t="str">
            <v>-</v>
          </cell>
          <cell r="T186" t="str">
            <v>-</v>
          </cell>
          <cell r="U186" t="str">
            <v>-</v>
          </cell>
          <cell r="V186" t="str">
            <v>-</v>
          </cell>
          <cell r="W186" t="str">
            <v>-</v>
          </cell>
          <cell r="X186" t="str">
            <v>-</v>
          </cell>
          <cell r="Y186" t="str">
            <v>-</v>
          </cell>
          <cell r="Z186" t="str">
            <v>-</v>
          </cell>
          <cell r="AA186" t="str">
            <v>-</v>
          </cell>
          <cell r="AB186" t="str">
            <v>-</v>
          </cell>
          <cell r="AC186" t="str">
            <v>-</v>
          </cell>
          <cell r="AD186" t="str">
            <v>-</v>
          </cell>
          <cell r="AE186">
            <v>0</v>
          </cell>
          <cell r="AG186" t="str">
            <v>483 COLLECT. AGY FEE           E1320002D</v>
          </cell>
          <cell r="AH186" t="str">
            <v>-</v>
          </cell>
          <cell r="AI186" t="str">
            <v>-</v>
          </cell>
          <cell r="AJ186" t="str">
            <v>-</v>
          </cell>
          <cell r="AK186" t="str">
            <v>-</v>
          </cell>
          <cell r="AL186" t="str">
            <v>-</v>
          </cell>
          <cell r="AM186" t="str">
            <v>-</v>
          </cell>
          <cell r="AN186" t="str">
            <v>-</v>
          </cell>
          <cell r="AO186" t="str">
            <v>-</v>
          </cell>
          <cell r="AP186" t="str">
            <v>-</v>
          </cell>
          <cell r="AQ186" t="str">
            <v>-</v>
          </cell>
          <cell r="AR186" t="str">
            <v>-</v>
          </cell>
          <cell r="AS186" t="str">
            <v>-</v>
          </cell>
          <cell r="AT186">
            <v>0</v>
          </cell>
          <cell r="AV186" t="str">
            <v>483 COLLECT. AGY FEE           E1320002D</v>
          </cell>
          <cell r="AW186" t="str">
            <v>-</v>
          </cell>
          <cell r="AX186" t="str">
            <v>-</v>
          </cell>
          <cell r="AY186" t="str">
            <v>-</v>
          </cell>
          <cell r="AZ186" t="str">
            <v>-</v>
          </cell>
          <cell r="BA186" t="str">
            <v>-</v>
          </cell>
          <cell r="BB186" t="str">
            <v>-</v>
          </cell>
          <cell r="BC186" t="str">
            <v>-</v>
          </cell>
          <cell r="BD186" t="str">
            <v>-</v>
          </cell>
          <cell r="BE186" t="str">
            <v>-</v>
          </cell>
          <cell r="BF186" t="str">
            <v>-</v>
          </cell>
          <cell r="BG186" t="str">
            <v>-</v>
          </cell>
          <cell r="BH186" t="str">
            <v>-</v>
          </cell>
          <cell r="BI186">
            <v>0</v>
          </cell>
          <cell r="BK186" t="str">
            <v>483 COLLECT. AGY FEE           E1320002D</v>
          </cell>
          <cell r="BL186" t="str">
            <v>-</v>
          </cell>
          <cell r="BM186" t="str">
            <v>-</v>
          </cell>
          <cell r="BN186" t="str">
            <v>-</v>
          </cell>
          <cell r="BO186" t="str">
            <v>-</v>
          </cell>
          <cell r="BP186" t="str">
            <v>-</v>
          </cell>
          <cell r="BQ186" t="str">
            <v>-</v>
          </cell>
          <cell r="BR186" t="str">
            <v>-</v>
          </cell>
          <cell r="BS186" t="str">
            <v>-</v>
          </cell>
          <cell r="BT186" t="str">
            <v>-</v>
          </cell>
          <cell r="BU186" t="str">
            <v>-</v>
          </cell>
          <cell r="BV186" t="str">
            <v>-</v>
          </cell>
          <cell r="BW186" t="str">
            <v>-</v>
          </cell>
          <cell r="BX186">
            <v>0</v>
          </cell>
          <cell r="BZ186" t="str">
            <v>483 COLLECT. AGY FEE           E1320002D</v>
          </cell>
          <cell r="CA186" t="str">
            <v>-</v>
          </cell>
          <cell r="CB186" t="str">
            <v>-</v>
          </cell>
          <cell r="CC186" t="str">
            <v>-</v>
          </cell>
          <cell r="CD186" t="str">
            <v>-</v>
          </cell>
          <cell r="CE186" t="str">
            <v>-</v>
          </cell>
          <cell r="CF186" t="str">
            <v>-</v>
          </cell>
          <cell r="CG186" t="str">
            <v>-</v>
          </cell>
          <cell r="CH186" t="str">
            <v>-</v>
          </cell>
          <cell r="CI186" t="str">
            <v>-</v>
          </cell>
          <cell r="CJ186" t="str">
            <v>-</v>
          </cell>
          <cell r="CK186" t="str">
            <v>-</v>
          </cell>
          <cell r="CL186" t="str">
            <v>-</v>
          </cell>
          <cell r="CM186">
            <v>0</v>
          </cell>
          <cell r="CO186" t="str">
            <v>483 COLLECT. AGY FEE           E1320002D</v>
          </cell>
          <cell r="CP186" t="str">
            <v>-</v>
          </cell>
          <cell r="CQ186" t="str">
            <v>-</v>
          </cell>
          <cell r="CR186" t="str">
            <v>-</v>
          </cell>
          <cell r="CS186" t="str">
            <v>-</v>
          </cell>
          <cell r="CT186" t="str">
            <v>-</v>
          </cell>
          <cell r="CU186" t="str">
            <v>-</v>
          </cell>
          <cell r="CV186" t="str">
            <v>-</v>
          </cell>
          <cell r="CW186" t="str">
            <v>-</v>
          </cell>
          <cell r="CX186" t="str">
            <v>-</v>
          </cell>
          <cell r="CY186" t="str">
            <v>-</v>
          </cell>
          <cell r="CZ186" t="str">
            <v>-</v>
          </cell>
          <cell r="DA186" t="str">
            <v>-</v>
          </cell>
          <cell r="DB186">
            <v>0</v>
          </cell>
          <cell r="DD186" t="str">
            <v>483 COLLECT. AGY FEE           E1320002D</v>
          </cell>
          <cell r="DE186" t="str">
            <v>-</v>
          </cell>
          <cell r="DF186" t="str">
            <v>-</v>
          </cell>
          <cell r="DG186" t="str">
            <v>-</v>
          </cell>
          <cell r="DH186" t="str">
            <v>-</v>
          </cell>
          <cell r="DI186" t="str">
            <v>-</v>
          </cell>
          <cell r="DJ186" t="str">
            <v>-</v>
          </cell>
          <cell r="DK186" t="str">
            <v>-</v>
          </cell>
          <cell r="DL186" t="str">
            <v>-</v>
          </cell>
          <cell r="DM186" t="str">
            <v>-</v>
          </cell>
          <cell r="DN186" t="str">
            <v>-</v>
          </cell>
          <cell r="DO186" t="str">
            <v>-</v>
          </cell>
          <cell r="DP186" t="str">
            <v>-</v>
          </cell>
          <cell r="DQ186">
            <v>0</v>
          </cell>
          <cell r="DS186" t="str">
            <v>483 COLLECT. AGY FEE           E1320002D</v>
          </cell>
          <cell r="DT186" t="str">
            <v>-</v>
          </cell>
          <cell r="DU186" t="str">
            <v>-</v>
          </cell>
          <cell r="DV186" t="str">
            <v>-</v>
          </cell>
          <cell r="DW186" t="str">
            <v>-</v>
          </cell>
          <cell r="DX186" t="str">
            <v>-</v>
          </cell>
          <cell r="DY186" t="str">
            <v>-</v>
          </cell>
          <cell r="DZ186" t="str">
            <v>-</v>
          </cell>
          <cell r="EA186" t="str">
            <v>-</v>
          </cell>
          <cell r="EB186" t="str">
            <v>-</v>
          </cell>
          <cell r="EC186" t="str">
            <v>-</v>
          </cell>
          <cell r="ED186" t="str">
            <v>-</v>
          </cell>
          <cell r="EE186" t="str">
            <v>-</v>
          </cell>
          <cell r="EF186">
            <v>0</v>
          </cell>
          <cell r="EH186" t="str">
            <v>483 COLLECT. AGY FEE           E1320002D</v>
          </cell>
          <cell r="EI186" t="str">
            <v>-</v>
          </cell>
          <cell r="EJ186" t="str">
            <v>-</v>
          </cell>
          <cell r="EK186" t="str">
            <v>-</v>
          </cell>
          <cell r="EL186" t="str">
            <v>-</v>
          </cell>
          <cell r="EM186" t="str">
            <v>-</v>
          </cell>
          <cell r="EN186" t="str">
            <v>-</v>
          </cell>
          <cell r="EO186" t="str">
            <v>-</v>
          </cell>
          <cell r="EP186" t="str">
            <v>-</v>
          </cell>
          <cell r="EQ186" t="str">
            <v>-</v>
          </cell>
          <cell r="ER186" t="str">
            <v>-</v>
          </cell>
          <cell r="ES186" t="str">
            <v>-</v>
          </cell>
          <cell r="ET186" t="str">
            <v>-</v>
          </cell>
          <cell r="EU186">
            <v>0</v>
          </cell>
          <cell r="EW186" t="str">
            <v>483 COLLECT. AGY FEE           E1320002D</v>
          </cell>
          <cell r="EX186" t="str">
            <v>-</v>
          </cell>
          <cell r="EY186" t="str">
            <v>-</v>
          </cell>
          <cell r="EZ186" t="str">
            <v>-</v>
          </cell>
          <cell r="FA186" t="str">
            <v>-</v>
          </cell>
          <cell r="FB186" t="str">
            <v>-</v>
          </cell>
          <cell r="FC186" t="str">
            <v>-</v>
          </cell>
          <cell r="FD186" t="str">
            <v>-</v>
          </cell>
          <cell r="FE186" t="str">
            <v>-</v>
          </cell>
          <cell r="FF186" t="str">
            <v>-</v>
          </cell>
          <cell r="FG186" t="str">
            <v>-</v>
          </cell>
          <cell r="FH186" t="str">
            <v>-</v>
          </cell>
          <cell r="FI186" t="str">
            <v>-</v>
          </cell>
          <cell r="FJ186">
            <v>0</v>
          </cell>
          <cell r="FL186" t="str">
            <v>483 COLLECT. AGY FEE           E1320002D</v>
          </cell>
          <cell r="FM186" t="str">
            <v>-</v>
          </cell>
          <cell r="FN186" t="str">
            <v>-</v>
          </cell>
          <cell r="FO186" t="str">
            <v>-</v>
          </cell>
          <cell r="FP186" t="str">
            <v>-</v>
          </cell>
          <cell r="FQ186" t="str">
            <v>-</v>
          </cell>
          <cell r="FR186" t="str">
            <v>-</v>
          </cell>
          <cell r="FS186" t="str">
            <v>-</v>
          </cell>
          <cell r="FT186" t="str">
            <v>-</v>
          </cell>
          <cell r="FU186" t="str">
            <v>-</v>
          </cell>
          <cell r="FV186" t="str">
            <v>-</v>
          </cell>
          <cell r="FW186" t="str">
            <v>-</v>
          </cell>
          <cell r="FX186" t="str">
            <v>-</v>
          </cell>
          <cell r="FY186">
            <v>0</v>
          </cell>
          <cell r="GA186" t="str">
            <v>483 COLLECT. AGY FEE           E1320002D</v>
          </cell>
          <cell r="GB186" t="str">
            <v>-</v>
          </cell>
          <cell r="GC186" t="str">
            <v>-</v>
          </cell>
          <cell r="GD186" t="str">
            <v>-</v>
          </cell>
          <cell r="GE186" t="str">
            <v>-</v>
          </cell>
          <cell r="GF186" t="str">
            <v>-</v>
          </cell>
          <cell r="GG186" t="str">
            <v>-</v>
          </cell>
          <cell r="GH186" t="str">
            <v>-</v>
          </cell>
          <cell r="GI186" t="str">
            <v>-</v>
          </cell>
          <cell r="GJ186" t="str">
            <v>-</v>
          </cell>
          <cell r="GK186" t="str">
            <v>-</v>
          </cell>
          <cell r="GL186" t="str">
            <v>-</v>
          </cell>
          <cell r="GM186" t="str">
            <v>-</v>
          </cell>
          <cell r="GN186">
            <v>0</v>
          </cell>
          <cell r="GP186" t="str">
            <v>483 COLLECT. AGY FEE           E1320002D</v>
          </cell>
          <cell r="GQ186" t="str">
            <v>-</v>
          </cell>
          <cell r="GR186" t="str">
            <v>-</v>
          </cell>
          <cell r="GS186" t="str">
            <v>-</v>
          </cell>
          <cell r="GT186" t="str">
            <v>-</v>
          </cell>
          <cell r="GU186" t="str">
            <v>-</v>
          </cell>
          <cell r="GV186" t="str">
            <v>-</v>
          </cell>
          <cell r="GW186" t="str">
            <v>-</v>
          </cell>
          <cell r="GX186" t="str">
            <v>-</v>
          </cell>
          <cell r="GY186" t="str">
            <v>-</v>
          </cell>
          <cell r="GZ186" t="str">
            <v>-</v>
          </cell>
          <cell r="HA186" t="str">
            <v>-</v>
          </cell>
          <cell r="HB186" t="str">
            <v>-</v>
          </cell>
          <cell r="HC186">
            <v>0</v>
          </cell>
          <cell r="HE186" t="str">
            <v>483 COLLECT. AGY FEE           E1320002D</v>
          </cell>
          <cell r="HF186" t="str">
            <v>-</v>
          </cell>
          <cell r="HG186" t="str">
            <v>-</v>
          </cell>
          <cell r="HH186" t="str">
            <v>-</v>
          </cell>
          <cell r="HI186" t="str">
            <v>-</v>
          </cell>
          <cell r="HJ186" t="str">
            <v>-</v>
          </cell>
          <cell r="HK186" t="str">
            <v>-</v>
          </cell>
          <cell r="HL186" t="str">
            <v>-</v>
          </cell>
          <cell r="HM186" t="str">
            <v>-</v>
          </cell>
          <cell r="HN186" t="str">
            <v>-</v>
          </cell>
          <cell r="HO186" t="str">
            <v>-</v>
          </cell>
          <cell r="HP186" t="str">
            <v>-</v>
          </cell>
          <cell r="HQ186" t="str">
            <v>-</v>
          </cell>
          <cell r="HR186">
            <v>0</v>
          </cell>
          <cell r="HT186" t="str">
            <v>483 COLLECT. AGY FEE           E1320002D</v>
          </cell>
          <cell r="HU186" t="str">
            <v>-</v>
          </cell>
          <cell r="HV186" t="str">
            <v>-</v>
          </cell>
          <cell r="HW186" t="str">
            <v>-</v>
          </cell>
          <cell r="HX186" t="str">
            <v>-</v>
          </cell>
          <cell r="HY186" t="str">
            <v>-</v>
          </cell>
          <cell r="HZ186" t="str">
            <v>-</v>
          </cell>
          <cell r="IA186" t="str">
            <v>-</v>
          </cell>
          <cell r="IB186" t="str">
            <v>-</v>
          </cell>
          <cell r="IC186" t="str">
            <v>-</v>
          </cell>
          <cell r="ID186" t="str">
            <v>-</v>
          </cell>
          <cell r="IE186" t="str">
            <v>-</v>
          </cell>
          <cell r="IF186" t="str">
            <v>-</v>
          </cell>
          <cell r="IG186">
            <v>0</v>
          </cell>
          <cell r="II186" t="str">
            <v>483 COLLECT. AGY FEE           E1320002D</v>
          </cell>
          <cell r="IJ186" t="str">
            <v>-</v>
          </cell>
          <cell r="IK186" t="str">
            <v>-</v>
          </cell>
          <cell r="IL186" t="str">
            <v>-</v>
          </cell>
          <cell r="IM186" t="str">
            <v>-</v>
          </cell>
          <cell r="IN186" t="str">
            <v>-</v>
          </cell>
          <cell r="IO186" t="str">
            <v>-</v>
          </cell>
          <cell r="IP186" t="str">
            <v>-</v>
          </cell>
          <cell r="IQ186" t="str">
            <v>-</v>
          </cell>
          <cell r="IR186" t="str">
            <v>-</v>
          </cell>
          <cell r="IS186" t="str">
            <v>-</v>
          </cell>
          <cell r="IT186" t="str">
            <v>-</v>
          </cell>
          <cell r="IU186" t="str">
            <v>-</v>
          </cell>
          <cell r="IV186">
            <v>0</v>
          </cell>
        </row>
        <row r="187">
          <cell r="C187" t="str">
            <v>490 OTHER EXP-GENERAL          E1321002S</v>
          </cell>
          <cell r="D187">
            <v>34100</v>
          </cell>
          <cell r="E187">
            <v>34100</v>
          </cell>
          <cell r="F187">
            <v>34100</v>
          </cell>
          <cell r="G187">
            <v>32100</v>
          </cell>
          <cell r="H187">
            <v>32100</v>
          </cell>
          <cell r="I187">
            <v>32100</v>
          </cell>
          <cell r="J187">
            <v>32100</v>
          </cell>
          <cell r="K187">
            <v>32100</v>
          </cell>
          <cell r="L187">
            <v>32100</v>
          </cell>
          <cell r="M187">
            <v>32100</v>
          </cell>
          <cell r="N187">
            <v>32100</v>
          </cell>
          <cell r="O187">
            <v>32100</v>
          </cell>
          <cell r="P187">
            <v>391200</v>
          </cell>
          <cell r="R187" t="str">
            <v>490 OTHER EXP-GENERAL          E1321002S</v>
          </cell>
          <cell r="S187" t="str">
            <v>-</v>
          </cell>
          <cell r="T187" t="str">
            <v>-</v>
          </cell>
          <cell r="U187" t="str">
            <v>-</v>
          </cell>
          <cell r="V187" t="str">
            <v>-</v>
          </cell>
          <cell r="W187" t="str">
            <v>-</v>
          </cell>
          <cell r="X187" t="str">
            <v>-</v>
          </cell>
          <cell r="Y187" t="str">
            <v>-</v>
          </cell>
          <cell r="Z187" t="str">
            <v>-</v>
          </cell>
          <cell r="AA187" t="str">
            <v>-</v>
          </cell>
          <cell r="AB187" t="str">
            <v>-</v>
          </cell>
          <cell r="AC187" t="str">
            <v>-</v>
          </cell>
          <cell r="AD187" t="str">
            <v>-</v>
          </cell>
          <cell r="AE187">
            <v>0</v>
          </cell>
          <cell r="AG187" t="str">
            <v>490 OTHER EXP-GENERAL          E1321002S</v>
          </cell>
          <cell r="AH187" t="str">
            <v>-</v>
          </cell>
          <cell r="AI187" t="str">
            <v>-</v>
          </cell>
          <cell r="AJ187" t="str">
            <v>-</v>
          </cell>
          <cell r="AK187" t="str">
            <v>-</v>
          </cell>
          <cell r="AL187" t="str">
            <v>-</v>
          </cell>
          <cell r="AM187" t="str">
            <v>-</v>
          </cell>
          <cell r="AN187" t="str">
            <v>-</v>
          </cell>
          <cell r="AO187" t="str">
            <v>-</v>
          </cell>
          <cell r="AP187" t="str">
            <v>-</v>
          </cell>
          <cell r="AQ187" t="str">
            <v>-</v>
          </cell>
          <cell r="AR187" t="str">
            <v>-</v>
          </cell>
          <cell r="AS187" t="str">
            <v>-</v>
          </cell>
          <cell r="AT187">
            <v>0</v>
          </cell>
          <cell r="AV187" t="str">
            <v>490 OTHER EXP-GENERAL          E1321002S</v>
          </cell>
          <cell r="AW187" t="str">
            <v>-</v>
          </cell>
          <cell r="AX187" t="str">
            <v>-</v>
          </cell>
          <cell r="AY187" t="str">
            <v>-</v>
          </cell>
          <cell r="AZ187" t="str">
            <v>-</v>
          </cell>
          <cell r="BA187" t="str">
            <v>-</v>
          </cell>
          <cell r="BB187" t="str">
            <v>-</v>
          </cell>
          <cell r="BC187" t="str">
            <v>-</v>
          </cell>
          <cell r="BD187" t="str">
            <v>-</v>
          </cell>
          <cell r="BE187" t="str">
            <v>-</v>
          </cell>
          <cell r="BF187" t="str">
            <v>-</v>
          </cell>
          <cell r="BG187" t="str">
            <v>-</v>
          </cell>
          <cell r="BH187" t="str">
            <v>-</v>
          </cell>
          <cell r="BI187">
            <v>0</v>
          </cell>
          <cell r="BK187" t="str">
            <v>490 OTHER EXP-GENERAL          E1321002S</v>
          </cell>
          <cell r="BL187" t="str">
            <v>-</v>
          </cell>
          <cell r="BM187" t="str">
            <v>-</v>
          </cell>
          <cell r="BN187" t="str">
            <v>-</v>
          </cell>
          <cell r="BO187" t="str">
            <v>-</v>
          </cell>
          <cell r="BP187" t="str">
            <v>-</v>
          </cell>
          <cell r="BQ187" t="str">
            <v>-</v>
          </cell>
          <cell r="BR187" t="str">
            <v>-</v>
          </cell>
          <cell r="BS187" t="str">
            <v>-</v>
          </cell>
          <cell r="BT187" t="str">
            <v>-</v>
          </cell>
          <cell r="BU187" t="str">
            <v>-</v>
          </cell>
          <cell r="BV187" t="str">
            <v>-</v>
          </cell>
          <cell r="BW187" t="str">
            <v>-</v>
          </cell>
          <cell r="BX187">
            <v>0</v>
          </cell>
          <cell r="BZ187" t="str">
            <v>490 OTHER EXP-GENERAL          E1321002S</v>
          </cell>
          <cell r="CA187">
            <v>2000</v>
          </cell>
          <cell r="CB187">
            <v>2000</v>
          </cell>
          <cell r="CC187">
            <v>2000</v>
          </cell>
          <cell r="CD187" t="str">
            <v>-</v>
          </cell>
          <cell r="CE187" t="str">
            <v>-</v>
          </cell>
          <cell r="CF187" t="str">
            <v>-</v>
          </cell>
          <cell r="CG187" t="str">
            <v>-</v>
          </cell>
          <cell r="CH187" t="str">
            <v>-</v>
          </cell>
          <cell r="CI187" t="str">
            <v>-</v>
          </cell>
          <cell r="CJ187" t="str">
            <v>-</v>
          </cell>
          <cell r="CK187" t="str">
            <v>-</v>
          </cell>
          <cell r="CL187" t="str">
            <v>-</v>
          </cell>
          <cell r="CM187">
            <v>6000</v>
          </cell>
          <cell r="CO187" t="str">
            <v>490 OTHER EXP-GENERAL          E1321002S</v>
          </cell>
          <cell r="CP187" t="str">
            <v>-</v>
          </cell>
          <cell r="CQ187" t="str">
            <v>-</v>
          </cell>
          <cell r="CR187" t="str">
            <v>-</v>
          </cell>
          <cell r="CS187" t="str">
            <v>-</v>
          </cell>
          <cell r="CT187" t="str">
            <v>-</v>
          </cell>
          <cell r="CU187" t="str">
            <v>-</v>
          </cell>
          <cell r="CV187" t="str">
            <v>-</v>
          </cell>
          <cell r="CW187" t="str">
            <v>-</v>
          </cell>
          <cell r="CX187" t="str">
            <v>-</v>
          </cell>
          <cell r="CY187" t="str">
            <v>-</v>
          </cell>
          <cell r="CZ187" t="str">
            <v>-</v>
          </cell>
          <cell r="DA187" t="str">
            <v>-</v>
          </cell>
          <cell r="DB187">
            <v>0</v>
          </cell>
          <cell r="DD187" t="str">
            <v>490 OTHER EXP-GENERAL          E1321002S</v>
          </cell>
          <cell r="DE187" t="str">
            <v>-</v>
          </cell>
          <cell r="DF187" t="str">
            <v>-</v>
          </cell>
          <cell r="DG187" t="str">
            <v>-</v>
          </cell>
          <cell r="DH187" t="str">
            <v>-</v>
          </cell>
          <cell r="DI187" t="str">
            <v>-</v>
          </cell>
          <cell r="DJ187" t="str">
            <v>-</v>
          </cell>
          <cell r="DK187" t="str">
            <v>-</v>
          </cell>
          <cell r="DL187" t="str">
            <v>-</v>
          </cell>
          <cell r="DM187" t="str">
            <v>-</v>
          </cell>
          <cell r="DN187" t="str">
            <v>-</v>
          </cell>
          <cell r="DO187" t="str">
            <v>-</v>
          </cell>
          <cell r="DP187" t="str">
            <v>-</v>
          </cell>
          <cell r="DQ187">
            <v>0</v>
          </cell>
          <cell r="DS187" t="str">
            <v>490 OTHER EXP-GENERAL          E1321002S</v>
          </cell>
          <cell r="DT187" t="str">
            <v>-</v>
          </cell>
          <cell r="DU187" t="str">
            <v>-</v>
          </cell>
          <cell r="DV187" t="str">
            <v>-</v>
          </cell>
          <cell r="DW187" t="str">
            <v>-</v>
          </cell>
          <cell r="DX187" t="str">
            <v>-</v>
          </cell>
          <cell r="DY187" t="str">
            <v>-</v>
          </cell>
          <cell r="DZ187" t="str">
            <v>-</v>
          </cell>
          <cell r="EA187" t="str">
            <v>-</v>
          </cell>
          <cell r="EB187" t="str">
            <v>-</v>
          </cell>
          <cell r="EC187" t="str">
            <v>-</v>
          </cell>
          <cell r="ED187" t="str">
            <v>-</v>
          </cell>
          <cell r="EE187" t="str">
            <v>-</v>
          </cell>
          <cell r="EF187">
            <v>0</v>
          </cell>
          <cell r="EH187" t="str">
            <v>490 OTHER EXP-GENERAL          E1321002S</v>
          </cell>
          <cell r="EI187" t="str">
            <v>-</v>
          </cell>
          <cell r="EJ187" t="str">
            <v>-</v>
          </cell>
          <cell r="EK187" t="str">
            <v>-</v>
          </cell>
          <cell r="EL187" t="str">
            <v>-</v>
          </cell>
          <cell r="EM187" t="str">
            <v>-</v>
          </cell>
          <cell r="EN187" t="str">
            <v>-</v>
          </cell>
          <cell r="EO187" t="str">
            <v>-</v>
          </cell>
          <cell r="EP187" t="str">
            <v>-</v>
          </cell>
          <cell r="EQ187" t="str">
            <v>-</v>
          </cell>
          <cell r="ER187" t="str">
            <v>-</v>
          </cell>
          <cell r="ES187" t="str">
            <v>-</v>
          </cell>
          <cell r="ET187" t="str">
            <v>-</v>
          </cell>
          <cell r="EU187">
            <v>0</v>
          </cell>
          <cell r="EW187" t="str">
            <v>490 OTHER EXP-GENERAL          E1321002S</v>
          </cell>
          <cell r="EX187" t="str">
            <v>-</v>
          </cell>
          <cell r="EY187" t="str">
            <v>-</v>
          </cell>
          <cell r="EZ187" t="str">
            <v>-</v>
          </cell>
          <cell r="FA187" t="str">
            <v>-</v>
          </cell>
          <cell r="FB187" t="str">
            <v>-</v>
          </cell>
          <cell r="FC187" t="str">
            <v>-</v>
          </cell>
          <cell r="FD187" t="str">
            <v>-</v>
          </cell>
          <cell r="FE187" t="str">
            <v>-</v>
          </cell>
          <cell r="FF187" t="str">
            <v>-</v>
          </cell>
          <cell r="FG187" t="str">
            <v>-</v>
          </cell>
          <cell r="FH187" t="str">
            <v>-</v>
          </cell>
          <cell r="FI187" t="str">
            <v>-</v>
          </cell>
          <cell r="FJ187">
            <v>0</v>
          </cell>
          <cell r="FL187" t="str">
            <v>490 OTHER EXP-GENERAL          E1321002S</v>
          </cell>
          <cell r="FM187" t="str">
            <v>-</v>
          </cell>
          <cell r="FN187" t="str">
            <v>-</v>
          </cell>
          <cell r="FO187" t="str">
            <v>-</v>
          </cell>
          <cell r="FP187" t="str">
            <v>-</v>
          </cell>
          <cell r="FQ187" t="str">
            <v>-</v>
          </cell>
          <cell r="FR187" t="str">
            <v>-</v>
          </cell>
          <cell r="FS187" t="str">
            <v>-</v>
          </cell>
          <cell r="FT187" t="str">
            <v>-</v>
          </cell>
          <cell r="FU187" t="str">
            <v>-</v>
          </cell>
          <cell r="FV187" t="str">
            <v>-</v>
          </cell>
          <cell r="FW187" t="str">
            <v>-</v>
          </cell>
          <cell r="FX187" t="str">
            <v>-</v>
          </cell>
          <cell r="FY187">
            <v>0</v>
          </cell>
          <cell r="GA187" t="str">
            <v>490 OTHER EXP-GENERAL          E1321002S</v>
          </cell>
          <cell r="GB187" t="str">
            <v>-</v>
          </cell>
          <cell r="GC187" t="str">
            <v>-</v>
          </cell>
          <cell r="GD187" t="str">
            <v>-</v>
          </cell>
          <cell r="GE187" t="str">
            <v>-</v>
          </cell>
          <cell r="GF187" t="str">
            <v>-</v>
          </cell>
          <cell r="GG187" t="str">
            <v>-</v>
          </cell>
          <cell r="GH187" t="str">
            <v>-</v>
          </cell>
          <cell r="GI187" t="str">
            <v>-</v>
          </cell>
          <cell r="GJ187" t="str">
            <v>-</v>
          </cell>
          <cell r="GK187" t="str">
            <v>-</v>
          </cell>
          <cell r="GL187" t="str">
            <v>-</v>
          </cell>
          <cell r="GM187" t="str">
            <v>-</v>
          </cell>
          <cell r="GN187">
            <v>0</v>
          </cell>
          <cell r="GP187" t="str">
            <v>490 OTHER EXP-GENERAL          E1321002S</v>
          </cell>
          <cell r="GQ187" t="str">
            <v>-</v>
          </cell>
          <cell r="GR187" t="str">
            <v>-</v>
          </cell>
          <cell r="GS187" t="str">
            <v>-</v>
          </cell>
          <cell r="GT187" t="str">
            <v>-</v>
          </cell>
          <cell r="GU187" t="str">
            <v>-</v>
          </cell>
          <cell r="GV187" t="str">
            <v>-</v>
          </cell>
          <cell r="GW187" t="str">
            <v>-</v>
          </cell>
          <cell r="GX187" t="str">
            <v>-</v>
          </cell>
          <cell r="GY187" t="str">
            <v>-</v>
          </cell>
          <cell r="GZ187" t="str">
            <v>-</v>
          </cell>
          <cell r="HA187" t="str">
            <v>-</v>
          </cell>
          <cell r="HB187" t="str">
            <v>-</v>
          </cell>
          <cell r="HC187">
            <v>0</v>
          </cell>
          <cell r="HE187" t="str">
            <v>490 OTHER EXP-GENERAL          E1321002S</v>
          </cell>
          <cell r="HF187" t="str">
            <v>-</v>
          </cell>
          <cell r="HG187" t="str">
            <v>-</v>
          </cell>
          <cell r="HH187" t="str">
            <v>-</v>
          </cell>
          <cell r="HI187" t="str">
            <v>-</v>
          </cell>
          <cell r="HJ187" t="str">
            <v>-</v>
          </cell>
          <cell r="HK187" t="str">
            <v>-</v>
          </cell>
          <cell r="HL187" t="str">
            <v>-</v>
          </cell>
          <cell r="HM187" t="str">
            <v>-</v>
          </cell>
          <cell r="HN187" t="str">
            <v>-</v>
          </cell>
          <cell r="HO187" t="str">
            <v>-</v>
          </cell>
          <cell r="HP187" t="str">
            <v>-</v>
          </cell>
          <cell r="HQ187" t="str">
            <v>-</v>
          </cell>
          <cell r="HR187">
            <v>0</v>
          </cell>
          <cell r="HT187" t="str">
            <v>490 OTHER EXP-GENERAL          E1321002S</v>
          </cell>
          <cell r="HU187" t="str">
            <v>-</v>
          </cell>
          <cell r="HV187" t="str">
            <v>-</v>
          </cell>
          <cell r="HW187" t="str">
            <v>-</v>
          </cell>
          <cell r="HX187" t="str">
            <v>-</v>
          </cell>
          <cell r="HY187" t="str">
            <v>-</v>
          </cell>
          <cell r="HZ187" t="str">
            <v>-</v>
          </cell>
          <cell r="IA187" t="str">
            <v>-</v>
          </cell>
          <cell r="IB187" t="str">
            <v>-</v>
          </cell>
          <cell r="IC187" t="str">
            <v>-</v>
          </cell>
          <cell r="ID187" t="str">
            <v>-</v>
          </cell>
          <cell r="IE187" t="str">
            <v>-</v>
          </cell>
          <cell r="IF187" t="str">
            <v>-</v>
          </cell>
          <cell r="IG187">
            <v>0</v>
          </cell>
          <cell r="II187" t="str">
            <v>490 OTHER EXP-GENERAL          E1321002S</v>
          </cell>
          <cell r="IJ187" t="str">
            <v>-</v>
          </cell>
          <cell r="IK187" t="str">
            <v>-</v>
          </cell>
          <cell r="IL187" t="str">
            <v>-</v>
          </cell>
          <cell r="IM187" t="str">
            <v>-</v>
          </cell>
          <cell r="IN187" t="str">
            <v>-</v>
          </cell>
          <cell r="IO187" t="str">
            <v>-</v>
          </cell>
          <cell r="IP187" t="str">
            <v>-</v>
          </cell>
          <cell r="IQ187" t="str">
            <v>-</v>
          </cell>
          <cell r="IR187" t="str">
            <v>-</v>
          </cell>
          <cell r="IS187" t="str">
            <v>-</v>
          </cell>
          <cell r="IT187" t="str">
            <v>-</v>
          </cell>
          <cell r="IU187" t="str">
            <v>-</v>
          </cell>
          <cell r="IV187">
            <v>0</v>
          </cell>
        </row>
        <row r="188">
          <cell r="C188" t="str">
            <v>493 TRNSFER AGNT FEES          E1322002D</v>
          </cell>
          <cell r="D188">
            <v>0</v>
          </cell>
          <cell r="E188">
            <v>0</v>
          </cell>
          <cell r="F188">
            <v>0</v>
          </cell>
          <cell r="G188">
            <v>0</v>
          </cell>
          <cell r="H188">
            <v>0</v>
          </cell>
          <cell r="I188">
            <v>0</v>
          </cell>
          <cell r="J188">
            <v>0</v>
          </cell>
          <cell r="K188">
            <v>0</v>
          </cell>
          <cell r="L188">
            <v>0</v>
          </cell>
          <cell r="M188">
            <v>0</v>
          </cell>
          <cell r="N188">
            <v>0</v>
          </cell>
          <cell r="O188">
            <v>0</v>
          </cell>
          <cell r="P188">
            <v>0</v>
          </cell>
          <cell r="R188" t="str">
            <v>493 TRNSFER AGNT FEES          E1322002D</v>
          </cell>
          <cell r="S188" t="str">
            <v>-</v>
          </cell>
          <cell r="T188" t="str">
            <v>-</v>
          </cell>
          <cell r="U188" t="str">
            <v>-</v>
          </cell>
          <cell r="V188" t="str">
            <v>-</v>
          </cell>
          <cell r="W188" t="str">
            <v>-</v>
          </cell>
          <cell r="X188" t="str">
            <v>-</v>
          </cell>
          <cell r="Y188" t="str">
            <v>-</v>
          </cell>
          <cell r="Z188" t="str">
            <v>-</v>
          </cell>
          <cell r="AA188" t="str">
            <v>-</v>
          </cell>
          <cell r="AB188" t="str">
            <v>-</v>
          </cell>
          <cell r="AC188" t="str">
            <v>-</v>
          </cell>
          <cell r="AD188" t="str">
            <v>-</v>
          </cell>
          <cell r="AE188">
            <v>0</v>
          </cell>
          <cell r="AG188" t="str">
            <v>493 TRNSFER AGNT FEES          E1322002D</v>
          </cell>
          <cell r="AH188" t="str">
            <v>-</v>
          </cell>
          <cell r="AI188" t="str">
            <v>-</v>
          </cell>
          <cell r="AJ188" t="str">
            <v>-</v>
          </cell>
          <cell r="AK188" t="str">
            <v>-</v>
          </cell>
          <cell r="AL188" t="str">
            <v>-</v>
          </cell>
          <cell r="AM188" t="str">
            <v>-</v>
          </cell>
          <cell r="AN188" t="str">
            <v>-</v>
          </cell>
          <cell r="AO188" t="str">
            <v>-</v>
          </cell>
          <cell r="AP188" t="str">
            <v>-</v>
          </cell>
          <cell r="AQ188" t="str">
            <v>-</v>
          </cell>
          <cell r="AR188" t="str">
            <v>-</v>
          </cell>
          <cell r="AS188" t="str">
            <v>-</v>
          </cell>
          <cell r="AT188">
            <v>0</v>
          </cell>
          <cell r="AV188" t="str">
            <v>493 TRNSFER AGNT FEES          E1322002D</v>
          </cell>
          <cell r="AW188" t="str">
            <v>-</v>
          </cell>
          <cell r="AX188" t="str">
            <v>-</v>
          </cell>
          <cell r="AY188" t="str">
            <v>-</v>
          </cell>
          <cell r="AZ188" t="str">
            <v>-</v>
          </cell>
          <cell r="BA188" t="str">
            <v>-</v>
          </cell>
          <cell r="BB188" t="str">
            <v>-</v>
          </cell>
          <cell r="BC188" t="str">
            <v>-</v>
          </cell>
          <cell r="BD188" t="str">
            <v>-</v>
          </cell>
          <cell r="BE188" t="str">
            <v>-</v>
          </cell>
          <cell r="BF188" t="str">
            <v>-</v>
          </cell>
          <cell r="BG188" t="str">
            <v>-</v>
          </cell>
          <cell r="BH188" t="str">
            <v>-</v>
          </cell>
          <cell r="BI188">
            <v>0</v>
          </cell>
          <cell r="BK188" t="str">
            <v>493 TRNSFER AGNT FEES          E1322002D</v>
          </cell>
          <cell r="BL188" t="str">
            <v>-</v>
          </cell>
          <cell r="BM188" t="str">
            <v>-</v>
          </cell>
          <cell r="BN188" t="str">
            <v>-</v>
          </cell>
          <cell r="BO188" t="str">
            <v>-</v>
          </cell>
          <cell r="BP188" t="str">
            <v>-</v>
          </cell>
          <cell r="BQ188" t="str">
            <v>-</v>
          </cell>
          <cell r="BR188" t="str">
            <v>-</v>
          </cell>
          <cell r="BS188" t="str">
            <v>-</v>
          </cell>
          <cell r="BT188" t="str">
            <v>-</v>
          </cell>
          <cell r="BU188" t="str">
            <v>-</v>
          </cell>
          <cell r="BV188" t="str">
            <v>-</v>
          </cell>
          <cell r="BW188" t="str">
            <v>-</v>
          </cell>
          <cell r="BX188">
            <v>0</v>
          </cell>
          <cell r="BZ188" t="str">
            <v>493 TRNSFER AGNT FEES          E1322002D</v>
          </cell>
          <cell r="CA188" t="str">
            <v>-</v>
          </cell>
          <cell r="CB188" t="str">
            <v>-</v>
          </cell>
          <cell r="CC188" t="str">
            <v>-</v>
          </cell>
          <cell r="CD188" t="str">
            <v>-</v>
          </cell>
          <cell r="CE188" t="str">
            <v>-</v>
          </cell>
          <cell r="CF188" t="str">
            <v>-</v>
          </cell>
          <cell r="CG188" t="str">
            <v>-</v>
          </cell>
          <cell r="CH188" t="str">
            <v>-</v>
          </cell>
          <cell r="CI188" t="str">
            <v>-</v>
          </cell>
          <cell r="CJ188" t="str">
            <v>-</v>
          </cell>
          <cell r="CK188" t="str">
            <v>-</v>
          </cell>
          <cell r="CL188" t="str">
            <v>-</v>
          </cell>
          <cell r="CM188">
            <v>0</v>
          </cell>
          <cell r="CO188" t="str">
            <v>493 TRNSFER AGNT FEES          E1322002D</v>
          </cell>
          <cell r="CP188" t="str">
            <v>-</v>
          </cell>
          <cell r="CQ188" t="str">
            <v>-</v>
          </cell>
          <cell r="CR188" t="str">
            <v>-</v>
          </cell>
          <cell r="CS188" t="str">
            <v>-</v>
          </cell>
          <cell r="CT188" t="str">
            <v>-</v>
          </cell>
          <cell r="CU188" t="str">
            <v>-</v>
          </cell>
          <cell r="CV188" t="str">
            <v>-</v>
          </cell>
          <cell r="CW188" t="str">
            <v>-</v>
          </cell>
          <cell r="CX188" t="str">
            <v>-</v>
          </cell>
          <cell r="CY188" t="str">
            <v>-</v>
          </cell>
          <cell r="CZ188" t="str">
            <v>-</v>
          </cell>
          <cell r="DA188" t="str">
            <v>-</v>
          </cell>
          <cell r="DB188">
            <v>0</v>
          </cell>
          <cell r="DD188" t="str">
            <v>493 TRNSFER AGNT FEES          E1322002D</v>
          </cell>
          <cell r="DE188" t="str">
            <v>-</v>
          </cell>
          <cell r="DF188" t="str">
            <v>-</v>
          </cell>
          <cell r="DG188" t="str">
            <v>-</v>
          </cell>
          <cell r="DH188" t="str">
            <v>-</v>
          </cell>
          <cell r="DI188" t="str">
            <v>-</v>
          </cell>
          <cell r="DJ188" t="str">
            <v>-</v>
          </cell>
          <cell r="DK188" t="str">
            <v>-</v>
          </cell>
          <cell r="DL188" t="str">
            <v>-</v>
          </cell>
          <cell r="DM188" t="str">
            <v>-</v>
          </cell>
          <cell r="DN188" t="str">
            <v>-</v>
          </cell>
          <cell r="DO188" t="str">
            <v>-</v>
          </cell>
          <cell r="DP188" t="str">
            <v>-</v>
          </cell>
          <cell r="DQ188">
            <v>0</v>
          </cell>
          <cell r="DS188" t="str">
            <v>493 TRNSFER AGNT FEES          E1322002D</v>
          </cell>
          <cell r="DT188" t="str">
            <v>-</v>
          </cell>
          <cell r="DU188" t="str">
            <v>-</v>
          </cell>
          <cell r="DV188" t="str">
            <v>-</v>
          </cell>
          <cell r="DW188" t="str">
            <v>-</v>
          </cell>
          <cell r="DX188" t="str">
            <v>-</v>
          </cell>
          <cell r="DY188" t="str">
            <v>-</v>
          </cell>
          <cell r="DZ188" t="str">
            <v>-</v>
          </cell>
          <cell r="EA188" t="str">
            <v>-</v>
          </cell>
          <cell r="EB188" t="str">
            <v>-</v>
          </cell>
          <cell r="EC188" t="str">
            <v>-</v>
          </cell>
          <cell r="ED188" t="str">
            <v>-</v>
          </cell>
          <cell r="EE188" t="str">
            <v>-</v>
          </cell>
          <cell r="EF188">
            <v>0</v>
          </cell>
          <cell r="EH188" t="str">
            <v>493 TRNSFER AGNT FEES          E1322002D</v>
          </cell>
          <cell r="EI188" t="str">
            <v>-</v>
          </cell>
          <cell r="EJ188" t="str">
            <v>-</v>
          </cell>
          <cell r="EK188" t="str">
            <v>-</v>
          </cell>
          <cell r="EL188" t="str">
            <v>-</v>
          </cell>
          <cell r="EM188" t="str">
            <v>-</v>
          </cell>
          <cell r="EN188" t="str">
            <v>-</v>
          </cell>
          <cell r="EO188" t="str">
            <v>-</v>
          </cell>
          <cell r="EP188" t="str">
            <v>-</v>
          </cell>
          <cell r="EQ188" t="str">
            <v>-</v>
          </cell>
          <cell r="ER188" t="str">
            <v>-</v>
          </cell>
          <cell r="ES188" t="str">
            <v>-</v>
          </cell>
          <cell r="ET188" t="str">
            <v>-</v>
          </cell>
          <cell r="EU188">
            <v>0</v>
          </cell>
          <cell r="EW188" t="str">
            <v>493 TRNSFER AGNT FEES          E1322002D</v>
          </cell>
          <cell r="EX188" t="str">
            <v>-</v>
          </cell>
          <cell r="EY188" t="str">
            <v>-</v>
          </cell>
          <cell r="EZ188" t="str">
            <v>-</v>
          </cell>
          <cell r="FA188" t="str">
            <v>-</v>
          </cell>
          <cell r="FB188" t="str">
            <v>-</v>
          </cell>
          <cell r="FC188" t="str">
            <v>-</v>
          </cell>
          <cell r="FD188" t="str">
            <v>-</v>
          </cell>
          <cell r="FE188" t="str">
            <v>-</v>
          </cell>
          <cell r="FF188" t="str">
            <v>-</v>
          </cell>
          <cell r="FG188" t="str">
            <v>-</v>
          </cell>
          <cell r="FH188" t="str">
            <v>-</v>
          </cell>
          <cell r="FI188" t="str">
            <v>-</v>
          </cell>
          <cell r="FJ188">
            <v>0</v>
          </cell>
          <cell r="FL188" t="str">
            <v>493 TRNSFER AGNT FEES          E1322002D</v>
          </cell>
          <cell r="FM188" t="str">
            <v>-</v>
          </cell>
          <cell r="FN188" t="str">
            <v>-</v>
          </cell>
          <cell r="FO188" t="str">
            <v>-</v>
          </cell>
          <cell r="FP188" t="str">
            <v>-</v>
          </cell>
          <cell r="FQ188" t="str">
            <v>-</v>
          </cell>
          <cell r="FR188" t="str">
            <v>-</v>
          </cell>
          <cell r="FS188" t="str">
            <v>-</v>
          </cell>
          <cell r="FT188" t="str">
            <v>-</v>
          </cell>
          <cell r="FU188" t="str">
            <v>-</v>
          </cell>
          <cell r="FV188" t="str">
            <v>-</v>
          </cell>
          <cell r="FW188" t="str">
            <v>-</v>
          </cell>
          <cell r="FX188" t="str">
            <v>-</v>
          </cell>
          <cell r="FY188">
            <v>0</v>
          </cell>
          <cell r="GA188" t="str">
            <v>493 TRNSFER AGNT FEES          E1322002D</v>
          </cell>
          <cell r="GB188" t="str">
            <v>-</v>
          </cell>
          <cell r="GC188" t="str">
            <v>-</v>
          </cell>
          <cell r="GD188" t="str">
            <v>-</v>
          </cell>
          <cell r="GE188" t="str">
            <v>-</v>
          </cell>
          <cell r="GF188" t="str">
            <v>-</v>
          </cell>
          <cell r="GG188" t="str">
            <v>-</v>
          </cell>
          <cell r="GH188" t="str">
            <v>-</v>
          </cell>
          <cell r="GI188" t="str">
            <v>-</v>
          </cell>
          <cell r="GJ188" t="str">
            <v>-</v>
          </cell>
          <cell r="GK188" t="str">
            <v>-</v>
          </cell>
          <cell r="GL188" t="str">
            <v>-</v>
          </cell>
          <cell r="GM188" t="str">
            <v>-</v>
          </cell>
          <cell r="GN188">
            <v>0</v>
          </cell>
          <cell r="GP188" t="str">
            <v>493 TRNSFER AGNT FEES          E1322002D</v>
          </cell>
          <cell r="GQ188" t="str">
            <v>-</v>
          </cell>
          <cell r="GR188" t="str">
            <v>-</v>
          </cell>
          <cell r="GS188" t="str">
            <v>-</v>
          </cell>
          <cell r="GT188" t="str">
            <v>-</v>
          </cell>
          <cell r="GU188" t="str">
            <v>-</v>
          </cell>
          <cell r="GV188" t="str">
            <v>-</v>
          </cell>
          <cell r="GW188" t="str">
            <v>-</v>
          </cell>
          <cell r="GX188" t="str">
            <v>-</v>
          </cell>
          <cell r="GY188" t="str">
            <v>-</v>
          </cell>
          <cell r="GZ188" t="str">
            <v>-</v>
          </cell>
          <cell r="HA188" t="str">
            <v>-</v>
          </cell>
          <cell r="HB188" t="str">
            <v>-</v>
          </cell>
          <cell r="HC188">
            <v>0</v>
          </cell>
          <cell r="HE188" t="str">
            <v>493 TRNSFER AGNT FEES          E1322002D</v>
          </cell>
          <cell r="HF188" t="str">
            <v>-</v>
          </cell>
          <cell r="HG188" t="str">
            <v>-</v>
          </cell>
          <cell r="HH188" t="str">
            <v>-</v>
          </cell>
          <cell r="HI188" t="str">
            <v>-</v>
          </cell>
          <cell r="HJ188" t="str">
            <v>-</v>
          </cell>
          <cell r="HK188" t="str">
            <v>-</v>
          </cell>
          <cell r="HL188" t="str">
            <v>-</v>
          </cell>
          <cell r="HM188" t="str">
            <v>-</v>
          </cell>
          <cell r="HN188" t="str">
            <v>-</v>
          </cell>
          <cell r="HO188" t="str">
            <v>-</v>
          </cell>
          <cell r="HP188" t="str">
            <v>-</v>
          </cell>
          <cell r="HQ188" t="str">
            <v>-</v>
          </cell>
          <cell r="HR188">
            <v>0</v>
          </cell>
          <cell r="HT188" t="str">
            <v>493 TRNSFER AGNT FEES          E1322002D</v>
          </cell>
          <cell r="HU188" t="str">
            <v>-</v>
          </cell>
          <cell r="HV188" t="str">
            <v>-</v>
          </cell>
          <cell r="HW188" t="str">
            <v>-</v>
          </cell>
          <cell r="HX188" t="str">
            <v>-</v>
          </cell>
          <cell r="HY188" t="str">
            <v>-</v>
          </cell>
          <cell r="HZ188" t="str">
            <v>-</v>
          </cell>
          <cell r="IA188" t="str">
            <v>-</v>
          </cell>
          <cell r="IB188" t="str">
            <v>-</v>
          </cell>
          <cell r="IC188" t="str">
            <v>-</v>
          </cell>
          <cell r="ID188" t="str">
            <v>-</v>
          </cell>
          <cell r="IE188" t="str">
            <v>-</v>
          </cell>
          <cell r="IF188" t="str">
            <v>-</v>
          </cell>
          <cell r="IG188">
            <v>0</v>
          </cell>
          <cell r="II188" t="str">
            <v>493 TRNSFER AGNT FEES          E1322002D</v>
          </cell>
          <cell r="IJ188" t="str">
            <v>-</v>
          </cell>
          <cell r="IK188" t="str">
            <v>-</v>
          </cell>
          <cell r="IL188" t="str">
            <v>-</v>
          </cell>
          <cell r="IM188" t="str">
            <v>-</v>
          </cell>
          <cell r="IN188" t="str">
            <v>-</v>
          </cell>
          <cell r="IO188" t="str">
            <v>-</v>
          </cell>
          <cell r="IP188" t="str">
            <v>-</v>
          </cell>
          <cell r="IQ188" t="str">
            <v>-</v>
          </cell>
          <cell r="IR188" t="str">
            <v>-</v>
          </cell>
          <cell r="IS188" t="str">
            <v>-</v>
          </cell>
          <cell r="IT188" t="str">
            <v>-</v>
          </cell>
          <cell r="IU188" t="str">
            <v>-</v>
          </cell>
          <cell r="IV188">
            <v>0</v>
          </cell>
        </row>
        <row r="189">
          <cell r="C189" t="str">
            <v>466 INSUR. GENERAL             E1325002D</v>
          </cell>
          <cell r="D189">
            <v>0</v>
          </cell>
          <cell r="E189">
            <v>0</v>
          </cell>
          <cell r="F189">
            <v>0</v>
          </cell>
          <cell r="G189">
            <v>0</v>
          </cell>
          <cell r="H189">
            <v>0</v>
          </cell>
          <cell r="I189">
            <v>0</v>
          </cell>
          <cell r="J189">
            <v>0</v>
          </cell>
          <cell r="K189">
            <v>0</v>
          </cell>
          <cell r="L189">
            <v>0</v>
          </cell>
          <cell r="M189">
            <v>0</v>
          </cell>
          <cell r="N189">
            <v>0</v>
          </cell>
          <cell r="O189">
            <v>0</v>
          </cell>
          <cell r="P189">
            <v>0</v>
          </cell>
          <cell r="R189" t="str">
            <v>466 INSUR. GENERAL             E1325002D</v>
          </cell>
          <cell r="S189" t="str">
            <v>-</v>
          </cell>
          <cell r="T189" t="str">
            <v>-</v>
          </cell>
          <cell r="U189" t="str">
            <v>-</v>
          </cell>
          <cell r="V189" t="str">
            <v>-</v>
          </cell>
          <cell r="W189" t="str">
            <v>-</v>
          </cell>
          <cell r="X189" t="str">
            <v>-</v>
          </cell>
          <cell r="Y189" t="str">
            <v>-</v>
          </cell>
          <cell r="Z189" t="str">
            <v>-</v>
          </cell>
          <cell r="AA189" t="str">
            <v>-</v>
          </cell>
          <cell r="AB189" t="str">
            <v>-</v>
          </cell>
          <cell r="AC189" t="str">
            <v>-</v>
          </cell>
          <cell r="AD189" t="str">
            <v>-</v>
          </cell>
          <cell r="AE189">
            <v>0</v>
          </cell>
          <cell r="AG189" t="str">
            <v>466 INSUR. GENERAL             E1325002D</v>
          </cell>
          <cell r="AH189" t="str">
            <v>-</v>
          </cell>
          <cell r="AI189" t="str">
            <v>-</v>
          </cell>
          <cell r="AJ189" t="str">
            <v>-</v>
          </cell>
          <cell r="AK189" t="str">
            <v>-</v>
          </cell>
          <cell r="AL189" t="str">
            <v>-</v>
          </cell>
          <cell r="AM189" t="str">
            <v>-</v>
          </cell>
          <cell r="AN189" t="str">
            <v>-</v>
          </cell>
          <cell r="AO189" t="str">
            <v>-</v>
          </cell>
          <cell r="AP189" t="str">
            <v>-</v>
          </cell>
          <cell r="AQ189" t="str">
            <v>-</v>
          </cell>
          <cell r="AR189" t="str">
            <v>-</v>
          </cell>
          <cell r="AS189" t="str">
            <v>-</v>
          </cell>
          <cell r="AT189">
            <v>0</v>
          </cell>
          <cell r="AV189" t="str">
            <v>466 INSUR. GENERAL             E1325002D</v>
          </cell>
          <cell r="AW189" t="str">
            <v>-</v>
          </cell>
          <cell r="AX189" t="str">
            <v>-</v>
          </cell>
          <cell r="AY189" t="str">
            <v>-</v>
          </cell>
          <cell r="AZ189" t="str">
            <v>-</v>
          </cell>
          <cell r="BA189" t="str">
            <v>-</v>
          </cell>
          <cell r="BB189" t="str">
            <v>-</v>
          </cell>
          <cell r="BC189" t="str">
            <v>-</v>
          </cell>
          <cell r="BD189" t="str">
            <v>-</v>
          </cell>
          <cell r="BE189" t="str">
            <v>-</v>
          </cell>
          <cell r="BF189" t="str">
            <v>-</v>
          </cell>
          <cell r="BG189" t="str">
            <v>-</v>
          </cell>
          <cell r="BH189" t="str">
            <v>-</v>
          </cell>
          <cell r="BI189">
            <v>0</v>
          </cell>
          <cell r="BK189" t="str">
            <v>466 INSUR. GENERAL             E1325002D</v>
          </cell>
          <cell r="BL189" t="str">
            <v>-</v>
          </cell>
          <cell r="BM189" t="str">
            <v>-</v>
          </cell>
          <cell r="BN189" t="str">
            <v>-</v>
          </cell>
          <cell r="BO189" t="str">
            <v>-</v>
          </cell>
          <cell r="BP189" t="str">
            <v>-</v>
          </cell>
          <cell r="BQ189" t="str">
            <v>-</v>
          </cell>
          <cell r="BR189" t="str">
            <v>-</v>
          </cell>
          <cell r="BS189" t="str">
            <v>-</v>
          </cell>
          <cell r="BT189" t="str">
            <v>-</v>
          </cell>
          <cell r="BU189" t="str">
            <v>-</v>
          </cell>
          <cell r="BV189" t="str">
            <v>-</v>
          </cell>
          <cell r="BW189" t="str">
            <v>-</v>
          </cell>
          <cell r="BX189">
            <v>0</v>
          </cell>
          <cell r="BZ189" t="str">
            <v>466 INSUR. GENERAL             E1325002D</v>
          </cell>
          <cell r="CA189" t="str">
            <v>-</v>
          </cell>
          <cell r="CB189" t="str">
            <v>-</v>
          </cell>
          <cell r="CC189" t="str">
            <v>-</v>
          </cell>
          <cell r="CD189" t="str">
            <v>-</v>
          </cell>
          <cell r="CE189" t="str">
            <v>-</v>
          </cell>
          <cell r="CF189" t="str">
            <v>-</v>
          </cell>
          <cell r="CG189" t="str">
            <v>-</v>
          </cell>
          <cell r="CH189" t="str">
            <v>-</v>
          </cell>
          <cell r="CI189" t="str">
            <v>-</v>
          </cell>
          <cell r="CJ189" t="str">
            <v>-</v>
          </cell>
          <cell r="CK189" t="str">
            <v>-</v>
          </cell>
          <cell r="CL189" t="str">
            <v>-</v>
          </cell>
          <cell r="CM189">
            <v>0</v>
          </cell>
          <cell r="CO189" t="str">
            <v>466 INSUR. GENERAL             E1325002D</v>
          </cell>
          <cell r="CP189" t="str">
            <v>-</v>
          </cell>
          <cell r="CQ189" t="str">
            <v>-</v>
          </cell>
          <cell r="CR189" t="str">
            <v>-</v>
          </cell>
          <cell r="CS189" t="str">
            <v>-</v>
          </cell>
          <cell r="CT189" t="str">
            <v>-</v>
          </cell>
          <cell r="CU189" t="str">
            <v>-</v>
          </cell>
          <cell r="CV189" t="str">
            <v>-</v>
          </cell>
          <cell r="CW189" t="str">
            <v>-</v>
          </cell>
          <cell r="CX189" t="str">
            <v>-</v>
          </cell>
          <cell r="CY189" t="str">
            <v>-</v>
          </cell>
          <cell r="CZ189" t="str">
            <v>-</v>
          </cell>
          <cell r="DA189" t="str">
            <v>-</v>
          </cell>
          <cell r="DB189">
            <v>0</v>
          </cell>
          <cell r="DD189" t="str">
            <v>466 INSUR. GENERAL             E1325002D</v>
          </cell>
          <cell r="DE189" t="str">
            <v>-</v>
          </cell>
          <cell r="DF189" t="str">
            <v>-</v>
          </cell>
          <cell r="DG189" t="str">
            <v>-</v>
          </cell>
          <cell r="DH189" t="str">
            <v>-</v>
          </cell>
          <cell r="DI189" t="str">
            <v>-</v>
          </cell>
          <cell r="DJ189" t="str">
            <v>-</v>
          </cell>
          <cell r="DK189" t="str">
            <v>-</v>
          </cell>
          <cell r="DL189" t="str">
            <v>-</v>
          </cell>
          <cell r="DM189" t="str">
            <v>-</v>
          </cell>
          <cell r="DN189" t="str">
            <v>-</v>
          </cell>
          <cell r="DO189" t="str">
            <v>-</v>
          </cell>
          <cell r="DP189" t="str">
            <v>-</v>
          </cell>
          <cell r="DQ189">
            <v>0</v>
          </cell>
          <cell r="DS189" t="str">
            <v>466 INSUR. GENERAL             E1325002D</v>
          </cell>
          <cell r="DT189" t="str">
            <v>-</v>
          </cell>
          <cell r="DU189" t="str">
            <v>-</v>
          </cell>
          <cell r="DV189" t="str">
            <v>-</v>
          </cell>
          <cell r="DW189" t="str">
            <v>-</v>
          </cell>
          <cell r="DX189" t="str">
            <v>-</v>
          </cell>
          <cell r="DY189" t="str">
            <v>-</v>
          </cell>
          <cell r="DZ189" t="str">
            <v>-</v>
          </cell>
          <cell r="EA189" t="str">
            <v>-</v>
          </cell>
          <cell r="EB189" t="str">
            <v>-</v>
          </cell>
          <cell r="EC189" t="str">
            <v>-</v>
          </cell>
          <cell r="ED189" t="str">
            <v>-</v>
          </cell>
          <cell r="EE189" t="str">
            <v>-</v>
          </cell>
          <cell r="EF189">
            <v>0</v>
          </cell>
          <cell r="EH189" t="str">
            <v>466 INSUR. GENERAL             E1325002D</v>
          </cell>
          <cell r="EI189" t="str">
            <v>-</v>
          </cell>
          <cell r="EJ189" t="str">
            <v>-</v>
          </cell>
          <cell r="EK189" t="str">
            <v>-</v>
          </cell>
          <cell r="EL189" t="str">
            <v>-</v>
          </cell>
          <cell r="EM189" t="str">
            <v>-</v>
          </cell>
          <cell r="EN189" t="str">
            <v>-</v>
          </cell>
          <cell r="EO189" t="str">
            <v>-</v>
          </cell>
          <cell r="EP189" t="str">
            <v>-</v>
          </cell>
          <cell r="EQ189" t="str">
            <v>-</v>
          </cell>
          <cell r="ER189" t="str">
            <v>-</v>
          </cell>
          <cell r="ES189" t="str">
            <v>-</v>
          </cell>
          <cell r="ET189" t="str">
            <v>-</v>
          </cell>
          <cell r="EU189">
            <v>0</v>
          </cell>
          <cell r="EW189" t="str">
            <v>466 INSUR. GENERAL             E1325002D</v>
          </cell>
          <cell r="EX189" t="str">
            <v>-</v>
          </cell>
          <cell r="EY189" t="str">
            <v>-</v>
          </cell>
          <cell r="EZ189" t="str">
            <v>-</v>
          </cell>
          <cell r="FA189" t="str">
            <v>-</v>
          </cell>
          <cell r="FB189" t="str">
            <v>-</v>
          </cell>
          <cell r="FC189" t="str">
            <v>-</v>
          </cell>
          <cell r="FD189" t="str">
            <v>-</v>
          </cell>
          <cell r="FE189" t="str">
            <v>-</v>
          </cell>
          <cell r="FF189" t="str">
            <v>-</v>
          </cell>
          <cell r="FG189" t="str">
            <v>-</v>
          </cell>
          <cell r="FH189" t="str">
            <v>-</v>
          </cell>
          <cell r="FI189" t="str">
            <v>-</v>
          </cell>
          <cell r="FJ189">
            <v>0</v>
          </cell>
          <cell r="FL189" t="str">
            <v>466 INSUR. GENERAL             E1325002D</v>
          </cell>
          <cell r="FM189" t="str">
            <v>-</v>
          </cell>
          <cell r="FN189" t="str">
            <v>-</v>
          </cell>
          <cell r="FO189" t="str">
            <v>-</v>
          </cell>
          <cell r="FP189" t="str">
            <v>-</v>
          </cell>
          <cell r="FQ189" t="str">
            <v>-</v>
          </cell>
          <cell r="FR189" t="str">
            <v>-</v>
          </cell>
          <cell r="FS189" t="str">
            <v>-</v>
          </cell>
          <cell r="FT189" t="str">
            <v>-</v>
          </cell>
          <cell r="FU189" t="str">
            <v>-</v>
          </cell>
          <cell r="FV189" t="str">
            <v>-</v>
          </cell>
          <cell r="FW189" t="str">
            <v>-</v>
          </cell>
          <cell r="FX189" t="str">
            <v>-</v>
          </cell>
          <cell r="FY189">
            <v>0</v>
          </cell>
          <cell r="GA189" t="str">
            <v>466 INSUR. GENERAL             E1325002D</v>
          </cell>
          <cell r="GB189" t="str">
            <v>-</v>
          </cell>
          <cell r="GC189" t="str">
            <v>-</v>
          </cell>
          <cell r="GD189" t="str">
            <v>-</v>
          </cell>
          <cell r="GE189" t="str">
            <v>-</v>
          </cell>
          <cell r="GF189" t="str">
            <v>-</v>
          </cell>
          <cell r="GG189" t="str">
            <v>-</v>
          </cell>
          <cell r="GH189" t="str">
            <v>-</v>
          </cell>
          <cell r="GI189" t="str">
            <v>-</v>
          </cell>
          <cell r="GJ189" t="str">
            <v>-</v>
          </cell>
          <cell r="GK189" t="str">
            <v>-</v>
          </cell>
          <cell r="GL189" t="str">
            <v>-</v>
          </cell>
          <cell r="GM189" t="str">
            <v>-</v>
          </cell>
          <cell r="GN189">
            <v>0</v>
          </cell>
          <cell r="GP189" t="str">
            <v>466 INSUR. GENERAL             E1325002D</v>
          </cell>
          <cell r="GQ189" t="str">
            <v>-</v>
          </cell>
          <cell r="GR189" t="str">
            <v>-</v>
          </cell>
          <cell r="GS189" t="str">
            <v>-</v>
          </cell>
          <cell r="GT189" t="str">
            <v>-</v>
          </cell>
          <cell r="GU189" t="str">
            <v>-</v>
          </cell>
          <cell r="GV189" t="str">
            <v>-</v>
          </cell>
          <cell r="GW189" t="str">
            <v>-</v>
          </cell>
          <cell r="GX189" t="str">
            <v>-</v>
          </cell>
          <cell r="GY189" t="str">
            <v>-</v>
          </cell>
          <cell r="GZ189" t="str">
            <v>-</v>
          </cell>
          <cell r="HA189" t="str">
            <v>-</v>
          </cell>
          <cell r="HB189" t="str">
            <v>-</v>
          </cell>
          <cell r="HC189">
            <v>0</v>
          </cell>
          <cell r="HE189" t="str">
            <v>466 INSUR. GENERAL             E1325002D</v>
          </cell>
          <cell r="HF189" t="str">
            <v>-</v>
          </cell>
          <cell r="HG189" t="str">
            <v>-</v>
          </cell>
          <cell r="HH189" t="str">
            <v>-</v>
          </cell>
          <cell r="HI189" t="str">
            <v>-</v>
          </cell>
          <cell r="HJ189" t="str">
            <v>-</v>
          </cell>
          <cell r="HK189" t="str">
            <v>-</v>
          </cell>
          <cell r="HL189" t="str">
            <v>-</v>
          </cell>
          <cell r="HM189" t="str">
            <v>-</v>
          </cell>
          <cell r="HN189" t="str">
            <v>-</v>
          </cell>
          <cell r="HO189" t="str">
            <v>-</v>
          </cell>
          <cell r="HP189" t="str">
            <v>-</v>
          </cell>
          <cell r="HQ189" t="str">
            <v>-</v>
          </cell>
          <cell r="HR189">
            <v>0</v>
          </cell>
          <cell r="HT189" t="str">
            <v>466 INSUR. GENERAL             E1325002D</v>
          </cell>
          <cell r="HU189" t="str">
            <v>-</v>
          </cell>
          <cell r="HV189" t="str">
            <v>-</v>
          </cell>
          <cell r="HW189" t="str">
            <v>-</v>
          </cell>
          <cell r="HX189" t="str">
            <v>-</v>
          </cell>
          <cell r="HY189" t="str">
            <v>-</v>
          </cell>
          <cell r="HZ189" t="str">
            <v>-</v>
          </cell>
          <cell r="IA189" t="str">
            <v>-</v>
          </cell>
          <cell r="IB189" t="str">
            <v>-</v>
          </cell>
          <cell r="IC189" t="str">
            <v>-</v>
          </cell>
          <cell r="ID189" t="str">
            <v>-</v>
          </cell>
          <cell r="IE189" t="str">
            <v>-</v>
          </cell>
          <cell r="IF189" t="str">
            <v>-</v>
          </cell>
          <cell r="IG189">
            <v>0</v>
          </cell>
          <cell r="II189" t="str">
            <v>466 INSUR. GENERAL             E1325002D</v>
          </cell>
          <cell r="IJ189" t="str">
            <v>-</v>
          </cell>
          <cell r="IK189" t="str">
            <v>-</v>
          </cell>
          <cell r="IL189" t="str">
            <v>-</v>
          </cell>
          <cell r="IM189" t="str">
            <v>-</v>
          </cell>
          <cell r="IN189" t="str">
            <v>-</v>
          </cell>
          <cell r="IO189" t="str">
            <v>-</v>
          </cell>
          <cell r="IP189" t="str">
            <v>-</v>
          </cell>
          <cell r="IQ189" t="str">
            <v>-</v>
          </cell>
          <cell r="IR189" t="str">
            <v>-</v>
          </cell>
          <cell r="IS189" t="str">
            <v>-</v>
          </cell>
          <cell r="IT189" t="str">
            <v>-</v>
          </cell>
          <cell r="IU189" t="str">
            <v>-</v>
          </cell>
          <cell r="IV189">
            <v>0</v>
          </cell>
        </row>
        <row r="190">
          <cell r="C190" t="str">
            <v>AMORT OF INTANG ASSETS         E1322002S</v>
          </cell>
          <cell r="D190">
            <v>0</v>
          </cell>
          <cell r="E190">
            <v>0</v>
          </cell>
          <cell r="F190">
            <v>0</v>
          </cell>
          <cell r="G190">
            <v>0</v>
          </cell>
          <cell r="H190">
            <v>0</v>
          </cell>
          <cell r="I190">
            <v>0</v>
          </cell>
          <cell r="J190">
            <v>0</v>
          </cell>
          <cell r="K190">
            <v>0</v>
          </cell>
          <cell r="L190">
            <v>0</v>
          </cell>
          <cell r="M190">
            <v>0</v>
          </cell>
          <cell r="N190">
            <v>0</v>
          </cell>
          <cell r="O190">
            <v>0</v>
          </cell>
          <cell r="P190">
            <v>0</v>
          </cell>
          <cell r="R190" t="str">
            <v>AMORT OF INTANG ASSETS         E1322002S</v>
          </cell>
          <cell r="S190" t="str">
            <v>-</v>
          </cell>
          <cell r="T190" t="str">
            <v>-</v>
          </cell>
          <cell r="U190" t="str">
            <v>-</v>
          </cell>
          <cell r="V190" t="str">
            <v>-</v>
          </cell>
          <cell r="W190" t="str">
            <v>-</v>
          </cell>
          <cell r="X190" t="str">
            <v>-</v>
          </cell>
          <cell r="Y190" t="str">
            <v>-</v>
          </cell>
          <cell r="Z190" t="str">
            <v>-</v>
          </cell>
          <cell r="AA190" t="str">
            <v>-</v>
          </cell>
          <cell r="AB190" t="str">
            <v>-</v>
          </cell>
          <cell r="AC190" t="str">
            <v>-</v>
          </cell>
          <cell r="AD190" t="str">
            <v>-</v>
          </cell>
          <cell r="AE190">
            <v>0</v>
          </cell>
          <cell r="AG190" t="str">
            <v>AMORT OF INTANG ASSETS         E1322002S</v>
          </cell>
          <cell r="AH190" t="str">
            <v>-</v>
          </cell>
          <cell r="AI190" t="str">
            <v>-</v>
          </cell>
          <cell r="AJ190" t="str">
            <v>-</v>
          </cell>
          <cell r="AK190" t="str">
            <v>-</v>
          </cell>
          <cell r="AL190" t="str">
            <v>-</v>
          </cell>
          <cell r="AM190" t="str">
            <v>-</v>
          </cell>
          <cell r="AN190" t="str">
            <v>-</v>
          </cell>
          <cell r="AO190" t="str">
            <v>-</v>
          </cell>
          <cell r="AP190" t="str">
            <v>-</v>
          </cell>
          <cell r="AQ190" t="str">
            <v>-</v>
          </cell>
          <cell r="AR190" t="str">
            <v>-</v>
          </cell>
          <cell r="AS190" t="str">
            <v>-</v>
          </cell>
          <cell r="AT190">
            <v>0</v>
          </cell>
          <cell r="AV190" t="str">
            <v>AMORT OF INTANG ASSETS         E1322002S</v>
          </cell>
          <cell r="AW190" t="str">
            <v>-</v>
          </cell>
          <cell r="AX190" t="str">
            <v>-</v>
          </cell>
          <cell r="AY190" t="str">
            <v>-</v>
          </cell>
          <cell r="AZ190" t="str">
            <v>-</v>
          </cell>
          <cell r="BA190" t="str">
            <v>-</v>
          </cell>
          <cell r="BB190" t="str">
            <v>-</v>
          </cell>
          <cell r="BC190" t="str">
            <v>-</v>
          </cell>
          <cell r="BD190" t="str">
            <v>-</v>
          </cell>
          <cell r="BE190" t="str">
            <v>-</v>
          </cell>
          <cell r="BF190" t="str">
            <v>-</v>
          </cell>
          <cell r="BG190" t="str">
            <v>-</v>
          </cell>
          <cell r="BH190" t="str">
            <v>-</v>
          </cell>
          <cell r="BI190">
            <v>0</v>
          </cell>
          <cell r="BK190" t="str">
            <v>AMORT OF INTANG ASSETS         E1322002S</v>
          </cell>
          <cell r="BL190" t="str">
            <v>-</v>
          </cell>
          <cell r="BM190" t="str">
            <v>-</v>
          </cell>
          <cell r="BN190" t="str">
            <v>-</v>
          </cell>
          <cell r="BO190" t="str">
            <v>-</v>
          </cell>
          <cell r="BP190" t="str">
            <v>-</v>
          </cell>
          <cell r="BQ190" t="str">
            <v>-</v>
          </cell>
          <cell r="BR190" t="str">
            <v>-</v>
          </cell>
          <cell r="BS190" t="str">
            <v>-</v>
          </cell>
          <cell r="BT190" t="str">
            <v>-</v>
          </cell>
          <cell r="BU190" t="str">
            <v>-</v>
          </cell>
          <cell r="BV190" t="str">
            <v>-</v>
          </cell>
          <cell r="BW190" t="str">
            <v>-</v>
          </cell>
          <cell r="BX190">
            <v>0</v>
          </cell>
          <cell r="BZ190" t="str">
            <v>AMORT OF INTANG ASSETS         E1322002S</v>
          </cell>
          <cell r="CA190" t="str">
            <v>-</v>
          </cell>
          <cell r="CB190" t="str">
            <v>-</v>
          </cell>
          <cell r="CC190" t="str">
            <v>-</v>
          </cell>
          <cell r="CD190" t="str">
            <v>-</v>
          </cell>
          <cell r="CE190" t="str">
            <v>-</v>
          </cell>
          <cell r="CF190" t="str">
            <v>-</v>
          </cell>
          <cell r="CG190" t="str">
            <v>-</v>
          </cell>
          <cell r="CH190" t="str">
            <v>-</v>
          </cell>
          <cell r="CI190" t="str">
            <v>-</v>
          </cell>
          <cell r="CJ190" t="str">
            <v>-</v>
          </cell>
          <cell r="CK190" t="str">
            <v>-</v>
          </cell>
          <cell r="CL190" t="str">
            <v>-</v>
          </cell>
          <cell r="CM190">
            <v>0</v>
          </cell>
          <cell r="CO190" t="str">
            <v>AMORT OF INTANG ASSETS         E1322002S</v>
          </cell>
          <cell r="CP190" t="str">
            <v>-</v>
          </cell>
          <cell r="CQ190" t="str">
            <v>-</v>
          </cell>
          <cell r="CR190" t="str">
            <v>-</v>
          </cell>
          <cell r="CS190" t="str">
            <v>-</v>
          </cell>
          <cell r="CT190" t="str">
            <v>-</v>
          </cell>
          <cell r="CU190" t="str">
            <v>-</v>
          </cell>
          <cell r="CV190" t="str">
            <v>-</v>
          </cell>
          <cell r="CW190" t="str">
            <v>-</v>
          </cell>
          <cell r="CX190" t="str">
            <v>-</v>
          </cell>
          <cell r="CY190" t="str">
            <v>-</v>
          </cell>
          <cell r="CZ190" t="str">
            <v>-</v>
          </cell>
          <cell r="DA190" t="str">
            <v>-</v>
          </cell>
          <cell r="DB190">
            <v>0</v>
          </cell>
          <cell r="DD190" t="str">
            <v>AMORT OF INTANG ASSETS         E1322002S</v>
          </cell>
          <cell r="DE190" t="str">
            <v>-</v>
          </cell>
          <cell r="DF190" t="str">
            <v>-</v>
          </cell>
          <cell r="DG190" t="str">
            <v>-</v>
          </cell>
          <cell r="DH190" t="str">
            <v>-</v>
          </cell>
          <cell r="DI190" t="str">
            <v>-</v>
          </cell>
          <cell r="DJ190" t="str">
            <v>-</v>
          </cell>
          <cell r="DK190" t="str">
            <v>-</v>
          </cell>
          <cell r="DL190" t="str">
            <v>-</v>
          </cell>
          <cell r="DM190" t="str">
            <v>-</v>
          </cell>
          <cell r="DN190" t="str">
            <v>-</v>
          </cell>
          <cell r="DO190" t="str">
            <v>-</v>
          </cell>
          <cell r="DP190" t="str">
            <v>-</v>
          </cell>
          <cell r="DQ190">
            <v>0</v>
          </cell>
          <cell r="DS190" t="str">
            <v>AMORT OF INTANG ASSETS         E1322002S</v>
          </cell>
          <cell r="DT190" t="str">
            <v>-</v>
          </cell>
          <cell r="DU190" t="str">
            <v>-</v>
          </cell>
          <cell r="DV190" t="str">
            <v>-</v>
          </cell>
          <cell r="DW190" t="str">
            <v>-</v>
          </cell>
          <cell r="DX190" t="str">
            <v>-</v>
          </cell>
          <cell r="DY190" t="str">
            <v>-</v>
          </cell>
          <cell r="DZ190" t="str">
            <v>-</v>
          </cell>
          <cell r="EA190" t="str">
            <v>-</v>
          </cell>
          <cell r="EB190" t="str">
            <v>-</v>
          </cell>
          <cell r="EC190" t="str">
            <v>-</v>
          </cell>
          <cell r="ED190" t="str">
            <v>-</v>
          </cell>
          <cell r="EE190" t="str">
            <v>-</v>
          </cell>
          <cell r="EF190">
            <v>0</v>
          </cell>
          <cell r="EH190" t="str">
            <v>AMORT OF INTANG ASSETS         E1322002S</v>
          </cell>
          <cell r="EI190" t="str">
            <v>-</v>
          </cell>
          <cell r="EJ190" t="str">
            <v>-</v>
          </cell>
          <cell r="EK190" t="str">
            <v>-</v>
          </cell>
          <cell r="EL190" t="str">
            <v>-</v>
          </cell>
          <cell r="EM190" t="str">
            <v>-</v>
          </cell>
          <cell r="EN190" t="str">
            <v>-</v>
          </cell>
          <cell r="EO190" t="str">
            <v>-</v>
          </cell>
          <cell r="EP190" t="str">
            <v>-</v>
          </cell>
          <cell r="EQ190" t="str">
            <v>-</v>
          </cell>
          <cell r="ER190" t="str">
            <v>-</v>
          </cell>
          <cell r="ES190" t="str">
            <v>-</v>
          </cell>
          <cell r="ET190" t="str">
            <v>-</v>
          </cell>
          <cell r="EU190">
            <v>0</v>
          </cell>
          <cell r="EW190" t="str">
            <v>AMORT OF INTANG ASSETS         E1322002S</v>
          </cell>
          <cell r="EX190" t="str">
            <v>-</v>
          </cell>
          <cell r="EY190" t="str">
            <v>-</v>
          </cell>
          <cell r="EZ190" t="str">
            <v>-</v>
          </cell>
          <cell r="FA190" t="str">
            <v>-</v>
          </cell>
          <cell r="FB190" t="str">
            <v>-</v>
          </cell>
          <cell r="FC190" t="str">
            <v>-</v>
          </cell>
          <cell r="FD190" t="str">
            <v>-</v>
          </cell>
          <cell r="FE190" t="str">
            <v>-</v>
          </cell>
          <cell r="FF190" t="str">
            <v>-</v>
          </cell>
          <cell r="FG190" t="str">
            <v>-</v>
          </cell>
          <cell r="FH190" t="str">
            <v>-</v>
          </cell>
          <cell r="FI190" t="str">
            <v>-</v>
          </cell>
          <cell r="FJ190">
            <v>0</v>
          </cell>
          <cell r="FL190" t="str">
            <v>AMORT OF INTANG ASSETS         E1322002S</v>
          </cell>
          <cell r="FM190" t="str">
            <v>-</v>
          </cell>
          <cell r="FN190" t="str">
            <v>-</v>
          </cell>
          <cell r="FO190" t="str">
            <v>-</v>
          </cell>
          <cell r="FP190" t="str">
            <v>-</v>
          </cell>
          <cell r="FQ190" t="str">
            <v>-</v>
          </cell>
          <cell r="FR190" t="str">
            <v>-</v>
          </cell>
          <cell r="FS190" t="str">
            <v>-</v>
          </cell>
          <cell r="FT190" t="str">
            <v>-</v>
          </cell>
          <cell r="FU190" t="str">
            <v>-</v>
          </cell>
          <cell r="FV190" t="str">
            <v>-</v>
          </cell>
          <cell r="FW190" t="str">
            <v>-</v>
          </cell>
          <cell r="FX190" t="str">
            <v>-</v>
          </cell>
          <cell r="FY190">
            <v>0</v>
          </cell>
          <cell r="GA190" t="str">
            <v>AMORT OF INTANG ASSETS         E1322002S</v>
          </cell>
          <cell r="GB190" t="str">
            <v>-</v>
          </cell>
          <cell r="GC190" t="str">
            <v>-</v>
          </cell>
          <cell r="GD190" t="str">
            <v>-</v>
          </cell>
          <cell r="GE190" t="str">
            <v>-</v>
          </cell>
          <cell r="GF190" t="str">
            <v>-</v>
          </cell>
          <cell r="GG190" t="str">
            <v>-</v>
          </cell>
          <cell r="GH190" t="str">
            <v>-</v>
          </cell>
          <cell r="GI190" t="str">
            <v>-</v>
          </cell>
          <cell r="GJ190" t="str">
            <v>-</v>
          </cell>
          <cell r="GK190" t="str">
            <v>-</v>
          </cell>
          <cell r="GL190" t="str">
            <v>-</v>
          </cell>
          <cell r="GM190" t="str">
            <v>-</v>
          </cell>
          <cell r="GN190">
            <v>0</v>
          </cell>
          <cell r="GP190" t="str">
            <v>AMORT OF INTANG ASSETS         E1322002S</v>
          </cell>
          <cell r="GQ190" t="str">
            <v>-</v>
          </cell>
          <cell r="GR190" t="str">
            <v>-</v>
          </cell>
          <cell r="GS190" t="str">
            <v>-</v>
          </cell>
          <cell r="GT190" t="str">
            <v>-</v>
          </cell>
          <cell r="GU190" t="str">
            <v>-</v>
          </cell>
          <cell r="GV190" t="str">
            <v>-</v>
          </cell>
          <cell r="GW190" t="str">
            <v>-</v>
          </cell>
          <cell r="GX190" t="str">
            <v>-</v>
          </cell>
          <cell r="GY190" t="str">
            <v>-</v>
          </cell>
          <cell r="GZ190" t="str">
            <v>-</v>
          </cell>
          <cell r="HA190" t="str">
            <v>-</v>
          </cell>
          <cell r="HB190" t="str">
            <v>-</v>
          </cell>
          <cell r="HC190">
            <v>0</v>
          </cell>
          <cell r="HE190" t="str">
            <v>AMORT OF INTANG ASSETS         E1322002S</v>
          </cell>
          <cell r="HF190" t="str">
            <v>-</v>
          </cell>
          <cell r="HG190" t="str">
            <v>-</v>
          </cell>
          <cell r="HH190" t="str">
            <v>-</v>
          </cell>
          <cell r="HI190" t="str">
            <v>-</v>
          </cell>
          <cell r="HJ190" t="str">
            <v>-</v>
          </cell>
          <cell r="HK190" t="str">
            <v>-</v>
          </cell>
          <cell r="HL190" t="str">
            <v>-</v>
          </cell>
          <cell r="HM190" t="str">
            <v>-</v>
          </cell>
          <cell r="HN190" t="str">
            <v>-</v>
          </cell>
          <cell r="HO190" t="str">
            <v>-</v>
          </cell>
          <cell r="HP190" t="str">
            <v>-</v>
          </cell>
          <cell r="HQ190" t="str">
            <v>-</v>
          </cell>
          <cell r="HR190">
            <v>0</v>
          </cell>
          <cell r="HT190" t="str">
            <v>AMORT OF INTANG ASSETS         E1322002S</v>
          </cell>
          <cell r="HU190" t="str">
            <v>-</v>
          </cell>
          <cell r="HV190" t="str">
            <v>-</v>
          </cell>
          <cell r="HW190" t="str">
            <v>-</v>
          </cell>
          <cell r="HX190" t="str">
            <v>-</v>
          </cell>
          <cell r="HY190" t="str">
            <v>-</v>
          </cell>
          <cell r="HZ190" t="str">
            <v>-</v>
          </cell>
          <cell r="IA190" t="str">
            <v>-</v>
          </cell>
          <cell r="IB190" t="str">
            <v>-</v>
          </cell>
          <cell r="IC190" t="str">
            <v>-</v>
          </cell>
          <cell r="ID190" t="str">
            <v>-</v>
          </cell>
          <cell r="IE190" t="str">
            <v>-</v>
          </cell>
          <cell r="IF190" t="str">
            <v>-</v>
          </cell>
          <cell r="IG190">
            <v>0</v>
          </cell>
          <cell r="II190" t="str">
            <v>AMORT OF INTANG ASSETS         E1322002S</v>
          </cell>
          <cell r="IJ190" t="str">
            <v>-</v>
          </cell>
          <cell r="IK190" t="str">
            <v>-</v>
          </cell>
          <cell r="IL190" t="str">
            <v>-</v>
          </cell>
          <cell r="IM190" t="str">
            <v>-</v>
          </cell>
          <cell r="IN190" t="str">
            <v>-</v>
          </cell>
          <cell r="IO190" t="str">
            <v>-</v>
          </cell>
          <cell r="IP190" t="str">
            <v>-</v>
          </cell>
          <cell r="IQ190" t="str">
            <v>-</v>
          </cell>
          <cell r="IR190" t="str">
            <v>-</v>
          </cell>
          <cell r="IS190" t="str">
            <v>-</v>
          </cell>
          <cell r="IT190" t="str">
            <v>-</v>
          </cell>
          <cell r="IU190" t="str">
            <v>-</v>
          </cell>
          <cell r="IV190">
            <v>0</v>
          </cell>
        </row>
        <row r="191">
          <cell r="C191" t="str">
            <v>OTHER EXPENSES                 E1330000S</v>
          </cell>
          <cell r="D191">
            <v>0</v>
          </cell>
          <cell r="E191">
            <v>0</v>
          </cell>
          <cell r="F191">
            <v>0</v>
          </cell>
          <cell r="G191">
            <v>0</v>
          </cell>
          <cell r="H191">
            <v>0</v>
          </cell>
          <cell r="I191">
            <v>0</v>
          </cell>
          <cell r="J191">
            <v>0</v>
          </cell>
          <cell r="K191">
            <v>0</v>
          </cell>
          <cell r="L191">
            <v>0</v>
          </cell>
          <cell r="M191">
            <v>0</v>
          </cell>
          <cell r="N191">
            <v>0</v>
          </cell>
          <cell r="O191">
            <v>0</v>
          </cell>
          <cell r="P191">
            <v>0</v>
          </cell>
          <cell r="R191" t="str">
            <v>OTHER EXPENSES                 E1330000S</v>
          </cell>
          <cell r="S191" t="str">
            <v>-</v>
          </cell>
          <cell r="T191" t="str">
            <v>-</v>
          </cell>
          <cell r="U191" t="str">
            <v>-</v>
          </cell>
          <cell r="V191" t="str">
            <v>-</v>
          </cell>
          <cell r="W191" t="str">
            <v>-</v>
          </cell>
          <cell r="X191" t="str">
            <v>-</v>
          </cell>
          <cell r="Y191" t="str">
            <v>-</v>
          </cell>
          <cell r="Z191" t="str">
            <v>-</v>
          </cell>
          <cell r="AA191" t="str">
            <v>-</v>
          </cell>
          <cell r="AB191" t="str">
            <v>-</v>
          </cell>
          <cell r="AC191" t="str">
            <v>-</v>
          </cell>
          <cell r="AD191" t="str">
            <v>-</v>
          </cell>
          <cell r="AE191">
            <v>0</v>
          </cell>
          <cell r="AG191" t="str">
            <v>OTHER EXPENSES                 E1330000S</v>
          </cell>
          <cell r="AH191" t="str">
            <v>-</v>
          </cell>
          <cell r="AI191" t="str">
            <v>-</v>
          </cell>
          <cell r="AJ191" t="str">
            <v>-</v>
          </cell>
          <cell r="AK191" t="str">
            <v>-</v>
          </cell>
          <cell r="AL191" t="str">
            <v>-</v>
          </cell>
          <cell r="AM191" t="str">
            <v>-</v>
          </cell>
          <cell r="AN191" t="str">
            <v>-</v>
          </cell>
          <cell r="AO191" t="str">
            <v>-</v>
          </cell>
          <cell r="AP191" t="str">
            <v>-</v>
          </cell>
          <cell r="AQ191" t="str">
            <v>-</v>
          </cell>
          <cell r="AR191" t="str">
            <v>-</v>
          </cell>
          <cell r="AS191" t="str">
            <v>-</v>
          </cell>
          <cell r="AT191">
            <v>0</v>
          </cell>
          <cell r="AV191" t="str">
            <v>OTHER EXPENSES                 E1330000S</v>
          </cell>
          <cell r="AW191" t="str">
            <v>-</v>
          </cell>
          <cell r="AX191" t="str">
            <v>-</v>
          </cell>
          <cell r="AY191" t="str">
            <v>-</v>
          </cell>
          <cell r="AZ191" t="str">
            <v>-</v>
          </cell>
          <cell r="BA191" t="str">
            <v>-</v>
          </cell>
          <cell r="BB191" t="str">
            <v>-</v>
          </cell>
          <cell r="BC191" t="str">
            <v>-</v>
          </cell>
          <cell r="BD191" t="str">
            <v>-</v>
          </cell>
          <cell r="BE191" t="str">
            <v>-</v>
          </cell>
          <cell r="BF191" t="str">
            <v>-</v>
          </cell>
          <cell r="BG191" t="str">
            <v>-</v>
          </cell>
          <cell r="BH191" t="str">
            <v>-</v>
          </cell>
          <cell r="BI191">
            <v>0</v>
          </cell>
          <cell r="BK191" t="str">
            <v>OTHER EXPENSES                 E1330000S</v>
          </cell>
          <cell r="BL191" t="str">
            <v>-</v>
          </cell>
          <cell r="BM191" t="str">
            <v>-</v>
          </cell>
          <cell r="BN191" t="str">
            <v>-</v>
          </cell>
          <cell r="BO191" t="str">
            <v>-</v>
          </cell>
          <cell r="BP191" t="str">
            <v>-</v>
          </cell>
          <cell r="BQ191" t="str">
            <v>-</v>
          </cell>
          <cell r="BR191" t="str">
            <v>-</v>
          </cell>
          <cell r="BS191" t="str">
            <v>-</v>
          </cell>
          <cell r="BT191" t="str">
            <v>-</v>
          </cell>
          <cell r="BU191" t="str">
            <v>-</v>
          </cell>
          <cell r="BV191" t="str">
            <v>-</v>
          </cell>
          <cell r="BW191" t="str">
            <v>-</v>
          </cell>
          <cell r="BX191">
            <v>0</v>
          </cell>
          <cell r="BZ191" t="str">
            <v>OTHER EXPENSES                 E1330000S</v>
          </cell>
          <cell r="CA191" t="str">
            <v>-</v>
          </cell>
          <cell r="CB191" t="str">
            <v>-</v>
          </cell>
          <cell r="CC191" t="str">
            <v>-</v>
          </cell>
          <cell r="CD191" t="str">
            <v>-</v>
          </cell>
          <cell r="CE191" t="str">
            <v>-</v>
          </cell>
          <cell r="CF191" t="str">
            <v>-</v>
          </cell>
          <cell r="CG191" t="str">
            <v>-</v>
          </cell>
          <cell r="CH191" t="str">
            <v>-</v>
          </cell>
          <cell r="CI191" t="str">
            <v>-</v>
          </cell>
          <cell r="CJ191" t="str">
            <v>-</v>
          </cell>
          <cell r="CK191" t="str">
            <v>-</v>
          </cell>
          <cell r="CL191" t="str">
            <v>-</v>
          </cell>
          <cell r="CM191">
            <v>0</v>
          </cell>
          <cell r="CO191" t="str">
            <v>OTHER EXPENSES                 E1330000S</v>
          </cell>
          <cell r="CP191" t="str">
            <v>-</v>
          </cell>
          <cell r="CQ191" t="str">
            <v>-</v>
          </cell>
          <cell r="CR191" t="str">
            <v>-</v>
          </cell>
          <cell r="CS191" t="str">
            <v>-</v>
          </cell>
          <cell r="CT191" t="str">
            <v>-</v>
          </cell>
          <cell r="CU191" t="str">
            <v>-</v>
          </cell>
          <cell r="CV191" t="str">
            <v>-</v>
          </cell>
          <cell r="CW191" t="str">
            <v>-</v>
          </cell>
          <cell r="CX191" t="str">
            <v>-</v>
          </cell>
          <cell r="CY191" t="str">
            <v>-</v>
          </cell>
          <cell r="CZ191" t="str">
            <v>-</v>
          </cell>
          <cell r="DA191" t="str">
            <v>-</v>
          </cell>
          <cell r="DB191">
            <v>0</v>
          </cell>
          <cell r="DD191" t="str">
            <v>OTHER EXPENSES                 E1330000S</v>
          </cell>
          <cell r="DE191" t="str">
            <v>-</v>
          </cell>
          <cell r="DF191" t="str">
            <v>-</v>
          </cell>
          <cell r="DG191" t="str">
            <v>-</v>
          </cell>
          <cell r="DH191" t="str">
            <v>-</v>
          </cell>
          <cell r="DI191" t="str">
            <v>-</v>
          </cell>
          <cell r="DJ191" t="str">
            <v>-</v>
          </cell>
          <cell r="DK191" t="str">
            <v>-</v>
          </cell>
          <cell r="DL191" t="str">
            <v>-</v>
          </cell>
          <cell r="DM191" t="str">
            <v>-</v>
          </cell>
          <cell r="DN191" t="str">
            <v>-</v>
          </cell>
          <cell r="DO191" t="str">
            <v>-</v>
          </cell>
          <cell r="DP191" t="str">
            <v>-</v>
          </cell>
          <cell r="DQ191">
            <v>0</v>
          </cell>
          <cell r="DS191" t="str">
            <v>OTHER EXPENSES                 E1330000S</v>
          </cell>
          <cell r="DT191" t="str">
            <v>-</v>
          </cell>
          <cell r="DU191" t="str">
            <v>-</v>
          </cell>
          <cell r="DV191" t="str">
            <v>-</v>
          </cell>
          <cell r="DW191" t="str">
            <v>-</v>
          </cell>
          <cell r="DX191" t="str">
            <v>-</v>
          </cell>
          <cell r="DY191" t="str">
            <v>-</v>
          </cell>
          <cell r="DZ191" t="str">
            <v>-</v>
          </cell>
          <cell r="EA191" t="str">
            <v>-</v>
          </cell>
          <cell r="EB191" t="str">
            <v>-</v>
          </cell>
          <cell r="EC191" t="str">
            <v>-</v>
          </cell>
          <cell r="ED191" t="str">
            <v>-</v>
          </cell>
          <cell r="EE191" t="str">
            <v>-</v>
          </cell>
          <cell r="EF191">
            <v>0</v>
          </cell>
          <cell r="EH191" t="str">
            <v>OTHER EXPENSES                 E1330000S</v>
          </cell>
          <cell r="EI191" t="str">
            <v>-</v>
          </cell>
          <cell r="EJ191" t="str">
            <v>-</v>
          </cell>
          <cell r="EK191" t="str">
            <v>-</v>
          </cell>
          <cell r="EL191" t="str">
            <v>-</v>
          </cell>
          <cell r="EM191" t="str">
            <v>-</v>
          </cell>
          <cell r="EN191" t="str">
            <v>-</v>
          </cell>
          <cell r="EO191" t="str">
            <v>-</v>
          </cell>
          <cell r="EP191" t="str">
            <v>-</v>
          </cell>
          <cell r="EQ191" t="str">
            <v>-</v>
          </cell>
          <cell r="ER191" t="str">
            <v>-</v>
          </cell>
          <cell r="ES191" t="str">
            <v>-</v>
          </cell>
          <cell r="ET191" t="str">
            <v>-</v>
          </cell>
          <cell r="EU191">
            <v>0</v>
          </cell>
          <cell r="EW191" t="str">
            <v>OTHER EXPENSES                 E1330000S</v>
          </cell>
          <cell r="EX191" t="str">
            <v>-</v>
          </cell>
          <cell r="EY191" t="str">
            <v>-</v>
          </cell>
          <cell r="EZ191" t="str">
            <v>-</v>
          </cell>
          <cell r="FA191" t="str">
            <v>-</v>
          </cell>
          <cell r="FB191" t="str">
            <v>-</v>
          </cell>
          <cell r="FC191" t="str">
            <v>-</v>
          </cell>
          <cell r="FD191" t="str">
            <v>-</v>
          </cell>
          <cell r="FE191" t="str">
            <v>-</v>
          </cell>
          <cell r="FF191" t="str">
            <v>-</v>
          </cell>
          <cell r="FG191" t="str">
            <v>-</v>
          </cell>
          <cell r="FH191" t="str">
            <v>-</v>
          </cell>
          <cell r="FI191" t="str">
            <v>-</v>
          </cell>
          <cell r="FJ191">
            <v>0</v>
          </cell>
          <cell r="FL191" t="str">
            <v>OTHER EXPENSES                 E1330000S</v>
          </cell>
          <cell r="FM191" t="str">
            <v>-</v>
          </cell>
          <cell r="FN191" t="str">
            <v>-</v>
          </cell>
          <cell r="FO191" t="str">
            <v>-</v>
          </cell>
          <cell r="FP191" t="str">
            <v>-</v>
          </cell>
          <cell r="FQ191" t="str">
            <v>-</v>
          </cell>
          <cell r="FR191" t="str">
            <v>-</v>
          </cell>
          <cell r="FS191" t="str">
            <v>-</v>
          </cell>
          <cell r="FT191" t="str">
            <v>-</v>
          </cell>
          <cell r="FU191" t="str">
            <v>-</v>
          </cell>
          <cell r="FV191" t="str">
            <v>-</v>
          </cell>
          <cell r="FW191" t="str">
            <v>-</v>
          </cell>
          <cell r="FX191" t="str">
            <v>-</v>
          </cell>
          <cell r="FY191">
            <v>0</v>
          </cell>
          <cell r="GA191" t="str">
            <v>OTHER EXPENSES                 E1330000S</v>
          </cell>
          <cell r="GB191" t="str">
            <v>-</v>
          </cell>
          <cell r="GC191" t="str">
            <v>-</v>
          </cell>
          <cell r="GD191" t="str">
            <v>-</v>
          </cell>
          <cell r="GE191" t="str">
            <v>-</v>
          </cell>
          <cell r="GF191" t="str">
            <v>-</v>
          </cell>
          <cell r="GG191" t="str">
            <v>-</v>
          </cell>
          <cell r="GH191" t="str">
            <v>-</v>
          </cell>
          <cell r="GI191" t="str">
            <v>-</v>
          </cell>
          <cell r="GJ191" t="str">
            <v>-</v>
          </cell>
          <cell r="GK191" t="str">
            <v>-</v>
          </cell>
          <cell r="GL191" t="str">
            <v>-</v>
          </cell>
          <cell r="GM191" t="str">
            <v>-</v>
          </cell>
          <cell r="GN191">
            <v>0</v>
          </cell>
          <cell r="GP191" t="str">
            <v>OTHER EXPENSES                 E1330000S</v>
          </cell>
          <cell r="GQ191" t="str">
            <v>-</v>
          </cell>
          <cell r="GR191" t="str">
            <v>-</v>
          </cell>
          <cell r="GS191" t="str">
            <v>-</v>
          </cell>
          <cell r="GT191" t="str">
            <v>-</v>
          </cell>
          <cell r="GU191" t="str">
            <v>-</v>
          </cell>
          <cell r="GV191" t="str">
            <v>-</v>
          </cell>
          <cell r="GW191" t="str">
            <v>-</v>
          </cell>
          <cell r="GX191" t="str">
            <v>-</v>
          </cell>
          <cell r="GY191" t="str">
            <v>-</v>
          </cell>
          <cell r="GZ191" t="str">
            <v>-</v>
          </cell>
          <cell r="HA191" t="str">
            <v>-</v>
          </cell>
          <cell r="HB191" t="str">
            <v>-</v>
          </cell>
          <cell r="HC191">
            <v>0</v>
          </cell>
          <cell r="HE191" t="str">
            <v>OTHER EXPENSES                 E1330000S</v>
          </cell>
          <cell r="HF191" t="str">
            <v>-</v>
          </cell>
          <cell r="HG191" t="str">
            <v>-</v>
          </cell>
          <cell r="HH191" t="str">
            <v>-</v>
          </cell>
          <cell r="HI191" t="str">
            <v>-</v>
          </cell>
          <cell r="HJ191" t="str">
            <v>-</v>
          </cell>
          <cell r="HK191" t="str">
            <v>-</v>
          </cell>
          <cell r="HL191" t="str">
            <v>-</v>
          </cell>
          <cell r="HM191" t="str">
            <v>-</v>
          </cell>
          <cell r="HN191" t="str">
            <v>-</v>
          </cell>
          <cell r="HO191" t="str">
            <v>-</v>
          </cell>
          <cell r="HP191" t="str">
            <v>-</v>
          </cell>
          <cell r="HQ191" t="str">
            <v>-</v>
          </cell>
          <cell r="HR191">
            <v>0</v>
          </cell>
          <cell r="HT191" t="str">
            <v>OTHER EXPENSES                 E1330000S</v>
          </cell>
          <cell r="HU191" t="str">
            <v>-</v>
          </cell>
          <cell r="HV191" t="str">
            <v>-</v>
          </cell>
          <cell r="HW191" t="str">
            <v>-</v>
          </cell>
          <cell r="HX191" t="str">
            <v>-</v>
          </cell>
          <cell r="HY191" t="str">
            <v>-</v>
          </cell>
          <cell r="HZ191" t="str">
            <v>-</v>
          </cell>
          <cell r="IA191" t="str">
            <v>-</v>
          </cell>
          <cell r="IB191" t="str">
            <v>-</v>
          </cell>
          <cell r="IC191" t="str">
            <v>-</v>
          </cell>
          <cell r="ID191" t="str">
            <v>-</v>
          </cell>
          <cell r="IE191" t="str">
            <v>-</v>
          </cell>
          <cell r="IF191" t="str">
            <v>-</v>
          </cell>
          <cell r="IG191">
            <v>0</v>
          </cell>
          <cell r="II191" t="str">
            <v>OTHER EXPENSES                 E1330000S</v>
          </cell>
          <cell r="IJ191" t="str">
            <v>-</v>
          </cell>
          <cell r="IK191" t="str">
            <v>-</v>
          </cell>
          <cell r="IL191" t="str">
            <v>-</v>
          </cell>
          <cell r="IM191" t="str">
            <v>-</v>
          </cell>
          <cell r="IN191" t="str">
            <v>-</v>
          </cell>
          <cell r="IO191" t="str">
            <v>-</v>
          </cell>
          <cell r="IP191" t="str">
            <v>-</v>
          </cell>
          <cell r="IQ191" t="str">
            <v>-</v>
          </cell>
          <cell r="IR191" t="str">
            <v>-</v>
          </cell>
          <cell r="IS191" t="str">
            <v>-</v>
          </cell>
          <cell r="IT191" t="str">
            <v>-</v>
          </cell>
          <cell r="IU191" t="str">
            <v>-</v>
          </cell>
          <cell r="IV191">
            <v>0</v>
          </cell>
        </row>
        <row r="192">
          <cell r="C192" t="str">
            <v>INTERNAL EXPENSE-TOTAL         E1330402D</v>
          </cell>
          <cell r="D192">
            <v>0</v>
          </cell>
          <cell r="E192">
            <v>0</v>
          </cell>
          <cell r="F192">
            <v>0</v>
          </cell>
          <cell r="G192">
            <v>0</v>
          </cell>
          <cell r="H192">
            <v>0</v>
          </cell>
          <cell r="I192">
            <v>0</v>
          </cell>
          <cell r="J192">
            <v>0</v>
          </cell>
          <cell r="K192">
            <v>0</v>
          </cell>
          <cell r="L192">
            <v>0</v>
          </cell>
          <cell r="M192">
            <v>0</v>
          </cell>
          <cell r="N192">
            <v>0</v>
          </cell>
          <cell r="O192">
            <v>0</v>
          </cell>
          <cell r="P192">
            <v>0</v>
          </cell>
          <cell r="R192" t="str">
            <v>INTERNAL EXPENSE-TOTAL         E1330402D</v>
          </cell>
          <cell r="S192" t="str">
            <v>-</v>
          </cell>
          <cell r="T192" t="str">
            <v>-</v>
          </cell>
          <cell r="U192" t="str">
            <v>-</v>
          </cell>
          <cell r="V192" t="str">
            <v>-</v>
          </cell>
          <cell r="W192" t="str">
            <v>-</v>
          </cell>
          <cell r="X192" t="str">
            <v>-</v>
          </cell>
          <cell r="Y192" t="str">
            <v>-</v>
          </cell>
          <cell r="Z192" t="str">
            <v>-</v>
          </cell>
          <cell r="AA192" t="str">
            <v>-</v>
          </cell>
          <cell r="AB192" t="str">
            <v>-</v>
          </cell>
          <cell r="AC192" t="str">
            <v>-</v>
          </cell>
          <cell r="AD192" t="str">
            <v>-</v>
          </cell>
          <cell r="AE192">
            <v>0</v>
          </cell>
          <cell r="AG192" t="str">
            <v>INTERNAL EXPENSE-TOTAL         E1330402D</v>
          </cell>
          <cell r="AH192" t="str">
            <v>-</v>
          </cell>
          <cell r="AI192" t="str">
            <v>-</v>
          </cell>
          <cell r="AJ192" t="str">
            <v>-</v>
          </cell>
          <cell r="AK192" t="str">
            <v>-</v>
          </cell>
          <cell r="AL192" t="str">
            <v>-</v>
          </cell>
          <cell r="AM192" t="str">
            <v>-</v>
          </cell>
          <cell r="AN192" t="str">
            <v>-</v>
          </cell>
          <cell r="AO192" t="str">
            <v>-</v>
          </cell>
          <cell r="AP192" t="str">
            <v>-</v>
          </cell>
          <cell r="AQ192" t="str">
            <v>-</v>
          </cell>
          <cell r="AR192" t="str">
            <v>-</v>
          </cell>
          <cell r="AS192" t="str">
            <v>-</v>
          </cell>
          <cell r="AT192">
            <v>0</v>
          </cell>
          <cell r="AV192" t="str">
            <v>INTERNAL EXPENSE-TOTAL         E1330402D</v>
          </cell>
          <cell r="AW192" t="str">
            <v>-</v>
          </cell>
          <cell r="AX192" t="str">
            <v>-</v>
          </cell>
          <cell r="AY192" t="str">
            <v>-</v>
          </cell>
          <cell r="AZ192" t="str">
            <v>-</v>
          </cell>
          <cell r="BA192" t="str">
            <v>-</v>
          </cell>
          <cell r="BB192" t="str">
            <v>-</v>
          </cell>
          <cell r="BC192" t="str">
            <v>-</v>
          </cell>
          <cell r="BD192" t="str">
            <v>-</v>
          </cell>
          <cell r="BE192" t="str">
            <v>-</v>
          </cell>
          <cell r="BF192" t="str">
            <v>-</v>
          </cell>
          <cell r="BG192" t="str">
            <v>-</v>
          </cell>
          <cell r="BH192" t="str">
            <v>-</v>
          </cell>
          <cell r="BI192">
            <v>0</v>
          </cell>
          <cell r="BK192" t="str">
            <v>INTERNAL EXPENSE-TOTAL         E1330402D</v>
          </cell>
          <cell r="BL192" t="str">
            <v>-</v>
          </cell>
          <cell r="BM192" t="str">
            <v>-</v>
          </cell>
          <cell r="BN192" t="str">
            <v>-</v>
          </cell>
          <cell r="BO192" t="str">
            <v>-</v>
          </cell>
          <cell r="BP192" t="str">
            <v>-</v>
          </cell>
          <cell r="BQ192" t="str">
            <v>-</v>
          </cell>
          <cell r="BR192" t="str">
            <v>-</v>
          </cell>
          <cell r="BS192" t="str">
            <v>-</v>
          </cell>
          <cell r="BT192" t="str">
            <v>-</v>
          </cell>
          <cell r="BU192" t="str">
            <v>-</v>
          </cell>
          <cell r="BV192" t="str">
            <v>-</v>
          </cell>
          <cell r="BW192" t="str">
            <v>-</v>
          </cell>
          <cell r="BX192">
            <v>0</v>
          </cell>
          <cell r="BZ192" t="str">
            <v>INTERNAL EXPENSE-TOTAL         E1330402D</v>
          </cell>
          <cell r="CA192" t="str">
            <v>-</v>
          </cell>
          <cell r="CB192" t="str">
            <v>-</v>
          </cell>
          <cell r="CC192" t="str">
            <v>-</v>
          </cell>
          <cell r="CD192" t="str">
            <v>-</v>
          </cell>
          <cell r="CE192" t="str">
            <v>-</v>
          </cell>
          <cell r="CF192" t="str">
            <v>-</v>
          </cell>
          <cell r="CG192" t="str">
            <v>-</v>
          </cell>
          <cell r="CH192" t="str">
            <v>-</v>
          </cell>
          <cell r="CI192" t="str">
            <v>-</v>
          </cell>
          <cell r="CJ192" t="str">
            <v>-</v>
          </cell>
          <cell r="CK192" t="str">
            <v>-</v>
          </cell>
          <cell r="CL192" t="str">
            <v>-</v>
          </cell>
          <cell r="CM192">
            <v>0</v>
          </cell>
          <cell r="CO192" t="str">
            <v>INTERNAL EXPENSE-TOTAL         E1330402D</v>
          </cell>
          <cell r="CP192" t="str">
            <v>-</v>
          </cell>
          <cell r="CQ192" t="str">
            <v>-</v>
          </cell>
          <cell r="CR192" t="str">
            <v>-</v>
          </cell>
          <cell r="CS192" t="str">
            <v>-</v>
          </cell>
          <cell r="CT192" t="str">
            <v>-</v>
          </cell>
          <cell r="CU192" t="str">
            <v>-</v>
          </cell>
          <cell r="CV192" t="str">
            <v>-</v>
          </cell>
          <cell r="CW192" t="str">
            <v>-</v>
          </cell>
          <cell r="CX192" t="str">
            <v>-</v>
          </cell>
          <cell r="CY192" t="str">
            <v>-</v>
          </cell>
          <cell r="CZ192" t="str">
            <v>-</v>
          </cell>
          <cell r="DA192" t="str">
            <v>-</v>
          </cell>
          <cell r="DB192">
            <v>0</v>
          </cell>
          <cell r="DD192" t="str">
            <v>INTERNAL EXPENSE-TOTAL         E1330402D</v>
          </cell>
          <cell r="DE192" t="str">
            <v>-</v>
          </cell>
          <cell r="DF192" t="str">
            <v>-</v>
          </cell>
          <cell r="DG192" t="str">
            <v>-</v>
          </cell>
          <cell r="DH192" t="str">
            <v>-</v>
          </cell>
          <cell r="DI192" t="str">
            <v>-</v>
          </cell>
          <cell r="DJ192" t="str">
            <v>-</v>
          </cell>
          <cell r="DK192" t="str">
            <v>-</v>
          </cell>
          <cell r="DL192" t="str">
            <v>-</v>
          </cell>
          <cell r="DM192" t="str">
            <v>-</v>
          </cell>
          <cell r="DN192" t="str">
            <v>-</v>
          </cell>
          <cell r="DO192" t="str">
            <v>-</v>
          </cell>
          <cell r="DP192" t="str">
            <v>-</v>
          </cell>
          <cell r="DQ192">
            <v>0</v>
          </cell>
          <cell r="DS192" t="str">
            <v>INTERNAL EXPENSE-TOTAL         E1330402D</v>
          </cell>
          <cell r="DT192" t="str">
            <v>-</v>
          </cell>
          <cell r="DU192" t="str">
            <v>-</v>
          </cell>
          <cell r="DV192" t="str">
            <v>-</v>
          </cell>
          <cell r="DW192" t="str">
            <v>-</v>
          </cell>
          <cell r="DX192" t="str">
            <v>-</v>
          </cell>
          <cell r="DY192" t="str">
            <v>-</v>
          </cell>
          <cell r="DZ192" t="str">
            <v>-</v>
          </cell>
          <cell r="EA192" t="str">
            <v>-</v>
          </cell>
          <cell r="EB192" t="str">
            <v>-</v>
          </cell>
          <cell r="EC192" t="str">
            <v>-</v>
          </cell>
          <cell r="ED192" t="str">
            <v>-</v>
          </cell>
          <cell r="EE192" t="str">
            <v>-</v>
          </cell>
          <cell r="EF192">
            <v>0</v>
          </cell>
          <cell r="EH192" t="str">
            <v>INTERNAL EXPENSE-TOTAL         E1330402D</v>
          </cell>
          <cell r="EI192" t="str">
            <v>-</v>
          </cell>
          <cell r="EJ192" t="str">
            <v>-</v>
          </cell>
          <cell r="EK192" t="str">
            <v>-</v>
          </cell>
          <cell r="EL192" t="str">
            <v>-</v>
          </cell>
          <cell r="EM192" t="str">
            <v>-</v>
          </cell>
          <cell r="EN192" t="str">
            <v>-</v>
          </cell>
          <cell r="EO192" t="str">
            <v>-</v>
          </cell>
          <cell r="EP192" t="str">
            <v>-</v>
          </cell>
          <cell r="EQ192" t="str">
            <v>-</v>
          </cell>
          <cell r="ER192" t="str">
            <v>-</v>
          </cell>
          <cell r="ES192" t="str">
            <v>-</v>
          </cell>
          <cell r="ET192" t="str">
            <v>-</v>
          </cell>
          <cell r="EU192">
            <v>0</v>
          </cell>
          <cell r="EW192" t="str">
            <v>INTERNAL EXPENSE-TOTAL         E1330402D</v>
          </cell>
          <cell r="EX192" t="str">
            <v>-</v>
          </cell>
          <cell r="EY192" t="str">
            <v>-</v>
          </cell>
          <cell r="EZ192" t="str">
            <v>-</v>
          </cell>
          <cell r="FA192" t="str">
            <v>-</v>
          </cell>
          <cell r="FB192" t="str">
            <v>-</v>
          </cell>
          <cell r="FC192" t="str">
            <v>-</v>
          </cell>
          <cell r="FD192" t="str">
            <v>-</v>
          </cell>
          <cell r="FE192" t="str">
            <v>-</v>
          </cell>
          <cell r="FF192" t="str">
            <v>-</v>
          </cell>
          <cell r="FG192" t="str">
            <v>-</v>
          </cell>
          <cell r="FH192" t="str">
            <v>-</v>
          </cell>
          <cell r="FI192" t="str">
            <v>-</v>
          </cell>
          <cell r="FJ192">
            <v>0</v>
          </cell>
          <cell r="FL192" t="str">
            <v>INTERNAL EXPENSE-TOTAL         E1330402D</v>
          </cell>
          <cell r="FM192" t="str">
            <v>-</v>
          </cell>
          <cell r="FN192" t="str">
            <v>-</v>
          </cell>
          <cell r="FO192" t="str">
            <v>-</v>
          </cell>
          <cell r="FP192" t="str">
            <v>-</v>
          </cell>
          <cell r="FQ192" t="str">
            <v>-</v>
          </cell>
          <cell r="FR192" t="str">
            <v>-</v>
          </cell>
          <cell r="FS192" t="str">
            <v>-</v>
          </cell>
          <cell r="FT192" t="str">
            <v>-</v>
          </cell>
          <cell r="FU192" t="str">
            <v>-</v>
          </cell>
          <cell r="FV192" t="str">
            <v>-</v>
          </cell>
          <cell r="FW192" t="str">
            <v>-</v>
          </cell>
          <cell r="FX192" t="str">
            <v>-</v>
          </cell>
          <cell r="FY192">
            <v>0</v>
          </cell>
          <cell r="GA192" t="str">
            <v>INTERNAL EXPENSE-TOTAL         E1330402D</v>
          </cell>
          <cell r="GB192" t="str">
            <v>-</v>
          </cell>
          <cell r="GC192" t="str">
            <v>-</v>
          </cell>
          <cell r="GD192" t="str">
            <v>-</v>
          </cell>
          <cell r="GE192" t="str">
            <v>-</v>
          </cell>
          <cell r="GF192" t="str">
            <v>-</v>
          </cell>
          <cell r="GG192" t="str">
            <v>-</v>
          </cell>
          <cell r="GH192" t="str">
            <v>-</v>
          </cell>
          <cell r="GI192" t="str">
            <v>-</v>
          </cell>
          <cell r="GJ192" t="str">
            <v>-</v>
          </cell>
          <cell r="GK192" t="str">
            <v>-</v>
          </cell>
          <cell r="GL192" t="str">
            <v>-</v>
          </cell>
          <cell r="GM192" t="str">
            <v>-</v>
          </cell>
          <cell r="GN192">
            <v>0</v>
          </cell>
          <cell r="GP192" t="str">
            <v>INTERNAL EXPENSE-TOTAL         E1330402D</v>
          </cell>
          <cell r="GQ192" t="str">
            <v>-</v>
          </cell>
          <cell r="GR192" t="str">
            <v>-</v>
          </cell>
          <cell r="GS192" t="str">
            <v>-</v>
          </cell>
          <cell r="GT192" t="str">
            <v>-</v>
          </cell>
          <cell r="GU192" t="str">
            <v>-</v>
          </cell>
          <cell r="GV192" t="str">
            <v>-</v>
          </cell>
          <cell r="GW192" t="str">
            <v>-</v>
          </cell>
          <cell r="GX192" t="str">
            <v>-</v>
          </cell>
          <cell r="GY192" t="str">
            <v>-</v>
          </cell>
          <cell r="GZ192" t="str">
            <v>-</v>
          </cell>
          <cell r="HA192" t="str">
            <v>-</v>
          </cell>
          <cell r="HB192" t="str">
            <v>-</v>
          </cell>
          <cell r="HC192">
            <v>0</v>
          </cell>
          <cell r="HE192" t="str">
            <v>INTERNAL EXPENSE-TOTAL         E1330402D</v>
          </cell>
          <cell r="HF192" t="str">
            <v>-</v>
          </cell>
          <cell r="HG192" t="str">
            <v>-</v>
          </cell>
          <cell r="HH192" t="str">
            <v>-</v>
          </cell>
          <cell r="HI192" t="str">
            <v>-</v>
          </cell>
          <cell r="HJ192" t="str">
            <v>-</v>
          </cell>
          <cell r="HK192" t="str">
            <v>-</v>
          </cell>
          <cell r="HL192" t="str">
            <v>-</v>
          </cell>
          <cell r="HM192" t="str">
            <v>-</v>
          </cell>
          <cell r="HN192" t="str">
            <v>-</v>
          </cell>
          <cell r="HO192" t="str">
            <v>-</v>
          </cell>
          <cell r="HP192" t="str">
            <v>-</v>
          </cell>
          <cell r="HQ192" t="str">
            <v>-</v>
          </cell>
          <cell r="HR192">
            <v>0</v>
          </cell>
          <cell r="HT192" t="str">
            <v>INTERNAL EXPENSE-TOTAL         E1330402D</v>
          </cell>
          <cell r="HU192" t="str">
            <v>-</v>
          </cell>
          <cell r="HV192" t="str">
            <v>-</v>
          </cell>
          <cell r="HW192" t="str">
            <v>-</v>
          </cell>
          <cell r="HX192" t="str">
            <v>-</v>
          </cell>
          <cell r="HY192" t="str">
            <v>-</v>
          </cell>
          <cell r="HZ192" t="str">
            <v>-</v>
          </cell>
          <cell r="IA192" t="str">
            <v>-</v>
          </cell>
          <cell r="IB192" t="str">
            <v>-</v>
          </cell>
          <cell r="IC192" t="str">
            <v>-</v>
          </cell>
          <cell r="ID192" t="str">
            <v>-</v>
          </cell>
          <cell r="IE192" t="str">
            <v>-</v>
          </cell>
          <cell r="IF192" t="str">
            <v>-</v>
          </cell>
          <cell r="IG192">
            <v>0</v>
          </cell>
          <cell r="II192" t="str">
            <v>INTERNAL EXPENSE-TOTAL         E1330402D</v>
          </cell>
          <cell r="IJ192" t="str">
            <v>-</v>
          </cell>
          <cell r="IK192" t="str">
            <v>-</v>
          </cell>
          <cell r="IL192" t="str">
            <v>-</v>
          </cell>
          <cell r="IM192" t="str">
            <v>-</v>
          </cell>
          <cell r="IN192" t="str">
            <v>-</v>
          </cell>
          <cell r="IO192" t="str">
            <v>-</v>
          </cell>
          <cell r="IP192" t="str">
            <v>-</v>
          </cell>
          <cell r="IQ192" t="str">
            <v>-</v>
          </cell>
          <cell r="IR192" t="str">
            <v>-</v>
          </cell>
          <cell r="IS192" t="str">
            <v>-</v>
          </cell>
          <cell r="IT192" t="str">
            <v>-</v>
          </cell>
          <cell r="IU192" t="str">
            <v>-</v>
          </cell>
          <cell r="IV192">
            <v>0</v>
          </cell>
        </row>
        <row r="193">
          <cell r="C193" t="str">
            <v>HEADQUARTERS                   V9900600D</v>
          </cell>
          <cell r="D193">
            <v>0</v>
          </cell>
          <cell r="E193">
            <v>0</v>
          </cell>
          <cell r="F193">
            <v>0</v>
          </cell>
          <cell r="G193">
            <v>0</v>
          </cell>
          <cell r="H193">
            <v>0</v>
          </cell>
          <cell r="I193">
            <v>0</v>
          </cell>
          <cell r="J193">
            <v>0</v>
          </cell>
          <cell r="K193">
            <v>0</v>
          </cell>
          <cell r="L193">
            <v>0</v>
          </cell>
          <cell r="M193">
            <v>0</v>
          </cell>
          <cell r="N193">
            <v>0</v>
          </cell>
          <cell r="O193">
            <v>0</v>
          </cell>
          <cell r="P193">
            <v>0</v>
          </cell>
          <cell r="R193" t="str">
            <v>HEADQUARTERS                   V9900600D</v>
          </cell>
          <cell r="S193" t="str">
            <v>-</v>
          </cell>
          <cell r="T193" t="str">
            <v>-</v>
          </cell>
          <cell r="U193" t="str">
            <v>-</v>
          </cell>
          <cell r="V193" t="str">
            <v>-</v>
          </cell>
          <cell r="W193" t="str">
            <v>-</v>
          </cell>
          <cell r="X193" t="str">
            <v>-</v>
          </cell>
          <cell r="Y193" t="str">
            <v>-</v>
          </cell>
          <cell r="Z193" t="str">
            <v>-</v>
          </cell>
          <cell r="AA193" t="str">
            <v>-</v>
          </cell>
          <cell r="AB193" t="str">
            <v>-</v>
          </cell>
          <cell r="AC193" t="str">
            <v>-</v>
          </cell>
          <cell r="AD193" t="str">
            <v>-</v>
          </cell>
          <cell r="AE193">
            <v>0</v>
          </cell>
          <cell r="AG193" t="str">
            <v>HEADQUARTERS                   V9900600D</v>
          </cell>
          <cell r="AH193" t="str">
            <v>-</v>
          </cell>
          <cell r="AI193" t="str">
            <v>-</v>
          </cell>
          <cell r="AJ193" t="str">
            <v>-</v>
          </cell>
          <cell r="AK193" t="str">
            <v>-</v>
          </cell>
          <cell r="AL193" t="str">
            <v>-</v>
          </cell>
          <cell r="AM193" t="str">
            <v>-</v>
          </cell>
          <cell r="AN193" t="str">
            <v>-</v>
          </cell>
          <cell r="AO193" t="str">
            <v>-</v>
          </cell>
          <cell r="AP193" t="str">
            <v>-</v>
          </cell>
          <cell r="AQ193" t="str">
            <v>-</v>
          </cell>
          <cell r="AR193" t="str">
            <v>-</v>
          </cell>
          <cell r="AS193" t="str">
            <v>-</v>
          </cell>
          <cell r="AT193">
            <v>0</v>
          </cell>
          <cell r="AV193" t="str">
            <v>HEADQUARTERS                   V9900600D</v>
          </cell>
          <cell r="AW193" t="str">
            <v>-</v>
          </cell>
          <cell r="AX193" t="str">
            <v>-</v>
          </cell>
          <cell r="AY193" t="str">
            <v>-</v>
          </cell>
          <cell r="AZ193" t="str">
            <v>-</v>
          </cell>
          <cell r="BA193" t="str">
            <v>-</v>
          </cell>
          <cell r="BB193" t="str">
            <v>-</v>
          </cell>
          <cell r="BC193" t="str">
            <v>-</v>
          </cell>
          <cell r="BD193" t="str">
            <v>-</v>
          </cell>
          <cell r="BE193" t="str">
            <v>-</v>
          </cell>
          <cell r="BF193" t="str">
            <v>-</v>
          </cell>
          <cell r="BG193" t="str">
            <v>-</v>
          </cell>
          <cell r="BH193" t="str">
            <v>-</v>
          </cell>
          <cell r="BI193">
            <v>0</v>
          </cell>
          <cell r="BK193" t="str">
            <v>HEADQUARTERS                   V9900600D</v>
          </cell>
          <cell r="BL193" t="str">
            <v>-</v>
          </cell>
          <cell r="BM193" t="str">
            <v>-</v>
          </cell>
          <cell r="BN193" t="str">
            <v>-</v>
          </cell>
          <cell r="BO193" t="str">
            <v>-</v>
          </cell>
          <cell r="BP193" t="str">
            <v>-</v>
          </cell>
          <cell r="BQ193" t="str">
            <v>-</v>
          </cell>
          <cell r="BR193" t="str">
            <v>-</v>
          </cell>
          <cell r="BS193" t="str">
            <v>-</v>
          </cell>
          <cell r="BT193" t="str">
            <v>-</v>
          </cell>
          <cell r="BU193" t="str">
            <v>-</v>
          </cell>
          <cell r="BV193" t="str">
            <v>-</v>
          </cell>
          <cell r="BW193" t="str">
            <v>-</v>
          </cell>
          <cell r="BX193">
            <v>0</v>
          </cell>
          <cell r="BZ193" t="str">
            <v>HEADQUARTERS                   V9900600D</v>
          </cell>
          <cell r="CA193" t="str">
            <v>-</v>
          </cell>
          <cell r="CB193" t="str">
            <v>-</v>
          </cell>
          <cell r="CC193" t="str">
            <v>-</v>
          </cell>
          <cell r="CD193" t="str">
            <v>-</v>
          </cell>
          <cell r="CE193" t="str">
            <v>-</v>
          </cell>
          <cell r="CF193" t="str">
            <v>-</v>
          </cell>
          <cell r="CG193" t="str">
            <v>-</v>
          </cell>
          <cell r="CH193" t="str">
            <v>-</v>
          </cell>
          <cell r="CI193" t="str">
            <v>-</v>
          </cell>
          <cell r="CJ193" t="str">
            <v>-</v>
          </cell>
          <cell r="CK193" t="str">
            <v>-</v>
          </cell>
          <cell r="CL193" t="str">
            <v>-</v>
          </cell>
          <cell r="CM193">
            <v>0</v>
          </cell>
          <cell r="CO193" t="str">
            <v>HEADQUARTERS                   V9900600D</v>
          </cell>
          <cell r="CP193" t="str">
            <v>-</v>
          </cell>
          <cell r="CQ193" t="str">
            <v>-</v>
          </cell>
          <cell r="CR193" t="str">
            <v>-</v>
          </cell>
          <cell r="CS193" t="str">
            <v>-</v>
          </cell>
          <cell r="CT193" t="str">
            <v>-</v>
          </cell>
          <cell r="CU193" t="str">
            <v>-</v>
          </cell>
          <cell r="CV193" t="str">
            <v>-</v>
          </cell>
          <cell r="CW193" t="str">
            <v>-</v>
          </cell>
          <cell r="CX193" t="str">
            <v>-</v>
          </cell>
          <cell r="CY193" t="str">
            <v>-</v>
          </cell>
          <cell r="CZ193" t="str">
            <v>-</v>
          </cell>
          <cell r="DA193" t="str">
            <v>-</v>
          </cell>
          <cell r="DB193">
            <v>0</v>
          </cell>
          <cell r="DD193" t="str">
            <v>HEADQUARTERS                   V9900600D</v>
          </cell>
          <cell r="DE193" t="str">
            <v>-</v>
          </cell>
          <cell r="DF193" t="str">
            <v>-</v>
          </cell>
          <cell r="DG193" t="str">
            <v>-</v>
          </cell>
          <cell r="DH193" t="str">
            <v>-</v>
          </cell>
          <cell r="DI193" t="str">
            <v>-</v>
          </cell>
          <cell r="DJ193" t="str">
            <v>-</v>
          </cell>
          <cell r="DK193" t="str">
            <v>-</v>
          </cell>
          <cell r="DL193" t="str">
            <v>-</v>
          </cell>
          <cell r="DM193" t="str">
            <v>-</v>
          </cell>
          <cell r="DN193" t="str">
            <v>-</v>
          </cell>
          <cell r="DO193" t="str">
            <v>-</v>
          </cell>
          <cell r="DP193" t="str">
            <v>-</v>
          </cell>
          <cell r="DQ193">
            <v>0</v>
          </cell>
          <cell r="DS193" t="str">
            <v>HEADQUARTERS                   V9900600D</v>
          </cell>
          <cell r="DT193" t="str">
            <v>-</v>
          </cell>
          <cell r="DU193" t="str">
            <v>-</v>
          </cell>
          <cell r="DV193" t="str">
            <v>-</v>
          </cell>
          <cell r="DW193" t="str">
            <v>-</v>
          </cell>
          <cell r="DX193" t="str">
            <v>-</v>
          </cell>
          <cell r="DY193" t="str">
            <v>-</v>
          </cell>
          <cell r="DZ193" t="str">
            <v>-</v>
          </cell>
          <cell r="EA193" t="str">
            <v>-</v>
          </cell>
          <cell r="EB193" t="str">
            <v>-</v>
          </cell>
          <cell r="EC193" t="str">
            <v>-</v>
          </cell>
          <cell r="ED193" t="str">
            <v>-</v>
          </cell>
          <cell r="EE193" t="str">
            <v>-</v>
          </cell>
          <cell r="EF193">
            <v>0</v>
          </cell>
          <cell r="EH193" t="str">
            <v>HEADQUARTERS                   V9900600D</v>
          </cell>
          <cell r="EI193" t="str">
            <v>-</v>
          </cell>
          <cell r="EJ193" t="str">
            <v>-</v>
          </cell>
          <cell r="EK193" t="str">
            <v>-</v>
          </cell>
          <cell r="EL193" t="str">
            <v>-</v>
          </cell>
          <cell r="EM193" t="str">
            <v>-</v>
          </cell>
          <cell r="EN193" t="str">
            <v>-</v>
          </cell>
          <cell r="EO193" t="str">
            <v>-</v>
          </cell>
          <cell r="EP193" t="str">
            <v>-</v>
          </cell>
          <cell r="EQ193" t="str">
            <v>-</v>
          </cell>
          <cell r="ER193" t="str">
            <v>-</v>
          </cell>
          <cell r="ES193" t="str">
            <v>-</v>
          </cell>
          <cell r="ET193" t="str">
            <v>-</v>
          </cell>
          <cell r="EU193">
            <v>0</v>
          </cell>
          <cell r="EW193" t="str">
            <v>HEADQUARTERS                   V9900600D</v>
          </cell>
          <cell r="EX193" t="str">
            <v>-</v>
          </cell>
          <cell r="EY193" t="str">
            <v>-</v>
          </cell>
          <cell r="EZ193" t="str">
            <v>-</v>
          </cell>
          <cell r="FA193" t="str">
            <v>-</v>
          </cell>
          <cell r="FB193" t="str">
            <v>-</v>
          </cell>
          <cell r="FC193" t="str">
            <v>-</v>
          </cell>
          <cell r="FD193" t="str">
            <v>-</v>
          </cell>
          <cell r="FE193" t="str">
            <v>-</v>
          </cell>
          <cell r="FF193" t="str">
            <v>-</v>
          </cell>
          <cell r="FG193" t="str">
            <v>-</v>
          </cell>
          <cell r="FH193" t="str">
            <v>-</v>
          </cell>
          <cell r="FI193" t="str">
            <v>-</v>
          </cell>
          <cell r="FJ193">
            <v>0</v>
          </cell>
          <cell r="FL193" t="str">
            <v>HEADQUARTERS                   V9900600D</v>
          </cell>
          <cell r="FM193" t="str">
            <v>-</v>
          </cell>
          <cell r="FN193" t="str">
            <v>-</v>
          </cell>
          <cell r="FO193" t="str">
            <v>-</v>
          </cell>
          <cell r="FP193" t="str">
            <v>-</v>
          </cell>
          <cell r="FQ193" t="str">
            <v>-</v>
          </cell>
          <cell r="FR193" t="str">
            <v>-</v>
          </cell>
          <cell r="FS193" t="str">
            <v>-</v>
          </cell>
          <cell r="FT193" t="str">
            <v>-</v>
          </cell>
          <cell r="FU193" t="str">
            <v>-</v>
          </cell>
          <cell r="FV193" t="str">
            <v>-</v>
          </cell>
          <cell r="FW193" t="str">
            <v>-</v>
          </cell>
          <cell r="FX193" t="str">
            <v>-</v>
          </cell>
          <cell r="FY193">
            <v>0</v>
          </cell>
          <cell r="GA193" t="str">
            <v>HEADQUARTERS                   V9900600D</v>
          </cell>
          <cell r="GB193" t="str">
            <v>-</v>
          </cell>
          <cell r="GC193" t="str">
            <v>-</v>
          </cell>
          <cell r="GD193" t="str">
            <v>-</v>
          </cell>
          <cell r="GE193" t="str">
            <v>-</v>
          </cell>
          <cell r="GF193" t="str">
            <v>-</v>
          </cell>
          <cell r="GG193" t="str">
            <v>-</v>
          </cell>
          <cell r="GH193" t="str">
            <v>-</v>
          </cell>
          <cell r="GI193" t="str">
            <v>-</v>
          </cell>
          <cell r="GJ193" t="str">
            <v>-</v>
          </cell>
          <cell r="GK193" t="str">
            <v>-</v>
          </cell>
          <cell r="GL193" t="str">
            <v>-</v>
          </cell>
          <cell r="GM193" t="str">
            <v>-</v>
          </cell>
          <cell r="GN193">
            <v>0</v>
          </cell>
          <cell r="GP193" t="str">
            <v>HEADQUARTERS                   V9900600D</v>
          </cell>
          <cell r="GQ193" t="str">
            <v>-</v>
          </cell>
          <cell r="GR193" t="str">
            <v>-</v>
          </cell>
          <cell r="GS193" t="str">
            <v>-</v>
          </cell>
          <cell r="GT193" t="str">
            <v>-</v>
          </cell>
          <cell r="GU193" t="str">
            <v>-</v>
          </cell>
          <cell r="GV193" t="str">
            <v>-</v>
          </cell>
          <cell r="GW193" t="str">
            <v>-</v>
          </cell>
          <cell r="GX193" t="str">
            <v>-</v>
          </cell>
          <cell r="GY193" t="str">
            <v>-</v>
          </cell>
          <cell r="GZ193" t="str">
            <v>-</v>
          </cell>
          <cell r="HA193" t="str">
            <v>-</v>
          </cell>
          <cell r="HB193" t="str">
            <v>-</v>
          </cell>
          <cell r="HC193">
            <v>0</v>
          </cell>
          <cell r="HE193" t="str">
            <v>HEADQUARTERS                   V9900600D</v>
          </cell>
          <cell r="HF193" t="str">
            <v>-</v>
          </cell>
          <cell r="HG193" t="str">
            <v>-</v>
          </cell>
          <cell r="HH193" t="str">
            <v>-</v>
          </cell>
          <cell r="HI193" t="str">
            <v>-</v>
          </cell>
          <cell r="HJ193" t="str">
            <v>-</v>
          </cell>
          <cell r="HK193" t="str">
            <v>-</v>
          </cell>
          <cell r="HL193" t="str">
            <v>-</v>
          </cell>
          <cell r="HM193" t="str">
            <v>-</v>
          </cell>
          <cell r="HN193" t="str">
            <v>-</v>
          </cell>
          <cell r="HO193" t="str">
            <v>-</v>
          </cell>
          <cell r="HP193" t="str">
            <v>-</v>
          </cell>
          <cell r="HQ193" t="str">
            <v>-</v>
          </cell>
          <cell r="HR193">
            <v>0</v>
          </cell>
          <cell r="HT193" t="str">
            <v>HEADQUARTERS                   V9900600D</v>
          </cell>
          <cell r="HU193" t="str">
            <v>-</v>
          </cell>
          <cell r="HV193" t="str">
            <v>-</v>
          </cell>
          <cell r="HW193" t="str">
            <v>-</v>
          </cell>
          <cell r="HX193" t="str">
            <v>-</v>
          </cell>
          <cell r="HY193" t="str">
            <v>-</v>
          </cell>
          <cell r="HZ193" t="str">
            <v>-</v>
          </cell>
          <cell r="IA193" t="str">
            <v>-</v>
          </cell>
          <cell r="IB193" t="str">
            <v>-</v>
          </cell>
          <cell r="IC193" t="str">
            <v>-</v>
          </cell>
          <cell r="ID193" t="str">
            <v>-</v>
          </cell>
          <cell r="IE193" t="str">
            <v>-</v>
          </cell>
          <cell r="IF193" t="str">
            <v>-</v>
          </cell>
          <cell r="IG193">
            <v>0</v>
          </cell>
          <cell r="II193" t="str">
            <v>HEADQUARTERS                   V9900600D</v>
          </cell>
          <cell r="IJ193" t="str">
            <v>-</v>
          </cell>
          <cell r="IK193" t="str">
            <v>-</v>
          </cell>
          <cell r="IL193" t="str">
            <v>-</v>
          </cell>
          <cell r="IM193" t="str">
            <v>-</v>
          </cell>
          <cell r="IN193" t="str">
            <v>-</v>
          </cell>
          <cell r="IO193" t="str">
            <v>-</v>
          </cell>
          <cell r="IP193" t="str">
            <v>-</v>
          </cell>
          <cell r="IQ193" t="str">
            <v>-</v>
          </cell>
          <cell r="IR193" t="str">
            <v>-</v>
          </cell>
          <cell r="IS193" t="str">
            <v>-</v>
          </cell>
          <cell r="IT193" t="str">
            <v>-</v>
          </cell>
          <cell r="IU193" t="str">
            <v>-</v>
          </cell>
          <cell r="IV193">
            <v>0</v>
          </cell>
        </row>
        <row r="194">
          <cell r="C194" t="str">
            <v>ELECTRONIC DIST.               V9900610D</v>
          </cell>
          <cell r="D194">
            <v>0</v>
          </cell>
          <cell r="E194">
            <v>0</v>
          </cell>
          <cell r="F194">
            <v>0</v>
          </cell>
          <cell r="G194">
            <v>0</v>
          </cell>
          <cell r="H194">
            <v>0</v>
          </cell>
          <cell r="I194">
            <v>0</v>
          </cell>
          <cell r="J194">
            <v>0</v>
          </cell>
          <cell r="K194">
            <v>0</v>
          </cell>
          <cell r="L194">
            <v>0</v>
          </cell>
          <cell r="M194">
            <v>0</v>
          </cell>
          <cell r="N194">
            <v>0</v>
          </cell>
          <cell r="O194">
            <v>0</v>
          </cell>
          <cell r="P194">
            <v>0</v>
          </cell>
          <cell r="R194" t="str">
            <v>ELECTRONIC DIST.               V9900610D</v>
          </cell>
          <cell r="S194" t="str">
            <v>-</v>
          </cell>
          <cell r="T194" t="str">
            <v>-</v>
          </cell>
          <cell r="U194" t="str">
            <v>-</v>
          </cell>
          <cell r="V194" t="str">
            <v>-</v>
          </cell>
          <cell r="W194" t="str">
            <v>-</v>
          </cell>
          <cell r="X194" t="str">
            <v>-</v>
          </cell>
          <cell r="Y194" t="str">
            <v>-</v>
          </cell>
          <cell r="Z194" t="str">
            <v>-</v>
          </cell>
          <cell r="AA194" t="str">
            <v>-</v>
          </cell>
          <cell r="AB194" t="str">
            <v>-</v>
          </cell>
          <cell r="AC194" t="str">
            <v>-</v>
          </cell>
          <cell r="AD194" t="str">
            <v>-</v>
          </cell>
          <cell r="AE194">
            <v>0</v>
          </cell>
          <cell r="AG194" t="str">
            <v>ELECTRONIC DIST.               V9900610D</v>
          </cell>
          <cell r="AH194" t="str">
            <v>-</v>
          </cell>
          <cell r="AI194" t="str">
            <v>-</v>
          </cell>
          <cell r="AJ194" t="str">
            <v>-</v>
          </cell>
          <cell r="AK194" t="str">
            <v>-</v>
          </cell>
          <cell r="AL194" t="str">
            <v>-</v>
          </cell>
          <cell r="AM194" t="str">
            <v>-</v>
          </cell>
          <cell r="AN194" t="str">
            <v>-</v>
          </cell>
          <cell r="AO194" t="str">
            <v>-</v>
          </cell>
          <cell r="AP194" t="str">
            <v>-</v>
          </cell>
          <cell r="AQ194" t="str">
            <v>-</v>
          </cell>
          <cell r="AR194" t="str">
            <v>-</v>
          </cell>
          <cell r="AS194" t="str">
            <v>-</v>
          </cell>
          <cell r="AT194">
            <v>0</v>
          </cell>
          <cell r="AV194" t="str">
            <v>ELECTRONIC DIST.               V9900610D</v>
          </cell>
          <cell r="AW194" t="str">
            <v>-</v>
          </cell>
          <cell r="AX194" t="str">
            <v>-</v>
          </cell>
          <cell r="AY194" t="str">
            <v>-</v>
          </cell>
          <cell r="AZ194" t="str">
            <v>-</v>
          </cell>
          <cell r="BA194" t="str">
            <v>-</v>
          </cell>
          <cell r="BB194" t="str">
            <v>-</v>
          </cell>
          <cell r="BC194" t="str">
            <v>-</v>
          </cell>
          <cell r="BD194" t="str">
            <v>-</v>
          </cell>
          <cell r="BE194" t="str">
            <v>-</v>
          </cell>
          <cell r="BF194" t="str">
            <v>-</v>
          </cell>
          <cell r="BG194" t="str">
            <v>-</v>
          </cell>
          <cell r="BH194" t="str">
            <v>-</v>
          </cell>
          <cell r="BI194">
            <v>0</v>
          </cell>
          <cell r="BK194" t="str">
            <v>ELECTRONIC DIST.               V9900610D</v>
          </cell>
          <cell r="BL194" t="str">
            <v>-</v>
          </cell>
          <cell r="BM194" t="str">
            <v>-</v>
          </cell>
          <cell r="BN194" t="str">
            <v>-</v>
          </cell>
          <cell r="BO194" t="str">
            <v>-</v>
          </cell>
          <cell r="BP194" t="str">
            <v>-</v>
          </cell>
          <cell r="BQ194" t="str">
            <v>-</v>
          </cell>
          <cell r="BR194" t="str">
            <v>-</v>
          </cell>
          <cell r="BS194" t="str">
            <v>-</v>
          </cell>
          <cell r="BT194" t="str">
            <v>-</v>
          </cell>
          <cell r="BU194" t="str">
            <v>-</v>
          </cell>
          <cell r="BV194" t="str">
            <v>-</v>
          </cell>
          <cell r="BW194" t="str">
            <v>-</v>
          </cell>
          <cell r="BX194">
            <v>0</v>
          </cell>
          <cell r="BZ194" t="str">
            <v>ELECTRONIC DIST.               V9900610D</v>
          </cell>
          <cell r="CA194" t="str">
            <v>-</v>
          </cell>
          <cell r="CB194" t="str">
            <v>-</v>
          </cell>
          <cell r="CC194" t="str">
            <v>-</v>
          </cell>
          <cell r="CD194" t="str">
            <v>-</v>
          </cell>
          <cell r="CE194" t="str">
            <v>-</v>
          </cell>
          <cell r="CF194" t="str">
            <v>-</v>
          </cell>
          <cell r="CG194" t="str">
            <v>-</v>
          </cell>
          <cell r="CH194" t="str">
            <v>-</v>
          </cell>
          <cell r="CI194" t="str">
            <v>-</v>
          </cell>
          <cell r="CJ194" t="str">
            <v>-</v>
          </cell>
          <cell r="CK194" t="str">
            <v>-</v>
          </cell>
          <cell r="CL194" t="str">
            <v>-</v>
          </cell>
          <cell r="CM194">
            <v>0</v>
          </cell>
          <cell r="CO194" t="str">
            <v>ELECTRONIC DIST.               V9900610D</v>
          </cell>
          <cell r="CP194" t="str">
            <v>-</v>
          </cell>
          <cell r="CQ194" t="str">
            <v>-</v>
          </cell>
          <cell r="CR194" t="str">
            <v>-</v>
          </cell>
          <cell r="CS194" t="str">
            <v>-</v>
          </cell>
          <cell r="CT194" t="str">
            <v>-</v>
          </cell>
          <cell r="CU194" t="str">
            <v>-</v>
          </cell>
          <cell r="CV194" t="str">
            <v>-</v>
          </cell>
          <cell r="CW194" t="str">
            <v>-</v>
          </cell>
          <cell r="CX194" t="str">
            <v>-</v>
          </cell>
          <cell r="CY194" t="str">
            <v>-</v>
          </cell>
          <cell r="CZ194" t="str">
            <v>-</v>
          </cell>
          <cell r="DA194" t="str">
            <v>-</v>
          </cell>
          <cell r="DB194">
            <v>0</v>
          </cell>
          <cell r="DD194" t="str">
            <v>ELECTRONIC DIST.               V9900610D</v>
          </cell>
          <cell r="DE194" t="str">
            <v>-</v>
          </cell>
          <cell r="DF194" t="str">
            <v>-</v>
          </cell>
          <cell r="DG194" t="str">
            <v>-</v>
          </cell>
          <cell r="DH194" t="str">
            <v>-</v>
          </cell>
          <cell r="DI194" t="str">
            <v>-</v>
          </cell>
          <cell r="DJ194" t="str">
            <v>-</v>
          </cell>
          <cell r="DK194" t="str">
            <v>-</v>
          </cell>
          <cell r="DL194" t="str">
            <v>-</v>
          </cell>
          <cell r="DM194" t="str">
            <v>-</v>
          </cell>
          <cell r="DN194" t="str">
            <v>-</v>
          </cell>
          <cell r="DO194" t="str">
            <v>-</v>
          </cell>
          <cell r="DP194" t="str">
            <v>-</v>
          </cell>
          <cell r="DQ194">
            <v>0</v>
          </cell>
          <cell r="DS194" t="str">
            <v>ELECTRONIC DIST.               V9900610D</v>
          </cell>
          <cell r="DT194" t="str">
            <v>-</v>
          </cell>
          <cell r="DU194" t="str">
            <v>-</v>
          </cell>
          <cell r="DV194" t="str">
            <v>-</v>
          </cell>
          <cell r="DW194" t="str">
            <v>-</v>
          </cell>
          <cell r="DX194" t="str">
            <v>-</v>
          </cell>
          <cell r="DY194" t="str">
            <v>-</v>
          </cell>
          <cell r="DZ194" t="str">
            <v>-</v>
          </cell>
          <cell r="EA194" t="str">
            <v>-</v>
          </cell>
          <cell r="EB194" t="str">
            <v>-</v>
          </cell>
          <cell r="EC194" t="str">
            <v>-</v>
          </cell>
          <cell r="ED194" t="str">
            <v>-</v>
          </cell>
          <cell r="EE194" t="str">
            <v>-</v>
          </cell>
          <cell r="EF194">
            <v>0</v>
          </cell>
          <cell r="EH194" t="str">
            <v>ELECTRONIC DIST.               V9900610D</v>
          </cell>
          <cell r="EI194" t="str">
            <v>-</v>
          </cell>
          <cell r="EJ194" t="str">
            <v>-</v>
          </cell>
          <cell r="EK194" t="str">
            <v>-</v>
          </cell>
          <cell r="EL194" t="str">
            <v>-</v>
          </cell>
          <cell r="EM194" t="str">
            <v>-</v>
          </cell>
          <cell r="EN194" t="str">
            <v>-</v>
          </cell>
          <cell r="EO194" t="str">
            <v>-</v>
          </cell>
          <cell r="EP194" t="str">
            <v>-</v>
          </cell>
          <cell r="EQ194" t="str">
            <v>-</v>
          </cell>
          <cell r="ER194" t="str">
            <v>-</v>
          </cell>
          <cell r="ES194" t="str">
            <v>-</v>
          </cell>
          <cell r="ET194" t="str">
            <v>-</v>
          </cell>
          <cell r="EU194">
            <v>0</v>
          </cell>
          <cell r="EW194" t="str">
            <v>ELECTRONIC DIST.               V9900610D</v>
          </cell>
          <cell r="EX194" t="str">
            <v>-</v>
          </cell>
          <cell r="EY194" t="str">
            <v>-</v>
          </cell>
          <cell r="EZ194" t="str">
            <v>-</v>
          </cell>
          <cell r="FA194" t="str">
            <v>-</v>
          </cell>
          <cell r="FB194" t="str">
            <v>-</v>
          </cell>
          <cell r="FC194" t="str">
            <v>-</v>
          </cell>
          <cell r="FD194" t="str">
            <v>-</v>
          </cell>
          <cell r="FE194" t="str">
            <v>-</v>
          </cell>
          <cell r="FF194" t="str">
            <v>-</v>
          </cell>
          <cell r="FG194" t="str">
            <v>-</v>
          </cell>
          <cell r="FH194" t="str">
            <v>-</v>
          </cell>
          <cell r="FI194" t="str">
            <v>-</v>
          </cell>
          <cell r="FJ194">
            <v>0</v>
          </cell>
          <cell r="FL194" t="str">
            <v>ELECTRONIC DIST.               V9900610D</v>
          </cell>
          <cell r="FM194" t="str">
            <v>-</v>
          </cell>
          <cell r="FN194" t="str">
            <v>-</v>
          </cell>
          <cell r="FO194" t="str">
            <v>-</v>
          </cell>
          <cell r="FP194" t="str">
            <v>-</v>
          </cell>
          <cell r="FQ194" t="str">
            <v>-</v>
          </cell>
          <cell r="FR194" t="str">
            <v>-</v>
          </cell>
          <cell r="FS194" t="str">
            <v>-</v>
          </cell>
          <cell r="FT194" t="str">
            <v>-</v>
          </cell>
          <cell r="FU194" t="str">
            <v>-</v>
          </cell>
          <cell r="FV194" t="str">
            <v>-</v>
          </cell>
          <cell r="FW194" t="str">
            <v>-</v>
          </cell>
          <cell r="FX194" t="str">
            <v>-</v>
          </cell>
          <cell r="FY194">
            <v>0</v>
          </cell>
          <cell r="GA194" t="str">
            <v>ELECTRONIC DIST.               V9900610D</v>
          </cell>
          <cell r="GB194" t="str">
            <v>-</v>
          </cell>
          <cell r="GC194" t="str">
            <v>-</v>
          </cell>
          <cell r="GD194" t="str">
            <v>-</v>
          </cell>
          <cell r="GE194" t="str">
            <v>-</v>
          </cell>
          <cell r="GF194" t="str">
            <v>-</v>
          </cell>
          <cell r="GG194" t="str">
            <v>-</v>
          </cell>
          <cell r="GH194" t="str">
            <v>-</v>
          </cell>
          <cell r="GI194" t="str">
            <v>-</v>
          </cell>
          <cell r="GJ194" t="str">
            <v>-</v>
          </cell>
          <cell r="GK194" t="str">
            <v>-</v>
          </cell>
          <cell r="GL194" t="str">
            <v>-</v>
          </cell>
          <cell r="GM194" t="str">
            <v>-</v>
          </cell>
          <cell r="GN194">
            <v>0</v>
          </cell>
          <cell r="GP194" t="str">
            <v>ELECTRONIC DIST.               V9900610D</v>
          </cell>
          <cell r="GQ194" t="str">
            <v>-</v>
          </cell>
          <cell r="GR194" t="str">
            <v>-</v>
          </cell>
          <cell r="GS194" t="str">
            <v>-</v>
          </cell>
          <cell r="GT194" t="str">
            <v>-</v>
          </cell>
          <cell r="GU194" t="str">
            <v>-</v>
          </cell>
          <cell r="GV194" t="str">
            <v>-</v>
          </cell>
          <cell r="GW194" t="str">
            <v>-</v>
          </cell>
          <cell r="GX194" t="str">
            <v>-</v>
          </cell>
          <cell r="GY194" t="str">
            <v>-</v>
          </cell>
          <cell r="GZ194" t="str">
            <v>-</v>
          </cell>
          <cell r="HA194" t="str">
            <v>-</v>
          </cell>
          <cell r="HB194" t="str">
            <v>-</v>
          </cell>
          <cell r="HC194">
            <v>0</v>
          </cell>
          <cell r="HE194" t="str">
            <v>ELECTRONIC DIST.               V9900610D</v>
          </cell>
          <cell r="HF194" t="str">
            <v>-</v>
          </cell>
          <cell r="HG194" t="str">
            <v>-</v>
          </cell>
          <cell r="HH194" t="str">
            <v>-</v>
          </cell>
          <cell r="HI194" t="str">
            <v>-</v>
          </cell>
          <cell r="HJ194" t="str">
            <v>-</v>
          </cell>
          <cell r="HK194" t="str">
            <v>-</v>
          </cell>
          <cell r="HL194" t="str">
            <v>-</v>
          </cell>
          <cell r="HM194" t="str">
            <v>-</v>
          </cell>
          <cell r="HN194" t="str">
            <v>-</v>
          </cell>
          <cell r="HO194" t="str">
            <v>-</v>
          </cell>
          <cell r="HP194" t="str">
            <v>-</v>
          </cell>
          <cell r="HQ194" t="str">
            <v>-</v>
          </cell>
          <cell r="HR194">
            <v>0</v>
          </cell>
          <cell r="HT194" t="str">
            <v>ELECTRONIC DIST.               V9900610D</v>
          </cell>
          <cell r="HU194" t="str">
            <v>-</v>
          </cell>
          <cell r="HV194" t="str">
            <v>-</v>
          </cell>
          <cell r="HW194" t="str">
            <v>-</v>
          </cell>
          <cell r="HX194" t="str">
            <v>-</v>
          </cell>
          <cell r="HY194" t="str">
            <v>-</v>
          </cell>
          <cell r="HZ194" t="str">
            <v>-</v>
          </cell>
          <cell r="IA194" t="str">
            <v>-</v>
          </cell>
          <cell r="IB194" t="str">
            <v>-</v>
          </cell>
          <cell r="IC194" t="str">
            <v>-</v>
          </cell>
          <cell r="ID194" t="str">
            <v>-</v>
          </cell>
          <cell r="IE194" t="str">
            <v>-</v>
          </cell>
          <cell r="IF194" t="str">
            <v>-</v>
          </cell>
          <cell r="IG194">
            <v>0</v>
          </cell>
          <cell r="II194" t="str">
            <v>ELECTRONIC DIST.               V9900610D</v>
          </cell>
          <cell r="IJ194" t="str">
            <v>-</v>
          </cell>
          <cell r="IK194" t="str">
            <v>-</v>
          </cell>
          <cell r="IL194" t="str">
            <v>-</v>
          </cell>
          <cell r="IM194" t="str">
            <v>-</v>
          </cell>
          <cell r="IN194" t="str">
            <v>-</v>
          </cell>
          <cell r="IO194" t="str">
            <v>-</v>
          </cell>
          <cell r="IP194" t="str">
            <v>-</v>
          </cell>
          <cell r="IQ194" t="str">
            <v>-</v>
          </cell>
          <cell r="IR194" t="str">
            <v>-</v>
          </cell>
          <cell r="IS194" t="str">
            <v>-</v>
          </cell>
          <cell r="IT194" t="str">
            <v>-</v>
          </cell>
          <cell r="IU194" t="str">
            <v>-</v>
          </cell>
          <cell r="IV194">
            <v>0</v>
          </cell>
        </row>
        <row r="195">
          <cell r="C195" t="str">
            <v>PHYSICAL DIST.                 V9900620D</v>
          </cell>
          <cell r="D195">
            <v>0</v>
          </cell>
          <cell r="E195">
            <v>0</v>
          </cell>
          <cell r="F195">
            <v>0</v>
          </cell>
          <cell r="G195">
            <v>0</v>
          </cell>
          <cell r="H195">
            <v>0</v>
          </cell>
          <cell r="I195">
            <v>0</v>
          </cell>
          <cell r="J195">
            <v>0</v>
          </cell>
          <cell r="K195">
            <v>0</v>
          </cell>
          <cell r="L195">
            <v>0</v>
          </cell>
          <cell r="M195">
            <v>0</v>
          </cell>
          <cell r="N195">
            <v>0</v>
          </cell>
          <cell r="O195">
            <v>0</v>
          </cell>
          <cell r="P195">
            <v>0</v>
          </cell>
          <cell r="R195" t="str">
            <v>PHYSICAL DIST.                 V9900620D</v>
          </cell>
          <cell r="S195" t="str">
            <v>-</v>
          </cell>
          <cell r="T195" t="str">
            <v>-</v>
          </cell>
          <cell r="U195" t="str">
            <v>-</v>
          </cell>
          <cell r="V195" t="str">
            <v>-</v>
          </cell>
          <cell r="W195" t="str">
            <v>-</v>
          </cell>
          <cell r="X195" t="str">
            <v>-</v>
          </cell>
          <cell r="Y195" t="str">
            <v>-</v>
          </cell>
          <cell r="Z195" t="str">
            <v>-</v>
          </cell>
          <cell r="AA195" t="str">
            <v>-</v>
          </cell>
          <cell r="AB195" t="str">
            <v>-</v>
          </cell>
          <cell r="AC195" t="str">
            <v>-</v>
          </cell>
          <cell r="AD195" t="str">
            <v>-</v>
          </cell>
          <cell r="AE195">
            <v>0</v>
          </cell>
          <cell r="AG195" t="str">
            <v>PHYSICAL DIST.                 V9900620D</v>
          </cell>
          <cell r="AH195" t="str">
            <v>-</v>
          </cell>
          <cell r="AI195" t="str">
            <v>-</v>
          </cell>
          <cell r="AJ195" t="str">
            <v>-</v>
          </cell>
          <cell r="AK195" t="str">
            <v>-</v>
          </cell>
          <cell r="AL195" t="str">
            <v>-</v>
          </cell>
          <cell r="AM195" t="str">
            <v>-</v>
          </cell>
          <cell r="AN195" t="str">
            <v>-</v>
          </cell>
          <cell r="AO195" t="str">
            <v>-</v>
          </cell>
          <cell r="AP195" t="str">
            <v>-</v>
          </cell>
          <cell r="AQ195" t="str">
            <v>-</v>
          </cell>
          <cell r="AR195" t="str">
            <v>-</v>
          </cell>
          <cell r="AS195" t="str">
            <v>-</v>
          </cell>
          <cell r="AT195">
            <v>0</v>
          </cell>
          <cell r="AV195" t="str">
            <v>PHYSICAL DIST.                 V9900620D</v>
          </cell>
          <cell r="AW195" t="str">
            <v>-</v>
          </cell>
          <cell r="AX195" t="str">
            <v>-</v>
          </cell>
          <cell r="AY195" t="str">
            <v>-</v>
          </cell>
          <cell r="AZ195" t="str">
            <v>-</v>
          </cell>
          <cell r="BA195" t="str">
            <v>-</v>
          </cell>
          <cell r="BB195" t="str">
            <v>-</v>
          </cell>
          <cell r="BC195" t="str">
            <v>-</v>
          </cell>
          <cell r="BD195" t="str">
            <v>-</v>
          </cell>
          <cell r="BE195" t="str">
            <v>-</v>
          </cell>
          <cell r="BF195" t="str">
            <v>-</v>
          </cell>
          <cell r="BG195" t="str">
            <v>-</v>
          </cell>
          <cell r="BH195" t="str">
            <v>-</v>
          </cell>
          <cell r="BI195">
            <v>0</v>
          </cell>
          <cell r="BK195" t="str">
            <v>PHYSICAL DIST.                 V9900620D</v>
          </cell>
          <cell r="BL195" t="str">
            <v>-</v>
          </cell>
          <cell r="BM195" t="str">
            <v>-</v>
          </cell>
          <cell r="BN195" t="str">
            <v>-</v>
          </cell>
          <cell r="BO195" t="str">
            <v>-</v>
          </cell>
          <cell r="BP195" t="str">
            <v>-</v>
          </cell>
          <cell r="BQ195" t="str">
            <v>-</v>
          </cell>
          <cell r="BR195" t="str">
            <v>-</v>
          </cell>
          <cell r="BS195" t="str">
            <v>-</v>
          </cell>
          <cell r="BT195" t="str">
            <v>-</v>
          </cell>
          <cell r="BU195" t="str">
            <v>-</v>
          </cell>
          <cell r="BV195" t="str">
            <v>-</v>
          </cell>
          <cell r="BW195" t="str">
            <v>-</v>
          </cell>
          <cell r="BX195">
            <v>0</v>
          </cell>
          <cell r="BZ195" t="str">
            <v>PHYSICAL DIST.                 V9900620D</v>
          </cell>
          <cell r="CA195" t="str">
            <v>-</v>
          </cell>
          <cell r="CB195" t="str">
            <v>-</v>
          </cell>
          <cell r="CC195" t="str">
            <v>-</v>
          </cell>
          <cell r="CD195" t="str">
            <v>-</v>
          </cell>
          <cell r="CE195" t="str">
            <v>-</v>
          </cell>
          <cell r="CF195" t="str">
            <v>-</v>
          </cell>
          <cell r="CG195" t="str">
            <v>-</v>
          </cell>
          <cell r="CH195" t="str">
            <v>-</v>
          </cell>
          <cell r="CI195" t="str">
            <v>-</v>
          </cell>
          <cell r="CJ195" t="str">
            <v>-</v>
          </cell>
          <cell r="CK195" t="str">
            <v>-</v>
          </cell>
          <cell r="CL195" t="str">
            <v>-</v>
          </cell>
          <cell r="CM195">
            <v>0</v>
          </cell>
          <cell r="CO195" t="str">
            <v>PHYSICAL DIST.                 V9900620D</v>
          </cell>
          <cell r="CP195" t="str">
            <v>-</v>
          </cell>
          <cell r="CQ195" t="str">
            <v>-</v>
          </cell>
          <cell r="CR195" t="str">
            <v>-</v>
          </cell>
          <cell r="CS195" t="str">
            <v>-</v>
          </cell>
          <cell r="CT195" t="str">
            <v>-</v>
          </cell>
          <cell r="CU195" t="str">
            <v>-</v>
          </cell>
          <cell r="CV195" t="str">
            <v>-</v>
          </cell>
          <cell r="CW195" t="str">
            <v>-</v>
          </cell>
          <cell r="CX195" t="str">
            <v>-</v>
          </cell>
          <cell r="CY195" t="str">
            <v>-</v>
          </cell>
          <cell r="CZ195" t="str">
            <v>-</v>
          </cell>
          <cell r="DA195" t="str">
            <v>-</v>
          </cell>
          <cell r="DB195">
            <v>0</v>
          </cell>
          <cell r="DD195" t="str">
            <v>PHYSICAL DIST.                 V9900620D</v>
          </cell>
          <cell r="DE195" t="str">
            <v>-</v>
          </cell>
          <cell r="DF195" t="str">
            <v>-</v>
          </cell>
          <cell r="DG195" t="str">
            <v>-</v>
          </cell>
          <cell r="DH195" t="str">
            <v>-</v>
          </cell>
          <cell r="DI195" t="str">
            <v>-</v>
          </cell>
          <cell r="DJ195" t="str">
            <v>-</v>
          </cell>
          <cell r="DK195" t="str">
            <v>-</v>
          </cell>
          <cell r="DL195" t="str">
            <v>-</v>
          </cell>
          <cell r="DM195" t="str">
            <v>-</v>
          </cell>
          <cell r="DN195" t="str">
            <v>-</v>
          </cell>
          <cell r="DO195" t="str">
            <v>-</v>
          </cell>
          <cell r="DP195" t="str">
            <v>-</v>
          </cell>
          <cell r="DQ195">
            <v>0</v>
          </cell>
          <cell r="DS195" t="str">
            <v>PHYSICAL DIST.                 V9900620D</v>
          </cell>
          <cell r="DT195" t="str">
            <v>-</v>
          </cell>
          <cell r="DU195" t="str">
            <v>-</v>
          </cell>
          <cell r="DV195" t="str">
            <v>-</v>
          </cell>
          <cell r="DW195" t="str">
            <v>-</v>
          </cell>
          <cell r="DX195" t="str">
            <v>-</v>
          </cell>
          <cell r="DY195" t="str">
            <v>-</v>
          </cell>
          <cell r="DZ195" t="str">
            <v>-</v>
          </cell>
          <cell r="EA195" t="str">
            <v>-</v>
          </cell>
          <cell r="EB195" t="str">
            <v>-</v>
          </cell>
          <cell r="EC195" t="str">
            <v>-</v>
          </cell>
          <cell r="ED195" t="str">
            <v>-</v>
          </cell>
          <cell r="EE195" t="str">
            <v>-</v>
          </cell>
          <cell r="EF195">
            <v>0</v>
          </cell>
          <cell r="EH195" t="str">
            <v>PHYSICAL DIST.                 V9900620D</v>
          </cell>
          <cell r="EI195" t="str">
            <v>-</v>
          </cell>
          <cell r="EJ195" t="str">
            <v>-</v>
          </cell>
          <cell r="EK195" t="str">
            <v>-</v>
          </cell>
          <cell r="EL195" t="str">
            <v>-</v>
          </cell>
          <cell r="EM195" t="str">
            <v>-</v>
          </cell>
          <cell r="EN195" t="str">
            <v>-</v>
          </cell>
          <cell r="EO195" t="str">
            <v>-</v>
          </cell>
          <cell r="EP195" t="str">
            <v>-</v>
          </cell>
          <cell r="EQ195" t="str">
            <v>-</v>
          </cell>
          <cell r="ER195" t="str">
            <v>-</v>
          </cell>
          <cell r="ES195" t="str">
            <v>-</v>
          </cell>
          <cell r="ET195" t="str">
            <v>-</v>
          </cell>
          <cell r="EU195">
            <v>0</v>
          </cell>
          <cell r="EW195" t="str">
            <v>PHYSICAL DIST.                 V9900620D</v>
          </cell>
          <cell r="EX195" t="str">
            <v>-</v>
          </cell>
          <cell r="EY195" t="str">
            <v>-</v>
          </cell>
          <cell r="EZ195" t="str">
            <v>-</v>
          </cell>
          <cell r="FA195" t="str">
            <v>-</v>
          </cell>
          <cell r="FB195" t="str">
            <v>-</v>
          </cell>
          <cell r="FC195" t="str">
            <v>-</v>
          </cell>
          <cell r="FD195" t="str">
            <v>-</v>
          </cell>
          <cell r="FE195" t="str">
            <v>-</v>
          </cell>
          <cell r="FF195" t="str">
            <v>-</v>
          </cell>
          <cell r="FG195" t="str">
            <v>-</v>
          </cell>
          <cell r="FH195" t="str">
            <v>-</v>
          </cell>
          <cell r="FI195" t="str">
            <v>-</v>
          </cell>
          <cell r="FJ195">
            <v>0</v>
          </cell>
          <cell r="FL195" t="str">
            <v>PHYSICAL DIST.                 V9900620D</v>
          </cell>
          <cell r="FM195" t="str">
            <v>-</v>
          </cell>
          <cell r="FN195" t="str">
            <v>-</v>
          </cell>
          <cell r="FO195" t="str">
            <v>-</v>
          </cell>
          <cell r="FP195" t="str">
            <v>-</v>
          </cell>
          <cell r="FQ195" t="str">
            <v>-</v>
          </cell>
          <cell r="FR195" t="str">
            <v>-</v>
          </cell>
          <cell r="FS195" t="str">
            <v>-</v>
          </cell>
          <cell r="FT195" t="str">
            <v>-</v>
          </cell>
          <cell r="FU195" t="str">
            <v>-</v>
          </cell>
          <cell r="FV195" t="str">
            <v>-</v>
          </cell>
          <cell r="FW195" t="str">
            <v>-</v>
          </cell>
          <cell r="FX195" t="str">
            <v>-</v>
          </cell>
          <cell r="FY195">
            <v>0</v>
          </cell>
          <cell r="GA195" t="str">
            <v>PHYSICAL DIST.                 V9900620D</v>
          </cell>
          <cell r="GB195" t="str">
            <v>-</v>
          </cell>
          <cell r="GC195" t="str">
            <v>-</v>
          </cell>
          <cell r="GD195" t="str">
            <v>-</v>
          </cell>
          <cell r="GE195" t="str">
            <v>-</v>
          </cell>
          <cell r="GF195" t="str">
            <v>-</v>
          </cell>
          <cell r="GG195" t="str">
            <v>-</v>
          </cell>
          <cell r="GH195" t="str">
            <v>-</v>
          </cell>
          <cell r="GI195" t="str">
            <v>-</v>
          </cell>
          <cell r="GJ195" t="str">
            <v>-</v>
          </cell>
          <cell r="GK195" t="str">
            <v>-</v>
          </cell>
          <cell r="GL195" t="str">
            <v>-</v>
          </cell>
          <cell r="GM195" t="str">
            <v>-</v>
          </cell>
          <cell r="GN195">
            <v>0</v>
          </cell>
          <cell r="GP195" t="str">
            <v>PHYSICAL DIST.                 V9900620D</v>
          </cell>
          <cell r="GQ195" t="str">
            <v>-</v>
          </cell>
          <cell r="GR195" t="str">
            <v>-</v>
          </cell>
          <cell r="GS195" t="str">
            <v>-</v>
          </cell>
          <cell r="GT195" t="str">
            <v>-</v>
          </cell>
          <cell r="GU195" t="str">
            <v>-</v>
          </cell>
          <cell r="GV195" t="str">
            <v>-</v>
          </cell>
          <cell r="GW195" t="str">
            <v>-</v>
          </cell>
          <cell r="GX195" t="str">
            <v>-</v>
          </cell>
          <cell r="GY195" t="str">
            <v>-</v>
          </cell>
          <cell r="GZ195" t="str">
            <v>-</v>
          </cell>
          <cell r="HA195" t="str">
            <v>-</v>
          </cell>
          <cell r="HB195" t="str">
            <v>-</v>
          </cell>
          <cell r="HC195">
            <v>0</v>
          </cell>
          <cell r="HE195" t="str">
            <v>PHYSICAL DIST.                 V9900620D</v>
          </cell>
          <cell r="HF195" t="str">
            <v>-</v>
          </cell>
          <cell r="HG195" t="str">
            <v>-</v>
          </cell>
          <cell r="HH195" t="str">
            <v>-</v>
          </cell>
          <cell r="HI195" t="str">
            <v>-</v>
          </cell>
          <cell r="HJ195" t="str">
            <v>-</v>
          </cell>
          <cell r="HK195" t="str">
            <v>-</v>
          </cell>
          <cell r="HL195" t="str">
            <v>-</v>
          </cell>
          <cell r="HM195" t="str">
            <v>-</v>
          </cell>
          <cell r="HN195" t="str">
            <v>-</v>
          </cell>
          <cell r="HO195" t="str">
            <v>-</v>
          </cell>
          <cell r="HP195" t="str">
            <v>-</v>
          </cell>
          <cell r="HQ195" t="str">
            <v>-</v>
          </cell>
          <cell r="HR195">
            <v>0</v>
          </cell>
          <cell r="HT195" t="str">
            <v>PHYSICAL DIST.                 V9900620D</v>
          </cell>
          <cell r="HU195" t="str">
            <v>-</v>
          </cell>
          <cell r="HV195" t="str">
            <v>-</v>
          </cell>
          <cell r="HW195" t="str">
            <v>-</v>
          </cell>
          <cell r="HX195" t="str">
            <v>-</v>
          </cell>
          <cell r="HY195" t="str">
            <v>-</v>
          </cell>
          <cell r="HZ195" t="str">
            <v>-</v>
          </cell>
          <cell r="IA195" t="str">
            <v>-</v>
          </cell>
          <cell r="IB195" t="str">
            <v>-</v>
          </cell>
          <cell r="IC195" t="str">
            <v>-</v>
          </cell>
          <cell r="ID195" t="str">
            <v>-</v>
          </cell>
          <cell r="IE195" t="str">
            <v>-</v>
          </cell>
          <cell r="IF195" t="str">
            <v>-</v>
          </cell>
          <cell r="IG195">
            <v>0</v>
          </cell>
          <cell r="II195" t="str">
            <v>PHYSICAL DIST.                 V9900620D</v>
          </cell>
          <cell r="IJ195" t="str">
            <v>-</v>
          </cell>
          <cell r="IK195" t="str">
            <v>-</v>
          </cell>
          <cell r="IL195" t="str">
            <v>-</v>
          </cell>
          <cell r="IM195" t="str">
            <v>-</v>
          </cell>
          <cell r="IN195" t="str">
            <v>-</v>
          </cell>
          <cell r="IO195" t="str">
            <v>-</v>
          </cell>
          <cell r="IP195" t="str">
            <v>-</v>
          </cell>
          <cell r="IQ195" t="str">
            <v>-</v>
          </cell>
          <cell r="IR195" t="str">
            <v>-</v>
          </cell>
          <cell r="IS195" t="str">
            <v>-</v>
          </cell>
          <cell r="IT195" t="str">
            <v>-</v>
          </cell>
          <cell r="IU195" t="str">
            <v>-</v>
          </cell>
          <cell r="IV195">
            <v>0</v>
          </cell>
        </row>
        <row r="196">
          <cell r="C196" t="str">
            <v>TOTAL LOB COMMUNICATIONS       E9900600S</v>
          </cell>
          <cell r="D196">
            <v>0</v>
          </cell>
          <cell r="E196">
            <v>0</v>
          </cell>
          <cell r="F196">
            <v>0</v>
          </cell>
          <cell r="G196">
            <v>0</v>
          </cell>
          <cell r="H196">
            <v>0</v>
          </cell>
          <cell r="I196">
            <v>0</v>
          </cell>
          <cell r="J196">
            <v>0</v>
          </cell>
          <cell r="K196">
            <v>0</v>
          </cell>
          <cell r="L196">
            <v>0</v>
          </cell>
          <cell r="M196">
            <v>0</v>
          </cell>
          <cell r="N196">
            <v>0</v>
          </cell>
          <cell r="O196">
            <v>0</v>
          </cell>
          <cell r="P196">
            <v>0</v>
          </cell>
          <cell r="R196" t="str">
            <v>TOTAL LOB COMMUNICATIONS       E9900600S</v>
          </cell>
          <cell r="S196" t="str">
            <v>-</v>
          </cell>
          <cell r="T196" t="str">
            <v>-</v>
          </cell>
          <cell r="U196" t="str">
            <v>-</v>
          </cell>
          <cell r="V196" t="str">
            <v>-</v>
          </cell>
          <cell r="W196" t="str">
            <v>-</v>
          </cell>
          <cell r="X196" t="str">
            <v>-</v>
          </cell>
          <cell r="Y196" t="str">
            <v>-</v>
          </cell>
          <cell r="Z196" t="str">
            <v>-</v>
          </cell>
          <cell r="AA196" t="str">
            <v>-</v>
          </cell>
          <cell r="AB196" t="str">
            <v>-</v>
          </cell>
          <cell r="AC196" t="str">
            <v>-</v>
          </cell>
          <cell r="AD196" t="str">
            <v>-</v>
          </cell>
          <cell r="AE196">
            <v>0</v>
          </cell>
          <cell r="AG196" t="str">
            <v>TOTAL LOB COMMUNICATIONS       E9900600S</v>
          </cell>
          <cell r="AH196" t="str">
            <v>-</v>
          </cell>
          <cell r="AI196" t="str">
            <v>-</v>
          </cell>
          <cell r="AJ196" t="str">
            <v>-</v>
          </cell>
          <cell r="AK196" t="str">
            <v>-</v>
          </cell>
          <cell r="AL196" t="str">
            <v>-</v>
          </cell>
          <cell r="AM196" t="str">
            <v>-</v>
          </cell>
          <cell r="AN196" t="str">
            <v>-</v>
          </cell>
          <cell r="AO196" t="str">
            <v>-</v>
          </cell>
          <cell r="AP196" t="str">
            <v>-</v>
          </cell>
          <cell r="AQ196" t="str">
            <v>-</v>
          </cell>
          <cell r="AR196" t="str">
            <v>-</v>
          </cell>
          <cell r="AS196" t="str">
            <v>-</v>
          </cell>
          <cell r="AT196">
            <v>0</v>
          </cell>
          <cell r="AV196" t="str">
            <v>TOTAL LOB COMMUNICATIONS       E9900600S</v>
          </cell>
          <cell r="AW196" t="str">
            <v>-</v>
          </cell>
          <cell r="AX196" t="str">
            <v>-</v>
          </cell>
          <cell r="AY196" t="str">
            <v>-</v>
          </cell>
          <cell r="AZ196" t="str">
            <v>-</v>
          </cell>
          <cell r="BA196" t="str">
            <v>-</v>
          </cell>
          <cell r="BB196" t="str">
            <v>-</v>
          </cell>
          <cell r="BC196" t="str">
            <v>-</v>
          </cell>
          <cell r="BD196" t="str">
            <v>-</v>
          </cell>
          <cell r="BE196" t="str">
            <v>-</v>
          </cell>
          <cell r="BF196" t="str">
            <v>-</v>
          </cell>
          <cell r="BG196" t="str">
            <v>-</v>
          </cell>
          <cell r="BH196" t="str">
            <v>-</v>
          </cell>
          <cell r="BI196">
            <v>0</v>
          </cell>
          <cell r="BK196" t="str">
            <v>TOTAL LOB COMMUNICATIONS       E9900600S</v>
          </cell>
          <cell r="BL196" t="str">
            <v>-</v>
          </cell>
          <cell r="BM196" t="str">
            <v>-</v>
          </cell>
          <cell r="BN196" t="str">
            <v>-</v>
          </cell>
          <cell r="BO196" t="str">
            <v>-</v>
          </cell>
          <cell r="BP196" t="str">
            <v>-</v>
          </cell>
          <cell r="BQ196" t="str">
            <v>-</v>
          </cell>
          <cell r="BR196" t="str">
            <v>-</v>
          </cell>
          <cell r="BS196" t="str">
            <v>-</v>
          </cell>
          <cell r="BT196" t="str">
            <v>-</v>
          </cell>
          <cell r="BU196" t="str">
            <v>-</v>
          </cell>
          <cell r="BV196" t="str">
            <v>-</v>
          </cell>
          <cell r="BW196" t="str">
            <v>-</v>
          </cell>
          <cell r="BX196">
            <v>0</v>
          </cell>
          <cell r="BZ196" t="str">
            <v>TOTAL LOB COMMUNICATIONS       E9900600S</v>
          </cell>
          <cell r="CA196" t="str">
            <v>-</v>
          </cell>
          <cell r="CB196" t="str">
            <v>-</v>
          </cell>
          <cell r="CC196" t="str">
            <v>-</v>
          </cell>
          <cell r="CD196" t="str">
            <v>-</v>
          </cell>
          <cell r="CE196" t="str">
            <v>-</v>
          </cell>
          <cell r="CF196" t="str">
            <v>-</v>
          </cell>
          <cell r="CG196" t="str">
            <v>-</v>
          </cell>
          <cell r="CH196" t="str">
            <v>-</v>
          </cell>
          <cell r="CI196" t="str">
            <v>-</v>
          </cell>
          <cell r="CJ196" t="str">
            <v>-</v>
          </cell>
          <cell r="CK196" t="str">
            <v>-</v>
          </cell>
          <cell r="CL196" t="str">
            <v>-</v>
          </cell>
          <cell r="CM196">
            <v>0</v>
          </cell>
          <cell r="CO196" t="str">
            <v>TOTAL LOB COMMUNICATIONS       E9900600S</v>
          </cell>
          <cell r="CP196" t="str">
            <v>-</v>
          </cell>
          <cell r="CQ196" t="str">
            <v>-</v>
          </cell>
          <cell r="CR196" t="str">
            <v>-</v>
          </cell>
          <cell r="CS196" t="str">
            <v>-</v>
          </cell>
          <cell r="CT196" t="str">
            <v>-</v>
          </cell>
          <cell r="CU196" t="str">
            <v>-</v>
          </cell>
          <cell r="CV196" t="str">
            <v>-</v>
          </cell>
          <cell r="CW196" t="str">
            <v>-</v>
          </cell>
          <cell r="CX196" t="str">
            <v>-</v>
          </cell>
          <cell r="CY196" t="str">
            <v>-</v>
          </cell>
          <cell r="CZ196" t="str">
            <v>-</v>
          </cell>
          <cell r="DA196" t="str">
            <v>-</v>
          </cell>
          <cell r="DB196">
            <v>0</v>
          </cell>
          <cell r="DD196" t="str">
            <v>TOTAL LOB COMMUNICATIONS       E9900600S</v>
          </cell>
          <cell r="DE196" t="str">
            <v>-</v>
          </cell>
          <cell r="DF196" t="str">
            <v>-</v>
          </cell>
          <cell r="DG196" t="str">
            <v>-</v>
          </cell>
          <cell r="DH196" t="str">
            <v>-</v>
          </cell>
          <cell r="DI196" t="str">
            <v>-</v>
          </cell>
          <cell r="DJ196" t="str">
            <v>-</v>
          </cell>
          <cell r="DK196" t="str">
            <v>-</v>
          </cell>
          <cell r="DL196" t="str">
            <v>-</v>
          </cell>
          <cell r="DM196" t="str">
            <v>-</v>
          </cell>
          <cell r="DN196" t="str">
            <v>-</v>
          </cell>
          <cell r="DO196" t="str">
            <v>-</v>
          </cell>
          <cell r="DP196" t="str">
            <v>-</v>
          </cell>
          <cell r="DQ196">
            <v>0</v>
          </cell>
          <cell r="DS196" t="str">
            <v>TOTAL LOB COMMUNICATIONS       E9900600S</v>
          </cell>
          <cell r="DT196" t="str">
            <v>-</v>
          </cell>
          <cell r="DU196" t="str">
            <v>-</v>
          </cell>
          <cell r="DV196" t="str">
            <v>-</v>
          </cell>
          <cell r="DW196" t="str">
            <v>-</v>
          </cell>
          <cell r="DX196" t="str">
            <v>-</v>
          </cell>
          <cell r="DY196" t="str">
            <v>-</v>
          </cell>
          <cell r="DZ196" t="str">
            <v>-</v>
          </cell>
          <cell r="EA196" t="str">
            <v>-</v>
          </cell>
          <cell r="EB196" t="str">
            <v>-</v>
          </cell>
          <cell r="EC196" t="str">
            <v>-</v>
          </cell>
          <cell r="ED196" t="str">
            <v>-</v>
          </cell>
          <cell r="EE196" t="str">
            <v>-</v>
          </cell>
          <cell r="EF196">
            <v>0</v>
          </cell>
          <cell r="EH196" t="str">
            <v>TOTAL LOB COMMUNICATIONS       E9900600S</v>
          </cell>
          <cell r="EI196" t="str">
            <v>-</v>
          </cell>
          <cell r="EJ196" t="str">
            <v>-</v>
          </cell>
          <cell r="EK196" t="str">
            <v>-</v>
          </cell>
          <cell r="EL196" t="str">
            <v>-</v>
          </cell>
          <cell r="EM196" t="str">
            <v>-</v>
          </cell>
          <cell r="EN196" t="str">
            <v>-</v>
          </cell>
          <cell r="EO196" t="str">
            <v>-</v>
          </cell>
          <cell r="EP196" t="str">
            <v>-</v>
          </cell>
          <cell r="EQ196" t="str">
            <v>-</v>
          </cell>
          <cell r="ER196" t="str">
            <v>-</v>
          </cell>
          <cell r="ES196" t="str">
            <v>-</v>
          </cell>
          <cell r="ET196" t="str">
            <v>-</v>
          </cell>
          <cell r="EU196">
            <v>0</v>
          </cell>
          <cell r="EW196" t="str">
            <v>TOTAL LOB COMMUNICATIONS       E9900600S</v>
          </cell>
          <cell r="EX196" t="str">
            <v>-</v>
          </cell>
          <cell r="EY196" t="str">
            <v>-</v>
          </cell>
          <cell r="EZ196" t="str">
            <v>-</v>
          </cell>
          <cell r="FA196" t="str">
            <v>-</v>
          </cell>
          <cell r="FB196" t="str">
            <v>-</v>
          </cell>
          <cell r="FC196" t="str">
            <v>-</v>
          </cell>
          <cell r="FD196" t="str">
            <v>-</v>
          </cell>
          <cell r="FE196" t="str">
            <v>-</v>
          </cell>
          <cell r="FF196" t="str">
            <v>-</v>
          </cell>
          <cell r="FG196" t="str">
            <v>-</v>
          </cell>
          <cell r="FH196" t="str">
            <v>-</v>
          </cell>
          <cell r="FI196" t="str">
            <v>-</v>
          </cell>
          <cell r="FJ196">
            <v>0</v>
          </cell>
          <cell r="FL196" t="str">
            <v>TOTAL LOB COMMUNICATIONS       E9900600S</v>
          </cell>
          <cell r="FM196" t="str">
            <v>-</v>
          </cell>
          <cell r="FN196" t="str">
            <v>-</v>
          </cell>
          <cell r="FO196" t="str">
            <v>-</v>
          </cell>
          <cell r="FP196" t="str">
            <v>-</v>
          </cell>
          <cell r="FQ196" t="str">
            <v>-</v>
          </cell>
          <cell r="FR196" t="str">
            <v>-</v>
          </cell>
          <cell r="FS196" t="str">
            <v>-</v>
          </cell>
          <cell r="FT196" t="str">
            <v>-</v>
          </cell>
          <cell r="FU196" t="str">
            <v>-</v>
          </cell>
          <cell r="FV196" t="str">
            <v>-</v>
          </cell>
          <cell r="FW196" t="str">
            <v>-</v>
          </cell>
          <cell r="FX196" t="str">
            <v>-</v>
          </cell>
          <cell r="FY196">
            <v>0</v>
          </cell>
          <cell r="GA196" t="str">
            <v>TOTAL LOB COMMUNICATIONS       E9900600S</v>
          </cell>
          <cell r="GB196" t="str">
            <v>-</v>
          </cell>
          <cell r="GC196" t="str">
            <v>-</v>
          </cell>
          <cell r="GD196" t="str">
            <v>-</v>
          </cell>
          <cell r="GE196" t="str">
            <v>-</v>
          </cell>
          <cell r="GF196" t="str">
            <v>-</v>
          </cell>
          <cell r="GG196" t="str">
            <v>-</v>
          </cell>
          <cell r="GH196" t="str">
            <v>-</v>
          </cell>
          <cell r="GI196" t="str">
            <v>-</v>
          </cell>
          <cell r="GJ196" t="str">
            <v>-</v>
          </cell>
          <cell r="GK196" t="str">
            <v>-</v>
          </cell>
          <cell r="GL196" t="str">
            <v>-</v>
          </cell>
          <cell r="GM196" t="str">
            <v>-</v>
          </cell>
          <cell r="GN196">
            <v>0</v>
          </cell>
          <cell r="GP196" t="str">
            <v>TOTAL LOB COMMUNICATIONS       E9900600S</v>
          </cell>
          <cell r="GQ196" t="str">
            <v>-</v>
          </cell>
          <cell r="GR196" t="str">
            <v>-</v>
          </cell>
          <cell r="GS196" t="str">
            <v>-</v>
          </cell>
          <cell r="GT196" t="str">
            <v>-</v>
          </cell>
          <cell r="GU196" t="str">
            <v>-</v>
          </cell>
          <cell r="GV196" t="str">
            <v>-</v>
          </cell>
          <cell r="GW196" t="str">
            <v>-</v>
          </cell>
          <cell r="GX196" t="str">
            <v>-</v>
          </cell>
          <cell r="GY196" t="str">
            <v>-</v>
          </cell>
          <cell r="GZ196" t="str">
            <v>-</v>
          </cell>
          <cell r="HA196" t="str">
            <v>-</v>
          </cell>
          <cell r="HB196" t="str">
            <v>-</v>
          </cell>
          <cell r="HC196">
            <v>0</v>
          </cell>
          <cell r="HE196" t="str">
            <v>TOTAL LOB COMMUNICATIONS       E9900600S</v>
          </cell>
          <cell r="HF196" t="str">
            <v>-</v>
          </cell>
          <cell r="HG196" t="str">
            <v>-</v>
          </cell>
          <cell r="HH196" t="str">
            <v>-</v>
          </cell>
          <cell r="HI196" t="str">
            <v>-</v>
          </cell>
          <cell r="HJ196" t="str">
            <v>-</v>
          </cell>
          <cell r="HK196" t="str">
            <v>-</v>
          </cell>
          <cell r="HL196" t="str">
            <v>-</v>
          </cell>
          <cell r="HM196" t="str">
            <v>-</v>
          </cell>
          <cell r="HN196" t="str">
            <v>-</v>
          </cell>
          <cell r="HO196" t="str">
            <v>-</v>
          </cell>
          <cell r="HP196" t="str">
            <v>-</v>
          </cell>
          <cell r="HQ196" t="str">
            <v>-</v>
          </cell>
          <cell r="HR196">
            <v>0</v>
          </cell>
          <cell r="HT196" t="str">
            <v>TOTAL LOB COMMUNICATIONS       E9900600S</v>
          </cell>
          <cell r="HU196" t="str">
            <v>-</v>
          </cell>
          <cell r="HV196" t="str">
            <v>-</v>
          </cell>
          <cell r="HW196" t="str">
            <v>-</v>
          </cell>
          <cell r="HX196" t="str">
            <v>-</v>
          </cell>
          <cell r="HY196" t="str">
            <v>-</v>
          </cell>
          <cell r="HZ196" t="str">
            <v>-</v>
          </cell>
          <cell r="IA196" t="str">
            <v>-</v>
          </cell>
          <cell r="IB196" t="str">
            <v>-</v>
          </cell>
          <cell r="IC196" t="str">
            <v>-</v>
          </cell>
          <cell r="ID196" t="str">
            <v>-</v>
          </cell>
          <cell r="IE196" t="str">
            <v>-</v>
          </cell>
          <cell r="IF196" t="str">
            <v>-</v>
          </cell>
          <cell r="IG196">
            <v>0</v>
          </cell>
          <cell r="II196" t="str">
            <v>TOTAL LOB COMMUNICATIONS       E9900600S</v>
          </cell>
          <cell r="IJ196" t="str">
            <v>-</v>
          </cell>
          <cell r="IK196" t="str">
            <v>-</v>
          </cell>
          <cell r="IL196" t="str">
            <v>-</v>
          </cell>
          <cell r="IM196" t="str">
            <v>-</v>
          </cell>
          <cell r="IN196" t="str">
            <v>-</v>
          </cell>
          <cell r="IO196" t="str">
            <v>-</v>
          </cell>
          <cell r="IP196" t="str">
            <v>-</v>
          </cell>
          <cell r="IQ196" t="str">
            <v>-</v>
          </cell>
          <cell r="IR196" t="str">
            <v>-</v>
          </cell>
          <cell r="IS196" t="str">
            <v>-</v>
          </cell>
          <cell r="IT196" t="str">
            <v>-</v>
          </cell>
          <cell r="IU196" t="str">
            <v>-</v>
          </cell>
          <cell r="IV196">
            <v>0</v>
          </cell>
        </row>
        <row r="197">
          <cell r="C197" t="str">
            <v>HEADQUARTERS                   V9900700D</v>
          </cell>
          <cell r="D197">
            <v>0</v>
          </cell>
          <cell r="E197">
            <v>0</v>
          </cell>
          <cell r="F197">
            <v>0</v>
          </cell>
          <cell r="G197">
            <v>0</v>
          </cell>
          <cell r="H197">
            <v>0</v>
          </cell>
          <cell r="I197">
            <v>0</v>
          </cell>
          <cell r="J197">
            <v>0</v>
          </cell>
          <cell r="K197">
            <v>0</v>
          </cell>
          <cell r="L197">
            <v>0</v>
          </cell>
          <cell r="M197">
            <v>0</v>
          </cell>
          <cell r="N197">
            <v>0</v>
          </cell>
          <cell r="O197">
            <v>0</v>
          </cell>
          <cell r="P197">
            <v>0</v>
          </cell>
          <cell r="R197" t="str">
            <v>HEADQUARTERS                   V9900700D</v>
          </cell>
          <cell r="S197" t="str">
            <v>-</v>
          </cell>
          <cell r="T197" t="str">
            <v>-</v>
          </cell>
          <cell r="U197" t="str">
            <v>-</v>
          </cell>
          <cell r="V197" t="str">
            <v>-</v>
          </cell>
          <cell r="W197" t="str">
            <v>-</v>
          </cell>
          <cell r="X197" t="str">
            <v>-</v>
          </cell>
          <cell r="Y197" t="str">
            <v>-</v>
          </cell>
          <cell r="Z197" t="str">
            <v>-</v>
          </cell>
          <cell r="AA197" t="str">
            <v>-</v>
          </cell>
          <cell r="AB197" t="str">
            <v>-</v>
          </cell>
          <cell r="AC197" t="str">
            <v>-</v>
          </cell>
          <cell r="AD197" t="str">
            <v>-</v>
          </cell>
          <cell r="AE197">
            <v>0</v>
          </cell>
          <cell r="AG197" t="str">
            <v>HEADQUARTERS                   V9900700D</v>
          </cell>
          <cell r="AH197" t="str">
            <v>-</v>
          </cell>
          <cell r="AI197" t="str">
            <v>-</v>
          </cell>
          <cell r="AJ197" t="str">
            <v>-</v>
          </cell>
          <cell r="AK197" t="str">
            <v>-</v>
          </cell>
          <cell r="AL197" t="str">
            <v>-</v>
          </cell>
          <cell r="AM197" t="str">
            <v>-</v>
          </cell>
          <cell r="AN197" t="str">
            <v>-</v>
          </cell>
          <cell r="AO197" t="str">
            <v>-</v>
          </cell>
          <cell r="AP197" t="str">
            <v>-</v>
          </cell>
          <cell r="AQ197" t="str">
            <v>-</v>
          </cell>
          <cell r="AR197" t="str">
            <v>-</v>
          </cell>
          <cell r="AS197" t="str">
            <v>-</v>
          </cell>
          <cell r="AT197">
            <v>0</v>
          </cell>
          <cell r="AV197" t="str">
            <v>HEADQUARTERS                   V9900700D</v>
          </cell>
          <cell r="AW197" t="str">
            <v>-</v>
          </cell>
          <cell r="AX197" t="str">
            <v>-</v>
          </cell>
          <cell r="AY197" t="str">
            <v>-</v>
          </cell>
          <cell r="AZ197" t="str">
            <v>-</v>
          </cell>
          <cell r="BA197" t="str">
            <v>-</v>
          </cell>
          <cell r="BB197" t="str">
            <v>-</v>
          </cell>
          <cell r="BC197" t="str">
            <v>-</v>
          </cell>
          <cell r="BD197" t="str">
            <v>-</v>
          </cell>
          <cell r="BE197" t="str">
            <v>-</v>
          </cell>
          <cell r="BF197" t="str">
            <v>-</v>
          </cell>
          <cell r="BG197" t="str">
            <v>-</v>
          </cell>
          <cell r="BH197" t="str">
            <v>-</v>
          </cell>
          <cell r="BI197">
            <v>0</v>
          </cell>
          <cell r="BK197" t="str">
            <v>HEADQUARTERS                   V9900700D</v>
          </cell>
          <cell r="BL197" t="str">
            <v>-</v>
          </cell>
          <cell r="BM197" t="str">
            <v>-</v>
          </cell>
          <cell r="BN197" t="str">
            <v>-</v>
          </cell>
          <cell r="BO197" t="str">
            <v>-</v>
          </cell>
          <cell r="BP197" t="str">
            <v>-</v>
          </cell>
          <cell r="BQ197" t="str">
            <v>-</v>
          </cell>
          <cell r="BR197" t="str">
            <v>-</v>
          </cell>
          <cell r="BS197" t="str">
            <v>-</v>
          </cell>
          <cell r="BT197" t="str">
            <v>-</v>
          </cell>
          <cell r="BU197" t="str">
            <v>-</v>
          </cell>
          <cell r="BV197" t="str">
            <v>-</v>
          </cell>
          <cell r="BW197" t="str">
            <v>-</v>
          </cell>
          <cell r="BX197">
            <v>0</v>
          </cell>
          <cell r="BZ197" t="str">
            <v>HEADQUARTERS                   V9900700D</v>
          </cell>
          <cell r="CA197" t="str">
            <v>-</v>
          </cell>
          <cell r="CB197" t="str">
            <v>-</v>
          </cell>
          <cell r="CC197" t="str">
            <v>-</v>
          </cell>
          <cell r="CD197" t="str">
            <v>-</v>
          </cell>
          <cell r="CE197" t="str">
            <v>-</v>
          </cell>
          <cell r="CF197" t="str">
            <v>-</v>
          </cell>
          <cell r="CG197" t="str">
            <v>-</v>
          </cell>
          <cell r="CH197" t="str">
            <v>-</v>
          </cell>
          <cell r="CI197" t="str">
            <v>-</v>
          </cell>
          <cell r="CJ197" t="str">
            <v>-</v>
          </cell>
          <cell r="CK197" t="str">
            <v>-</v>
          </cell>
          <cell r="CL197" t="str">
            <v>-</v>
          </cell>
          <cell r="CM197">
            <v>0</v>
          </cell>
          <cell r="CO197" t="str">
            <v>HEADQUARTERS                   V9900700D</v>
          </cell>
          <cell r="CP197" t="str">
            <v>-</v>
          </cell>
          <cell r="CQ197" t="str">
            <v>-</v>
          </cell>
          <cell r="CR197" t="str">
            <v>-</v>
          </cell>
          <cell r="CS197" t="str">
            <v>-</v>
          </cell>
          <cell r="CT197" t="str">
            <v>-</v>
          </cell>
          <cell r="CU197" t="str">
            <v>-</v>
          </cell>
          <cell r="CV197" t="str">
            <v>-</v>
          </cell>
          <cell r="CW197" t="str">
            <v>-</v>
          </cell>
          <cell r="CX197" t="str">
            <v>-</v>
          </cell>
          <cell r="CY197" t="str">
            <v>-</v>
          </cell>
          <cell r="CZ197" t="str">
            <v>-</v>
          </cell>
          <cell r="DA197" t="str">
            <v>-</v>
          </cell>
          <cell r="DB197">
            <v>0</v>
          </cell>
          <cell r="DD197" t="str">
            <v>HEADQUARTERS                   V9900700D</v>
          </cell>
          <cell r="DE197" t="str">
            <v>-</v>
          </cell>
          <cell r="DF197" t="str">
            <v>-</v>
          </cell>
          <cell r="DG197" t="str">
            <v>-</v>
          </cell>
          <cell r="DH197" t="str">
            <v>-</v>
          </cell>
          <cell r="DI197" t="str">
            <v>-</v>
          </cell>
          <cell r="DJ197" t="str">
            <v>-</v>
          </cell>
          <cell r="DK197" t="str">
            <v>-</v>
          </cell>
          <cell r="DL197" t="str">
            <v>-</v>
          </cell>
          <cell r="DM197" t="str">
            <v>-</v>
          </cell>
          <cell r="DN197" t="str">
            <v>-</v>
          </cell>
          <cell r="DO197" t="str">
            <v>-</v>
          </cell>
          <cell r="DP197" t="str">
            <v>-</v>
          </cell>
          <cell r="DQ197">
            <v>0</v>
          </cell>
          <cell r="DS197" t="str">
            <v>HEADQUARTERS                   V9900700D</v>
          </cell>
          <cell r="DT197" t="str">
            <v>-</v>
          </cell>
          <cell r="DU197" t="str">
            <v>-</v>
          </cell>
          <cell r="DV197" t="str">
            <v>-</v>
          </cell>
          <cell r="DW197" t="str">
            <v>-</v>
          </cell>
          <cell r="DX197" t="str">
            <v>-</v>
          </cell>
          <cell r="DY197" t="str">
            <v>-</v>
          </cell>
          <cell r="DZ197" t="str">
            <v>-</v>
          </cell>
          <cell r="EA197" t="str">
            <v>-</v>
          </cell>
          <cell r="EB197" t="str">
            <v>-</v>
          </cell>
          <cell r="EC197" t="str">
            <v>-</v>
          </cell>
          <cell r="ED197" t="str">
            <v>-</v>
          </cell>
          <cell r="EE197" t="str">
            <v>-</v>
          </cell>
          <cell r="EF197">
            <v>0</v>
          </cell>
          <cell r="EH197" t="str">
            <v>HEADQUARTERS                   V9900700D</v>
          </cell>
          <cell r="EI197" t="str">
            <v>-</v>
          </cell>
          <cell r="EJ197" t="str">
            <v>-</v>
          </cell>
          <cell r="EK197" t="str">
            <v>-</v>
          </cell>
          <cell r="EL197" t="str">
            <v>-</v>
          </cell>
          <cell r="EM197" t="str">
            <v>-</v>
          </cell>
          <cell r="EN197" t="str">
            <v>-</v>
          </cell>
          <cell r="EO197" t="str">
            <v>-</v>
          </cell>
          <cell r="EP197" t="str">
            <v>-</v>
          </cell>
          <cell r="EQ197" t="str">
            <v>-</v>
          </cell>
          <cell r="ER197" t="str">
            <v>-</v>
          </cell>
          <cell r="ES197" t="str">
            <v>-</v>
          </cell>
          <cell r="ET197" t="str">
            <v>-</v>
          </cell>
          <cell r="EU197">
            <v>0</v>
          </cell>
          <cell r="EW197" t="str">
            <v>HEADQUARTERS                   V9900700D</v>
          </cell>
          <cell r="EX197" t="str">
            <v>-</v>
          </cell>
          <cell r="EY197" t="str">
            <v>-</v>
          </cell>
          <cell r="EZ197" t="str">
            <v>-</v>
          </cell>
          <cell r="FA197" t="str">
            <v>-</v>
          </cell>
          <cell r="FB197" t="str">
            <v>-</v>
          </cell>
          <cell r="FC197" t="str">
            <v>-</v>
          </cell>
          <cell r="FD197" t="str">
            <v>-</v>
          </cell>
          <cell r="FE197" t="str">
            <v>-</v>
          </cell>
          <cell r="FF197" t="str">
            <v>-</v>
          </cell>
          <cell r="FG197" t="str">
            <v>-</v>
          </cell>
          <cell r="FH197" t="str">
            <v>-</v>
          </cell>
          <cell r="FI197" t="str">
            <v>-</v>
          </cell>
          <cell r="FJ197">
            <v>0</v>
          </cell>
          <cell r="FL197" t="str">
            <v>HEADQUARTERS                   V9900700D</v>
          </cell>
          <cell r="FM197" t="str">
            <v>-</v>
          </cell>
          <cell r="FN197" t="str">
            <v>-</v>
          </cell>
          <cell r="FO197" t="str">
            <v>-</v>
          </cell>
          <cell r="FP197" t="str">
            <v>-</v>
          </cell>
          <cell r="FQ197" t="str">
            <v>-</v>
          </cell>
          <cell r="FR197" t="str">
            <v>-</v>
          </cell>
          <cell r="FS197" t="str">
            <v>-</v>
          </cell>
          <cell r="FT197" t="str">
            <v>-</v>
          </cell>
          <cell r="FU197" t="str">
            <v>-</v>
          </cell>
          <cell r="FV197" t="str">
            <v>-</v>
          </cell>
          <cell r="FW197" t="str">
            <v>-</v>
          </cell>
          <cell r="FX197" t="str">
            <v>-</v>
          </cell>
          <cell r="FY197">
            <v>0</v>
          </cell>
          <cell r="GA197" t="str">
            <v>HEADQUARTERS                   V9900700D</v>
          </cell>
          <cell r="GB197" t="str">
            <v>-</v>
          </cell>
          <cell r="GC197" t="str">
            <v>-</v>
          </cell>
          <cell r="GD197" t="str">
            <v>-</v>
          </cell>
          <cell r="GE197" t="str">
            <v>-</v>
          </cell>
          <cell r="GF197" t="str">
            <v>-</v>
          </cell>
          <cell r="GG197" t="str">
            <v>-</v>
          </cell>
          <cell r="GH197" t="str">
            <v>-</v>
          </cell>
          <cell r="GI197" t="str">
            <v>-</v>
          </cell>
          <cell r="GJ197" t="str">
            <v>-</v>
          </cell>
          <cell r="GK197" t="str">
            <v>-</v>
          </cell>
          <cell r="GL197" t="str">
            <v>-</v>
          </cell>
          <cell r="GM197" t="str">
            <v>-</v>
          </cell>
          <cell r="GN197">
            <v>0</v>
          </cell>
          <cell r="GP197" t="str">
            <v>HEADQUARTERS                   V9900700D</v>
          </cell>
          <cell r="GQ197" t="str">
            <v>-</v>
          </cell>
          <cell r="GR197" t="str">
            <v>-</v>
          </cell>
          <cell r="GS197" t="str">
            <v>-</v>
          </cell>
          <cell r="GT197" t="str">
            <v>-</v>
          </cell>
          <cell r="GU197" t="str">
            <v>-</v>
          </cell>
          <cell r="GV197" t="str">
            <v>-</v>
          </cell>
          <cell r="GW197" t="str">
            <v>-</v>
          </cell>
          <cell r="GX197" t="str">
            <v>-</v>
          </cell>
          <cell r="GY197" t="str">
            <v>-</v>
          </cell>
          <cell r="GZ197" t="str">
            <v>-</v>
          </cell>
          <cell r="HA197" t="str">
            <v>-</v>
          </cell>
          <cell r="HB197" t="str">
            <v>-</v>
          </cell>
          <cell r="HC197">
            <v>0</v>
          </cell>
          <cell r="HE197" t="str">
            <v>HEADQUARTERS                   V9900700D</v>
          </cell>
          <cell r="HF197" t="str">
            <v>-</v>
          </cell>
          <cell r="HG197" t="str">
            <v>-</v>
          </cell>
          <cell r="HH197" t="str">
            <v>-</v>
          </cell>
          <cell r="HI197" t="str">
            <v>-</v>
          </cell>
          <cell r="HJ197" t="str">
            <v>-</v>
          </cell>
          <cell r="HK197" t="str">
            <v>-</v>
          </cell>
          <cell r="HL197" t="str">
            <v>-</v>
          </cell>
          <cell r="HM197" t="str">
            <v>-</v>
          </cell>
          <cell r="HN197" t="str">
            <v>-</v>
          </cell>
          <cell r="HO197" t="str">
            <v>-</v>
          </cell>
          <cell r="HP197" t="str">
            <v>-</v>
          </cell>
          <cell r="HQ197" t="str">
            <v>-</v>
          </cell>
          <cell r="HR197">
            <v>0</v>
          </cell>
          <cell r="HT197" t="str">
            <v>HEADQUARTERS                   V9900700D</v>
          </cell>
          <cell r="HU197" t="str">
            <v>-</v>
          </cell>
          <cell r="HV197" t="str">
            <v>-</v>
          </cell>
          <cell r="HW197" t="str">
            <v>-</v>
          </cell>
          <cell r="HX197" t="str">
            <v>-</v>
          </cell>
          <cell r="HY197" t="str">
            <v>-</v>
          </cell>
          <cell r="HZ197" t="str">
            <v>-</v>
          </cell>
          <cell r="IA197" t="str">
            <v>-</v>
          </cell>
          <cell r="IB197" t="str">
            <v>-</v>
          </cell>
          <cell r="IC197" t="str">
            <v>-</v>
          </cell>
          <cell r="ID197" t="str">
            <v>-</v>
          </cell>
          <cell r="IE197" t="str">
            <v>-</v>
          </cell>
          <cell r="IF197" t="str">
            <v>-</v>
          </cell>
          <cell r="IG197">
            <v>0</v>
          </cell>
          <cell r="II197" t="str">
            <v>HEADQUARTERS                   V9900700D</v>
          </cell>
          <cell r="IJ197" t="str">
            <v>-</v>
          </cell>
          <cell r="IK197" t="str">
            <v>-</v>
          </cell>
          <cell r="IL197" t="str">
            <v>-</v>
          </cell>
          <cell r="IM197" t="str">
            <v>-</v>
          </cell>
          <cell r="IN197" t="str">
            <v>-</v>
          </cell>
          <cell r="IO197" t="str">
            <v>-</v>
          </cell>
          <cell r="IP197" t="str">
            <v>-</v>
          </cell>
          <cell r="IQ197" t="str">
            <v>-</v>
          </cell>
          <cell r="IR197" t="str">
            <v>-</v>
          </cell>
          <cell r="IS197" t="str">
            <v>-</v>
          </cell>
          <cell r="IT197" t="str">
            <v>-</v>
          </cell>
          <cell r="IU197" t="str">
            <v>-</v>
          </cell>
          <cell r="IV197">
            <v>0</v>
          </cell>
        </row>
        <row r="198">
          <cell r="C198" t="str">
            <v>ELECTRONIC DIST.               V9900710D</v>
          </cell>
          <cell r="D198">
            <v>0</v>
          </cell>
          <cell r="E198">
            <v>0</v>
          </cell>
          <cell r="F198">
            <v>0</v>
          </cell>
          <cell r="G198">
            <v>0</v>
          </cell>
          <cell r="H198">
            <v>0</v>
          </cell>
          <cell r="I198">
            <v>0</v>
          </cell>
          <cell r="J198">
            <v>0</v>
          </cell>
          <cell r="K198">
            <v>0</v>
          </cell>
          <cell r="L198">
            <v>0</v>
          </cell>
          <cell r="M198">
            <v>0</v>
          </cell>
          <cell r="N198">
            <v>0</v>
          </cell>
          <cell r="O198">
            <v>0</v>
          </cell>
          <cell r="P198">
            <v>0</v>
          </cell>
          <cell r="R198" t="str">
            <v>ELECTRONIC DIST.               V9900710D</v>
          </cell>
          <cell r="S198" t="str">
            <v>-</v>
          </cell>
          <cell r="T198" t="str">
            <v>-</v>
          </cell>
          <cell r="U198" t="str">
            <v>-</v>
          </cell>
          <cell r="V198" t="str">
            <v>-</v>
          </cell>
          <cell r="W198" t="str">
            <v>-</v>
          </cell>
          <cell r="X198" t="str">
            <v>-</v>
          </cell>
          <cell r="Y198" t="str">
            <v>-</v>
          </cell>
          <cell r="Z198" t="str">
            <v>-</v>
          </cell>
          <cell r="AA198" t="str">
            <v>-</v>
          </cell>
          <cell r="AB198" t="str">
            <v>-</v>
          </cell>
          <cell r="AC198" t="str">
            <v>-</v>
          </cell>
          <cell r="AD198" t="str">
            <v>-</v>
          </cell>
          <cell r="AE198">
            <v>0</v>
          </cell>
          <cell r="AG198" t="str">
            <v>ELECTRONIC DIST.               V9900710D</v>
          </cell>
          <cell r="AH198" t="str">
            <v>-</v>
          </cell>
          <cell r="AI198" t="str">
            <v>-</v>
          </cell>
          <cell r="AJ198" t="str">
            <v>-</v>
          </cell>
          <cell r="AK198" t="str">
            <v>-</v>
          </cell>
          <cell r="AL198" t="str">
            <v>-</v>
          </cell>
          <cell r="AM198" t="str">
            <v>-</v>
          </cell>
          <cell r="AN198" t="str">
            <v>-</v>
          </cell>
          <cell r="AO198" t="str">
            <v>-</v>
          </cell>
          <cell r="AP198" t="str">
            <v>-</v>
          </cell>
          <cell r="AQ198" t="str">
            <v>-</v>
          </cell>
          <cell r="AR198" t="str">
            <v>-</v>
          </cell>
          <cell r="AS198" t="str">
            <v>-</v>
          </cell>
          <cell r="AT198">
            <v>0</v>
          </cell>
          <cell r="AV198" t="str">
            <v>ELECTRONIC DIST.               V9900710D</v>
          </cell>
          <cell r="AW198" t="str">
            <v>-</v>
          </cell>
          <cell r="AX198" t="str">
            <v>-</v>
          </cell>
          <cell r="AY198" t="str">
            <v>-</v>
          </cell>
          <cell r="AZ198" t="str">
            <v>-</v>
          </cell>
          <cell r="BA198" t="str">
            <v>-</v>
          </cell>
          <cell r="BB198" t="str">
            <v>-</v>
          </cell>
          <cell r="BC198" t="str">
            <v>-</v>
          </cell>
          <cell r="BD198" t="str">
            <v>-</v>
          </cell>
          <cell r="BE198" t="str">
            <v>-</v>
          </cell>
          <cell r="BF198" t="str">
            <v>-</v>
          </cell>
          <cell r="BG198" t="str">
            <v>-</v>
          </cell>
          <cell r="BH198" t="str">
            <v>-</v>
          </cell>
          <cell r="BI198">
            <v>0</v>
          </cell>
          <cell r="BK198" t="str">
            <v>ELECTRONIC DIST.               V9900710D</v>
          </cell>
          <cell r="BL198" t="str">
            <v>-</v>
          </cell>
          <cell r="BM198" t="str">
            <v>-</v>
          </cell>
          <cell r="BN198" t="str">
            <v>-</v>
          </cell>
          <cell r="BO198" t="str">
            <v>-</v>
          </cell>
          <cell r="BP198" t="str">
            <v>-</v>
          </cell>
          <cell r="BQ198" t="str">
            <v>-</v>
          </cell>
          <cell r="BR198" t="str">
            <v>-</v>
          </cell>
          <cell r="BS198" t="str">
            <v>-</v>
          </cell>
          <cell r="BT198" t="str">
            <v>-</v>
          </cell>
          <cell r="BU198" t="str">
            <v>-</v>
          </cell>
          <cell r="BV198" t="str">
            <v>-</v>
          </cell>
          <cell r="BW198" t="str">
            <v>-</v>
          </cell>
          <cell r="BX198">
            <v>0</v>
          </cell>
          <cell r="BZ198" t="str">
            <v>ELECTRONIC DIST.               V9900710D</v>
          </cell>
          <cell r="CA198" t="str">
            <v>-</v>
          </cell>
          <cell r="CB198" t="str">
            <v>-</v>
          </cell>
          <cell r="CC198" t="str">
            <v>-</v>
          </cell>
          <cell r="CD198" t="str">
            <v>-</v>
          </cell>
          <cell r="CE198" t="str">
            <v>-</v>
          </cell>
          <cell r="CF198" t="str">
            <v>-</v>
          </cell>
          <cell r="CG198" t="str">
            <v>-</v>
          </cell>
          <cell r="CH198" t="str">
            <v>-</v>
          </cell>
          <cell r="CI198" t="str">
            <v>-</v>
          </cell>
          <cell r="CJ198" t="str">
            <v>-</v>
          </cell>
          <cell r="CK198" t="str">
            <v>-</v>
          </cell>
          <cell r="CL198" t="str">
            <v>-</v>
          </cell>
          <cell r="CM198">
            <v>0</v>
          </cell>
          <cell r="CO198" t="str">
            <v>ELECTRONIC DIST.               V9900710D</v>
          </cell>
          <cell r="CP198" t="str">
            <v>-</v>
          </cell>
          <cell r="CQ198" t="str">
            <v>-</v>
          </cell>
          <cell r="CR198" t="str">
            <v>-</v>
          </cell>
          <cell r="CS198" t="str">
            <v>-</v>
          </cell>
          <cell r="CT198" t="str">
            <v>-</v>
          </cell>
          <cell r="CU198" t="str">
            <v>-</v>
          </cell>
          <cell r="CV198" t="str">
            <v>-</v>
          </cell>
          <cell r="CW198" t="str">
            <v>-</v>
          </cell>
          <cell r="CX198" t="str">
            <v>-</v>
          </cell>
          <cell r="CY198" t="str">
            <v>-</v>
          </cell>
          <cell r="CZ198" t="str">
            <v>-</v>
          </cell>
          <cell r="DA198" t="str">
            <v>-</v>
          </cell>
          <cell r="DB198">
            <v>0</v>
          </cell>
          <cell r="DD198" t="str">
            <v>ELECTRONIC DIST.               V9900710D</v>
          </cell>
          <cell r="DE198" t="str">
            <v>-</v>
          </cell>
          <cell r="DF198" t="str">
            <v>-</v>
          </cell>
          <cell r="DG198" t="str">
            <v>-</v>
          </cell>
          <cell r="DH198" t="str">
            <v>-</v>
          </cell>
          <cell r="DI198" t="str">
            <v>-</v>
          </cell>
          <cell r="DJ198" t="str">
            <v>-</v>
          </cell>
          <cell r="DK198" t="str">
            <v>-</v>
          </cell>
          <cell r="DL198" t="str">
            <v>-</v>
          </cell>
          <cell r="DM198" t="str">
            <v>-</v>
          </cell>
          <cell r="DN198" t="str">
            <v>-</v>
          </cell>
          <cell r="DO198" t="str">
            <v>-</v>
          </cell>
          <cell r="DP198" t="str">
            <v>-</v>
          </cell>
          <cell r="DQ198">
            <v>0</v>
          </cell>
          <cell r="DS198" t="str">
            <v>ELECTRONIC DIST.               V9900710D</v>
          </cell>
          <cell r="DT198" t="str">
            <v>-</v>
          </cell>
          <cell r="DU198" t="str">
            <v>-</v>
          </cell>
          <cell r="DV198" t="str">
            <v>-</v>
          </cell>
          <cell r="DW198" t="str">
            <v>-</v>
          </cell>
          <cell r="DX198" t="str">
            <v>-</v>
          </cell>
          <cell r="DY198" t="str">
            <v>-</v>
          </cell>
          <cell r="DZ198" t="str">
            <v>-</v>
          </cell>
          <cell r="EA198" t="str">
            <v>-</v>
          </cell>
          <cell r="EB198" t="str">
            <v>-</v>
          </cell>
          <cell r="EC198" t="str">
            <v>-</v>
          </cell>
          <cell r="ED198" t="str">
            <v>-</v>
          </cell>
          <cell r="EE198" t="str">
            <v>-</v>
          </cell>
          <cell r="EF198">
            <v>0</v>
          </cell>
          <cell r="EH198" t="str">
            <v>ELECTRONIC DIST.               V9900710D</v>
          </cell>
          <cell r="EI198" t="str">
            <v>-</v>
          </cell>
          <cell r="EJ198" t="str">
            <v>-</v>
          </cell>
          <cell r="EK198" t="str">
            <v>-</v>
          </cell>
          <cell r="EL198" t="str">
            <v>-</v>
          </cell>
          <cell r="EM198" t="str">
            <v>-</v>
          </cell>
          <cell r="EN198" t="str">
            <v>-</v>
          </cell>
          <cell r="EO198" t="str">
            <v>-</v>
          </cell>
          <cell r="EP198" t="str">
            <v>-</v>
          </cell>
          <cell r="EQ198" t="str">
            <v>-</v>
          </cell>
          <cell r="ER198" t="str">
            <v>-</v>
          </cell>
          <cell r="ES198" t="str">
            <v>-</v>
          </cell>
          <cell r="ET198" t="str">
            <v>-</v>
          </cell>
          <cell r="EU198">
            <v>0</v>
          </cell>
          <cell r="EW198" t="str">
            <v>ELECTRONIC DIST.               V9900710D</v>
          </cell>
          <cell r="EX198" t="str">
            <v>-</v>
          </cell>
          <cell r="EY198" t="str">
            <v>-</v>
          </cell>
          <cell r="EZ198" t="str">
            <v>-</v>
          </cell>
          <cell r="FA198" t="str">
            <v>-</v>
          </cell>
          <cell r="FB198" t="str">
            <v>-</v>
          </cell>
          <cell r="FC198" t="str">
            <v>-</v>
          </cell>
          <cell r="FD198" t="str">
            <v>-</v>
          </cell>
          <cell r="FE198" t="str">
            <v>-</v>
          </cell>
          <cell r="FF198" t="str">
            <v>-</v>
          </cell>
          <cell r="FG198" t="str">
            <v>-</v>
          </cell>
          <cell r="FH198" t="str">
            <v>-</v>
          </cell>
          <cell r="FI198" t="str">
            <v>-</v>
          </cell>
          <cell r="FJ198">
            <v>0</v>
          </cell>
          <cell r="FL198" t="str">
            <v>ELECTRONIC DIST.               V9900710D</v>
          </cell>
          <cell r="FM198" t="str">
            <v>-</v>
          </cell>
          <cell r="FN198" t="str">
            <v>-</v>
          </cell>
          <cell r="FO198" t="str">
            <v>-</v>
          </cell>
          <cell r="FP198" t="str">
            <v>-</v>
          </cell>
          <cell r="FQ198" t="str">
            <v>-</v>
          </cell>
          <cell r="FR198" t="str">
            <v>-</v>
          </cell>
          <cell r="FS198" t="str">
            <v>-</v>
          </cell>
          <cell r="FT198" t="str">
            <v>-</v>
          </cell>
          <cell r="FU198" t="str">
            <v>-</v>
          </cell>
          <cell r="FV198" t="str">
            <v>-</v>
          </cell>
          <cell r="FW198" t="str">
            <v>-</v>
          </cell>
          <cell r="FX198" t="str">
            <v>-</v>
          </cell>
          <cell r="FY198">
            <v>0</v>
          </cell>
          <cell r="GA198" t="str">
            <v>ELECTRONIC DIST.               V9900710D</v>
          </cell>
          <cell r="GB198" t="str">
            <v>-</v>
          </cell>
          <cell r="GC198" t="str">
            <v>-</v>
          </cell>
          <cell r="GD198" t="str">
            <v>-</v>
          </cell>
          <cell r="GE198" t="str">
            <v>-</v>
          </cell>
          <cell r="GF198" t="str">
            <v>-</v>
          </cell>
          <cell r="GG198" t="str">
            <v>-</v>
          </cell>
          <cell r="GH198" t="str">
            <v>-</v>
          </cell>
          <cell r="GI198" t="str">
            <v>-</v>
          </cell>
          <cell r="GJ198" t="str">
            <v>-</v>
          </cell>
          <cell r="GK198" t="str">
            <v>-</v>
          </cell>
          <cell r="GL198" t="str">
            <v>-</v>
          </cell>
          <cell r="GM198" t="str">
            <v>-</v>
          </cell>
          <cell r="GN198">
            <v>0</v>
          </cell>
          <cell r="GP198" t="str">
            <v>ELECTRONIC DIST.               V9900710D</v>
          </cell>
          <cell r="GQ198" t="str">
            <v>-</v>
          </cell>
          <cell r="GR198" t="str">
            <v>-</v>
          </cell>
          <cell r="GS198" t="str">
            <v>-</v>
          </cell>
          <cell r="GT198" t="str">
            <v>-</v>
          </cell>
          <cell r="GU198" t="str">
            <v>-</v>
          </cell>
          <cell r="GV198" t="str">
            <v>-</v>
          </cell>
          <cell r="GW198" t="str">
            <v>-</v>
          </cell>
          <cell r="GX198" t="str">
            <v>-</v>
          </cell>
          <cell r="GY198" t="str">
            <v>-</v>
          </cell>
          <cell r="GZ198" t="str">
            <v>-</v>
          </cell>
          <cell r="HA198" t="str">
            <v>-</v>
          </cell>
          <cell r="HB198" t="str">
            <v>-</v>
          </cell>
          <cell r="HC198">
            <v>0</v>
          </cell>
          <cell r="HE198" t="str">
            <v>ELECTRONIC DIST.               V9900710D</v>
          </cell>
          <cell r="HF198" t="str">
            <v>-</v>
          </cell>
          <cell r="HG198" t="str">
            <v>-</v>
          </cell>
          <cell r="HH198" t="str">
            <v>-</v>
          </cell>
          <cell r="HI198" t="str">
            <v>-</v>
          </cell>
          <cell r="HJ198" t="str">
            <v>-</v>
          </cell>
          <cell r="HK198" t="str">
            <v>-</v>
          </cell>
          <cell r="HL198" t="str">
            <v>-</v>
          </cell>
          <cell r="HM198" t="str">
            <v>-</v>
          </cell>
          <cell r="HN198" t="str">
            <v>-</v>
          </cell>
          <cell r="HO198" t="str">
            <v>-</v>
          </cell>
          <cell r="HP198" t="str">
            <v>-</v>
          </cell>
          <cell r="HQ198" t="str">
            <v>-</v>
          </cell>
          <cell r="HR198">
            <v>0</v>
          </cell>
          <cell r="HT198" t="str">
            <v>ELECTRONIC DIST.               V9900710D</v>
          </cell>
          <cell r="HU198" t="str">
            <v>-</v>
          </cell>
          <cell r="HV198" t="str">
            <v>-</v>
          </cell>
          <cell r="HW198" t="str">
            <v>-</v>
          </cell>
          <cell r="HX198" t="str">
            <v>-</v>
          </cell>
          <cell r="HY198" t="str">
            <v>-</v>
          </cell>
          <cell r="HZ198" t="str">
            <v>-</v>
          </cell>
          <cell r="IA198" t="str">
            <v>-</v>
          </cell>
          <cell r="IB198" t="str">
            <v>-</v>
          </cell>
          <cell r="IC198" t="str">
            <v>-</v>
          </cell>
          <cell r="ID198" t="str">
            <v>-</v>
          </cell>
          <cell r="IE198" t="str">
            <v>-</v>
          </cell>
          <cell r="IF198" t="str">
            <v>-</v>
          </cell>
          <cell r="IG198">
            <v>0</v>
          </cell>
          <cell r="II198" t="str">
            <v>ELECTRONIC DIST.               V9900710D</v>
          </cell>
          <cell r="IJ198" t="str">
            <v>-</v>
          </cell>
          <cell r="IK198" t="str">
            <v>-</v>
          </cell>
          <cell r="IL198" t="str">
            <v>-</v>
          </cell>
          <cell r="IM198" t="str">
            <v>-</v>
          </cell>
          <cell r="IN198" t="str">
            <v>-</v>
          </cell>
          <cell r="IO198" t="str">
            <v>-</v>
          </cell>
          <cell r="IP198" t="str">
            <v>-</v>
          </cell>
          <cell r="IQ198" t="str">
            <v>-</v>
          </cell>
          <cell r="IR198" t="str">
            <v>-</v>
          </cell>
          <cell r="IS198" t="str">
            <v>-</v>
          </cell>
          <cell r="IT198" t="str">
            <v>-</v>
          </cell>
          <cell r="IU198" t="str">
            <v>-</v>
          </cell>
          <cell r="IV198">
            <v>0</v>
          </cell>
        </row>
        <row r="199">
          <cell r="C199" t="str">
            <v>PHYSICAL DIST.                 V9900720D</v>
          </cell>
          <cell r="D199">
            <v>0</v>
          </cell>
          <cell r="E199">
            <v>0</v>
          </cell>
          <cell r="F199">
            <v>0</v>
          </cell>
          <cell r="G199">
            <v>0</v>
          </cell>
          <cell r="H199">
            <v>0</v>
          </cell>
          <cell r="I199">
            <v>0</v>
          </cell>
          <cell r="J199">
            <v>0</v>
          </cell>
          <cell r="K199">
            <v>0</v>
          </cell>
          <cell r="L199">
            <v>0</v>
          </cell>
          <cell r="M199">
            <v>0</v>
          </cell>
          <cell r="N199">
            <v>0</v>
          </cell>
          <cell r="O199">
            <v>0</v>
          </cell>
          <cell r="P199">
            <v>0</v>
          </cell>
          <cell r="R199" t="str">
            <v>PHYSICAL DIST.                 V9900720D</v>
          </cell>
          <cell r="S199" t="str">
            <v>-</v>
          </cell>
          <cell r="T199" t="str">
            <v>-</v>
          </cell>
          <cell r="U199" t="str">
            <v>-</v>
          </cell>
          <cell r="V199" t="str">
            <v>-</v>
          </cell>
          <cell r="W199" t="str">
            <v>-</v>
          </cell>
          <cell r="X199" t="str">
            <v>-</v>
          </cell>
          <cell r="Y199" t="str">
            <v>-</v>
          </cell>
          <cell r="Z199" t="str">
            <v>-</v>
          </cell>
          <cell r="AA199" t="str">
            <v>-</v>
          </cell>
          <cell r="AB199" t="str">
            <v>-</v>
          </cell>
          <cell r="AC199" t="str">
            <v>-</v>
          </cell>
          <cell r="AD199" t="str">
            <v>-</v>
          </cell>
          <cell r="AE199">
            <v>0</v>
          </cell>
          <cell r="AG199" t="str">
            <v>PHYSICAL DIST.                 V9900720D</v>
          </cell>
          <cell r="AH199" t="str">
            <v>-</v>
          </cell>
          <cell r="AI199" t="str">
            <v>-</v>
          </cell>
          <cell r="AJ199" t="str">
            <v>-</v>
          </cell>
          <cell r="AK199" t="str">
            <v>-</v>
          </cell>
          <cell r="AL199" t="str">
            <v>-</v>
          </cell>
          <cell r="AM199" t="str">
            <v>-</v>
          </cell>
          <cell r="AN199" t="str">
            <v>-</v>
          </cell>
          <cell r="AO199" t="str">
            <v>-</v>
          </cell>
          <cell r="AP199" t="str">
            <v>-</v>
          </cell>
          <cell r="AQ199" t="str">
            <v>-</v>
          </cell>
          <cell r="AR199" t="str">
            <v>-</v>
          </cell>
          <cell r="AS199" t="str">
            <v>-</v>
          </cell>
          <cell r="AT199">
            <v>0</v>
          </cell>
          <cell r="AV199" t="str">
            <v>PHYSICAL DIST.                 V9900720D</v>
          </cell>
          <cell r="AW199" t="str">
            <v>-</v>
          </cell>
          <cell r="AX199" t="str">
            <v>-</v>
          </cell>
          <cell r="AY199" t="str">
            <v>-</v>
          </cell>
          <cell r="AZ199" t="str">
            <v>-</v>
          </cell>
          <cell r="BA199" t="str">
            <v>-</v>
          </cell>
          <cell r="BB199" t="str">
            <v>-</v>
          </cell>
          <cell r="BC199" t="str">
            <v>-</v>
          </cell>
          <cell r="BD199" t="str">
            <v>-</v>
          </cell>
          <cell r="BE199" t="str">
            <v>-</v>
          </cell>
          <cell r="BF199" t="str">
            <v>-</v>
          </cell>
          <cell r="BG199" t="str">
            <v>-</v>
          </cell>
          <cell r="BH199" t="str">
            <v>-</v>
          </cell>
          <cell r="BI199">
            <v>0</v>
          </cell>
          <cell r="BK199" t="str">
            <v>PHYSICAL DIST.                 V9900720D</v>
          </cell>
          <cell r="BL199" t="str">
            <v>-</v>
          </cell>
          <cell r="BM199" t="str">
            <v>-</v>
          </cell>
          <cell r="BN199" t="str">
            <v>-</v>
          </cell>
          <cell r="BO199" t="str">
            <v>-</v>
          </cell>
          <cell r="BP199" t="str">
            <v>-</v>
          </cell>
          <cell r="BQ199" t="str">
            <v>-</v>
          </cell>
          <cell r="BR199" t="str">
            <v>-</v>
          </cell>
          <cell r="BS199" t="str">
            <v>-</v>
          </cell>
          <cell r="BT199" t="str">
            <v>-</v>
          </cell>
          <cell r="BU199" t="str">
            <v>-</v>
          </cell>
          <cell r="BV199" t="str">
            <v>-</v>
          </cell>
          <cell r="BW199" t="str">
            <v>-</v>
          </cell>
          <cell r="BX199">
            <v>0</v>
          </cell>
          <cell r="BZ199" t="str">
            <v>PHYSICAL DIST.                 V9900720D</v>
          </cell>
          <cell r="CA199" t="str">
            <v>-</v>
          </cell>
          <cell r="CB199" t="str">
            <v>-</v>
          </cell>
          <cell r="CC199" t="str">
            <v>-</v>
          </cell>
          <cell r="CD199" t="str">
            <v>-</v>
          </cell>
          <cell r="CE199" t="str">
            <v>-</v>
          </cell>
          <cell r="CF199" t="str">
            <v>-</v>
          </cell>
          <cell r="CG199" t="str">
            <v>-</v>
          </cell>
          <cell r="CH199" t="str">
            <v>-</v>
          </cell>
          <cell r="CI199" t="str">
            <v>-</v>
          </cell>
          <cell r="CJ199" t="str">
            <v>-</v>
          </cell>
          <cell r="CK199" t="str">
            <v>-</v>
          </cell>
          <cell r="CL199" t="str">
            <v>-</v>
          </cell>
          <cell r="CM199">
            <v>0</v>
          </cell>
          <cell r="CO199" t="str">
            <v>PHYSICAL DIST.                 V9900720D</v>
          </cell>
          <cell r="CP199" t="str">
            <v>-</v>
          </cell>
          <cell r="CQ199" t="str">
            <v>-</v>
          </cell>
          <cell r="CR199" t="str">
            <v>-</v>
          </cell>
          <cell r="CS199" t="str">
            <v>-</v>
          </cell>
          <cell r="CT199" t="str">
            <v>-</v>
          </cell>
          <cell r="CU199" t="str">
            <v>-</v>
          </cell>
          <cell r="CV199" t="str">
            <v>-</v>
          </cell>
          <cell r="CW199" t="str">
            <v>-</v>
          </cell>
          <cell r="CX199" t="str">
            <v>-</v>
          </cell>
          <cell r="CY199" t="str">
            <v>-</v>
          </cell>
          <cell r="CZ199" t="str">
            <v>-</v>
          </cell>
          <cell r="DA199" t="str">
            <v>-</v>
          </cell>
          <cell r="DB199">
            <v>0</v>
          </cell>
          <cell r="DD199" t="str">
            <v>PHYSICAL DIST.                 V9900720D</v>
          </cell>
          <cell r="DE199" t="str">
            <v>-</v>
          </cell>
          <cell r="DF199" t="str">
            <v>-</v>
          </cell>
          <cell r="DG199" t="str">
            <v>-</v>
          </cell>
          <cell r="DH199" t="str">
            <v>-</v>
          </cell>
          <cell r="DI199" t="str">
            <v>-</v>
          </cell>
          <cell r="DJ199" t="str">
            <v>-</v>
          </cell>
          <cell r="DK199" t="str">
            <v>-</v>
          </cell>
          <cell r="DL199" t="str">
            <v>-</v>
          </cell>
          <cell r="DM199" t="str">
            <v>-</v>
          </cell>
          <cell r="DN199" t="str">
            <v>-</v>
          </cell>
          <cell r="DO199" t="str">
            <v>-</v>
          </cell>
          <cell r="DP199" t="str">
            <v>-</v>
          </cell>
          <cell r="DQ199">
            <v>0</v>
          </cell>
          <cell r="DS199" t="str">
            <v>PHYSICAL DIST.                 V9900720D</v>
          </cell>
          <cell r="DT199" t="str">
            <v>-</v>
          </cell>
          <cell r="DU199" t="str">
            <v>-</v>
          </cell>
          <cell r="DV199" t="str">
            <v>-</v>
          </cell>
          <cell r="DW199" t="str">
            <v>-</v>
          </cell>
          <cell r="DX199" t="str">
            <v>-</v>
          </cell>
          <cell r="DY199" t="str">
            <v>-</v>
          </cell>
          <cell r="DZ199" t="str">
            <v>-</v>
          </cell>
          <cell r="EA199" t="str">
            <v>-</v>
          </cell>
          <cell r="EB199" t="str">
            <v>-</v>
          </cell>
          <cell r="EC199" t="str">
            <v>-</v>
          </cell>
          <cell r="ED199" t="str">
            <v>-</v>
          </cell>
          <cell r="EE199" t="str">
            <v>-</v>
          </cell>
          <cell r="EF199">
            <v>0</v>
          </cell>
          <cell r="EH199" t="str">
            <v>PHYSICAL DIST.                 V9900720D</v>
          </cell>
          <cell r="EI199" t="str">
            <v>-</v>
          </cell>
          <cell r="EJ199" t="str">
            <v>-</v>
          </cell>
          <cell r="EK199" t="str">
            <v>-</v>
          </cell>
          <cell r="EL199" t="str">
            <v>-</v>
          </cell>
          <cell r="EM199" t="str">
            <v>-</v>
          </cell>
          <cell r="EN199" t="str">
            <v>-</v>
          </cell>
          <cell r="EO199" t="str">
            <v>-</v>
          </cell>
          <cell r="EP199" t="str">
            <v>-</v>
          </cell>
          <cell r="EQ199" t="str">
            <v>-</v>
          </cell>
          <cell r="ER199" t="str">
            <v>-</v>
          </cell>
          <cell r="ES199" t="str">
            <v>-</v>
          </cell>
          <cell r="ET199" t="str">
            <v>-</v>
          </cell>
          <cell r="EU199">
            <v>0</v>
          </cell>
          <cell r="EW199" t="str">
            <v>PHYSICAL DIST.                 V9900720D</v>
          </cell>
          <cell r="EX199" t="str">
            <v>-</v>
          </cell>
          <cell r="EY199" t="str">
            <v>-</v>
          </cell>
          <cell r="EZ199" t="str">
            <v>-</v>
          </cell>
          <cell r="FA199" t="str">
            <v>-</v>
          </cell>
          <cell r="FB199" t="str">
            <v>-</v>
          </cell>
          <cell r="FC199" t="str">
            <v>-</v>
          </cell>
          <cell r="FD199" t="str">
            <v>-</v>
          </cell>
          <cell r="FE199" t="str">
            <v>-</v>
          </cell>
          <cell r="FF199" t="str">
            <v>-</v>
          </cell>
          <cell r="FG199" t="str">
            <v>-</v>
          </cell>
          <cell r="FH199" t="str">
            <v>-</v>
          </cell>
          <cell r="FI199" t="str">
            <v>-</v>
          </cell>
          <cell r="FJ199">
            <v>0</v>
          </cell>
          <cell r="FL199" t="str">
            <v>PHYSICAL DIST.                 V9900720D</v>
          </cell>
          <cell r="FM199" t="str">
            <v>-</v>
          </cell>
          <cell r="FN199" t="str">
            <v>-</v>
          </cell>
          <cell r="FO199" t="str">
            <v>-</v>
          </cell>
          <cell r="FP199" t="str">
            <v>-</v>
          </cell>
          <cell r="FQ199" t="str">
            <v>-</v>
          </cell>
          <cell r="FR199" t="str">
            <v>-</v>
          </cell>
          <cell r="FS199" t="str">
            <v>-</v>
          </cell>
          <cell r="FT199" t="str">
            <v>-</v>
          </cell>
          <cell r="FU199" t="str">
            <v>-</v>
          </cell>
          <cell r="FV199" t="str">
            <v>-</v>
          </cell>
          <cell r="FW199" t="str">
            <v>-</v>
          </cell>
          <cell r="FX199" t="str">
            <v>-</v>
          </cell>
          <cell r="FY199">
            <v>0</v>
          </cell>
          <cell r="GA199" t="str">
            <v>PHYSICAL DIST.                 V9900720D</v>
          </cell>
          <cell r="GB199" t="str">
            <v>-</v>
          </cell>
          <cell r="GC199" t="str">
            <v>-</v>
          </cell>
          <cell r="GD199" t="str">
            <v>-</v>
          </cell>
          <cell r="GE199" t="str">
            <v>-</v>
          </cell>
          <cell r="GF199" t="str">
            <v>-</v>
          </cell>
          <cell r="GG199" t="str">
            <v>-</v>
          </cell>
          <cell r="GH199" t="str">
            <v>-</v>
          </cell>
          <cell r="GI199" t="str">
            <v>-</v>
          </cell>
          <cell r="GJ199" t="str">
            <v>-</v>
          </cell>
          <cell r="GK199" t="str">
            <v>-</v>
          </cell>
          <cell r="GL199" t="str">
            <v>-</v>
          </cell>
          <cell r="GM199" t="str">
            <v>-</v>
          </cell>
          <cell r="GN199">
            <v>0</v>
          </cell>
          <cell r="GP199" t="str">
            <v>PHYSICAL DIST.                 V9900720D</v>
          </cell>
          <cell r="GQ199" t="str">
            <v>-</v>
          </cell>
          <cell r="GR199" t="str">
            <v>-</v>
          </cell>
          <cell r="GS199" t="str">
            <v>-</v>
          </cell>
          <cell r="GT199" t="str">
            <v>-</v>
          </cell>
          <cell r="GU199" t="str">
            <v>-</v>
          </cell>
          <cell r="GV199" t="str">
            <v>-</v>
          </cell>
          <cell r="GW199" t="str">
            <v>-</v>
          </cell>
          <cell r="GX199" t="str">
            <v>-</v>
          </cell>
          <cell r="GY199" t="str">
            <v>-</v>
          </cell>
          <cell r="GZ199" t="str">
            <v>-</v>
          </cell>
          <cell r="HA199" t="str">
            <v>-</v>
          </cell>
          <cell r="HB199" t="str">
            <v>-</v>
          </cell>
          <cell r="HC199">
            <v>0</v>
          </cell>
          <cell r="HE199" t="str">
            <v>PHYSICAL DIST.                 V9900720D</v>
          </cell>
          <cell r="HF199" t="str">
            <v>-</v>
          </cell>
          <cell r="HG199" t="str">
            <v>-</v>
          </cell>
          <cell r="HH199" t="str">
            <v>-</v>
          </cell>
          <cell r="HI199" t="str">
            <v>-</v>
          </cell>
          <cell r="HJ199" t="str">
            <v>-</v>
          </cell>
          <cell r="HK199" t="str">
            <v>-</v>
          </cell>
          <cell r="HL199" t="str">
            <v>-</v>
          </cell>
          <cell r="HM199" t="str">
            <v>-</v>
          </cell>
          <cell r="HN199" t="str">
            <v>-</v>
          </cell>
          <cell r="HO199" t="str">
            <v>-</v>
          </cell>
          <cell r="HP199" t="str">
            <v>-</v>
          </cell>
          <cell r="HQ199" t="str">
            <v>-</v>
          </cell>
          <cell r="HR199">
            <v>0</v>
          </cell>
          <cell r="HT199" t="str">
            <v>PHYSICAL DIST.                 V9900720D</v>
          </cell>
          <cell r="HU199" t="str">
            <v>-</v>
          </cell>
          <cell r="HV199" t="str">
            <v>-</v>
          </cell>
          <cell r="HW199" t="str">
            <v>-</v>
          </cell>
          <cell r="HX199" t="str">
            <v>-</v>
          </cell>
          <cell r="HY199" t="str">
            <v>-</v>
          </cell>
          <cell r="HZ199" t="str">
            <v>-</v>
          </cell>
          <cell r="IA199" t="str">
            <v>-</v>
          </cell>
          <cell r="IB199" t="str">
            <v>-</v>
          </cell>
          <cell r="IC199" t="str">
            <v>-</v>
          </cell>
          <cell r="ID199" t="str">
            <v>-</v>
          </cell>
          <cell r="IE199" t="str">
            <v>-</v>
          </cell>
          <cell r="IF199" t="str">
            <v>-</v>
          </cell>
          <cell r="IG199">
            <v>0</v>
          </cell>
          <cell r="II199" t="str">
            <v>PHYSICAL DIST.                 V9900720D</v>
          </cell>
          <cell r="IJ199" t="str">
            <v>-</v>
          </cell>
          <cell r="IK199" t="str">
            <v>-</v>
          </cell>
          <cell r="IL199" t="str">
            <v>-</v>
          </cell>
          <cell r="IM199" t="str">
            <v>-</v>
          </cell>
          <cell r="IN199" t="str">
            <v>-</v>
          </cell>
          <cell r="IO199" t="str">
            <v>-</v>
          </cell>
          <cell r="IP199" t="str">
            <v>-</v>
          </cell>
          <cell r="IQ199" t="str">
            <v>-</v>
          </cell>
          <cell r="IR199" t="str">
            <v>-</v>
          </cell>
          <cell r="IS199" t="str">
            <v>-</v>
          </cell>
          <cell r="IT199" t="str">
            <v>-</v>
          </cell>
          <cell r="IU199" t="str">
            <v>-</v>
          </cell>
          <cell r="IV199">
            <v>0</v>
          </cell>
        </row>
        <row r="200">
          <cell r="C200" t="str">
            <v>TTL LOB BUS+CAP TAXES          E9900700S</v>
          </cell>
          <cell r="D200">
            <v>0</v>
          </cell>
          <cell r="E200">
            <v>0</v>
          </cell>
          <cell r="F200">
            <v>0</v>
          </cell>
          <cell r="G200">
            <v>0</v>
          </cell>
          <cell r="H200">
            <v>0</v>
          </cell>
          <cell r="I200">
            <v>0</v>
          </cell>
          <cell r="J200">
            <v>0</v>
          </cell>
          <cell r="K200">
            <v>0</v>
          </cell>
          <cell r="L200">
            <v>0</v>
          </cell>
          <cell r="M200">
            <v>0</v>
          </cell>
          <cell r="N200">
            <v>0</v>
          </cell>
          <cell r="O200">
            <v>0</v>
          </cell>
          <cell r="P200">
            <v>0</v>
          </cell>
          <cell r="R200" t="str">
            <v>TTL LOB BUS+CAP TAXES          E9900700S</v>
          </cell>
          <cell r="S200" t="str">
            <v>-</v>
          </cell>
          <cell r="T200" t="str">
            <v>-</v>
          </cell>
          <cell r="U200" t="str">
            <v>-</v>
          </cell>
          <cell r="V200" t="str">
            <v>-</v>
          </cell>
          <cell r="W200" t="str">
            <v>-</v>
          </cell>
          <cell r="X200" t="str">
            <v>-</v>
          </cell>
          <cell r="Y200" t="str">
            <v>-</v>
          </cell>
          <cell r="Z200" t="str">
            <v>-</v>
          </cell>
          <cell r="AA200" t="str">
            <v>-</v>
          </cell>
          <cell r="AB200" t="str">
            <v>-</v>
          </cell>
          <cell r="AC200" t="str">
            <v>-</v>
          </cell>
          <cell r="AD200" t="str">
            <v>-</v>
          </cell>
          <cell r="AE200">
            <v>0</v>
          </cell>
          <cell r="AG200" t="str">
            <v>TTL LOB BUS+CAP TAXES          E9900700S</v>
          </cell>
          <cell r="AH200" t="str">
            <v>-</v>
          </cell>
          <cell r="AI200" t="str">
            <v>-</v>
          </cell>
          <cell r="AJ200" t="str">
            <v>-</v>
          </cell>
          <cell r="AK200" t="str">
            <v>-</v>
          </cell>
          <cell r="AL200" t="str">
            <v>-</v>
          </cell>
          <cell r="AM200" t="str">
            <v>-</v>
          </cell>
          <cell r="AN200" t="str">
            <v>-</v>
          </cell>
          <cell r="AO200" t="str">
            <v>-</v>
          </cell>
          <cell r="AP200" t="str">
            <v>-</v>
          </cell>
          <cell r="AQ200" t="str">
            <v>-</v>
          </cell>
          <cell r="AR200" t="str">
            <v>-</v>
          </cell>
          <cell r="AS200" t="str">
            <v>-</v>
          </cell>
          <cell r="AT200">
            <v>0</v>
          </cell>
          <cell r="AV200" t="str">
            <v>TTL LOB BUS+CAP TAXES          E9900700S</v>
          </cell>
          <cell r="AW200" t="str">
            <v>-</v>
          </cell>
          <cell r="AX200" t="str">
            <v>-</v>
          </cell>
          <cell r="AY200" t="str">
            <v>-</v>
          </cell>
          <cell r="AZ200" t="str">
            <v>-</v>
          </cell>
          <cell r="BA200" t="str">
            <v>-</v>
          </cell>
          <cell r="BB200" t="str">
            <v>-</v>
          </cell>
          <cell r="BC200" t="str">
            <v>-</v>
          </cell>
          <cell r="BD200" t="str">
            <v>-</v>
          </cell>
          <cell r="BE200" t="str">
            <v>-</v>
          </cell>
          <cell r="BF200" t="str">
            <v>-</v>
          </cell>
          <cell r="BG200" t="str">
            <v>-</v>
          </cell>
          <cell r="BH200" t="str">
            <v>-</v>
          </cell>
          <cell r="BI200">
            <v>0</v>
          </cell>
          <cell r="BK200" t="str">
            <v>TTL LOB BUS+CAP TAXES          E9900700S</v>
          </cell>
          <cell r="BL200" t="str">
            <v>-</v>
          </cell>
          <cell r="BM200" t="str">
            <v>-</v>
          </cell>
          <cell r="BN200" t="str">
            <v>-</v>
          </cell>
          <cell r="BO200" t="str">
            <v>-</v>
          </cell>
          <cell r="BP200" t="str">
            <v>-</v>
          </cell>
          <cell r="BQ200" t="str">
            <v>-</v>
          </cell>
          <cell r="BR200" t="str">
            <v>-</v>
          </cell>
          <cell r="BS200" t="str">
            <v>-</v>
          </cell>
          <cell r="BT200" t="str">
            <v>-</v>
          </cell>
          <cell r="BU200" t="str">
            <v>-</v>
          </cell>
          <cell r="BV200" t="str">
            <v>-</v>
          </cell>
          <cell r="BW200" t="str">
            <v>-</v>
          </cell>
          <cell r="BX200">
            <v>0</v>
          </cell>
          <cell r="BZ200" t="str">
            <v>TTL LOB BUS+CAP TAXES          E9900700S</v>
          </cell>
          <cell r="CA200" t="str">
            <v>-</v>
          </cell>
          <cell r="CB200" t="str">
            <v>-</v>
          </cell>
          <cell r="CC200" t="str">
            <v>-</v>
          </cell>
          <cell r="CD200" t="str">
            <v>-</v>
          </cell>
          <cell r="CE200" t="str">
            <v>-</v>
          </cell>
          <cell r="CF200" t="str">
            <v>-</v>
          </cell>
          <cell r="CG200" t="str">
            <v>-</v>
          </cell>
          <cell r="CH200" t="str">
            <v>-</v>
          </cell>
          <cell r="CI200" t="str">
            <v>-</v>
          </cell>
          <cell r="CJ200" t="str">
            <v>-</v>
          </cell>
          <cell r="CK200" t="str">
            <v>-</v>
          </cell>
          <cell r="CL200" t="str">
            <v>-</v>
          </cell>
          <cell r="CM200">
            <v>0</v>
          </cell>
          <cell r="CO200" t="str">
            <v>TTL LOB BUS+CAP TAXES          E9900700S</v>
          </cell>
          <cell r="CP200" t="str">
            <v>-</v>
          </cell>
          <cell r="CQ200" t="str">
            <v>-</v>
          </cell>
          <cell r="CR200" t="str">
            <v>-</v>
          </cell>
          <cell r="CS200" t="str">
            <v>-</v>
          </cell>
          <cell r="CT200" t="str">
            <v>-</v>
          </cell>
          <cell r="CU200" t="str">
            <v>-</v>
          </cell>
          <cell r="CV200" t="str">
            <v>-</v>
          </cell>
          <cell r="CW200" t="str">
            <v>-</v>
          </cell>
          <cell r="CX200" t="str">
            <v>-</v>
          </cell>
          <cell r="CY200" t="str">
            <v>-</v>
          </cell>
          <cell r="CZ200" t="str">
            <v>-</v>
          </cell>
          <cell r="DA200" t="str">
            <v>-</v>
          </cell>
          <cell r="DB200">
            <v>0</v>
          </cell>
          <cell r="DD200" t="str">
            <v>TTL LOB BUS+CAP TAXES          E9900700S</v>
          </cell>
          <cell r="DE200" t="str">
            <v>-</v>
          </cell>
          <cell r="DF200" t="str">
            <v>-</v>
          </cell>
          <cell r="DG200" t="str">
            <v>-</v>
          </cell>
          <cell r="DH200" t="str">
            <v>-</v>
          </cell>
          <cell r="DI200" t="str">
            <v>-</v>
          </cell>
          <cell r="DJ200" t="str">
            <v>-</v>
          </cell>
          <cell r="DK200" t="str">
            <v>-</v>
          </cell>
          <cell r="DL200" t="str">
            <v>-</v>
          </cell>
          <cell r="DM200" t="str">
            <v>-</v>
          </cell>
          <cell r="DN200" t="str">
            <v>-</v>
          </cell>
          <cell r="DO200" t="str">
            <v>-</v>
          </cell>
          <cell r="DP200" t="str">
            <v>-</v>
          </cell>
          <cell r="DQ200">
            <v>0</v>
          </cell>
          <cell r="DS200" t="str">
            <v>TTL LOB BUS+CAP TAXES          E9900700S</v>
          </cell>
          <cell r="DT200" t="str">
            <v>-</v>
          </cell>
          <cell r="DU200" t="str">
            <v>-</v>
          </cell>
          <cell r="DV200" t="str">
            <v>-</v>
          </cell>
          <cell r="DW200" t="str">
            <v>-</v>
          </cell>
          <cell r="DX200" t="str">
            <v>-</v>
          </cell>
          <cell r="DY200" t="str">
            <v>-</v>
          </cell>
          <cell r="DZ200" t="str">
            <v>-</v>
          </cell>
          <cell r="EA200" t="str">
            <v>-</v>
          </cell>
          <cell r="EB200" t="str">
            <v>-</v>
          </cell>
          <cell r="EC200" t="str">
            <v>-</v>
          </cell>
          <cell r="ED200" t="str">
            <v>-</v>
          </cell>
          <cell r="EE200" t="str">
            <v>-</v>
          </cell>
          <cell r="EF200">
            <v>0</v>
          </cell>
          <cell r="EH200" t="str">
            <v>TTL LOB BUS+CAP TAXES          E9900700S</v>
          </cell>
          <cell r="EI200" t="str">
            <v>-</v>
          </cell>
          <cell r="EJ200" t="str">
            <v>-</v>
          </cell>
          <cell r="EK200" t="str">
            <v>-</v>
          </cell>
          <cell r="EL200" t="str">
            <v>-</v>
          </cell>
          <cell r="EM200" t="str">
            <v>-</v>
          </cell>
          <cell r="EN200" t="str">
            <v>-</v>
          </cell>
          <cell r="EO200" t="str">
            <v>-</v>
          </cell>
          <cell r="EP200" t="str">
            <v>-</v>
          </cell>
          <cell r="EQ200" t="str">
            <v>-</v>
          </cell>
          <cell r="ER200" t="str">
            <v>-</v>
          </cell>
          <cell r="ES200" t="str">
            <v>-</v>
          </cell>
          <cell r="ET200" t="str">
            <v>-</v>
          </cell>
          <cell r="EU200">
            <v>0</v>
          </cell>
          <cell r="EW200" t="str">
            <v>TTL LOB BUS+CAP TAXES          E9900700S</v>
          </cell>
          <cell r="EX200" t="str">
            <v>-</v>
          </cell>
          <cell r="EY200" t="str">
            <v>-</v>
          </cell>
          <cell r="EZ200" t="str">
            <v>-</v>
          </cell>
          <cell r="FA200" t="str">
            <v>-</v>
          </cell>
          <cell r="FB200" t="str">
            <v>-</v>
          </cell>
          <cell r="FC200" t="str">
            <v>-</v>
          </cell>
          <cell r="FD200" t="str">
            <v>-</v>
          </cell>
          <cell r="FE200" t="str">
            <v>-</v>
          </cell>
          <cell r="FF200" t="str">
            <v>-</v>
          </cell>
          <cell r="FG200" t="str">
            <v>-</v>
          </cell>
          <cell r="FH200" t="str">
            <v>-</v>
          </cell>
          <cell r="FI200" t="str">
            <v>-</v>
          </cell>
          <cell r="FJ200">
            <v>0</v>
          </cell>
          <cell r="FL200" t="str">
            <v>TTL LOB BUS+CAP TAXES          E9900700S</v>
          </cell>
          <cell r="FM200" t="str">
            <v>-</v>
          </cell>
          <cell r="FN200" t="str">
            <v>-</v>
          </cell>
          <cell r="FO200" t="str">
            <v>-</v>
          </cell>
          <cell r="FP200" t="str">
            <v>-</v>
          </cell>
          <cell r="FQ200" t="str">
            <v>-</v>
          </cell>
          <cell r="FR200" t="str">
            <v>-</v>
          </cell>
          <cell r="FS200" t="str">
            <v>-</v>
          </cell>
          <cell r="FT200" t="str">
            <v>-</v>
          </cell>
          <cell r="FU200" t="str">
            <v>-</v>
          </cell>
          <cell r="FV200" t="str">
            <v>-</v>
          </cell>
          <cell r="FW200" t="str">
            <v>-</v>
          </cell>
          <cell r="FX200" t="str">
            <v>-</v>
          </cell>
          <cell r="FY200">
            <v>0</v>
          </cell>
          <cell r="GA200" t="str">
            <v>TTL LOB BUS+CAP TAXES          E9900700S</v>
          </cell>
          <cell r="GB200" t="str">
            <v>-</v>
          </cell>
          <cell r="GC200" t="str">
            <v>-</v>
          </cell>
          <cell r="GD200" t="str">
            <v>-</v>
          </cell>
          <cell r="GE200" t="str">
            <v>-</v>
          </cell>
          <cell r="GF200" t="str">
            <v>-</v>
          </cell>
          <cell r="GG200" t="str">
            <v>-</v>
          </cell>
          <cell r="GH200" t="str">
            <v>-</v>
          </cell>
          <cell r="GI200" t="str">
            <v>-</v>
          </cell>
          <cell r="GJ200" t="str">
            <v>-</v>
          </cell>
          <cell r="GK200" t="str">
            <v>-</v>
          </cell>
          <cell r="GL200" t="str">
            <v>-</v>
          </cell>
          <cell r="GM200" t="str">
            <v>-</v>
          </cell>
          <cell r="GN200">
            <v>0</v>
          </cell>
          <cell r="GP200" t="str">
            <v>TTL LOB BUS+CAP TAXES          E9900700S</v>
          </cell>
          <cell r="GQ200" t="str">
            <v>-</v>
          </cell>
          <cell r="GR200" t="str">
            <v>-</v>
          </cell>
          <cell r="GS200" t="str">
            <v>-</v>
          </cell>
          <cell r="GT200" t="str">
            <v>-</v>
          </cell>
          <cell r="GU200" t="str">
            <v>-</v>
          </cell>
          <cell r="GV200" t="str">
            <v>-</v>
          </cell>
          <cell r="GW200" t="str">
            <v>-</v>
          </cell>
          <cell r="GX200" t="str">
            <v>-</v>
          </cell>
          <cell r="GY200" t="str">
            <v>-</v>
          </cell>
          <cell r="GZ200" t="str">
            <v>-</v>
          </cell>
          <cell r="HA200" t="str">
            <v>-</v>
          </cell>
          <cell r="HB200" t="str">
            <v>-</v>
          </cell>
          <cell r="HC200">
            <v>0</v>
          </cell>
          <cell r="HE200" t="str">
            <v>TTL LOB BUS+CAP TAXES          E9900700S</v>
          </cell>
          <cell r="HF200" t="str">
            <v>-</v>
          </cell>
          <cell r="HG200" t="str">
            <v>-</v>
          </cell>
          <cell r="HH200" t="str">
            <v>-</v>
          </cell>
          <cell r="HI200" t="str">
            <v>-</v>
          </cell>
          <cell r="HJ200" t="str">
            <v>-</v>
          </cell>
          <cell r="HK200" t="str">
            <v>-</v>
          </cell>
          <cell r="HL200" t="str">
            <v>-</v>
          </cell>
          <cell r="HM200" t="str">
            <v>-</v>
          </cell>
          <cell r="HN200" t="str">
            <v>-</v>
          </cell>
          <cell r="HO200" t="str">
            <v>-</v>
          </cell>
          <cell r="HP200" t="str">
            <v>-</v>
          </cell>
          <cell r="HQ200" t="str">
            <v>-</v>
          </cell>
          <cell r="HR200">
            <v>0</v>
          </cell>
          <cell r="HT200" t="str">
            <v>TTL LOB BUS+CAP TAXES          E9900700S</v>
          </cell>
          <cell r="HU200" t="str">
            <v>-</v>
          </cell>
          <cell r="HV200" t="str">
            <v>-</v>
          </cell>
          <cell r="HW200" t="str">
            <v>-</v>
          </cell>
          <cell r="HX200" t="str">
            <v>-</v>
          </cell>
          <cell r="HY200" t="str">
            <v>-</v>
          </cell>
          <cell r="HZ200" t="str">
            <v>-</v>
          </cell>
          <cell r="IA200" t="str">
            <v>-</v>
          </cell>
          <cell r="IB200" t="str">
            <v>-</v>
          </cell>
          <cell r="IC200" t="str">
            <v>-</v>
          </cell>
          <cell r="ID200" t="str">
            <v>-</v>
          </cell>
          <cell r="IE200" t="str">
            <v>-</v>
          </cell>
          <cell r="IF200" t="str">
            <v>-</v>
          </cell>
          <cell r="IG200">
            <v>0</v>
          </cell>
          <cell r="II200" t="str">
            <v>TTL LOB BUS+CAP TAXES          E9900700S</v>
          </cell>
          <cell r="IJ200" t="str">
            <v>-</v>
          </cell>
          <cell r="IK200" t="str">
            <v>-</v>
          </cell>
          <cell r="IL200" t="str">
            <v>-</v>
          </cell>
          <cell r="IM200" t="str">
            <v>-</v>
          </cell>
          <cell r="IN200" t="str">
            <v>-</v>
          </cell>
          <cell r="IO200" t="str">
            <v>-</v>
          </cell>
          <cell r="IP200" t="str">
            <v>-</v>
          </cell>
          <cell r="IQ200" t="str">
            <v>-</v>
          </cell>
          <cell r="IR200" t="str">
            <v>-</v>
          </cell>
          <cell r="IS200" t="str">
            <v>-</v>
          </cell>
          <cell r="IT200" t="str">
            <v>-</v>
          </cell>
          <cell r="IU200" t="str">
            <v>-</v>
          </cell>
          <cell r="IV200">
            <v>0</v>
          </cell>
        </row>
        <row r="201">
          <cell r="C201" t="str">
            <v>HEADQUARTERS                   V9900800D</v>
          </cell>
          <cell r="D201">
            <v>0</v>
          </cell>
          <cell r="E201">
            <v>0</v>
          </cell>
          <cell r="F201">
            <v>0</v>
          </cell>
          <cell r="G201">
            <v>0</v>
          </cell>
          <cell r="H201">
            <v>0</v>
          </cell>
          <cell r="I201">
            <v>0</v>
          </cell>
          <cell r="J201">
            <v>0</v>
          </cell>
          <cell r="K201">
            <v>0</v>
          </cell>
          <cell r="L201">
            <v>0</v>
          </cell>
          <cell r="M201">
            <v>0</v>
          </cell>
          <cell r="N201">
            <v>0</v>
          </cell>
          <cell r="O201">
            <v>0</v>
          </cell>
          <cell r="P201">
            <v>0</v>
          </cell>
          <cell r="R201" t="str">
            <v>HEADQUARTERS                   V9900800D</v>
          </cell>
          <cell r="S201" t="str">
            <v>-</v>
          </cell>
          <cell r="T201" t="str">
            <v>-</v>
          </cell>
          <cell r="U201" t="str">
            <v>-</v>
          </cell>
          <cell r="V201" t="str">
            <v>-</v>
          </cell>
          <cell r="W201" t="str">
            <v>-</v>
          </cell>
          <cell r="X201" t="str">
            <v>-</v>
          </cell>
          <cell r="Y201" t="str">
            <v>-</v>
          </cell>
          <cell r="Z201" t="str">
            <v>-</v>
          </cell>
          <cell r="AA201" t="str">
            <v>-</v>
          </cell>
          <cell r="AB201" t="str">
            <v>-</v>
          </cell>
          <cell r="AC201" t="str">
            <v>-</v>
          </cell>
          <cell r="AD201" t="str">
            <v>-</v>
          </cell>
          <cell r="AE201">
            <v>0</v>
          </cell>
          <cell r="AG201" t="str">
            <v>HEADQUARTERS                   V9900800D</v>
          </cell>
          <cell r="AH201" t="str">
            <v>-</v>
          </cell>
          <cell r="AI201" t="str">
            <v>-</v>
          </cell>
          <cell r="AJ201" t="str">
            <v>-</v>
          </cell>
          <cell r="AK201" t="str">
            <v>-</v>
          </cell>
          <cell r="AL201" t="str">
            <v>-</v>
          </cell>
          <cell r="AM201" t="str">
            <v>-</v>
          </cell>
          <cell r="AN201" t="str">
            <v>-</v>
          </cell>
          <cell r="AO201" t="str">
            <v>-</v>
          </cell>
          <cell r="AP201" t="str">
            <v>-</v>
          </cell>
          <cell r="AQ201" t="str">
            <v>-</v>
          </cell>
          <cell r="AR201" t="str">
            <v>-</v>
          </cell>
          <cell r="AS201" t="str">
            <v>-</v>
          </cell>
          <cell r="AT201">
            <v>0</v>
          </cell>
          <cell r="AV201" t="str">
            <v>HEADQUARTERS                   V9900800D</v>
          </cell>
          <cell r="AW201" t="str">
            <v>-</v>
          </cell>
          <cell r="AX201" t="str">
            <v>-</v>
          </cell>
          <cell r="AY201" t="str">
            <v>-</v>
          </cell>
          <cell r="AZ201" t="str">
            <v>-</v>
          </cell>
          <cell r="BA201" t="str">
            <v>-</v>
          </cell>
          <cell r="BB201" t="str">
            <v>-</v>
          </cell>
          <cell r="BC201" t="str">
            <v>-</v>
          </cell>
          <cell r="BD201" t="str">
            <v>-</v>
          </cell>
          <cell r="BE201" t="str">
            <v>-</v>
          </cell>
          <cell r="BF201" t="str">
            <v>-</v>
          </cell>
          <cell r="BG201" t="str">
            <v>-</v>
          </cell>
          <cell r="BH201" t="str">
            <v>-</v>
          </cell>
          <cell r="BI201">
            <v>0</v>
          </cell>
          <cell r="BK201" t="str">
            <v>HEADQUARTERS                   V9900800D</v>
          </cell>
          <cell r="BL201" t="str">
            <v>-</v>
          </cell>
          <cell r="BM201" t="str">
            <v>-</v>
          </cell>
          <cell r="BN201" t="str">
            <v>-</v>
          </cell>
          <cell r="BO201" t="str">
            <v>-</v>
          </cell>
          <cell r="BP201" t="str">
            <v>-</v>
          </cell>
          <cell r="BQ201" t="str">
            <v>-</v>
          </cell>
          <cell r="BR201" t="str">
            <v>-</v>
          </cell>
          <cell r="BS201" t="str">
            <v>-</v>
          </cell>
          <cell r="BT201" t="str">
            <v>-</v>
          </cell>
          <cell r="BU201" t="str">
            <v>-</v>
          </cell>
          <cell r="BV201" t="str">
            <v>-</v>
          </cell>
          <cell r="BW201" t="str">
            <v>-</v>
          </cell>
          <cell r="BX201">
            <v>0</v>
          </cell>
          <cell r="BZ201" t="str">
            <v>HEADQUARTERS                   V9900800D</v>
          </cell>
          <cell r="CA201" t="str">
            <v>-</v>
          </cell>
          <cell r="CB201" t="str">
            <v>-</v>
          </cell>
          <cell r="CC201" t="str">
            <v>-</v>
          </cell>
          <cell r="CD201" t="str">
            <v>-</v>
          </cell>
          <cell r="CE201" t="str">
            <v>-</v>
          </cell>
          <cell r="CF201" t="str">
            <v>-</v>
          </cell>
          <cell r="CG201" t="str">
            <v>-</v>
          </cell>
          <cell r="CH201" t="str">
            <v>-</v>
          </cell>
          <cell r="CI201" t="str">
            <v>-</v>
          </cell>
          <cell r="CJ201" t="str">
            <v>-</v>
          </cell>
          <cell r="CK201" t="str">
            <v>-</v>
          </cell>
          <cell r="CL201" t="str">
            <v>-</v>
          </cell>
          <cell r="CM201">
            <v>0</v>
          </cell>
          <cell r="CO201" t="str">
            <v>HEADQUARTERS                   V9900800D</v>
          </cell>
          <cell r="CP201" t="str">
            <v>-</v>
          </cell>
          <cell r="CQ201" t="str">
            <v>-</v>
          </cell>
          <cell r="CR201" t="str">
            <v>-</v>
          </cell>
          <cell r="CS201" t="str">
            <v>-</v>
          </cell>
          <cell r="CT201" t="str">
            <v>-</v>
          </cell>
          <cell r="CU201" t="str">
            <v>-</v>
          </cell>
          <cell r="CV201" t="str">
            <v>-</v>
          </cell>
          <cell r="CW201" t="str">
            <v>-</v>
          </cell>
          <cell r="CX201" t="str">
            <v>-</v>
          </cell>
          <cell r="CY201" t="str">
            <v>-</v>
          </cell>
          <cell r="CZ201" t="str">
            <v>-</v>
          </cell>
          <cell r="DA201" t="str">
            <v>-</v>
          </cell>
          <cell r="DB201">
            <v>0</v>
          </cell>
          <cell r="DD201" t="str">
            <v>HEADQUARTERS                   V9900800D</v>
          </cell>
          <cell r="DE201" t="str">
            <v>-</v>
          </cell>
          <cell r="DF201" t="str">
            <v>-</v>
          </cell>
          <cell r="DG201" t="str">
            <v>-</v>
          </cell>
          <cell r="DH201" t="str">
            <v>-</v>
          </cell>
          <cell r="DI201" t="str">
            <v>-</v>
          </cell>
          <cell r="DJ201" t="str">
            <v>-</v>
          </cell>
          <cell r="DK201" t="str">
            <v>-</v>
          </cell>
          <cell r="DL201" t="str">
            <v>-</v>
          </cell>
          <cell r="DM201" t="str">
            <v>-</v>
          </cell>
          <cell r="DN201" t="str">
            <v>-</v>
          </cell>
          <cell r="DO201" t="str">
            <v>-</v>
          </cell>
          <cell r="DP201" t="str">
            <v>-</v>
          </cell>
          <cell r="DQ201">
            <v>0</v>
          </cell>
          <cell r="DS201" t="str">
            <v>HEADQUARTERS                   V9900800D</v>
          </cell>
          <cell r="DT201" t="str">
            <v>-</v>
          </cell>
          <cell r="DU201" t="str">
            <v>-</v>
          </cell>
          <cell r="DV201" t="str">
            <v>-</v>
          </cell>
          <cell r="DW201" t="str">
            <v>-</v>
          </cell>
          <cell r="DX201" t="str">
            <v>-</v>
          </cell>
          <cell r="DY201" t="str">
            <v>-</v>
          </cell>
          <cell r="DZ201" t="str">
            <v>-</v>
          </cell>
          <cell r="EA201" t="str">
            <v>-</v>
          </cell>
          <cell r="EB201" t="str">
            <v>-</v>
          </cell>
          <cell r="EC201" t="str">
            <v>-</v>
          </cell>
          <cell r="ED201" t="str">
            <v>-</v>
          </cell>
          <cell r="EE201" t="str">
            <v>-</v>
          </cell>
          <cell r="EF201">
            <v>0</v>
          </cell>
          <cell r="EH201" t="str">
            <v>HEADQUARTERS                   V9900800D</v>
          </cell>
          <cell r="EI201" t="str">
            <v>-</v>
          </cell>
          <cell r="EJ201" t="str">
            <v>-</v>
          </cell>
          <cell r="EK201" t="str">
            <v>-</v>
          </cell>
          <cell r="EL201" t="str">
            <v>-</v>
          </cell>
          <cell r="EM201" t="str">
            <v>-</v>
          </cell>
          <cell r="EN201" t="str">
            <v>-</v>
          </cell>
          <cell r="EO201" t="str">
            <v>-</v>
          </cell>
          <cell r="EP201" t="str">
            <v>-</v>
          </cell>
          <cell r="EQ201" t="str">
            <v>-</v>
          </cell>
          <cell r="ER201" t="str">
            <v>-</v>
          </cell>
          <cell r="ES201" t="str">
            <v>-</v>
          </cell>
          <cell r="ET201" t="str">
            <v>-</v>
          </cell>
          <cell r="EU201">
            <v>0</v>
          </cell>
          <cell r="EW201" t="str">
            <v>HEADQUARTERS                   V9900800D</v>
          </cell>
          <cell r="EX201" t="str">
            <v>-</v>
          </cell>
          <cell r="EY201" t="str">
            <v>-</v>
          </cell>
          <cell r="EZ201" t="str">
            <v>-</v>
          </cell>
          <cell r="FA201" t="str">
            <v>-</v>
          </cell>
          <cell r="FB201" t="str">
            <v>-</v>
          </cell>
          <cell r="FC201" t="str">
            <v>-</v>
          </cell>
          <cell r="FD201" t="str">
            <v>-</v>
          </cell>
          <cell r="FE201" t="str">
            <v>-</v>
          </cell>
          <cell r="FF201" t="str">
            <v>-</v>
          </cell>
          <cell r="FG201" t="str">
            <v>-</v>
          </cell>
          <cell r="FH201" t="str">
            <v>-</v>
          </cell>
          <cell r="FI201" t="str">
            <v>-</v>
          </cell>
          <cell r="FJ201">
            <v>0</v>
          </cell>
          <cell r="FL201" t="str">
            <v>HEADQUARTERS                   V9900800D</v>
          </cell>
          <cell r="FM201" t="str">
            <v>-</v>
          </cell>
          <cell r="FN201" t="str">
            <v>-</v>
          </cell>
          <cell r="FO201" t="str">
            <v>-</v>
          </cell>
          <cell r="FP201" t="str">
            <v>-</v>
          </cell>
          <cell r="FQ201" t="str">
            <v>-</v>
          </cell>
          <cell r="FR201" t="str">
            <v>-</v>
          </cell>
          <cell r="FS201" t="str">
            <v>-</v>
          </cell>
          <cell r="FT201" t="str">
            <v>-</v>
          </cell>
          <cell r="FU201" t="str">
            <v>-</v>
          </cell>
          <cell r="FV201" t="str">
            <v>-</v>
          </cell>
          <cell r="FW201" t="str">
            <v>-</v>
          </cell>
          <cell r="FX201" t="str">
            <v>-</v>
          </cell>
          <cell r="FY201">
            <v>0</v>
          </cell>
          <cell r="GA201" t="str">
            <v>HEADQUARTERS                   V9900800D</v>
          </cell>
          <cell r="GB201" t="str">
            <v>-</v>
          </cell>
          <cell r="GC201" t="str">
            <v>-</v>
          </cell>
          <cell r="GD201" t="str">
            <v>-</v>
          </cell>
          <cell r="GE201" t="str">
            <v>-</v>
          </cell>
          <cell r="GF201" t="str">
            <v>-</v>
          </cell>
          <cell r="GG201" t="str">
            <v>-</v>
          </cell>
          <cell r="GH201" t="str">
            <v>-</v>
          </cell>
          <cell r="GI201" t="str">
            <v>-</v>
          </cell>
          <cell r="GJ201" t="str">
            <v>-</v>
          </cell>
          <cell r="GK201" t="str">
            <v>-</v>
          </cell>
          <cell r="GL201" t="str">
            <v>-</v>
          </cell>
          <cell r="GM201" t="str">
            <v>-</v>
          </cell>
          <cell r="GN201">
            <v>0</v>
          </cell>
          <cell r="GP201" t="str">
            <v>HEADQUARTERS                   V9900800D</v>
          </cell>
          <cell r="GQ201" t="str">
            <v>-</v>
          </cell>
          <cell r="GR201" t="str">
            <v>-</v>
          </cell>
          <cell r="GS201" t="str">
            <v>-</v>
          </cell>
          <cell r="GT201" t="str">
            <v>-</v>
          </cell>
          <cell r="GU201" t="str">
            <v>-</v>
          </cell>
          <cell r="GV201" t="str">
            <v>-</v>
          </cell>
          <cell r="GW201" t="str">
            <v>-</v>
          </cell>
          <cell r="GX201" t="str">
            <v>-</v>
          </cell>
          <cell r="GY201" t="str">
            <v>-</v>
          </cell>
          <cell r="GZ201" t="str">
            <v>-</v>
          </cell>
          <cell r="HA201" t="str">
            <v>-</v>
          </cell>
          <cell r="HB201" t="str">
            <v>-</v>
          </cell>
          <cell r="HC201">
            <v>0</v>
          </cell>
          <cell r="HE201" t="str">
            <v>HEADQUARTERS                   V9900800D</v>
          </cell>
          <cell r="HF201" t="str">
            <v>-</v>
          </cell>
          <cell r="HG201" t="str">
            <v>-</v>
          </cell>
          <cell r="HH201" t="str">
            <v>-</v>
          </cell>
          <cell r="HI201" t="str">
            <v>-</v>
          </cell>
          <cell r="HJ201" t="str">
            <v>-</v>
          </cell>
          <cell r="HK201" t="str">
            <v>-</v>
          </cell>
          <cell r="HL201" t="str">
            <v>-</v>
          </cell>
          <cell r="HM201" t="str">
            <v>-</v>
          </cell>
          <cell r="HN201" t="str">
            <v>-</v>
          </cell>
          <cell r="HO201" t="str">
            <v>-</v>
          </cell>
          <cell r="HP201" t="str">
            <v>-</v>
          </cell>
          <cell r="HQ201" t="str">
            <v>-</v>
          </cell>
          <cell r="HR201">
            <v>0</v>
          </cell>
          <cell r="HT201" t="str">
            <v>HEADQUARTERS                   V9900800D</v>
          </cell>
          <cell r="HU201" t="str">
            <v>-</v>
          </cell>
          <cell r="HV201" t="str">
            <v>-</v>
          </cell>
          <cell r="HW201" t="str">
            <v>-</v>
          </cell>
          <cell r="HX201" t="str">
            <v>-</v>
          </cell>
          <cell r="HY201" t="str">
            <v>-</v>
          </cell>
          <cell r="HZ201" t="str">
            <v>-</v>
          </cell>
          <cell r="IA201" t="str">
            <v>-</v>
          </cell>
          <cell r="IB201" t="str">
            <v>-</v>
          </cell>
          <cell r="IC201" t="str">
            <v>-</v>
          </cell>
          <cell r="ID201" t="str">
            <v>-</v>
          </cell>
          <cell r="IE201" t="str">
            <v>-</v>
          </cell>
          <cell r="IF201" t="str">
            <v>-</v>
          </cell>
          <cell r="IG201">
            <v>0</v>
          </cell>
          <cell r="II201" t="str">
            <v>HEADQUARTERS                   V9900800D</v>
          </cell>
          <cell r="IJ201" t="str">
            <v>-</v>
          </cell>
          <cell r="IK201" t="str">
            <v>-</v>
          </cell>
          <cell r="IL201" t="str">
            <v>-</v>
          </cell>
          <cell r="IM201" t="str">
            <v>-</v>
          </cell>
          <cell r="IN201" t="str">
            <v>-</v>
          </cell>
          <cell r="IO201" t="str">
            <v>-</v>
          </cell>
          <cell r="IP201" t="str">
            <v>-</v>
          </cell>
          <cell r="IQ201" t="str">
            <v>-</v>
          </cell>
          <cell r="IR201" t="str">
            <v>-</v>
          </cell>
          <cell r="IS201" t="str">
            <v>-</v>
          </cell>
          <cell r="IT201" t="str">
            <v>-</v>
          </cell>
          <cell r="IU201" t="str">
            <v>-</v>
          </cell>
          <cell r="IV201">
            <v>0</v>
          </cell>
        </row>
        <row r="202">
          <cell r="C202" t="str">
            <v>ELECTRONIC DIST                V9900810D</v>
          </cell>
          <cell r="D202">
            <v>0</v>
          </cell>
          <cell r="E202">
            <v>0</v>
          </cell>
          <cell r="F202">
            <v>0</v>
          </cell>
          <cell r="G202">
            <v>0</v>
          </cell>
          <cell r="H202">
            <v>0</v>
          </cell>
          <cell r="I202">
            <v>0</v>
          </cell>
          <cell r="J202">
            <v>0</v>
          </cell>
          <cell r="K202">
            <v>0</v>
          </cell>
          <cell r="L202">
            <v>0</v>
          </cell>
          <cell r="M202">
            <v>0</v>
          </cell>
          <cell r="N202">
            <v>0</v>
          </cell>
          <cell r="O202">
            <v>0</v>
          </cell>
          <cell r="P202">
            <v>0</v>
          </cell>
          <cell r="R202" t="str">
            <v>ELECTRONIC DIST                V9900810D</v>
          </cell>
          <cell r="S202" t="str">
            <v>-</v>
          </cell>
          <cell r="T202" t="str">
            <v>-</v>
          </cell>
          <cell r="U202" t="str">
            <v>-</v>
          </cell>
          <cell r="V202" t="str">
            <v>-</v>
          </cell>
          <cell r="W202" t="str">
            <v>-</v>
          </cell>
          <cell r="X202" t="str">
            <v>-</v>
          </cell>
          <cell r="Y202" t="str">
            <v>-</v>
          </cell>
          <cell r="Z202" t="str">
            <v>-</v>
          </cell>
          <cell r="AA202" t="str">
            <v>-</v>
          </cell>
          <cell r="AB202" t="str">
            <v>-</v>
          </cell>
          <cell r="AC202" t="str">
            <v>-</v>
          </cell>
          <cell r="AD202" t="str">
            <v>-</v>
          </cell>
          <cell r="AE202">
            <v>0</v>
          </cell>
          <cell r="AG202" t="str">
            <v>ELECTRONIC DIST                V9900810D</v>
          </cell>
          <cell r="AH202" t="str">
            <v>-</v>
          </cell>
          <cell r="AI202" t="str">
            <v>-</v>
          </cell>
          <cell r="AJ202" t="str">
            <v>-</v>
          </cell>
          <cell r="AK202" t="str">
            <v>-</v>
          </cell>
          <cell r="AL202" t="str">
            <v>-</v>
          </cell>
          <cell r="AM202" t="str">
            <v>-</v>
          </cell>
          <cell r="AN202" t="str">
            <v>-</v>
          </cell>
          <cell r="AO202" t="str">
            <v>-</v>
          </cell>
          <cell r="AP202" t="str">
            <v>-</v>
          </cell>
          <cell r="AQ202" t="str">
            <v>-</v>
          </cell>
          <cell r="AR202" t="str">
            <v>-</v>
          </cell>
          <cell r="AS202" t="str">
            <v>-</v>
          </cell>
          <cell r="AT202">
            <v>0</v>
          </cell>
          <cell r="AV202" t="str">
            <v>ELECTRONIC DIST                V9900810D</v>
          </cell>
          <cell r="AW202" t="str">
            <v>-</v>
          </cell>
          <cell r="AX202" t="str">
            <v>-</v>
          </cell>
          <cell r="AY202" t="str">
            <v>-</v>
          </cell>
          <cell r="AZ202" t="str">
            <v>-</v>
          </cell>
          <cell r="BA202" t="str">
            <v>-</v>
          </cell>
          <cell r="BB202" t="str">
            <v>-</v>
          </cell>
          <cell r="BC202" t="str">
            <v>-</v>
          </cell>
          <cell r="BD202" t="str">
            <v>-</v>
          </cell>
          <cell r="BE202" t="str">
            <v>-</v>
          </cell>
          <cell r="BF202" t="str">
            <v>-</v>
          </cell>
          <cell r="BG202" t="str">
            <v>-</v>
          </cell>
          <cell r="BH202" t="str">
            <v>-</v>
          </cell>
          <cell r="BI202">
            <v>0</v>
          </cell>
          <cell r="BK202" t="str">
            <v>ELECTRONIC DIST                V9900810D</v>
          </cell>
          <cell r="BL202" t="str">
            <v>-</v>
          </cell>
          <cell r="BM202" t="str">
            <v>-</v>
          </cell>
          <cell r="BN202" t="str">
            <v>-</v>
          </cell>
          <cell r="BO202" t="str">
            <v>-</v>
          </cell>
          <cell r="BP202" t="str">
            <v>-</v>
          </cell>
          <cell r="BQ202" t="str">
            <v>-</v>
          </cell>
          <cell r="BR202" t="str">
            <v>-</v>
          </cell>
          <cell r="BS202" t="str">
            <v>-</v>
          </cell>
          <cell r="BT202" t="str">
            <v>-</v>
          </cell>
          <cell r="BU202" t="str">
            <v>-</v>
          </cell>
          <cell r="BV202" t="str">
            <v>-</v>
          </cell>
          <cell r="BW202" t="str">
            <v>-</v>
          </cell>
          <cell r="BX202">
            <v>0</v>
          </cell>
          <cell r="BZ202" t="str">
            <v>ELECTRONIC DIST                V9900810D</v>
          </cell>
          <cell r="CA202" t="str">
            <v>-</v>
          </cell>
          <cell r="CB202" t="str">
            <v>-</v>
          </cell>
          <cell r="CC202" t="str">
            <v>-</v>
          </cell>
          <cell r="CD202" t="str">
            <v>-</v>
          </cell>
          <cell r="CE202" t="str">
            <v>-</v>
          </cell>
          <cell r="CF202" t="str">
            <v>-</v>
          </cell>
          <cell r="CG202" t="str">
            <v>-</v>
          </cell>
          <cell r="CH202" t="str">
            <v>-</v>
          </cell>
          <cell r="CI202" t="str">
            <v>-</v>
          </cell>
          <cell r="CJ202" t="str">
            <v>-</v>
          </cell>
          <cell r="CK202" t="str">
            <v>-</v>
          </cell>
          <cell r="CL202" t="str">
            <v>-</v>
          </cell>
          <cell r="CM202">
            <v>0</v>
          </cell>
          <cell r="CO202" t="str">
            <v>ELECTRONIC DIST                V9900810D</v>
          </cell>
          <cell r="CP202" t="str">
            <v>-</v>
          </cell>
          <cell r="CQ202" t="str">
            <v>-</v>
          </cell>
          <cell r="CR202" t="str">
            <v>-</v>
          </cell>
          <cell r="CS202" t="str">
            <v>-</v>
          </cell>
          <cell r="CT202" t="str">
            <v>-</v>
          </cell>
          <cell r="CU202" t="str">
            <v>-</v>
          </cell>
          <cell r="CV202" t="str">
            <v>-</v>
          </cell>
          <cell r="CW202" t="str">
            <v>-</v>
          </cell>
          <cell r="CX202" t="str">
            <v>-</v>
          </cell>
          <cell r="CY202" t="str">
            <v>-</v>
          </cell>
          <cell r="CZ202" t="str">
            <v>-</v>
          </cell>
          <cell r="DA202" t="str">
            <v>-</v>
          </cell>
          <cell r="DB202">
            <v>0</v>
          </cell>
          <cell r="DD202" t="str">
            <v>ELECTRONIC DIST                V9900810D</v>
          </cell>
          <cell r="DE202" t="str">
            <v>-</v>
          </cell>
          <cell r="DF202" t="str">
            <v>-</v>
          </cell>
          <cell r="DG202" t="str">
            <v>-</v>
          </cell>
          <cell r="DH202" t="str">
            <v>-</v>
          </cell>
          <cell r="DI202" t="str">
            <v>-</v>
          </cell>
          <cell r="DJ202" t="str">
            <v>-</v>
          </cell>
          <cell r="DK202" t="str">
            <v>-</v>
          </cell>
          <cell r="DL202" t="str">
            <v>-</v>
          </cell>
          <cell r="DM202" t="str">
            <v>-</v>
          </cell>
          <cell r="DN202" t="str">
            <v>-</v>
          </cell>
          <cell r="DO202" t="str">
            <v>-</v>
          </cell>
          <cell r="DP202" t="str">
            <v>-</v>
          </cell>
          <cell r="DQ202">
            <v>0</v>
          </cell>
          <cell r="DS202" t="str">
            <v>ELECTRONIC DIST                V9900810D</v>
          </cell>
          <cell r="DT202" t="str">
            <v>-</v>
          </cell>
          <cell r="DU202" t="str">
            <v>-</v>
          </cell>
          <cell r="DV202" t="str">
            <v>-</v>
          </cell>
          <cell r="DW202" t="str">
            <v>-</v>
          </cell>
          <cell r="DX202" t="str">
            <v>-</v>
          </cell>
          <cell r="DY202" t="str">
            <v>-</v>
          </cell>
          <cell r="DZ202" t="str">
            <v>-</v>
          </cell>
          <cell r="EA202" t="str">
            <v>-</v>
          </cell>
          <cell r="EB202" t="str">
            <v>-</v>
          </cell>
          <cell r="EC202" t="str">
            <v>-</v>
          </cell>
          <cell r="ED202" t="str">
            <v>-</v>
          </cell>
          <cell r="EE202" t="str">
            <v>-</v>
          </cell>
          <cell r="EF202">
            <v>0</v>
          </cell>
          <cell r="EH202" t="str">
            <v>ELECTRONIC DIST                V9900810D</v>
          </cell>
          <cell r="EI202" t="str">
            <v>-</v>
          </cell>
          <cell r="EJ202" t="str">
            <v>-</v>
          </cell>
          <cell r="EK202" t="str">
            <v>-</v>
          </cell>
          <cell r="EL202" t="str">
            <v>-</v>
          </cell>
          <cell r="EM202" t="str">
            <v>-</v>
          </cell>
          <cell r="EN202" t="str">
            <v>-</v>
          </cell>
          <cell r="EO202" t="str">
            <v>-</v>
          </cell>
          <cell r="EP202" t="str">
            <v>-</v>
          </cell>
          <cell r="EQ202" t="str">
            <v>-</v>
          </cell>
          <cell r="ER202" t="str">
            <v>-</v>
          </cell>
          <cell r="ES202" t="str">
            <v>-</v>
          </cell>
          <cell r="ET202" t="str">
            <v>-</v>
          </cell>
          <cell r="EU202">
            <v>0</v>
          </cell>
          <cell r="EW202" t="str">
            <v>ELECTRONIC DIST                V9900810D</v>
          </cell>
          <cell r="EX202" t="str">
            <v>-</v>
          </cell>
          <cell r="EY202" t="str">
            <v>-</v>
          </cell>
          <cell r="EZ202" t="str">
            <v>-</v>
          </cell>
          <cell r="FA202" t="str">
            <v>-</v>
          </cell>
          <cell r="FB202" t="str">
            <v>-</v>
          </cell>
          <cell r="FC202" t="str">
            <v>-</v>
          </cell>
          <cell r="FD202" t="str">
            <v>-</v>
          </cell>
          <cell r="FE202" t="str">
            <v>-</v>
          </cell>
          <cell r="FF202" t="str">
            <v>-</v>
          </cell>
          <cell r="FG202" t="str">
            <v>-</v>
          </cell>
          <cell r="FH202" t="str">
            <v>-</v>
          </cell>
          <cell r="FI202" t="str">
            <v>-</v>
          </cell>
          <cell r="FJ202">
            <v>0</v>
          </cell>
          <cell r="FL202" t="str">
            <v>ELECTRONIC DIST                V9900810D</v>
          </cell>
          <cell r="FM202" t="str">
            <v>-</v>
          </cell>
          <cell r="FN202" t="str">
            <v>-</v>
          </cell>
          <cell r="FO202" t="str">
            <v>-</v>
          </cell>
          <cell r="FP202" t="str">
            <v>-</v>
          </cell>
          <cell r="FQ202" t="str">
            <v>-</v>
          </cell>
          <cell r="FR202" t="str">
            <v>-</v>
          </cell>
          <cell r="FS202" t="str">
            <v>-</v>
          </cell>
          <cell r="FT202" t="str">
            <v>-</v>
          </cell>
          <cell r="FU202" t="str">
            <v>-</v>
          </cell>
          <cell r="FV202" t="str">
            <v>-</v>
          </cell>
          <cell r="FW202" t="str">
            <v>-</v>
          </cell>
          <cell r="FX202" t="str">
            <v>-</v>
          </cell>
          <cell r="FY202">
            <v>0</v>
          </cell>
          <cell r="GA202" t="str">
            <v>ELECTRONIC DIST                V9900810D</v>
          </cell>
          <cell r="GB202" t="str">
            <v>-</v>
          </cell>
          <cell r="GC202" t="str">
            <v>-</v>
          </cell>
          <cell r="GD202" t="str">
            <v>-</v>
          </cell>
          <cell r="GE202" t="str">
            <v>-</v>
          </cell>
          <cell r="GF202" t="str">
            <v>-</v>
          </cell>
          <cell r="GG202" t="str">
            <v>-</v>
          </cell>
          <cell r="GH202" t="str">
            <v>-</v>
          </cell>
          <cell r="GI202" t="str">
            <v>-</v>
          </cell>
          <cell r="GJ202" t="str">
            <v>-</v>
          </cell>
          <cell r="GK202" t="str">
            <v>-</v>
          </cell>
          <cell r="GL202" t="str">
            <v>-</v>
          </cell>
          <cell r="GM202" t="str">
            <v>-</v>
          </cell>
          <cell r="GN202">
            <v>0</v>
          </cell>
          <cell r="GP202" t="str">
            <v>ELECTRONIC DIST                V9900810D</v>
          </cell>
          <cell r="GQ202" t="str">
            <v>-</v>
          </cell>
          <cell r="GR202" t="str">
            <v>-</v>
          </cell>
          <cell r="GS202" t="str">
            <v>-</v>
          </cell>
          <cell r="GT202" t="str">
            <v>-</v>
          </cell>
          <cell r="GU202" t="str">
            <v>-</v>
          </cell>
          <cell r="GV202" t="str">
            <v>-</v>
          </cell>
          <cell r="GW202" t="str">
            <v>-</v>
          </cell>
          <cell r="GX202" t="str">
            <v>-</v>
          </cell>
          <cell r="GY202" t="str">
            <v>-</v>
          </cell>
          <cell r="GZ202" t="str">
            <v>-</v>
          </cell>
          <cell r="HA202" t="str">
            <v>-</v>
          </cell>
          <cell r="HB202" t="str">
            <v>-</v>
          </cell>
          <cell r="HC202">
            <v>0</v>
          </cell>
          <cell r="HE202" t="str">
            <v>ELECTRONIC DIST                V9900810D</v>
          </cell>
          <cell r="HF202" t="str">
            <v>-</v>
          </cell>
          <cell r="HG202" t="str">
            <v>-</v>
          </cell>
          <cell r="HH202" t="str">
            <v>-</v>
          </cell>
          <cell r="HI202" t="str">
            <v>-</v>
          </cell>
          <cell r="HJ202" t="str">
            <v>-</v>
          </cell>
          <cell r="HK202" t="str">
            <v>-</v>
          </cell>
          <cell r="HL202" t="str">
            <v>-</v>
          </cell>
          <cell r="HM202" t="str">
            <v>-</v>
          </cell>
          <cell r="HN202" t="str">
            <v>-</v>
          </cell>
          <cell r="HO202" t="str">
            <v>-</v>
          </cell>
          <cell r="HP202" t="str">
            <v>-</v>
          </cell>
          <cell r="HQ202" t="str">
            <v>-</v>
          </cell>
          <cell r="HR202">
            <v>0</v>
          </cell>
          <cell r="HT202" t="str">
            <v>ELECTRONIC DIST                V9900810D</v>
          </cell>
          <cell r="HU202" t="str">
            <v>-</v>
          </cell>
          <cell r="HV202" t="str">
            <v>-</v>
          </cell>
          <cell r="HW202" t="str">
            <v>-</v>
          </cell>
          <cell r="HX202" t="str">
            <v>-</v>
          </cell>
          <cell r="HY202" t="str">
            <v>-</v>
          </cell>
          <cell r="HZ202" t="str">
            <v>-</v>
          </cell>
          <cell r="IA202" t="str">
            <v>-</v>
          </cell>
          <cell r="IB202" t="str">
            <v>-</v>
          </cell>
          <cell r="IC202" t="str">
            <v>-</v>
          </cell>
          <cell r="ID202" t="str">
            <v>-</v>
          </cell>
          <cell r="IE202" t="str">
            <v>-</v>
          </cell>
          <cell r="IF202" t="str">
            <v>-</v>
          </cell>
          <cell r="IG202">
            <v>0</v>
          </cell>
          <cell r="II202" t="str">
            <v>ELECTRONIC DIST                V9900810D</v>
          </cell>
          <cell r="IJ202" t="str">
            <v>-</v>
          </cell>
          <cell r="IK202" t="str">
            <v>-</v>
          </cell>
          <cell r="IL202" t="str">
            <v>-</v>
          </cell>
          <cell r="IM202" t="str">
            <v>-</v>
          </cell>
          <cell r="IN202" t="str">
            <v>-</v>
          </cell>
          <cell r="IO202" t="str">
            <v>-</v>
          </cell>
          <cell r="IP202" t="str">
            <v>-</v>
          </cell>
          <cell r="IQ202" t="str">
            <v>-</v>
          </cell>
          <cell r="IR202" t="str">
            <v>-</v>
          </cell>
          <cell r="IS202" t="str">
            <v>-</v>
          </cell>
          <cell r="IT202" t="str">
            <v>-</v>
          </cell>
          <cell r="IU202" t="str">
            <v>-</v>
          </cell>
          <cell r="IV202">
            <v>0</v>
          </cell>
        </row>
        <row r="203">
          <cell r="C203" t="str">
            <v>PHYSICAL DIST.                 V9900820D</v>
          </cell>
          <cell r="D203">
            <v>0</v>
          </cell>
          <cell r="E203">
            <v>0</v>
          </cell>
          <cell r="F203">
            <v>0</v>
          </cell>
          <cell r="G203">
            <v>0</v>
          </cell>
          <cell r="H203">
            <v>0</v>
          </cell>
          <cell r="I203">
            <v>0</v>
          </cell>
          <cell r="J203">
            <v>0</v>
          </cell>
          <cell r="K203">
            <v>0</v>
          </cell>
          <cell r="L203">
            <v>0</v>
          </cell>
          <cell r="M203">
            <v>0</v>
          </cell>
          <cell r="N203">
            <v>0</v>
          </cell>
          <cell r="O203">
            <v>0</v>
          </cell>
          <cell r="P203">
            <v>0</v>
          </cell>
          <cell r="R203" t="str">
            <v>PHYSICAL DIST.                 V9900820D</v>
          </cell>
          <cell r="S203" t="str">
            <v>-</v>
          </cell>
          <cell r="T203" t="str">
            <v>-</v>
          </cell>
          <cell r="U203" t="str">
            <v>-</v>
          </cell>
          <cell r="V203" t="str">
            <v>-</v>
          </cell>
          <cell r="W203" t="str">
            <v>-</v>
          </cell>
          <cell r="X203" t="str">
            <v>-</v>
          </cell>
          <cell r="Y203" t="str">
            <v>-</v>
          </cell>
          <cell r="Z203" t="str">
            <v>-</v>
          </cell>
          <cell r="AA203" t="str">
            <v>-</v>
          </cell>
          <cell r="AB203" t="str">
            <v>-</v>
          </cell>
          <cell r="AC203" t="str">
            <v>-</v>
          </cell>
          <cell r="AD203" t="str">
            <v>-</v>
          </cell>
          <cell r="AE203">
            <v>0</v>
          </cell>
          <cell r="AG203" t="str">
            <v>PHYSICAL DIST.                 V9900820D</v>
          </cell>
          <cell r="AH203" t="str">
            <v>-</v>
          </cell>
          <cell r="AI203" t="str">
            <v>-</v>
          </cell>
          <cell r="AJ203" t="str">
            <v>-</v>
          </cell>
          <cell r="AK203" t="str">
            <v>-</v>
          </cell>
          <cell r="AL203" t="str">
            <v>-</v>
          </cell>
          <cell r="AM203" t="str">
            <v>-</v>
          </cell>
          <cell r="AN203" t="str">
            <v>-</v>
          </cell>
          <cell r="AO203" t="str">
            <v>-</v>
          </cell>
          <cell r="AP203" t="str">
            <v>-</v>
          </cell>
          <cell r="AQ203" t="str">
            <v>-</v>
          </cell>
          <cell r="AR203" t="str">
            <v>-</v>
          </cell>
          <cell r="AS203" t="str">
            <v>-</v>
          </cell>
          <cell r="AT203">
            <v>0</v>
          </cell>
          <cell r="AV203" t="str">
            <v>PHYSICAL DIST.                 V9900820D</v>
          </cell>
          <cell r="AW203" t="str">
            <v>-</v>
          </cell>
          <cell r="AX203" t="str">
            <v>-</v>
          </cell>
          <cell r="AY203" t="str">
            <v>-</v>
          </cell>
          <cell r="AZ203" t="str">
            <v>-</v>
          </cell>
          <cell r="BA203" t="str">
            <v>-</v>
          </cell>
          <cell r="BB203" t="str">
            <v>-</v>
          </cell>
          <cell r="BC203" t="str">
            <v>-</v>
          </cell>
          <cell r="BD203" t="str">
            <v>-</v>
          </cell>
          <cell r="BE203" t="str">
            <v>-</v>
          </cell>
          <cell r="BF203" t="str">
            <v>-</v>
          </cell>
          <cell r="BG203" t="str">
            <v>-</v>
          </cell>
          <cell r="BH203" t="str">
            <v>-</v>
          </cell>
          <cell r="BI203">
            <v>0</v>
          </cell>
          <cell r="BK203" t="str">
            <v>PHYSICAL DIST.                 V9900820D</v>
          </cell>
          <cell r="BL203" t="str">
            <v>-</v>
          </cell>
          <cell r="BM203" t="str">
            <v>-</v>
          </cell>
          <cell r="BN203" t="str">
            <v>-</v>
          </cell>
          <cell r="BO203" t="str">
            <v>-</v>
          </cell>
          <cell r="BP203" t="str">
            <v>-</v>
          </cell>
          <cell r="BQ203" t="str">
            <v>-</v>
          </cell>
          <cell r="BR203" t="str">
            <v>-</v>
          </cell>
          <cell r="BS203" t="str">
            <v>-</v>
          </cell>
          <cell r="BT203" t="str">
            <v>-</v>
          </cell>
          <cell r="BU203" t="str">
            <v>-</v>
          </cell>
          <cell r="BV203" t="str">
            <v>-</v>
          </cell>
          <cell r="BW203" t="str">
            <v>-</v>
          </cell>
          <cell r="BX203">
            <v>0</v>
          </cell>
          <cell r="BZ203" t="str">
            <v>PHYSICAL DIST.                 V9900820D</v>
          </cell>
          <cell r="CA203" t="str">
            <v>-</v>
          </cell>
          <cell r="CB203" t="str">
            <v>-</v>
          </cell>
          <cell r="CC203" t="str">
            <v>-</v>
          </cell>
          <cell r="CD203" t="str">
            <v>-</v>
          </cell>
          <cell r="CE203" t="str">
            <v>-</v>
          </cell>
          <cell r="CF203" t="str">
            <v>-</v>
          </cell>
          <cell r="CG203" t="str">
            <v>-</v>
          </cell>
          <cell r="CH203" t="str">
            <v>-</v>
          </cell>
          <cell r="CI203" t="str">
            <v>-</v>
          </cell>
          <cell r="CJ203" t="str">
            <v>-</v>
          </cell>
          <cell r="CK203" t="str">
            <v>-</v>
          </cell>
          <cell r="CL203" t="str">
            <v>-</v>
          </cell>
          <cell r="CM203">
            <v>0</v>
          </cell>
          <cell r="CO203" t="str">
            <v>PHYSICAL DIST.                 V9900820D</v>
          </cell>
          <cell r="CP203" t="str">
            <v>-</v>
          </cell>
          <cell r="CQ203" t="str">
            <v>-</v>
          </cell>
          <cell r="CR203" t="str">
            <v>-</v>
          </cell>
          <cell r="CS203" t="str">
            <v>-</v>
          </cell>
          <cell r="CT203" t="str">
            <v>-</v>
          </cell>
          <cell r="CU203" t="str">
            <v>-</v>
          </cell>
          <cell r="CV203" t="str">
            <v>-</v>
          </cell>
          <cell r="CW203" t="str">
            <v>-</v>
          </cell>
          <cell r="CX203" t="str">
            <v>-</v>
          </cell>
          <cell r="CY203" t="str">
            <v>-</v>
          </cell>
          <cell r="CZ203" t="str">
            <v>-</v>
          </cell>
          <cell r="DA203" t="str">
            <v>-</v>
          </cell>
          <cell r="DB203">
            <v>0</v>
          </cell>
          <cell r="DD203" t="str">
            <v>PHYSICAL DIST.                 V9900820D</v>
          </cell>
          <cell r="DE203" t="str">
            <v>-</v>
          </cell>
          <cell r="DF203" t="str">
            <v>-</v>
          </cell>
          <cell r="DG203" t="str">
            <v>-</v>
          </cell>
          <cell r="DH203" t="str">
            <v>-</v>
          </cell>
          <cell r="DI203" t="str">
            <v>-</v>
          </cell>
          <cell r="DJ203" t="str">
            <v>-</v>
          </cell>
          <cell r="DK203" t="str">
            <v>-</v>
          </cell>
          <cell r="DL203" t="str">
            <v>-</v>
          </cell>
          <cell r="DM203" t="str">
            <v>-</v>
          </cell>
          <cell r="DN203" t="str">
            <v>-</v>
          </cell>
          <cell r="DO203" t="str">
            <v>-</v>
          </cell>
          <cell r="DP203" t="str">
            <v>-</v>
          </cell>
          <cell r="DQ203">
            <v>0</v>
          </cell>
          <cell r="DS203" t="str">
            <v>PHYSICAL DIST.                 V9900820D</v>
          </cell>
          <cell r="DT203" t="str">
            <v>-</v>
          </cell>
          <cell r="DU203" t="str">
            <v>-</v>
          </cell>
          <cell r="DV203" t="str">
            <v>-</v>
          </cell>
          <cell r="DW203" t="str">
            <v>-</v>
          </cell>
          <cell r="DX203" t="str">
            <v>-</v>
          </cell>
          <cell r="DY203" t="str">
            <v>-</v>
          </cell>
          <cell r="DZ203" t="str">
            <v>-</v>
          </cell>
          <cell r="EA203" t="str">
            <v>-</v>
          </cell>
          <cell r="EB203" t="str">
            <v>-</v>
          </cell>
          <cell r="EC203" t="str">
            <v>-</v>
          </cell>
          <cell r="ED203" t="str">
            <v>-</v>
          </cell>
          <cell r="EE203" t="str">
            <v>-</v>
          </cell>
          <cell r="EF203">
            <v>0</v>
          </cell>
          <cell r="EH203" t="str">
            <v>PHYSICAL DIST.                 V9900820D</v>
          </cell>
          <cell r="EI203" t="str">
            <v>-</v>
          </cell>
          <cell r="EJ203" t="str">
            <v>-</v>
          </cell>
          <cell r="EK203" t="str">
            <v>-</v>
          </cell>
          <cell r="EL203" t="str">
            <v>-</v>
          </cell>
          <cell r="EM203" t="str">
            <v>-</v>
          </cell>
          <cell r="EN203" t="str">
            <v>-</v>
          </cell>
          <cell r="EO203" t="str">
            <v>-</v>
          </cell>
          <cell r="EP203" t="str">
            <v>-</v>
          </cell>
          <cell r="EQ203" t="str">
            <v>-</v>
          </cell>
          <cell r="ER203" t="str">
            <v>-</v>
          </cell>
          <cell r="ES203" t="str">
            <v>-</v>
          </cell>
          <cell r="ET203" t="str">
            <v>-</v>
          </cell>
          <cell r="EU203">
            <v>0</v>
          </cell>
          <cell r="EW203" t="str">
            <v>PHYSICAL DIST.                 V9900820D</v>
          </cell>
          <cell r="EX203" t="str">
            <v>-</v>
          </cell>
          <cell r="EY203" t="str">
            <v>-</v>
          </cell>
          <cell r="EZ203" t="str">
            <v>-</v>
          </cell>
          <cell r="FA203" t="str">
            <v>-</v>
          </cell>
          <cell r="FB203" t="str">
            <v>-</v>
          </cell>
          <cell r="FC203" t="str">
            <v>-</v>
          </cell>
          <cell r="FD203" t="str">
            <v>-</v>
          </cell>
          <cell r="FE203" t="str">
            <v>-</v>
          </cell>
          <cell r="FF203" t="str">
            <v>-</v>
          </cell>
          <cell r="FG203" t="str">
            <v>-</v>
          </cell>
          <cell r="FH203" t="str">
            <v>-</v>
          </cell>
          <cell r="FI203" t="str">
            <v>-</v>
          </cell>
          <cell r="FJ203">
            <v>0</v>
          </cell>
          <cell r="FL203" t="str">
            <v>PHYSICAL DIST.                 V9900820D</v>
          </cell>
          <cell r="FM203" t="str">
            <v>-</v>
          </cell>
          <cell r="FN203" t="str">
            <v>-</v>
          </cell>
          <cell r="FO203" t="str">
            <v>-</v>
          </cell>
          <cell r="FP203" t="str">
            <v>-</v>
          </cell>
          <cell r="FQ203" t="str">
            <v>-</v>
          </cell>
          <cell r="FR203" t="str">
            <v>-</v>
          </cell>
          <cell r="FS203" t="str">
            <v>-</v>
          </cell>
          <cell r="FT203" t="str">
            <v>-</v>
          </cell>
          <cell r="FU203" t="str">
            <v>-</v>
          </cell>
          <cell r="FV203" t="str">
            <v>-</v>
          </cell>
          <cell r="FW203" t="str">
            <v>-</v>
          </cell>
          <cell r="FX203" t="str">
            <v>-</v>
          </cell>
          <cell r="FY203">
            <v>0</v>
          </cell>
          <cell r="GA203" t="str">
            <v>PHYSICAL DIST.                 V9900820D</v>
          </cell>
          <cell r="GB203" t="str">
            <v>-</v>
          </cell>
          <cell r="GC203" t="str">
            <v>-</v>
          </cell>
          <cell r="GD203" t="str">
            <v>-</v>
          </cell>
          <cell r="GE203" t="str">
            <v>-</v>
          </cell>
          <cell r="GF203" t="str">
            <v>-</v>
          </cell>
          <cell r="GG203" t="str">
            <v>-</v>
          </cell>
          <cell r="GH203" t="str">
            <v>-</v>
          </cell>
          <cell r="GI203" t="str">
            <v>-</v>
          </cell>
          <cell r="GJ203" t="str">
            <v>-</v>
          </cell>
          <cell r="GK203" t="str">
            <v>-</v>
          </cell>
          <cell r="GL203" t="str">
            <v>-</v>
          </cell>
          <cell r="GM203" t="str">
            <v>-</v>
          </cell>
          <cell r="GN203">
            <v>0</v>
          </cell>
          <cell r="GP203" t="str">
            <v>PHYSICAL DIST.                 V9900820D</v>
          </cell>
          <cell r="GQ203" t="str">
            <v>-</v>
          </cell>
          <cell r="GR203" t="str">
            <v>-</v>
          </cell>
          <cell r="GS203" t="str">
            <v>-</v>
          </cell>
          <cell r="GT203" t="str">
            <v>-</v>
          </cell>
          <cell r="GU203" t="str">
            <v>-</v>
          </cell>
          <cell r="GV203" t="str">
            <v>-</v>
          </cell>
          <cell r="GW203" t="str">
            <v>-</v>
          </cell>
          <cell r="GX203" t="str">
            <v>-</v>
          </cell>
          <cell r="GY203" t="str">
            <v>-</v>
          </cell>
          <cell r="GZ203" t="str">
            <v>-</v>
          </cell>
          <cell r="HA203" t="str">
            <v>-</v>
          </cell>
          <cell r="HB203" t="str">
            <v>-</v>
          </cell>
          <cell r="HC203">
            <v>0</v>
          </cell>
          <cell r="HE203" t="str">
            <v>PHYSICAL DIST.                 V9900820D</v>
          </cell>
          <cell r="HF203" t="str">
            <v>-</v>
          </cell>
          <cell r="HG203" t="str">
            <v>-</v>
          </cell>
          <cell r="HH203" t="str">
            <v>-</v>
          </cell>
          <cell r="HI203" t="str">
            <v>-</v>
          </cell>
          <cell r="HJ203" t="str">
            <v>-</v>
          </cell>
          <cell r="HK203" t="str">
            <v>-</v>
          </cell>
          <cell r="HL203" t="str">
            <v>-</v>
          </cell>
          <cell r="HM203" t="str">
            <v>-</v>
          </cell>
          <cell r="HN203" t="str">
            <v>-</v>
          </cell>
          <cell r="HO203" t="str">
            <v>-</v>
          </cell>
          <cell r="HP203" t="str">
            <v>-</v>
          </cell>
          <cell r="HQ203" t="str">
            <v>-</v>
          </cell>
          <cell r="HR203">
            <v>0</v>
          </cell>
          <cell r="HT203" t="str">
            <v>PHYSICAL DIST.                 V9900820D</v>
          </cell>
          <cell r="HU203" t="str">
            <v>-</v>
          </cell>
          <cell r="HV203" t="str">
            <v>-</v>
          </cell>
          <cell r="HW203" t="str">
            <v>-</v>
          </cell>
          <cell r="HX203" t="str">
            <v>-</v>
          </cell>
          <cell r="HY203" t="str">
            <v>-</v>
          </cell>
          <cell r="HZ203" t="str">
            <v>-</v>
          </cell>
          <cell r="IA203" t="str">
            <v>-</v>
          </cell>
          <cell r="IB203" t="str">
            <v>-</v>
          </cell>
          <cell r="IC203" t="str">
            <v>-</v>
          </cell>
          <cell r="ID203" t="str">
            <v>-</v>
          </cell>
          <cell r="IE203" t="str">
            <v>-</v>
          </cell>
          <cell r="IF203" t="str">
            <v>-</v>
          </cell>
          <cell r="IG203">
            <v>0</v>
          </cell>
          <cell r="II203" t="str">
            <v>PHYSICAL DIST.                 V9900820D</v>
          </cell>
          <cell r="IJ203" t="str">
            <v>-</v>
          </cell>
          <cell r="IK203" t="str">
            <v>-</v>
          </cell>
          <cell r="IL203" t="str">
            <v>-</v>
          </cell>
          <cell r="IM203" t="str">
            <v>-</v>
          </cell>
          <cell r="IN203" t="str">
            <v>-</v>
          </cell>
          <cell r="IO203" t="str">
            <v>-</v>
          </cell>
          <cell r="IP203" t="str">
            <v>-</v>
          </cell>
          <cell r="IQ203" t="str">
            <v>-</v>
          </cell>
          <cell r="IR203" t="str">
            <v>-</v>
          </cell>
          <cell r="IS203" t="str">
            <v>-</v>
          </cell>
          <cell r="IT203" t="str">
            <v>-</v>
          </cell>
          <cell r="IU203" t="str">
            <v>-</v>
          </cell>
          <cell r="IV203">
            <v>0</v>
          </cell>
        </row>
        <row r="204">
          <cell r="C204" t="str">
            <v>TTL LOB PROFESSIONAL FEE       E9900800S</v>
          </cell>
          <cell r="D204">
            <v>0</v>
          </cell>
          <cell r="E204">
            <v>0</v>
          </cell>
          <cell r="F204">
            <v>0</v>
          </cell>
          <cell r="G204">
            <v>0</v>
          </cell>
          <cell r="H204">
            <v>0</v>
          </cell>
          <cell r="I204">
            <v>0</v>
          </cell>
          <cell r="J204">
            <v>0</v>
          </cell>
          <cell r="K204">
            <v>0</v>
          </cell>
          <cell r="L204">
            <v>0</v>
          </cell>
          <cell r="M204">
            <v>0</v>
          </cell>
          <cell r="N204">
            <v>0</v>
          </cell>
          <cell r="O204">
            <v>0</v>
          </cell>
          <cell r="P204">
            <v>0</v>
          </cell>
          <cell r="R204" t="str">
            <v>TTL LOB PROFESSIONAL FEE       E9900800S</v>
          </cell>
          <cell r="S204" t="str">
            <v>-</v>
          </cell>
          <cell r="T204" t="str">
            <v>-</v>
          </cell>
          <cell r="U204" t="str">
            <v>-</v>
          </cell>
          <cell r="V204" t="str">
            <v>-</v>
          </cell>
          <cell r="W204" t="str">
            <v>-</v>
          </cell>
          <cell r="X204" t="str">
            <v>-</v>
          </cell>
          <cell r="Y204" t="str">
            <v>-</v>
          </cell>
          <cell r="Z204" t="str">
            <v>-</v>
          </cell>
          <cell r="AA204" t="str">
            <v>-</v>
          </cell>
          <cell r="AB204" t="str">
            <v>-</v>
          </cell>
          <cell r="AC204" t="str">
            <v>-</v>
          </cell>
          <cell r="AD204" t="str">
            <v>-</v>
          </cell>
          <cell r="AE204">
            <v>0</v>
          </cell>
          <cell r="AG204" t="str">
            <v>TTL LOB PROFESSIONAL FEE       E9900800S</v>
          </cell>
          <cell r="AH204" t="str">
            <v>-</v>
          </cell>
          <cell r="AI204" t="str">
            <v>-</v>
          </cell>
          <cell r="AJ204" t="str">
            <v>-</v>
          </cell>
          <cell r="AK204" t="str">
            <v>-</v>
          </cell>
          <cell r="AL204" t="str">
            <v>-</v>
          </cell>
          <cell r="AM204" t="str">
            <v>-</v>
          </cell>
          <cell r="AN204" t="str">
            <v>-</v>
          </cell>
          <cell r="AO204" t="str">
            <v>-</v>
          </cell>
          <cell r="AP204" t="str">
            <v>-</v>
          </cell>
          <cell r="AQ204" t="str">
            <v>-</v>
          </cell>
          <cell r="AR204" t="str">
            <v>-</v>
          </cell>
          <cell r="AS204" t="str">
            <v>-</v>
          </cell>
          <cell r="AT204">
            <v>0</v>
          </cell>
          <cell r="AV204" t="str">
            <v>TTL LOB PROFESSIONAL FEE       E9900800S</v>
          </cell>
          <cell r="AW204" t="str">
            <v>-</v>
          </cell>
          <cell r="AX204" t="str">
            <v>-</v>
          </cell>
          <cell r="AY204" t="str">
            <v>-</v>
          </cell>
          <cell r="AZ204" t="str">
            <v>-</v>
          </cell>
          <cell r="BA204" t="str">
            <v>-</v>
          </cell>
          <cell r="BB204" t="str">
            <v>-</v>
          </cell>
          <cell r="BC204" t="str">
            <v>-</v>
          </cell>
          <cell r="BD204" t="str">
            <v>-</v>
          </cell>
          <cell r="BE204" t="str">
            <v>-</v>
          </cell>
          <cell r="BF204" t="str">
            <v>-</v>
          </cell>
          <cell r="BG204" t="str">
            <v>-</v>
          </cell>
          <cell r="BH204" t="str">
            <v>-</v>
          </cell>
          <cell r="BI204">
            <v>0</v>
          </cell>
          <cell r="BK204" t="str">
            <v>TTL LOB PROFESSIONAL FEE       E9900800S</v>
          </cell>
          <cell r="BL204" t="str">
            <v>-</v>
          </cell>
          <cell r="BM204" t="str">
            <v>-</v>
          </cell>
          <cell r="BN204" t="str">
            <v>-</v>
          </cell>
          <cell r="BO204" t="str">
            <v>-</v>
          </cell>
          <cell r="BP204" t="str">
            <v>-</v>
          </cell>
          <cell r="BQ204" t="str">
            <v>-</v>
          </cell>
          <cell r="BR204" t="str">
            <v>-</v>
          </cell>
          <cell r="BS204" t="str">
            <v>-</v>
          </cell>
          <cell r="BT204" t="str">
            <v>-</v>
          </cell>
          <cell r="BU204" t="str">
            <v>-</v>
          </cell>
          <cell r="BV204" t="str">
            <v>-</v>
          </cell>
          <cell r="BW204" t="str">
            <v>-</v>
          </cell>
          <cell r="BX204">
            <v>0</v>
          </cell>
          <cell r="BZ204" t="str">
            <v>TTL LOB PROFESSIONAL FEE       E9900800S</v>
          </cell>
          <cell r="CA204" t="str">
            <v>-</v>
          </cell>
          <cell r="CB204" t="str">
            <v>-</v>
          </cell>
          <cell r="CC204" t="str">
            <v>-</v>
          </cell>
          <cell r="CD204" t="str">
            <v>-</v>
          </cell>
          <cell r="CE204" t="str">
            <v>-</v>
          </cell>
          <cell r="CF204" t="str">
            <v>-</v>
          </cell>
          <cell r="CG204" t="str">
            <v>-</v>
          </cell>
          <cell r="CH204" t="str">
            <v>-</v>
          </cell>
          <cell r="CI204" t="str">
            <v>-</v>
          </cell>
          <cell r="CJ204" t="str">
            <v>-</v>
          </cell>
          <cell r="CK204" t="str">
            <v>-</v>
          </cell>
          <cell r="CL204" t="str">
            <v>-</v>
          </cell>
          <cell r="CM204">
            <v>0</v>
          </cell>
          <cell r="CO204" t="str">
            <v>TTL LOB PROFESSIONAL FEE       E9900800S</v>
          </cell>
          <cell r="CP204" t="str">
            <v>-</v>
          </cell>
          <cell r="CQ204" t="str">
            <v>-</v>
          </cell>
          <cell r="CR204" t="str">
            <v>-</v>
          </cell>
          <cell r="CS204" t="str">
            <v>-</v>
          </cell>
          <cell r="CT204" t="str">
            <v>-</v>
          </cell>
          <cell r="CU204" t="str">
            <v>-</v>
          </cell>
          <cell r="CV204" t="str">
            <v>-</v>
          </cell>
          <cell r="CW204" t="str">
            <v>-</v>
          </cell>
          <cell r="CX204" t="str">
            <v>-</v>
          </cell>
          <cell r="CY204" t="str">
            <v>-</v>
          </cell>
          <cell r="CZ204" t="str">
            <v>-</v>
          </cell>
          <cell r="DA204" t="str">
            <v>-</v>
          </cell>
          <cell r="DB204">
            <v>0</v>
          </cell>
          <cell r="DD204" t="str">
            <v>TTL LOB PROFESSIONAL FEE       E9900800S</v>
          </cell>
          <cell r="DE204" t="str">
            <v>-</v>
          </cell>
          <cell r="DF204" t="str">
            <v>-</v>
          </cell>
          <cell r="DG204" t="str">
            <v>-</v>
          </cell>
          <cell r="DH204" t="str">
            <v>-</v>
          </cell>
          <cell r="DI204" t="str">
            <v>-</v>
          </cell>
          <cell r="DJ204" t="str">
            <v>-</v>
          </cell>
          <cell r="DK204" t="str">
            <v>-</v>
          </cell>
          <cell r="DL204" t="str">
            <v>-</v>
          </cell>
          <cell r="DM204" t="str">
            <v>-</v>
          </cell>
          <cell r="DN204" t="str">
            <v>-</v>
          </cell>
          <cell r="DO204" t="str">
            <v>-</v>
          </cell>
          <cell r="DP204" t="str">
            <v>-</v>
          </cell>
          <cell r="DQ204">
            <v>0</v>
          </cell>
          <cell r="DS204" t="str">
            <v>TTL LOB PROFESSIONAL FEE       E9900800S</v>
          </cell>
          <cell r="DT204" t="str">
            <v>-</v>
          </cell>
          <cell r="DU204" t="str">
            <v>-</v>
          </cell>
          <cell r="DV204" t="str">
            <v>-</v>
          </cell>
          <cell r="DW204" t="str">
            <v>-</v>
          </cell>
          <cell r="DX204" t="str">
            <v>-</v>
          </cell>
          <cell r="DY204" t="str">
            <v>-</v>
          </cell>
          <cell r="DZ204" t="str">
            <v>-</v>
          </cell>
          <cell r="EA204" t="str">
            <v>-</v>
          </cell>
          <cell r="EB204" t="str">
            <v>-</v>
          </cell>
          <cell r="EC204" t="str">
            <v>-</v>
          </cell>
          <cell r="ED204" t="str">
            <v>-</v>
          </cell>
          <cell r="EE204" t="str">
            <v>-</v>
          </cell>
          <cell r="EF204">
            <v>0</v>
          </cell>
          <cell r="EH204" t="str">
            <v>TTL LOB PROFESSIONAL FEE       E9900800S</v>
          </cell>
          <cell r="EI204" t="str">
            <v>-</v>
          </cell>
          <cell r="EJ204" t="str">
            <v>-</v>
          </cell>
          <cell r="EK204" t="str">
            <v>-</v>
          </cell>
          <cell r="EL204" t="str">
            <v>-</v>
          </cell>
          <cell r="EM204" t="str">
            <v>-</v>
          </cell>
          <cell r="EN204" t="str">
            <v>-</v>
          </cell>
          <cell r="EO204" t="str">
            <v>-</v>
          </cell>
          <cell r="EP204" t="str">
            <v>-</v>
          </cell>
          <cell r="EQ204" t="str">
            <v>-</v>
          </cell>
          <cell r="ER204" t="str">
            <v>-</v>
          </cell>
          <cell r="ES204" t="str">
            <v>-</v>
          </cell>
          <cell r="ET204" t="str">
            <v>-</v>
          </cell>
          <cell r="EU204">
            <v>0</v>
          </cell>
          <cell r="EW204" t="str">
            <v>TTL LOB PROFESSIONAL FEE       E9900800S</v>
          </cell>
          <cell r="EX204" t="str">
            <v>-</v>
          </cell>
          <cell r="EY204" t="str">
            <v>-</v>
          </cell>
          <cell r="EZ204" t="str">
            <v>-</v>
          </cell>
          <cell r="FA204" t="str">
            <v>-</v>
          </cell>
          <cell r="FB204" t="str">
            <v>-</v>
          </cell>
          <cell r="FC204" t="str">
            <v>-</v>
          </cell>
          <cell r="FD204" t="str">
            <v>-</v>
          </cell>
          <cell r="FE204" t="str">
            <v>-</v>
          </cell>
          <cell r="FF204" t="str">
            <v>-</v>
          </cell>
          <cell r="FG204" t="str">
            <v>-</v>
          </cell>
          <cell r="FH204" t="str">
            <v>-</v>
          </cell>
          <cell r="FI204" t="str">
            <v>-</v>
          </cell>
          <cell r="FJ204">
            <v>0</v>
          </cell>
          <cell r="FL204" t="str">
            <v>TTL LOB PROFESSIONAL FEE       E9900800S</v>
          </cell>
          <cell r="FM204" t="str">
            <v>-</v>
          </cell>
          <cell r="FN204" t="str">
            <v>-</v>
          </cell>
          <cell r="FO204" t="str">
            <v>-</v>
          </cell>
          <cell r="FP204" t="str">
            <v>-</v>
          </cell>
          <cell r="FQ204" t="str">
            <v>-</v>
          </cell>
          <cell r="FR204" t="str">
            <v>-</v>
          </cell>
          <cell r="FS204" t="str">
            <v>-</v>
          </cell>
          <cell r="FT204" t="str">
            <v>-</v>
          </cell>
          <cell r="FU204" t="str">
            <v>-</v>
          </cell>
          <cell r="FV204" t="str">
            <v>-</v>
          </cell>
          <cell r="FW204" t="str">
            <v>-</v>
          </cell>
          <cell r="FX204" t="str">
            <v>-</v>
          </cell>
          <cell r="FY204">
            <v>0</v>
          </cell>
          <cell r="GA204" t="str">
            <v>TTL LOB PROFESSIONAL FEE       E9900800S</v>
          </cell>
          <cell r="GB204" t="str">
            <v>-</v>
          </cell>
          <cell r="GC204" t="str">
            <v>-</v>
          </cell>
          <cell r="GD204" t="str">
            <v>-</v>
          </cell>
          <cell r="GE204" t="str">
            <v>-</v>
          </cell>
          <cell r="GF204" t="str">
            <v>-</v>
          </cell>
          <cell r="GG204" t="str">
            <v>-</v>
          </cell>
          <cell r="GH204" t="str">
            <v>-</v>
          </cell>
          <cell r="GI204" t="str">
            <v>-</v>
          </cell>
          <cell r="GJ204" t="str">
            <v>-</v>
          </cell>
          <cell r="GK204" t="str">
            <v>-</v>
          </cell>
          <cell r="GL204" t="str">
            <v>-</v>
          </cell>
          <cell r="GM204" t="str">
            <v>-</v>
          </cell>
          <cell r="GN204">
            <v>0</v>
          </cell>
          <cell r="GP204" t="str">
            <v>TTL LOB PROFESSIONAL FEE       E9900800S</v>
          </cell>
          <cell r="GQ204" t="str">
            <v>-</v>
          </cell>
          <cell r="GR204" t="str">
            <v>-</v>
          </cell>
          <cell r="GS204" t="str">
            <v>-</v>
          </cell>
          <cell r="GT204" t="str">
            <v>-</v>
          </cell>
          <cell r="GU204" t="str">
            <v>-</v>
          </cell>
          <cell r="GV204" t="str">
            <v>-</v>
          </cell>
          <cell r="GW204" t="str">
            <v>-</v>
          </cell>
          <cell r="GX204" t="str">
            <v>-</v>
          </cell>
          <cell r="GY204" t="str">
            <v>-</v>
          </cell>
          <cell r="GZ204" t="str">
            <v>-</v>
          </cell>
          <cell r="HA204" t="str">
            <v>-</v>
          </cell>
          <cell r="HB204" t="str">
            <v>-</v>
          </cell>
          <cell r="HC204">
            <v>0</v>
          </cell>
          <cell r="HE204" t="str">
            <v>TTL LOB PROFESSIONAL FEE       E9900800S</v>
          </cell>
          <cell r="HF204" t="str">
            <v>-</v>
          </cell>
          <cell r="HG204" t="str">
            <v>-</v>
          </cell>
          <cell r="HH204" t="str">
            <v>-</v>
          </cell>
          <cell r="HI204" t="str">
            <v>-</v>
          </cell>
          <cell r="HJ204" t="str">
            <v>-</v>
          </cell>
          <cell r="HK204" t="str">
            <v>-</v>
          </cell>
          <cell r="HL204" t="str">
            <v>-</v>
          </cell>
          <cell r="HM204" t="str">
            <v>-</v>
          </cell>
          <cell r="HN204" t="str">
            <v>-</v>
          </cell>
          <cell r="HO204" t="str">
            <v>-</v>
          </cell>
          <cell r="HP204" t="str">
            <v>-</v>
          </cell>
          <cell r="HQ204" t="str">
            <v>-</v>
          </cell>
          <cell r="HR204">
            <v>0</v>
          </cell>
          <cell r="HT204" t="str">
            <v>TTL LOB PROFESSIONAL FEE       E9900800S</v>
          </cell>
          <cell r="HU204" t="str">
            <v>-</v>
          </cell>
          <cell r="HV204" t="str">
            <v>-</v>
          </cell>
          <cell r="HW204" t="str">
            <v>-</v>
          </cell>
          <cell r="HX204" t="str">
            <v>-</v>
          </cell>
          <cell r="HY204" t="str">
            <v>-</v>
          </cell>
          <cell r="HZ204" t="str">
            <v>-</v>
          </cell>
          <cell r="IA204" t="str">
            <v>-</v>
          </cell>
          <cell r="IB204" t="str">
            <v>-</v>
          </cell>
          <cell r="IC204" t="str">
            <v>-</v>
          </cell>
          <cell r="ID204" t="str">
            <v>-</v>
          </cell>
          <cell r="IE204" t="str">
            <v>-</v>
          </cell>
          <cell r="IF204" t="str">
            <v>-</v>
          </cell>
          <cell r="IG204">
            <v>0</v>
          </cell>
          <cell r="II204" t="str">
            <v>TTL LOB PROFESSIONAL FEE       E9900800S</v>
          </cell>
          <cell r="IJ204" t="str">
            <v>-</v>
          </cell>
          <cell r="IK204" t="str">
            <v>-</v>
          </cell>
          <cell r="IL204" t="str">
            <v>-</v>
          </cell>
          <cell r="IM204" t="str">
            <v>-</v>
          </cell>
          <cell r="IN204" t="str">
            <v>-</v>
          </cell>
          <cell r="IO204" t="str">
            <v>-</v>
          </cell>
          <cell r="IP204" t="str">
            <v>-</v>
          </cell>
          <cell r="IQ204" t="str">
            <v>-</v>
          </cell>
          <cell r="IR204" t="str">
            <v>-</v>
          </cell>
          <cell r="IS204" t="str">
            <v>-</v>
          </cell>
          <cell r="IT204" t="str">
            <v>-</v>
          </cell>
          <cell r="IU204" t="str">
            <v>-</v>
          </cell>
          <cell r="IV204">
            <v>0</v>
          </cell>
        </row>
        <row r="205">
          <cell r="C205" t="str">
            <v>HEADQUARTERS                   V9900900D</v>
          </cell>
          <cell r="D205">
            <v>0</v>
          </cell>
          <cell r="E205">
            <v>0</v>
          </cell>
          <cell r="F205">
            <v>0</v>
          </cell>
          <cell r="G205">
            <v>0</v>
          </cell>
          <cell r="H205">
            <v>0</v>
          </cell>
          <cell r="I205">
            <v>0</v>
          </cell>
          <cell r="J205">
            <v>0</v>
          </cell>
          <cell r="K205">
            <v>0</v>
          </cell>
          <cell r="L205">
            <v>0</v>
          </cell>
          <cell r="M205">
            <v>0</v>
          </cell>
          <cell r="N205">
            <v>0</v>
          </cell>
          <cell r="O205">
            <v>0</v>
          </cell>
          <cell r="P205">
            <v>0</v>
          </cell>
          <cell r="R205" t="str">
            <v>HEADQUARTERS                   V9900900D</v>
          </cell>
          <cell r="S205" t="str">
            <v>-</v>
          </cell>
          <cell r="T205" t="str">
            <v>-</v>
          </cell>
          <cell r="U205" t="str">
            <v>-</v>
          </cell>
          <cell r="V205" t="str">
            <v>-</v>
          </cell>
          <cell r="W205" t="str">
            <v>-</v>
          </cell>
          <cell r="X205" t="str">
            <v>-</v>
          </cell>
          <cell r="Y205" t="str">
            <v>-</v>
          </cell>
          <cell r="Z205" t="str">
            <v>-</v>
          </cell>
          <cell r="AA205" t="str">
            <v>-</v>
          </cell>
          <cell r="AB205" t="str">
            <v>-</v>
          </cell>
          <cell r="AC205" t="str">
            <v>-</v>
          </cell>
          <cell r="AD205" t="str">
            <v>-</v>
          </cell>
          <cell r="AE205">
            <v>0</v>
          </cell>
          <cell r="AG205" t="str">
            <v>HEADQUARTERS                   V9900900D</v>
          </cell>
          <cell r="AH205" t="str">
            <v>-</v>
          </cell>
          <cell r="AI205" t="str">
            <v>-</v>
          </cell>
          <cell r="AJ205" t="str">
            <v>-</v>
          </cell>
          <cell r="AK205" t="str">
            <v>-</v>
          </cell>
          <cell r="AL205" t="str">
            <v>-</v>
          </cell>
          <cell r="AM205" t="str">
            <v>-</v>
          </cell>
          <cell r="AN205" t="str">
            <v>-</v>
          </cell>
          <cell r="AO205" t="str">
            <v>-</v>
          </cell>
          <cell r="AP205" t="str">
            <v>-</v>
          </cell>
          <cell r="AQ205" t="str">
            <v>-</v>
          </cell>
          <cell r="AR205" t="str">
            <v>-</v>
          </cell>
          <cell r="AS205" t="str">
            <v>-</v>
          </cell>
          <cell r="AT205">
            <v>0</v>
          </cell>
          <cell r="AV205" t="str">
            <v>HEADQUARTERS                   V9900900D</v>
          </cell>
          <cell r="AW205" t="str">
            <v>-</v>
          </cell>
          <cell r="AX205" t="str">
            <v>-</v>
          </cell>
          <cell r="AY205" t="str">
            <v>-</v>
          </cell>
          <cell r="AZ205" t="str">
            <v>-</v>
          </cell>
          <cell r="BA205" t="str">
            <v>-</v>
          </cell>
          <cell r="BB205" t="str">
            <v>-</v>
          </cell>
          <cell r="BC205" t="str">
            <v>-</v>
          </cell>
          <cell r="BD205" t="str">
            <v>-</v>
          </cell>
          <cell r="BE205" t="str">
            <v>-</v>
          </cell>
          <cell r="BF205" t="str">
            <v>-</v>
          </cell>
          <cell r="BG205" t="str">
            <v>-</v>
          </cell>
          <cell r="BH205" t="str">
            <v>-</v>
          </cell>
          <cell r="BI205">
            <v>0</v>
          </cell>
          <cell r="BK205" t="str">
            <v>HEADQUARTERS                   V9900900D</v>
          </cell>
          <cell r="BL205" t="str">
            <v>-</v>
          </cell>
          <cell r="BM205" t="str">
            <v>-</v>
          </cell>
          <cell r="BN205" t="str">
            <v>-</v>
          </cell>
          <cell r="BO205" t="str">
            <v>-</v>
          </cell>
          <cell r="BP205" t="str">
            <v>-</v>
          </cell>
          <cell r="BQ205" t="str">
            <v>-</v>
          </cell>
          <cell r="BR205" t="str">
            <v>-</v>
          </cell>
          <cell r="BS205" t="str">
            <v>-</v>
          </cell>
          <cell r="BT205" t="str">
            <v>-</v>
          </cell>
          <cell r="BU205" t="str">
            <v>-</v>
          </cell>
          <cell r="BV205" t="str">
            <v>-</v>
          </cell>
          <cell r="BW205" t="str">
            <v>-</v>
          </cell>
          <cell r="BX205">
            <v>0</v>
          </cell>
          <cell r="BZ205" t="str">
            <v>HEADQUARTERS                   V9900900D</v>
          </cell>
          <cell r="CA205" t="str">
            <v>-</v>
          </cell>
          <cell r="CB205" t="str">
            <v>-</v>
          </cell>
          <cell r="CC205" t="str">
            <v>-</v>
          </cell>
          <cell r="CD205" t="str">
            <v>-</v>
          </cell>
          <cell r="CE205" t="str">
            <v>-</v>
          </cell>
          <cell r="CF205" t="str">
            <v>-</v>
          </cell>
          <cell r="CG205" t="str">
            <v>-</v>
          </cell>
          <cell r="CH205" t="str">
            <v>-</v>
          </cell>
          <cell r="CI205" t="str">
            <v>-</v>
          </cell>
          <cell r="CJ205" t="str">
            <v>-</v>
          </cell>
          <cell r="CK205" t="str">
            <v>-</v>
          </cell>
          <cell r="CL205" t="str">
            <v>-</v>
          </cell>
          <cell r="CM205">
            <v>0</v>
          </cell>
          <cell r="CO205" t="str">
            <v>HEADQUARTERS                   V9900900D</v>
          </cell>
          <cell r="CP205" t="str">
            <v>-</v>
          </cell>
          <cell r="CQ205" t="str">
            <v>-</v>
          </cell>
          <cell r="CR205" t="str">
            <v>-</v>
          </cell>
          <cell r="CS205" t="str">
            <v>-</v>
          </cell>
          <cell r="CT205" t="str">
            <v>-</v>
          </cell>
          <cell r="CU205" t="str">
            <v>-</v>
          </cell>
          <cell r="CV205" t="str">
            <v>-</v>
          </cell>
          <cell r="CW205" t="str">
            <v>-</v>
          </cell>
          <cell r="CX205" t="str">
            <v>-</v>
          </cell>
          <cell r="CY205" t="str">
            <v>-</v>
          </cell>
          <cell r="CZ205" t="str">
            <v>-</v>
          </cell>
          <cell r="DA205" t="str">
            <v>-</v>
          </cell>
          <cell r="DB205">
            <v>0</v>
          </cell>
          <cell r="DD205" t="str">
            <v>HEADQUARTERS                   V9900900D</v>
          </cell>
          <cell r="DE205" t="str">
            <v>-</v>
          </cell>
          <cell r="DF205" t="str">
            <v>-</v>
          </cell>
          <cell r="DG205" t="str">
            <v>-</v>
          </cell>
          <cell r="DH205" t="str">
            <v>-</v>
          </cell>
          <cell r="DI205" t="str">
            <v>-</v>
          </cell>
          <cell r="DJ205" t="str">
            <v>-</v>
          </cell>
          <cell r="DK205" t="str">
            <v>-</v>
          </cell>
          <cell r="DL205" t="str">
            <v>-</v>
          </cell>
          <cell r="DM205" t="str">
            <v>-</v>
          </cell>
          <cell r="DN205" t="str">
            <v>-</v>
          </cell>
          <cell r="DO205" t="str">
            <v>-</v>
          </cell>
          <cell r="DP205" t="str">
            <v>-</v>
          </cell>
          <cell r="DQ205">
            <v>0</v>
          </cell>
          <cell r="DS205" t="str">
            <v>HEADQUARTERS                   V9900900D</v>
          </cell>
          <cell r="DT205" t="str">
            <v>-</v>
          </cell>
          <cell r="DU205" t="str">
            <v>-</v>
          </cell>
          <cell r="DV205" t="str">
            <v>-</v>
          </cell>
          <cell r="DW205" t="str">
            <v>-</v>
          </cell>
          <cell r="DX205" t="str">
            <v>-</v>
          </cell>
          <cell r="DY205" t="str">
            <v>-</v>
          </cell>
          <cell r="DZ205" t="str">
            <v>-</v>
          </cell>
          <cell r="EA205" t="str">
            <v>-</v>
          </cell>
          <cell r="EB205" t="str">
            <v>-</v>
          </cell>
          <cell r="EC205" t="str">
            <v>-</v>
          </cell>
          <cell r="ED205" t="str">
            <v>-</v>
          </cell>
          <cell r="EE205" t="str">
            <v>-</v>
          </cell>
          <cell r="EF205">
            <v>0</v>
          </cell>
          <cell r="EH205" t="str">
            <v>HEADQUARTERS                   V9900900D</v>
          </cell>
          <cell r="EI205" t="str">
            <v>-</v>
          </cell>
          <cell r="EJ205" t="str">
            <v>-</v>
          </cell>
          <cell r="EK205" t="str">
            <v>-</v>
          </cell>
          <cell r="EL205" t="str">
            <v>-</v>
          </cell>
          <cell r="EM205" t="str">
            <v>-</v>
          </cell>
          <cell r="EN205" t="str">
            <v>-</v>
          </cell>
          <cell r="EO205" t="str">
            <v>-</v>
          </cell>
          <cell r="EP205" t="str">
            <v>-</v>
          </cell>
          <cell r="EQ205" t="str">
            <v>-</v>
          </cell>
          <cell r="ER205" t="str">
            <v>-</v>
          </cell>
          <cell r="ES205" t="str">
            <v>-</v>
          </cell>
          <cell r="ET205" t="str">
            <v>-</v>
          </cell>
          <cell r="EU205">
            <v>0</v>
          </cell>
          <cell r="EW205" t="str">
            <v>HEADQUARTERS                   V9900900D</v>
          </cell>
          <cell r="EX205" t="str">
            <v>-</v>
          </cell>
          <cell r="EY205" t="str">
            <v>-</v>
          </cell>
          <cell r="EZ205" t="str">
            <v>-</v>
          </cell>
          <cell r="FA205" t="str">
            <v>-</v>
          </cell>
          <cell r="FB205" t="str">
            <v>-</v>
          </cell>
          <cell r="FC205" t="str">
            <v>-</v>
          </cell>
          <cell r="FD205" t="str">
            <v>-</v>
          </cell>
          <cell r="FE205" t="str">
            <v>-</v>
          </cell>
          <cell r="FF205" t="str">
            <v>-</v>
          </cell>
          <cell r="FG205" t="str">
            <v>-</v>
          </cell>
          <cell r="FH205" t="str">
            <v>-</v>
          </cell>
          <cell r="FI205" t="str">
            <v>-</v>
          </cell>
          <cell r="FJ205">
            <v>0</v>
          </cell>
          <cell r="FL205" t="str">
            <v>HEADQUARTERS                   V9900900D</v>
          </cell>
          <cell r="FM205" t="str">
            <v>-</v>
          </cell>
          <cell r="FN205" t="str">
            <v>-</v>
          </cell>
          <cell r="FO205" t="str">
            <v>-</v>
          </cell>
          <cell r="FP205" t="str">
            <v>-</v>
          </cell>
          <cell r="FQ205" t="str">
            <v>-</v>
          </cell>
          <cell r="FR205" t="str">
            <v>-</v>
          </cell>
          <cell r="FS205" t="str">
            <v>-</v>
          </cell>
          <cell r="FT205" t="str">
            <v>-</v>
          </cell>
          <cell r="FU205" t="str">
            <v>-</v>
          </cell>
          <cell r="FV205" t="str">
            <v>-</v>
          </cell>
          <cell r="FW205" t="str">
            <v>-</v>
          </cell>
          <cell r="FX205" t="str">
            <v>-</v>
          </cell>
          <cell r="FY205">
            <v>0</v>
          </cell>
          <cell r="GA205" t="str">
            <v>HEADQUARTERS                   V9900900D</v>
          </cell>
          <cell r="GB205" t="str">
            <v>-</v>
          </cell>
          <cell r="GC205" t="str">
            <v>-</v>
          </cell>
          <cell r="GD205" t="str">
            <v>-</v>
          </cell>
          <cell r="GE205" t="str">
            <v>-</v>
          </cell>
          <cell r="GF205" t="str">
            <v>-</v>
          </cell>
          <cell r="GG205" t="str">
            <v>-</v>
          </cell>
          <cell r="GH205" t="str">
            <v>-</v>
          </cell>
          <cell r="GI205" t="str">
            <v>-</v>
          </cell>
          <cell r="GJ205" t="str">
            <v>-</v>
          </cell>
          <cell r="GK205" t="str">
            <v>-</v>
          </cell>
          <cell r="GL205" t="str">
            <v>-</v>
          </cell>
          <cell r="GM205" t="str">
            <v>-</v>
          </cell>
          <cell r="GN205">
            <v>0</v>
          </cell>
          <cell r="GP205" t="str">
            <v>HEADQUARTERS                   V9900900D</v>
          </cell>
          <cell r="GQ205" t="str">
            <v>-</v>
          </cell>
          <cell r="GR205" t="str">
            <v>-</v>
          </cell>
          <cell r="GS205" t="str">
            <v>-</v>
          </cell>
          <cell r="GT205" t="str">
            <v>-</v>
          </cell>
          <cell r="GU205" t="str">
            <v>-</v>
          </cell>
          <cell r="GV205" t="str">
            <v>-</v>
          </cell>
          <cell r="GW205" t="str">
            <v>-</v>
          </cell>
          <cell r="GX205" t="str">
            <v>-</v>
          </cell>
          <cell r="GY205" t="str">
            <v>-</v>
          </cell>
          <cell r="GZ205" t="str">
            <v>-</v>
          </cell>
          <cell r="HA205" t="str">
            <v>-</v>
          </cell>
          <cell r="HB205" t="str">
            <v>-</v>
          </cell>
          <cell r="HC205">
            <v>0</v>
          </cell>
          <cell r="HE205" t="str">
            <v>HEADQUARTERS                   V9900900D</v>
          </cell>
          <cell r="HF205" t="str">
            <v>-</v>
          </cell>
          <cell r="HG205" t="str">
            <v>-</v>
          </cell>
          <cell r="HH205" t="str">
            <v>-</v>
          </cell>
          <cell r="HI205" t="str">
            <v>-</v>
          </cell>
          <cell r="HJ205" t="str">
            <v>-</v>
          </cell>
          <cell r="HK205" t="str">
            <v>-</v>
          </cell>
          <cell r="HL205" t="str">
            <v>-</v>
          </cell>
          <cell r="HM205" t="str">
            <v>-</v>
          </cell>
          <cell r="HN205" t="str">
            <v>-</v>
          </cell>
          <cell r="HO205" t="str">
            <v>-</v>
          </cell>
          <cell r="HP205" t="str">
            <v>-</v>
          </cell>
          <cell r="HQ205" t="str">
            <v>-</v>
          </cell>
          <cell r="HR205">
            <v>0</v>
          </cell>
          <cell r="HT205" t="str">
            <v>HEADQUARTERS                   V9900900D</v>
          </cell>
          <cell r="HU205" t="str">
            <v>-</v>
          </cell>
          <cell r="HV205" t="str">
            <v>-</v>
          </cell>
          <cell r="HW205" t="str">
            <v>-</v>
          </cell>
          <cell r="HX205" t="str">
            <v>-</v>
          </cell>
          <cell r="HY205" t="str">
            <v>-</v>
          </cell>
          <cell r="HZ205" t="str">
            <v>-</v>
          </cell>
          <cell r="IA205" t="str">
            <v>-</v>
          </cell>
          <cell r="IB205" t="str">
            <v>-</v>
          </cell>
          <cell r="IC205" t="str">
            <v>-</v>
          </cell>
          <cell r="ID205" t="str">
            <v>-</v>
          </cell>
          <cell r="IE205" t="str">
            <v>-</v>
          </cell>
          <cell r="IF205" t="str">
            <v>-</v>
          </cell>
          <cell r="IG205">
            <v>0</v>
          </cell>
          <cell r="II205" t="str">
            <v>HEADQUARTERS                   V9900900D</v>
          </cell>
          <cell r="IJ205" t="str">
            <v>-</v>
          </cell>
          <cell r="IK205" t="str">
            <v>-</v>
          </cell>
          <cell r="IL205" t="str">
            <v>-</v>
          </cell>
          <cell r="IM205" t="str">
            <v>-</v>
          </cell>
          <cell r="IN205" t="str">
            <v>-</v>
          </cell>
          <cell r="IO205" t="str">
            <v>-</v>
          </cell>
          <cell r="IP205" t="str">
            <v>-</v>
          </cell>
          <cell r="IQ205" t="str">
            <v>-</v>
          </cell>
          <cell r="IR205" t="str">
            <v>-</v>
          </cell>
          <cell r="IS205" t="str">
            <v>-</v>
          </cell>
          <cell r="IT205" t="str">
            <v>-</v>
          </cell>
          <cell r="IU205" t="str">
            <v>-</v>
          </cell>
          <cell r="IV205">
            <v>0</v>
          </cell>
        </row>
        <row r="206">
          <cell r="C206" t="str">
            <v>ELECTRONIC DIST.               V9900910D</v>
          </cell>
          <cell r="D206">
            <v>0</v>
          </cell>
          <cell r="E206">
            <v>0</v>
          </cell>
          <cell r="F206">
            <v>0</v>
          </cell>
          <cell r="G206">
            <v>0</v>
          </cell>
          <cell r="H206">
            <v>0</v>
          </cell>
          <cell r="I206">
            <v>0</v>
          </cell>
          <cell r="J206">
            <v>0</v>
          </cell>
          <cell r="K206">
            <v>0</v>
          </cell>
          <cell r="L206">
            <v>0</v>
          </cell>
          <cell r="M206">
            <v>0</v>
          </cell>
          <cell r="N206">
            <v>0</v>
          </cell>
          <cell r="O206">
            <v>0</v>
          </cell>
          <cell r="P206">
            <v>0</v>
          </cell>
          <cell r="R206" t="str">
            <v>ELECTRONIC DIST.               V9900910D</v>
          </cell>
          <cell r="S206" t="str">
            <v>-</v>
          </cell>
          <cell r="T206" t="str">
            <v>-</v>
          </cell>
          <cell r="U206" t="str">
            <v>-</v>
          </cell>
          <cell r="V206" t="str">
            <v>-</v>
          </cell>
          <cell r="W206" t="str">
            <v>-</v>
          </cell>
          <cell r="X206" t="str">
            <v>-</v>
          </cell>
          <cell r="Y206" t="str">
            <v>-</v>
          </cell>
          <cell r="Z206" t="str">
            <v>-</v>
          </cell>
          <cell r="AA206" t="str">
            <v>-</v>
          </cell>
          <cell r="AB206" t="str">
            <v>-</v>
          </cell>
          <cell r="AC206" t="str">
            <v>-</v>
          </cell>
          <cell r="AD206" t="str">
            <v>-</v>
          </cell>
          <cell r="AE206">
            <v>0</v>
          </cell>
          <cell r="AG206" t="str">
            <v>ELECTRONIC DIST.               V9900910D</v>
          </cell>
          <cell r="AH206" t="str">
            <v>-</v>
          </cell>
          <cell r="AI206" t="str">
            <v>-</v>
          </cell>
          <cell r="AJ206" t="str">
            <v>-</v>
          </cell>
          <cell r="AK206" t="str">
            <v>-</v>
          </cell>
          <cell r="AL206" t="str">
            <v>-</v>
          </cell>
          <cell r="AM206" t="str">
            <v>-</v>
          </cell>
          <cell r="AN206" t="str">
            <v>-</v>
          </cell>
          <cell r="AO206" t="str">
            <v>-</v>
          </cell>
          <cell r="AP206" t="str">
            <v>-</v>
          </cell>
          <cell r="AQ206" t="str">
            <v>-</v>
          </cell>
          <cell r="AR206" t="str">
            <v>-</v>
          </cell>
          <cell r="AS206" t="str">
            <v>-</v>
          </cell>
          <cell r="AT206">
            <v>0</v>
          </cell>
          <cell r="AV206" t="str">
            <v>ELECTRONIC DIST.               V9900910D</v>
          </cell>
          <cell r="AW206" t="str">
            <v>-</v>
          </cell>
          <cell r="AX206" t="str">
            <v>-</v>
          </cell>
          <cell r="AY206" t="str">
            <v>-</v>
          </cell>
          <cell r="AZ206" t="str">
            <v>-</v>
          </cell>
          <cell r="BA206" t="str">
            <v>-</v>
          </cell>
          <cell r="BB206" t="str">
            <v>-</v>
          </cell>
          <cell r="BC206" t="str">
            <v>-</v>
          </cell>
          <cell r="BD206" t="str">
            <v>-</v>
          </cell>
          <cell r="BE206" t="str">
            <v>-</v>
          </cell>
          <cell r="BF206" t="str">
            <v>-</v>
          </cell>
          <cell r="BG206" t="str">
            <v>-</v>
          </cell>
          <cell r="BH206" t="str">
            <v>-</v>
          </cell>
          <cell r="BI206">
            <v>0</v>
          </cell>
          <cell r="BK206" t="str">
            <v>ELECTRONIC DIST.               V9900910D</v>
          </cell>
          <cell r="BL206" t="str">
            <v>-</v>
          </cell>
          <cell r="BM206" t="str">
            <v>-</v>
          </cell>
          <cell r="BN206" t="str">
            <v>-</v>
          </cell>
          <cell r="BO206" t="str">
            <v>-</v>
          </cell>
          <cell r="BP206" t="str">
            <v>-</v>
          </cell>
          <cell r="BQ206" t="str">
            <v>-</v>
          </cell>
          <cell r="BR206" t="str">
            <v>-</v>
          </cell>
          <cell r="BS206" t="str">
            <v>-</v>
          </cell>
          <cell r="BT206" t="str">
            <v>-</v>
          </cell>
          <cell r="BU206" t="str">
            <v>-</v>
          </cell>
          <cell r="BV206" t="str">
            <v>-</v>
          </cell>
          <cell r="BW206" t="str">
            <v>-</v>
          </cell>
          <cell r="BX206">
            <v>0</v>
          </cell>
          <cell r="BZ206" t="str">
            <v>ELECTRONIC DIST.               V9900910D</v>
          </cell>
          <cell r="CA206" t="str">
            <v>-</v>
          </cell>
          <cell r="CB206" t="str">
            <v>-</v>
          </cell>
          <cell r="CC206" t="str">
            <v>-</v>
          </cell>
          <cell r="CD206" t="str">
            <v>-</v>
          </cell>
          <cell r="CE206" t="str">
            <v>-</v>
          </cell>
          <cell r="CF206" t="str">
            <v>-</v>
          </cell>
          <cell r="CG206" t="str">
            <v>-</v>
          </cell>
          <cell r="CH206" t="str">
            <v>-</v>
          </cell>
          <cell r="CI206" t="str">
            <v>-</v>
          </cell>
          <cell r="CJ206" t="str">
            <v>-</v>
          </cell>
          <cell r="CK206" t="str">
            <v>-</v>
          </cell>
          <cell r="CL206" t="str">
            <v>-</v>
          </cell>
          <cell r="CM206">
            <v>0</v>
          </cell>
          <cell r="CO206" t="str">
            <v>ELECTRONIC DIST.               V9900910D</v>
          </cell>
          <cell r="CP206" t="str">
            <v>-</v>
          </cell>
          <cell r="CQ206" t="str">
            <v>-</v>
          </cell>
          <cell r="CR206" t="str">
            <v>-</v>
          </cell>
          <cell r="CS206" t="str">
            <v>-</v>
          </cell>
          <cell r="CT206" t="str">
            <v>-</v>
          </cell>
          <cell r="CU206" t="str">
            <v>-</v>
          </cell>
          <cell r="CV206" t="str">
            <v>-</v>
          </cell>
          <cell r="CW206" t="str">
            <v>-</v>
          </cell>
          <cell r="CX206" t="str">
            <v>-</v>
          </cell>
          <cell r="CY206" t="str">
            <v>-</v>
          </cell>
          <cell r="CZ206" t="str">
            <v>-</v>
          </cell>
          <cell r="DA206" t="str">
            <v>-</v>
          </cell>
          <cell r="DB206">
            <v>0</v>
          </cell>
          <cell r="DD206" t="str">
            <v>ELECTRONIC DIST.               V9900910D</v>
          </cell>
          <cell r="DE206" t="str">
            <v>-</v>
          </cell>
          <cell r="DF206" t="str">
            <v>-</v>
          </cell>
          <cell r="DG206" t="str">
            <v>-</v>
          </cell>
          <cell r="DH206" t="str">
            <v>-</v>
          </cell>
          <cell r="DI206" t="str">
            <v>-</v>
          </cell>
          <cell r="DJ206" t="str">
            <v>-</v>
          </cell>
          <cell r="DK206" t="str">
            <v>-</v>
          </cell>
          <cell r="DL206" t="str">
            <v>-</v>
          </cell>
          <cell r="DM206" t="str">
            <v>-</v>
          </cell>
          <cell r="DN206" t="str">
            <v>-</v>
          </cell>
          <cell r="DO206" t="str">
            <v>-</v>
          </cell>
          <cell r="DP206" t="str">
            <v>-</v>
          </cell>
          <cell r="DQ206">
            <v>0</v>
          </cell>
          <cell r="DS206" t="str">
            <v>ELECTRONIC DIST.               V9900910D</v>
          </cell>
          <cell r="DT206" t="str">
            <v>-</v>
          </cell>
          <cell r="DU206" t="str">
            <v>-</v>
          </cell>
          <cell r="DV206" t="str">
            <v>-</v>
          </cell>
          <cell r="DW206" t="str">
            <v>-</v>
          </cell>
          <cell r="DX206" t="str">
            <v>-</v>
          </cell>
          <cell r="DY206" t="str">
            <v>-</v>
          </cell>
          <cell r="DZ206" t="str">
            <v>-</v>
          </cell>
          <cell r="EA206" t="str">
            <v>-</v>
          </cell>
          <cell r="EB206" t="str">
            <v>-</v>
          </cell>
          <cell r="EC206" t="str">
            <v>-</v>
          </cell>
          <cell r="ED206" t="str">
            <v>-</v>
          </cell>
          <cell r="EE206" t="str">
            <v>-</v>
          </cell>
          <cell r="EF206">
            <v>0</v>
          </cell>
          <cell r="EH206" t="str">
            <v>ELECTRONIC DIST.               V9900910D</v>
          </cell>
          <cell r="EI206" t="str">
            <v>-</v>
          </cell>
          <cell r="EJ206" t="str">
            <v>-</v>
          </cell>
          <cell r="EK206" t="str">
            <v>-</v>
          </cell>
          <cell r="EL206" t="str">
            <v>-</v>
          </cell>
          <cell r="EM206" t="str">
            <v>-</v>
          </cell>
          <cell r="EN206" t="str">
            <v>-</v>
          </cell>
          <cell r="EO206" t="str">
            <v>-</v>
          </cell>
          <cell r="EP206" t="str">
            <v>-</v>
          </cell>
          <cell r="EQ206" t="str">
            <v>-</v>
          </cell>
          <cell r="ER206" t="str">
            <v>-</v>
          </cell>
          <cell r="ES206" t="str">
            <v>-</v>
          </cell>
          <cell r="ET206" t="str">
            <v>-</v>
          </cell>
          <cell r="EU206">
            <v>0</v>
          </cell>
          <cell r="EW206" t="str">
            <v>ELECTRONIC DIST.               V9900910D</v>
          </cell>
          <cell r="EX206" t="str">
            <v>-</v>
          </cell>
          <cell r="EY206" t="str">
            <v>-</v>
          </cell>
          <cell r="EZ206" t="str">
            <v>-</v>
          </cell>
          <cell r="FA206" t="str">
            <v>-</v>
          </cell>
          <cell r="FB206" t="str">
            <v>-</v>
          </cell>
          <cell r="FC206" t="str">
            <v>-</v>
          </cell>
          <cell r="FD206" t="str">
            <v>-</v>
          </cell>
          <cell r="FE206" t="str">
            <v>-</v>
          </cell>
          <cell r="FF206" t="str">
            <v>-</v>
          </cell>
          <cell r="FG206" t="str">
            <v>-</v>
          </cell>
          <cell r="FH206" t="str">
            <v>-</v>
          </cell>
          <cell r="FI206" t="str">
            <v>-</v>
          </cell>
          <cell r="FJ206">
            <v>0</v>
          </cell>
          <cell r="FL206" t="str">
            <v>ELECTRONIC DIST.               V9900910D</v>
          </cell>
          <cell r="FM206" t="str">
            <v>-</v>
          </cell>
          <cell r="FN206" t="str">
            <v>-</v>
          </cell>
          <cell r="FO206" t="str">
            <v>-</v>
          </cell>
          <cell r="FP206" t="str">
            <v>-</v>
          </cell>
          <cell r="FQ206" t="str">
            <v>-</v>
          </cell>
          <cell r="FR206" t="str">
            <v>-</v>
          </cell>
          <cell r="FS206" t="str">
            <v>-</v>
          </cell>
          <cell r="FT206" t="str">
            <v>-</v>
          </cell>
          <cell r="FU206" t="str">
            <v>-</v>
          </cell>
          <cell r="FV206" t="str">
            <v>-</v>
          </cell>
          <cell r="FW206" t="str">
            <v>-</v>
          </cell>
          <cell r="FX206" t="str">
            <v>-</v>
          </cell>
          <cell r="FY206">
            <v>0</v>
          </cell>
          <cell r="GA206" t="str">
            <v>ELECTRONIC DIST.               V9900910D</v>
          </cell>
          <cell r="GB206" t="str">
            <v>-</v>
          </cell>
          <cell r="GC206" t="str">
            <v>-</v>
          </cell>
          <cell r="GD206" t="str">
            <v>-</v>
          </cell>
          <cell r="GE206" t="str">
            <v>-</v>
          </cell>
          <cell r="GF206" t="str">
            <v>-</v>
          </cell>
          <cell r="GG206" t="str">
            <v>-</v>
          </cell>
          <cell r="GH206" t="str">
            <v>-</v>
          </cell>
          <cell r="GI206" t="str">
            <v>-</v>
          </cell>
          <cell r="GJ206" t="str">
            <v>-</v>
          </cell>
          <cell r="GK206" t="str">
            <v>-</v>
          </cell>
          <cell r="GL206" t="str">
            <v>-</v>
          </cell>
          <cell r="GM206" t="str">
            <v>-</v>
          </cell>
          <cell r="GN206">
            <v>0</v>
          </cell>
          <cell r="GP206" t="str">
            <v>ELECTRONIC DIST.               V9900910D</v>
          </cell>
          <cell r="GQ206" t="str">
            <v>-</v>
          </cell>
          <cell r="GR206" t="str">
            <v>-</v>
          </cell>
          <cell r="GS206" t="str">
            <v>-</v>
          </cell>
          <cell r="GT206" t="str">
            <v>-</v>
          </cell>
          <cell r="GU206" t="str">
            <v>-</v>
          </cell>
          <cell r="GV206" t="str">
            <v>-</v>
          </cell>
          <cell r="GW206" t="str">
            <v>-</v>
          </cell>
          <cell r="GX206" t="str">
            <v>-</v>
          </cell>
          <cell r="GY206" t="str">
            <v>-</v>
          </cell>
          <cell r="GZ206" t="str">
            <v>-</v>
          </cell>
          <cell r="HA206" t="str">
            <v>-</v>
          </cell>
          <cell r="HB206" t="str">
            <v>-</v>
          </cell>
          <cell r="HC206">
            <v>0</v>
          </cell>
          <cell r="HE206" t="str">
            <v>ELECTRONIC DIST.               V9900910D</v>
          </cell>
          <cell r="HF206" t="str">
            <v>-</v>
          </cell>
          <cell r="HG206" t="str">
            <v>-</v>
          </cell>
          <cell r="HH206" t="str">
            <v>-</v>
          </cell>
          <cell r="HI206" t="str">
            <v>-</v>
          </cell>
          <cell r="HJ206" t="str">
            <v>-</v>
          </cell>
          <cell r="HK206" t="str">
            <v>-</v>
          </cell>
          <cell r="HL206" t="str">
            <v>-</v>
          </cell>
          <cell r="HM206" t="str">
            <v>-</v>
          </cell>
          <cell r="HN206" t="str">
            <v>-</v>
          </cell>
          <cell r="HO206" t="str">
            <v>-</v>
          </cell>
          <cell r="HP206" t="str">
            <v>-</v>
          </cell>
          <cell r="HQ206" t="str">
            <v>-</v>
          </cell>
          <cell r="HR206">
            <v>0</v>
          </cell>
          <cell r="HT206" t="str">
            <v>ELECTRONIC DIST.               V9900910D</v>
          </cell>
          <cell r="HU206" t="str">
            <v>-</v>
          </cell>
          <cell r="HV206" t="str">
            <v>-</v>
          </cell>
          <cell r="HW206" t="str">
            <v>-</v>
          </cell>
          <cell r="HX206" t="str">
            <v>-</v>
          </cell>
          <cell r="HY206" t="str">
            <v>-</v>
          </cell>
          <cell r="HZ206" t="str">
            <v>-</v>
          </cell>
          <cell r="IA206" t="str">
            <v>-</v>
          </cell>
          <cell r="IB206" t="str">
            <v>-</v>
          </cell>
          <cell r="IC206" t="str">
            <v>-</v>
          </cell>
          <cell r="ID206" t="str">
            <v>-</v>
          </cell>
          <cell r="IE206" t="str">
            <v>-</v>
          </cell>
          <cell r="IF206" t="str">
            <v>-</v>
          </cell>
          <cell r="IG206">
            <v>0</v>
          </cell>
          <cell r="II206" t="str">
            <v>ELECTRONIC DIST.               V9900910D</v>
          </cell>
          <cell r="IJ206" t="str">
            <v>-</v>
          </cell>
          <cell r="IK206" t="str">
            <v>-</v>
          </cell>
          <cell r="IL206" t="str">
            <v>-</v>
          </cell>
          <cell r="IM206" t="str">
            <v>-</v>
          </cell>
          <cell r="IN206" t="str">
            <v>-</v>
          </cell>
          <cell r="IO206" t="str">
            <v>-</v>
          </cell>
          <cell r="IP206" t="str">
            <v>-</v>
          </cell>
          <cell r="IQ206" t="str">
            <v>-</v>
          </cell>
          <cell r="IR206" t="str">
            <v>-</v>
          </cell>
          <cell r="IS206" t="str">
            <v>-</v>
          </cell>
          <cell r="IT206" t="str">
            <v>-</v>
          </cell>
          <cell r="IU206" t="str">
            <v>-</v>
          </cell>
          <cell r="IV206">
            <v>0</v>
          </cell>
        </row>
        <row r="207">
          <cell r="C207" t="str">
            <v>PHYSICAL DIST.                 V9900920D</v>
          </cell>
          <cell r="D207">
            <v>0</v>
          </cell>
          <cell r="E207">
            <v>0</v>
          </cell>
          <cell r="F207">
            <v>0</v>
          </cell>
          <cell r="G207">
            <v>0</v>
          </cell>
          <cell r="H207">
            <v>0</v>
          </cell>
          <cell r="I207">
            <v>0</v>
          </cell>
          <cell r="J207">
            <v>0</v>
          </cell>
          <cell r="K207">
            <v>0</v>
          </cell>
          <cell r="L207">
            <v>0</v>
          </cell>
          <cell r="M207">
            <v>0</v>
          </cell>
          <cell r="N207">
            <v>0</v>
          </cell>
          <cell r="O207">
            <v>0</v>
          </cell>
          <cell r="P207">
            <v>0</v>
          </cell>
          <cell r="R207" t="str">
            <v>PHYSICAL DIST.                 V9900920D</v>
          </cell>
          <cell r="S207" t="str">
            <v>-</v>
          </cell>
          <cell r="T207" t="str">
            <v>-</v>
          </cell>
          <cell r="U207" t="str">
            <v>-</v>
          </cell>
          <cell r="V207" t="str">
            <v>-</v>
          </cell>
          <cell r="W207" t="str">
            <v>-</v>
          </cell>
          <cell r="X207" t="str">
            <v>-</v>
          </cell>
          <cell r="Y207" t="str">
            <v>-</v>
          </cell>
          <cell r="Z207" t="str">
            <v>-</v>
          </cell>
          <cell r="AA207" t="str">
            <v>-</v>
          </cell>
          <cell r="AB207" t="str">
            <v>-</v>
          </cell>
          <cell r="AC207" t="str">
            <v>-</v>
          </cell>
          <cell r="AD207" t="str">
            <v>-</v>
          </cell>
          <cell r="AE207">
            <v>0</v>
          </cell>
          <cell r="AG207" t="str">
            <v>PHYSICAL DIST.                 V9900920D</v>
          </cell>
          <cell r="AH207" t="str">
            <v>-</v>
          </cell>
          <cell r="AI207" t="str">
            <v>-</v>
          </cell>
          <cell r="AJ207" t="str">
            <v>-</v>
          </cell>
          <cell r="AK207" t="str">
            <v>-</v>
          </cell>
          <cell r="AL207" t="str">
            <v>-</v>
          </cell>
          <cell r="AM207" t="str">
            <v>-</v>
          </cell>
          <cell r="AN207" t="str">
            <v>-</v>
          </cell>
          <cell r="AO207" t="str">
            <v>-</v>
          </cell>
          <cell r="AP207" t="str">
            <v>-</v>
          </cell>
          <cell r="AQ207" t="str">
            <v>-</v>
          </cell>
          <cell r="AR207" t="str">
            <v>-</v>
          </cell>
          <cell r="AS207" t="str">
            <v>-</v>
          </cell>
          <cell r="AT207">
            <v>0</v>
          </cell>
          <cell r="AV207" t="str">
            <v>PHYSICAL DIST.                 V9900920D</v>
          </cell>
          <cell r="AW207" t="str">
            <v>-</v>
          </cell>
          <cell r="AX207" t="str">
            <v>-</v>
          </cell>
          <cell r="AY207" t="str">
            <v>-</v>
          </cell>
          <cell r="AZ207" t="str">
            <v>-</v>
          </cell>
          <cell r="BA207" t="str">
            <v>-</v>
          </cell>
          <cell r="BB207" t="str">
            <v>-</v>
          </cell>
          <cell r="BC207" t="str">
            <v>-</v>
          </cell>
          <cell r="BD207" t="str">
            <v>-</v>
          </cell>
          <cell r="BE207" t="str">
            <v>-</v>
          </cell>
          <cell r="BF207" t="str">
            <v>-</v>
          </cell>
          <cell r="BG207" t="str">
            <v>-</v>
          </cell>
          <cell r="BH207" t="str">
            <v>-</v>
          </cell>
          <cell r="BI207">
            <v>0</v>
          </cell>
          <cell r="BK207" t="str">
            <v>PHYSICAL DIST.                 V9900920D</v>
          </cell>
          <cell r="BL207" t="str">
            <v>-</v>
          </cell>
          <cell r="BM207" t="str">
            <v>-</v>
          </cell>
          <cell r="BN207" t="str">
            <v>-</v>
          </cell>
          <cell r="BO207" t="str">
            <v>-</v>
          </cell>
          <cell r="BP207" t="str">
            <v>-</v>
          </cell>
          <cell r="BQ207" t="str">
            <v>-</v>
          </cell>
          <cell r="BR207" t="str">
            <v>-</v>
          </cell>
          <cell r="BS207" t="str">
            <v>-</v>
          </cell>
          <cell r="BT207" t="str">
            <v>-</v>
          </cell>
          <cell r="BU207" t="str">
            <v>-</v>
          </cell>
          <cell r="BV207" t="str">
            <v>-</v>
          </cell>
          <cell r="BW207" t="str">
            <v>-</v>
          </cell>
          <cell r="BX207">
            <v>0</v>
          </cell>
          <cell r="BZ207" t="str">
            <v>PHYSICAL DIST.                 V9900920D</v>
          </cell>
          <cell r="CA207" t="str">
            <v>-</v>
          </cell>
          <cell r="CB207" t="str">
            <v>-</v>
          </cell>
          <cell r="CC207" t="str">
            <v>-</v>
          </cell>
          <cell r="CD207" t="str">
            <v>-</v>
          </cell>
          <cell r="CE207" t="str">
            <v>-</v>
          </cell>
          <cell r="CF207" t="str">
            <v>-</v>
          </cell>
          <cell r="CG207" t="str">
            <v>-</v>
          </cell>
          <cell r="CH207" t="str">
            <v>-</v>
          </cell>
          <cell r="CI207" t="str">
            <v>-</v>
          </cell>
          <cell r="CJ207" t="str">
            <v>-</v>
          </cell>
          <cell r="CK207" t="str">
            <v>-</v>
          </cell>
          <cell r="CL207" t="str">
            <v>-</v>
          </cell>
          <cell r="CM207">
            <v>0</v>
          </cell>
          <cell r="CO207" t="str">
            <v>PHYSICAL DIST.                 V9900920D</v>
          </cell>
          <cell r="CP207" t="str">
            <v>-</v>
          </cell>
          <cell r="CQ207" t="str">
            <v>-</v>
          </cell>
          <cell r="CR207" t="str">
            <v>-</v>
          </cell>
          <cell r="CS207" t="str">
            <v>-</v>
          </cell>
          <cell r="CT207" t="str">
            <v>-</v>
          </cell>
          <cell r="CU207" t="str">
            <v>-</v>
          </cell>
          <cell r="CV207" t="str">
            <v>-</v>
          </cell>
          <cell r="CW207" t="str">
            <v>-</v>
          </cell>
          <cell r="CX207" t="str">
            <v>-</v>
          </cell>
          <cell r="CY207" t="str">
            <v>-</v>
          </cell>
          <cell r="CZ207" t="str">
            <v>-</v>
          </cell>
          <cell r="DA207" t="str">
            <v>-</v>
          </cell>
          <cell r="DB207">
            <v>0</v>
          </cell>
          <cell r="DD207" t="str">
            <v>PHYSICAL DIST.                 V9900920D</v>
          </cell>
          <cell r="DE207" t="str">
            <v>-</v>
          </cell>
          <cell r="DF207" t="str">
            <v>-</v>
          </cell>
          <cell r="DG207" t="str">
            <v>-</v>
          </cell>
          <cell r="DH207" t="str">
            <v>-</v>
          </cell>
          <cell r="DI207" t="str">
            <v>-</v>
          </cell>
          <cell r="DJ207" t="str">
            <v>-</v>
          </cell>
          <cell r="DK207" t="str">
            <v>-</v>
          </cell>
          <cell r="DL207" t="str">
            <v>-</v>
          </cell>
          <cell r="DM207" t="str">
            <v>-</v>
          </cell>
          <cell r="DN207" t="str">
            <v>-</v>
          </cell>
          <cell r="DO207" t="str">
            <v>-</v>
          </cell>
          <cell r="DP207" t="str">
            <v>-</v>
          </cell>
          <cell r="DQ207">
            <v>0</v>
          </cell>
          <cell r="DS207" t="str">
            <v>PHYSICAL DIST.                 V9900920D</v>
          </cell>
          <cell r="DT207" t="str">
            <v>-</v>
          </cell>
          <cell r="DU207" t="str">
            <v>-</v>
          </cell>
          <cell r="DV207" t="str">
            <v>-</v>
          </cell>
          <cell r="DW207" t="str">
            <v>-</v>
          </cell>
          <cell r="DX207" t="str">
            <v>-</v>
          </cell>
          <cell r="DY207" t="str">
            <v>-</v>
          </cell>
          <cell r="DZ207" t="str">
            <v>-</v>
          </cell>
          <cell r="EA207" t="str">
            <v>-</v>
          </cell>
          <cell r="EB207" t="str">
            <v>-</v>
          </cell>
          <cell r="EC207" t="str">
            <v>-</v>
          </cell>
          <cell r="ED207" t="str">
            <v>-</v>
          </cell>
          <cell r="EE207" t="str">
            <v>-</v>
          </cell>
          <cell r="EF207">
            <v>0</v>
          </cell>
          <cell r="EH207" t="str">
            <v>PHYSICAL DIST.                 V9900920D</v>
          </cell>
          <cell r="EI207" t="str">
            <v>-</v>
          </cell>
          <cell r="EJ207" t="str">
            <v>-</v>
          </cell>
          <cell r="EK207" t="str">
            <v>-</v>
          </cell>
          <cell r="EL207" t="str">
            <v>-</v>
          </cell>
          <cell r="EM207" t="str">
            <v>-</v>
          </cell>
          <cell r="EN207" t="str">
            <v>-</v>
          </cell>
          <cell r="EO207" t="str">
            <v>-</v>
          </cell>
          <cell r="EP207" t="str">
            <v>-</v>
          </cell>
          <cell r="EQ207" t="str">
            <v>-</v>
          </cell>
          <cell r="ER207" t="str">
            <v>-</v>
          </cell>
          <cell r="ES207" t="str">
            <v>-</v>
          </cell>
          <cell r="ET207" t="str">
            <v>-</v>
          </cell>
          <cell r="EU207">
            <v>0</v>
          </cell>
          <cell r="EW207" t="str">
            <v>PHYSICAL DIST.                 V9900920D</v>
          </cell>
          <cell r="EX207" t="str">
            <v>-</v>
          </cell>
          <cell r="EY207" t="str">
            <v>-</v>
          </cell>
          <cell r="EZ207" t="str">
            <v>-</v>
          </cell>
          <cell r="FA207" t="str">
            <v>-</v>
          </cell>
          <cell r="FB207" t="str">
            <v>-</v>
          </cell>
          <cell r="FC207" t="str">
            <v>-</v>
          </cell>
          <cell r="FD207" t="str">
            <v>-</v>
          </cell>
          <cell r="FE207" t="str">
            <v>-</v>
          </cell>
          <cell r="FF207" t="str">
            <v>-</v>
          </cell>
          <cell r="FG207" t="str">
            <v>-</v>
          </cell>
          <cell r="FH207" t="str">
            <v>-</v>
          </cell>
          <cell r="FI207" t="str">
            <v>-</v>
          </cell>
          <cell r="FJ207">
            <v>0</v>
          </cell>
          <cell r="FL207" t="str">
            <v>PHYSICAL DIST.                 V9900920D</v>
          </cell>
          <cell r="FM207" t="str">
            <v>-</v>
          </cell>
          <cell r="FN207" t="str">
            <v>-</v>
          </cell>
          <cell r="FO207" t="str">
            <v>-</v>
          </cell>
          <cell r="FP207" t="str">
            <v>-</v>
          </cell>
          <cell r="FQ207" t="str">
            <v>-</v>
          </cell>
          <cell r="FR207" t="str">
            <v>-</v>
          </cell>
          <cell r="FS207" t="str">
            <v>-</v>
          </cell>
          <cell r="FT207" t="str">
            <v>-</v>
          </cell>
          <cell r="FU207" t="str">
            <v>-</v>
          </cell>
          <cell r="FV207" t="str">
            <v>-</v>
          </cell>
          <cell r="FW207" t="str">
            <v>-</v>
          </cell>
          <cell r="FX207" t="str">
            <v>-</v>
          </cell>
          <cell r="FY207">
            <v>0</v>
          </cell>
          <cell r="GA207" t="str">
            <v>PHYSICAL DIST.                 V9900920D</v>
          </cell>
          <cell r="GB207" t="str">
            <v>-</v>
          </cell>
          <cell r="GC207" t="str">
            <v>-</v>
          </cell>
          <cell r="GD207" t="str">
            <v>-</v>
          </cell>
          <cell r="GE207" t="str">
            <v>-</v>
          </cell>
          <cell r="GF207" t="str">
            <v>-</v>
          </cell>
          <cell r="GG207" t="str">
            <v>-</v>
          </cell>
          <cell r="GH207" t="str">
            <v>-</v>
          </cell>
          <cell r="GI207" t="str">
            <v>-</v>
          </cell>
          <cell r="GJ207" t="str">
            <v>-</v>
          </cell>
          <cell r="GK207" t="str">
            <v>-</v>
          </cell>
          <cell r="GL207" t="str">
            <v>-</v>
          </cell>
          <cell r="GM207" t="str">
            <v>-</v>
          </cell>
          <cell r="GN207">
            <v>0</v>
          </cell>
          <cell r="GP207" t="str">
            <v>PHYSICAL DIST.                 V9900920D</v>
          </cell>
          <cell r="GQ207" t="str">
            <v>-</v>
          </cell>
          <cell r="GR207" t="str">
            <v>-</v>
          </cell>
          <cell r="GS207" t="str">
            <v>-</v>
          </cell>
          <cell r="GT207" t="str">
            <v>-</v>
          </cell>
          <cell r="GU207" t="str">
            <v>-</v>
          </cell>
          <cell r="GV207" t="str">
            <v>-</v>
          </cell>
          <cell r="GW207" t="str">
            <v>-</v>
          </cell>
          <cell r="GX207" t="str">
            <v>-</v>
          </cell>
          <cell r="GY207" t="str">
            <v>-</v>
          </cell>
          <cell r="GZ207" t="str">
            <v>-</v>
          </cell>
          <cell r="HA207" t="str">
            <v>-</v>
          </cell>
          <cell r="HB207" t="str">
            <v>-</v>
          </cell>
          <cell r="HC207">
            <v>0</v>
          </cell>
          <cell r="HE207" t="str">
            <v>PHYSICAL DIST.                 V9900920D</v>
          </cell>
          <cell r="HF207" t="str">
            <v>-</v>
          </cell>
          <cell r="HG207" t="str">
            <v>-</v>
          </cell>
          <cell r="HH207" t="str">
            <v>-</v>
          </cell>
          <cell r="HI207" t="str">
            <v>-</v>
          </cell>
          <cell r="HJ207" t="str">
            <v>-</v>
          </cell>
          <cell r="HK207" t="str">
            <v>-</v>
          </cell>
          <cell r="HL207" t="str">
            <v>-</v>
          </cell>
          <cell r="HM207" t="str">
            <v>-</v>
          </cell>
          <cell r="HN207" t="str">
            <v>-</v>
          </cell>
          <cell r="HO207" t="str">
            <v>-</v>
          </cell>
          <cell r="HP207" t="str">
            <v>-</v>
          </cell>
          <cell r="HQ207" t="str">
            <v>-</v>
          </cell>
          <cell r="HR207">
            <v>0</v>
          </cell>
          <cell r="HT207" t="str">
            <v>PHYSICAL DIST.                 V9900920D</v>
          </cell>
          <cell r="HU207" t="str">
            <v>-</v>
          </cell>
          <cell r="HV207" t="str">
            <v>-</v>
          </cell>
          <cell r="HW207" t="str">
            <v>-</v>
          </cell>
          <cell r="HX207" t="str">
            <v>-</v>
          </cell>
          <cell r="HY207" t="str">
            <v>-</v>
          </cell>
          <cell r="HZ207" t="str">
            <v>-</v>
          </cell>
          <cell r="IA207" t="str">
            <v>-</v>
          </cell>
          <cell r="IB207" t="str">
            <v>-</v>
          </cell>
          <cell r="IC207" t="str">
            <v>-</v>
          </cell>
          <cell r="ID207" t="str">
            <v>-</v>
          </cell>
          <cell r="IE207" t="str">
            <v>-</v>
          </cell>
          <cell r="IF207" t="str">
            <v>-</v>
          </cell>
          <cell r="IG207">
            <v>0</v>
          </cell>
          <cell r="II207" t="str">
            <v>PHYSICAL DIST.                 V9900920D</v>
          </cell>
          <cell r="IJ207" t="str">
            <v>-</v>
          </cell>
          <cell r="IK207" t="str">
            <v>-</v>
          </cell>
          <cell r="IL207" t="str">
            <v>-</v>
          </cell>
          <cell r="IM207" t="str">
            <v>-</v>
          </cell>
          <cell r="IN207" t="str">
            <v>-</v>
          </cell>
          <cell r="IO207" t="str">
            <v>-</v>
          </cell>
          <cell r="IP207" t="str">
            <v>-</v>
          </cell>
          <cell r="IQ207" t="str">
            <v>-</v>
          </cell>
          <cell r="IR207" t="str">
            <v>-</v>
          </cell>
          <cell r="IS207" t="str">
            <v>-</v>
          </cell>
          <cell r="IT207" t="str">
            <v>-</v>
          </cell>
          <cell r="IU207" t="str">
            <v>-</v>
          </cell>
          <cell r="IV207">
            <v>0</v>
          </cell>
        </row>
        <row r="208">
          <cell r="C208" t="str">
            <v>TTL LOB TRVL+BUS DEVLPT        E9900900S</v>
          </cell>
          <cell r="D208">
            <v>0</v>
          </cell>
          <cell r="E208">
            <v>0</v>
          </cell>
          <cell r="F208">
            <v>0</v>
          </cell>
          <cell r="G208">
            <v>0</v>
          </cell>
          <cell r="H208">
            <v>0</v>
          </cell>
          <cell r="I208">
            <v>0</v>
          </cell>
          <cell r="J208">
            <v>0</v>
          </cell>
          <cell r="K208">
            <v>0</v>
          </cell>
          <cell r="L208">
            <v>0</v>
          </cell>
          <cell r="M208">
            <v>0</v>
          </cell>
          <cell r="N208">
            <v>0</v>
          </cell>
          <cell r="O208">
            <v>0</v>
          </cell>
          <cell r="P208">
            <v>0</v>
          </cell>
          <cell r="R208" t="str">
            <v>TTL LOB TRVL+BUS DEVLPT        E9900900S</v>
          </cell>
          <cell r="S208" t="str">
            <v>-</v>
          </cell>
          <cell r="T208" t="str">
            <v>-</v>
          </cell>
          <cell r="U208" t="str">
            <v>-</v>
          </cell>
          <cell r="V208" t="str">
            <v>-</v>
          </cell>
          <cell r="W208" t="str">
            <v>-</v>
          </cell>
          <cell r="X208" t="str">
            <v>-</v>
          </cell>
          <cell r="Y208" t="str">
            <v>-</v>
          </cell>
          <cell r="Z208" t="str">
            <v>-</v>
          </cell>
          <cell r="AA208" t="str">
            <v>-</v>
          </cell>
          <cell r="AB208" t="str">
            <v>-</v>
          </cell>
          <cell r="AC208" t="str">
            <v>-</v>
          </cell>
          <cell r="AD208" t="str">
            <v>-</v>
          </cell>
          <cell r="AE208">
            <v>0</v>
          </cell>
          <cell r="AG208" t="str">
            <v>TTL LOB TRVL+BUS DEVLPT        E9900900S</v>
          </cell>
          <cell r="AH208" t="str">
            <v>-</v>
          </cell>
          <cell r="AI208" t="str">
            <v>-</v>
          </cell>
          <cell r="AJ208" t="str">
            <v>-</v>
          </cell>
          <cell r="AK208" t="str">
            <v>-</v>
          </cell>
          <cell r="AL208" t="str">
            <v>-</v>
          </cell>
          <cell r="AM208" t="str">
            <v>-</v>
          </cell>
          <cell r="AN208" t="str">
            <v>-</v>
          </cell>
          <cell r="AO208" t="str">
            <v>-</v>
          </cell>
          <cell r="AP208" t="str">
            <v>-</v>
          </cell>
          <cell r="AQ208" t="str">
            <v>-</v>
          </cell>
          <cell r="AR208" t="str">
            <v>-</v>
          </cell>
          <cell r="AS208" t="str">
            <v>-</v>
          </cell>
          <cell r="AT208">
            <v>0</v>
          </cell>
          <cell r="AV208" t="str">
            <v>TTL LOB TRVL+BUS DEVLPT        E9900900S</v>
          </cell>
          <cell r="AW208" t="str">
            <v>-</v>
          </cell>
          <cell r="AX208" t="str">
            <v>-</v>
          </cell>
          <cell r="AY208" t="str">
            <v>-</v>
          </cell>
          <cell r="AZ208" t="str">
            <v>-</v>
          </cell>
          <cell r="BA208" t="str">
            <v>-</v>
          </cell>
          <cell r="BB208" t="str">
            <v>-</v>
          </cell>
          <cell r="BC208" t="str">
            <v>-</v>
          </cell>
          <cell r="BD208" t="str">
            <v>-</v>
          </cell>
          <cell r="BE208" t="str">
            <v>-</v>
          </cell>
          <cell r="BF208" t="str">
            <v>-</v>
          </cell>
          <cell r="BG208" t="str">
            <v>-</v>
          </cell>
          <cell r="BH208" t="str">
            <v>-</v>
          </cell>
          <cell r="BI208">
            <v>0</v>
          </cell>
          <cell r="BK208" t="str">
            <v>TTL LOB TRVL+BUS DEVLPT        E9900900S</v>
          </cell>
          <cell r="BL208" t="str">
            <v>-</v>
          </cell>
          <cell r="BM208" t="str">
            <v>-</v>
          </cell>
          <cell r="BN208" t="str">
            <v>-</v>
          </cell>
          <cell r="BO208" t="str">
            <v>-</v>
          </cell>
          <cell r="BP208" t="str">
            <v>-</v>
          </cell>
          <cell r="BQ208" t="str">
            <v>-</v>
          </cell>
          <cell r="BR208" t="str">
            <v>-</v>
          </cell>
          <cell r="BS208" t="str">
            <v>-</v>
          </cell>
          <cell r="BT208" t="str">
            <v>-</v>
          </cell>
          <cell r="BU208" t="str">
            <v>-</v>
          </cell>
          <cell r="BV208" t="str">
            <v>-</v>
          </cell>
          <cell r="BW208" t="str">
            <v>-</v>
          </cell>
          <cell r="BX208">
            <v>0</v>
          </cell>
          <cell r="BZ208" t="str">
            <v>TTL LOB TRVL+BUS DEVLPT        E9900900S</v>
          </cell>
          <cell r="CA208" t="str">
            <v>-</v>
          </cell>
          <cell r="CB208" t="str">
            <v>-</v>
          </cell>
          <cell r="CC208" t="str">
            <v>-</v>
          </cell>
          <cell r="CD208" t="str">
            <v>-</v>
          </cell>
          <cell r="CE208" t="str">
            <v>-</v>
          </cell>
          <cell r="CF208" t="str">
            <v>-</v>
          </cell>
          <cell r="CG208" t="str">
            <v>-</v>
          </cell>
          <cell r="CH208" t="str">
            <v>-</v>
          </cell>
          <cell r="CI208" t="str">
            <v>-</v>
          </cell>
          <cell r="CJ208" t="str">
            <v>-</v>
          </cell>
          <cell r="CK208" t="str">
            <v>-</v>
          </cell>
          <cell r="CL208" t="str">
            <v>-</v>
          </cell>
          <cell r="CM208">
            <v>0</v>
          </cell>
          <cell r="CO208" t="str">
            <v>TTL LOB TRVL+BUS DEVLPT        E9900900S</v>
          </cell>
          <cell r="CP208" t="str">
            <v>-</v>
          </cell>
          <cell r="CQ208" t="str">
            <v>-</v>
          </cell>
          <cell r="CR208" t="str">
            <v>-</v>
          </cell>
          <cell r="CS208" t="str">
            <v>-</v>
          </cell>
          <cell r="CT208" t="str">
            <v>-</v>
          </cell>
          <cell r="CU208" t="str">
            <v>-</v>
          </cell>
          <cell r="CV208" t="str">
            <v>-</v>
          </cell>
          <cell r="CW208" t="str">
            <v>-</v>
          </cell>
          <cell r="CX208" t="str">
            <v>-</v>
          </cell>
          <cell r="CY208" t="str">
            <v>-</v>
          </cell>
          <cell r="CZ208" t="str">
            <v>-</v>
          </cell>
          <cell r="DA208" t="str">
            <v>-</v>
          </cell>
          <cell r="DB208">
            <v>0</v>
          </cell>
          <cell r="DD208" t="str">
            <v>TTL LOB TRVL+BUS DEVLPT        E9900900S</v>
          </cell>
          <cell r="DE208" t="str">
            <v>-</v>
          </cell>
          <cell r="DF208" t="str">
            <v>-</v>
          </cell>
          <cell r="DG208" t="str">
            <v>-</v>
          </cell>
          <cell r="DH208" t="str">
            <v>-</v>
          </cell>
          <cell r="DI208" t="str">
            <v>-</v>
          </cell>
          <cell r="DJ208" t="str">
            <v>-</v>
          </cell>
          <cell r="DK208" t="str">
            <v>-</v>
          </cell>
          <cell r="DL208" t="str">
            <v>-</v>
          </cell>
          <cell r="DM208" t="str">
            <v>-</v>
          </cell>
          <cell r="DN208" t="str">
            <v>-</v>
          </cell>
          <cell r="DO208" t="str">
            <v>-</v>
          </cell>
          <cell r="DP208" t="str">
            <v>-</v>
          </cell>
          <cell r="DQ208">
            <v>0</v>
          </cell>
          <cell r="DS208" t="str">
            <v>TTL LOB TRVL+BUS DEVLPT        E9900900S</v>
          </cell>
          <cell r="DT208" t="str">
            <v>-</v>
          </cell>
          <cell r="DU208" t="str">
            <v>-</v>
          </cell>
          <cell r="DV208" t="str">
            <v>-</v>
          </cell>
          <cell r="DW208" t="str">
            <v>-</v>
          </cell>
          <cell r="DX208" t="str">
            <v>-</v>
          </cell>
          <cell r="DY208" t="str">
            <v>-</v>
          </cell>
          <cell r="DZ208" t="str">
            <v>-</v>
          </cell>
          <cell r="EA208" t="str">
            <v>-</v>
          </cell>
          <cell r="EB208" t="str">
            <v>-</v>
          </cell>
          <cell r="EC208" t="str">
            <v>-</v>
          </cell>
          <cell r="ED208" t="str">
            <v>-</v>
          </cell>
          <cell r="EE208" t="str">
            <v>-</v>
          </cell>
          <cell r="EF208">
            <v>0</v>
          </cell>
          <cell r="EH208" t="str">
            <v>TTL LOB TRVL+BUS DEVLPT        E9900900S</v>
          </cell>
          <cell r="EI208" t="str">
            <v>-</v>
          </cell>
          <cell r="EJ208" t="str">
            <v>-</v>
          </cell>
          <cell r="EK208" t="str">
            <v>-</v>
          </cell>
          <cell r="EL208" t="str">
            <v>-</v>
          </cell>
          <cell r="EM208" t="str">
            <v>-</v>
          </cell>
          <cell r="EN208" t="str">
            <v>-</v>
          </cell>
          <cell r="EO208" t="str">
            <v>-</v>
          </cell>
          <cell r="EP208" t="str">
            <v>-</v>
          </cell>
          <cell r="EQ208" t="str">
            <v>-</v>
          </cell>
          <cell r="ER208" t="str">
            <v>-</v>
          </cell>
          <cell r="ES208" t="str">
            <v>-</v>
          </cell>
          <cell r="ET208" t="str">
            <v>-</v>
          </cell>
          <cell r="EU208">
            <v>0</v>
          </cell>
          <cell r="EW208" t="str">
            <v>TTL LOB TRVL+BUS DEVLPT        E9900900S</v>
          </cell>
          <cell r="EX208" t="str">
            <v>-</v>
          </cell>
          <cell r="EY208" t="str">
            <v>-</v>
          </cell>
          <cell r="EZ208" t="str">
            <v>-</v>
          </cell>
          <cell r="FA208" t="str">
            <v>-</v>
          </cell>
          <cell r="FB208" t="str">
            <v>-</v>
          </cell>
          <cell r="FC208" t="str">
            <v>-</v>
          </cell>
          <cell r="FD208" t="str">
            <v>-</v>
          </cell>
          <cell r="FE208" t="str">
            <v>-</v>
          </cell>
          <cell r="FF208" t="str">
            <v>-</v>
          </cell>
          <cell r="FG208" t="str">
            <v>-</v>
          </cell>
          <cell r="FH208" t="str">
            <v>-</v>
          </cell>
          <cell r="FI208" t="str">
            <v>-</v>
          </cell>
          <cell r="FJ208">
            <v>0</v>
          </cell>
          <cell r="FL208" t="str">
            <v>TTL LOB TRVL+BUS DEVLPT        E9900900S</v>
          </cell>
          <cell r="FM208" t="str">
            <v>-</v>
          </cell>
          <cell r="FN208" t="str">
            <v>-</v>
          </cell>
          <cell r="FO208" t="str">
            <v>-</v>
          </cell>
          <cell r="FP208" t="str">
            <v>-</v>
          </cell>
          <cell r="FQ208" t="str">
            <v>-</v>
          </cell>
          <cell r="FR208" t="str">
            <v>-</v>
          </cell>
          <cell r="FS208" t="str">
            <v>-</v>
          </cell>
          <cell r="FT208" t="str">
            <v>-</v>
          </cell>
          <cell r="FU208" t="str">
            <v>-</v>
          </cell>
          <cell r="FV208" t="str">
            <v>-</v>
          </cell>
          <cell r="FW208" t="str">
            <v>-</v>
          </cell>
          <cell r="FX208" t="str">
            <v>-</v>
          </cell>
          <cell r="FY208">
            <v>0</v>
          </cell>
          <cell r="GA208" t="str">
            <v>TTL LOB TRVL+BUS DEVLPT        E9900900S</v>
          </cell>
          <cell r="GB208" t="str">
            <v>-</v>
          </cell>
          <cell r="GC208" t="str">
            <v>-</v>
          </cell>
          <cell r="GD208" t="str">
            <v>-</v>
          </cell>
          <cell r="GE208" t="str">
            <v>-</v>
          </cell>
          <cell r="GF208" t="str">
            <v>-</v>
          </cell>
          <cell r="GG208" t="str">
            <v>-</v>
          </cell>
          <cell r="GH208" t="str">
            <v>-</v>
          </cell>
          <cell r="GI208" t="str">
            <v>-</v>
          </cell>
          <cell r="GJ208" t="str">
            <v>-</v>
          </cell>
          <cell r="GK208" t="str">
            <v>-</v>
          </cell>
          <cell r="GL208" t="str">
            <v>-</v>
          </cell>
          <cell r="GM208" t="str">
            <v>-</v>
          </cell>
          <cell r="GN208">
            <v>0</v>
          </cell>
          <cell r="GP208" t="str">
            <v>TTL LOB TRVL+BUS DEVLPT        E9900900S</v>
          </cell>
          <cell r="GQ208" t="str">
            <v>-</v>
          </cell>
          <cell r="GR208" t="str">
            <v>-</v>
          </cell>
          <cell r="GS208" t="str">
            <v>-</v>
          </cell>
          <cell r="GT208" t="str">
            <v>-</v>
          </cell>
          <cell r="GU208" t="str">
            <v>-</v>
          </cell>
          <cell r="GV208" t="str">
            <v>-</v>
          </cell>
          <cell r="GW208" t="str">
            <v>-</v>
          </cell>
          <cell r="GX208" t="str">
            <v>-</v>
          </cell>
          <cell r="GY208" t="str">
            <v>-</v>
          </cell>
          <cell r="GZ208" t="str">
            <v>-</v>
          </cell>
          <cell r="HA208" t="str">
            <v>-</v>
          </cell>
          <cell r="HB208" t="str">
            <v>-</v>
          </cell>
          <cell r="HC208">
            <v>0</v>
          </cell>
          <cell r="HE208" t="str">
            <v>TTL LOB TRVL+BUS DEVLPT        E9900900S</v>
          </cell>
          <cell r="HF208" t="str">
            <v>-</v>
          </cell>
          <cell r="HG208" t="str">
            <v>-</v>
          </cell>
          <cell r="HH208" t="str">
            <v>-</v>
          </cell>
          <cell r="HI208" t="str">
            <v>-</v>
          </cell>
          <cell r="HJ208" t="str">
            <v>-</v>
          </cell>
          <cell r="HK208" t="str">
            <v>-</v>
          </cell>
          <cell r="HL208" t="str">
            <v>-</v>
          </cell>
          <cell r="HM208" t="str">
            <v>-</v>
          </cell>
          <cell r="HN208" t="str">
            <v>-</v>
          </cell>
          <cell r="HO208" t="str">
            <v>-</v>
          </cell>
          <cell r="HP208" t="str">
            <v>-</v>
          </cell>
          <cell r="HQ208" t="str">
            <v>-</v>
          </cell>
          <cell r="HR208">
            <v>0</v>
          </cell>
          <cell r="HT208" t="str">
            <v>TTL LOB TRVL+BUS DEVLPT        E9900900S</v>
          </cell>
          <cell r="HU208" t="str">
            <v>-</v>
          </cell>
          <cell r="HV208" t="str">
            <v>-</v>
          </cell>
          <cell r="HW208" t="str">
            <v>-</v>
          </cell>
          <cell r="HX208" t="str">
            <v>-</v>
          </cell>
          <cell r="HY208" t="str">
            <v>-</v>
          </cell>
          <cell r="HZ208" t="str">
            <v>-</v>
          </cell>
          <cell r="IA208" t="str">
            <v>-</v>
          </cell>
          <cell r="IB208" t="str">
            <v>-</v>
          </cell>
          <cell r="IC208" t="str">
            <v>-</v>
          </cell>
          <cell r="ID208" t="str">
            <v>-</v>
          </cell>
          <cell r="IE208" t="str">
            <v>-</v>
          </cell>
          <cell r="IF208" t="str">
            <v>-</v>
          </cell>
          <cell r="IG208">
            <v>0</v>
          </cell>
          <cell r="II208" t="str">
            <v>TTL LOB TRVL+BUS DEVLPT        E9900900S</v>
          </cell>
          <cell r="IJ208" t="str">
            <v>-</v>
          </cell>
          <cell r="IK208" t="str">
            <v>-</v>
          </cell>
          <cell r="IL208" t="str">
            <v>-</v>
          </cell>
          <cell r="IM208" t="str">
            <v>-</v>
          </cell>
          <cell r="IN208" t="str">
            <v>-</v>
          </cell>
          <cell r="IO208" t="str">
            <v>-</v>
          </cell>
          <cell r="IP208" t="str">
            <v>-</v>
          </cell>
          <cell r="IQ208" t="str">
            <v>-</v>
          </cell>
          <cell r="IR208" t="str">
            <v>-</v>
          </cell>
          <cell r="IS208" t="str">
            <v>-</v>
          </cell>
          <cell r="IT208" t="str">
            <v>-</v>
          </cell>
          <cell r="IU208" t="str">
            <v>-</v>
          </cell>
          <cell r="IV208">
            <v>0</v>
          </cell>
        </row>
        <row r="209">
          <cell r="C209" t="str">
            <v>HEADQUARTERS                   V9901000D</v>
          </cell>
          <cell r="D209">
            <v>0</v>
          </cell>
          <cell r="E209">
            <v>0</v>
          </cell>
          <cell r="F209">
            <v>0</v>
          </cell>
          <cell r="G209">
            <v>0</v>
          </cell>
          <cell r="H209">
            <v>0</v>
          </cell>
          <cell r="I209">
            <v>0</v>
          </cell>
          <cell r="J209">
            <v>0</v>
          </cell>
          <cell r="K209">
            <v>0</v>
          </cell>
          <cell r="L209">
            <v>0</v>
          </cell>
          <cell r="M209">
            <v>0</v>
          </cell>
          <cell r="N209">
            <v>0</v>
          </cell>
          <cell r="O209">
            <v>0</v>
          </cell>
          <cell r="P209">
            <v>0</v>
          </cell>
          <cell r="R209" t="str">
            <v>HEADQUARTERS                   V9901000D</v>
          </cell>
          <cell r="S209" t="str">
            <v>-</v>
          </cell>
          <cell r="T209" t="str">
            <v>-</v>
          </cell>
          <cell r="U209" t="str">
            <v>-</v>
          </cell>
          <cell r="V209" t="str">
            <v>-</v>
          </cell>
          <cell r="W209" t="str">
            <v>-</v>
          </cell>
          <cell r="X209" t="str">
            <v>-</v>
          </cell>
          <cell r="Y209" t="str">
            <v>-</v>
          </cell>
          <cell r="Z209" t="str">
            <v>-</v>
          </cell>
          <cell r="AA209" t="str">
            <v>-</v>
          </cell>
          <cell r="AB209" t="str">
            <v>-</v>
          </cell>
          <cell r="AC209" t="str">
            <v>-</v>
          </cell>
          <cell r="AD209" t="str">
            <v>-</v>
          </cell>
          <cell r="AE209">
            <v>0</v>
          </cell>
          <cell r="AG209" t="str">
            <v>HEADQUARTERS                   V9901000D</v>
          </cell>
          <cell r="AH209" t="str">
            <v>-</v>
          </cell>
          <cell r="AI209" t="str">
            <v>-</v>
          </cell>
          <cell r="AJ209" t="str">
            <v>-</v>
          </cell>
          <cell r="AK209" t="str">
            <v>-</v>
          </cell>
          <cell r="AL209" t="str">
            <v>-</v>
          </cell>
          <cell r="AM209" t="str">
            <v>-</v>
          </cell>
          <cell r="AN209" t="str">
            <v>-</v>
          </cell>
          <cell r="AO209" t="str">
            <v>-</v>
          </cell>
          <cell r="AP209" t="str">
            <v>-</v>
          </cell>
          <cell r="AQ209" t="str">
            <v>-</v>
          </cell>
          <cell r="AR209" t="str">
            <v>-</v>
          </cell>
          <cell r="AS209" t="str">
            <v>-</v>
          </cell>
          <cell r="AT209">
            <v>0</v>
          </cell>
          <cell r="AV209" t="str">
            <v>HEADQUARTERS                   V9901000D</v>
          </cell>
          <cell r="AW209" t="str">
            <v>-</v>
          </cell>
          <cell r="AX209" t="str">
            <v>-</v>
          </cell>
          <cell r="AY209" t="str">
            <v>-</v>
          </cell>
          <cell r="AZ209" t="str">
            <v>-</v>
          </cell>
          <cell r="BA209" t="str">
            <v>-</v>
          </cell>
          <cell r="BB209" t="str">
            <v>-</v>
          </cell>
          <cell r="BC209" t="str">
            <v>-</v>
          </cell>
          <cell r="BD209" t="str">
            <v>-</v>
          </cell>
          <cell r="BE209" t="str">
            <v>-</v>
          </cell>
          <cell r="BF209" t="str">
            <v>-</v>
          </cell>
          <cell r="BG209" t="str">
            <v>-</v>
          </cell>
          <cell r="BH209" t="str">
            <v>-</v>
          </cell>
          <cell r="BI209">
            <v>0</v>
          </cell>
          <cell r="BK209" t="str">
            <v>HEADQUARTERS                   V9901000D</v>
          </cell>
          <cell r="BL209" t="str">
            <v>-</v>
          </cell>
          <cell r="BM209" t="str">
            <v>-</v>
          </cell>
          <cell r="BN209" t="str">
            <v>-</v>
          </cell>
          <cell r="BO209" t="str">
            <v>-</v>
          </cell>
          <cell r="BP209" t="str">
            <v>-</v>
          </cell>
          <cell r="BQ209" t="str">
            <v>-</v>
          </cell>
          <cell r="BR209" t="str">
            <v>-</v>
          </cell>
          <cell r="BS209" t="str">
            <v>-</v>
          </cell>
          <cell r="BT209" t="str">
            <v>-</v>
          </cell>
          <cell r="BU209" t="str">
            <v>-</v>
          </cell>
          <cell r="BV209" t="str">
            <v>-</v>
          </cell>
          <cell r="BW209" t="str">
            <v>-</v>
          </cell>
          <cell r="BX209">
            <v>0</v>
          </cell>
          <cell r="BZ209" t="str">
            <v>HEADQUARTERS                   V9901000D</v>
          </cell>
          <cell r="CA209" t="str">
            <v>-</v>
          </cell>
          <cell r="CB209" t="str">
            <v>-</v>
          </cell>
          <cell r="CC209" t="str">
            <v>-</v>
          </cell>
          <cell r="CD209" t="str">
            <v>-</v>
          </cell>
          <cell r="CE209" t="str">
            <v>-</v>
          </cell>
          <cell r="CF209" t="str">
            <v>-</v>
          </cell>
          <cell r="CG209" t="str">
            <v>-</v>
          </cell>
          <cell r="CH209" t="str">
            <v>-</v>
          </cell>
          <cell r="CI209" t="str">
            <v>-</v>
          </cell>
          <cell r="CJ209" t="str">
            <v>-</v>
          </cell>
          <cell r="CK209" t="str">
            <v>-</v>
          </cell>
          <cell r="CL209" t="str">
            <v>-</v>
          </cell>
          <cell r="CM209">
            <v>0</v>
          </cell>
          <cell r="CO209" t="str">
            <v>HEADQUARTERS                   V9901000D</v>
          </cell>
          <cell r="CP209" t="str">
            <v>-</v>
          </cell>
          <cell r="CQ209" t="str">
            <v>-</v>
          </cell>
          <cell r="CR209" t="str">
            <v>-</v>
          </cell>
          <cell r="CS209" t="str">
            <v>-</v>
          </cell>
          <cell r="CT209" t="str">
            <v>-</v>
          </cell>
          <cell r="CU209" t="str">
            <v>-</v>
          </cell>
          <cell r="CV209" t="str">
            <v>-</v>
          </cell>
          <cell r="CW209" t="str">
            <v>-</v>
          </cell>
          <cell r="CX209" t="str">
            <v>-</v>
          </cell>
          <cell r="CY209" t="str">
            <v>-</v>
          </cell>
          <cell r="CZ209" t="str">
            <v>-</v>
          </cell>
          <cell r="DA209" t="str">
            <v>-</v>
          </cell>
          <cell r="DB209">
            <v>0</v>
          </cell>
          <cell r="DD209" t="str">
            <v>HEADQUARTERS                   V9901000D</v>
          </cell>
          <cell r="DE209" t="str">
            <v>-</v>
          </cell>
          <cell r="DF209" t="str">
            <v>-</v>
          </cell>
          <cell r="DG209" t="str">
            <v>-</v>
          </cell>
          <cell r="DH209" t="str">
            <v>-</v>
          </cell>
          <cell r="DI209" t="str">
            <v>-</v>
          </cell>
          <cell r="DJ209" t="str">
            <v>-</v>
          </cell>
          <cell r="DK209" t="str">
            <v>-</v>
          </cell>
          <cell r="DL209" t="str">
            <v>-</v>
          </cell>
          <cell r="DM209" t="str">
            <v>-</v>
          </cell>
          <cell r="DN209" t="str">
            <v>-</v>
          </cell>
          <cell r="DO209" t="str">
            <v>-</v>
          </cell>
          <cell r="DP209" t="str">
            <v>-</v>
          </cell>
          <cell r="DQ209">
            <v>0</v>
          </cell>
          <cell r="DS209" t="str">
            <v>HEADQUARTERS                   V9901000D</v>
          </cell>
          <cell r="DT209" t="str">
            <v>-</v>
          </cell>
          <cell r="DU209" t="str">
            <v>-</v>
          </cell>
          <cell r="DV209" t="str">
            <v>-</v>
          </cell>
          <cell r="DW209" t="str">
            <v>-</v>
          </cell>
          <cell r="DX209" t="str">
            <v>-</v>
          </cell>
          <cell r="DY209" t="str">
            <v>-</v>
          </cell>
          <cell r="DZ209" t="str">
            <v>-</v>
          </cell>
          <cell r="EA209" t="str">
            <v>-</v>
          </cell>
          <cell r="EB209" t="str">
            <v>-</v>
          </cell>
          <cell r="EC209" t="str">
            <v>-</v>
          </cell>
          <cell r="ED209" t="str">
            <v>-</v>
          </cell>
          <cell r="EE209" t="str">
            <v>-</v>
          </cell>
          <cell r="EF209">
            <v>0</v>
          </cell>
          <cell r="EH209" t="str">
            <v>HEADQUARTERS                   V9901000D</v>
          </cell>
          <cell r="EI209" t="str">
            <v>-</v>
          </cell>
          <cell r="EJ209" t="str">
            <v>-</v>
          </cell>
          <cell r="EK209" t="str">
            <v>-</v>
          </cell>
          <cell r="EL209" t="str">
            <v>-</v>
          </cell>
          <cell r="EM209" t="str">
            <v>-</v>
          </cell>
          <cell r="EN209" t="str">
            <v>-</v>
          </cell>
          <cell r="EO209" t="str">
            <v>-</v>
          </cell>
          <cell r="EP209" t="str">
            <v>-</v>
          </cell>
          <cell r="EQ209" t="str">
            <v>-</v>
          </cell>
          <cell r="ER209" t="str">
            <v>-</v>
          </cell>
          <cell r="ES209" t="str">
            <v>-</v>
          </cell>
          <cell r="ET209" t="str">
            <v>-</v>
          </cell>
          <cell r="EU209">
            <v>0</v>
          </cell>
          <cell r="EW209" t="str">
            <v>HEADQUARTERS                   V9901000D</v>
          </cell>
          <cell r="EX209" t="str">
            <v>-</v>
          </cell>
          <cell r="EY209" t="str">
            <v>-</v>
          </cell>
          <cell r="EZ209" t="str">
            <v>-</v>
          </cell>
          <cell r="FA209" t="str">
            <v>-</v>
          </cell>
          <cell r="FB209" t="str">
            <v>-</v>
          </cell>
          <cell r="FC209" t="str">
            <v>-</v>
          </cell>
          <cell r="FD209" t="str">
            <v>-</v>
          </cell>
          <cell r="FE209" t="str">
            <v>-</v>
          </cell>
          <cell r="FF209" t="str">
            <v>-</v>
          </cell>
          <cell r="FG209" t="str">
            <v>-</v>
          </cell>
          <cell r="FH209" t="str">
            <v>-</v>
          </cell>
          <cell r="FI209" t="str">
            <v>-</v>
          </cell>
          <cell r="FJ209">
            <v>0</v>
          </cell>
          <cell r="FL209" t="str">
            <v>HEADQUARTERS                   V9901000D</v>
          </cell>
          <cell r="FM209" t="str">
            <v>-</v>
          </cell>
          <cell r="FN209" t="str">
            <v>-</v>
          </cell>
          <cell r="FO209" t="str">
            <v>-</v>
          </cell>
          <cell r="FP209" t="str">
            <v>-</v>
          </cell>
          <cell r="FQ209" t="str">
            <v>-</v>
          </cell>
          <cell r="FR209" t="str">
            <v>-</v>
          </cell>
          <cell r="FS209" t="str">
            <v>-</v>
          </cell>
          <cell r="FT209" t="str">
            <v>-</v>
          </cell>
          <cell r="FU209" t="str">
            <v>-</v>
          </cell>
          <cell r="FV209" t="str">
            <v>-</v>
          </cell>
          <cell r="FW209" t="str">
            <v>-</v>
          </cell>
          <cell r="FX209" t="str">
            <v>-</v>
          </cell>
          <cell r="FY209">
            <v>0</v>
          </cell>
          <cell r="GA209" t="str">
            <v>HEADQUARTERS                   V9901000D</v>
          </cell>
          <cell r="GB209" t="str">
            <v>-</v>
          </cell>
          <cell r="GC209" t="str">
            <v>-</v>
          </cell>
          <cell r="GD209" t="str">
            <v>-</v>
          </cell>
          <cell r="GE209" t="str">
            <v>-</v>
          </cell>
          <cell r="GF209" t="str">
            <v>-</v>
          </cell>
          <cell r="GG209" t="str">
            <v>-</v>
          </cell>
          <cell r="GH209" t="str">
            <v>-</v>
          </cell>
          <cell r="GI209" t="str">
            <v>-</v>
          </cell>
          <cell r="GJ209" t="str">
            <v>-</v>
          </cell>
          <cell r="GK209" t="str">
            <v>-</v>
          </cell>
          <cell r="GL209" t="str">
            <v>-</v>
          </cell>
          <cell r="GM209" t="str">
            <v>-</v>
          </cell>
          <cell r="GN209">
            <v>0</v>
          </cell>
          <cell r="GP209" t="str">
            <v>HEADQUARTERS                   V9901000D</v>
          </cell>
          <cell r="GQ209" t="str">
            <v>-</v>
          </cell>
          <cell r="GR209" t="str">
            <v>-</v>
          </cell>
          <cell r="GS209" t="str">
            <v>-</v>
          </cell>
          <cell r="GT209" t="str">
            <v>-</v>
          </cell>
          <cell r="GU209" t="str">
            <v>-</v>
          </cell>
          <cell r="GV209" t="str">
            <v>-</v>
          </cell>
          <cell r="GW209" t="str">
            <v>-</v>
          </cell>
          <cell r="GX209" t="str">
            <v>-</v>
          </cell>
          <cell r="GY209" t="str">
            <v>-</v>
          </cell>
          <cell r="GZ209" t="str">
            <v>-</v>
          </cell>
          <cell r="HA209" t="str">
            <v>-</v>
          </cell>
          <cell r="HB209" t="str">
            <v>-</v>
          </cell>
          <cell r="HC209">
            <v>0</v>
          </cell>
          <cell r="HE209" t="str">
            <v>HEADQUARTERS                   V9901000D</v>
          </cell>
          <cell r="HF209" t="str">
            <v>-</v>
          </cell>
          <cell r="HG209" t="str">
            <v>-</v>
          </cell>
          <cell r="HH209" t="str">
            <v>-</v>
          </cell>
          <cell r="HI209" t="str">
            <v>-</v>
          </cell>
          <cell r="HJ209" t="str">
            <v>-</v>
          </cell>
          <cell r="HK209" t="str">
            <v>-</v>
          </cell>
          <cell r="HL209" t="str">
            <v>-</v>
          </cell>
          <cell r="HM209" t="str">
            <v>-</v>
          </cell>
          <cell r="HN209" t="str">
            <v>-</v>
          </cell>
          <cell r="HO209" t="str">
            <v>-</v>
          </cell>
          <cell r="HP209" t="str">
            <v>-</v>
          </cell>
          <cell r="HQ209" t="str">
            <v>-</v>
          </cell>
          <cell r="HR209">
            <v>0</v>
          </cell>
          <cell r="HT209" t="str">
            <v>HEADQUARTERS                   V9901000D</v>
          </cell>
          <cell r="HU209" t="str">
            <v>-</v>
          </cell>
          <cell r="HV209" t="str">
            <v>-</v>
          </cell>
          <cell r="HW209" t="str">
            <v>-</v>
          </cell>
          <cell r="HX209" t="str">
            <v>-</v>
          </cell>
          <cell r="HY209" t="str">
            <v>-</v>
          </cell>
          <cell r="HZ209" t="str">
            <v>-</v>
          </cell>
          <cell r="IA209" t="str">
            <v>-</v>
          </cell>
          <cell r="IB209" t="str">
            <v>-</v>
          </cell>
          <cell r="IC209" t="str">
            <v>-</v>
          </cell>
          <cell r="ID209" t="str">
            <v>-</v>
          </cell>
          <cell r="IE209" t="str">
            <v>-</v>
          </cell>
          <cell r="IF209" t="str">
            <v>-</v>
          </cell>
          <cell r="IG209">
            <v>0</v>
          </cell>
          <cell r="II209" t="str">
            <v>HEADQUARTERS                   V9901000D</v>
          </cell>
          <cell r="IJ209" t="str">
            <v>-</v>
          </cell>
          <cell r="IK209" t="str">
            <v>-</v>
          </cell>
          <cell r="IL209" t="str">
            <v>-</v>
          </cell>
          <cell r="IM209" t="str">
            <v>-</v>
          </cell>
          <cell r="IN209" t="str">
            <v>-</v>
          </cell>
          <cell r="IO209" t="str">
            <v>-</v>
          </cell>
          <cell r="IP209" t="str">
            <v>-</v>
          </cell>
          <cell r="IQ209" t="str">
            <v>-</v>
          </cell>
          <cell r="IR209" t="str">
            <v>-</v>
          </cell>
          <cell r="IS209" t="str">
            <v>-</v>
          </cell>
          <cell r="IT209" t="str">
            <v>-</v>
          </cell>
          <cell r="IU209" t="str">
            <v>-</v>
          </cell>
          <cell r="IV209">
            <v>0</v>
          </cell>
        </row>
        <row r="210">
          <cell r="C210" t="str">
            <v>ELECTRONIC DIST.               V9901010D</v>
          </cell>
          <cell r="D210">
            <v>0</v>
          </cell>
          <cell r="E210">
            <v>0</v>
          </cell>
          <cell r="F210">
            <v>0</v>
          </cell>
          <cell r="G210">
            <v>0</v>
          </cell>
          <cell r="H210">
            <v>0</v>
          </cell>
          <cell r="I210">
            <v>0</v>
          </cell>
          <cell r="J210">
            <v>0</v>
          </cell>
          <cell r="K210">
            <v>0</v>
          </cell>
          <cell r="L210">
            <v>0</v>
          </cell>
          <cell r="M210">
            <v>0</v>
          </cell>
          <cell r="N210">
            <v>0</v>
          </cell>
          <cell r="O210">
            <v>0</v>
          </cell>
          <cell r="P210">
            <v>0</v>
          </cell>
          <cell r="R210" t="str">
            <v>ELECTRONIC DIST.               V9901010D</v>
          </cell>
          <cell r="S210" t="str">
            <v>-</v>
          </cell>
          <cell r="T210" t="str">
            <v>-</v>
          </cell>
          <cell r="U210" t="str">
            <v>-</v>
          </cell>
          <cell r="V210" t="str">
            <v>-</v>
          </cell>
          <cell r="W210" t="str">
            <v>-</v>
          </cell>
          <cell r="X210" t="str">
            <v>-</v>
          </cell>
          <cell r="Y210" t="str">
            <v>-</v>
          </cell>
          <cell r="Z210" t="str">
            <v>-</v>
          </cell>
          <cell r="AA210" t="str">
            <v>-</v>
          </cell>
          <cell r="AB210" t="str">
            <v>-</v>
          </cell>
          <cell r="AC210" t="str">
            <v>-</v>
          </cell>
          <cell r="AD210" t="str">
            <v>-</v>
          </cell>
          <cell r="AE210">
            <v>0</v>
          </cell>
          <cell r="AG210" t="str">
            <v>ELECTRONIC DIST.               V9901010D</v>
          </cell>
          <cell r="AH210" t="str">
            <v>-</v>
          </cell>
          <cell r="AI210" t="str">
            <v>-</v>
          </cell>
          <cell r="AJ210" t="str">
            <v>-</v>
          </cell>
          <cell r="AK210" t="str">
            <v>-</v>
          </cell>
          <cell r="AL210" t="str">
            <v>-</v>
          </cell>
          <cell r="AM210" t="str">
            <v>-</v>
          </cell>
          <cell r="AN210" t="str">
            <v>-</v>
          </cell>
          <cell r="AO210" t="str">
            <v>-</v>
          </cell>
          <cell r="AP210" t="str">
            <v>-</v>
          </cell>
          <cell r="AQ210" t="str">
            <v>-</v>
          </cell>
          <cell r="AR210" t="str">
            <v>-</v>
          </cell>
          <cell r="AS210" t="str">
            <v>-</v>
          </cell>
          <cell r="AT210">
            <v>0</v>
          </cell>
          <cell r="AV210" t="str">
            <v>ELECTRONIC DIST.               V9901010D</v>
          </cell>
          <cell r="AW210" t="str">
            <v>-</v>
          </cell>
          <cell r="AX210" t="str">
            <v>-</v>
          </cell>
          <cell r="AY210" t="str">
            <v>-</v>
          </cell>
          <cell r="AZ210" t="str">
            <v>-</v>
          </cell>
          <cell r="BA210" t="str">
            <v>-</v>
          </cell>
          <cell r="BB210" t="str">
            <v>-</v>
          </cell>
          <cell r="BC210" t="str">
            <v>-</v>
          </cell>
          <cell r="BD210" t="str">
            <v>-</v>
          </cell>
          <cell r="BE210" t="str">
            <v>-</v>
          </cell>
          <cell r="BF210" t="str">
            <v>-</v>
          </cell>
          <cell r="BG210" t="str">
            <v>-</v>
          </cell>
          <cell r="BH210" t="str">
            <v>-</v>
          </cell>
          <cell r="BI210">
            <v>0</v>
          </cell>
          <cell r="BK210" t="str">
            <v>ELECTRONIC DIST.               V9901010D</v>
          </cell>
          <cell r="BL210" t="str">
            <v>-</v>
          </cell>
          <cell r="BM210" t="str">
            <v>-</v>
          </cell>
          <cell r="BN210" t="str">
            <v>-</v>
          </cell>
          <cell r="BO210" t="str">
            <v>-</v>
          </cell>
          <cell r="BP210" t="str">
            <v>-</v>
          </cell>
          <cell r="BQ210" t="str">
            <v>-</v>
          </cell>
          <cell r="BR210" t="str">
            <v>-</v>
          </cell>
          <cell r="BS210" t="str">
            <v>-</v>
          </cell>
          <cell r="BT210" t="str">
            <v>-</v>
          </cell>
          <cell r="BU210" t="str">
            <v>-</v>
          </cell>
          <cell r="BV210" t="str">
            <v>-</v>
          </cell>
          <cell r="BW210" t="str">
            <v>-</v>
          </cell>
          <cell r="BX210">
            <v>0</v>
          </cell>
          <cell r="BZ210" t="str">
            <v>ELECTRONIC DIST.               V9901010D</v>
          </cell>
          <cell r="CA210" t="str">
            <v>-</v>
          </cell>
          <cell r="CB210" t="str">
            <v>-</v>
          </cell>
          <cell r="CC210" t="str">
            <v>-</v>
          </cell>
          <cell r="CD210" t="str">
            <v>-</v>
          </cell>
          <cell r="CE210" t="str">
            <v>-</v>
          </cell>
          <cell r="CF210" t="str">
            <v>-</v>
          </cell>
          <cell r="CG210" t="str">
            <v>-</v>
          </cell>
          <cell r="CH210" t="str">
            <v>-</v>
          </cell>
          <cell r="CI210" t="str">
            <v>-</v>
          </cell>
          <cell r="CJ210" t="str">
            <v>-</v>
          </cell>
          <cell r="CK210" t="str">
            <v>-</v>
          </cell>
          <cell r="CL210" t="str">
            <v>-</v>
          </cell>
          <cell r="CM210">
            <v>0</v>
          </cell>
          <cell r="CO210" t="str">
            <v>ELECTRONIC DIST.               V9901010D</v>
          </cell>
          <cell r="CP210" t="str">
            <v>-</v>
          </cell>
          <cell r="CQ210" t="str">
            <v>-</v>
          </cell>
          <cell r="CR210" t="str">
            <v>-</v>
          </cell>
          <cell r="CS210" t="str">
            <v>-</v>
          </cell>
          <cell r="CT210" t="str">
            <v>-</v>
          </cell>
          <cell r="CU210" t="str">
            <v>-</v>
          </cell>
          <cell r="CV210" t="str">
            <v>-</v>
          </cell>
          <cell r="CW210" t="str">
            <v>-</v>
          </cell>
          <cell r="CX210" t="str">
            <v>-</v>
          </cell>
          <cell r="CY210" t="str">
            <v>-</v>
          </cell>
          <cell r="CZ210" t="str">
            <v>-</v>
          </cell>
          <cell r="DA210" t="str">
            <v>-</v>
          </cell>
          <cell r="DB210">
            <v>0</v>
          </cell>
          <cell r="DD210" t="str">
            <v>ELECTRONIC DIST.               V9901010D</v>
          </cell>
          <cell r="DE210" t="str">
            <v>-</v>
          </cell>
          <cell r="DF210" t="str">
            <v>-</v>
          </cell>
          <cell r="DG210" t="str">
            <v>-</v>
          </cell>
          <cell r="DH210" t="str">
            <v>-</v>
          </cell>
          <cell r="DI210" t="str">
            <v>-</v>
          </cell>
          <cell r="DJ210" t="str">
            <v>-</v>
          </cell>
          <cell r="DK210" t="str">
            <v>-</v>
          </cell>
          <cell r="DL210" t="str">
            <v>-</v>
          </cell>
          <cell r="DM210" t="str">
            <v>-</v>
          </cell>
          <cell r="DN210" t="str">
            <v>-</v>
          </cell>
          <cell r="DO210" t="str">
            <v>-</v>
          </cell>
          <cell r="DP210" t="str">
            <v>-</v>
          </cell>
          <cell r="DQ210">
            <v>0</v>
          </cell>
          <cell r="DS210" t="str">
            <v>ELECTRONIC DIST.               V9901010D</v>
          </cell>
          <cell r="DT210" t="str">
            <v>-</v>
          </cell>
          <cell r="DU210" t="str">
            <v>-</v>
          </cell>
          <cell r="DV210" t="str">
            <v>-</v>
          </cell>
          <cell r="DW210" t="str">
            <v>-</v>
          </cell>
          <cell r="DX210" t="str">
            <v>-</v>
          </cell>
          <cell r="DY210" t="str">
            <v>-</v>
          </cell>
          <cell r="DZ210" t="str">
            <v>-</v>
          </cell>
          <cell r="EA210" t="str">
            <v>-</v>
          </cell>
          <cell r="EB210" t="str">
            <v>-</v>
          </cell>
          <cell r="EC210" t="str">
            <v>-</v>
          </cell>
          <cell r="ED210" t="str">
            <v>-</v>
          </cell>
          <cell r="EE210" t="str">
            <v>-</v>
          </cell>
          <cell r="EF210">
            <v>0</v>
          </cell>
          <cell r="EH210" t="str">
            <v>ELECTRONIC DIST.               V9901010D</v>
          </cell>
          <cell r="EI210" t="str">
            <v>-</v>
          </cell>
          <cell r="EJ210" t="str">
            <v>-</v>
          </cell>
          <cell r="EK210" t="str">
            <v>-</v>
          </cell>
          <cell r="EL210" t="str">
            <v>-</v>
          </cell>
          <cell r="EM210" t="str">
            <v>-</v>
          </cell>
          <cell r="EN210" t="str">
            <v>-</v>
          </cell>
          <cell r="EO210" t="str">
            <v>-</v>
          </cell>
          <cell r="EP210" t="str">
            <v>-</v>
          </cell>
          <cell r="EQ210" t="str">
            <v>-</v>
          </cell>
          <cell r="ER210" t="str">
            <v>-</v>
          </cell>
          <cell r="ES210" t="str">
            <v>-</v>
          </cell>
          <cell r="ET210" t="str">
            <v>-</v>
          </cell>
          <cell r="EU210">
            <v>0</v>
          </cell>
          <cell r="EW210" t="str">
            <v>ELECTRONIC DIST.               V9901010D</v>
          </cell>
          <cell r="EX210" t="str">
            <v>-</v>
          </cell>
          <cell r="EY210" t="str">
            <v>-</v>
          </cell>
          <cell r="EZ210" t="str">
            <v>-</v>
          </cell>
          <cell r="FA210" t="str">
            <v>-</v>
          </cell>
          <cell r="FB210" t="str">
            <v>-</v>
          </cell>
          <cell r="FC210" t="str">
            <v>-</v>
          </cell>
          <cell r="FD210" t="str">
            <v>-</v>
          </cell>
          <cell r="FE210" t="str">
            <v>-</v>
          </cell>
          <cell r="FF210" t="str">
            <v>-</v>
          </cell>
          <cell r="FG210" t="str">
            <v>-</v>
          </cell>
          <cell r="FH210" t="str">
            <v>-</v>
          </cell>
          <cell r="FI210" t="str">
            <v>-</v>
          </cell>
          <cell r="FJ210">
            <v>0</v>
          </cell>
          <cell r="FL210" t="str">
            <v>ELECTRONIC DIST.               V9901010D</v>
          </cell>
          <cell r="FM210" t="str">
            <v>-</v>
          </cell>
          <cell r="FN210" t="str">
            <v>-</v>
          </cell>
          <cell r="FO210" t="str">
            <v>-</v>
          </cell>
          <cell r="FP210" t="str">
            <v>-</v>
          </cell>
          <cell r="FQ210" t="str">
            <v>-</v>
          </cell>
          <cell r="FR210" t="str">
            <v>-</v>
          </cell>
          <cell r="FS210" t="str">
            <v>-</v>
          </cell>
          <cell r="FT210" t="str">
            <v>-</v>
          </cell>
          <cell r="FU210" t="str">
            <v>-</v>
          </cell>
          <cell r="FV210" t="str">
            <v>-</v>
          </cell>
          <cell r="FW210" t="str">
            <v>-</v>
          </cell>
          <cell r="FX210" t="str">
            <v>-</v>
          </cell>
          <cell r="FY210">
            <v>0</v>
          </cell>
          <cell r="GA210" t="str">
            <v>ELECTRONIC DIST.               V9901010D</v>
          </cell>
          <cell r="GB210" t="str">
            <v>-</v>
          </cell>
          <cell r="GC210" t="str">
            <v>-</v>
          </cell>
          <cell r="GD210" t="str">
            <v>-</v>
          </cell>
          <cell r="GE210" t="str">
            <v>-</v>
          </cell>
          <cell r="GF210" t="str">
            <v>-</v>
          </cell>
          <cell r="GG210" t="str">
            <v>-</v>
          </cell>
          <cell r="GH210" t="str">
            <v>-</v>
          </cell>
          <cell r="GI210" t="str">
            <v>-</v>
          </cell>
          <cell r="GJ210" t="str">
            <v>-</v>
          </cell>
          <cell r="GK210" t="str">
            <v>-</v>
          </cell>
          <cell r="GL210" t="str">
            <v>-</v>
          </cell>
          <cell r="GM210" t="str">
            <v>-</v>
          </cell>
          <cell r="GN210">
            <v>0</v>
          </cell>
          <cell r="GP210" t="str">
            <v>ELECTRONIC DIST.               V9901010D</v>
          </cell>
          <cell r="GQ210" t="str">
            <v>-</v>
          </cell>
          <cell r="GR210" t="str">
            <v>-</v>
          </cell>
          <cell r="GS210" t="str">
            <v>-</v>
          </cell>
          <cell r="GT210" t="str">
            <v>-</v>
          </cell>
          <cell r="GU210" t="str">
            <v>-</v>
          </cell>
          <cell r="GV210" t="str">
            <v>-</v>
          </cell>
          <cell r="GW210" t="str">
            <v>-</v>
          </cell>
          <cell r="GX210" t="str">
            <v>-</v>
          </cell>
          <cell r="GY210" t="str">
            <v>-</v>
          </cell>
          <cell r="GZ210" t="str">
            <v>-</v>
          </cell>
          <cell r="HA210" t="str">
            <v>-</v>
          </cell>
          <cell r="HB210" t="str">
            <v>-</v>
          </cell>
          <cell r="HC210">
            <v>0</v>
          </cell>
          <cell r="HE210" t="str">
            <v>ELECTRONIC DIST.               V9901010D</v>
          </cell>
          <cell r="HF210" t="str">
            <v>-</v>
          </cell>
          <cell r="HG210" t="str">
            <v>-</v>
          </cell>
          <cell r="HH210" t="str">
            <v>-</v>
          </cell>
          <cell r="HI210" t="str">
            <v>-</v>
          </cell>
          <cell r="HJ210" t="str">
            <v>-</v>
          </cell>
          <cell r="HK210" t="str">
            <v>-</v>
          </cell>
          <cell r="HL210" t="str">
            <v>-</v>
          </cell>
          <cell r="HM210" t="str">
            <v>-</v>
          </cell>
          <cell r="HN210" t="str">
            <v>-</v>
          </cell>
          <cell r="HO210" t="str">
            <v>-</v>
          </cell>
          <cell r="HP210" t="str">
            <v>-</v>
          </cell>
          <cell r="HQ210" t="str">
            <v>-</v>
          </cell>
          <cell r="HR210">
            <v>0</v>
          </cell>
          <cell r="HT210" t="str">
            <v>ELECTRONIC DIST.               V9901010D</v>
          </cell>
          <cell r="HU210" t="str">
            <v>-</v>
          </cell>
          <cell r="HV210" t="str">
            <v>-</v>
          </cell>
          <cell r="HW210" t="str">
            <v>-</v>
          </cell>
          <cell r="HX210" t="str">
            <v>-</v>
          </cell>
          <cell r="HY210" t="str">
            <v>-</v>
          </cell>
          <cell r="HZ210" t="str">
            <v>-</v>
          </cell>
          <cell r="IA210" t="str">
            <v>-</v>
          </cell>
          <cell r="IB210" t="str">
            <v>-</v>
          </cell>
          <cell r="IC210" t="str">
            <v>-</v>
          </cell>
          <cell r="ID210" t="str">
            <v>-</v>
          </cell>
          <cell r="IE210" t="str">
            <v>-</v>
          </cell>
          <cell r="IF210" t="str">
            <v>-</v>
          </cell>
          <cell r="IG210">
            <v>0</v>
          </cell>
          <cell r="II210" t="str">
            <v>ELECTRONIC DIST.               V9901010D</v>
          </cell>
          <cell r="IJ210" t="str">
            <v>-</v>
          </cell>
          <cell r="IK210" t="str">
            <v>-</v>
          </cell>
          <cell r="IL210" t="str">
            <v>-</v>
          </cell>
          <cell r="IM210" t="str">
            <v>-</v>
          </cell>
          <cell r="IN210" t="str">
            <v>-</v>
          </cell>
          <cell r="IO210" t="str">
            <v>-</v>
          </cell>
          <cell r="IP210" t="str">
            <v>-</v>
          </cell>
          <cell r="IQ210" t="str">
            <v>-</v>
          </cell>
          <cell r="IR210" t="str">
            <v>-</v>
          </cell>
          <cell r="IS210" t="str">
            <v>-</v>
          </cell>
          <cell r="IT210" t="str">
            <v>-</v>
          </cell>
          <cell r="IU210" t="str">
            <v>-</v>
          </cell>
          <cell r="IV210">
            <v>0</v>
          </cell>
        </row>
        <row r="211">
          <cell r="C211" t="str">
            <v>PHYSICAL DIST.                 V9901020D</v>
          </cell>
          <cell r="D211">
            <v>0</v>
          </cell>
          <cell r="E211">
            <v>0</v>
          </cell>
          <cell r="F211">
            <v>0</v>
          </cell>
          <cell r="G211">
            <v>0</v>
          </cell>
          <cell r="H211">
            <v>0</v>
          </cell>
          <cell r="I211">
            <v>0</v>
          </cell>
          <cell r="J211">
            <v>0</v>
          </cell>
          <cell r="K211">
            <v>0</v>
          </cell>
          <cell r="L211">
            <v>0</v>
          </cell>
          <cell r="M211">
            <v>0</v>
          </cell>
          <cell r="N211">
            <v>0</v>
          </cell>
          <cell r="O211">
            <v>0</v>
          </cell>
          <cell r="P211">
            <v>0</v>
          </cell>
          <cell r="R211" t="str">
            <v>PHYSICAL DIST.                 V9901020D</v>
          </cell>
          <cell r="S211" t="str">
            <v>-</v>
          </cell>
          <cell r="T211" t="str">
            <v>-</v>
          </cell>
          <cell r="U211" t="str">
            <v>-</v>
          </cell>
          <cell r="V211" t="str">
            <v>-</v>
          </cell>
          <cell r="W211" t="str">
            <v>-</v>
          </cell>
          <cell r="X211" t="str">
            <v>-</v>
          </cell>
          <cell r="Y211" t="str">
            <v>-</v>
          </cell>
          <cell r="Z211" t="str">
            <v>-</v>
          </cell>
          <cell r="AA211" t="str">
            <v>-</v>
          </cell>
          <cell r="AB211" t="str">
            <v>-</v>
          </cell>
          <cell r="AC211" t="str">
            <v>-</v>
          </cell>
          <cell r="AD211" t="str">
            <v>-</v>
          </cell>
          <cell r="AE211">
            <v>0</v>
          </cell>
          <cell r="AG211" t="str">
            <v>PHYSICAL DIST.                 V9901020D</v>
          </cell>
          <cell r="AH211" t="str">
            <v>-</v>
          </cell>
          <cell r="AI211" t="str">
            <v>-</v>
          </cell>
          <cell r="AJ211" t="str">
            <v>-</v>
          </cell>
          <cell r="AK211" t="str">
            <v>-</v>
          </cell>
          <cell r="AL211" t="str">
            <v>-</v>
          </cell>
          <cell r="AM211" t="str">
            <v>-</v>
          </cell>
          <cell r="AN211" t="str">
            <v>-</v>
          </cell>
          <cell r="AO211" t="str">
            <v>-</v>
          </cell>
          <cell r="AP211" t="str">
            <v>-</v>
          </cell>
          <cell r="AQ211" t="str">
            <v>-</v>
          </cell>
          <cell r="AR211" t="str">
            <v>-</v>
          </cell>
          <cell r="AS211" t="str">
            <v>-</v>
          </cell>
          <cell r="AT211">
            <v>0</v>
          </cell>
          <cell r="AV211" t="str">
            <v>PHYSICAL DIST.                 V9901020D</v>
          </cell>
          <cell r="AW211" t="str">
            <v>-</v>
          </cell>
          <cell r="AX211" t="str">
            <v>-</v>
          </cell>
          <cell r="AY211" t="str">
            <v>-</v>
          </cell>
          <cell r="AZ211" t="str">
            <v>-</v>
          </cell>
          <cell r="BA211" t="str">
            <v>-</v>
          </cell>
          <cell r="BB211" t="str">
            <v>-</v>
          </cell>
          <cell r="BC211" t="str">
            <v>-</v>
          </cell>
          <cell r="BD211" t="str">
            <v>-</v>
          </cell>
          <cell r="BE211" t="str">
            <v>-</v>
          </cell>
          <cell r="BF211" t="str">
            <v>-</v>
          </cell>
          <cell r="BG211" t="str">
            <v>-</v>
          </cell>
          <cell r="BH211" t="str">
            <v>-</v>
          </cell>
          <cell r="BI211">
            <v>0</v>
          </cell>
          <cell r="BK211" t="str">
            <v>PHYSICAL DIST.                 V9901020D</v>
          </cell>
          <cell r="BL211" t="str">
            <v>-</v>
          </cell>
          <cell r="BM211" t="str">
            <v>-</v>
          </cell>
          <cell r="BN211" t="str">
            <v>-</v>
          </cell>
          <cell r="BO211" t="str">
            <v>-</v>
          </cell>
          <cell r="BP211" t="str">
            <v>-</v>
          </cell>
          <cell r="BQ211" t="str">
            <v>-</v>
          </cell>
          <cell r="BR211" t="str">
            <v>-</v>
          </cell>
          <cell r="BS211" t="str">
            <v>-</v>
          </cell>
          <cell r="BT211" t="str">
            <v>-</v>
          </cell>
          <cell r="BU211" t="str">
            <v>-</v>
          </cell>
          <cell r="BV211" t="str">
            <v>-</v>
          </cell>
          <cell r="BW211" t="str">
            <v>-</v>
          </cell>
          <cell r="BX211">
            <v>0</v>
          </cell>
          <cell r="BZ211" t="str">
            <v>PHYSICAL DIST.                 V9901020D</v>
          </cell>
          <cell r="CA211" t="str">
            <v>-</v>
          </cell>
          <cell r="CB211" t="str">
            <v>-</v>
          </cell>
          <cell r="CC211" t="str">
            <v>-</v>
          </cell>
          <cell r="CD211" t="str">
            <v>-</v>
          </cell>
          <cell r="CE211" t="str">
            <v>-</v>
          </cell>
          <cell r="CF211" t="str">
            <v>-</v>
          </cell>
          <cell r="CG211" t="str">
            <v>-</v>
          </cell>
          <cell r="CH211" t="str">
            <v>-</v>
          </cell>
          <cell r="CI211" t="str">
            <v>-</v>
          </cell>
          <cell r="CJ211" t="str">
            <v>-</v>
          </cell>
          <cell r="CK211" t="str">
            <v>-</v>
          </cell>
          <cell r="CL211" t="str">
            <v>-</v>
          </cell>
          <cell r="CM211">
            <v>0</v>
          </cell>
          <cell r="CO211" t="str">
            <v>PHYSICAL DIST.                 V9901020D</v>
          </cell>
          <cell r="CP211" t="str">
            <v>-</v>
          </cell>
          <cell r="CQ211" t="str">
            <v>-</v>
          </cell>
          <cell r="CR211" t="str">
            <v>-</v>
          </cell>
          <cell r="CS211" t="str">
            <v>-</v>
          </cell>
          <cell r="CT211" t="str">
            <v>-</v>
          </cell>
          <cell r="CU211" t="str">
            <v>-</v>
          </cell>
          <cell r="CV211" t="str">
            <v>-</v>
          </cell>
          <cell r="CW211" t="str">
            <v>-</v>
          </cell>
          <cell r="CX211" t="str">
            <v>-</v>
          </cell>
          <cell r="CY211" t="str">
            <v>-</v>
          </cell>
          <cell r="CZ211" t="str">
            <v>-</v>
          </cell>
          <cell r="DA211" t="str">
            <v>-</v>
          </cell>
          <cell r="DB211">
            <v>0</v>
          </cell>
          <cell r="DD211" t="str">
            <v>PHYSICAL DIST.                 V9901020D</v>
          </cell>
          <cell r="DE211" t="str">
            <v>-</v>
          </cell>
          <cell r="DF211" t="str">
            <v>-</v>
          </cell>
          <cell r="DG211" t="str">
            <v>-</v>
          </cell>
          <cell r="DH211" t="str">
            <v>-</v>
          </cell>
          <cell r="DI211" t="str">
            <v>-</v>
          </cell>
          <cell r="DJ211" t="str">
            <v>-</v>
          </cell>
          <cell r="DK211" t="str">
            <v>-</v>
          </cell>
          <cell r="DL211" t="str">
            <v>-</v>
          </cell>
          <cell r="DM211" t="str">
            <v>-</v>
          </cell>
          <cell r="DN211" t="str">
            <v>-</v>
          </cell>
          <cell r="DO211" t="str">
            <v>-</v>
          </cell>
          <cell r="DP211" t="str">
            <v>-</v>
          </cell>
          <cell r="DQ211">
            <v>0</v>
          </cell>
          <cell r="DS211" t="str">
            <v>PHYSICAL DIST.                 V9901020D</v>
          </cell>
          <cell r="DT211" t="str">
            <v>-</v>
          </cell>
          <cell r="DU211" t="str">
            <v>-</v>
          </cell>
          <cell r="DV211" t="str">
            <v>-</v>
          </cell>
          <cell r="DW211" t="str">
            <v>-</v>
          </cell>
          <cell r="DX211" t="str">
            <v>-</v>
          </cell>
          <cell r="DY211" t="str">
            <v>-</v>
          </cell>
          <cell r="DZ211" t="str">
            <v>-</v>
          </cell>
          <cell r="EA211" t="str">
            <v>-</v>
          </cell>
          <cell r="EB211" t="str">
            <v>-</v>
          </cell>
          <cell r="EC211" t="str">
            <v>-</v>
          </cell>
          <cell r="ED211" t="str">
            <v>-</v>
          </cell>
          <cell r="EE211" t="str">
            <v>-</v>
          </cell>
          <cell r="EF211">
            <v>0</v>
          </cell>
          <cell r="EH211" t="str">
            <v>PHYSICAL DIST.                 V9901020D</v>
          </cell>
          <cell r="EI211" t="str">
            <v>-</v>
          </cell>
          <cell r="EJ211" t="str">
            <v>-</v>
          </cell>
          <cell r="EK211" t="str">
            <v>-</v>
          </cell>
          <cell r="EL211" t="str">
            <v>-</v>
          </cell>
          <cell r="EM211" t="str">
            <v>-</v>
          </cell>
          <cell r="EN211" t="str">
            <v>-</v>
          </cell>
          <cell r="EO211" t="str">
            <v>-</v>
          </cell>
          <cell r="EP211" t="str">
            <v>-</v>
          </cell>
          <cell r="EQ211" t="str">
            <v>-</v>
          </cell>
          <cell r="ER211" t="str">
            <v>-</v>
          </cell>
          <cell r="ES211" t="str">
            <v>-</v>
          </cell>
          <cell r="ET211" t="str">
            <v>-</v>
          </cell>
          <cell r="EU211">
            <v>0</v>
          </cell>
          <cell r="EW211" t="str">
            <v>PHYSICAL DIST.                 V9901020D</v>
          </cell>
          <cell r="EX211" t="str">
            <v>-</v>
          </cell>
          <cell r="EY211" t="str">
            <v>-</v>
          </cell>
          <cell r="EZ211" t="str">
            <v>-</v>
          </cell>
          <cell r="FA211" t="str">
            <v>-</v>
          </cell>
          <cell r="FB211" t="str">
            <v>-</v>
          </cell>
          <cell r="FC211" t="str">
            <v>-</v>
          </cell>
          <cell r="FD211" t="str">
            <v>-</v>
          </cell>
          <cell r="FE211" t="str">
            <v>-</v>
          </cell>
          <cell r="FF211" t="str">
            <v>-</v>
          </cell>
          <cell r="FG211" t="str">
            <v>-</v>
          </cell>
          <cell r="FH211" t="str">
            <v>-</v>
          </cell>
          <cell r="FI211" t="str">
            <v>-</v>
          </cell>
          <cell r="FJ211">
            <v>0</v>
          </cell>
          <cell r="FL211" t="str">
            <v>PHYSICAL DIST.                 V9901020D</v>
          </cell>
          <cell r="FM211" t="str">
            <v>-</v>
          </cell>
          <cell r="FN211" t="str">
            <v>-</v>
          </cell>
          <cell r="FO211" t="str">
            <v>-</v>
          </cell>
          <cell r="FP211" t="str">
            <v>-</v>
          </cell>
          <cell r="FQ211" t="str">
            <v>-</v>
          </cell>
          <cell r="FR211" t="str">
            <v>-</v>
          </cell>
          <cell r="FS211" t="str">
            <v>-</v>
          </cell>
          <cell r="FT211" t="str">
            <v>-</v>
          </cell>
          <cell r="FU211" t="str">
            <v>-</v>
          </cell>
          <cell r="FV211" t="str">
            <v>-</v>
          </cell>
          <cell r="FW211" t="str">
            <v>-</v>
          </cell>
          <cell r="FX211" t="str">
            <v>-</v>
          </cell>
          <cell r="FY211">
            <v>0</v>
          </cell>
          <cell r="GA211" t="str">
            <v>PHYSICAL DIST.                 V9901020D</v>
          </cell>
          <cell r="GB211" t="str">
            <v>-</v>
          </cell>
          <cell r="GC211" t="str">
            <v>-</v>
          </cell>
          <cell r="GD211" t="str">
            <v>-</v>
          </cell>
          <cell r="GE211" t="str">
            <v>-</v>
          </cell>
          <cell r="GF211" t="str">
            <v>-</v>
          </cell>
          <cell r="GG211" t="str">
            <v>-</v>
          </cell>
          <cell r="GH211" t="str">
            <v>-</v>
          </cell>
          <cell r="GI211" t="str">
            <v>-</v>
          </cell>
          <cell r="GJ211" t="str">
            <v>-</v>
          </cell>
          <cell r="GK211" t="str">
            <v>-</v>
          </cell>
          <cell r="GL211" t="str">
            <v>-</v>
          </cell>
          <cell r="GM211" t="str">
            <v>-</v>
          </cell>
          <cell r="GN211">
            <v>0</v>
          </cell>
          <cell r="GP211" t="str">
            <v>PHYSICAL DIST.                 V9901020D</v>
          </cell>
          <cell r="GQ211" t="str">
            <v>-</v>
          </cell>
          <cell r="GR211" t="str">
            <v>-</v>
          </cell>
          <cell r="GS211" t="str">
            <v>-</v>
          </cell>
          <cell r="GT211" t="str">
            <v>-</v>
          </cell>
          <cell r="GU211" t="str">
            <v>-</v>
          </cell>
          <cell r="GV211" t="str">
            <v>-</v>
          </cell>
          <cell r="GW211" t="str">
            <v>-</v>
          </cell>
          <cell r="GX211" t="str">
            <v>-</v>
          </cell>
          <cell r="GY211" t="str">
            <v>-</v>
          </cell>
          <cell r="GZ211" t="str">
            <v>-</v>
          </cell>
          <cell r="HA211" t="str">
            <v>-</v>
          </cell>
          <cell r="HB211" t="str">
            <v>-</v>
          </cell>
          <cell r="HC211">
            <v>0</v>
          </cell>
          <cell r="HE211" t="str">
            <v>PHYSICAL DIST.                 V9901020D</v>
          </cell>
          <cell r="HF211" t="str">
            <v>-</v>
          </cell>
          <cell r="HG211" t="str">
            <v>-</v>
          </cell>
          <cell r="HH211" t="str">
            <v>-</v>
          </cell>
          <cell r="HI211" t="str">
            <v>-</v>
          </cell>
          <cell r="HJ211" t="str">
            <v>-</v>
          </cell>
          <cell r="HK211" t="str">
            <v>-</v>
          </cell>
          <cell r="HL211" t="str">
            <v>-</v>
          </cell>
          <cell r="HM211" t="str">
            <v>-</v>
          </cell>
          <cell r="HN211" t="str">
            <v>-</v>
          </cell>
          <cell r="HO211" t="str">
            <v>-</v>
          </cell>
          <cell r="HP211" t="str">
            <v>-</v>
          </cell>
          <cell r="HQ211" t="str">
            <v>-</v>
          </cell>
          <cell r="HR211">
            <v>0</v>
          </cell>
          <cell r="HT211" t="str">
            <v>PHYSICAL DIST.                 V9901020D</v>
          </cell>
          <cell r="HU211" t="str">
            <v>-</v>
          </cell>
          <cell r="HV211" t="str">
            <v>-</v>
          </cell>
          <cell r="HW211" t="str">
            <v>-</v>
          </cell>
          <cell r="HX211" t="str">
            <v>-</v>
          </cell>
          <cell r="HY211" t="str">
            <v>-</v>
          </cell>
          <cell r="HZ211" t="str">
            <v>-</v>
          </cell>
          <cell r="IA211" t="str">
            <v>-</v>
          </cell>
          <cell r="IB211" t="str">
            <v>-</v>
          </cell>
          <cell r="IC211" t="str">
            <v>-</v>
          </cell>
          <cell r="ID211" t="str">
            <v>-</v>
          </cell>
          <cell r="IE211" t="str">
            <v>-</v>
          </cell>
          <cell r="IF211" t="str">
            <v>-</v>
          </cell>
          <cell r="IG211">
            <v>0</v>
          </cell>
          <cell r="II211" t="str">
            <v>PHYSICAL DIST.                 V9901020D</v>
          </cell>
          <cell r="IJ211" t="str">
            <v>-</v>
          </cell>
          <cell r="IK211" t="str">
            <v>-</v>
          </cell>
          <cell r="IL211" t="str">
            <v>-</v>
          </cell>
          <cell r="IM211" t="str">
            <v>-</v>
          </cell>
          <cell r="IN211" t="str">
            <v>-</v>
          </cell>
          <cell r="IO211" t="str">
            <v>-</v>
          </cell>
          <cell r="IP211" t="str">
            <v>-</v>
          </cell>
          <cell r="IQ211" t="str">
            <v>-</v>
          </cell>
          <cell r="IR211" t="str">
            <v>-</v>
          </cell>
          <cell r="IS211" t="str">
            <v>-</v>
          </cell>
          <cell r="IT211" t="str">
            <v>-</v>
          </cell>
          <cell r="IU211" t="str">
            <v>-</v>
          </cell>
          <cell r="IV211">
            <v>0</v>
          </cell>
        </row>
        <row r="212">
          <cell r="C212" t="str">
            <v>TTL LOB DEP INS PREMIUM        E9901000S</v>
          </cell>
          <cell r="D212">
            <v>0</v>
          </cell>
          <cell r="E212">
            <v>0</v>
          </cell>
          <cell r="F212">
            <v>0</v>
          </cell>
          <cell r="G212">
            <v>0</v>
          </cell>
          <cell r="H212">
            <v>0</v>
          </cell>
          <cell r="I212">
            <v>0</v>
          </cell>
          <cell r="J212">
            <v>0</v>
          </cell>
          <cell r="K212">
            <v>0</v>
          </cell>
          <cell r="L212">
            <v>0</v>
          </cell>
          <cell r="M212">
            <v>0</v>
          </cell>
          <cell r="N212">
            <v>0</v>
          </cell>
          <cell r="O212">
            <v>0</v>
          </cell>
          <cell r="P212">
            <v>0</v>
          </cell>
          <cell r="R212" t="str">
            <v>TTL LOB DEP INS PREMIUM        E9901000S</v>
          </cell>
          <cell r="S212" t="str">
            <v>-</v>
          </cell>
          <cell r="T212" t="str">
            <v>-</v>
          </cell>
          <cell r="U212" t="str">
            <v>-</v>
          </cell>
          <cell r="V212" t="str">
            <v>-</v>
          </cell>
          <cell r="W212" t="str">
            <v>-</v>
          </cell>
          <cell r="X212" t="str">
            <v>-</v>
          </cell>
          <cell r="Y212" t="str">
            <v>-</v>
          </cell>
          <cell r="Z212" t="str">
            <v>-</v>
          </cell>
          <cell r="AA212" t="str">
            <v>-</v>
          </cell>
          <cell r="AB212" t="str">
            <v>-</v>
          </cell>
          <cell r="AC212" t="str">
            <v>-</v>
          </cell>
          <cell r="AD212" t="str">
            <v>-</v>
          </cell>
          <cell r="AE212">
            <v>0</v>
          </cell>
          <cell r="AG212" t="str">
            <v>TTL LOB DEP INS PREMIUM        E9901000S</v>
          </cell>
          <cell r="AH212" t="str">
            <v>-</v>
          </cell>
          <cell r="AI212" t="str">
            <v>-</v>
          </cell>
          <cell r="AJ212" t="str">
            <v>-</v>
          </cell>
          <cell r="AK212" t="str">
            <v>-</v>
          </cell>
          <cell r="AL212" t="str">
            <v>-</v>
          </cell>
          <cell r="AM212" t="str">
            <v>-</v>
          </cell>
          <cell r="AN212" t="str">
            <v>-</v>
          </cell>
          <cell r="AO212" t="str">
            <v>-</v>
          </cell>
          <cell r="AP212" t="str">
            <v>-</v>
          </cell>
          <cell r="AQ212" t="str">
            <v>-</v>
          </cell>
          <cell r="AR212" t="str">
            <v>-</v>
          </cell>
          <cell r="AS212" t="str">
            <v>-</v>
          </cell>
          <cell r="AT212">
            <v>0</v>
          </cell>
          <cell r="AV212" t="str">
            <v>TTL LOB DEP INS PREMIUM        E9901000S</v>
          </cell>
          <cell r="AW212" t="str">
            <v>-</v>
          </cell>
          <cell r="AX212" t="str">
            <v>-</v>
          </cell>
          <cell r="AY212" t="str">
            <v>-</v>
          </cell>
          <cell r="AZ212" t="str">
            <v>-</v>
          </cell>
          <cell r="BA212" t="str">
            <v>-</v>
          </cell>
          <cell r="BB212" t="str">
            <v>-</v>
          </cell>
          <cell r="BC212" t="str">
            <v>-</v>
          </cell>
          <cell r="BD212" t="str">
            <v>-</v>
          </cell>
          <cell r="BE212" t="str">
            <v>-</v>
          </cell>
          <cell r="BF212" t="str">
            <v>-</v>
          </cell>
          <cell r="BG212" t="str">
            <v>-</v>
          </cell>
          <cell r="BH212" t="str">
            <v>-</v>
          </cell>
          <cell r="BI212">
            <v>0</v>
          </cell>
          <cell r="BK212" t="str">
            <v>TTL LOB DEP INS PREMIUM        E9901000S</v>
          </cell>
          <cell r="BL212" t="str">
            <v>-</v>
          </cell>
          <cell r="BM212" t="str">
            <v>-</v>
          </cell>
          <cell r="BN212" t="str">
            <v>-</v>
          </cell>
          <cell r="BO212" t="str">
            <v>-</v>
          </cell>
          <cell r="BP212" t="str">
            <v>-</v>
          </cell>
          <cell r="BQ212" t="str">
            <v>-</v>
          </cell>
          <cell r="BR212" t="str">
            <v>-</v>
          </cell>
          <cell r="BS212" t="str">
            <v>-</v>
          </cell>
          <cell r="BT212" t="str">
            <v>-</v>
          </cell>
          <cell r="BU212" t="str">
            <v>-</v>
          </cell>
          <cell r="BV212" t="str">
            <v>-</v>
          </cell>
          <cell r="BW212" t="str">
            <v>-</v>
          </cell>
          <cell r="BX212">
            <v>0</v>
          </cell>
          <cell r="BZ212" t="str">
            <v>TTL LOB DEP INS PREMIUM        E9901000S</v>
          </cell>
          <cell r="CA212" t="str">
            <v>-</v>
          </cell>
          <cell r="CB212" t="str">
            <v>-</v>
          </cell>
          <cell r="CC212" t="str">
            <v>-</v>
          </cell>
          <cell r="CD212" t="str">
            <v>-</v>
          </cell>
          <cell r="CE212" t="str">
            <v>-</v>
          </cell>
          <cell r="CF212" t="str">
            <v>-</v>
          </cell>
          <cell r="CG212" t="str">
            <v>-</v>
          </cell>
          <cell r="CH212" t="str">
            <v>-</v>
          </cell>
          <cell r="CI212" t="str">
            <v>-</v>
          </cell>
          <cell r="CJ212" t="str">
            <v>-</v>
          </cell>
          <cell r="CK212" t="str">
            <v>-</v>
          </cell>
          <cell r="CL212" t="str">
            <v>-</v>
          </cell>
          <cell r="CM212">
            <v>0</v>
          </cell>
          <cell r="CO212" t="str">
            <v>TTL LOB DEP INS PREMIUM        E9901000S</v>
          </cell>
          <cell r="CP212" t="str">
            <v>-</v>
          </cell>
          <cell r="CQ212" t="str">
            <v>-</v>
          </cell>
          <cell r="CR212" t="str">
            <v>-</v>
          </cell>
          <cell r="CS212" t="str">
            <v>-</v>
          </cell>
          <cell r="CT212" t="str">
            <v>-</v>
          </cell>
          <cell r="CU212" t="str">
            <v>-</v>
          </cell>
          <cell r="CV212" t="str">
            <v>-</v>
          </cell>
          <cell r="CW212" t="str">
            <v>-</v>
          </cell>
          <cell r="CX212" t="str">
            <v>-</v>
          </cell>
          <cell r="CY212" t="str">
            <v>-</v>
          </cell>
          <cell r="CZ212" t="str">
            <v>-</v>
          </cell>
          <cell r="DA212" t="str">
            <v>-</v>
          </cell>
          <cell r="DB212">
            <v>0</v>
          </cell>
          <cell r="DD212" t="str">
            <v>TTL LOB DEP INS PREMIUM        E9901000S</v>
          </cell>
          <cell r="DE212" t="str">
            <v>-</v>
          </cell>
          <cell r="DF212" t="str">
            <v>-</v>
          </cell>
          <cell r="DG212" t="str">
            <v>-</v>
          </cell>
          <cell r="DH212" t="str">
            <v>-</v>
          </cell>
          <cell r="DI212" t="str">
            <v>-</v>
          </cell>
          <cell r="DJ212" t="str">
            <v>-</v>
          </cell>
          <cell r="DK212" t="str">
            <v>-</v>
          </cell>
          <cell r="DL212" t="str">
            <v>-</v>
          </cell>
          <cell r="DM212" t="str">
            <v>-</v>
          </cell>
          <cell r="DN212" t="str">
            <v>-</v>
          </cell>
          <cell r="DO212" t="str">
            <v>-</v>
          </cell>
          <cell r="DP212" t="str">
            <v>-</v>
          </cell>
          <cell r="DQ212">
            <v>0</v>
          </cell>
          <cell r="DS212" t="str">
            <v>TTL LOB DEP INS PREMIUM        E9901000S</v>
          </cell>
          <cell r="DT212" t="str">
            <v>-</v>
          </cell>
          <cell r="DU212" t="str">
            <v>-</v>
          </cell>
          <cell r="DV212" t="str">
            <v>-</v>
          </cell>
          <cell r="DW212" t="str">
            <v>-</v>
          </cell>
          <cell r="DX212" t="str">
            <v>-</v>
          </cell>
          <cell r="DY212" t="str">
            <v>-</v>
          </cell>
          <cell r="DZ212" t="str">
            <v>-</v>
          </cell>
          <cell r="EA212" t="str">
            <v>-</v>
          </cell>
          <cell r="EB212" t="str">
            <v>-</v>
          </cell>
          <cell r="EC212" t="str">
            <v>-</v>
          </cell>
          <cell r="ED212" t="str">
            <v>-</v>
          </cell>
          <cell r="EE212" t="str">
            <v>-</v>
          </cell>
          <cell r="EF212">
            <v>0</v>
          </cell>
          <cell r="EH212" t="str">
            <v>TTL LOB DEP INS PREMIUM        E9901000S</v>
          </cell>
          <cell r="EI212" t="str">
            <v>-</v>
          </cell>
          <cell r="EJ212" t="str">
            <v>-</v>
          </cell>
          <cell r="EK212" t="str">
            <v>-</v>
          </cell>
          <cell r="EL212" t="str">
            <v>-</v>
          </cell>
          <cell r="EM212" t="str">
            <v>-</v>
          </cell>
          <cell r="EN212" t="str">
            <v>-</v>
          </cell>
          <cell r="EO212" t="str">
            <v>-</v>
          </cell>
          <cell r="EP212" t="str">
            <v>-</v>
          </cell>
          <cell r="EQ212" t="str">
            <v>-</v>
          </cell>
          <cell r="ER212" t="str">
            <v>-</v>
          </cell>
          <cell r="ES212" t="str">
            <v>-</v>
          </cell>
          <cell r="ET212" t="str">
            <v>-</v>
          </cell>
          <cell r="EU212">
            <v>0</v>
          </cell>
          <cell r="EW212" t="str">
            <v>TTL LOB DEP INS PREMIUM        E9901000S</v>
          </cell>
          <cell r="EX212" t="str">
            <v>-</v>
          </cell>
          <cell r="EY212" t="str">
            <v>-</v>
          </cell>
          <cell r="EZ212" t="str">
            <v>-</v>
          </cell>
          <cell r="FA212" t="str">
            <v>-</v>
          </cell>
          <cell r="FB212" t="str">
            <v>-</v>
          </cell>
          <cell r="FC212" t="str">
            <v>-</v>
          </cell>
          <cell r="FD212" t="str">
            <v>-</v>
          </cell>
          <cell r="FE212" t="str">
            <v>-</v>
          </cell>
          <cell r="FF212" t="str">
            <v>-</v>
          </cell>
          <cell r="FG212" t="str">
            <v>-</v>
          </cell>
          <cell r="FH212" t="str">
            <v>-</v>
          </cell>
          <cell r="FI212" t="str">
            <v>-</v>
          </cell>
          <cell r="FJ212">
            <v>0</v>
          </cell>
          <cell r="FL212" t="str">
            <v>TTL LOB DEP INS PREMIUM        E9901000S</v>
          </cell>
          <cell r="FM212" t="str">
            <v>-</v>
          </cell>
          <cell r="FN212" t="str">
            <v>-</v>
          </cell>
          <cell r="FO212" t="str">
            <v>-</v>
          </cell>
          <cell r="FP212" t="str">
            <v>-</v>
          </cell>
          <cell r="FQ212" t="str">
            <v>-</v>
          </cell>
          <cell r="FR212" t="str">
            <v>-</v>
          </cell>
          <cell r="FS212" t="str">
            <v>-</v>
          </cell>
          <cell r="FT212" t="str">
            <v>-</v>
          </cell>
          <cell r="FU212" t="str">
            <v>-</v>
          </cell>
          <cell r="FV212" t="str">
            <v>-</v>
          </cell>
          <cell r="FW212" t="str">
            <v>-</v>
          </cell>
          <cell r="FX212" t="str">
            <v>-</v>
          </cell>
          <cell r="FY212">
            <v>0</v>
          </cell>
          <cell r="GA212" t="str">
            <v>TTL LOB DEP INS PREMIUM        E9901000S</v>
          </cell>
          <cell r="GB212" t="str">
            <v>-</v>
          </cell>
          <cell r="GC212" t="str">
            <v>-</v>
          </cell>
          <cell r="GD212" t="str">
            <v>-</v>
          </cell>
          <cell r="GE212" t="str">
            <v>-</v>
          </cell>
          <cell r="GF212" t="str">
            <v>-</v>
          </cell>
          <cell r="GG212" t="str">
            <v>-</v>
          </cell>
          <cell r="GH212" t="str">
            <v>-</v>
          </cell>
          <cell r="GI212" t="str">
            <v>-</v>
          </cell>
          <cell r="GJ212" t="str">
            <v>-</v>
          </cell>
          <cell r="GK212" t="str">
            <v>-</v>
          </cell>
          <cell r="GL212" t="str">
            <v>-</v>
          </cell>
          <cell r="GM212" t="str">
            <v>-</v>
          </cell>
          <cell r="GN212">
            <v>0</v>
          </cell>
          <cell r="GP212" t="str">
            <v>TTL LOB DEP INS PREMIUM        E9901000S</v>
          </cell>
          <cell r="GQ212" t="str">
            <v>-</v>
          </cell>
          <cell r="GR212" t="str">
            <v>-</v>
          </cell>
          <cell r="GS212" t="str">
            <v>-</v>
          </cell>
          <cell r="GT212" t="str">
            <v>-</v>
          </cell>
          <cell r="GU212" t="str">
            <v>-</v>
          </cell>
          <cell r="GV212" t="str">
            <v>-</v>
          </cell>
          <cell r="GW212" t="str">
            <v>-</v>
          </cell>
          <cell r="GX212" t="str">
            <v>-</v>
          </cell>
          <cell r="GY212" t="str">
            <v>-</v>
          </cell>
          <cell r="GZ212" t="str">
            <v>-</v>
          </cell>
          <cell r="HA212" t="str">
            <v>-</v>
          </cell>
          <cell r="HB212" t="str">
            <v>-</v>
          </cell>
          <cell r="HC212">
            <v>0</v>
          </cell>
          <cell r="HE212" t="str">
            <v>TTL LOB DEP INS PREMIUM        E9901000S</v>
          </cell>
          <cell r="HF212" t="str">
            <v>-</v>
          </cell>
          <cell r="HG212" t="str">
            <v>-</v>
          </cell>
          <cell r="HH212" t="str">
            <v>-</v>
          </cell>
          <cell r="HI212" t="str">
            <v>-</v>
          </cell>
          <cell r="HJ212" t="str">
            <v>-</v>
          </cell>
          <cell r="HK212" t="str">
            <v>-</v>
          </cell>
          <cell r="HL212" t="str">
            <v>-</v>
          </cell>
          <cell r="HM212" t="str">
            <v>-</v>
          </cell>
          <cell r="HN212" t="str">
            <v>-</v>
          </cell>
          <cell r="HO212" t="str">
            <v>-</v>
          </cell>
          <cell r="HP212" t="str">
            <v>-</v>
          </cell>
          <cell r="HQ212" t="str">
            <v>-</v>
          </cell>
          <cell r="HR212">
            <v>0</v>
          </cell>
          <cell r="HT212" t="str">
            <v>TTL LOB DEP INS PREMIUM        E9901000S</v>
          </cell>
          <cell r="HU212" t="str">
            <v>-</v>
          </cell>
          <cell r="HV212" t="str">
            <v>-</v>
          </cell>
          <cell r="HW212" t="str">
            <v>-</v>
          </cell>
          <cell r="HX212" t="str">
            <v>-</v>
          </cell>
          <cell r="HY212" t="str">
            <v>-</v>
          </cell>
          <cell r="HZ212" t="str">
            <v>-</v>
          </cell>
          <cell r="IA212" t="str">
            <v>-</v>
          </cell>
          <cell r="IB212" t="str">
            <v>-</v>
          </cell>
          <cell r="IC212" t="str">
            <v>-</v>
          </cell>
          <cell r="ID212" t="str">
            <v>-</v>
          </cell>
          <cell r="IE212" t="str">
            <v>-</v>
          </cell>
          <cell r="IF212" t="str">
            <v>-</v>
          </cell>
          <cell r="IG212">
            <v>0</v>
          </cell>
          <cell r="II212" t="str">
            <v>TTL LOB DEP INS PREMIUM        E9901000S</v>
          </cell>
          <cell r="IJ212" t="str">
            <v>-</v>
          </cell>
          <cell r="IK212" t="str">
            <v>-</v>
          </cell>
          <cell r="IL212" t="str">
            <v>-</v>
          </cell>
          <cell r="IM212" t="str">
            <v>-</v>
          </cell>
          <cell r="IN212" t="str">
            <v>-</v>
          </cell>
          <cell r="IO212" t="str">
            <v>-</v>
          </cell>
          <cell r="IP212" t="str">
            <v>-</v>
          </cell>
          <cell r="IQ212" t="str">
            <v>-</v>
          </cell>
          <cell r="IR212" t="str">
            <v>-</v>
          </cell>
          <cell r="IS212" t="str">
            <v>-</v>
          </cell>
          <cell r="IT212" t="str">
            <v>-</v>
          </cell>
          <cell r="IU212" t="str">
            <v>-</v>
          </cell>
          <cell r="IV212">
            <v>0</v>
          </cell>
        </row>
        <row r="213">
          <cell r="C213" t="str">
            <v>HEADQUARTERS                   V9901100D</v>
          </cell>
          <cell r="D213">
            <v>0</v>
          </cell>
          <cell r="E213">
            <v>0</v>
          </cell>
          <cell r="F213">
            <v>0</v>
          </cell>
          <cell r="G213">
            <v>0</v>
          </cell>
          <cell r="H213">
            <v>0</v>
          </cell>
          <cell r="I213">
            <v>0</v>
          </cell>
          <cell r="J213">
            <v>0</v>
          </cell>
          <cell r="K213">
            <v>0</v>
          </cell>
          <cell r="L213">
            <v>0</v>
          </cell>
          <cell r="M213">
            <v>0</v>
          </cell>
          <cell r="N213">
            <v>0</v>
          </cell>
          <cell r="O213">
            <v>0</v>
          </cell>
          <cell r="P213">
            <v>0</v>
          </cell>
          <cell r="R213" t="str">
            <v>HEADQUARTERS                   V9901100D</v>
          </cell>
          <cell r="S213" t="str">
            <v>-</v>
          </cell>
          <cell r="T213" t="str">
            <v>-</v>
          </cell>
          <cell r="U213" t="str">
            <v>-</v>
          </cell>
          <cell r="V213" t="str">
            <v>-</v>
          </cell>
          <cell r="W213" t="str">
            <v>-</v>
          </cell>
          <cell r="X213" t="str">
            <v>-</v>
          </cell>
          <cell r="Y213" t="str">
            <v>-</v>
          </cell>
          <cell r="Z213" t="str">
            <v>-</v>
          </cell>
          <cell r="AA213" t="str">
            <v>-</v>
          </cell>
          <cell r="AB213" t="str">
            <v>-</v>
          </cell>
          <cell r="AC213" t="str">
            <v>-</v>
          </cell>
          <cell r="AD213" t="str">
            <v>-</v>
          </cell>
          <cell r="AE213">
            <v>0</v>
          </cell>
          <cell r="AG213" t="str">
            <v>HEADQUARTERS                   V9901100D</v>
          </cell>
          <cell r="AH213" t="str">
            <v>-</v>
          </cell>
          <cell r="AI213" t="str">
            <v>-</v>
          </cell>
          <cell r="AJ213" t="str">
            <v>-</v>
          </cell>
          <cell r="AK213" t="str">
            <v>-</v>
          </cell>
          <cell r="AL213" t="str">
            <v>-</v>
          </cell>
          <cell r="AM213" t="str">
            <v>-</v>
          </cell>
          <cell r="AN213" t="str">
            <v>-</v>
          </cell>
          <cell r="AO213" t="str">
            <v>-</v>
          </cell>
          <cell r="AP213" t="str">
            <v>-</v>
          </cell>
          <cell r="AQ213" t="str">
            <v>-</v>
          </cell>
          <cell r="AR213" t="str">
            <v>-</v>
          </cell>
          <cell r="AS213" t="str">
            <v>-</v>
          </cell>
          <cell r="AT213">
            <v>0</v>
          </cell>
          <cell r="AV213" t="str">
            <v>HEADQUARTERS                   V9901100D</v>
          </cell>
          <cell r="AW213" t="str">
            <v>-</v>
          </cell>
          <cell r="AX213" t="str">
            <v>-</v>
          </cell>
          <cell r="AY213" t="str">
            <v>-</v>
          </cell>
          <cell r="AZ213" t="str">
            <v>-</v>
          </cell>
          <cell r="BA213" t="str">
            <v>-</v>
          </cell>
          <cell r="BB213" t="str">
            <v>-</v>
          </cell>
          <cell r="BC213" t="str">
            <v>-</v>
          </cell>
          <cell r="BD213" t="str">
            <v>-</v>
          </cell>
          <cell r="BE213" t="str">
            <v>-</v>
          </cell>
          <cell r="BF213" t="str">
            <v>-</v>
          </cell>
          <cell r="BG213" t="str">
            <v>-</v>
          </cell>
          <cell r="BH213" t="str">
            <v>-</v>
          </cell>
          <cell r="BI213">
            <v>0</v>
          </cell>
          <cell r="BK213" t="str">
            <v>HEADQUARTERS                   V9901100D</v>
          </cell>
          <cell r="BL213" t="str">
            <v>-</v>
          </cell>
          <cell r="BM213" t="str">
            <v>-</v>
          </cell>
          <cell r="BN213" t="str">
            <v>-</v>
          </cell>
          <cell r="BO213" t="str">
            <v>-</v>
          </cell>
          <cell r="BP213" t="str">
            <v>-</v>
          </cell>
          <cell r="BQ213" t="str">
            <v>-</v>
          </cell>
          <cell r="BR213" t="str">
            <v>-</v>
          </cell>
          <cell r="BS213" t="str">
            <v>-</v>
          </cell>
          <cell r="BT213" t="str">
            <v>-</v>
          </cell>
          <cell r="BU213" t="str">
            <v>-</v>
          </cell>
          <cell r="BV213" t="str">
            <v>-</v>
          </cell>
          <cell r="BW213" t="str">
            <v>-</v>
          </cell>
          <cell r="BX213">
            <v>0</v>
          </cell>
          <cell r="BZ213" t="str">
            <v>HEADQUARTERS                   V9901100D</v>
          </cell>
          <cell r="CA213" t="str">
            <v>-</v>
          </cell>
          <cell r="CB213" t="str">
            <v>-</v>
          </cell>
          <cell r="CC213" t="str">
            <v>-</v>
          </cell>
          <cell r="CD213" t="str">
            <v>-</v>
          </cell>
          <cell r="CE213" t="str">
            <v>-</v>
          </cell>
          <cell r="CF213" t="str">
            <v>-</v>
          </cell>
          <cell r="CG213" t="str">
            <v>-</v>
          </cell>
          <cell r="CH213" t="str">
            <v>-</v>
          </cell>
          <cell r="CI213" t="str">
            <v>-</v>
          </cell>
          <cell r="CJ213" t="str">
            <v>-</v>
          </cell>
          <cell r="CK213" t="str">
            <v>-</v>
          </cell>
          <cell r="CL213" t="str">
            <v>-</v>
          </cell>
          <cell r="CM213">
            <v>0</v>
          </cell>
          <cell r="CO213" t="str">
            <v>HEADQUARTERS                   V9901100D</v>
          </cell>
          <cell r="CP213" t="str">
            <v>-</v>
          </cell>
          <cell r="CQ213" t="str">
            <v>-</v>
          </cell>
          <cell r="CR213" t="str">
            <v>-</v>
          </cell>
          <cell r="CS213" t="str">
            <v>-</v>
          </cell>
          <cell r="CT213" t="str">
            <v>-</v>
          </cell>
          <cell r="CU213" t="str">
            <v>-</v>
          </cell>
          <cell r="CV213" t="str">
            <v>-</v>
          </cell>
          <cell r="CW213" t="str">
            <v>-</v>
          </cell>
          <cell r="CX213" t="str">
            <v>-</v>
          </cell>
          <cell r="CY213" t="str">
            <v>-</v>
          </cell>
          <cell r="CZ213" t="str">
            <v>-</v>
          </cell>
          <cell r="DA213" t="str">
            <v>-</v>
          </cell>
          <cell r="DB213">
            <v>0</v>
          </cell>
          <cell r="DD213" t="str">
            <v>HEADQUARTERS                   V9901100D</v>
          </cell>
          <cell r="DE213" t="str">
            <v>-</v>
          </cell>
          <cell r="DF213" t="str">
            <v>-</v>
          </cell>
          <cell r="DG213" t="str">
            <v>-</v>
          </cell>
          <cell r="DH213" t="str">
            <v>-</v>
          </cell>
          <cell r="DI213" t="str">
            <v>-</v>
          </cell>
          <cell r="DJ213" t="str">
            <v>-</v>
          </cell>
          <cell r="DK213" t="str">
            <v>-</v>
          </cell>
          <cell r="DL213" t="str">
            <v>-</v>
          </cell>
          <cell r="DM213" t="str">
            <v>-</v>
          </cell>
          <cell r="DN213" t="str">
            <v>-</v>
          </cell>
          <cell r="DO213" t="str">
            <v>-</v>
          </cell>
          <cell r="DP213" t="str">
            <v>-</v>
          </cell>
          <cell r="DQ213">
            <v>0</v>
          </cell>
          <cell r="DS213" t="str">
            <v>HEADQUARTERS                   V9901100D</v>
          </cell>
          <cell r="DT213" t="str">
            <v>-</v>
          </cell>
          <cell r="DU213" t="str">
            <v>-</v>
          </cell>
          <cell r="DV213" t="str">
            <v>-</v>
          </cell>
          <cell r="DW213" t="str">
            <v>-</v>
          </cell>
          <cell r="DX213" t="str">
            <v>-</v>
          </cell>
          <cell r="DY213" t="str">
            <v>-</v>
          </cell>
          <cell r="DZ213" t="str">
            <v>-</v>
          </cell>
          <cell r="EA213" t="str">
            <v>-</v>
          </cell>
          <cell r="EB213" t="str">
            <v>-</v>
          </cell>
          <cell r="EC213" t="str">
            <v>-</v>
          </cell>
          <cell r="ED213" t="str">
            <v>-</v>
          </cell>
          <cell r="EE213" t="str">
            <v>-</v>
          </cell>
          <cell r="EF213">
            <v>0</v>
          </cell>
          <cell r="EH213" t="str">
            <v>HEADQUARTERS                   V9901100D</v>
          </cell>
          <cell r="EI213" t="str">
            <v>-</v>
          </cell>
          <cell r="EJ213" t="str">
            <v>-</v>
          </cell>
          <cell r="EK213" t="str">
            <v>-</v>
          </cell>
          <cell r="EL213" t="str">
            <v>-</v>
          </cell>
          <cell r="EM213" t="str">
            <v>-</v>
          </cell>
          <cell r="EN213" t="str">
            <v>-</v>
          </cell>
          <cell r="EO213" t="str">
            <v>-</v>
          </cell>
          <cell r="EP213" t="str">
            <v>-</v>
          </cell>
          <cell r="EQ213" t="str">
            <v>-</v>
          </cell>
          <cell r="ER213" t="str">
            <v>-</v>
          </cell>
          <cell r="ES213" t="str">
            <v>-</v>
          </cell>
          <cell r="ET213" t="str">
            <v>-</v>
          </cell>
          <cell r="EU213">
            <v>0</v>
          </cell>
          <cell r="EW213" t="str">
            <v>HEADQUARTERS                   V9901100D</v>
          </cell>
          <cell r="EX213" t="str">
            <v>-</v>
          </cell>
          <cell r="EY213" t="str">
            <v>-</v>
          </cell>
          <cell r="EZ213" t="str">
            <v>-</v>
          </cell>
          <cell r="FA213" t="str">
            <v>-</v>
          </cell>
          <cell r="FB213" t="str">
            <v>-</v>
          </cell>
          <cell r="FC213" t="str">
            <v>-</v>
          </cell>
          <cell r="FD213" t="str">
            <v>-</v>
          </cell>
          <cell r="FE213" t="str">
            <v>-</v>
          </cell>
          <cell r="FF213" t="str">
            <v>-</v>
          </cell>
          <cell r="FG213" t="str">
            <v>-</v>
          </cell>
          <cell r="FH213" t="str">
            <v>-</v>
          </cell>
          <cell r="FI213" t="str">
            <v>-</v>
          </cell>
          <cell r="FJ213">
            <v>0</v>
          </cell>
          <cell r="FL213" t="str">
            <v>HEADQUARTERS                   V9901100D</v>
          </cell>
          <cell r="FM213" t="str">
            <v>-</v>
          </cell>
          <cell r="FN213" t="str">
            <v>-</v>
          </cell>
          <cell r="FO213" t="str">
            <v>-</v>
          </cell>
          <cell r="FP213" t="str">
            <v>-</v>
          </cell>
          <cell r="FQ213" t="str">
            <v>-</v>
          </cell>
          <cell r="FR213" t="str">
            <v>-</v>
          </cell>
          <cell r="FS213" t="str">
            <v>-</v>
          </cell>
          <cell r="FT213" t="str">
            <v>-</v>
          </cell>
          <cell r="FU213" t="str">
            <v>-</v>
          </cell>
          <cell r="FV213" t="str">
            <v>-</v>
          </cell>
          <cell r="FW213" t="str">
            <v>-</v>
          </cell>
          <cell r="FX213" t="str">
            <v>-</v>
          </cell>
          <cell r="FY213">
            <v>0</v>
          </cell>
          <cell r="GA213" t="str">
            <v>HEADQUARTERS                   V9901100D</v>
          </cell>
          <cell r="GB213" t="str">
            <v>-</v>
          </cell>
          <cell r="GC213" t="str">
            <v>-</v>
          </cell>
          <cell r="GD213" t="str">
            <v>-</v>
          </cell>
          <cell r="GE213" t="str">
            <v>-</v>
          </cell>
          <cell r="GF213" t="str">
            <v>-</v>
          </cell>
          <cell r="GG213" t="str">
            <v>-</v>
          </cell>
          <cell r="GH213" t="str">
            <v>-</v>
          </cell>
          <cell r="GI213" t="str">
            <v>-</v>
          </cell>
          <cell r="GJ213" t="str">
            <v>-</v>
          </cell>
          <cell r="GK213" t="str">
            <v>-</v>
          </cell>
          <cell r="GL213" t="str">
            <v>-</v>
          </cell>
          <cell r="GM213" t="str">
            <v>-</v>
          </cell>
          <cell r="GN213">
            <v>0</v>
          </cell>
          <cell r="GP213" t="str">
            <v>HEADQUARTERS                   V9901100D</v>
          </cell>
          <cell r="GQ213" t="str">
            <v>-</v>
          </cell>
          <cell r="GR213" t="str">
            <v>-</v>
          </cell>
          <cell r="GS213" t="str">
            <v>-</v>
          </cell>
          <cell r="GT213" t="str">
            <v>-</v>
          </cell>
          <cell r="GU213" t="str">
            <v>-</v>
          </cell>
          <cell r="GV213" t="str">
            <v>-</v>
          </cell>
          <cell r="GW213" t="str">
            <v>-</v>
          </cell>
          <cell r="GX213" t="str">
            <v>-</v>
          </cell>
          <cell r="GY213" t="str">
            <v>-</v>
          </cell>
          <cell r="GZ213" t="str">
            <v>-</v>
          </cell>
          <cell r="HA213" t="str">
            <v>-</v>
          </cell>
          <cell r="HB213" t="str">
            <v>-</v>
          </cell>
          <cell r="HC213">
            <v>0</v>
          </cell>
          <cell r="HE213" t="str">
            <v>HEADQUARTERS                   V9901100D</v>
          </cell>
          <cell r="HF213" t="str">
            <v>-</v>
          </cell>
          <cell r="HG213" t="str">
            <v>-</v>
          </cell>
          <cell r="HH213" t="str">
            <v>-</v>
          </cell>
          <cell r="HI213" t="str">
            <v>-</v>
          </cell>
          <cell r="HJ213" t="str">
            <v>-</v>
          </cell>
          <cell r="HK213" t="str">
            <v>-</v>
          </cell>
          <cell r="HL213" t="str">
            <v>-</v>
          </cell>
          <cell r="HM213" t="str">
            <v>-</v>
          </cell>
          <cell r="HN213" t="str">
            <v>-</v>
          </cell>
          <cell r="HO213" t="str">
            <v>-</v>
          </cell>
          <cell r="HP213" t="str">
            <v>-</v>
          </cell>
          <cell r="HQ213" t="str">
            <v>-</v>
          </cell>
          <cell r="HR213">
            <v>0</v>
          </cell>
          <cell r="HT213" t="str">
            <v>HEADQUARTERS                   V9901100D</v>
          </cell>
          <cell r="HU213" t="str">
            <v>-</v>
          </cell>
          <cell r="HV213" t="str">
            <v>-</v>
          </cell>
          <cell r="HW213" t="str">
            <v>-</v>
          </cell>
          <cell r="HX213" t="str">
            <v>-</v>
          </cell>
          <cell r="HY213" t="str">
            <v>-</v>
          </cell>
          <cell r="HZ213" t="str">
            <v>-</v>
          </cell>
          <cell r="IA213" t="str">
            <v>-</v>
          </cell>
          <cell r="IB213" t="str">
            <v>-</v>
          </cell>
          <cell r="IC213" t="str">
            <v>-</v>
          </cell>
          <cell r="ID213" t="str">
            <v>-</v>
          </cell>
          <cell r="IE213" t="str">
            <v>-</v>
          </cell>
          <cell r="IF213" t="str">
            <v>-</v>
          </cell>
          <cell r="IG213">
            <v>0</v>
          </cell>
          <cell r="II213" t="str">
            <v>HEADQUARTERS                   V9901100D</v>
          </cell>
          <cell r="IJ213" t="str">
            <v>-</v>
          </cell>
          <cell r="IK213" t="str">
            <v>-</v>
          </cell>
          <cell r="IL213" t="str">
            <v>-</v>
          </cell>
          <cell r="IM213" t="str">
            <v>-</v>
          </cell>
          <cell r="IN213" t="str">
            <v>-</v>
          </cell>
          <cell r="IO213" t="str">
            <v>-</v>
          </cell>
          <cell r="IP213" t="str">
            <v>-</v>
          </cell>
          <cell r="IQ213" t="str">
            <v>-</v>
          </cell>
          <cell r="IR213" t="str">
            <v>-</v>
          </cell>
          <cell r="IS213" t="str">
            <v>-</v>
          </cell>
          <cell r="IT213" t="str">
            <v>-</v>
          </cell>
          <cell r="IU213" t="str">
            <v>-</v>
          </cell>
          <cell r="IV213">
            <v>0</v>
          </cell>
        </row>
        <row r="214">
          <cell r="C214" t="str">
            <v>ELECTRONIC DIST.               V9901110D</v>
          </cell>
          <cell r="D214">
            <v>0</v>
          </cell>
          <cell r="E214">
            <v>0</v>
          </cell>
          <cell r="F214">
            <v>0</v>
          </cell>
          <cell r="G214">
            <v>0</v>
          </cell>
          <cell r="H214">
            <v>0</v>
          </cell>
          <cell r="I214">
            <v>0</v>
          </cell>
          <cell r="J214">
            <v>0</v>
          </cell>
          <cell r="K214">
            <v>0</v>
          </cell>
          <cell r="L214">
            <v>0</v>
          </cell>
          <cell r="M214">
            <v>0</v>
          </cell>
          <cell r="N214">
            <v>0</v>
          </cell>
          <cell r="O214">
            <v>0</v>
          </cell>
          <cell r="P214">
            <v>0</v>
          </cell>
          <cell r="R214" t="str">
            <v>ELECTRONIC DIST.               V9901110D</v>
          </cell>
          <cell r="S214" t="str">
            <v>-</v>
          </cell>
          <cell r="T214" t="str">
            <v>-</v>
          </cell>
          <cell r="U214" t="str">
            <v>-</v>
          </cell>
          <cell r="V214" t="str">
            <v>-</v>
          </cell>
          <cell r="W214" t="str">
            <v>-</v>
          </cell>
          <cell r="X214" t="str">
            <v>-</v>
          </cell>
          <cell r="Y214" t="str">
            <v>-</v>
          </cell>
          <cell r="Z214" t="str">
            <v>-</v>
          </cell>
          <cell r="AA214" t="str">
            <v>-</v>
          </cell>
          <cell r="AB214" t="str">
            <v>-</v>
          </cell>
          <cell r="AC214" t="str">
            <v>-</v>
          </cell>
          <cell r="AD214" t="str">
            <v>-</v>
          </cell>
          <cell r="AE214">
            <v>0</v>
          </cell>
          <cell r="AG214" t="str">
            <v>ELECTRONIC DIST.               V9901110D</v>
          </cell>
          <cell r="AH214" t="str">
            <v>-</v>
          </cell>
          <cell r="AI214" t="str">
            <v>-</v>
          </cell>
          <cell r="AJ214" t="str">
            <v>-</v>
          </cell>
          <cell r="AK214" t="str">
            <v>-</v>
          </cell>
          <cell r="AL214" t="str">
            <v>-</v>
          </cell>
          <cell r="AM214" t="str">
            <v>-</v>
          </cell>
          <cell r="AN214" t="str">
            <v>-</v>
          </cell>
          <cell r="AO214" t="str">
            <v>-</v>
          </cell>
          <cell r="AP214" t="str">
            <v>-</v>
          </cell>
          <cell r="AQ214" t="str">
            <v>-</v>
          </cell>
          <cell r="AR214" t="str">
            <v>-</v>
          </cell>
          <cell r="AS214" t="str">
            <v>-</v>
          </cell>
          <cell r="AT214">
            <v>0</v>
          </cell>
          <cell r="AV214" t="str">
            <v>ELECTRONIC DIST.               V9901110D</v>
          </cell>
          <cell r="AW214" t="str">
            <v>-</v>
          </cell>
          <cell r="AX214" t="str">
            <v>-</v>
          </cell>
          <cell r="AY214" t="str">
            <v>-</v>
          </cell>
          <cell r="AZ214" t="str">
            <v>-</v>
          </cell>
          <cell r="BA214" t="str">
            <v>-</v>
          </cell>
          <cell r="BB214" t="str">
            <v>-</v>
          </cell>
          <cell r="BC214" t="str">
            <v>-</v>
          </cell>
          <cell r="BD214" t="str">
            <v>-</v>
          </cell>
          <cell r="BE214" t="str">
            <v>-</v>
          </cell>
          <cell r="BF214" t="str">
            <v>-</v>
          </cell>
          <cell r="BG214" t="str">
            <v>-</v>
          </cell>
          <cell r="BH214" t="str">
            <v>-</v>
          </cell>
          <cell r="BI214">
            <v>0</v>
          </cell>
          <cell r="BK214" t="str">
            <v>ELECTRONIC DIST.               V9901110D</v>
          </cell>
          <cell r="BL214" t="str">
            <v>-</v>
          </cell>
          <cell r="BM214" t="str">
            <v>-</v>
          </cell>
          <cell r="BN214" t="str">
            <v>-</v>
          </cell>
          <cell r="BO214" t="str">
            <v>-</v>
          </cell>
          <cell r="BP214" t="str">
            <v>-</v>
          </cell>
          <cell r="BQ214" t="str">
            <v>-</v>
          </cell>
          <cell r="BR214" t="str">
            <v>-</v>
          </cell>
          <cell r="BS214" t="str">
            <v>-</v>
          </cell>
          <cell r="BT214" t="str">
            <v>-</v>
          </cell>
          <cell r="BU214" t="str">
            <v>-</v>
          </cell>
          <cell r="BV214" t="str">
            <v>-</v>
          </cell>
          <cell r="BW214" t="str">
            <v>-</v>
          </cell>
          <cell r="BX214">
            <v>0</v>
          </cell>
          <cell r="BZ214" t="str">
            <v>ELECTRONIC DIST.               V9901110D</v>
          </cell>
          <cell r="CA214" t="str">
            <v>-</v>
          </cell>
          <cell r="CB214" t="str">
            <v>-</v>
          </cell>
          <cell r="CC214" t="str">
            <v>-</v>
          </cell>
          <cell r="CD214" t="str">
            <v>-</v>
          </cell>
          <cell r="CE214" t="str">
            <v>-</v>
          </cell>
          <cell r="CF214" t="str">
            <v>-</v>
          </cell>
          <cell r="CG214" t="str">
            <v>-</v>
          </cell>
          <cell r="CH214" t="str">
            <v>-</v>
          </cell>
          <cell r="CI214" t="str">
            <v>-</v>
          </cell>
          <cell r="CJ214" t="str">
            <v>-</v>
          </cell>
          <cell r="CK214" t="str">
            <v>-</v>
          </cell>
          <cell r="CL214" t="str">
            <v>-</v>
          </cell>
          <cell r="CM214">
            <v>0</v>
          </cell>
          <cell r="CO214" t="str">
            <v>ELECTRONIC DIST.               V9901110D</v>
          </cell>
          <cell r="CP214" t="str">
            <v>-</v>
          </cell>
          <cell r="CQ214" t="str">
            <v>-</v>
          </cell>
          <cell r="CR214" t="str">
            <v>-</v>
          </cell>
          <cell r="CS214" t="str">
            <v>-</v>
          </cell>
          <cell r="CT214" t="str">
            <v>-</v>
          </cell>
          <cell r="CU214" t="str">
            <v>-</v>
          </cell>
          <cell r="CV214" t="str">
            <v>-</v>
          </cell>
          <cell r="CW214" t="str">
            <v>-</v>
          </cell>
          <cell r="CX214" t="str">
            <v>-</v>
          </cell>
          <cell r="CY214" t="str">
            <v>-</v>
          </cell>
          <cell r="CZ214" t="str">
            <v>-</v>
          </cell>
          <cell r="DA214" t="str">
            <v>-</v>
          </cell>
          <cell r="DB214">
            <v>0</v>
          </cell>
          <cell r="DD214" t="str">
            <v>ELECTRONIC DIST.               V9901110D</v>
          </cell>
          <cell r="DE214" t="str">
            <v>-</v>
          </cell>
          <cell r="DF214" t="str">
            <v>-</v>
          </cell>
          <cell r="DG214" t="str">
            <v>-</v>
          </cell>
          <cell r="DH214" t="str">
            <v>-</v>
          </cell>
          <cell r="DI214" t="str">
            <v>-</v>
          </cell>
          <cell r="DJ214" t="str">
            <v>-</v>
          </cell>
          <cell r="DK214" t="str">
            <v>-</v>
          </cell>
          <cell r="DL214" t="str">
            <v>-</v>
          </cell>
          <cell r="DM214" t="str">
            <v>-</v>
          </cell>
          <cell r="DN214" t="str">
            <v>-</v>
          </cell>
          <cell r="DO214" t="str">
            <v>-</v>
          </cell>
          <cell r="DP214" t="str">
            <v>-</v>
          </cell>
          <cell r="DQ214">
            <v>0</v>
          </cell>
          <cell r="DS214" t="str">
            <v>ELECTRONIC DIST.               V9901110D</v>
          </cell>
          <cell r="DT214" t="str">
            <v>-</v>
          </cell>
          <cell r="DU214" t="str">
            <v>-</v>
          </cell>
          <cell r="DV214" t="str">
            <v>-</v>
          </cell>
          <cell r="DW214" t="str">
            <v>-</v>
          </cell>
          <cell r="DX214" t="str">
            <v>-</v>
          </cell>
          <cell r="DY214" t="str">
            <v>-</v>
          </cell>
          <cell r="DZ214" t="str">
            <v>-</v>
          </cell>
          <cell r="EA214" t="str">
            <v>-</v>
          </cell>
          <cell r="EB214" t="str">
            <v>-</v>
          </cell>
          <cell r="EC214" t="str">
            <v>-</v>
          </cell>
          <cell r="ED214" t="str">
            <v>-</v>
          </cell>
          <cell r="EE214" t="str">
            <v>-</v>
          </cell>
          <cell r="EF214">
            <v>0</v>
          </cell>
          <cell r="EH214" t="str">
            <v>ELECTRONIC DIST.               V9901110D</v>
          </cell>
          <cell r="EI214" t="str">
            <v>-</v>
          </cell>
          <cell r="EJ214" t="str">
            <v>-</v>
          </cell>
          <cell r="EK214" t="str">
            <v>-</v>
          </cell>
          <cell r="EL214" t="str">
            <v>-</v>
          </cell>
          <cell r="EM214" t="str">
            <v>-</v>
          </cell>
          <cell r="EN214" t="str">
            <v>-</v>
          </cell>
          <cell r="EO214" t="str">
            <v>-</v>
          </cell>
          <cell r="EP214" t="str">
            <v>-</v>
          </cell>
          <cell r="EQ214" t="str">
            <v>-</v>
          </cell>
          <cell r="ER214" t="str">
            <v>-</v>
          </cell>
          <cell r="ES214" t="str">
            <v>-</v>
          </cell>
          <cell r="ET214" t="str">
            <v>-</v>
          </cell>
          <cell r="EU214">
            <v>0</v>
          </cell>
          <cell r="EW214" t="str">
            <v>ELECTRONIC DIST.               V9901110D</v>
          </cell>
          <cell r="EX214" t="str">
            <v>-</v>
          </cell>
          <cell r="EY214" t="str">
            <v>-</v>
          </cell>
          <cell r="EZ214" t="str">
            <v>-</v>
          </cell>
          <cell r="FA214" t="str">
            <v>-</v>
          </cell>
          <cell r="FB214" t="str">
            <v>-</v>
          </cell>
          <cell r="FC214" t="str">
            <v>-</v>
          </cell>
          <cell r="FD214" t="str">
            <v>-</v>
          </cell>
          <cell r="FE214" t="str">
            <v>-</v>
          </cell>
          <cell r="FF214" t="str">
            <v>-</v>
          </cell>
          <cell r="FG214" t="str">
            <v>-</v>
          </cell>
          <cell r="FH214" t="str">
            <v>-</v>
          </cell>
          <cell r="FI214" t="str">
            <v>-</v>
          </cell>
          <cell r="FJ214">
            <v>0</v>
          </cell>
          <cell r="FL214" t="str">
            <v>ELECTRONIC DIST.               V9901110D</v>
          </cell>
          <cell r="FM214" t="str">
            <v>-</v>
          </cell>
          <cell r="FN214" t="str">
            <v>-</v>
          </cell>
          <cell r="FO214" t="str">
            <v>-</v>
          </cell>
          <cell r="FP214" t="str">
            <v>-</v>
          </cell>
          <cell r="FQ214" t="str">
            <v>-</v>
          </cell>
          <cell r="FR214" t="str">
            <v>-</v>
          </cell>
          <cell r="FS214" t="str">
            <v>-</v>
          </cell>
          <cell r="FT214" t="str">
            <v>-</v>
          </cell>
          <cell r="FU214" t="str">
            <v>-</v>
          </cell>
          <cell r="FV214" t="str">
            <v>-</v>
          </cell>
          <cell r="FW214" t="str">
            <v>-</v>
          </cell>
          <cell r="FX214" t="str">
            <v>-</v>
          </cell>
          <cell r="FY214">
            <v>0</v>
          </cell>
          <cell r="GA214" t="str">
            <v>ELECTRONIC DIST.               V9901110D</v>
          </cell>
          <cell r="GB214" t="str">
            <v>-</v>
          </cell>
          <cell r="GC214" t="str">
            <v>-</v>
          </cell>
          <cell r="GD214" t="str">
            <v>-</v>
          </cell>
          <cell r="GE214" t="str">
            <v>-</v>
          </cell>
          <cell r="GF214" t="str">
            <v>-</v>
          </cell>
          <cell r="GG214" t="str">
            <v>-</v>
          </cell>
          <cell r="GH214" t="str">
            <v>-</v>
          </cell>
          <cell r="GI214" t="str">
            <v>-</v>
          </cell>
          <cell r="GJ214" t="str">
            <v>-</v>
          </cell>
          <cell r="GK214" t="str">
            <v>-</v>
          </cell>
          <cell r="GL214" t="str">
            <v>-</v>
          </cell>
          <cell r="GM214" t="str">
            <v>-</v>
          </cell>
          <cell r="GN214">
            <v>0</v>
          </cell>
          <cell r="GP214" t="str">
            <v>ELECTRONIC DIST.               V9901110D</v>
          </cell>
          <cell r="GQ214" t="str">
            <v>-</v>
          </cell>
          <cell r="GR214" t="str">
            <v>-</v>
          </cell>
          <cell r="GS214" t="str">
            <v>-</v>
          </cell>
          <cell r="GT214" t="str">
            <v>-</v>
          </cell>
          <cell r="GU214" t="str">
            <v>-</v>
          </cell>
          <cell r="GV214" t="str">
            <v>-</v>
          </cell>
          <cell r="GW214" t="str">
            <v>-</v>
          </cell>
          <cell r="GX214" t="str">
            <v>-</v>
          </cell>
          <cell r="GY214" t="str">
            <v>-</v>
          </cell>
          <cell r="GZ214" t="str">
            <v>-</v>
          </cell>
          <cell r="HA214" t="str">
            <v>-</v>
          </cell>
          <cell r="HB214" t="str">
            <v>-</v>
          </cell>
          <cell r="HC214">
            <v>0</v>
          </cell>
          <cell r="HE214" t="str">
            <v>ELECTRONIC DIST.               V9901110D</v>
          </cell>
          <cell r="HF214" t="str">
            <v>-</v>
          </cell>
          <cell r="HG214" t="str">
            <v>-</v>
          </cell>
          <cell r="HH214" t="str">
            <v>-</v>
          </cell>
          <cell r="HI214" t="str">
            <v>-</v>
          </cell>
          <cell r="HJ214" t="str">
            <v>-</v>
          </cell>
          <cell r="HK214" t="str">
            <v>-</v>
          </cell>
          <cell r="HL214" t="str">
            <v>-</v>
          </cell>
          <cell r="HM214" t="str">
            <v>-</v>
          </cell>
          <cell r="HN214" t="str">
            <v>-</v>
          </cell>
          <cell r="HO214" t="str">
            <v>-</v>
          </cell>
          <cell r="HP214" t="str">
            <v>-</v>
          </cell>
          <cell r="HQ214" t="str">
            <v>-</v>
          </cell>
          <cell r="HR214">
            <v>0</v>
          </cell>
          <cell r="HT214" t="str">
            <v>ELECTRONIC DIST.               V9901110D</v>
          </cell>
          <cell r="HU214" t="str">
            <v>-</v>
          </cell>
          <cell r="HV214" t="str">
            <v>-</v>
          </cell>
          <cell r="HW214" t="str">
            <v>-</v>
          </cell>
          <cell r="HX214" t="str">
            <v>-</v>
          </cell>
          <cell r="HY214" t="str">
            <v>-</v>
          </cell>
          <cell r="HZ214" t="str">
            <v>-</v>
          </cell>
          <cell r="IA214" t="str">
            <v>-</v>
          </cell>
          <cell r="IB214" t="str">
            <v>-</v>
          </cell>
          <cell r="IC214" t="str">
            <v>-</v>
          </cell>
          <cell r="ID214" t="str">
            <v>-</v>
          </cell>
          <cell r="IE214" t="str">
            <v>-</v>
          </cell>
          <cell r="IF214" t="str">
            <v>-</v>
          </cell>
          <cell r="IG214">
            <v>0</v>
          </cell>
          <cell r="II214" t="str">
            <v>ELECTRONIC DIST.               V9901110D</v>
          </cell>
          <cell r="IJ214" t="str">
            <v>-</v>
          </cell>
          <cell r="IK214" t="str">
            <v>-</v>
          </cell>
          <cell r="IL214" t="str">
            <v>-</v>
          </cell>
          <cell r="IM214" t="str">
            <v>-</v>
          </cell>
          <cell r="IN214" t="str">
            <v>-</v>
          </cell>
          <cell r="IO214" t="str">
            <v>-</v>
          </cell>
          <cell r="IP214" t="str">
            <v>-</v>
          </cell>
          <cell r="IQ214" t="str">
            <v>-</v>
          </cell>
          <cell r="IR214" t="str">
            <v>-</v>
          </cell>
          <cell r="IS214" t="str">
            <v>-</v>
          </cell>
          <cell r="IT214" t="str">
            <v>-</v>
          </cell>
          <cell r="IU214" t="str">
            <v>-</v>
          </cell>
          <cell r="IV214">
            <v>0</v>
          </cell>
        </row>
        <row r="215">
          <cell r="C215" t="str">
            <v>PHYSICAL DIST.                 V9901120D</v>
          </cell>
          <cell r="D215">
            <v>0</v>
          </cell>
          <cell r="E215">
            <v>0</v>
          </cell>
          <cell r="F215">
            <v>0</v>
          </cell>
          <cell r="G215">
            <v>0</v>
          </cell>
          <cell r="H215">
            <v>0</v>
          </cell>
          <cell r="I215">
            <v>0</v>
          </cell>
          <cell r="J215">
            <v>0</v>
          </cell>
          <cell r="K215">
            <v>0</v>
          </cell>
          <cell r="L215">
            <v>0</v>
          </cell>
          <cell r="M215">
            <v>0</v>
          </cell>
          <cell r="N215">
            <v>0</v>
          </cell>
          <cell r="O215">
            <v>0</v>
          </cell>
          <cell r="P215">
            <v>0</v>
          </cell>
          <cell r="R215" t="str">
            <v>PHYSICAL DIST.                 V9901120D</v>
          </cell>
          <cell r="S215" t="str">
            <v>-</v>
          </cell>
          <cell r="T215" t="str">
            <v>-</v>
          </cell>
          <cell r="U215" t="str">
            <v>-</v>
          </cell>
          <cell r="V215" t="str">
            <v>-</v>
          </cell>
          <cell r="W215" t="str">
            <v>-</v>
          </cell>
          <cell r="X215" t="str">
            <v>-</v>
          </cell>
          <cell r="Y215" t="str">
            <v>-</v>
          </cell>
          <cell r="Z215" t="str">
            <v>-</v>
          </cell>
          <cell r="AA215" t="str">
            <v>-</v>
          </cell>
          <cell r="AB215" t="str">
            <v>-</v>
          </cell>
          <cell r="AC215" t="str">
            <v>-</v>
          </cell>
          <cell r="AD215" t="str">
            <v>-</v>
          </cell>
          <cell r="AE215">
            <v>0</v>
          </cell>
          <cell r="AG215" t="str">
            <v>PHYSICAL DIST.                 V9901120D</v>
          </cell>
          <cell r="AH215" t="str">
            <v>-</v>
          </cell>
          <cell r="AI215" t="str">
            <v>-</v>
          </cell>
          <cell r="AJ215" t="str">
            <v>-</v>
          </cell>
          <cell r="AK215" t="str">
            <v>-</v>
          </cell>
          <cell r="AL215" t="str">
            <v>-</v>
          </cell>
          <cell r="AM215" t="str">
            <v>-</v>
          </cell>
          <cell r="AN215" t="str">
            <v>-</v>
          </cell>
          <cell r="AO215" t="str">
            <v>-</v>
          </cell>
          <cell r="AP215" t="str">
            <v>-</v>
          </cell>
          <cell r="AQ215" t="str">
            <v>-</v>
          </cell>
          <cell r="AR215" t="str">
            <v>-</v>
          </cell>
          <cell r="AS215" t="str">
            <v>-</v>
          </cell>
          <cell r="AT215">
            <v>0</v>
          </cell>
          <cell r="AV215" t="str">
            <v>PHYSICAL DIST.                 V9901120D</v>
          </cell>
          <cell r="AW215" t="str">
            <v>-</v>
          </cell>
          <cell r="AX215" t="str">
            <v>-</v>
          </cell>
          <cell r="AY215" t="str">
            <v>-</v>
          </cell>
          <cell r="AZ215" t="str">
            <v>-</v>
          </cell>
          <cell r="BA215" t="str">
            <v>-</v>
          </cell>
          <cell r="BB215" t="str">
            <v>-</v>
          </cell>
          <cell r="BC215" t="str">
            <v>-</v>
          </cell>
          <cell r="BD215" t="str">
            <v>-</v>
          </cell>
          <cell r="BE215" t="str">
            <v>-</v>
          </cell>
          <cell r="BF215" t="str">
            <v>-</v>
          </cell>
          <cell r="BG215" t="str">
            <v>-</v>
          </cell>
          <cell r="BH215" t="str">
            <v>-</v>
          </cell>
          <cell r="BI215">
            <v>0</v>
          </cell>
          <cell r="BK215" t="str">
            <v>PHYSICAL DIST.                 V9901120D</v>
          </cell>
          <cell r="BL215" t="str">
            <v>-</v>
          </cell>
          <cell r="BM215" t="str">
            <v>-</v>
          </cell>
          <cell r="BN215" t="str">
            <v>-</v>
          </cell>
          <cell r="BO215" t="str">
            <v>-</v>
          </cell>
          <cell r="BP215" t="str">
            <v>-</v>
          </cell>
          <cell r="BQ215" t="str">
            <v>-</v>
          </cell>
          <cell r="BR215" t="str">
            <v>-</v>
          </cell>
          <cell r="BS215" t="str">
            <v>-</v>
          </cell>
          <cell r="BT215" t="str">
            <v>-</v>
          </cell>
          <cell r="BU215" t="str">
            <v>-</v>
          </cell>
          <cell r="BV215" t="str">
            <v>-</v>
          </cell>
          <cell r="BW215" t="str">
            <v>-</v>
          </cell>
          <cell r="BX215">
            <v>0</v>
          </cell>
          <cell r="BZ215" t="str">
            <v>PHYSICAL DIST.                 V9901120D</v>
          </cell>
          <cell r="CA215" t="str">
            <v>-</v>
          </cell>
          <cell r="CB215" t="str">
            <v>-</v>
          </cell>
          <cell r="CC215" t="str">
            <v>-</v>
          </cell>
          <cell r="CD215" t="str">
            <v>-</v>
          </cell>
          <cell r="CE215" t="str">
            <v>-</v>
          </cell>
          <cell r="CF215" t="str">
            <v>-</v>
          </cell>
          <cell r="CG215" t="str">
            <v>-</v>
          </cell>
          <cell r="CH215" t="str">
            <v>-</v>
          </cell>
          <cell r="CI215" t="str">
            <v>-</v>
          </cell>
          <cell r="CJ215" t="str">
            <v>-</v>
          </cell>
          <cell r="CK215" t="str">
            <v>-</v>
          </cell>
          <cell r="CL215" t="str">
            <v>-</v>
          </cell>
          <cell r="CM215">
            <v>0</v>
          </cell>
          <cell r="CO215" t="str">
            <v>PHYSICAL DIST.                 V9901120D</v>
          </cell>
          <cell r="CP215" t="str">
            <v>-</v>
          </cell>
          <cell r="CQ215" t="str">
            <v>-</v>
          </cell>
          <cell r="CR215" t="str">
            <v>-</v>
          </cell>
          <cell r="CS215" t="str">
            <v>-</v>
          </cell>
          <cell r="CT215" t="str">
            <v>-</v>
          </cell>
          <cell r="CU215" t="str">
            <v>-</v>
          </cell>
          <cell r="CV215" t="str">
            <v>-</v>
          </cell>
          <cell r="CW215" t="str">
            <v>-</v>
          </cell>
          <cell r="CX215" t="str">
            <v>-</v>
          </cell>
          <cell r="CY215" t="str">
            <v>-</v>
          </cell>
          <cell r="CZ215" t="str">
            <v>-</v>
          </cell>
          <cell r="DA215" t="str">
            <v>-</v>
          </cell>
          <cell r="DB215">
            <v>0</v>
          </cell>
          <cell r="DD215" t="str">
            <v>PHYSICAL DIST.                 V9901120D</v>
          </cell>
          <cell r="DE215" t="str">
            <v>-</v>
          </cell>
          <cell r="DF215" t="str">
            <v>-</v>
          </cell>
          <cell r="DG215" t="str">
            <v>-</v>
          </cell>
          <cell r="DH215" t="str">
            <v>-</v>
          </cell>
          <cell r="DI215" t="str">
            <v>-</v>
          </cell>
          <cell r="DJ215" t="str">
            <v>-</v>
          </cell>
          <cell r="DK215" t="str">
            <v>-</v>
          </cell>
          <cell r="DL215" t="str">
            <v>-</v>
          </cell>
          <cell r="DM215" t="str">
            <v>-</v>
          </cell>
          <cell r="DN215" t="str">
            <v>-</v>
          </cell>
          <cell r="DO215" t="str">
            <v>-</v>
          </cell>
          <cell r="DP215" t="str">
            <v>-</v>
          </cell>
          <cell r="DQ215">
            <v>0</v>
          </cell>
          <cell r="DS215" t="str">
            <v>PHYSICAL DIST.                 V9901120D</v>
          </cell>
          <cell r="DT215" t="str">
            <v>-</v>
          </cell>
          <cell r="DU215" t="str">
            <v>-</v>
          </cell>
          <cell r="DV215" t="str">
            <v>-</v>
          </cell>
          <cell r="DW215" t="str">
            <v>-</v>
          </cell>
          <cell r="DX215" t="str">
            <v>-</v>
          </cell>
          <cell r="DY215" t="str">
            <v>-</v>
          </cell>
          <cell r="DZ215" t="str">
            <v>-</v>
          </cell>
          <cell r="EA215" t="str">
            <v>-</v>
          </cell>
          <cell r="EB215" t="str">
            <v>-</v>
          </cell>
          <cell r="EC215" t="str">
            <v>-</v>
          </cell>
          <cell r="ED215" t="str">
            <v>-</v>
          </cell>
          <cell r="EE215" t="str">
            <v>-</v>
          </cell>
          <cell r="EF215">
            <v>0</v>
          </cell>
          <cell r="EH215" t="str">
            <v>PHYSICAL DIST.                 V9901120D</v>
          </cell>
          <cell r="EI215" t="str">
            <v>-</v>
          </cell>
          <cell r="EJ215" t="str">
            <v>-</v>
          </cell>
          <cell r="EK215" t="str">
            <v>-</v>
          </cell>
          <cell r="EL215" t="str">
            <v>-</v>
          </cell>
          <cell r="EM215" t="str">
            <v>-</v>
          </cell>
          <cell r="EN215" t="str">
            <v>-</v>
          </cell>
          <cell r="EO215" t="str">
            <v>-</v>
          </cell>
          <cell r="EP215" t="str">
            <v>-</v>
          </cell>
          <cell r="EQ215" t="str">
            <v>-</v>
          </cell>
          <cell r="ER215" t="str">
            <v>-</v>
          </cell>
          <cell r="ES215" t="str">
            <v>-</v>
          </cell>
          <cell r="ET215" t="str">
            <v>-</v>
          </cell>
          <cell r="EU215">
            <v>0</v>
          </cell>
          <cell r="EW215" t="str">
            <v>PHYSICAL DIST.                 V9901120D</v>
          </cell>
          <cell r="EX215" t="str">
            <v>-</v>
          </cell>
          <cell r="EY215" t="str">
            <v>-</v>
          </cell>
          <cell r="EZ215" t="str">
            <v>-</v>
          </cell>
          <cell r="FA215" t="str">
            <v>-</v>
          </cell>
          <cell r="FB215" t="str">
            <v>-</v>
          </cell>
          <cell r="FC215" t="str">
            <v>-</v>
          </cell>
          <cell r="FD215" t="str">
            <v>-</v>
          </cell>
          <cell r="FE215" t="str">
            <v>-</v>
          </cell>
          <cell r="FF215" t="str">
            <v>-</v>
          </cell>
          <cell r="FG215" t="str">
            <v>-</v>
          </cell>
          <cell r="FH215" t="str">
            <v>-</v>
          </cell>
          <cell r="FI215" t="str">
            <v>-</v>
          </cell>
          <cell r="FJ215">
            <v>0</v>
          </cell>
          <cell r="FL215" t="str">
            <v>PHYSICAL DIST.                 V9901120D</v>
          </cell>
          <cell r="FM215" t="str">
            <v>-</v>
          </cell>
          <cell r="FN215" t="str">
            <v>-</v>
          </cell>
          <cell r="FO215" t="str">
            <v>-</v>
          </cell>
          <cell r="FP215" t="str">
            <v>-</v>
          </cell>
          <cell r="FQ215" t="str">
            <v>-</v>
          </cell>
          <cell r="FR215" t="str">
            <v>-</v>
          </cell>
          <cell r="FS215" t="str">
            <v>-</v>
          </cell>
          <cell r="FT215" t="str">
            <v>-</v>
          </cell>
          <cell r="FU215" t="str">
            <v>-</v>
          </cell>
          <cell r="FV215" t="str">
            <v>-</v>
          </cell>
          <cell r="FW215" t="str">
            <v>-</v>
          </cell>
          <cell r="FX215" t="str">
            <v>-</v>
          </cell>
          <cell r="FY215">
            <v>0</v>
          </cell>
          <cell r="GA215" t="str">
            <v>PHYSICAL DIST.                 V9901120D</v>
          </cell>
          <cell r="GB215" t="str">
            <v>-</v>
          </cell>
          <cell r="GC215" t="str">
            <v>-</v>
          </cell>
          <cell r="GD215" t="str">
            <v>-</v>
          </cell>
          <cell r="GE215" t="str">
            <v>-</v>
          </cell>
          <cell r="GF215" t="str">
            <v>-</v>
          </cell>
          <cell r="GG215" t="str">
            <v>-</v>
          </cell>
          <cell r="GH215" t="str">
            <v>-</v>
          </cell>
          <cell r="GI215" t="str">
            <v>-</v>
          </cell>
          <cell r="GJ215" t="str">
            <v>-</v>
          </cell>
          <cell r="GK215" t="str">
            <v>-</v>
          </cell>
          <cell r="GL215" t="str">
            <v>-</v>
          </cell>
          <cell r="GM215" t="str">
            <v>-</v>
          </cell>
          <cell r="GN215">
            <v>0</v>
          </cell>
          <cell r="GP215" t="str">
            <v>PHYSICAL DIST.                 V9901120D</v>
          </cell>
          <cell r="GQ215" t="str">
            <v>-</v>
          </cell>
          <cell r="GR215" t="str">
            <v>-</v>
          </cell>
          <cell r="GS215" t="str">
            <v>-</v>
          </cell>
          <cell r="GT215" t="str">
            <v>-</v>
          </cell>
          <cell r="GU215" t="str">
            <v>-</v>
          </cell>
          <cell r="GV215" t="str">
            <v>-</v>
          </cell>
          <cell r="GW215" t="str">
            <v>-</v>
          </cell>
          <cell r="GX215" t="str">
            <v>-</v>
          </cell>
          <cell r="GY215" t="str">
            <v>-</v>
          </cell>
          <cell r="GZ215" t="str">
            <v>-</v>
          </cell>
          <cell r="HA215" t="str">
            <v>-</v>
          </cell>
          <cell r="HB215" t="str">
            <v>-</v>
          </cell>
          <cell r="HC215">
            <v>0</v>
          </cell>
          <cell r="HE215" t="str">
            <v>PHYSICAL DIST.                 V9901120D</v>
          </cell>
          <cell r="HF215" t="str">
            <v>-</v>
          </cell>
          <cell r="HG215" t="str">
            <v>-</v>
          </cell>
          <cell r="HH215" t="str">
            <v>-</v>
          </cell>
          <cell r="HI215" t="str">
            <v>-</v>
          </cell>
          <cell r="HJ215" t="str">
            <v>-</v>
          </cell>
          <cell r="HK215" t="str">
            <v>-</v>
          </cell>
          <cell r="HL215" t="str">
            <v>-</v>
          </cell>
          <cell r="HM215" t="str">
            <v>-</v>
          </cell>
          <cell r="HN215" t="str">
            <v>-</v>
          </cell>
          <cell r="HO215" t="str">
            <v>-</v>
          </cell>
          <cell r="HP215" t="str">
            <v>-</v>
          </cell>
          <cell r="HQ215" t="str">
            <v>-</v>
          </cell>
          <cell r="HR215">
            <v>0</v>
          </cell>
          <cell r="HT215" t="str">
            <v>PHYSICAL DIST.                 V9901120D</v>
          </cell>
          <cell r="HU215" t="str">
            <v>-</v>
          </cell>
          <cell r="HV215" t="str">
            <v>-</v>
          </cell>
          <cell r="HW215" t="str">
            <v>-</v>
          </cell>
          <cell r="HX215" t="str">
            <v>-</v>
          </cell>
          <cell r="HY215" t="str">
            <v>-</v>
          </cell>
          <cell r="HZ215" t="str">
            <v>-</v>
          </cell>
          <cell r="IA215" t="str">
            <v>-</v>
          </cell>
          <cell r="IB215" t="str">
            <v>-</v>
          </cell>
          <cell r="IC215" t="str">
            <v>-</v>
          </cell>
          <cell r="ID215" t="str">
            <v>-</v>
          </cell>
          <cell r="IE215" t="str">
            <v>-</v>
          </cell>
          <cell r="IF215" t="str">
            <v>-</v>
          </cell>
          <cell r="IG215">
            <v>0</v>
          </cell>
          <cell r="II215" t="str">
            <v>PHYSICAL DIST.                 V9901120D</v>
          </cell>
          <cell r="IJ215" t="str">
            <v>-</v>
          </cell>
          <cell r="IK215" t="str">
            <v>-</v>
          </cell>
          <cell r="IL215" t="str">
            <v>-</v>
          </cell>
          <cell r="IM215" t="str">
            <v>-</v>
          </cell>
          <cell r="IN215" t="str">
            <v>-</v>
          </cell>
          <cell r="IO215" t="str">
            <v>-</v>
          </cell>
          <cell r="IP215" t="str">
            <v>-</v>
          </cell>
          <cell r="IQ215" t="str">
            <v>-</v>
          </cell>
          <cell r="IR215" t="str">
            <v>-</v>
          </cell>
          <cell r="IS215" t="str">
            <v>-</v>
          </cell>
          <cell r="IT215" t="str">
            <v>-</v>
          </cell>
          <cell r="IU215" t="str">
            <v>-</v>
          </cell>
          <cell r="IV215">
            <v>0</v>
          </cell>
        </row>
        <row r="216">
          <cell r="C216" t="str">
            <v>TOTAL LOB OTHER                E9901100S</v>
          </cell>
          <cell r="D216">
            <v>0</v>
          </cell>
          <cell r="E216">
            <v>0</v>
          </cell>
          <cell r="F216">
            <v>0</v>
          </cell>
          <cell r="G216">
            <v>0</v>
          </cell>
          <cell r="H216">
            <v>0</v>
          </cell>
          <cell r="I216">
            <v>0</v>
          </cell>
          <cell r="J216">
            <v>0</v>
          </cell>
          <cell r="K216">
            <v>0</v>
          </cell>
          <cell r="L216">
            <v>0</v>
          </cell>
          <cell r="M216">
            <v>0</v>
          </cell>
          <cell r="N216">
            <v>0</v>
          </cell>
          <cell r="O216">
            <v>0</v>
          </cell>
          <cell r="P216">
            <v>0</v>
          </cell>
          <cell r="R216" t="str">
            <v>TOTAL LOB OTHER                E9901100S</v>
          </cell>
          <cell r="S216" t="str">
            <v>-</v>
          </cell>
          <cell r="T216" t="str">
            <v>-</v>
          </cell>
          <cell r="U216" t="str">
            <v>-</v>
          </cell>
          <cell r="V216" t="str">
            <v>-</v>
          </cell>
          <cell r="W216" t="str">
            <v>-</v>
          </cell>
          <cell r="X216" t="str">
            <v>-</v>
          </cell>
          <cell r="Y216" t="str">
            <v>-</v>
          </cell>
          <cell r="Z216" t="str">
            <v>-</v>
          </cell>
          <cell r="AA216" t="str">
            <v>-</v>
          </cell>
          <cell r="AB216" t="str">
            <v>-</v>
          </cell>
          <cell r="AC216" t="str">
            <v>-</v>
          </cell>
          <cell r="AD216" t="str">
            <v>-</v>
          </cell>
          <cell r="AE216">
            <v>0</v>
          </cell>
          <cell r="AG216" t="str">
            <v>TOTAL LOB OTHER                E9901100S</v>
          </cell>
          <cell r="AH216" t="str">
            <v>-</v>
          </cell>
          <cell r="AI216" t="str">
            <v>-</v>
          </cell>
          <cell r="AJ216" t="str">
            <v>-</v>
          </cell>
          <cell r="AK216" t="str">
            <v>-</v>
          </cell>
          <cell r="AL216" t="str">
            <v>-</v>
          </cell>
          <cell r="AM216" t="str">
            <v>-</v>
          </cell>
          <cell r="AN216" t="str">
            <v>-</v>
          </cell>
          <cell r="AO216" t="str">
            <v>-</v>
          </cell>
          <cell r="AP216" t="str">
            <v>-</v>
          </cell>
          <cell r="AQ216" t="str">
            <v>-</v>
          </cell>
          <cell r="AR216" t="str">
            <v>-</v>
          </cell>
          <cell r="AS216" t="str">
            <v>-</v>
          </cell>
          <cell r="AT216">
            <v>0</v>
          </cell>
          <cell r="AV216" t="str">
            <v>TOTAL LOB OTHER                E9901100S</v>
          </cell>
          <cell r="AW216" t="str">
            <v>-</v>
          </cell>
          <cell r="AX216" t="str">
            <v>-</v>
          </cell>
          <cell r="AY216" t="str">
            <v>-</v>
          </cell>
          <cell r="AZ216" t="str">
            <v>-</v>
          </cell>
          <cell r="BA216" t="str">
            <v>-</v>
          </cell>
          <cell r="BB216" t="str">
            <v>-</v>
          </cell>
          <cell r="BC216" t="str">
            <v>-</v>
          </cell>
          <cell r="BD216" t="str">
            <v>-</v>
          </cell>
          <cell r="BE216" t="str">
            <v>-</v>
          </cell>
          <cell r="BF216" t="str">
            <v>-</v>
          </cell>
          <cell r="BG216" t="str">
            <v>-</v>
          </cell>
          <cell r="BH216" t="str">
            <v>-</v>
          </cell>
          <cell r="BI216">
            <v>0</v>
          </cell>
          <cell r="BK216" t="str">
            <v>TOTAL LOB OTHER                E9901100S</v>
          </cell>
          <cell r="BL216" t="str">
            <v>-</v>
          </cell>
          <cell r="BM216" t="str">
            <v>-</v>
          </cell>
          <cell r="BN216" t="str">
            <v>-</v>
          </cell>
          <cell r="BO216" t="str">
            <v>-</v>
          </cell>
          <cell r="BP216" t="str">
            <v>-</v>
          </cell>
          <cell r="BQ216" t="str">
            <v>-</v>
          </cell>
          <cell r="BR216" t="str">
            <v>-</v>
          </cell>
          <cell r="BS216" t="str">
            <v>-</v>
          </cell>
          <cell r="BT216" t="str">
            <v>-</v>
          </cell>
          <cell r="BU216" t="str">
            <v>-</v>
          </cell>
          <cell r="BV216" t="str">
            <v>-</v>
          </cell>
          <cell r="BW216" t="str">
            <v>-</v>
          </cell>
          <cell r="BX216">
            <v>0</v>
          </cell>
          <cell r="BZ216" t="str">
            <v>TOTAL LOB OTHER                E9901100S</v>
          </cell>
          <cell r="CA216" t="str">
            <v>-</v>
          </cell>
          <cell r="CB216" t="str">
            <v>-</v>
          </cell>
          <cell r="CC216" t="str">
            <v>-</v>
          </cell>
          <cell r="CD216" t="str">
            <v>-</v>
          </cell>
          <cell r="CE216" t="str">
            <v>-</v>
          </cell>
          <cell r="CF216" t="str">
            <v>-</v>
          </cell>
          <cell r="CG216" t="str">
            <v>-</v>
          </cell>
          <cell r="CH216" t="str">
            <v>-</v>
          </cell>
          <cell r="CI216" t="str">
            <v>-</v>
          </cell>
          <cell r="CJ216" t="str">
            <v>-</v>
          </cell>
          <cell r="CK216" t="str">
            <v>-</v>
          </cell>
          <cell r="CL216" t="str">
            <v>-</v>
          </cell>
          <cell r="CM216">
            <v>0</v>
          </cell>
          <cell r="CO216" t="str">
            <v>TOTAL LOB OTHER                E9901100S</v>
          </cell>
          <cell r="CP216" t="str">
            <v>-</v>
          </cell>
          <cell r="CQ216" t="str">
            <v>-</v>
          </cell>
          <cell r="CR216" t="str">
            <v>-</v>
          </cell>
          <cell r="CS216" t="str">
            <v>-</v>
          </cell>
          <cell r="CT216" t="str">
            <v>-</v>
          </cell>
          <cell r="CU216" t="str">
            <v>-</v>
          </cell>
          <cell r="CV216" t="str">
            <v>-</v>
          </cell>
          <cell r="CW216" t="str">
            <v>-</v>
          </cell>
          <cell r="CX216" t="str">
            <v>-</v>
          </cell>
          <cell r="CY216" t="str">
            <v>-</v>
          </cell>
          <cell r="CZ216" t="str">
            <v>-</v>
          </cell>
          <cell r="DA216" t="str">
            <v>-</v>
          </cell>
          <cell r="DB216">
            <v>0</v>
          </cell>
          <cell r="DD216" t="str">
            <v>TOTAL LOB OTHER                E9901100S</v>
          </cell>
          <cell r="DE216" t="str">
            <v>-</v>
          </cell>
          <cell r="DF216" t="str">
            <v>-</v>
          </cell>
          <cell r="DG216" t="str">
            <v>-</v>
          </cell>
          <cell r="DH216" t="str">
            <v>-</v>
          </cell>
          <cell r="DI216" t="str">
            <v>-</v>
          </cell>
          <cell r="DJ216" t="str">
            <v>-</v>
          </cell>
          <cell r="DK216" t="str">
            <v>-</v>
          </cell>
          <cell r="DL216" t="str">
            <v>-</v>
          </cell>
          <cell r="DM216" t="str">
            <v>-</v>
          </cell>
          <cell r="DN216" t="str">
            <v>-</v>
          </cell>
          <cell r="DO216" t="str">
            <v>-</v>
          </cell>
          <cell r="DP216" t="str">
            <v>-</v>
          </cell>
          <cell r="DQ216">
            <v>0</v>
          </cell>
          <cell r="DS216" t="str">
            <v>TOTAL LOB OTHER                E9901100S</v>
          </cell>
          <cell r="DT216" t="str">
            <v>-</v>
          </cell>
          <cell r="DU216" t="str">
            <v>-</v>
          </cell>
          <cell r="DV216" t="str">
            <v>-</v>
          </cell>
          <cell r="DW216" t="str">
            <v>-</v>
          </cell>
          <cell r="DX216" t="str">
            <v>-</v>
          </cell>
          <cell r="DY216" t="str">
            <v>-</v>
          </cell>
          <cell r="DZ216" t="str">
            <v>-</v>
          </cell>
          <cell r="EA216" t="str">
            <v>-</v>
          </cell>
          <cell r="EB216" t="str">
            <v>-</v>
          </cell>
          <cell r="EC216" t="str">
            <v>-</v>
          </cell>
          <cell r="ED216" t="str">
            <v>-</v>
          </cell>
          <cell r="EE216" t="str">
            <v>-</v>
          </cell>
          <cell r="EF216">
            <v>0</v>
          </cell>
          <cell r="EH216" t="str">
            <v>TOTAL LOB OTHER                E9901100S</v>
          </cell>
          <cell r="EI216" t="str">
            <v>-</v>
          </cell>
          <cell r="EJ216" t="str">
            <v>-</v>
          </cell>
          <cell r="EK216" t="str">
            <v>-</v>
          </cell>
          <cell r="EL216" t="str">
            <v>-</v>
          </cell>
          <cell r="EM216" t="str">
            <v>-</v>
          </cell>
          <cell r="EN216" t="str">
            <v>-</v>
          </cell>
          <cell r="EO216" t="str">
            <v>-</v>
          </cell>
          <cell r="EP216" t="str">
            <v>-</v>
          </cell>
          <cell r="EQ216" t="str">
            <v>-</v>
          </cell>
          <cell r="ER216" t="str">
            <v>-</v>
          </cell>
          <cell r="ES216" t="str">
            <v>-</v>
          </cell>
          <cell r="ET216" t="str">
            <v>-</v>
          </cell>
          <cell r="EU216">
            <v>0</v>
          </cell>
          <cell r="EW216" t="str">
            <v>TOTAL LOB OTHER                E9901100S</v>
          </cell>
          <cell r="EX216" t="str">
            <v>-</v>
          </cell>
          <cell r="EY216" t="str">
            <v>-</v>
          </cell>
          <cell r="EZ216" t="str">
            <v>-</v>
          </cell>
          <cell r="FA216" t="str">
            <v>-</v>
          </cell>
          <cell r="FB216" t="str">
            <v>-</v>
          </cell>
          <cell r="FC216" t="str">
            <v>-</v>
          </cell>
          <cell r="FD216" t="str">
            <v>-</v>
          </cell>
          <cell r="FE216" t="str">
            <v>-</v>
          </cell>
          <cell r="FF216" t="str">
            <v>-</v>
          </cell>
          <cell r="FG216" t="str">
            <v>-</v>
          </cell>
          <cell r="FH216" t="str">
            <v>-</v>
          </cell>
          <cell r="FI216" t="str">
            <v>-</v>
          </cell>
          <cell r="FJ216">
            <v>0</v>
          </cell>
          <cell r="FL216" t="str">
            <v>TOTAL LOB OTHER                E9901100S</v>
          </cell>
          <cell r="FM216" t="str">
            <v>-</v>
          </cell>
          <cell r="FN216" t="str">
            <v>-</v>
          </cell>
          <cell r="FO216" t="str">
            <v>-</v>
          </cell>
          <cell r="FP216" t="str">
            <v>-</v>
          </cell>
          <cell r="FQ216" t="str">
            <v>-</v>
          </cell>
          <cell r="FR216" t="str">
            <v>-</v>
          </cell>
          <cell r="FS216" t="str">
            <v>-</v>
          </cell>
          <cell r="FT216" t="str">
            <v>-</v>
          </cell>
          <cell r="FU216" t="str">
            <v>-</v>
          </cell>
          <cell r="FV216" t="str">
            <v>-</v>
          </cell>
          <cell r="FW216" t="str">
            <v>-</v>
          </cell>
          <cell r="FX216" t="str">
            <v>-</v>
          </cell>
          <cell r="FY216">
            <v>0</v>
          </cell>
          <cell r="GA216" t="str">
            <v>TOTAL LOB OTHER                E9901100S</v>
          </cell>
          <cell r="GB216" t="str">
            <v>-</v>
          </cell>
          <cell r="GC216" t="str">
            <v>-</v>
          </cell>
          <cell r="GD216" t="str">
            <v>-</v>
          </cell>
          <cell r="GE216" t="str">
            <v>-</v>
          </cell>
          <cell r="GF216" t="str">
            <v>-</v>
          </cell>
          <cell r="GG216" t="str">
            <v>-</v>
          </cell>
          <cell r="GH216" t="str">
            <v>-</v>
          </cell>
          <cell r="GI216" t="str">
            <v>-</v>
          </cell>
          <cell r="GJ216" t="str">
            <v>-</v>
          </cell>
          <cell r="GK216" t="str">
            <v>-</v>
          </cell>
          <cell r="GL216" t="str">
            <v>-</v>
          </cell>
          <cell r="GM216" t="str">
            <v>-</v>
          </cell>
          <cell r="GN216">
            <v>0</v>
          </cell>
          <cell r="GP216" t="str">
            <v>TOTAL LOB OTHER                E9901100S</v>
          </cell>
          <cell r="GQ216" t="str">
            <v>-</v>
          </cell>
          <cell r="GR216" t="str">
            <v>-</v>
          </cell>
          <cell r="GS216" t="str">
            <v>-</v>
          </cell>
          <cell r="GT216" t="str">
            <v>-</v>
          </cell>
          <cell r="GU216" t="str">
            <v>-</v>
          </cell>
          <cell r="GV216" t="str">
            <v>-</v>
          </cell>
          <cell r="GW216" t="str">
            <v>-</v>
          </cell>
          <cell r="GX216" t="str">
            <v>-</v>
          </cell>
          <cell r="GY216" t="str">
            <v>-</v>
          </cell>
          <cell r="GZ216" t="str">
            <v>-</v>
          </cell>
          <cell r="HA216" t="str">
            <v>-</v>
          </cell>
          <cell r="HB216" t="str">
            <v>-</v>
          </cell>
          <cell r="HC216">
            <v>0</v>
          </cell>
          <cell r="HE216" t="str">
            <v>TOTAL LOB OTHER                E9901100S</v>
          </cell>
          <cell r="HF216" t="str">
            <v>-</v>
          </cell>
          <cell r="HG216" t="str">
            <v>-</v>
          </cell>
          <cell r="HH216" t="str">
            <v>-</v>
          </cell>
          <cell r="HI216" t="str">
            <v>-</v>
          </cell>
          <cell r="HJ216" t="str">
            <v>-</v>
          </cell>
          <cell r="HK216" t="str">
            <v>-</v>
          </cell>
          <cell r="HL216" t="str">
            <v>-</v>
          </cell>
          <cell r="HM216" t="str">
            <v>-</v>
          </cell>
          <cell r="HN216" t="str">
            <v>-</v>
          </cell>
          <cell r="HO216" t="str">
            <v>-</v>
          </cell>
          <cell r="HP216" t="str">
            <v>-</v>
          </cell>
          <cell r="HQ216" t="str">
            <v>-</v>
          </cell>
          <cell r="HR216">
            <v>0</v>
          </cell>
          <cell r="HT216" t="str">
            <v>TOTAL LOB OTHER                E9901100S</v>
          </cell>
          <cell r="HU216" t="str">
            <v>-</v>
          </cell>
          <cell r="HV216" t="str">
            <v>-</v>
          </cell>
          <cell r="HW216" t="str">
            <v>-</v>
          </cell>
          <cell r="HX216" t="str">
            <v>-</v>
          </cell>
          <cell r="HY216" t="str">
            <v>-</v>
          </cell>
          <cell r="HZ216" t="str">
            <v>-</v>
          </cell>
          <cell r="IA216" t="str">
            <v>-</v>
          </cell>
          <cell r="IB216" t="str">
            <v>-</v>
          </cell>
          <cell r="IC216" t="str">
            <v>-</v>
          </cell>
          <cell r="ID216" t="str">
            <v>-</v>
          </cell>
          <cell r="IE216" t="str">
            <v>-</v>
          </cell>
          <cell r="IF216" t="str">
            <v>-</v>
          </cell>
          <cell r="IG216">
            <v>0</v>
          </cell>
          <cell r="II216" t="str">
            <v>TOTAL LOB OTHER                E9901100S</v>
          </cell>
          <cell r="IJ216" t="str">
            <v>-</v>
          </cell>
          <cell r="IK216" t="str">
            <v>-</v>
          </cell>
          <cell r="IL216" t="str">
            <v>-</v>
          </cell>
          <cell r="IM216" t="str">
            <v>-</v>
          </cell>
          <cell r="IN216" t="str">
            <v>-</v>
          </cell>
          <cell r="IO216" t="str">
            <v>-</v>
          </cell>
          <cell r="IP216" t="str">
            <v>-</v>
          </cell>
          <cell r="IQ216" t="str">
            <v>-</v>
          </cell>
          <cell r="IR216" t="str">
            <v>-</v>
          </cell>
          <cell r="IS216" t="str">
            <v>-</v>
          </cell>
          <cell r="IT216" t="str">
            <v>-</v>
          </cell>
          <cell r="IU216" t="str">
            <v>-</v>
          </cell>
          <cell r="IV216">
            <v>0</v>
          </cell>
        </row>
        <row r="217">
          <cell r="C217" t="str">
            <v>TOTAL OTHER                    E6230000Y</v>
          </cell>
          <cell r="D217">
            <v>3178862</v>
          </cell>
          <cell r="E217">
            <v>3178862</v>
          </cell>
          <cell r="F217">
            <v>3178862</v>
          </cell>
          <cell r="G217">
            <v>3092527</v>
          </cell>
          <cell r="H217">
            <v>3092527</v>
          </cell>
          <cell r="I217">
            <v>3092527</v>
          </cell>
          <cell r="J217">
            <v>3095528</v>
          </cell>
          <cell r="K217">
            <v>3095528</v>
          </cell>
          <cell r="L217">
            <v>3095528</v>
          </cell>
          <cell r="M217">
            <v>3094527</v>
          </cell>
          <cell r="N217">
            <v>3094527</v>
          </cell>
          <cell r="O217">
            <v>3094527</v>
          </cell>
          <cell r="P217">
            <v>37384332</v>
          </cell>
          <cell r="R217" t="str">
            <v>TOTAL OTHER                    E6230000Y</v>
          </cell>
          <cell r="S217">
            <v>-297767</v>
          </cell>
          <cell r="T217">
            <v>-297767</v>
          </cell>
          <cell r="U217">
            <v>-297767</v>
          </cell>
          <cell r="V217">
            <v>-297767</v>
          </cell>
          <cell r="W217">
            <v>-297767</v>
          </cell>
          <cell r="X217">
            <v>-297767</v>
          </cell>
          <cell r="Y217">
            <v>-297767</v>
          </cell>
          <cell r="Z217">
            <v>-297767</v>
          </cell>
          <cell r="AA217">
            <v>-297767</v>
          </cell>
          <cell r="AB217">
            <v>-297767</v>
          </cell>
          <cell r="AC217">
            <v>-297767</v>
          </cell>
          <cell r="AD217">
            <v>-297767</v>
          </cell>
          <cell r="AE217">
            <v>-3573204</v>
          </cell>
          <cell r="AG217" t="str">
            <v>TOTAL OTHER                    E6230000Y</v>
          </cell>
          <cell r="AH217">
            <v>43167</v>
          </cell>
          <cell r="AI217">
            <v>43167</v>
          </cell>
          <cell r="AJ217">
            <v>43167</v>
          </cell>
          <cell r="AK217">
            <v>43500</v>
          </cell>
          <cell r="AL217">
            <v>43500</v>
          </cell>
          <cell r="AM217">
            <v>43500</v>
          </cell>
          <cell r="AN217">
            <v>43167</v>
          </cell>
          <cell r="AO217">
            <v>43167</v>
          </cell>
          <cell r="AP217">
            <v>43167</v>
          </cell>
          <cell r="AQ217">
            <v>41834</v>
          </cell>
          <cell r="AR217">
            <v>41834</v>
          </cell>
          <cell r="AS217">
            <v>41834</v>
          </cell>
          <cell r="AT217">
            <v>515004</v>
          </cell>
          <cell r="AV217" t="str">
            <v>TOTAL OTHER                    E6230000Y</v>
          </cell>
          <cell r="AW217">
            <v>72666</v>
          </cell>
          <cell r="AX217">
            <v>72666</v>
          </cell>
          <cell r="AY217">
            <v>72666</v>
          </cell>
          <cell r="AZ217">
            <v>72666</v>
          </cell>
          <cell r="BA217">
            <v>72666</v>
          </cell>
          <cell r="BB217">
            <v>72666</v>
          </cell>
          <cell r="BC217">
            <v>72666</v>
          </cell>
          <cell r="BD217">
            <v>72666</v>
          </cell>
          <cell r="BE217">
            <v>72666</v>
          </cell>
          <cell r="BF217">
            <v>72666</v>
          </cell>
          <cell r="BG217">
            <v>72666</v>
          </cell>
          <cell r="BH217">
            <v>72666</v>
          </cell>
          <cell r="BI217">
            <v>871992</v>
          </cell>
          <cell r="BK217" t="str">
            <v>TOTAL OTHER                    E6230000Y</v>
          </cell>
          <cell r="BL217" t="str">
            <v>-</v>
          </cell>
          <cell r="BM217" t="str">
            <v>-</v>
          </cell>
          <cell r="BN217" t="str">
            <v>-</v>
          </cell>
          <cell r="BO217" t="str">
            <v>-</v>
          </cell>
          <cell r="BP217" t="str">
            <v>-</v>
          </cell>
          <cell r="BQ217" t="str">
            <v>-</v>
          </cell>
          <cell r="BR217" t="str">
            <v>-</v>
          </cell>
          <cell r="BS217" t="str">
            <v>-</v>
          </cell>
          <cell r="BT217" t="str">
            <v>-</v>
          </cell>
          <cell r="BU217" t="str">
            <v>-</v>
          </cell>
          <cell r="BV217" t="str">
            <v>-</v>
          </cell>
          <cell r="BW217" t="str">
            <v>-</v>
          </cell>
          <cell r="BX217">
            <v>0</v>
          </cell>
          <cell r="BZ217" t="str">
            <v>TOTAL OTHER                    E6230000Y</v>
          </cell>
          <cell r="CA217">
            <v>57000</v>
          </cell>
          <cell r="CB217">
            <v>57000</v>
          </cell>
          <cell r="CC217">
            <v>57000</v>
          </cell>
          <cell r="CD217">
            <v>69666</v>
          </cell>
          <cell r="CE217">
            <v>69666</v>
          </cell>
          <cell r="CF217">
            <v>69666</v>
          </cell>
          <cell r="CG217">
            <v>65000</v>
          </cell>
          <cell r="CH217">
            <v>65000</v>
          </cell>
          <cell r="CI217">
            <v>65000</v>
          </cell>
          <cell r="CJ217">
            <v>64666</v>
          </cell>
          <cell r="CK217">
            <v>64666</v>
          </cell>
          <cell r="CL217">
            <v>64666</v>
          </cell>
          <cell r="CM217">
            <v>768996</v>
          </cell>
          <cell r="CO217" t="str">
            <v>TOTAL OTHER                    E6230000Y</v>
          </cell>
          <cell r="CP217" t="str">
            <v>-</v>
          </cell>
          <cell r="CQ217" t="str">
            <v>-</v>
          </cell>
          <cell r="CR217" t="str">
            <v>-</v>
          </cell>
          <cell r="CS217" t="str">
            <v>-</v>
          </cell>
          <cell r="CT217" t="str">
            <v>-</v>
          </cell>
          <cell r="CU217" t="str">
            <v>-</v>
          </cell>
          <cell r="CV217" t="str">
            <v>-</v>
          </cell>
          <cell r="CW217" t="str">
            <v>-</v>
          </cell>
          <cell r="CX217" t="str">
            <v>-</v>
          </cell>
          <cell r="CY217" t="str">
            <v>-</v>
          </cell>
          <cell r="CZ217" t="str">
            <v>-</v>
          </cell>
          <cell r="DA217" t="str">
            <v>-</v>
          </cell>
          <cell r="DB217">
            <v>0</v>
          </cell>
          <cell r="DD217" t="str">
            <v>TOTAL OTHER                    E6230000Y</v>
          </cell>
          <cell r="DE217" t="str">
            <v>-</v>
          </cell>
          <cell r="DF217" t="str">
            <v>-</v>
          </cell>
          <cell r="DG217" t="str">
            <v>-</v>
          </cell>
          <cell r="DH217" t="str">
            <v>-</v>
          </cell>
          <cell r="DI217" t="str">
            <v>-</v>
          </cell>
          <cell r="DJ217" t="str">
            <v>-</v>
          </cell>
          <cell r="DK217" t="str">
            <v>-</v>
          </cell>
          <cell r="DL217" t="str">
            <v>-</v>
          </cell>
          <cell r="DM217" t="str">
            <v>-</v>
          </cell>
          <cell r="DN217" t="str">
            <v>-</v>
          </cell>
          <cell r="DO217" t="str">
            <v>-</v>
          </cell>
          <cell r="DP217" t="str">
            <v>-</v>
          </cell>
          <cell r="DQ217">
            <v>0</v>
          </cell>
          <cell r="DS217" t="str">
            <v>TOTAL OTHER                    E6230000Y</v>
          </cell>
          <cell r="DT217">
            <v>2648999</v>
          </cell>
          <cell r="DU217">
            <v>2648999</v>
          </cell>
          <cell r="DV217">
            <v>2648999</v>
          </cell>
          <cell r="DW217">
            <v>2649332</v>
          </cell>
          <cell r="DX217">
            <v>2649332</v>
          </cell>
          <cell r="DY217">
            <v>2649332</v>
          </cell>
          <cell r="DZ217">
            <v>2648999</v>
          </cell>
          <cell r="EA217">
            <v>2648999</v>
          </cell>
          <cell r="EB217">
            <v>2648999</v>
          </cell>
          <cell r="EC217">
            <v>2649332</v>
          </cell>
          <cell r="ED217">
            <v>2649332</v>
          </cell>
          <cell r="EE217">
            <v>2649332</v>
          </cell>
          <cell r="EF217">
            <v>31789986</v>
          </cell>
          <cell r="EH217" t="str">
            <v>TOTAL OTHER                    E6230000Y</v>
          </cell>
          <cell r="EI217" t="str">
            <v>-</v>
          </cell>
          <cell r="EJ217" t="str">
            <v>-</v>
          </cell>
          <cell r="EK217" t="str">
            <v>-</v>
          </cell>
          <cell r="EL217" t="str">
            <v>-</v>
          </cell>
          <cell r="EM217" t="str">
            <v>-</v>
          </cell>
          <cell r="EN217" t="str">
            <v>-</v>
          </cell>
          <cell r="EO217" t="str">
            <v>-</v>
          </cell>
          <cell r="EP217" t="str">
            <v>-</v>
          </cell>
          <cell r="EQ217" t="str">
            <v>-</v>
          </cell>
          <cell r="ER217" t="str">
            <v>-</v>
          </cell>
          <cell r="ES217" t="str">
            <v>-</v>
          </cell>
          <cell r="ET217" t="str">
            <v>-</v>
          </cell>
          <cell r="EU217">
            <v>0</v>
          </cell>
          <cell r="EW217" t="str">
            <v>TOTAL OTHER                    E6230000Y</v>
          </cell>
          <cell r="EX217" t="str">
            <v>-</v>
          </cell>
          <cell r="EY217" t="str">
            <v>-</v>
          </cell>
          <cell r="EZ217" t="str">
            <v>-</v>
          </cell>
          <cell r="FA217" t="str">
            <v>-</v>
          </cell>
          <cell r="FB217" t="str">
            <v>-</v>
          </cell>
          <cell r="FC217" t="str">
            <v>-</v>
          </cell>
          <cell r="FD217" t="str">
            <v>-</v>
          </cell>
          <cell r="FE217" t="str">
            <v>-</v>
          </cell>
          <cell r="FF217" t="str">
            <v>-</v>
          </cell>
          <cell r="FG217" t="str">
            <v>-</v>
          </cell>
          <cell r="FH217" t="str">
            <v>-</v>
          </cell>
          <cell r="FI217" t="str">
            <v>-</v>
          </cell>
          <cell r="FJ217">
            <v>0</v>
          </cell>
          <cell r="FL217" t="str">
            <v>TOTAL OTHER                    E6230000Y</v>
          </cell>
          <cell r="FM217">
            <v>174999</v>
          </cell>
          <cell r="FN217">
            <v>174999</v>
          </cell>
          <cell r="FO217">
            <v>174999</v>
          </cell>
          <cell r="FP217">
            <v>74999</v>
          </cell>
          <cell r="FQ217">
            <v>74999</v>
          </cell>
          <cell r="FR217">
            <v>74999</v>
          </cell>
          <cell r="FS217">
            <v>83332</v>
          </cell>
          <cell r="FT217">
            <v>83332</v>
          </cell>
          <cell r="FU217">
            <v>83332</v>
          </cell>
          <cell r="FV217">
            <v>83332</v>
          </cell>
          <cell r="FW217">
            <v>83332</v>
          </cell>
          <cell r="FX217">
            <v>83332</v>
          </cell>
          <cell r="FY217">
            <v>1249986</v>
          </cell>
          <cell r="GA217" t="str">
            <v>TOTAL OTHER                    E6230000Y</v>
          </cell>
          <cell r="GB217">
            <v>74001</v>
          </cell>
          <cell r="GC217">
            <v>74001</v>
          </cell>
          <cell r="GD217">
            <v>74001</v>
          </cell>
          <cell r="GE217">
            <v>74001</v>
          </cell>
          <cell r="GF217">
            <v>74001</v>
          </cell>
          <cell r="GG217">
            <v>74001</v>
          </cell>
          <cell r="GH217">
            <v>74334</v>
          </cell>
          <cell r="GI217">
            <v>74334</v>
          </cell>
          <cell r="GJ217">
            <v>74334</v>
          </cell>
          <cell r="GK217">
            <v>74334</v>
          </cell>
          <cell r="GL217">
            <v>74334</v>
          </cell>
          <cell r="GM217">
            <v>74334</v>
          </cell>
          <cell r="GN217">
            <v>890010</v>
          </cell>
          <cell r="GP217" t="str">
            <v>TOTAL OTHER                    E6230000Y</v>
          </cell>
          <cell r="GQ217" t="str">
            <v>-</v>
          </cell>
          <cell r="GR217" t="str">
            <v>-</v>
          </cell>
          <cell r="GS217" t="str">
            <v>-</v>
          </cell>
          <cell r="GT217" t="str">
            <v>-</v>
          </cell>
          <cell r="GU217" t="str">
            <v>-</v>
          </cell>
          <cell r="GV217" t="str">
            <v>-</v>
          </cell>
          <cell r="GW217" t="str">
            <v>-</v>
          </cell>
          <cell r="GX217" t="str">
            <v>-</v>
          </cell>
          <cell r="GY217" t="str">
            <v>-</v>
          </cell>
          <cell r="GZ217" t="str">
            <v>-</v>
          </cell>
          <cell r="HA217" t="str">
            <v>-</v>
          </cell>
          <cell r="HB217" t="str">
            <v>-</v>
          </cell>
          <cell r="HC217">
            <v>0</v>
          </cell>
          <cell r="HE217" t="str">
            <v>TOTAL OTHER                    E6230000Y</v>
          </cell>
          <cell r="HF217">
            <v>200000</v>
          </cell>
          <cell r="HG217">
            <v>200000</v>
          </cell>
          <cell r="HH217">
            <v>200000</v>
          </cell>
          <cell r="HI217">
            <v>200000</v>
          </cell>
          <cell r="HJ217">
            <v>200000</v>
          </cell>
          <cell r="HK217">
            <v>200000</v>
          </cell>
          <cell r="HL217">
            <v>200000</v>
          </cell>
          <cell r="HM217">
            <v>200000</v>
          </cell>
          <cell r="HN217">
            <v>200000</v>
          </cell>
          <cell r="HO217">
            <v>200000</v>
          </cell>
          <cell r="HP217">
            <v>200000</v>
          </cell>
          <cell r="HQ217">
            <v>200000</v>
          </cell>
          <cell r="HR217">
            <v>2400000</v>
          </cell>
          <cell r="HT217" t="str">
            <v>TOTAL OTHER                    E6230000Y</v>
          </cell>
          <cell r="HU217">
            <v>23999</v>
          </cell>
          <cell r="HV217">
            <v>23999</v>
          </cell>
          <cell r="HW217">
            <v>23999</v>
          </cell>
          <cell r="HX217">
            <v>24332</v>
          </cell>
          <cell r="HY217">
            <v>24332</v>
          </cell>
          <cell r="HZ217">
            <v>24332</v>
          </cell>
          <cell r="IA217">
            <v>23999</v>
          </cell>
          <cell r="IB217">
            <v>23999</v>
          </cell>
          <cell r="IC217">
            <v>23999</v>
          </cell>
          <cell r="ID217">
            <v>24332</v>
          </cell>
          <cell r="IE217">
            <v>24332</v>
          </cell>
          <cell r="IF217">
            <v>24332</v>
          </cell>
          <cell r="IG217">
            <v>289986</v>
          </cell>
          <cell r="II217" t="str">
            <v>TOTAL OTHER                    E6230000Y</v>
          </cell>
          <cell r="IJ217" t="str">
            <v>-</v>
          </cell>
          <cell r="IK217" t="str">
            <v>-</v>
          </cell>
          <cell r="IL217" t="str">
            <v>-</v>
          </cell>
          <cell r="IM217" t="str">
            <v>-</v>
          </cell>
          <cell r="IN217" t="str">
            <v>-</v>
          </cell>
          <cell r="IO217" t="str">
            <v>-</v>
          </cell>
          <cell r="IP217" t="str">
            <v>-</v>
          </cell>
          <cell r="IQ217" t="str">
            <v>-</v>
          </cell>
          <cell r="IR217" t="str">
            <v>-</v>
          </cell>
          <cell r="IS217" t="str">
            <v>-</v>
          </cell>
          <cell r="IT217" t="str">
            <v>-</v>
          </cell>
          <cell r="IU217" t="str">
            <v>-</v>
          </cell>
          <cell r="IV217">
            <v>0</v>
          </cell>
        </row>
        <row r="218">
          <cell r="C218" t="str">
            <v>COMM PD-LOB TO CHANNELS        V9901200D</v>
          </cell>
          <cell r="D218">
            <v>0</v>
          </cell>
          <cell r="E218">
            <v>0</v>
          </cell>
          <cell r="F218">
            <v>0</v>
          </cell>
          <cell r="G218">
            <v>0</v>
          </cell>
          <cell r="H218">
            <v>0</v>
          </cell>
          <cell r="I218">
            <v>0</v>
          </cell>
          <cell r="J218">
            <v>0</v>
          </cell>
          <cell r="K218">
            <v>0</v>
          </cell>
          <cell r="L218">
            <v>0</v>
          </cell>
          <cell r="M218">
            <v>0</v>
          </cell>
          <cell r="N218">
            <v>0</v>
          </cell>
          <cell r="O218">
            <v>0</v>
          </cell>
          <cell r="P218">
            <v>0</v>
          </cell>
          <cell r="R218" t="str">
            <v>COMM PD-LOB TO CHANNELS        V9901200D</v>
          </cell>
          <cell r="S218" t="str">
            <v>-</v>
          </cell>
          <cell r="T218" t="str">
            <v>-</v>
          </cell>
          <cell r="U218" t="str">
            <v>-</v>
          </cell>
          <cell r="V218" t="str">
            <v>-</v>
          </cell>
          <cell r="W218" t="str">
            <v>-</v>
          </cell>
          <cell r="X218" t="str">
            <v>-</v>
          </cell>
          <cell r="Y218" t="str">
            <v>-</v>
          </cell>
          <cell r="Z218" t="str">
            <v>-</v>
          </cell>
          <cell r="AA218" t="str">
            <v>-</v>
          </cell>
          <cell r="AB218" t="str">
            <v>-</v>
          </cell>
          <cell r="AC218" t="str">
            <v>-</v>
          </cell>
          <cell r="AD218" t="str">
            <v>-</v>
          </cell>
          <cell r="AE218">
            <v>0</v>
          </cell>
          <cell r="AG218" t="str">
            <v>COMM PD-LOB TO CHANNELS        V9901200D</v>
          </cell>
          <cell r="AH218" t="str">
            <v>-</v>
          </cell>
          <cell r="AI218" t="str">
            <v>-</v>
          </cell>
          <cell r="AJ218" t="str">
            <v>-</v>
          </cell>
          <cell r="AK218" t="str">
            <v>-</v>
          </cell>
          <cell r="AL218" t="str">
            <v>-</v>
          </cell>
          <cell r="AM218" t="str">
            <v>-</v>
          </cell>
          <cell r="AN218" t="str">
            <v>-</v>
          </cell>
          <cell r="AO218" t="str">
            <v>-</v>
          </cell>
          <cell r="AP218" t="str">
            <v>-</v>
          </cell>
          <cell r="AQ218" t="str">
            <v>-</v>
          </cell>
          <cell r="AR218" t="str">
            <v>-</v>
          </cell>
          <cell r="AS218" t="str">
            <v>-</v>
          </cell>
          <cell r="AT218">
            <v>0</v>
          </cell>
          <cell r="AV218" t="str">
            <v>COMM PD-LOB TO CHANNELS        V9901200D</v>
          </cell>
          <cell r="AW218" t="str">
            <v>-</v>
          </cell>
          <cell r="AX218" t="str">
            <v>-</v>
          </cell>
          <cell r="AY218" t="str">
            <v>-</v>
          </cell>
          <cell r="AZ218" t="str">
            <v>-</v>
          </cell>
          <cell r="BA218" t="str">
            <v>-</v>
          </cell>
          <cell r="BB218" t="str">
            <v>-</v>
          </cell>
          <cell r="BC218" t="str">
            <v>-</v>
          </cell>
          <cell r="BD218" t="str">
            <v>-</v>
          </cell>
          <cell r="BE218" t="str">
            <v>-</v>
          </cell>
          <cell r="BF218" t="str">
            <v>-</v>
          </cell>
          <cell r="BG218" t="str">
            <v>-</v>
          </cell>
          <cell r="BH218" t="str">
            <v>-</v>
          </cell>
          <cell r="BI218">
            <v>0</v>
          </cell>
          <cell r="BK218" t="str">
            <v>COMM PD-LOB TO CHANNELS        V9901200D</v>
          </cell>
          <cell r="BL218" t="str">
            <v>-</v>
          </cell>
          <cell r="BM218" t="str">
            <v>-</v>
          </cell>
          <cell r="BN218" t="str">
            <v>-</v>
          </cell>
          <cell r="BO218" t="str">
            <v>-</v>
          </cell>
          <cell r="BP218" t="str">
            <v>-</v>
          </cell>
          <cell r="BQ218" t="str">
            <v>-</v>
          </cell>
          <cell r="BR218" t="str">
            <v>-</v>
          </cell>
          <cell r="BS218" t="str">
            <v>-</v>
          </cell>
          <cell r="BT218" t="str">
            <v>-</v>
          </cell>
          <cell r="BU218" t="str">
            <v>-</v>
          </cell>
          <cell r="BV218" t="str">
            <v>-</v>
          </cell>
          <cell r="BW218" t="str">
            <v>-</v>
          </cell>
          <cell r="BX218">
            <v>0</v>
          </cell>
          <cell r="BZ218" t="str">
            <v>COMM PD-LOB TO CHANNELS        V9901200D</v>
          </cell>
          <cell r="CA218" t="str">
            <v>-</v>
          </cell>
          <cell r="CB218" t="str">
            <v>-</v>
          </cell>
          <cell r="CC218" t="str">
            <v>-</v>
          </cell>
          <cell r="CD218" t="str">
            <v>-</v>
          </cell>
          <cell r="CE218" t="str">
            <v>-</v>
          </cell>
          <cell r="CF218" t="str">
            <v>-</v>
          </cell>
          <cell r="CG218" t="str">
            <v>-</v>
          </cell>
          <cell r="CH218" t="str">
            <v>-</v>
          </cell>
          <cell r="CI218" t="str">
            <v>-</v>
          </cell>
          <cell r="CJ218" t="str">
            <v>-</v>
          </cell>
          <cell r="CK218" t="str">
            <v>-</v>
          </cell>
          <cell r="CL218" t="str">
            <v>-</v>
          </cell>
          <cell r="CM218">
            <v>0</v>
          </cell>
          <cell r="CO218" t="str">
            <v>COMM PD-LOB TO CHANNELS        V9901200D</v>
          </cell>
          <cell r="CP218" t="str">
            <v>-</v>
          </cell>
          <cell r="CQ218" t="str">
            <v>-</v>
          </cell>
          <cell r="CR218" t="str">
            <v>-</v>
          </cell>
          <cell r="CS218" t="str">
            <v>-</v>
          </cell>
          <cell r="CT218" t="str">
            <v>-</v>
          </cell>
          <cell r="CU218" t="str">
            <v>-</v>
          </cell>
          <cell r="CV218" t="str">
            <v>-</v>
          </cell>
          <cell r="CW218" t="str">
            <v>-</v>
          </cell>
          <cell r="CX218" t="str">
            <v>-</v>
          </cell>
          <cell r="CY218" t="str">
            <v>-</v>
          </cell>
          <cell r="CZ218" t="str">
            <v>-</v>
          </cell>
          <cell r="DA218" t="str">
            <v>-</v>
          </cell>
          <cell r="DB218">
            <v>0</v>
          </cell>
          <cell r="DD218" t="str">
            <v>COMM PD-LOB TO CHANNELS        V9901200D</v>
          </cell>
          <cell r="DE218" t="str">
            <v>-</v>
          </cell>
          <cell r="DF218" t="str">
            <v>-</v>
          </cell>
          <cell r="DG218" t="str">
            <v>-</v>
          </cell>
          <cell r="DH218" t="str">
            <v>-</v>
          </cell>
          <cell r="DI218" t="str">
            <v>-</v>
          </cell>
          <cell r="DJ218" t="str">
            <v>-</v>
          </cell>
          <cell r="DK218" t="str">
            <v>-</v>
          </cell>
          <cell r="DL218" t="str">
            <v>-</v>
          </cell>
          <cell r="DM218" t="str">
            <v>-</v>
          </cell>
          <cell r="DN218" t="str">
            <v>-</v>
          </cell>
          <cell r="DO218" t="str">
            <v>-</v>
          </cell>
          <cell r="DP218" t="str">
            <v>-</v>
          </cell>
          <cell r="DQ218">
            <v>0</v>
          </cell>
          <cell r="DS218" t="str">
            <v>COMM PD-LOB TO CHANNELS        V9901200D</v>
          </cell>
          <cell r="DT218" t="str">
            <v>-</v>
          </cell>
          <cell r="DU218" t="str">
            <v>-</v>
          </cell>
          <cell r="DV218" t="str">
            <v>-</v>
          </cell>
          <cell r="DW218" t="str">
            <v>-</v>
          </cell>
          <cell r="DX218" t="str">
            <v>-</v>
          </cell>
          <cell r="DY218" t="str">
            <v>-</v>
          </cell>
          <cell r="DZ218" t="str">
            <v>-</v>
          </cell>
          <cell r="EA218" t="str">
            <v>-</v>
          </cell>
          <cell r="EB218" t="str">
            <v>-</v>
          </cell>
          <cell r="EC218" t="str">
            <v>-</v>
          </cell>
          <cell r="ED218" t="str">
            <v>-</v>
          </cell>
          <cell r="EE218" t="str">
            <v>-</v>
          </cell>
          <cell r="EF218">
            <v>0</v>
          </cell>
          <cell r="EH218" t="str">
            <v>COMM PD-LOB TO CHANNELS        V9901200D</v>
          </cell>
          <cell r="EI218" t="str">
            <v>-</v>
          </cell>
          <cell r="EJ218" t="str">
            <v>-</v>
          </cell>
          <cell r="EK218" t="str">
            <v>-</v>
          </cell>
          <cell r="EL218" t="str">
            <v>-</v>
          </cell>
          <cell r="EM218" t="str">
            <v>-</v>
          </cell>
          <cell r="EN218" t="str">
            <v>-</v>
          </cell>
          <cell r="EO218" t="str">
            <v>-</v>
          </cell>
          <cell r="EP218" t="str">
            <v>-</v>
          </cell>
          <cell r="EQ218" t="str">
            <v>-</v>
          </cell>
          <cell r="ER218" t="str">
            <v>-</v>
          </cell>
          <cell r="ES218" t="str">
            <v>-</v>
          </cell>
          <cell r="ET218" t="str">
            <v>-</v>
          </cell>
          <cell r="EU218">
            <v>0</v>
          </cell>
          <cell r="EW218" t="str">
            <v>COMM PD-LOB TO CHANNELS        V9901200D</v>
          </cell>
          <cell r="EX218" t="str">
            <v>-</v>
          </cell>
          <cell r="EY218" t="str">
            <v>-</v>
          </cell>
          <cell r="EZ218" t="str">
            <v>-</v>
          </cell>
          <cell r="FA218" t="str">
            <v>-</v>
          </cell>
          <cell r="FB218" t="str">
            <v>-</v>
          </cell>
          <cell r="FC218" t="str">
            <v>-</v>
          </cell>
          <cell r="FD218" t="str">
            <v>-</v>
          </cell>
          <cell r="FE218" t="str">
            <v>-</v>
          </cell>
          <cell r="FF218" t="str">
            <v>-</v>
          </cell>
          <cell r="FG218" t="str">
            <v>-</v>
          </cell>
          <cell r="FH218" t="str">
            <v>-</v>
          </cell>
          <cell r="FI218" t="str">
            <v>-</v>
          </cell>
          <cell r="FJ218">
            <v>0</v>
          </cell>
          <cell r="FL218" t="str">
            <v>COMM PD-LOB TO CHANNELS        V9901200D</v>
          </cell>
          <cell r="FM218" t="str">
            <v>-</v>
          </cell>
          <cell r="FN218" t="str">
            <v>-</v>
          </cell>
          <cell r="FO218" t="str">
            <v>-</v>
          </cell>
          <cell r="FP218" t="str">
            <v>-</v>
          </cell>
          <cell r="FQ218" t="str">
            <v>-</v>
          </cell>
          <cell r="FR218" t="str">
            <v>-</v>
          </cell>
          <cell r="FS218" t="str">
            <v>-</v>
          </cell>
          <cell r="FT218" t="str">
            <v>-</v>
          </cell>
          <cell r="FU218" t="str">
            <v>-</v>
          </cell>
          <cell r="FV218" t="str">
            <v>-</v>
          </cell>
          <cell r="FW218" t="str">
            <v>-</v>
          </cell>
          <cell r="FX218" t="str">
            <v>-</v>
          </cell>
          <cell r="FY218">
            <v>0</v>
          </cell>
          <cell r="GA218" t="str">
            <v>COMM PD-LOB TO CHANNELS        V9901200D</v>
          </cell>
          <cell r="GB218" t="str">
            <v>-</v>
          </cell>
          <cell r="GC218" t="str">
            <v>-</v>
          </cell>
          <cell r="GD218" t="str">
            <v>-</v>
          </cell>
          <cell r="GE218" t="str">
            <v>-</v>
          </cell>
          <cell r="GF218" t="str">
            <v>-</v>
          </cell>
          <cell r="GG218" t="str">
            <v>-</v>
          </cell>
          <cell r="GH218" t="str">
            <v>-</v>
          </cell>
          <cell r="GI218" t="str">
            <v>-</v>
          </cell>
          <cell r="GJ218" t="str">
            <v>-</v>
          </cell>
          <cell r="GK218" t="str">
            <v>-</v>
          </cell>
          <cell r="GL218" t="str">
            <v>-</v>
          </cell>
          <cell r="GM218" t="str">
            <v>-</v>
          </cell>
          <cell r="GN218">
            <v>0</v>
          </cell>
          <cell r="GP218" t="str">
            <v>COMM PD-LOB TO CHANNELS        V9901200D</v>
          </cell>
          <cell r="GQ218" t="str">
            <v>-</v>
          </cell>
          <cell r="GR218" t="str">
            <v>-</v>
          </cell>
          <cell r="GS218" t="str">
            <v>-</v>
          </cell>
          <cell r="GT218" t="str">
            <v>-</v>
          </cell>
          <cell r="GU218" t="str">
            <v>-</v>
          </cell>
          <cell r="GV218" t="str">
            <v>-</v>
          </cell>
          <cell r="GW218" t="str">
            <v>-</v>
          </cell>
          <cell r="GX218" t="str">
            <v>-</v>
          </cell>
          <cell r="GY218" t="str">
            <v>-</v>
          </cell>
          <cell r="GZ218" t="str">
            <v>-</v>
          </cell>
          <cell r="HA218" t="str">
            <v>-</v>
          </cell>
          <cell r="HB218" t="str">
            <v>-</v>
          </cell>
          <cell r="HC218">
            <v>0</v>
          </cell>
          <cell r="HE218" t="str">
            <v>COMM PD-LOB TO CHANNELS        V9901200D</v>
          </cell>
          <cell r="HF218" t="str">
            <v>-</v>
          </cell>
          <cell r="HG218" t="str">
            <v>-</v>
          </cell>
          <cell r="HH218" t="str">
            <v>-</v>
          </cell>
          <cell r="HI218" t="str">
            <v>-</v>
          </cell>
          <cell r="HJ218" t="str">
            <v>-</v>
          </cell>
          <cell r="HK218" t="str">
            <v>-</v>
          </cell>
          <cell r="HL218" t="str">
            <v>-</v>
          </cell>
          <cell r="HM218" t="str">
            <v>-</v>
          </cell>
          <cell r="HN218" t="str">
            <v>-</v>
          </cell>
          <cell r="HO218" t="str">
            <v>-</v>
          </cell>
          <cell r="HP218" t="str">
            <v>-</v>
          </cell>
          <cell r="HQ218" t="str">
            <v>-</v>
          </cell>
          <cell r="HR218">
            <v>0</v>
          </cell>
          <cell r="HT218" t="str">
            <v>COMM PD-LOB TO CHANNELS        V9901200D</v>
          </cell>
          <cell r="HU218" t="str">
            <v>-</v>
          </cell>
          <cell r="HV218" t="str">
            <v>-</v>
          </cell>
          <cell r="HW218" t="str">
            <v>-</v>
          </cell>
          <cell r="HX218" t="str">
            <v>-</v>
          </cell>
          <cell r="HY218" t="str">
            <v>-</v>
          </cell>
          <cell r="HZ218" t="str">
            <v>-</v>
          </cell>
          <cell r="IA218" t="str">
            <v>-</v>
          </cell>
          <cell r="IB218" t="str">
            <v>-</v>
          </cell>
          <cell r="IC218" t="str">
            <v>-</v>
          </cell>
          <cell r="ID218" t="str">
            <v>-</v>
          </cell>
          <cell r="IE218" t="str">
            <v>-</v>
          </cell>
          <cell r="IF218" t="str">
            <v>-</v>
          </cell>
          <cell r="IG218">
            <v>0</v>
          </cell>
          <cell r="II218" t="str">
            <v>COMM PD-LOB TO CHANNELS        V9901200D</v>
          </cell>
          <cell r="IJ218" t="str">
            <v>-</v>
          </cell>
          <cell r="IK218" t="str">
            <v>-</v>
          </cell>
          <cell r="IL218" t="str">
            <v>-</v>
          </cell>
          <cell r="IM218" t="str">
            <v>-</v>
          </cell>
          <cell r="IN218" t="str">
            <v>-</v>
          </cell>
          <cell r="IO218" t="str">
            <v>-</v>
          </cell>
          <cell r="IP218" t="str">
            <v>-</v>
          </cell>
          <cell r="IQ218" t="str">
            <v>-</v>
          </cell>
          <cell r="IR218" t="str">
            <v>-</v>
          </cell>
          <cell r="IS218" t="str">
            <v>-</v>
          </cell>
          <cell r="IT218" t="str">
            <v>-</v>
          </cell>
          <cell r="IU218" t="str">
            <v>-</v>
          </cell>
          <cell r="IV218">
            <v>0</v>
          </cell>
        </row>
        <row r="219">
          <cell r="C219" t="str">
            <v>TTL NIX BEF CROSS-CHARGES      E6235000Y</v>
          </cell>
          <cell r="D219">
            <v>4097669</v>
          </cell>
          <cell r="E219">
            <v>4123216</v>
          </cell>
          <cell r="F219">
            <v>4123216</v>
          </cell>
          <cell r="G219">
            <v>4014320</v>
          </cell>
          <cell r="H219">
            <v>4123233</v>
          </cell>
          <cell r="I219">
            <v>4123233</v>
          </cell>
          <cell r="J219">
            <v>4116334</v>
          </cell>
          <cell r="K219">
            <v>4088330</v>
          </cell>
          <cell r="L219">
            <v>4116334</v>
          </cell>
          <cell r="M219">
            <v>4135004</v>
          </cell>
          <cell r="N219">
            <v>4106387</v>
          </cell>
          <cell r="O219">
            <v>4135004</v>
          </cell>
          <cell r="P219">
            <v>49302280</v>
          </cell>
          <cell r="R219" t="str">
            <v>TTL NIX BEF CROSS-CHARGES      E6235000Y</v>
          </cell>
          <cell r="S219">
            <v>-267052</v>
          </cell>
          <cell r="T219">
            <v>-266073</v>
          </cell>
          <cell r="U219">
            <v>-266073</v>
          </cell>
          <cell r="V219">
            <v>-267992</v>
          </cell>
          <cell r="W219">
            <v>-263980</v>
          </cell>
          <cell r="X219">
            <v>-263980</v>
          </cell>
          <cell r="Y219">
            <v>-264999</v>
          </cell>
          <cell r="Z219">
            <v>-266001</v>
          </cell>
          <cell r="AA219">
            <v>-264999</v>
          </cell>
          <cell r="AB219">
            <v>-264999</v>
          </cell>
          <cell r="AC219">
            <v>-266001</v>
          </cell>
          <cell r="AD219">
            <v>-264999</v>
          </cell>
          <cell r="AE219">
            <v>-3187148</v>
          </cell>
          <cell r="AG219" t="str">
            <v>TTL NIX BEF CROSS-CHARGES      E6235000Y</v>
          </cell>
          <cell r="AH219">
            <v>60628</v>
          </cell>
          <cell r="AI219">
            <v>61187</v>
          </cell>
          <cell r="AJ219">
            <v>61187</v>
          </cell>
          <cell r="AK219">
            <v>60765</v>
          </cell>
          <cell r="AL219">
            <v>63067</v>
          </cell>
          <cell r="AM219">
            <v>63067</v>
          </cell>
          <cell r="AN219">
            <v>61626</v>
          </cell>
          <cell r="AO219">
            <v>61052</v>
          </cell>
          <cell r="AP219">
            <v>61626</v>
          </cell>
          <cell r="AQ219">
            <v>60626</v>
          </cell>
          <cell r="AR219">
            <v>60052</v>
          </cell>
          <cell r="AS219">
            <v>60626</v>
          </cell>
          <cell r="AT219">
            <v>735509</v>
          </cell>
          <cell r="AV219" t="str">
            <v>TTL NIX BEF CROSS-CHARGES      E6235000Y</v>
          </cell>
          <cell r="AW219">
            <v>168881</v>
          </cell>
          <cell r="AX219">
            <v>171310</v>
          </cell>
          <cell r="AY219">
            <v>171310</v>
          </cell>
          <cell r="AZ219">
            <v>166566</v>
          </cell>
          <cell r="BA219">
            <v>176566</v>
          </cell>
          <cell r="BB219">
            <v>176566</v>
          </cell>
          <cell r="BC219">
            <v>173197</v>
          </cell>
          <cell r="BD219">
            <v>170707</v>
          </cell>
          <cell r="BE219">
            <v>173197</v>
          </cell>
          <cell r="BF219">
            <v>173197</v>
          </cell>
          <cell r="BG219">
            <v>170707</v>
          </cell>
          <cell r="BH219">
            <v>173197</v>
          </cell>
          <cell r="BI219">
            <v>2065401</v>
          </cell>
          <cell r="BK219" t="str">
            <v>TTL NIX BEF CROSS-CHARGES      E6235000Y</v>
          </cell>
          <cell r="BL219" t="str">
            <v>-</v>
          </cell>
          <cell r="BM219" t="str">
            <v>-</v>
          </cell>
          <cell r="BN219" t="str">
            <v>-</v>
          </cell>
          <cell r="BO219" t="str">
            <v>-</v>
          </cell>
          <cell r="BP219" t="str">
            <v>-</v>
          </cell>
          <cell r="BQ219" t="str">
            <v>-</v>
          </cell>
          <cell r="BR219" t="str">
            <v>-</v>
          </cell>
          <cell r="BS219" t="str">
            <v>-</v>
          </cell>
          <cell r="BT219" t="str">
            <v>-</v>
          </cell>
          <cell r="BU219" t="str">
            <v>-</v>
          </cell>
          <cell r="BV219" t="str">
            <v>-</v>
          </cell>
          <cell r="BW219" t="str">
            <v>-</v>
          </cell>
          <cell r="BX219">
            <v>0</v>
          </cell>
          <cell r="BZ219" t="str">
            <v>TTL NIX BEF CROSS-CHARGES      E6235000Y</v>
          </cell>
          <cell r="CA219">
            <v>130193</v>
          </cell>
          <cell r="CB219">
            <v>132355</v>
          </cell>
          <cell r="CC219">
            <v>132355</v>
          </cell>
          <cell r="CD219">
            <v>140795</v>
          </cell>
          <cell r="CE219">
            <v>149708</v>
          </cell>
          <cell r="CF219">
            <v>149708</v>
          </cell>
          <cell r="CG219">
            <v>142040</v>
          </cell>
          <cell r="CH219">
            <v>139823</v>
          </cell>
          <cell r="CI219">
            <v>142040</v>
          </cell>
          <cell r="CJ219">
            <v>141706</v>
          </cell>
          <cell r="CK219">
            <v>139489</v>
          </cell>
          <cell r="CL219">
            <v>141706</v>
          </cell>
          <cell r="CM219">
            <v>1681918</v>
          </cell>
          <cell r="CO219" t="str">
            <v>TTL NIX BEF CROSS-CHARGES      E6235000Y</v>
          </cell>
          <cell r="CP219" t="str">
            <v>-</v>
          </cell>
          <cell r="CQ219" t="str">
            <v>-</v>
          </cell>
          <cell r="CR219" t="str">
            <v>-</v>
          </cell>
          <cell r="CS219" t="str">
            <v>-</v>
          </cell>
          <cell r="CT219" t="str">
            <v>-</v>
          </cell>
          <cell r="CU219" t="str">
            <v>-</v>
          </cell>
          <cell r="CV219" t="str">
            <v>-</v>
          </cell>
          <cell r="CW219" t="str">
            <v>-</v>
          </cell>
          <cell r="CX219" t="str">
            <v>-</v>
          </cell>
          <cell r="CY219" t="str">
            <v>-</v>
          </cell>
          <cell r="CZ219" t="str">
            <v>-</v>
          </cell>
          <cell r="DA219" t="str">
            <v>-</v>
          </cell>
          <cell r="DB219">
            <v>0</v>
          </cell>
          <cell r="DD219" t="str">
            <v>TTL NIX BEF CROSS-CHARGES      E6235000Y</v>
          </cell>
          <cell r="DE219" t="str">
            <v>-</v>
          </cell>
          <cell r="DF219" t="str">
            <v>-</v>
          </cell>
          <cell r="DG219" t="str">
            <v>-</v>
          </cell>
          <cell r="DH219" t="str">
            <v>-</v>
          </cell>
          <cell r="DI219" t="str">
            <v>-</v>
          </cell>
          <cell r="DJ219" t="str">
            <v>-</v>
          </cell>
          <cell r="DK219" t="str">
            <v>-</v>
          </cell>
          <cell r="DL219" t="str">
            <v>-</v>
          </cell>
          <cell r="DM219" t="str">
            <v>-</v>
          </cell>
          <cell r="DN219" t="str">
            <v>-</v>
          </cell>
          <cell r="DO219" t="str">
            <v>-</v>
          </cell>
          <cell r="DP219" t="str">
            <v>-</v>
          </cell>
          <cell r="DQ219">
            <v>0</v>
          </cell>
          <cell r="DS219" t="str">
            <v>TTL NIX BEF CROSS-CHARGES      E6235000Y</v>
          </cell>
          <cell r="DT219">
            <v>2681268</v>
          </cell>
          <cell r="DU219">
            <v>2682266</v>
          </cell>
          <cell r="DV219">
            <v>2682266</v>
          </cell>
          <cell r="DW219">
            <v>2681006</v>
          </cell>
          <cell r="DX219">
            <v>2685130</v>
          </cell>
          <cell r="DY219">
            <v>2685130</v>
          </cell>
          <cell r="DZ219">
            <v>2683074</v>
          </cell>
          <cell r="EA219">
            <v>2682050</v>
          </cell>
          <cell r="EB219">
            <v>2683074</v>
          </cell>
          <cell r="EC219">
            <v>2683740</v>
          </cell>
          <cell r="ED219">
            <v>2682716</v>
          </cell>
          <cell r="EE219">
            <v>2683740</v>
          </cell>
          <cell r="EF219">
            <v>32195460</v>
          </cell>
          <cell r="EH219" t="str">
            <v>TTL NIX BEF CROSS-CHARGES      E6235000Y</v>
          </cell>
          <cell r="EI219" t="str">
            <v>-</v>
          </cell>
          <cell r="EJ219" t="str">
            <v>-</v>
          </cell>
          <cell r="EK219" t="str">
            <v>-</v>
          </cell>
          <cell r="EL219" t="str">
            <v>-</v>
          </cell>
          <cell r="EM219" t="str">
            <v>-</v>
          </cell>
          <cell r="EN219" t="str">
            <v>-</v>
          </cell>
          <cell r="EO219" t="str">
            <v>-</v>
          </cell>
          <cell r="EP219" t="str">
            <v>-</v>
          </cell>
          <cell r="EQ219" t="str">
            <v>-</v>
          </cell>
          <cell r="ER219" t="str">
            <v>-</v>
          </cell>
          <cell r="ES219" t="str">
            <v>-</v>
          </cell>
          <cell r="ET219" t="str">
            <v>-</v>
          </cell>
          <cell r="EU219">
            <v>0</v>
          </cell>
          <cell r="EW219" t="str">
            <v>TTL NIX BEF CROSS-CHARGES      E6235000Y</v>
          </cell>
          <cell r="EX219" t="str">
            <v>-</v>
          </cell>
          <cell r="EY219" t="str">
            <v>-</v>
          </cell>
          <cell r="EZ219" t="str">
            <v>-</v>
          </cell>
          <cell r="FA219" t="str">
            <v>-</v>
          </cell>
          <cell r="FB219" t="str">
            <v>-</v>
          </cell>
          <cell r="FC219" t="str">
            <v>-</v>
          </cell>
          <cell r="FD219" t="str">
            <v>-</v>
          </cell>
          <cell r="FE219" t="str">
            <v>-</v>
          </cell>
          <cell r="FF219" t="str">
            <v>-</v>
          </cell>
          <cell r="FG219" t="str">
            <v>-</v>
          </cell>
          <cell r="FH219" t="str">
            <v>-</v>
          </cell>
          <cell r="FI219" t="str">
            <v>-</v>
          </cell>
          <cell r="FJ219">
            <v>0</v>
          </cell>
          <cell r="FL219" t="str">
            <v>TTL NIX BEF CROSS-CHARGES      E6235000Y</v>
          </cell>
          <cell r="FM219">
            <v>239126</v>
          </cell>
          <cell r="FN219">
            <v>241186</v>
          </cell>
          <cell r="FO219">
            <v>241186</v>
          </cell>
          <cell r="FP219">
            <v>137171</v>
          </cell>
          <cell r="FQ219">
            <v>145666</v>
          </cell>
          <cell r="FR219">
            <v>145666</v>
          </cell>
          <cell r="FS219">
            <v>151137</v>
          </cell>
          <cell r="FT219">
            <v>149025</v>
          </cell>
          <cell r="FU219">
            <v>151137</v>
          </cell>
          <cell r="FV219">
            <v>151137</v>
          </cell>
          <cell r="FW219">
            <v>149025</v>
          </cell>
          <cell r="FX219">
            <v>151137</v>
          </cell>
          <cell r="FY219">
            <v>2052599</v>
          </cell>
          <cell r="GA219" t="str">
            <v>TTL NIX BEF CROSS-CHARGES      E6235000Y</v>
          </cell>
          <cell r="GB219">
            <v>129708</v>
          </cell>
          <cell r="GC219">
            <v>131298</v>
          </cell>
          <cell r="GD219">
            <v>131298</v>
          </cell>
          <cell r="GE219">
            <v>128562</v>
          </cell>
          <cell r="GF219">
            <v>135178</v>
          </cell>
          <cell r="GG219">
            <v>135178</v>
          </cell>
          <cell r="GH219">
            <v>133282</v>
          </cell>
          <cell r="GI219">
            <v>131638</v>
          </cell>
          <cell r="GJ219">
            <v>133282</v>
          </cell>
          <cell r="GK219">
            <v>133282</v>
          </cell>
          <cell r="GL219">
            <v>131638</v>
          </cell>
          <cell r="GM219">
            <v>133282</v>
          </cell>
          <cell r="GN219">
            <v>1587626</v>
          </cell>
          <cell r="GP219" t="str">
            <v>TTL NIX BEF CROSS-CHARGES      E6235000Y</v>
          </cell>
          <cell r="GQ219" t="str">
            <v>-</v>
          </cell>
          <cell r="GR219" t="str">
            <v>-</v>
          </cell>
          <cell r="GS219" t="str">
            <v>-</v>
          </cell>
          <cell r="GT219" t="str">
            <v>-</v>
          </cell>
          <cell r="GU219" t="str">
            <v>-</v>
          </cell>
          <cell r="GV219" t="str">
            <v>-</v>
          </cell>
          <cell r="GW219" t="str">
            <v>-</v>
          </cell>
          <cell r="GX219" t="str">
            <v>-</v>
          </cell>
          <cell r="GY219" t="str">
            <v>-</v>
          </cell>
          <cell r="GZ219" t="str">
            <v>-</v>
          </cell>
          <cell r="HA219" t="str">
            <v>-</v>
          </cell>
          <cell r="HB219" t="str">
            <v>-</v>
          </cell>
          <cell r="HC219">
            <v>0</v>
          </cell>
          <cell r="HE219" t="str">
            <v>TTL NIX BEF CROSS-CHARGES      E6235000Y</v>
          </cell>
          <cell r="HF219">
            <v>200000</v>
          </cell>
          <cell r="HG219">
            <v>200000</v>
          </cell>
          <cell r="HH219">
            <v>200000</v>
          </cell>
          <cell r="HI219">
            <v>200000</v>
          </cell>
          <cell r="HJ219">
            <v>200000</v>
          </cell>
          <cell r="HK219">
            <v>200000</v>
          </cell>
          <cell r="HL219">
            <v>200000</v>
          </cell>
          <cell r="HM219">
            <v>200000</v>
          </cell>
          <cell r="HN219">
            <v>200000</v>
          </cell>
          <cell r="HO219">
            <v>200000</v>
          </cell>
          <cell r="HP219">
            <v>200000</v>
          </cell>
          <cell r="HQ219">
            <v>200000</v>
          </cell>
          <cell r="HR219">
            <v>2400000</v>
          </cell>
          <cell r="HT219" t="str">
            <v>TTL NIX BEF CROSS-CHARGES      E6235000Y</v>
          </cell>
          <cell r="HU219">
            <v>56268</v>
          </cell>
          <cell r="HV219">
            <v>57266</v>
          </cell>
          <cell r="HW219">
            <v>57266</v>
          </cell>
          <cell r="HX219">
            <v>56006</v>
          </cell>
          <cell r="HY219">
            <v>60130</v>
          </cell>
          <cell r="HZ219">
            <v>60130</v>
          </cell>
          <cell r="IA219">
            <v>58074</v>
          </cell>
          <cell r="IB219">
            <v>57050</v>
          </cell>
          <cell r="IC219">
            <v>58074</v>
          </cell>
          <cell r="ID219">
            <v>58740</v>
          </cell>
          <cell r="IE219">
            <v>57716</v>
          </cell>
          <cell r="IF219">
            <v>58740</v>
          </cell>
          <cell r="IG219">
            <v>695460</v>
          </cell>
          <cell r="II219" t="str">
            <v>TTL NIX BEF CROSS-CHARGES      E6235000Y</v>
          </cell>
          <cell r="IJ219" t="str">
            <v>-</v>
          </cell>
          <cell r="IK219" t="str">
            <v>-</v>
          </cell>
          <cell r="IL219" t="str">
            <v>-</v>
          </cell>
          <cell r="IM219" t="str">
            <v>-</v>
          </cell>
          <cell r="IN219" t="str">
            <v>-</v>
          </cell>
          <cell r="IO219" t="str">
            <v>-</v>
          </cell>
          <cell r="IP219" t="str">
            <v>-</v>
          </cell>
          <cell r="IQ219" t="str">
            <v>-</v>
          </cell>
          <cell r="IR219" t="str">
            <v>-</v>
          </cell>
          <cell r="IS219" t="str">
            <v>-</v>
          </cell>
          <cell r="IT219" t="str">
            <v>-</v>
          </cell>
          <cell r="IU219" t="str">
            <v>-</v>
          </cell>
          <cell r="IV219">
            <v>0</v>
          </cell>
        </row>
        <row r="220">
          <cell r="C220" t="str">
            <v>ENTERPRISE WIDE X CHGS         E1333300S</v>
          </cell>
          <cell r="D220">
            <v>0</v>
          </cell>
          <cell r="E220">
            <v>0</v>
          </cell>
          <cell r="F220">
            <v>0</v>
          </cell>
          <cell r="G220">
            <v>0</v>
          </cell>
          <cell r="H220">
            <v>0</v>
          </cell>
          <cell r="I220">
            <v>0</v>
          </cell>
          <cell r="J220">
            <v>0</v>
          </cell>
          <cell r="K220">
            <v>0</v>
          </cell>
          <cell r="L220">
            <v>0</v>
          </cell>
          <cell r="M220">
            <v>0</v>
          </cell>
          <cell r="N220">
            <v>0</v>
          </cell>
          <cell r="O220">
            <v>0</v>
          </cell>
          <cell r="P220">
            <v>0</v>
          </cell>
          <cell r="R220" t="str">
            <v>ENTERPRISE WIDE X CHGS         E1333300S</v>
          </cell>
          <cell r="S220" t="str">
            <v>-</v>
          </cell>
          <cell r="T220" t="str">
            <v>-</v>
          </cell>
          <cell r="U220" t="str">
            <v>-</v>
          </cell>
          <cell r="V220" t="str">
            <v>-</v>
          </cell>
          <cell r="W220" t="str">
            <v>-</v>
          </cell>
          <cell r="X220" t="str">
            <v>-</v>
          </cell>
          <cell r="Y220" t="str">
            <v>-</v>
          </cell>
          <cell r="Z220" t="str">
            <v>-</v>
          </cell>
          <cell r="AA220" t="str">
            <v>-</v>
          </cell>
          <cell r="AB220" t="str">
            <v>-</v>
          </cell>
          <cell r="AC220" t="str">
            <v>-</v>
          </cell>
          <cell r="AD220" t="str">
            <v>-</v>
          </cell>
          <cell r="AE220">
            <v>0</v>
          </cell>
          <cell r="AG220" t="str">
            <v>ENTERPRISE WIDE X CHGS         E1333300S</v>
          </cell>
          <cell r="AH220" t="str">
            <v>-</v>
          </cell>
          <cell r="AI220" t="str">
            <v>-</v>
          </cell>
          <cell r="AJ220" t="str">
            <v>-</v>
          </cell>
          <cell r="AK220" t="str">
            <v>-</v>
          </cell>
          <cell r="AL220" t="str">
            <v>-</v>
          </cell>
          <cell r="AM220" t="str">
            <v>-</v>
          </cell>
          <cell r="AN220" t="str">
            <v>-</v>
          </cell>
          <cell r="AO220" t="str">
            <v>-</v>
          </cell>
          <cell r="AP220" t="str">
            <v>-</v>
          </cell>
          <cell r="AQ220" t="str">
            <v>-</v>
          </cell>
          <cell r="AR220" t="str">
            <v>-</v>
          </cell>
          <cell r="AS220" t="str">
            <v>-</v>
          </cell>
          <cell r="AT220">
            <v>0</v>
          </cell>
          <cell r="AV220" t="str">
            <v>ENTERPRISE WIDE X CHGS         E1333300S</v>
          </cell>
          <cell r="AW220" t="str">
            <v>-</v>
          </cell>
          <cell r="AX220" t="str">
            <v>-</v>
          </cell>
          <cell r="AY220" t="str">
            <v>-</v>
          </cell>
          <cell r="AZ220" t="str">
            <v>-</v>
          </cell>
          <cell r="BA220" t="str">
            <v>-</v>
          </cell>
          <cell r="BB220" t="str">
            <v>-</v>
          </cell>
          <cell r="BC220" t="str">
            <v>-</v>
          </cell>
          <cell r="BD220" t="str">
            <v>-</v>
          </cell>
          <cell r="BE220" t="str">
            <v>-</v>
          </cell>
          <cell r="BF220" t="str">
            <v>-</v>
          </cell>
          <cell r="BG220" t="str">
            <v>-</v>
          </cell>
          <cell r="BH220" t="str">
            <v>-</v>
          </cell>
          <cell r="BI220">
            <v>0</v>
          </cell>
          <cell r="BK220" t="str">
            <v>ENTERPRISE WIDE X CHGS         E1333300S</v>
          </cell>
          <cell r="BL220" t="str">
            <v>-</v>
          </cell>
          <cell r="BM220" t="str">
            <v>-</v>
          </cell>
          <cell r="BN220" t="str">
            <v>-</v>
          </cell>
          <cell r="BO220" t="str">
            <v>-</v>
          </cell>
          <cell r="BP220" t="str">
            <v>-</v>
          </cell>
          <cell r="BQ220" t="str">
            <v>-</v>
          </cell>
          <cell r="BR220" t="str">
            <v>-</v>
          </cell>
          <cell r="BS220" t="str">
            <v>-</v>
          </cell>
          <cell r="BT220" t="str">
            <v>-</v>
          </cell>
          <cell r="BU220" t="str">
            <v>-</v>
          </cell>
          <cell r="BV220" t="str">
            <v>-</v>
          </cell>
          <cell r="BW220" t="str">
            <v>-</v>
          </cell>
          <cell r="BX220">
            <v>0</v>
          </cell>
          <cell r="BZ220" t="str">
            <v>ENTERPRISE WIDE X CHGS         E1333300S</v>
          </cell>
          <cell r="CA220" t="str">
            <v>-</v>
          </cell>
          <cell r="CB220" t="str">
            <v>-</v>
          </cell>
          <cell r="CC220" t="str">
            <v>-</v>
          </cell>
          <cell r="CD220" t="str">
            <v>-</v>
          </cell>
          <cell r="CE220" t="str">
            <v>-</v>
          </cell>
          <cell r="CF220" t="str">
            <v>-</v>
          </cell>
          <cell r="CG220" t="str">
            <v>-</v>
          </cell>
          <cell r="CH220" t="str">
            <v>-</v>
          </cell>
          <cell r="CI220" t="str">
            <v>-</v>
          </cell>
          <cell r="CJ220" t="str">
            <v>-</v>
          </cell>
          <cell r="CK220" t="str">
            <v>-</v>
          </cell>
          <cell r="CL220" t="str">
            <v>-</v>
          </cell>
          <cell r="CM220">
            <v>0</v>
          </cell>
          <cell r="CO220" t="str">
            <v>ENTERPRISE WIDE X CHGS         E1333300S</v>
          </cell>
          <cell r="CP220" t="str">
            <v>-</v>
          </cell>
          <cell r="CQ220" t="str">
            <v>-</v>
          </cell>
          <cell r="CR220" t="str">
            <v>-</v>
          </cell>
          <cell r="CS220" t="str">
            <v>-</v>
          </cell>
          <cell r="CT220" t="str">
            <v>-</v>
          </cell>
          <cell r="CU220" t="str">
            <v>-</v>
          </cell>
          <cell r="CV220" t="str">
            <v>-</v>
          </cell>
          <cell r="CW220" t="str">
            <v>-</v>
          </cell>
          <cell r="CX220" t="str">
            <v>-</v>
          </cell>
          <cell r="CY220" t="str">
            <v>-</v>
          </cell>
          <cell r="CZ220" t="str">
            <v>-</v>
          </cell>
          <cell r="DA220" t="str">
            <v>-</v>
          </cell>
          <cell r="DB220">
            <v>0</v>
          </cell>
          <cell r="DD220" t="str">
            <v>ENTERPRISE WIDE X CHGS         E1333300S</v>
          </cell>
          <cell r="DE220" t="str">
            <v>-</v>
          </cell>
          <cell r="DF220" t="str">
            <v>-</v>
          </cell>
          <cell r="DG220" t="str">
            <v>-</v>
          </cell>
          <cell r="DH220" t="str">
            <v>-</v>
          </cell>
          <cell r="DI220" t="str">
            <v>-</v>
          </cell>
          <cell r="DJ220" t="str">
            <v>-</v>
          </cell>
          <cell r="DK220" t="str">
            <v>-</v>
          </cell>
          <cell r="DL220" t="str">
            <v>-</v>
          </cell>
          <cell r="DM220" t="str">
            <v>-</v>
          </cell>
          <cell r="DN220" t="str">
            <v>-</v>
          </cell>
          <cell r="DO220" t="str">
            <v>-</v>
          </cell>
          <cell r="DP220" t="str">
            <v>-</v>
          </cell>
          <cell r="DQ220">
            <v>0</v>
          </cell>
          <cell r="DS220" t="str">
            <v>ENTERPRISE WIDE X CHGS         E1333300S</v>
          </cell>
          <cell r="DT220" t="str">
            <v>-</v>
          </cell>
          <cell r="DU220" t="str">
            <v>-</v>
          </cell>
          <cell r="DV220" t="str">
            <v>-</v>
          </cell>
          <cell r="DW220" t="str">
            <v>-</v>
          </cell>
          <cell r="DX220" t="str">
            <v>-</v>
          </cell>
          <cell r="DY220" t="str">
            <v>-</v>
          </cell>
          <cell r="DZ220" t="str">
            <v>-</v>
          </cell>
          <cell r="EA220" t="str">
            <v>-</v>
          </cell>
          <cell r="EB220" t="str">
            <v>-</v>
          </cell>
          <cell r="EC220" t="str">
            <v>-</v>
          </cell>
          <cell r="ED220" t="str">
            <v>-</v>
          </cell>
          <cell r="EE220" t="str">
            <v>-</v>
          </cell>
          <cell r="EF220">
            <v>0</v>
          </cell>
          <cell r="EH220" t="str">
            <v>ENTERPRISE WIDE X CHGS         E1333300S</v>
          </cell>
          <cell r="EI220" t="str">
            <v>-</v>
          </cell>
          <cell r="EJ220" t="str">
            <v>-</v>
          </cell>
          <cell r="EK220" t="str">
            <v>-</v>
          </cell>
          <cell r="EL220" t="str">
            <v>-</v>
          </cell>
          <cell r="EM220" t="str">
            <v>-</v>
          </cell>
          <cell r="EN220" t="str">
            <v>-</v>
          </cell>
          <cell r="EO220" t="str">
            <v>-</v>
          </cell>
          <cell r="EP220" t="str">
            <v>-</v>
          </cell>
          <cell r="EQ220" t="str">
            <v>-</v>
          </cell>
          <cell r="ER220" t="str">
            <v>-</v>
          </cell>
          <cell r="ES220" t="str">
            <v>-</v>
          </cell>
          <cell r="ET220" t="str">
            <v>-</v>
          </cell>
          <cell r="EU220">
            <v>0</v>
          </cell>
          <cell r="EW220" t="str">
            <v>ENTERPRISE WIDE X CHGS         E1333300S</v>
          </cell>
          <cell r="EX220" t="str">
            <v>-</v>
          </cell>
          <cell r="EY220" t="str">
            <v>-</v>
          </cell>
          <cell r="EZ220" t="str">
            <v>-</v>
          </cell>
          <cell r="FA220" t="str">
            <v>-</v>
          </cell>
          <cell r="FB220" t="str">
            <v>-</v>
          </cell>
          <cell r="FC220" t="str">
            <v>-</v>
          </cell>
          <cell r="FD220" t="str">
            <v>-</v>
          </cell>
          <cell r="FE220" t="str">
            <v>-</v>
          </cell>
          <cell r="FF220" t="str">
            <v>-</v>
          </cell>
          <cell r="FG220" t="str">
            <v>-</v>
          </cell>
          <cell r="FH220" t="str">
            <v>-</v>
          </cell>
          <cell r="FI220" t="str">
            <v>-</v>
          </cell>
          <cell r="FJ220">
            <v>0</v>
          </cell>
          <cell r="FL220" t="str">
            <v>ENTERPRISE WIDE X CHGS         E1333300S</v>
          </cell>
          <cell r="FM220" t="str">
            <v>-</v>
          </cell>
          <cell r="FN220" t="str">
            <v>-</v>
          </cell>
          <cell r="FO220" t="str">
            <v>-</v>
          </cell>
          <cell r="FP220" t="str">
            <v>-</v>
          </cell>
          <cell r="FQ220" t="str">
            <v>-</v>
          </cell>
          <cell r="FR220" t="str">
            <v>-</v>
          </cell>
          <cell r="FS220" t="str">
            <v>-</v>
          </cell>
          <cell r="FT220" t="str">
            <v>-</v>
          </cell>
          <cell r="FU220" t="str">
            <v>-</v>
          </cell>
          <cell r="FV220" t="str">
            <v>-</v>
          </cell>
          <cell r="FW220" t="str">
            <v>-</v>
          </cell>
          <cell r="FX220" t="str">
            <v>-</v>
          </cell>
          <cell r="FY220">
            <v>0</v>
          </cell>
          <cell r="GA220" t="str">
            <v>ENTERPRISE WIDE X CHGS         E1333300S</v>
          </cell>
          <cell r="GB220" t="str">
            <v>-</v>
          </cell>
          <cell r="GC220" t="str">
            <v>-</v>
          </cell>
          <cell r="GD220" t="str">
            <v>-</v>
          </cell>
          <cell r="GE220" t="str">
            <v>-</v>
          </cell>
          <cell r="GF220" t="str">
            <v>-</v>
          </cell>
          <cell r="GG220" t="str">
            <v>-</v>
          </cell>
          <cell r="GH220" t="str">
            <v>-</v>
          </cell>
          <cell r="GI220" t="str">
            <v>-</v>
          </cell>
          <cell r="GJ220" t="str">
            <v>-</v>
          </cell>
          <cell r="GK220" t="str">
            <v>-</v>
          </cell>
          <cell r="GL220" t="str">
            <v>-</v>
          </cell>
          <cell r="GM220" t="str">
            <v>-</v>
          </cell>
          <cell r="GN220">
            <v>0</v>
          </cell>
          <cell r="GP220" t="str">
            <v>ENTERPRISE WIDE X CHGS         E1333300S</v>
          </cell>
          <cell r="GQ220" t="str">
            <v>-</v>
          </cell>
          <cell r="GR220" t="str">
            <v>-</v>
          </cell>
          <cell r="GS220" t="str">
            <v>-</v>
          </cell>
          <cell r="GT220" t="str">
            <v>-</v>
          </cell>
          <cell r="GU220" t="str">
            <v>-</v>
          </cell>
          <cell r="GV220" t="str">
            <v>-</v>
          </cell>
          <cell r="GW220" t="str">
            <v>-</v>
          </cell>
          <cell r="GX220" t="str">
            <v>-</v>
          </cell>
          <cell r="GY220" t="str">
            <v>-</v>
          </cell>
          <cell r="GZ220" t="str">
            <v>-</v>
          </cell>
          <cell r="HA220" t="str">
            <v>-</v>
          </cell>
          <cell r="HB220" t="str">
            <v>-</v>
          </cell>
          <cell r="HC220">
            <v>0</v>
          </cell>
          <cell r="HE220" t="str">
            <v>ENTERPRISE WIDE X CHGS         E1333300S</v>
          </cell>
          <cell r="HF220" t="str">
            <v>-</v>
          </cell>
          <cell r="HG220" t="str">
            <v>-</v>
          </cell>
          <cell r="HH220" t="str">
            <v>-</v>
          </cell>
          <cell r="HI220" t="str">
            <v>-</v>
          </cell>
          <cell r="HJ220" t="str">
            <v>-</v>
          </cell>
          <cell r="HK220" t="str">
            <v>-</v>
          </cell>
          <cell r="HL220" t="str">
            <v>-</v>
          </cell>
          <cell r="HM220" t="str">
            <v>-</v>
          </cell>
          <cell r="HN220" t="str">
            <v>-</v>
          </cell>
          <cell r="HO220" t="str">
            <v>-</v>
          </cell>
          <cell r="HP220" t="str">
            <v>-</v>
          </cell>
          <cell r="HQ220" t="str">
            <v>-</v>
          </cell>
          <cell r="HR220">
            <v>0</v>
          </cell>
          <cell r="HT220" t="str">
            <v>ENTERPRISE WIDE X CHGS         E1333300S</v>
          </cell>
          <cell r="HU220" t="str">
            <v>-</v>
          </cell>
          <cell r="HV220" t="str">
            <v>-</v>
          </cell>
          <cell r="HW220" t="str">
            <v>-</v>
          </cell>
          <cell r="HX220" t="str">
            <v>-</v>
          </cell>
          <cell r="HY220" t="str">
            <v>-</v>
          </cell>
          <cell r="HZ220" t="str">
            <v>-</v>
          </cell>
          <cell r="IA220" t="str">
            <v>-</v>
          </cell>
          <cell r="IB220" t="str">
            <v>-</v>
          </cell>
          <cell r="IC220" t="str">
            <v>-</v>
          </cell>
          <cell r="ID220" t="str">
            <v>-</v>
          </cell>
          <cell r="IE220" t="str">
            <v>-</v>
          </cell>
          <cell r="IF220" t="str">
            <v>-</v>
          </cell>
          <cell r="IG220">
            <v>0</v>
          </cell>
          <cell r="II220" t="str">
            <v>ENTERPRISE WIDE X CHGS         E1333300S</v>
          </cell>
          <cell r="IJ220" t="str">
            <v>-</v>
          </cell>
          <cell r="IK220" t="str">
            <v>-</v>
          </cell>
          <cell r="IL220" t="str">
            <v>-</v>
          </cell>
          <cell r="IM220" t="str">
            <v>-</v>
          </cell>
          <cell r="IN220" t="str">
            <v>-</v>
          </cell>
          <cell r="IO220" t="str">
            <v>-</v>
          </cell>
          <cell r="IP220" t="str">
            <v>-</v>
          </cell>
          <cell r="IQ220" t="str">
            <v>-</v>
          </cell>
          <cell r="IR220" t="str">
            <v>-</v>
          </cell>
          <cell r="IS220" t="str">
            <v>-</v>
          </cell>
          <cell r="IT220" t="str">
            <v>-</v>
          </cell>
          <cell r="IU220" t="str">
            <v>-</v>
          </cell>
          <cell r="IV220">
            <v>0</v>
          </cell>
        </row>
        <row r="221">
          <cell r="C221" t="str">
            <v>BUS SYST DEV + SUPPT.          E1338002D</v>
          </cell>
          <cell r="D221">
            <v>0</v>
          </cell>
          <cell r="E221">
            <v>0</v>
          </cell>
          <cell r="F221">
            <v>0</v>
          </cell>
          <cell r="G221">
            <v>0</v>
          </cell>
          <cell r="H221">
            <v>0</v>
          </cell>
          <cell r="I221">
            <v>0</v>
          </cell>
          <cell r="J221">
            <v>0</v>
          </cell>
          <cell r="K221">
            <v>0</v>
          </cell>
          <cell r="L221">
            <v>0</v>
          </cell>
          <cell r="M221">
            <v>0</v>
          </cell>
          <cell r="N221">
            <v>0</v>
          </cell>
          <cell r="O221">
            <v>0</v>
          </cell>
          <cell r="P221">
            <v>0</v>
          </cell>
          <cell r="R221" t="str">
            <v>BUS SYST DEV + SUPPT.          E1338002D</v>
          </cell>
          <cell r="S221" t="str">
            <v>-</v>
          </cell>
          <cell r="T221" t="str">
            <v>-</v>
          </cell>
          <cell r="U221" t="str">
            <v>-</v>
          </cell>
          <cell r="V221" t="str">
            <v>-</v>
          </cell>
          <cell r="W221" t="str">
            <v>-</v>
          </cell>
          <cell r="X221" t="str">
            <v>-</v>
          </cell>
          <cell r="Y221" t="str">
            <v>-</v>
          </cell>
          <cell r="Z221" t="str">
            <v>-</v>
          </cell>
          <cell r="AA221" t="str">
            <v>-</v>
          </cell>
          <cell r="AB221" t="str">
            <v>-</v>
          </cell>
          <cell r="AC221" t="str">
            <v>-</v>
          </cell>
          <cell r="AD221" t="str">
            <v>-</v>
          </cell>
          <cell r="AE221">
            <v>0</v>
          </cell>
          <cell r="AG221" t="str">
            <v>BUS SYST DEV + SUPPT.          E1338002D</v>
          </cell>
          <cell r="AH221" t="str">
            <v>-</v>
          </cell>
          <cell r="AI221" t="str">
            <v>-</v>
          </cell>
          <cell r="AJ221" t="str">
            <v>-</v>
          </cell>
          <cell r="AK221" t="str">
            <v>-</v>
          </cell>
          <cell r="AL221" t="str">
            <v>-</v>
          </cell>
          <cell r="AM221" t="str">
            <v>-</v>
          </cell>
          <cell r="AN221" t="str">
            <v>-</v>
          </cell>
          <cell r="AO221" t="str">
            <v>-</v>
          </cell>
          <cell r="AP221" t="str">
            <v>-</v>
          </cell>
          <cell r="AQ221" t="str">
            <v>-</v>
          </cell>
          <cell r="AR221" t="str">
            <v>-</v>
          </cell>
          <cell r="AS221" t="str">
            <v>-</v>
          </cell>
          <cell r="AT221">
            <v>0</v>
          </cell>
          <cell r="AV221" t="str">
            <v>BUS SYST DEV + SUPPT.          E1338002D</v>
          </cell>
          <cell r="AW221" t="str">
            <v>-</v>
          </cell>
          <cell r="AX221" t="str">
            <v>-</v>
          </cell>
          <cell r="AY221" t="str">
            <v>-</v>
          </cell>
          <cell r="AZ221" t="str">
            <v>-</v>
          </cell>
          <cell r="BA221" t="str">
            <v>-</v>
          </cell>
          <cell r="BB221" t="str">
            <v>-</v>
          </cell>
          <cell r="BC221" t="str">
            <v>-</v>
          </cell>
          <cell r="BD221" t="str">
            <v>-</v>
          </cell>
          <cell r="BE221" t="str">
            <v>-</v>
          </cell>
          <cell r="BF221" t="str">
            <v>-</v>
          </cell>
          <cell r="BG221" t="str">
            <v>-</v>
          </cell>
          <cell r="BH221" t="str">
            <v>-</v>
          </cell>
          <cell r="BI221">
            <v>0</v>
          </cell>
          <cell r="BK221" t="str">
            <v>BUS SYST DEV + SUPPT.          E1338002D</v>
          </cell>
          <cell r="BL221" t="str">
            <v>-</v>
          </cell>
          <cell r="BM221" t="str">
            <v>-</v>
          </cell>
          <cell r="BN221" t="str">
            <v>-</v>
          </cell>
          <cell r="BO221" t="str">
            <v>-</v>
          </cell>
          <cell r="BP221" t="str">
            <v>-</v>
          </cell>
          <cell r="BQ221" t="str">
            <v>-</v>
          </cell>
          <cell r="BR221" t="str">
            <v>-</v>
          </cell>
          <cell r="BS221" t="str">
            <v>-</v>
          </cell>
          <cell r="BT221" t="str">
            <v>-</v>
          </cell>
          <cell r="BU221" t="str">
            <v>-</v>
          </cell>
          <cell r="BV221" t="str">
            <v>-</v>
          </cell>
          <cell r="BW221" t="str">
            <v>-</v>
          </cell>
          <cell r="BX221">
            <v>0</v>
          </cell>
          <cell r="BZ221" t="str">
            <v>BUS SYST DEV + SUPPT.          E1338002D</v>
          </cell>
          <cell r="CA221" t="str">
            <v>-</v>
          </cell>
          <cell r="CB221" t="str">
            <v>-</v>
          </cell>
          <cell r="CC221" t="str">
            <v>-</v>
          </cell>
          <cell r="CD221" t="str">
            <v>-</v>
          </cell>
          <cell r="CE221" t="str">
            <v>-</v>
          </cell>
          <cell r="CF221" t="str">
            <v>-</v>
          </cell>
          <cell r="CG221" t="str">
            <v>-</v>
          </cell>
          <cell r="CH221" t="str">
            <v>-</v>
          </cell>
          <cell r="CI221" t="str">
            <v>-</v>
          </cell>
          <cell r="CJ221" t="str">
            <v>-</v>
          </cell>
          <cell r="CK221" t="str">
            <v>-</v>
          </cell>
          <cell r="CL221" t="str">
            <v>-</v>
          </cell>
          <cell r="CM221">
            <v>0</v>
          </cell>
          <cell r="CO221" t="str">
            <v>BUS SYST DEV + SUPPT.          E1338002D</v>
          </cell>
          <cell r="CP221" t="str">
            <v>-</v>
          </cell>
          <cell r="CQ221" t="str">
            <v>-</v>
          </cell>
          <cell r="CR221" t="str">
            <v>-</v>
          </cell>
          <cell r="CS221" t="str">
            <v>-</v>
          </cell>
          <cell r="CT221" t="str">
            <v>-</v>
          </cell>
          <cell r="CU221" t="str">
            <v>-</v>
          </cell>
          <cell r="CV221" t="str">
            <v>-</v>
          </cell>
          <cell r="CW221" t="str">
            <v>-</v>
          </cell>
          <cell r="CX221" t="str">
            <v>-</v>
          </cell>
          <cell r="CY221" t="str">
            <v>-</v>
          </cell>
          <cell r="CZ221" t="str">
            <v>-</v>
          </cell>
          <cell r="DA221" t="str">
            <v>-</v>
          </cell>
          <cell r="DB221">
            <v>0</v>
          </cell>
          <cell r="DD221" t="str">
            <v>BUS SYST DEV + SUPPT.          E1338002D</v>
          </cell>
          <cell r="DE221" t="str">
            <v>-</v>
          </cell>
          <cell r="DF221" t="str">
            <v>-</v>
          </cell>
          <cell r="DG221" t="str">
            <v>-</v>
          </cell>
          <cell r="DH221" t="str">
            <v>-</v>
          </cell>
          <cell r="DI221" t="str">
            <v>-</v>
          </cell>
          <cell r="DJ221" t="str">
            <v>-</v>
          </cell>
          <cell r="DK221" t="str">
            <v>-</v>
          </cell>
          <cell r="DL221" t="str">
            <v>-</v>
          </cell>
          <cell r="DM221" t="str">
            <v>-</v>
          </cell>
          <cell r="DN221" t="str">
            <v>-</v>
          </cell>
          <cell r="DO221" t="str">
            <v>-</v>
          </cell>
          <cell r="DP221" t="str">
            <v>-</v>
          </cell>
          <cell r="DQ221">
            <v>0</v>
          </cell>
          <cell r="DS221" t="str">
            <v>BUS SYST DEV + SUPPT.          E1338002D</v>
          </cell>
          <cell r="DT221" t="str">
            <v>-</v>
          </cell>
          <cell r="DU221" t="str">
            <v>-</v>
          </cell>
          <cell r="DV221" t="str">
            <v>-</v>
          </cell>
          <cell r="DW221" t="str">
            <v>-</v>
          </cell>
          <cell r="DX221" t="str">
            <v>-</v>
          </cell>
          <cell r="DY221" t="str">
            <v>-</v>
          </cell>
          <cell r="DZ221" t="str">
            <v>-</v>
          </cell>
          <cell r="EA221" t="str">
            <v>-</v>
          </cell>
          <cell r="EB221" t="str">
            <v>-</v>
          </cell>
          <cell r="EC221" t="str">
            <v>-</v>
          </cell>
          <cell r="ED221" t="str">
            <v>-</v>
          </cell>
          <cell r="EE221" t="str">
            <v>-</v>
          </cell>
          <cell r="EF221">
            <v>0</v>
          </cell>
          <cell r="EH221" t="str">
            <v>BUS SYST DEV + SUPPT.          E1338002D</v>
          </cell>
          <cell r="EI221" t="str">
            <v>-</v>
          </cell>
          <cell r="EJ221" t="str">
            <v>-</v>
          </cell>
          <cell r="EK221" t="str">
            <v>-</v>
          </cell>
          <cell r="EL221" t="str">
            <v>-</v>
          </cell>
          <cell r="EM221" t="str">
            <v>-</v>
          </cell>
          <cell r="EN221" t="str">
            <v>-</v>
          </cell>
          <cell r="EO221" t="str">
            <v>-</v>
          </cell>
          <cell r="EP221" t="str">
            <v>-</v>
          </cell>
          <cell r="EQ221" t="str">
            <v>-</v>
          </cell>
          <cell r="ER221" t="str">
            <v>-</v>
          </cell>
          <cell r="ES221" t="str">
            <v>-</v>
          </cell>
          <cell r="ET221" t="str">
            <v>-</v>
          </cell>
          <cell r="EU221">
            <v>0</v>
          </cell>
          <cell r="EW221" t="str">
            <v>BUS SYST DEV + SUPPT.          E1338002D</v>
          </cell>
          <cell r="EX221" t="str">
            <v>-</v>
          </cell>
          <cell r="EY221" t="str">
            <v>-</v>
          </cell>
          <cell r="EZ221" t="str">
            <v>-</v>
          </cell>
          <cell r="FA221" t="str">
            <v>-</v>
          </cell>
          <cell r="FB221" t="str">
            <v>-</v>
          </cell>
          <cell r="FC221" t="str">
            <v>-</v>
          </cell>
          <cell r="FD221" t="str">
            <v>-</v>
          </cell>
          <cell r="FE221" t="str">
            <v>-</v>
          </cell>
          <cell r="FF221" t="str">
            <v>-</v>
          </cell>
          <cell r="FG221" t="str">
            <v>-</v>
          </cell>
          <cell r="FH221" t="str">
            <v>-</v>
          </cell>
          <cell r="FI221" t="str">
            <v>-</v>
          </cell>
          <cell r="FJ221">
            <v>0</v>
          </cell>
          <cell r="FL221" t="str">
            <v>BUS SYST DEV + SUPPT.          E1338002D</v>
          </cell>
          <cell r="FM221" t="str">
            <v>-</v>
          </cell>
          <cell r="FN221" t="str">
            <v>-</v>
          </cell>
          <cell r="FO221" t="str">
            <v>-</v>
          </cell>
          <cell r="FP221" t="str">
            <v>-</v>
          </cell>
          <cell r="FQ221" t="str">
            <v>-</v>
          </cell>
          <cell r="FR221" t="str">
            <v>-</v>
          </cell>
          <cell r="FS221" t="str">
            <v>-</v>
          </cell>
          <cell r="FT221" t="str">
            <v>-</v>
          </cell>
          <cell r="FU221" t="str">
            <v>-</v>
          </cell>
          <cell r="FV221" t="str">
            <v>-</v>
          </cell>
          <cell r="FW221" t="str">
            <v>-</v>
          </cell>
          <cell r="FX221" t="str">
            <v>-</v>
          </cell>
          <cell r="FY221">
            <v>0</v>
          </cell>
          <cell r="GA221" t="str">
            <v>BUS SYST DEV + SUPPT.          E1338002D</v>
          </cell>
          <cell r="GB221" t="str">
            <v>-</v>
          </cell>
          <cell r="GC221" t="str">
            <v>-</v>
          </cell>
          <cell r="GD221" t="str">
            <v>-</v>
          </cell>
          <cell r="GE221" t="str">
            <v>-</v>
          </cell>
          <cell r="GF221" t="str">
            <v>-</v>
          </cell>
          <cell r="GG221" t="str">
            <v>-</v>
          </cell>
          <cell r="GH221" t="str">
            <v>-</v>
          </cell>
          <cell r="GI221" t="str">
            <v>-</v>
          </cell>
          <cell r="GJ221" t="str">
            <v>-</v>
          </cell>
          <cell r="GK221" t="str">
            <v>-</v>
          </cell>
          <cell r="GL221" t="str">
            <v>-</v>
          </cell>
          <cell r="GM221" t="str">
            <v>-</v>
          </cell>
          <cell r="GN221">
            <v>0</v>
          </cell>
          <cell r="GP221" t="str">
            <v>BUS SYST DEV + SUPPT.          E1338002D</v>
          </cell>
          <cell r="GQ221" t="str">
            <v>-</v>
          </cell>
          <cell r="GR221" t="str">
            <v>-</v>
          </cell>
          <cell r="GS221" t="str">
            <v>-</v>
          </cell>
          <cell r="GT221" t="str">
            <v>-</v>
          </cell>
          <cell r="GU221" t="str">
            <v>-</v>
          </cell>
          <cell r="GV221" t="str">
            <v>-</v>
          </cell>
          <cell r="GW221" t="str">
            <v>-</v>
          </cell>
          <cell r="GX221" t="str">
            <v>-</v>
          </cell>
          <cell r="GY221" t="str">
            <v>-</v>
          </cell>
          <cell r="GZ221" t="str">
            <v>-</v>
          </cell>
          <cell r="HA221" t="str">
            <v>-</v>
          </cell>
          <cell r="HB221" t="str">
            <v>-</v>
          </cell>
          <cell r="HC221">
            <v>0</v>
          </cell>
          <cell r="HE221" t="str">
            <v>BUS SYST DEV + SUPPT.          E1338002D</v>
          </cell>
          <cell r="HF221" t="str">
            <v>-</v>
          </cell>
          <cell r="HG221" t="str">
            <v>-</v>
          </cell>
          <cell r="HH221" t="str">
            <v>-</v>
          </cell>
          <cell r="HI221" t="str">
            <v>-</v>
          </cell>
          <cell r="HJ221" t="str">
            <v>-</v>
          </cell>
          <cell r="HK221" t="str">
            <v>-</v>
          </cell>
          <cell r="HL221" t="str">
            <v>-</v>
          </cell>
          <cell r="HM221" t="str">
            <v>-</v>
          </cell>
          <cell r="HN221" t="str">
            <v>-</v>
          </cell>
          <cell r="HO221" t="str">
            <v>-</v>
          </cell>
          <cell r="HP221" t="str">
            <v>-</v>
          </cell>
          <cell r="HQ221" t="str">
            <v>-</v>
          </cell>
          <cell r="HR221">
            <v>0</v>
          </cell>
          <cell r="HT221" t="str">
            <v>BUS SYST DEV + SUPPT.          E1338002D</v>
          </cell>
          <cell r="HU221" t="str">
            <v>-</v>
          </cell>
          <cell r="HV221" t="str">
            <v>-</v>
          </cell>
          <cell r="HW221" t="str">
            <v>-</v>
          </cell>
          <cell r="HX221" t="str">
            <v>-</v>
          </cell>
          <cell r="HY221" t="str">
            <v>-</v>
          </cell>
          <cell r="HZ221" t="str">
            <v>-</v>
          </cell>
          <cell r="IA221" t="str">
            <v>-</v>
          </cell>
          <cell r="IB221" t="str">
            <v>-</v>
          </cell>
          <cell r="IC221" t="str">
            <v>-</v>
          </cell>
          <cell r="ID221" t="str">
            <v>-</v>
          </cell>
          <cell r="IE221" t="str">
            <v>-</v>
          </cell>
          <cell r="IF221" t="str">
            <v>-</v>
          </cell>
          <cell r="IG221">
            <v>0</v>
          </cell>
          <cell r="II221" t="str">
            <v>BUS SYST DEV + SUPPT.          E1338002D</v>
          </cell>
          <cell r="IJ221" t="str">
            <v>-</v>
          </cell>
          <cell r="IK221" t="str">
            <v>-</v>
          </cell>
          <cell r="IL221" t="str">
            <v>-</v>
          </cell>
          <cell r="IM221" t="str">
            <v>-</v>
          </cell>
          <cell r="IN221" t="str">
            <v>-</v>
          </cell>
          <cell r="IO221" t="str">
            <v>-</v>
          </cell>
          <cell r="IP221" t="str">
            <v>-</v>
          </cell>
          <cell r="IQ221" t="str">
            <v>-</v>
          </cell>
          <cell r="IR221" t="str">
            <v>-</v>
          </cell>
          <cell r="IS221" t="str">
            <v>-</v>
          </cell>
          <cell r="IT221" t="str">
            <v>-</v>
          </cell>
          <cell r="IU221" t="str">
            <v>-</v>
          </cell>
          <cell r="IV221">
            <v>0</v>
          </cell>
        </row>
        <row r="222">
          <cell r="C222" t="str">
            <v>OTH OPERATIONS CHARGES         E1333502D</v>
          </cell>
          <cell r="D222">
            <v>3932437</v>
          </cell>
          <cell r="E222">
            <v>3932437</v>
          </cell>
          <cell r="F222">
            <v>3932437</v>
          </cell>
          <cell r="G222">
            <v>3932437</v>
          </cell>
          <cell r="H222">
            <v>3932437</v>
          </cell>
          <cell r="I222">
            <v>3932437</v>
          </cell>
          <cell r="J222">
            <v>3932437</v>
          </cell>
          <cell r="K222">
            <v>3932437</v>
          </cell>
          <cell r="L222">
            <v>3932437</v>
          </cell>
          <cell r="M222">
            <v>3932437</v>
          </cell>
          <cell r="N222">
            <v>3932437</v>
          </cell>
          <cell r="O222">
            <v>3934111</v>
          </cell>
          <cell r="P222">
            <v>47190918</v>
          </cell>
          <cell r="R222" t="str">
            <v>OTH OPERATIONS CHARGES         E1333502D</v>
          </cell>
          <cell r="S222" t="str">
            <v>-</v>
          </cell>
          <cell r="T222" t="str">
            <v>-</v>
          </cell>
          <cell r="U222" t="str">
            <v>-</v>
          </cell>
          <cell r="V222" t="str">
            <v>-</v>
          </cell>
          <cell r="W222" t="str">
            <v>-</v>
          </cell>
          <cell r="X222" t="str">
            <v>-</v>
          </cell>
          <cell r="Y222" t="str">
            <v>-</v>
          </cell>
          <cell r="Z222" t="str">
            <v>-</v>
          </cell>
          <cell r="AA222" t="str">
            <v>-</v>
          </cell>
          <cell r="AB222" t="str">
            <v>-</v>
          </cell>
          <cell r="AC222" t="str">
            <v>-</v>
          </cell>
          <cell r="AD222" t="str">
            <v>-</v>
          </cell>
          <cell r="AE222">
            <v>0</v>
          </cell>
          <cell r="AG222" t="str">
            <v>OTH OPERATIONS CHARGES         E1333502D</v>
          </cell>
          <cell r="AH222">
            <v>1094</v>
          </cell>
          <cell r="AI222">
            <v>1094</v>
          </cell>
          <cell r="AJ222">
            <v>1094</v>
          </cell>
          <cell r="AK222">
            <v>1094</v>
          </cell>
          <cell r="AL222">
            <v>1094</v>
          </cell>
          <cell r="AM222">
            <v>1094</v>
          </cell>
          <cell r="AN222">
            <v>1094</v>
          </cell>
          <cell r="AO222">
            <v>1094</v>
          </cell>
          <cell r="AP222">
            <v>1094</v>
          </cell>
          <cell r="AQ222">
            <v>1094</v>
          </cell>
          <cell r="AR222">
            <v>1094</v>
          </cell>
          <cell r="AS222">
            <v>1128</v>
          </cell>
          <cell r="AT222">
            <v>13162</v>
          </cell>
          <cell r="AV222" t="str">
            <v>OTH OPERATIONS CHARGES         E1333502D</v>
          </cell>
          <cell r="AW222">
            <v>13838</v>
          </cell>
          <cell r="AX222">
            <v>13838</v>
          </cell>
          <cell r="AY222">
            <v>13838</v>
          </cell>
          <cell r="AZ222">
            <v>13838</v>
          </cell>
          <cell r="BA222">
            <v>13838</v>
          </cell>
          <cell r="BB222">
            <v>13838</v>
          </cell>
          <cell r="BC222">
            <v>13838</v>
          </cell>
          <cell r="BD222">
            <v>13838</v>
          </cell>
          <cell r="BE222">
            <v>13838</v>
          </cell>
          <cell r="BF222">
            <v>13838</v>
          </cell>
          <cell r="BG222">
            <v>13838</v>
          </cell>
          <cell r="BH222">
            <v>13923</v>
          </cell>
          <cell r="BI222">
            <v>166141</v>
          </cell>
          <cell r="BK222" t="str">
            <v>OTH OPERATIONS CHARGES         E1333502D</v>
          </cell>
          <cell r="BL222" t="str">
            <v>-</v>
          </cell>
          <cell r="BM222" t="str">
            <v>-</v>
          </cell>
          <cell r="BN222" t="str">
            <v>-</v>
          </cell>
          <cell r="BO222" t="str">
            <v>-</v>
          </cell>
          <cell r="BP222" t="str">
            <v>-</v>
          </cell>
          <cell r="BQ222" t="str">
            <v>-</v>
          </cell>
          <cell r="BR222" t="str">
            <v>-</v>
          </cell>
          <cell r="BS222" t="str">
            <v>-</v>
          </cell>
          <cell r="BT222" t="str">
            <v>-</v>
          </cell>
          <cell r="BU222" t="str">
            <v>-</v>
          </cell>
          <cell r="BV222" t="str">
            <v>-</v>
          </cell>
          <cell r="BW222" t="str">
            <v>-</v>
          </cell>
          <cell r="BX222">
            <v>0</v>
          </cell>
          <cell r="BZ222" t="str">
            <v>OTH OPERATIONS CHARGES         E1333502D</v>
          </cell>
          <cell r="CA222">
            <v>2658</v>
          </cell>
          <cell r="CB222">
            <v>2658</v>
          </cell>
          <cell r="CC222">
            <v>2658</v>
          </cell>
          <cell r="CD222">
            <v>2658</v>
          </cell>
          <cell r="CE222">
            <v>2658</v>
          </cell>
          <cell r="CF222">
            <v>2658</v>
          </cell>
          <cell r="CG222">
            <v>2658</v>
          </cell>
          <cell r="CH222">
            <v>2658</v>
          </cell>
          <cell r="CI222">
            <v>2658</v>
          </cell>
          <cell r="CJ222">
            <v>2658</v>
          </cell>
          <cell r="CK222">
            <v>2658</v>
          </cell>
          <cell r="CL222">
            <v>2713</v>
          </cell>
          <cell r="CM222">
            <v>31951</v>
          </cell>
          <cell r="CO222" t="str">
            <v>OTH OPERATIONS CHARGES         E1333502D</v>
          </cell>
          <cell r="CP222" t="str">
            <v>-</v>
          </cell>
          <cell r="CQ222" t="str">
            <v>-</v>
          </cell>
          <cell r="CR222" t="str">
            <v>-</v>
          </cell>
          <cell r="CS222" t="str">
            <v>-</v>
          </cell>
          <cell r="CT222" t="str">
            <v>-</v>
          </cell>
          <cell r="CU222" t="str">
            <v>-</v>
          </cell>
          <cell r="CV222" t="str">
            <v>-</v>
          </cell>
          <cell r="CW222" t="str">
            <v>-</v>
          </cell>
          <cell r="CX222" t="str">
            <v>-</v>
          </cell>
          <cell r="CY222" t="str">
            <v>-</v>
          </cell>
          <cell r="CZ222" t="str">
            <v>-</v>
          </cell>
          <cell r="DA222" t="str">
            <v>-</v>
          </cell>
          <cell r="DB222">
            <v>0</v>
          </cell>
          <cell r="DD222" t="str">
            <v>OTH OPERATIONS CHARGES         E1333502D</v>
          </cell>
          <cell r="DE222">
            <v>626</v>
          </cell>
          <cell r="DF222">
            <v>626</v>
          </cell>
          <cell r="DG222">
            <v>626</v>
          </cell>
          <cell r="DH222">
            <v>626</v>
          </cell>
          <cell r="DI222">
            <v>626</v>
          </cell>
          <cell r="DJ222">
            <v>626</v>
          </cell>
          <cell r="DK222">
            <v>626</v>
          </cell>
          <cell r="DL222">
            <v>626</v>
          </cell>
          <cell r="DM222">
            <v>626</v>
          </cell>
          <cell r="DN222">
            <v>626</v>
          </cell>
          <cell r="DO222">
            <v>626</v>
          </cell>
          <cell r="DP222">
            <v>655</v>
          </cell>
          <cell r="DQ222">
            <v>7541</v>
          </cell>
          <cell r="DS222" t="str">
            <v>OTH OPERATIONS CHARGES         E1333502D</v>
          </cell>
          <cell r="DT222">
            <v>1756480</v>
          </cell>
          <cell r="DU222">
            <v>1756480</v>
          </cell>
          <cell r="DV222">
            <v>1756480</v>
          </cell>
          <cell r="DW222">
            <v>1756480</v>
          </cell>
          <cell r="DX222">
            <v>1756480</v>
          </cell>
          <cell r="DY222">
            <v>1756480</v>
          </cell>
          <cell r="DZ222">
            <v>1756480</v>
          </cell>
          <cell r="EA222">
            <v>1756480</v>
          </cell>
          <cell r="EB222">
            <v>1756480</v>
          </cell>
          <cell r="EC222">
            <v>1756480</v>
          </cell>
          <cell r="ED222">
            <v>1756480</v>
          </cell>
          <cell r="EE222">
            <v>1756880</v>
          </cell>
          <cell r="EF222">
            <v>21078160</v>
          </cell>
          <cell r="EH222" t="str">
            <v>OTH OPERATIONS CHARGES         E1333502D</v>
          </cell>
          <cell r="EI222" t="str">
            <v>-</v>
          </cell>
          <cell r="EJ222" t="str">
            <v>-</v>
          </cell>
          <cell r="EK222" t="str">
            <v>-</v>
          </cell>
          <cell r="EL222" t="str">
            <v>-</v>
          </cell>
          <cell r="EM222" t="str">
            <v>-</v>
          </cell>
          <cell r="EN222" t="str">
            <v>-</v>
          </cell>
          <cell r="EO222" t="str">
            <v>-</v>
          </cell>
          <cell r="EP222" t="str">
            <v>-</v>
          </cell>
          <cell r="EQ222" t="str">
            <v>-</v>
          </cell>
          <cell r="ER222" t="str">
            <v>-</v>
          </cell>
          <cell r="ES222" t="str">
            <v>-</v>
          </cell>
          <cell r="ET222" t="str">
            <v>-</v>
          </cell>
          <cell r="EU222">
            <v>0</v>
          </cell>
          <cell r="EW222" t="str">
            <v>OTH OPERATIONS CHARGES         E1333502D</v>
          </cell>
          <cell r="EX222" t="str">
            <v>-</v>
          </cell>
          <cell r="EY222" t="str">
            <v>-</v>
          </cell>
          <cell r="EZ222" t="str">
            <v>-</v>
          </cell>
          <cell r="FA222" t="str">
            <v>-</v>
          </cell>
          <cell r="FB222" t="str">
            <v>-</v>
          </cell>
          <cell r="FC222" t="str">
            <v>-</v>
          </cell>
          <cell r="FD222" t="str">
            <v>-</v>
          </cell>
          <cell r="FE222" t="str">
            <v>-</v>
          </cell>
          <cell r="FF222" t="str">
            <v>-</v>
          </cell>
          <cell r="FG222" t="str">
            <v>-</v>
          </cell>
          <cell r="FH222" t="str">
            <v>-</v>
          </cell>
          <cell r="FI222" t="str">
            <v>-</v>
          </cell>
          <cell r="FJ222">
            <v>0</v>
          </cell>
          <cell r="FL222" t="str">
            <v>OTH OPERATIONS CHARGES         E1333502D</v>
          </cell>
          <cell r="FM222">
            <v>355</v>
          </cell>
          <cell r="FN222">
            <v>355</v>
          </cell>
          <cell r="FO222">
            <v>355</v>
          </cell>
          <cell r="FP222">
            <v>355</v>
          </cell>
          <cell r="FQ222">
            <v>355</v>
          </cell>
          <cell r="FR222">
            <v>355</v>
          </cell>
          <cell r="FS222">
            <v>355</v>
          </cell>
          <cell r="FT222">
            <v>355</v>
          </cell>
          <cell r="FU222">
            <v>355</v>
          </cell>
          <cell r="FV222">
            <v>355</v>
          </cell>
          <cell r="FW222">
            <v>355</v>
          </cell>
          <cell r="FX222">
            <v>370</v>
          </cell>
          <cell r="FY222">
            <v>4275</v>
          </cell>
          <cell r="GA222" t="str">
            <v>OTH OPERATIONS CHARGES         E1333502D</v>
          </cell>
          <cell r="GB222">
            <v>1828179</v>
          </cell>
          <cell r="GC222">
            <v>1828179</v>
          </cell>
          <cell r="GD222">
            <v>1828179</v>
          </cell>
          <cell r="GE222">
            <v>1828179</v>
          </cell>
          <cell r="GF222">
            <v>1828179</v>
          </cell>
          <cell r="GG222">
            <v>1828179</v>
          </cell>
          <cell r="GH222">
            <v>1828179</v>
          </cell>
          <cell r="GI222">
            <v>1828179</v>
          </cell>
          <cell r="GJ222">
            <v>1828179</v>
          </cell>
          <cell r="GK222">
            <v>1828179</v>
          </cell>
          <cell r="GL222">
            <v>1828179</v>
          </cell>
          <cell r="GM222">
            <v>1829052</v>
          </cell>
          <cell r="GN222">
            <v>21939021</v>
          </cell>
          <cell r="GP222" t="str">
            <v>OTH OPERATIONS CHARGES         E1333502D</v>
          </cell>
          <cell r="GQ222">
            <v>18</v>
          </cell>
          <cell r="GR222">
            <v>18</v>
          </cell>
          <cell r="GS222">
            <v>18</v>
          </cell>
          <cell r="GT222">
            <v>18</v>
          </cell>
          <cell r="GU222">
            <v>18</v>
          </cell>
          <cell r="GV222">
            <v>18</v>
          </cell>
          <cell r="GW222">
            <v>18</v>
          </cell>
          <cell r="GX222">
            <v>18</v>
          </cell>
          <cell r="GY222">
            <v>18</v>
          </cell>
          <cell r="GZ222">
            <v>18</v>
          </cell>
          <cell r="HA222">
            <v>18</v>
          </cell>
          <cell r="HB222">
            <v>24</v>
          </cell>
          <cell r="HC222">
            <v>222</v>
          </cell>
          <cell r="HE222" t="str">
            <v>OTH OPERATIONS CHARGES         E1333502D</v>
          </cell>
          <cell r="HF222">
            <v>306242</v>
          </cell>
          <cell r="HG222">
            <v>306242</v>
          </cell>
          <cell r="HH222">
            <v>306242</v>
          </cell>
          <cell r="HI222">
            <v>306242</v>
          </cell>
          <cell r="HJ222">
            <v>306242</v>
          </cell>
          <cell r="HK222">
            <v>306242</v>
          </cell>
          <cell r="HL222">
            <v>306242</v>
          </cell>
          <cell r="HM222">
            <v>306242</v>
          </cell>
          <cell r="HN222">
            <v>306242</v>
          </cell>
          <cell r="HO222">
            <v>306242</v>
          </cell>
          <cell r="HP222">
            <v>306242</v>
          </cell>
          <cell r="HQ222">
            <v>306251</v>
          </cell>
          <cell r="HR222">
            <v>3674913</v>
          </cell>
          <cell r="HT222" t="str">
            <v>OTH OPERATIONS CHARGES         E1333502D</v>
          </cell>
          <cell r="HU222" t="str">
            <v>-</v>
          </cell>
          <cell r="HV222" t="str">
            <v>-</v>
          </cell>
          <cell r="HW222" t="str">
            <v>-</v>
          </cell>
          <cell r="HX222" t="str">
            <v>-</v>
          </cell>
          <cell r="HY222" t="str">
            <v>-</v>
          </cell>
          <cell r="HZ222" t="str">
            <v>-</v>
          </cell>
          <cell r="IA222" t="str">
            <v>-</v>
          </cell>
          <cell r="IB222" t="str">
            <v>-</v>
          </cell>
          <cell r="IC222" t="str">
            <v>-</v>
          </cell>
          <cell r="ID222" t="str">
            <v>-</v>
          </cell>
          <cell r="IE222" t="str">
            <v>-</v>
          </cell>
          <cell r="IF222" t="str">
            <v>-</v>
          </cell>
          <cell r="IG222">
            <v>0</v>
          </cell>
          <cell r="II222" t="str">
            <v>OTH OPERATIONS CHARGES         E1333502D</v>
          </cell>
          <cell r="IJ222" t="str">
            <v>-</v>
          </cell>
          <cell r="IK222" t="str">
            <v>-</v>
          </cell>
          <cell r="IL222" t="str">
            <v>-</v>
          </cell>
          <cell r="IM222" t="str">
            <v>-</v>
          </cell>
          <cell r="IN222" t="str">
            <v>-</v>
          </cell>
          <cell r="IO222" t="str">
            <v>-</v>
          </cell>
          <cell r="IP222" t="str">
            <v>-</v>
          </cell>
          <cell r="IQ222" t="str">
            <v>-</v>
          </cell>
          <cell r="IR222" t="str">
            <v>-</v>
          </cell>
          <cell r="IS222" t="str">
            <v>-</v>
          </cell>
          <cell r="IT222" t="str">
            <v>-</v>
          </cell>
          <cell r="IU222" t="str">
            <v>-</v>
          </cell>
          <cell r="IV222">
            <v>0</v>
          </cell>
        </row>
        <row r="223">
          <cell r="C223" t="str">
            <v>TOTAL OPERATIONS CHRGS         E1333900S</v>
          </cell>
          <cell r="D223">
            <v>3932437</v>
          </cell>
          <cell r="E223">
            <v>3932437</v>
          </cell>
          <cell r="F223">
            <v>3932437</v>
          </cell>
          <cell r="G223">
            <v>3932437</v>
          </cell>
          <cell r="H223">
            <v>3932437</v>
          </cell>
          <cell r="I223">
            <v>3932437</v>
          </cell>
          <cell r="J223">
            <v>3932437</v>
          </cell>
          <cell r="K223">
            <v>3932437</v>
          </cell>
          <cell r="L223">
            <v>3932437</v>
          </cell>
          <cell r="M223">
            <v>3932437</v>
          </cell>
          <cell r="N223">
            <v>3932437</v>
          </cell>
          <cell r="O223">
            <v>3934111</v>
          </cell>
          <cell r="P223">
            <v>47190918</v>
          </cell>
          <cell r="R223" t="str">
            <v>TOTAL OPERATIONS CHRGS         E1333900S</v>
          </cell>
          <cell r="S223" t="str">
            <v>-</v>
          </cell>
          <cell r="T223" t="str">
            <v>-</v>
          </cell>
          <cell r="U223" t="str">
            <v>-</v>
          </cell>
          <cell r="V223" t="str">
            <v>-</v>
          </cell>
          <cell r="W223" t="str">
            <v>-</v>
          </cell>
          <cell r="X223" t="str">
            <v>-</v>
          </cell>
          <cell r="Y223" t="str">
            <v>-</v>
          </cell>
          <cell r="Z223" t="str">
            <v>-</v>
          </cell>
          <cell r="AA223" t="str">
            <v>-</v>
          </cell>
          <cell r="AB223" t="str">
            <v>-</v>
          </cell>
          <cell r="AC223" t="str">
            <v>-</v>
          </cell>
          <cell r="AD223" t="str">
            <v>-</v>
          </cell>
          <cell r="AE223">
            <v>0</v>
          </cell>
          <cell r="AG223" t="str">
            <v>TOTAL OPERATIONS CHRGS         E1333900S</v>
          </cell>
          <cell r="AH223">
            <v>1094</v>
          </cell>
          <cell r="AI223">
            <v>1094</v>
          </cell>
          <cell r="AJ223">
            <v>1094</v>
          </cell>
          <cell r="AK223">
            <v>1094</v>
          </cell>
          <cell r="AL223">
            <v>1094</v>
          </cell>
          <cell r="AM223">
            <v>1094</v>
          </cell>
          <cell r="AN223">
            <v>1094</v>
          </cell>
          <cell r="AO223">
            <v>1094</v>
          </cell>
          <cell r="AP223">
            <v>1094</v>
          </cell>
          <cell r="AQ223">
            <v>1094</v>
          </cell>
          <cell r="AR223">
            <v>1094</v>
          </cell>
          <cell r="AS223">
            <v>1128</v>
          </cell>
          <cell r="AT223">
            <v>13162</v>
          </cell>
          <cell r="AV223" t="str">
            <v>TOTAL OPERATIONS CHRGS         E1333900S</v>
          </cell>
          <cell r="AW223">
            <v>13838</v>
          </cell>
          <cell r="AX223">
            <v>13838</v>
          </cell>
          <cell r="AY223">
            <v>13838</v>
          </cell>
          <cell r="AZ223">
            <v>13838</v>
          </cell>
          <cell r="BA223">
            <v>13838</v>
          </cell>
          <cell r="BB223">
            <v>13838</v>
          </cell>
          <cell r="BC223">
            <v>13838</v>
          </cell>
          <cell r="BD223">
            <v>13838</v>
          </cell>
          <cell r="BE223">
            <v>13838</v>
          </cell>
          <cell r="BF223">
            <v>13838</v>
          </cell>
          <cell r="BG223">
            <v>13838</v>
          </cell>
          <cell r="BH223">
            <v>13923</v>
          </cell>
          <cell r="BI223">
            <v>166141</v>
          </cell>
          <cell r="BK223" t="str">
            <v>TOTAL OPERATIONS CHRGS         E1333900S</v>
          </cell>
          <cell r="BL223" t="str">
            <v>-</v>
          </cell>
          <cell r="BM223" t="str">
            <v>-</v>
          </cell>
          <cell r="BN223" t="str">
            <v>-</v>
          </cell>
          <cell r="BO223" t="str">
            <v>-</v>
          </cell>
          <cell r="BP223" t="str">
            <v>-</v>
          </cell>
          <cell r="BQ223" t="str">
            <v>-</v>
          </cell>
          <cell r="BR223" t="str">
            <v>-</v>
          </cell>
          <cell r="BS223" t="str">
            <v>-</v>
          </cell>
          <cell r="BT223" t="str">
            <v>-</v>
          </cell>
          <cell r="BU223" t="str">
            <v>-</v>
          </cell>
          <cell r="BV223" t="str">
            <v>-</v>
          </cell>
          <cell r="BW223" t="str">
            <v>-</v>
          </cell>
          <cell r="BX223">
            <v>0</v>
          </cell>
          <cell r="BZ223" t="str">
            <v>TOTAL OPERATIONS CHRGS         E1333900S</v>
          </cell>
          <cell r="CA223">
            <v>2658</v>
          </cell>
          <cell r="CB223">
            <v>2658</v>
          </cell>
          <cell r="CC223">
            <v>2658</v>
          </cell>
          <cell r="CD223">
            <v>2658</v>
          </cell>
          <cell r="CE223">
            <v>2658</v>
          </cell>
          <cell r="CF223">
            <v>2658</v>
          </cell>
          <cell r="CG223">
            <v>2658</v>
          </cell>
          <cell r="CH223">
            <v>2658</v>
          </cell>
          <cell r="CI223">
            <v>2658</v>
          </cell>
          <cell r="CJ223">
            <v>2658</v>
          </cell>
          <cell r="CK223">
            <v>2658</v>
          </cell>
          <cell r="CL223">
            <v>2713</v>
          </cell>
          <cell r="CM223">
            <v>31951</v>
          </cell>
          <cell r="CO223" t="str">
            <v>TOTAL OPERATIONS CHRGS         E1333900S</v>
          </cell>
          <cell r="CP223" t="str">
            <v>-</v>
          </cell>
          <cell r="CQ223" t="str">
            <v>-</v>
          </cell>
          <cell r="CR223" t="str">
            <v>-</v>
          </cell>
          <cell r="CS223" t="str">
            <v>-</v>
          </cell>
          <cell r="CT223" t="str">
            <v>-</v>
          </cell>
          <cell r="CU223" t="str">
            <v>-</v>
          </cell>
          <cell r="CV223" t="str">
            <v>-</v>
          </cell>
          <cell r="CW223" t="str">
            <v>-</v>
          </cell>
          <cell r="CX223" t="str">
            <v>-</v>
          </cell>
          <cell r="CY223" t="str">
            <v>-</v>
          </cell>
          <cell r="CZ223" t="str">
            <v>-</v>
          </cell>
          <cell r="DA223" t="str">
            <v>-</v>
          </cell>
          <cell r="DB223">
            <v>0</v>
          </cell>
          <cell r="DD223" t="str">
            <v>TOTAL OPERATIONS CHRGS         E1333900S</v>
          </cell>
          <cell r="DE223">
            <v>626</v>
          </cell>
          <cell r="DF223">
            <v>626</v>
          </cell>
          <cell r="DG223">
            <v>626</v>
          </cell>
          <cell r="DH223">
            <v>626</v>
          </cell>
          <cell r="DI223">
            <v>626</v>
          </cell>
          <cell r="DJ223">
            <v>626</v>
          </cell>
          <cell r="DK223">
            <v>626</v>
          </cell>
          <cell r="DL223">
            <v>626</v>
          </cell>
          <cell r="DM223">
            <v>626</v>
          </cell>
          <cell r="DN223">
            <v>626</v>
          </cell>
          <cell r="DO223">
            <v>626</v>
          </cell>
          <cell r="DP223">
            <v>655</v>
          </cell>
          <cell r="DQ223">
            <v>7541</v>
          </cell>
          <cell r="DS223" t="str">
            <v>TOTAL OPERATIONS CHRGS         E1333900S</v>
          </cell>
          <cell r="DT223">
            <v>1756480</v>
          </cell>
          <cell r="DU223">
            <v>1756480</v>
          </cell>
          <cell r="DV223">
            <v>1756480</v>
          </cell>
          <cell r="DW223">
            <v>1756480</v>
          </cell>
          <cell r="DX223">
            <v>1756480</v>
          </cell>
          <cell r="DY223">
            <v>1756480</v>
          </cell>
          <cell r="DZ223">
            <v>1756480</v>
          </cell>
          <cell r="EA223">
            <v>1756480</v>
          </cell>
          <cell r="EB223">
            <v>1756480</v>
          </cell>
          <cell r="EC223">
            <v>1756480</v>
          </cell>
          <cell r="ED223">
            <v>1756480</v>
          </cell>
          <cell r="EE223">
            <v>1756880</v>
          </cell>
          <cell r="EF223">
            <v>21078160</v>
          </cell>
          <cell r="EH223" t="str">
            <v>TOTAL OPERATIONS CHRGS         E1333900S</v>
          </cell>
          <cell r="EI223" t="str">
            <v>-</v>
          </cell>
          <cell r="EJ223" t="str">
            <v>-</v>
          </cell>
          <cell r="EK223" t="str">
            <v>-</v>
          </cell>
          <cell r="EL223" t="str">
            <v>-</v>
          </cell>
          <cell r="EM223" t="str">
            <v>-</v>
          </cell>
          <cell r="EN223" t="str">
            <v>-</v>
          </cell>
          <cell r="EO223" t="str">
            <v>-</v>
          </cell>
          <cell r="EP223" t="str">
            <v>-</v>
          </cell>
          <cell r="EQ223" t="str">
            <v>-</v>
          </cell>
          <cell r="ER223" t="str">
            <v>-</v>
          </cell>
          <cell r="ES223" t="str">
            <v>-</v>
          </cell>
          <cell r="ET223" t="str">
            <v>-</v>
          </cell>
          <cell r="EU223">
            <v>0</v>
          </cell>
          <cell r="EW223" t="str">
            <v>TOTAL OPERATIONS CHRGS         E1333900S</v>
          </cell>
          <cell r="EX223" t="str">
            <v>-</v>
          </cell>
          <cell r="EY223" t="str">
            <v>-</v>
          </cell>
          <cell r="EZ223" t="str">
            <v>-</v>
          </cell>
          <cell r="FA223" t="str">
            <v>-</v>
          </cell>
          <cell r="FB223" t="str">
            <v>-</v>
          </cell>
          <cell r="FC223" t="str">
            <v>-</v>
          </cell>
          <cell r="FD223" t="str">
            <v>-</v>
          </cell>
          <cell r="FE223" t="str">
            <v>-</v>
          </cell>
          <cell r="FF223" t="str">
            <v>-</v>
          </cell>
          <cell r="FG223" t="str">
            <v>-</v>
          </cell>
          <cell r="FH223" t="str">
            <v>-</v>
          </cell>
          <cell r="FI223" t="str">
            <v>-</v>
          </cell>
          <cell r="FJ223">
            <v>0</v>
          </cell>
          <cell r="FL223" t="str">
            <v>TOTAL OPERATIONS CHRGS         E1333900S</v>
          </cell>
          <cell r="FM223">
            <v>355</v>
          </cell>
          <cell r="FN223">
            <v>355</v>
          </cell>
          <cell r="FO223">
            <v>355</v>
          </cell>
          <cell r="FP223">
            <v>355</v>
          </cell>
          <cell r="FQ223">
            <v>355</v>
          </cell>
          <cell r="FR223">
            <v>355</v>
          </cell>
          <cell r="FS223">
            <v>355</v>
          </cell>
          <cell r="FT223">
            <v>355</v>
          </cell>
          <cell r="FU223">
            <v>355</v>
          </cell>
          <cell r="FV223">
            <v>355</v>
          </cell>
          <cell r="FW223">
            <v>355</v>
          </cell>
          <cell r="FX223">
            <v>370</v>
          </cell>
          <cell r="FY223">
            <v>4275</v>
          </cell>
          <cell r="GA223" t="str">
            <v>TOTAL OPERATIONS CHRGS         E1333900S</v>
          </cell>
          <cell r="GB223">
            <v>1828179</v>
          </cell>
          <cell r="GC223">
            <v>1828179</v>
          </cell>
          <cell r="GD223">
            <v>1828179</v>
          </cell>
          <cell r="GE223">
            <v>1828179</v>
          </cell>
          <cell r="GF223">
            <v>1828179</v>
          </cell>
          <cell r="GG223">
            <v>1828179</v>
          </cell>
          <cell r="GH223">
            <v>1828179</v>
          </cell>
          <cell r="GI223">
            <v>1828179</v>
          </cell>
          <cell r="GJ223">
            <v>1828179</v>
          </cell>
          <cell r="GK223">
            <v>1828179</v>
          </cell>
          <cell r="GL223">
            <v>1828179</v>
          </cell>
          <cell r="GM223">
            <v>1829052</v>
          </cell>
          <cell r="GN223">
            <v>21939021</v>
          </cell>
          <cell r="GP223" t="str">
            <v>TOTAL OPERATIONS CHRGS         E1333900S</v>
          </cell>
          <cell r="GQ223">
            <v>18</v>
          </cell>
          <cell r="GR223">
            <v>18</v>
          </cell>
          <cell r="GS223">
            <v>18</v>
          </cell>
          <cell r="GT223">
            <v>18</v>
          </cell>
          <cell r="GU223">
            <v>18</v>
          </cell>
          <cell r="GV223">
            <v>18</v>
          </cell>
          <cell r="GW223">
            <v>18</v>
          </cell>
          <cell r="GX223">
            <v>18</v>
          </cell>
          <cell r="GY223">
            <v>18</v>
          </cell>
          <cell r="GZ223">
            <v>18</v>
          </cell>
          <cell r="HA223">
            <v>18</v>
          </cell>
          <cell r="HB223">
            <v>24</v>
          </cell>
          <cell r="HC223">
            <v>222</v>
          </cell>
          <cell r="HE223" t="str">
            <v>TOTAL OPERATIONS CHRGS         E1333900S</v>
          </cell>
          <cell r="HF223">
            <v>306242</v>
          </cell>
          <cell r="HG223">
            <v>306242</v>
          </cell>
          <cell r="HH223">
            <v>306242</v>
          </cell>
          <cell r="HI223">
            <v>306242</v>
          </cell>
          <cell r="HJ223">
            <v>306242</v>
          </cell>
          <cell r="HK223">
            <v>306242</v>
          </cell>
          <cell r="HL223">
            <v>306242</v>
          </cell>
          <cell r="HM223">
            <v>306242</v>
          </cell>
          <cell r="HN223">
            <v>306242</v>
          </cell>
          <cell r="HO223">
            <v>306242</v>
          </cell>
          <cell r="HP223">
            <v>306242</v>
          </cell>
          <cell r="HQ223">
            <v>306251</v>
          </cell>
          <cell r="HR223">
            <v>3674913</v>
          </cell>
          <cell r="HT223" t="str">
            <v>TOTAL OPERATIONS CHRGS         E1333900S</v>
          </cell>
          <cell r="HU223" t="str">
            <v>-</v>
          </cell>
          <cell r="HV223" t="str">
            <v>-</v>
          </cell>
          <cell r="HW223" t="str">
            <v>-</v>
          </cell>
          <cell r="HX223" t="str">
            <v>-</v>
          </cell>
          <cell r="HY223" t="str">
            <v>-</v>
          </cell>
          <cell r="HZ223" t="str">
            <v>-</v>
          </cell>
          <cell r="IA223" t="str">
            <v>-</v>
          </cell>
          <cell r="IB223" t="str">
            <v>-</v>
          </cell>
          <cell r="IC223" t="str">
            <v>-</v>
          </cell>
          <cell r="ID223" t="str">
            <v>-</v>
          </cell>
          <cell r="IE223" t="str">
            <v>-</v>
          </cell>
          <cell r="IF223" t="str">
            <v>-</v>
          </cell>
          <cell r="IG223">
            <v>0</v>
          </cell>
          <cell r="II223" t="str">
            <v>TOTAL OPERATIONS CHRGS         E1333900S</v>
          </cell>
          <cell r="IJ223" t="str">
            <v>-</v>
          </cell>
          <cell r="IK223" t="str">
            <v>-</v>
          </cell>
          <cell r="IL223" t="str">
            <v>-</v>
          </cell>
          <cell r="IM223" t="str">
            <v>-</v>
          </cell>
          <cell r="IN223" t="str">
            <v>-</v>
          </cell>
          <cell r="IO223" t="str">
            <v>-</v>
          </cell>
          <cell r="IP223" t="str">
            <v>-</v>
          </cell>
          <cell r="IQ223" t="str">
            <v>-</v>
          </cell>
          <cell r="IR223" t="str">
            <v>-</v>
          </cell>
          <cell r="IS223" t="str">
            <v>-</v>
          </cell>
          <cell r="IT223" t="str">
            <v>-</v>
          </cell>
          <cell r="IU223" t="str">
            <v>-</v>
          </cell>
          <cell r="IV223">
            <v>0</v>
          </cell>
        </row>
        <row r="224">
          <cell r="C224" t="str">
            <v>PCFS CHARGES                   E1336302D</v>
          </cell>
          <cell r="D224">
            <v>444847</v>
          </cell>
          <cell r="E224">
            <v>444847</v>
          </cell>
          <cell r="F224">
            <v>444847</v>
          </cell>
          <cell r="G224">
            <v>444847</v>
          </cell>
          <cell r="H224">
            <v>444847</v>
          </cell>
          <cell r="I224">
            <v>444847</v>
          </cell>
          <cell r="J224">
            <v>444847</v>
          </cell>
          <cell r="K224">
            <v>444847</v>
          </cell>
          <cell r="L224">
            <v>444847</v>
          </cell>
          <cell r="M224">
            <v>444847</v>
          </cell>
          <cell r="N224">
            <v>444847</v>
          </cell>
          <cell r="O224">
            <v>444863</v>
          </cell>
          <cell r="P224">
            <v>5338180</v>
          </cell>
          <cell r="R224" t="str">
            <v>PCFS CHARGES                   E1336302D</v>
          </cell>
          <cell r="S224" t="str">
            <v>-</v>
          </cell>
          <cell r="T224" t="str">
            <v>-</v>
          </cell>
          <cell r="U224" t="str">
            <v>-</v>
          </cell>
          <cell r="V224" t="str">
            <v>-</v>
          </cell>
          <cell r="W224" t="str">
            <v>-</v>
          </cell>
          <cell r="X224" t="str">
            <v>-</v>
          </cell>
          <cell r="Y224" t="str">
            <v>-</v>
          </cell>
          <cell r="Z224" t="str">
            <v>-</v>
          </cell>
          <cell r="AA224" t="str">
            <v>-</v>
          </cell>
          <cell r="AB224" t="str">
            <v>-</v>
          </cell>
          <cell r="AC224" t="str">
            <v>-</v>
          </cell>
          <cell r="AD224" t="str">
            <v>-</v>
          </cell>
          <cell r="AE224">
            <v>0</v>
          </cell>
          <cell r="AG224" t="str">
            <v>PCFS CHARGES                   E1336302D</v>
          </cell>
          <cell r="AH224" t="str">
            <v>-</v>
          </cell>
          <cell r="AI224" t="str">
            <v>-</v>
          </cell>
          <cell r="AJ224" t="str">
            <v>-</v>
          </cell>
          <cell r="AK224" t="str">
            <v>-</v>
          </cell>
          <cell r="AL224" t="str">
            <v>-</v>
          </cell>
          <cell r="AM224" t="str">
            <v>-</v>
          </cell>
          <cell r="AN224" t="str">
            <v>-</v>
          </cell>
          <cell r="AO224" t="str">
            <v>-</v>
          </cell>
          <cell r="AP224" t="str">
            <v>-</v>
          </cell>
          <cell r="AQ224" t="str">
            <v>-</v>
          </cell>
          <cell r="AR224" t="str">
            <v>-</v>
          </cell>
          <cell r="AS224" t="str">
            <v>-</v>
          </cell>
          <cell r="AT224">
            <v>0</v>
          </cell>
          <cell r="AV224" t="str">
            <v>PCFS CHARGES                   E1336302D</v>
          </cell>
          <cell r="AW224" t="str">
            <v>-</v>
          </cell>
          <cell r="AX224" t="str">
            <v>-</v>
          </cell>
          <cell r="AY224" t="str">
            <v>-</v>
          </cell>
          <cell r="AZ224" t="str">
            <v>-</v>
          </cell>
          <cell r="BA224" t="str">
            <v>-</v>
          </cell>
          <cell r="BB224" t="str">
            <v>-</v>
          </cell>
          <cell r="BC224" t="str">
            <v>-</v>
          </cell>
          <cell r="BD224" t="str">
            <v>-</v>
          </cell>
          <cell r="BE224" t="str">
            <v>-</v>
          </cell>
          <cell r="BF224" t="str">
            <v>-</v>
          </cell>
          <cell r="BG224" t="str">
            <v>-</v>
          </cell>
          <cell r="BH224" t="str">
            <v>-</v>
          </cell>
          <cell r="BI224">
            <v>0</v>
          </cell>
          <cell r="BK224" t="str">
            <v>PCFS CHARGES                   E1336302D</v>
          </cell>
          <cell r="BL224" t="str">
            <v>-</v>
          </cell>
          <cell r="BM224" t="str">
            <v>-</v>
          </cell>
          <cell r="BN224" t="str">
            <v>-</v>
          </cell>
          <cell r="BO224" t="str">
            <v>-</v>
          </cell>
          <cell r="BP224" t="str">
            <v>-</v>
          </cell>
          <cell r="BQ224" t="str">
            <v>-</v>
          </cell>
          <cell r="BR224" t="str">
            <v>-</v>
          </cell>
          <cell r="BS224" t="str">
            <v>-</v>
          </cell>
          <cell r="BT224" t="str">
            <v>-</v>
          </cell>
          <cell r="BU224" t="str">
            <v>-</v>
          </cell>
          <cell r="BV224" t="str">
            <v>-</v>
          </cell>
          <cell r="BW224" t="str">
            <v>-</v>
          </cell>
          <cell r="BX224">
            <v>0</v>
          </cell>
          <cell r="BZ224" t="str">
            <v>PCFS CHARGES                   E1336302D</v>
          </cell>
          <cell r="CA224" t="str">
            <v>-</v>
          </cell>
          <cell r="CB224" t="str">
            <v>-</v>
          </cell>
          <cell r="CC224" t="str">
            <v>-</v>
          </cell>
          <cell r="CD224" t="str">
            <v>-</v>
          </cell>
          <cell r="CE224" t="str">
            <v>-</v>
          </cell>
          <cell r="CF224" t="str">
            <v>-</v>
          </cell>
          <cell r="CG224" t="str">
            <v>-</v>
          </cell>
          <cell r="CH224" t="str">
            <v>-</v>
          </cell>
          <cell r="CI224" t="str">
            <v>-</v>
          </cell>
          <cell r="CJ224" t="str">
            <v>-</v>
          </cell>
          <cell r="CK224" t="str">
            <v>-</v>
          </cell>
          <cell r="CL224" t="str">
            <v>-</v>
          </cell>
          <cell r="CM224">
            <v>0</v>
          </cell>
          <cell r="CO224" t="str">
            <v>PCFS CHARGES                   E1336302D</v>
          </cell>
          <cell r="CP224" t="str">
            <v>-</v>
          </cell>
          <cell r="CQ224" t="str">
            <v>-</v>
          </cell>
          <cell r="CR224" t="str">
            <v>-</v>
          </cell>
          <cell r="CS224" t="str">
            <v>-</v>
          </cell>
          <cell r="CT224" t="str">
            <v>-</v>
          </cell>
          <cell r="CU224" t="str">
            <v>-</v>
          </cell>
          <cell r="CV224" t="str">
            <v>-</v>
          </cell>
          <cell r="CW224" t="str">
            <v>-</v>
          </cell>
          <cell r="CX224" t="str">
            <v>-</v>
          </cell>
          <cell r="CY224" t="str">
            <v>-</v>
          </cell>
          <cell r="CZ224" t="str">
            <v>-</v>
          </cell>
          <cell r="DA224" t="str">
            <v>-</v>
          </cell>
          <cell r="DB224">
            <v>0</v>
          </cell>
          <cell r="DD224" t="str">
            <v>PCFS CHARGES                   E1336302D</v>
          </cell>
          <cell r="DE224" t="str">
            <v>-</v>
          </cell>
          <cell r="DF224" t="str">
            <v>-</v>
          </cell>
          <cell r="DG224" t="str">
            <v>-</v>
          </cell>
          <cell r="DH224" t="str">
            <v>-</v>
          </cell>
          <cell r="DI224" t="str">
            <v>-</v>
          </cell>
          <cell r="DJ224" t="str">
            <v>-</v>
          </cell>
          <cell r="DK224" t="str">
            <v>-</v>
          </cell>
          <cell r="DL224" t="str">
            <v>-</v>
          </cell>
          <cell r="DM224" t="str">
            <v>-</v>
          </cell>
          <cell r="DN224" t="str">
            <v>-</v>
          </cell>
          <cell r="DO224" t="str">
            <v>-</v>
          </cell>
          <cell r="DP224" t="str">
            <v>-</v>
          </cell>
          <cell r="DQ224">
            <v>0</v>
          </cell>
          <cell r="DS224" t="str">
            <v>PCFS CHARGES                   E1336302D</v>
          </cell>
          <cell r="DT224">
            <v>-3750</v>
          </cell>
          <cell r="DU224">
            <v>-3750</v>
          </cell>
          <cell r="DV224">
            <v>-3750</v>
          </cell>
          <cell r="DW224">
            <v>-3750</v>
          </cell>
          <cell r="DX224">
            <v>-3750</v>
          </cell>
          <cell r="DY224">
            <v>-3750</v>
          </cell>
          <cell r="DZ224">
            <v>-3750</v>
          </cell>
          <cell r="EA224">
            <v>-3750</v>
          </cell>
          <cell r="EB224">
            <v>-3750</v>
          </cell>
          <cell r="EC224">
            <v>-3750</v>
          </cell>
          <cell r="ED224">
            <v>-3750</v>
          </cell>
          <cell r="EE224">
            <v>-3750</v>
          </cell>
          <cell r="EF224">
            <v>-45000</v>
          </cell>
          <cell r="EH224" t="str">
            <v>PCFS CHARGES                   E1336302D</v>
          </cell>
          <cell r="EI224" t="str">
            <v>-</v>
          </cell>
          <cell r="EJ224" t="str">
            <v>-</v>
          </cell>
          <cell r="EK224" t="str">
            <v>-</v>
          </cell>
          <cell r="EL224" t="str">
            <v>-</v>
          </cell>
          <cell r="EM224" t="str">
            <v>-</v>
          </cell>
          <cell r="EN224" t="str">
            <v>-</v>
          </cell>
          <cell r="EO224" t="str">
            <v>-</v>
          </cell>
          <cell r="EP224" t="str">
            <v>-</v>
          </cell>
          <cell r="EQ224" t="str">
            <v>-</v>
          </cell>
          <cell r="ER224" t="str">
            <v>-</v>
          </cell>
          <cell r="ES224" t="str">
            <v>-</v>
          </cell>
          <cell r="ET224" t="str">
            <v>-</v>
          </cell>
          <cell r="EU224">
            <v>0</v>
          </cell>
          <cell r="EW224" t="str">
            <v>PCFS CHARGES                   E1336302D</v>
          </cell>
          <cell r="EX224" t="str">
            <v>-</v>
          </cell>
          <cell r="EY224" t="str">
            <v>-</v>
          </cell>
          <cell r="EZ224" t="str">
            <v>-</v>
          </cell>
          <cell r="FA224" t="str">
            <v>-</v>
          </cell>
          <cell r="FB224" t="str">
            <v>-</v>
          </cell>
          <cell r="FC224" t="str">
            <v>-</v>
          </cell>
          <cell r="FD224" t="str">
            <v>-</v>
          </cell>
          <cell r="FE224" t="str">
            <v>-</v>
          </cell>
          <cell r="FF224" t="str">
            <v>-</v>
          </cell>
          <cell r="FG224" t="str">
            <v>-</v>
          </cell>
          <cell r="FH224" t="str">
            <v>-</v>
          </cell>
          <cell r="FI224" t="str">
            <v>-</v>
          </cell>
          <cell r="FJ224">
            <v>0</v>
          </cell>
          <cell r="FL224" t="str">
            <v>PCFS CHARGES                   E1336302D</v>
          </cell>
          <cell r="FM224" t="str">
            <v>-</v>
          </cell>
          <cell r="FN224" t="str">
            <v>-</v>
          </cell>
          <cell r="FO224" t="str">
            <v>-</v>
          </cell>
          <cell r="FP224" t="str">
            <v>-</v>
          </cell>
          <cell r="FQ224" t="str">
            <v>-</v>
          </cell>
          <cell r="FR224" t="str">
            <v>-</v>
          </cell>
          <cell r="FS224" t="str">
            <v>-</v>
          </cell>
          <cell r="FT224" t="str">
            <v>-</v>
          </cell>
          <cell r="FU224" t="str">
            <v>-</v>
          </cell>
          <cell r="FV224" t="str">
            <v>-</v>
          </cell>
          <cell r="FW224" t="str">
            <v>-</v>
          </cell>
          <cell r="FX224" t="str">
            <v>-</v>
          </cell>
          <cell r="FY224">
            <v>0</v>
          </cell>
          <cell r="GA224" t="str">
            <v>PCFS CHARGES                   E1336302D</v>
          </cell>
          <cell r="GB224">
            <v>448597</v>
          </cell>
          <cell r="GC224">
            <v>448597</v>
          </cell>
          <cell r="GD224">
            <v>448597</v>
          </cell>
          <cell r="GE224">
            <v>448597</v>
          </cell>
          <cell r="GF224">
            <v>448597</v>
          </cell>
          <cell r="GG224">
            <v>448597</v>
          </cell>
          <cell r="GH224">
            <v>448597</v>
          </cell>
          <cell r="GI224">
            <v>448597</v>
          </cell>
          <cell r="GJ224">
            <v>448597</v>
          </cell>
          <cell r="GK224">
            <v>448597</v>
          </cell>
          <cell r="GL224">
            <v>448597</v>
          </cell>
          <cell r="GM224">
            <v>448613</v>
          </cell>
          <cell r="GN224">
            <v>5383180</v>
          </cell>
          <cell r="GP224" t="str">
            <v>PCFS CHARGES                   E1336302D</v>
          </cell>
          <cell r="GQ224" t="str">
            <v>-</v>
          </cell>
          <cell r="GR224" t="str">
            <v>-</v>
          </cell>
          <cell r="GS224" t="str">
            <v>-</v>
          </cell>
          <cell r="GT224" t="str">
            <v>-</v>
          </cell>
          <cell r="GU224" t="str">
            <v>-</v>
          </cell>
          <cell r="GV224" t="str">
            <v>-</v>
          </cell>
          <cell r="GW224" t="str">
            <v>-</v>
          </cell>
          <cell r="GX224" t="str">
            <v>-</v>
          </cell>
          <cell r="GY224" t="str">
            <v>-</v>
          </cell>
          <cell r="GZ224" t="str">
            <v>-</v>
          </cell>
          <cell r="HA224" t="str">
            <v>-</v>
          </cell>
          <cell r="HB224" t="str">
            <v>-</v>
          </cell>
          <cell r="HC224">
            <v>0</v>
          </cell>
          <cell r="HE224" t="str">
            <v>PCFS CHARGES                   E1336302D</v>
          </cell>
          <cell r="HF224" t="str">
            <v>-</v>
          </cell>
          <cell r="HG224" t="str">
            <v>-</v>
          </cell>
          <cell r="HH224" t="str">
            <v>-</v>
          </cell>
          <cell r="HI224" t="str">
            <v>-</v>
          </cell>
          <cell r="HJ224" t="str">
            <v>-</v>
          </cell>
          <cell r="HK224" t="str">
            <v>-</v>
          </cell>
          <cell r="HL224" t="str">
            <v>-</v>
          </cell>
          <cell r="HM224" t="str">
            <v>-</v>
          </cell>
          <cell r="HN224" t="str">
            <v>-</v>
          </cell>
          <cell r="HO224" t="str">
            <v>-</v>
          </cell>
          <cell r="HP224" t="str">
            <v>-</v>
          </cell>
          <cell r="HQ224" t="str">
            <v>-</v>
          </cell>
          <cell r="HR224">
            <v>0</v>
          </cell>
          <cell r="HT224" t="str">
            <v>PCFS CHARGES                   E1336302D</v>
          </cell>
          <cell r="HU224" t="str">
            <v>-</v>
          </cell>
          <cell r="HV224" t="str">
            <v>-</v>
          </cell>
          <cell r="HW224" t="str">
            <v>-</v>
          </cell>
          <cell r="HX224" t="str">
            <v>-</v>
          </cell>
          <cell r="HY224" t="str">
            <v>-</v>
          </cell>
          <cell r="HZ224" t="str">
            <v>-</v>
          </cell>
          <cell r="IA224" t="str">
            <v>-</v>
          </cell>
          <cell r="IB224" t="str">
            <v>-</v>
          </cell>
          <cell r="IC224" t="str">
            <v>-</v>
          </cell>
          <cell r="ID224" t="str">
            <v>-</v>
          </cell>
          <cell r="IE224" t="str">
            <v>-</v>
          </cell>
          <cell r="IF224" t="str">
            <v>-</v>
          </cell>
          <cell r="IG224">
            <v>0</v>
          </cell>
          <cell r="II224" t="str">
            <v>PCFS CHARGES                   E1336302D</v>
          </cell>
          <cell r="IJ224" t="str">
            <v>-</v>
          </cell>
          <cell r="IK224" t="str">
            <v>-</v>
          </cell>
          <cell r="IL224" t="str">
            <v>-</v>
          </cell>
          <cell r="IM224" t="str">
            <v>-</v>
          </cell>
          <cell r="IN224" t="str">
            <v>-</v>
          </cell>
          <cell r="IO224" t="str">
            <v>-</v>
          </cell>
          <cell r="IP224" t="str">
            <v>-</v>
          </cell>
          <cell r="IQ224" t="str">
            <v>-</v>
          </cell>
          <cell r="IR224" t="str">
            <v>-</v>
          </cell>
          <cell r="IS224" t="str">
            <v>-</v>
          </cell>
          <cell r="IT224" t="str">
            <v>-</v>
          </cell>
          <cell r="IU224" t="str">
            <v>-</v>
          </cell>
          <cell r="IV224">
            <v>0</v>
          </cell>
        </row>
        <row r="225">
          <cell r="C225" t="str">
            <v>TREASURY CHARGES               E1336802D</v>
          </cell>
          <cell r="D225">
            <v>0</v>
          </cell>
          <cell r="E225">
            <v>0</v>
          </cell>
          <cell r="F225">
            <v>0</v>
          </cell>
          <cell r="G225">
            <v>0</v>
          </cell>
          <cell r="H225">
            <v>0</v>
          </cell>
          <cell r="I225">
            <v>0</v>
          </cell>
          <cell r="J225">
            <v>0</v>
          </cell>
          <cell r="K225">
            <v>0</v>
          </cell>
          <cell r="L225">
            <v>0</v>
          </cell>
          <cell r="M225">
            <v>0</v>
          </cell>
          <cell r="N225">
            <v>0</v>
          </cell>
          <cell r="O225">
            <v>0</v>
          </cell>
          <cell r="P225">
            <v>0</v>
          </cell>
          <cell r="R225" t="str">
            <v>TREASURY CHARGES               E1336802D</v>
          </cell>
          <cell r="S225" t="str">
            <v>-</v>
          </cell>
          <cell r="T225" t="str">
            <v>-</v>
          </cell>
          <cell r="U225" t="str">
            <v>-</v>
          </cell>
          <cell r="V225" t="str">
            <v>-</v>
          </cell>
          <cell r="W225" t="str">
            <v>-</v>
          </cell>
          <cell r="X225" t="str">
            <v>-</v>
          </cell>
          <cell r="Y225" t="str">
            <v>-</v>
          </cell>
          <cell r="Z225" t="str">
            <v>-</v>
          </cell>
          <cell r="AA225" t="str">
            <v>-</v>
          </cell>
          <cell r="AB225" t="str">
            <v>-</v>
          </cell>
          <cell r="AC225" t="str">
            <v>-</v>
          </cell>
          <cell r="AD225" t="str">
            <v>-</v>
          </cell>
          <cell r="AE225">
            <v>0</v>
          </cell>
          <cell r="AG225" t="str">
            <v>TREASURY CHARGES               E1336802D</v>
          </cell>
          <cell r="AH225" t="str">
            <v>-</v>
          </cell>
          <cell r="AI225" t="str">
            <v>-</v>
          </cell>
          <cell r="AJ225" t="str">
            <v>-</v>
          </cell>
          <cell r="AK225" t="str">
            <v>-</v>
          </cell>
          <cell r="AL225" t="str">
            <v>-</v>
          </cell>
          <cell r="AM225" t="str">
            <v>-</v>
          </cell>
          <cell r="AN225" t="str">
            <v>-</v>
          </cell>
          <cell r="AO225" t="str">
            <v>-</v>
          </cell>
          <cell r="AP225" t="str">
            <v>-</v>
          </cell>
          <cell r="AQ225" t="str">
            <v>-</v>
          </cell>
          <cell r="AR225" t="str">
            <v>-</v>
          </cell>
          <cell r="AS225" t="str">
            <v>-</v>
          </cell>
          <cell r="AT225">
            <v>0</v>
          </cell>
          <cell r="AV225" t="str">
            <v>TREASURY CHARGES               E1336802D</v>
          </cell>
          <cell r="AW225" t="str">
            <v>-</v>
          </cell>
          <cell r="AX225" t="str">
            <v>-</v>
          </cell>
          <cell r="AY225" t="str">
            <v>-</v>
          </cell>
          <cell r="AZ225" t="str">
            <v>-</v>
          </cell>
          <cell r="BA225" t="str">
            <v>-</v>
          </cell>
          <cell r="BB225" t="str">
            <v>-</v>
          </cell>
          <cell r="BC225" t="str">
            <v>-</v>
          </cell>
          <cell r="BD225" t="str">
            <v>-</v>
          </cell>
          <cell r="BE225" t="str">
            <v>-</v>
          </cell>
          <cell r="BF225" t="str">
            <v>-</v>
          </cell>
          <cell r="BG225" t="str">
            <v>-</v>
          </cell>
          <cell r="BH225" t="str">
            <v>-</v>
          </cell>
          <cell r="BI225">
            <v>0</v>
          </cell>
          <cell r="BK225" t="str">
            <v>TREASURY CHARGES               E1336802D</v>
          </cell>
          <cell r="BL225" t="str">
            <v>-</v>
          </cell>
          <cell r="BM225" t="str">
            <v>-</v>
          </cell>
          <cell r="BN225" t="str">
            <v>-</v>
          </cell>
          <cell r="BO225" t="str">
            <v>-</v>
          </cell>
          <cell r="BP225" t="str">
            <v>-</v>
          </cell>
          <cell r="BQ225" t="str">
            <v>-</v>
          </cell>
          <cell r="BR225" t="str">
            <v>-</v>
          </cell>
          <cell r="BS225" t="str">
            <v>-</v>
          </cell>
          <cell r="BT225" t="str">
            <v>-</v>
          </cell>
          <cell r="BU225" t="str">
            <v>-</v>
          </cell>
          <cell r="BV225" t="str">
            <v>-</v>
          </cell>
          <cell r="BW225" t="str">
            <v>-</v>
          </cell>
          <cell r="BX225">
            <v>0</v>
          </cell>
          <cell r="BZ225" t="str">
            <v>TREASURY CHARGES               E1336802D</v>
          </cell>
          <cell r="CA225" t="str">
            <v>-</v>
          </cell>
          <cell r="CB225" t="str">
            <v>-</v>
          </cell>
          <cell r="CC225" t="str">
            <v>-</v>
          </cell>
          <cell r="CD225" t="str">
            <v>-</v>
          </cell>
          <cell r="CE225" t="str">
            <v>-</v>
          </cell>
          <cell r="CF225" t="str">
            <v>-</v>
          </cell>
          <cell r="CG225" t="str">
            <v>-</v>
          </cell>
          <cell r="CH225" t="str">
            <v>-</v>
          </cell>
          <cell r="CI225" t="str">
            <v>-</v>
          </cell>
          <cell r="CJ225" t="str">
            <v>-</v>
          </cell>
          <cell r="CK225" t="str">
            <v>-</v>
          </cell>
          <cell r="CL225" t="str">
            <v>-</v>
          </cell>
          <cell r="CM225">
            <v>0</v>
          </cell>
          <cell r="CO225" t="str">
            <v>TREASURY CHARGES               E1336802D</v>
          </cell>
          <cell r="CP225" t="str">
            <v>-</v>
          </cell>
          <cell r="CQ225" t="str">
            <v>-</v>
          </cell>
          <cell r="CR225" t="str">
            <v>-</v>
          </cell>
          <cell r="CS225" t="str">
            <v>-</v>
          </cell>
          <cell r="CT225" t="str">
            <v>-</v>
          </cell>
          <cell r="CU225" t="str">
            <v>-</v>
          </cell>
          <cell r="CV225" t="str">
            <v>-</v>
          </cell>
          <cell r="CW225" t="str">
            <v>-</v>
          </cell>
          <cell r="CX225" t="str">
            <v>-</v>
          </cell>
          <cell r="CY225" t="str">
            <v>-</v>
          </cell>
          <cell r="CZ225" t="str">
            <v>-</v>
          </cell>
          <cell r="DA225" t="str">
            <v>-</v>
          </cell>
          <cell r="DB225">
            <v>0</v>
          </cell>
          <cell r="DD225" t="str">
            <v>TREASURY CHARGES               E1336802D</v>
          </cell>
          <cell r="DE225" t="str">
            <v>-</v>
          </cell>
          <cell r="DF225" t="str">
            <v>-</v>
          </cell>
          <cell r="DG225" t="str">
            <v>-</v>
          </cell>
          <cell r="DH225" t="str">
            <v>-</v>
          </cell>
          <cell r="DI225" t="str">
            <v>-</v>
          </cell>
          <cell r="DJ225" t="str">
            <v>-</v>
          </cell>
          <cell r="DK225" t="str">
            <v>-</v>
          </cell>
          <cell r="DL225" t="str">
            <v>-</v>
          </cell>
          <cell r="DM225" t="str">
            <v>-</v>
          </cell>
          <cell r="DN225" t="str">
            <v>-</v>
          </cell>
          <cell r="DO225" t="str">
            <v>-</v>
          </cell>
          <cell r="DP225" t="str">
            <v>-</v>
          </cell>
          <cell r="DQ225">
            <v>0</v>
          </cell>
          <cell r="DS225" t="str">
            <v>TREASURY CHARGES               E1336802D</v>
          </cell>
          <cell r="DT225" t="str">
            <v>-</v>
          </cell>
          <cell r="DU225" t="str">
            <v>-</v>
          </cell>
          <cell r="DV225" t="str">
            <v>-</v>
          </cell>
          <cell r="DW225" t="str">
            <v>-</v>
          </cell>
          <cell r="DX225" t="str">
            <v>-</v>
          </cell>
          <cell r="DY225" t="str">
            <v>-</v>
          </cell>
          <cell r="DZ225" t="str">
            <v>-</v>
          </cell>
          <cell r="EA225" t="str">
            <v>-</v>
          </cell>
          <cell r="EB225" t="str">
            <v>-</v>
          </cell>
          <cell r="EC225" t="str">
            <v>-</v>
          </cell>
          <cell r="ED225" t="str">
            <v>-</v>
          </cell>
          <cell r="EE225" t="str">
            <v>-</v>
          </cell>
          <cell r="EF225">
            <v>0</v>
          </cell>
          <cell r="EH225" t="str">
            <v>TREASURY CHARGES               E1336802D</v>
          </cell>
          <cell r="EI225" t="str">
            <v>-</v>
          </cell>
          <cell r="EJ225" t="str">
            <v>-</v>
          </cell>
          <cell r="EK225" t="str">
            <v>-</v>
          </cell>
          <cell r="EL225" t="str">
            <v>-</v>
          </cell>
          <cell r="EM225" t="str">
            <v>-</v>
          </cell>
          <cell r="EN225" t="str">
            <v>-</v>
          </cell>
          <cell r="EO225" t="str">
            <v>-</v>
          </cell>
          <cell r="EP225" t="str">
            <v>-</v>
          </cell>
          <cell r="EQ225" t="str">
            <v>-</v>
          </cell>
          <cell r="ER225" t="str">
            <v>-</v>
          </cell>
          <cell r="ES225" t="str">
            <v>-</v>
          </cell>
          <cell r="ET225" t="str">
            <v>-</v>
          </cell>
          <cell r="EU225">
            <v>0</v>
          </cell>
          <cell r="EW225" t="str">
            <v>TREASURY CHARGES               E1336802D</v>
          </cell>
          <cell r="EX225" t="str">
            <v>-</v>
          </cell>
          <cell r="EY225" t="str">
            <v>-</v>
          </cell>
          <cell r="EZ225" t="str">
            <v>-</v>
          </cell>
          <cell r="FA225" t="str">
            <v>-</v>
          </cell>
          <cell r="FB225" t="str">
            <v>-</v>
          </cell>
          <cell r="FC225" t="str">
            <v>-</v>
          </cell>
          <cell r="FD225" t="str">
            <v>-</v>
          </cell>
          <cell r="FE225" t="str">
            <v>-</v>
          </cell>
          <cell r="FF225" t="str">
            <v>-</v>
          </cell>
          <cell r="FG225" t="str">
            <v>-</v>
          </cell>
          <cell r="FH225" t="str">
            <v>-</v>
          </cell>
          <cell r="FI225" t="str">
            <v>-</v>
          </cell>
          <cell r="FJ225">
            <v>0</v>
          </cell>
          <cell r="FL225" t="str">
            <v>TREASURY CHARGES               E1336802D</v>
          </cell>
          <cell r="FM225" t="str">
            <v>-</v>
          </cell>
          <cell r="FN225" t="str">
            <v>-</v>
          </cell>
          <cell r="FO225" t="str">
            <v>-</v>
          </cell>
          <cell r="FP225" t="str">
            <v>-</v>
          </cell>
          <cell r="FQ225" t="str">
            <v>-</v>
          </cell>
          <cell r="FR225" t="str">
            <v>-</v>
          </cell>
          <cell r="FS225" t="str">
            <v>-</v>
          </cell>
          <cell r="FT225" t="str">
            <v>-</v>
          </cell>
          <cell r="FU225" t="str">
            <v>-</v>
          </cell>
          <cell r="FV225" t="str">
            <v>-</v>
          </cell>
          <cell r="FW225" t="str">
            <v>-</v>
          </cell>
          <cell r="FX225" t="str">
            <v>-</v>
          </cell>
          <cell r="FY225">
            <v>0</v>
          </cell>
          <cell r="GA225" t="str">
            <v>TREASURY CHARGES               E1336802D</v>
          </cell>
          <cell r="GB225" t="str">
            <v>-</v>
          </cell>
          <cell r="GC225" t="str">
            <v>-</v>
          </cell>
          <cell r="GD225" t="str">
            <v>-</v>
          </cell>
          <cell r="GE225" t="str">
            <v>-</v>
          </cell>
          <cell r="GF225" t="str">
            <v>-</v>
          </cell>
          <cell r="GG225" t="str">
            <v>-</v>
          </cell>
          <cell r="GH225" t="str">
            <v>-</v>
          </cell>
          <cell r="GI225" t="str">
            <v>-</v>
          </cell>
          <cell r="GJ225" t="str">
            <v>-</v>
          </cell>
          <cell r="GK225" t="str">
            <v>-</v>
          </cell>
          <cell r="GL225" t="str">
            <v>-</v>
          </cell>
          <cell r="GM225" t="str">
            <v>-</v>
          </cell>
          <cell r="GN225">
            <v>0</v>
          </cell>
          <cell r="GP225" t="str">
            <v>TREASURY CHARGES               E1336802D</v>
          </cell>
          <cell r="GQ225" t="str">
            <v>-</v>
          </cell>
          <cell r="GR225" t="str">
            <v>-</v>
          </cell>
          <cell r="GS225" t="str">
            <v>-</v>
          </cell>
          <cell r="GT225" t="str">
            <v>-</v>
          </cell>
          <cell r="GU225" t="str">
            <v>-</v>
          </cell>
          <cell r="GV225" t="str">
            <v>-</v>
          </cell>
          <cell r="GW225" t="str">
            <v>-</v>
          </cell>
          <cell r="GX225" t="str">
            <v>-</v>
          </cell>
          <cell r="GY225" t="str">
            <v>-</v>
          </cell>
          <cell r="GZ225" t="str">
            <v>-</v>
          </cell>
          <cell r="HA225" t="str">
            <v>-</v>
          </cell>
          <cell r="HB225" t="str">
            <v>-</v>
          </cell>
          <cell r="HC225">
            <v>0</v>
          </cell>
          <cell r="HE225" t="str">
            <v>TREASURY CHARGES               E1336802D</v>
          </cell>
          <cell r="HF225" t="str">
            <v>-</v>
          </cell>
          <cell r="HG225" t="str">
            <v>-</v>
          </cell>
          <cell r="HH225" t="str">
            <v>-</v>
          </cell>
          <cell r="HI225" t="str">
            <v>-</v>
          </cell>
          <cell r="HJ225" t="str">
            <v>-</v>
          </cell>
          <cell r="HK225" t="str">
            <v>-</v>
          </cell>
          <cell r="HL225" t="str">
            <v>-</v>
          </cell>
          <cell r="HM225" t="str">
            <v>-</v>
          </cell>
          <cell r="HN225" t="str">
            <v>-</v>
          </cell>
          <cell r="HO225" t="str">
            <v>-</v>
          </cell>
          <cell r="HP225" t="str">
            <v>-</v>
          </cell>
          <cell r="HQ225" t="str">
            <v>-</v>
          </cell>
          <cell r="HR225">
            <v>0</v>
          </cell>
          <cell r="HT225" t="str">
            <v>TREASURY CHARGES               E1336802D</v>
          </cell>
          <cell r="HU225" t="str">
            <v>-</v>
          </cell>
          <cell r="HV225" t="str">
            <v>-</v>
          </cell>
          <cell r="HW225" t="str">
            <v>-</v>
          </cell>
          <cell r="HX225" t="str">
            <v>-</v>
          </cell>
          <cell r="HY225" t="str">
            <v>-</v>
          </cell>
          <cell r="HZ225" t="str">
            <v>-</v>
          </cell>
          <cell r="IA225" t="str">
            <v>-</v>
          </cell>
          <cell r="IB225" t="str">
            <v>-</v>
          </cell>
          <cell r="IC225" t="str">
            <v>-</v>
          </cell>
          <cell r="ID225" t="str">
            <v>-</v>
          </cell>
          <cell r="IE225" t="str">
            <v>-</v>
          </cell>
          <cell r="IF225" t="str">
            <v>-</v>
          </cell>
          <cell r="IG225">
            <v>0</v>
          </cell>
          <cell r="II225" t="str">
            <v>TREASURY CHARGES               E1336802D</v>
          </cell>
          <cell r="IJ225" t="str">
            <v>-</v>
          </cell>
          <cell r="IK225" t="str">
            <v>-</v>
          </cell>
          <cell r="IL225" t="str">
            <v>-</v>
          </cell>
          <cell r="IM225" t="str">
            <v>-</v>
          </cell>
          <cell r="IN225" t="str">
            <v>-</v>
          </cell>
          <cell r="IO225" t="str">
            <v>-</v>
          </cell>
          <cell r="IP225" t="str">
            <v>-</v>
          </cell>
          <cell r="IQ225" t="str">
            <v>-</v>
          </cell>
          <cell r="IR225" t="str">
            <v>-</v>
          </cell>
          <cell r="IS225" t="str">
            <v>-</v>
          </cell>
          <cell r="IT225" t="str">
            <v>-</v>
          </cell>
          <cell r="IU225" t="str">
            <v>-</v>
          </cell>
          <cell r="IV225">
            <v>0</v>
          </cell>
        </row>
        <row r="226">
          <cell r="C226" t="str">
            <v>ALL HO DEPTS SERVICES          E1343502D</v>
          </cell>
          <cell r="D226">
            <v>79041</v>
          </cell>
          <cell r="E226">
            <v>79041</v>
          </cell>
          <cell r="F226">
            <v>79041</v>
          </cell>
          <cell r="G226">
            <v>79041</v>
          </cell>
          <cell r="H226">
            <v>79041</v>
          </cell>
          <cell r="I226">
            <v>79041</v>
          </cell>
          <cell r="J226">
            <v>79041</v>
          </cell>
          <cell r="K226">
            <v>79041</v>
          </cell>
          <cell r="L226">
            <v>79041</v>
          </cell>
          <cell r="M226">
            <v>79041</v>
          </cell>
          <cell r="N226">
            <v>79041</v>
          </cell>
          <cell r="O226">
            <v>79048</v>
          </cell>
          <cell r="P226">
            <v>948499</v>
          </cell>
          <cell r="R226" t="str">
            <v>ALL HO DEPTS SERVICES          E1343502D</v>
          </cell>
          <cell r="S226" t="str">
            <v>-</v>
          </cell>
          <cell r="T226" t="str">
            <v>-</v>
          </cell>
          <cell r="U226" t="str">
            <v>-</v>
          </cell>
          <cell r="V226" t="str">
            <v>-</v>
          </cell>
          <cell r="W226" t="str">
            <v>-</v>
          </cell>
          <cell r="X226" t="str">
            <v>-</v>
          </cell>
          <cell r="Y226" t="str">
            <v>-</v>
          </cell>
          <cell r="Z226" t="str">
            <v>-</v>
          </cell>
          <cell r="AA226" t="str">
            <v>-</v>
          </cell>
          <cell r="AB226" t="str">
            <v>-</v>
          </cell>
          <cell r="AC226" t="str">
            <v>-</v>
          </cell>
          <cell r="AD226" t="str">
            <v>-</v>
          </cell>
          <cell r="AE226">
            <v>0</v>
          </cell>
          <cell r="AG226" t="str">
            <v>ALL HO DEPTS SERVICES          E1343502D</v>
          </cell>
          <cell r="AH226" t="str">
            <v>-</v>
          </cell>
          <cell r="AI226" t="str">
            <v>-</v>
          </cell>
          <cell r="AJ226" t="str">
            <v>-</v>
          </cell>
          <cell r="AK226" t="str">
            <v>-</v>
          </cell>
          <cell r="AL226" t="str">
            <v>-</v>
          </cell>
          <cell r="AM226" t="str">
            <v>-</v>
          </cell>
          <cell r="AN226" t="str">
            <v>-</v>
          </cell>
          <cell r="AO226" t="str">
            <v>-</v>
          </cell>
          <cell r="AP226" t="str">
            <v>-</v>
          </cell>
          <cell r="AQ226" t="str">
            <v>-</v>
          </cell>
          <cell r="AR226" t="str">
            <v>-</v>
          </cell>
          <cell r="AS226" t="str">
            <v>-</v>
          </cell>
          <cell r="AT226">
            <v>0</v>
          </cell>
          <cell r="AV226" t="str">
            <v>ALL HO DEPTS SERVICES          E1343502D</v>
          </cell>
          <cell r="AW226" t="str">
            <v>-</v>
          </cell>
          <cell r="AX226" t="str">
            <v>-</v>
          </cell>
          <cell r="AY226" t="str">
            <v>-</v>
          </cell>
          <cell r="AZ226" t="str">
            <v>-</v>
          </cell>
          <cell r="BA226" t="str">
            <v>-</v>
          </cell>
          <cell r="BB226" t="str">
            <v>-</v>
          </cell>
          <cell r="BC226" t="str">
            <v>-</v>
          </cell>
          <cell r="BD226" t="str">
            <v>-</v>
          </cell>
          <cell r="BE226" t="str">
            <v>-</v>
          </cell>
          <cell r="BF226" t="str">
            <v>-</v>
          </cell>
          <cell r="BG226" t="str">
            <v>-</v>
          </cell>
          <cell r="BH226" t="str">
            <v>-</v>
          </cell>
          <cell r="BI226">
            <v>0</v>
          </cell>
          <cell r="BK226" t="str">
            <v>ALL HO DEPTS SERVICES          E1343502D</v>
          </cell>
          <cell r="BL226" t="str">
            <v>-</v>
          </cell>
          <cell r="BM226" t="str">
            <v>-</v>
          </cell>
          <cell r="BN226" t="str">
            <v>-</v>
          </cell>
          <cell r="BO226" t="str">
            <v>-</v>
          </cell>
          <cell r="BP226" t="str">
            <v>-</v>
          </cell>
          <cell r="BQ226" t="str">
            <v>-</v>
          </cell>
          <cell r="BR226" t="str">
            <v>-</v>
          </cell>
          <cell r="BS226" t="str">
            <v>-</v>
          </cell>
          <cell r="BT226" t="str">
            <v>-</v>
          </cell>
          <cell r="BU226" t="str">
            <v>-</v>
          </cell>
          <cell r="BV226" t="str">
            <v>-</v>
          </cell>
          <cell r="BW226" t="str">
            <v>-</v>
          </cell>
          <cell r="BX226">
            <v>0</v>
          </cell>
          <cell r="BZ226" t="str">
            <v>ALL HO DEPTS SERVICES          E1343502D</v>
          </cell>
          <cell r="CA226" t="str">
            <v>-</v>
          </cell>
          <cell r="CB226" t="str">
            <v>-</v>
          </cell>
          <cell r="CC226" t="str">
            <v>-</v>
          </cell>
          <cell r="CD226" t="str">
            <v>-</v>
          </cell>
          <cell r="CE226" t="str">
            <v>-</v>
          </cell>
          <cell r="CF226" t="str">
            <v>-</v>
          </cell>
          <cell r="CG226" t="str">
            <v>-</v>
          </cell>
          <cell r="CH226" t="str">
            <v>-</v>
          </cell>
          <cell r="CI226" t="str">
            <v>-</v>
          </cell>
          <cell r="CJ226" t="str">
            <v>-</v>
          </cell>
          <cell r="CK226" t="str">
            <v>-</v>
          </cell>
          <cell r="CL226" t="str">
            <v>-</v>
          </cell>
          <cell r="CM226">
            <v>0</v>
          </cell>
          <cell r="CO226" t="str">
            <v>ALL HO DEPTS SERVICES          E1343502D</v>
          </cell>
          <cell r="CP226" t="str">
            <v>-</v>
          </cell>
          <cell r="CQ226" t="str">
            <v>-</v>
          </cell>
          <cell r="CR226" t="str">
            <v>-</v>
          </cell>
          <cell r="CS226" t="str">
            <v>-</v>
          </cell>
          <cell r="CT226" t="str">
            <v>-</v>
          </cell>
          <cell r="CU226" t="str">
            <v>-</v>
          </cell>
          <cell r="CV226" t="str">
            <v>-</v>
          </cell>
          <cell r="CW226" t="str">
            <v>-</v>
          </cell>
          <cell r="CX226" t="str">
            <v>-</v>
          </cell>
          <cell r="CY226" t="str">
            <v>-</v>
          </cell>
          <cell r="CZ226" t="str">
            <v>-</v>
          </cell>
          <cell r="DA226" t="str">
            <v>-</v>
          </cell>
          <cell r="DB226">
            <v>0</v>
          </cell>
          <cell r="DD226" t="str">
            <v>ALL HO DEPTS SERVICES          E1343502D</v>
          </cell>
          <cell r="DE226" t="str">
            <v>-</v>
          </cell>
          <cell r="DF226" t="str">
            <v>-</v>
          </cell>
          <cell r="DG226" t="str">
            <v>-</v>
          </cell>
          <cell r="DH226" t="str">
            <v>-</v>
          </cell>
          <cell r="DI226" t="str">
            <v>-</v>
          </cell>
          <cell r="DJ226" t="str">
            <v>-</v>
          </cell>
          <cell r="DK226" t="str">
            <v>-</v>
          </cell>
          <cell r="DL226" t="str">
            <v>-</v>
          </cell>
          <cell r="DM226" t="str">
            <v>-</v>
          </cell>
          <cell r="DN226" t="str">
            <v>-</v>
          </cell>
          <cell r="DO226" t="str">
            <v>-</v>
          </cell>
          <cell r="DP226" t="str">
            <v>-</v>
          </cell>
          <cell r="DQ226">
            <v>0</v>
          </cell>
          <cell r="DS226" t="str">
            <v>ALL HO DEPTS SERVICES          E1343502D</v>
          </cell>
          <cell r="DT226">
            <v>9041</v>
          </cell>
          <cell r="DU226">
            <v>9041</v>
          </cell>
          <cell r="DV226">
            <v>9041</v>
          </cell>
          <cell r="DW226">
            <v>9041</v>
          </cell>
          <cell r="DX226">
            <v>9041</v>
          </cell>
          <cell r="DY226">
            <v>9041</v>
          </cell>
          <cell r="DZ226">
            <v>9041</v>
          </cell>
          <cell r="EA226">
            <v>9041</v>
          </cell>
          <cell r="EB226">
            <v>9041</v>
          </cell>
          <cell r="EC226">
            <v>9041</v>
          </cell>
          <cell r="ED226">
            <v>9041</v>
          </cell>
          <cell r="EE226">
            <v>9048</v>
          </cell>
          <cell r="EF226">
            <v>108499</v>
          </cell>
          <cell r="EH226" t="str">
            <v>ALL HO DEPTS SERVICES          E1343502D</v>
          </cell>
          <cell r="EI226" t="str">
            <v>-</v>
          </cell>
          <cell r="EJ226" t="str">
            <v>-</v>
          </cell>
          <cell r="EK226" t="str">
            <v>-</v>
          </cell>
          <cell r="EL226" t="str">
            <v>-</v>
          </cell>
          <cell r="EM226" t="str">
            <v>-</v>
          </cell>
          <cell r="EN226" t="str">
            <v>-</v>
          </cell>
          <cell r="EO226" t="str">
            <v>-</v>
          </cell>
          <cell r="EP226" t="str">
            <v>-</v>
          </cell>
          <cell r="EQ226" t="str">
            <v>-</v>
          </cell>
          <cell r="ER226" t="str">
            <v>-</v>
          </cell>
          <cell r="ES226" t="str">
            <v>-</v>
          </cell>
          <cell r="ET226" t="str">
            <v>-</v>
          </cell>
          <cell r="EU226">
            <v>0</v>
          </cell>
          <cell r="EW226" t="str">
            <v>ALL HO DEPTS SERVICES          E1343502D</v>
          </cell>
          <cell r="EX226" t="str">
            <v>-</v>
          </cell>
          <cell r="EY226" t="str">
            <v>-</v>
          </cell>
          <cell r="EZ226" t="str">
            <v>-</v>
          </cell>
          <cell r="FA226" t="str">
            <v>-</v>
          </cell>
          <cell r="FB226" t="str">
            <v>-</v>
          </cell>
          <cell r="FC226" t="str">
            <v>-</v>
          </cell>
          <cell r="FD226" t="str">
            <v>-</v>
          </cell>
          <cell r="FE226" t="str">
            <v>-</v>
          </cell>
          <cell r="FF226" t="str">
            <v>-</v>
          </cell>
          <cell r="FG226" t="str">
            <v>-</v>
          </cell>
          <cell r="FH226" t="str">
            <v>-</v>
          </cell>
          <cell r="FI226" t="str">
            <v>-</v>
          </cell>
          <cell r="FJ226">
            <v>0</v>
          </cell>
          <cell r="FL226" t="str">
            <v>ALL HO DEPTS SERVICES          E1343502D</v>
          </cell>
          <cell r="FM226" t="str">
            <v>-</v>
          </cell>
          <cell r="FN226" t="str">
            <v>-</v>
          </cell>
          <cell r="FO226" t="str">
            <v>-</v>
          </cell>
          <cell r="FP226" t="str">
            <v>-</v>
          </cell>
          <cell r="FQ226" t="str">
            <v>-</v>
          </cell>
          <cell r="FR226" t="str">
            <v>-</v>
          </cell>
          <cell r="FS226" t="str">
            <v>-</v>
          </cell>
          <cell r="FT226" t="str">
            <v>-</v>
          </cell>
          <cell r="FU226" t="str">
            <v>-</v>
          </cell>
          <cell r="FV226" t="str">
            <v>-</v>
          </cell>
          <cell r="FW226" t="str">
            <v>-</v>
          </cell>
          <cell r="FX226" t="str">
            <v>-</v>
          </cell>
          <cell r="FY226">
            <v>0</v>
          </cell>
          <cell r="GA226" t="str">
            <v>ALL HO DEPTS SERVICES          E1343502D</v>
          </cell>
          <cell r="GB226">
            <v>70000</v>
          </cell>
          <cell r="GC226">
            <v>70000</v>
          </cell>
          <cell r="GD226">
            <v>70000</v>
          </cell>
          <cell r="GE226">
            <v>70000</v>
          </cell>
          <cell r="GF226">
            <v>70000</v>
          </cell>
          <cell r="GG226">
            <v>70000</v>
          </cell>
          <cell r="GH226">
            <v>70000</v>
          </cell>
          <cell r="GI226">
            <v>70000</v>
          </cell>
          <cell r="GJ226">
            <v>70000</v>
          </cell>
          <cell r="GK226">
            <v>70000</v>
          </cell>
          <cell r="GL226">
            <v>70000</v>
          </cell>
          <cell r="GM226">
            <v>70000</v>
          </cell>
          <cell r="GN226">
            <v>840000</v>
          </cell>
          <cell r="GP226" t="str">
            <v>ALL HO DEPTS SERVICES          E1343502D</v>
          </cell>
          <cell r="GQ226" t="str">
            <v>-</v>
          </cell>
          <cell r="GR226" t="str">
            <v>-</v>
          </cell>
          <cell r="GS226" t="str">
            <v>-</v>
          </cell>
          <cell r="GT226" t="str">
            <v>-</v>
          </cell>
          <cell r="GU226" t="str">
            <v>-</v>
          </cell>
          <cell r="GV226" t="str">
            <v>-</v>
          </cell>
          <cell r="GW226" t="str">
            <v>-</v>
          </cell>
          <cell r="GX226" t="str">
            <v>-</v>
          </cell>
          <cell r="GY226" t="str">
            <v>-</v>
          </cell>
          <cell r="GZ226" t="str">
            <v>-</v>
          </cell>
          <cell r="HA226" t="str">
            <v>-</v>
          </cell>
          <cell r="HB226" t="str">
            <v>-</v>
          </cell>
          <cell r="HC226">
            <v>0</v>
          </cell>
          <cell r="HE226" t="str">
            <v>ALL HO DEPTS SERVICES          E1343502D</v>
          </cell>
          <cell r="HF226" t="str">
            <v>-</v>
          </cell>
          <cell r="HG226" t="str">
            <v>-</v>
          </cell>
          <cell r="HH226" t="str">
            <v>-</v>
          </cell>
          <cell r="HI226" t="str">
            <v>-</v>
          </cell>
          <cell r="HJ226" t="str">
            <v>-</v>
          </cell>
          <cell r="HK226" t="str">
            <v>-</v>
          </cell>
          <cell r="HL226" t="str">
            <v>-</v>
          </cell>
          <cell r="HM226" t="str">
            <v>-</v>
          </cell>
          <cell r="HN226" t="str">
            <v>-</v>
          </cell>
          <cell r="HO226" t="str">
            <v>-</v>
          </cell>
          <cell r="HP226" t="str">
            <v>-</v>
          </cell>
          <cell r="HQ226" t="str">
            <v>-</v>
          </cell>
          <cell r="HR226">
            <v>0</v>
          </cell>
          <cell r="HT226" t="str">
            <v>ALL HO DEPTS SERVICES          E1343502D</v>
          </cell>
          <cell r="HU226" t="str">
            <v>-</v>
          </cell>
          <cell r="HV226" t="str">
            <v>-</v>
          </cell>
          <cell r="HW226" t="str">
            <v>-</v>
          </cell>
          <cell r="HX226" t="str">
            <v>-</v>
          </cell>
          <cell r="HY226" t="str">
            <v>-</v>
          </cell>
          <cell r="HZ226" t="str">
            <v>-</v>
          </cell>
          <cell r="IA226" t="str">
            <v>-</v>
          </cell>
          <cell r="IB226" t="str">
            <v>-</v>
          </cell>
          <cell r="IC226" t="str">
            <v>-</v>
          </cell>
          <cell r="ID226" t="str">
            <v>-</v>
          </cell>
          <cell r="IE226" t="str">
            <v>-</v>
          </cell>
          <cell r="IF226" t="str">
            <v>-</v>
          </cell>
          <cell r="IG226">
            <v>0</v>
          </cell>
          <cell r="II226" t="str">
            <v>ALL HO DEPTS SERVICES          E1343502D</v>
          </cell>
          <cell r="IJ226" t="str">
            <v>-</v>
          </cell>
          <cell r="IK226" t="str">
            <v>-</v>
          </cell>
          <cell r="IL226" t="str">
            <v>-</v>
          </cell>
          <cell r="IM226" t="str">
            <v>-</v>
          </cell>
          <cell r="IN226" t="str">
            <v>-</v>
          </cell>
          <cell r="IO226" t="str">
            <v>-</v>
          </cell>
          <cell r="IP226" t="str">
            <v>-</v>
          </cell>
          <cell r="IQ226" t="str">
            <v>-</v>
          </cell>
          <cell r="IR226" t="str">
            <v>-</v>
          </cell>
          <cell r="IS226" t="str">
            <v>-</v>
          </cell>
          <cell r="IT226" t="str">
            <v>-</v>
          </cell>
          <cell r="IU226" t="str">
            <v>-</v>
          </cell>
          <cell r="IV226">
            <v>0</v>
          </cell>
        </row>
        <row r="227">
          <cell r="C227" t="str">
            <v>EFS CHARGES                    E1337002S</v>
          </cell>
          <cell r="D227">
            <v>0</v>
          </cell>
          <cell r="E227">
            <v>0</v>
          </cell>
          <cell r="F227">
            <v>0</v>
          </cell>
          <cell r="G227">
            <v>0</v>
          </cell>
          <cell r="H227">
            <v>0</v>
          </cell>
          <cell r="I227">
            <v>0</v>
          </cell>
          <cell r="J227">
            <v>0</v>
          </cell>
          <cell r="K227">
            <v>0</v>
          </cell>
          <cell r="L227">
            <v>0</v>
          </cell>
          <cell r="M227">
            <v>0</v>
          </cell>
          <cell r="N227">
            <v>0</v>
          </cell>
          <cell r="O227">
            <v>0</v>
          </cell>
          <cell r="P227">
            <v>0</v>
          </cell>
          <cell r="R227" t="str">
            <v>EFS CHARGES                    E1337002S</v>
          </cell>
          <cell r="S227" t="str">
            <v>-</v>
          </cell>
          <cell r="T227" t="str">
            <v>-</v>
          </cell>
          <cell r="U227" t="str">
            <v>-</v>
          </cell>
          <cell r="V227" t="str">
            <v>-</v>
          </cell>
          <cell r="W227" t="str">
            <v>-</v>
          </cell>
          <cell r="X227" t="str">
            <v>-</v>
          </cell>
          <cell r="Y227" t="str">
            <v>-</v>
          </cell>
          <cell r="Z227" t="str">
            <v>-</v>
          </cell>
          <cell r="AA227" t="str">
            <v>-</v>
          </cell>
          <cell r="AB227" t="str">
            <v>-</v>
          </cell>
          <cell r="AC227" t="str">
            <v>-</v>
          </cell>
          <cell r="AD227" t="str">
            <v>-</v>
          </cell>
          <cell r="AE227">
            <v>0</v>
          </cell>
          <cell r="AG227" t="str">
            <v>EFS CHARGES                    E1337002S</v>
          </cell>
          <cell r="AH227" t="str">
            <v>-</v>
          </cell>
          <cell r="AI227" t="str">
            <v>-</v>
          </cell>
          <cell r="AJ227" t="str">
            <v>-</v>
          </cell>
          <cell r="AK227" t="str">
            <v>-</v>
          </cell>
          <cell r="AL227" t="str">
            <v>-</v>
          </cell>
          <cell r="AM227" t="str">
            <v>-</v>
          </cell>
          <cell r="AN227" t="str">
            <v>-</v>
          </cell>
          <cell r="AO227" t="str">
            <v>-</v>
          </cell>
          <cell r="AP227" t="str">
            <v>-</v>
          </cell>
          <cell r="AQ227" t="str">
            <v>-</v>
          </cell>
          <cell r="AR227" t="str">
            <v>-</v>
          </cell>
          <cell r="AS227" t="str">
            <v>-</v>
          </cell>
          <cell r="AT227">
            <v>0</v>
          </cell>
          <cell r="AV227" t="str">
            <v>EFS CHARGES                    E1337002S</v>
          </cell>
          <cell r="AW227" t="str">
            <v>-</v>
          </cell>
          <cell r="AX227" t="str">
            <v>-</v>
          </cell>
          <cell r="AY227" t="str">
            <v>-</v>
          </cell>
          <cell r="AZ227" t="str">
            <v>-</v>
          </cell>
          <cell r="BA227" t="str">
            <v>-</v>
          </cell>
          <cell r="BB227" t="str">
            <v>-</v>
          </cell>
          <cell r="BC227" t="str">
            <v>-</v>
          </cell>
          <cell r="BD227" t="str">
            <v>-</v>
          </cell>
          <cell r="BE227" t="str">
            <v>-</v>
          </cell>
          <cell r="BF227" t="str">
            <v>-</v>
          </cell>
          <cell r="BG227" t="str">
            <v>-</v>
          </cell>
          <cell r="BH227" t="str">
            <v>-</v>
          </cell>
          <cell r="BI227">
            <v>0</v>
          </cell>
          <cell r="BK227" t="str">
            <v>EFS CHARGES                    E1337002S</v>
          </cell>
          <cell r="BL227" t="str">
            <v>-</v>
          </cell>
          <cell r="BM227" t="str">
            <v>-</v>
          </cell>
          <cell r="BN227" t="str">
            <v>-</v>
          </cell>
          <cell r="BO227" t="str">
            <v>-</v>
          </cell>
          <cell r="BP227" t="str">
            <v>-</v>
          </cell>
          <cell r="BQ227" t="str">
            <v>-</v>
          </cell>
          <cell r="BR227" t="str">
            <v>-</v>
          </cell>
          <cell r="BS227" t="str">
            <v>-</v>
          </cell>
          <cell r="BT227" t="str">
            <v>-</v>
          </cell>
          <cell r="BU227" t="str">
            <v>-</v>
          </cell>
          <cell r="BV227" t="str">
            <v>-</v>
          </cell>
          <cell r="BW227" t="str">
            <v>-</v>
          </cell>
          <cell r="BX227">
            <v>0</v>
          </cell>
          <cell r="BZ227" t="str">
            <v>EFS CHARGES                    E1337002S</v>
          </cell>
          <cell r="CA227" t="str">
            <v>-</v>
          </cell>
          <cell r="CB227" t="str">
            <v>-</v>
          </cell>
          <cell r="CC227" t="str">
            <v>-</v>
          </cell>
          <cell r="CD227" t="str">
            <v>-</v>
          </cell>
          <cell r="CE227" t="str">
            <v>-</v>
          </cell>
          <cell r="CF227" t="str">
            <v>-</v>
          </cell>
          <cell r="CG227" t="str">
            <v>-</v>
          </cell>
          <cell r="CH227" t="str">
            <v>-</v>
          </cell>
          <cell r="CI227" t="str">
            <v>-</v>
          </cell>
          <cell r="CJ227" t="str">
            <v>-</v>
          </cell>
          <cell r="CK227" t="str">
            <v>-</v>
          </cell>
          <cell r="CL227" t="str">
            <v>-</v>
          </cell>
          <cell r="CM227">
            <v>0</v>
          </cell>
          <cell r="CO227" t="str">
            <v>EFS CHARGES                    E1337002S</v>
          </cell>
          <cell r="CP227" t="str">
            <v>-</v>
          </cell>
          <cell r="CQ227" t="str">
            <v>-</v>
          </cell>
          <cell r="CR227" t="str">
            <v>-</v>
          </cell>
          <cell r="CS227" t="str">
            <v>-</v>
          </cell>
          <cell r="CT227" t="str">
            <v>-</v>
          </cell>
          <cell r="CU227" t="str">
            <v>-</v>
          </cell>
          <cell r="CV227" t="str">
            <v>-</v>
          </cell>
          <cell r="CW227" t="str">
            <v>-</v>
          </cell>
          <cell r="CX227" t="str">
            <v>-</v>
          </cell>
          <cell r="CY227" t="str">
            <v>-</v>
          </cell>
          <cell r="CZ227" t="str">
            <v>-</v>
          </cell>
          <cell r="DA227" t="str">
            <v>-</v>
          </cell>
          <cell r="DB227">
            <v>0</v>
          </cell>
          <cell r="DD227" t="str">
            <v>EFS CHARGES                    E1337002S</v>
          </cell>
          <cell r="DE227" t="str">
            <v>-</v>
          </cell>
          <cell r="DF227" t="str">
            <v>-</v>
          </cell>
          <cell r="DG227" t="str">
            <v>-</v>
          </cell>
          <cell r="DH227" t="str">
            <v>-</v>
          </cell>
          <cell r="DI227" t="str">
            <v>-</v>
          </cell>
          <cell r="DJ227" t="str">
            <v>-</v>
          </cell>
          <cell r="DK227" t="str">
            <v>-</v>
          </cell>
          <cell r="DL227" t="str">
            <v>-</v>
          </cell>
          <cell r="DM227" t="str">
            <v>-</v>
          </cell>
          <cell r="DN227" t="str">
            <v>-</v>
          </cell>
          <cell r="DO227" t="str">
            <v>-</v>
          </cell>
          <cell r="DP227" t="str">
            <v>-</v>
          </cell>
          <cell r="DQ227">
            <v>0</v>
          </cell>
          <cell r="DS227" t="str">
            <v>EFS CHARGES                    E1337002S</v>
          </cell>
          <cell r="DT227" t="str">
            <v>-</v>
          </cell>
          <cell r="DU227" t="str">
            <v>-</v>
          </cell>
          <cell r="DV227" t="str">
            <v>-</v>
          </cell>
          <cell r="DW227" t="str">
            <v>-</v>
          </cell>
          <cell r="DX227" t="str">
            <v>-</v>
          </cell>
          <cell r="DY227" t="str">
            <v>-</v>
          </cell>
          <cell r="DZ227" t="str">
            <v>-</v>
          </cell>
          <cell r="EA227" t="str">
            <v>-</v>
          </cell>
          <cell r="EB227" t="str">
            <v>-</v>
          </cell>
          <cell r="EC227" t="str">
            <v>-</v>
          </cell>
          <cell r="ED227" t="str">
            <v>-</v>
          </cell>
          <cell r="EE227" t="str">
            <v>-</v>
          </cell>
          <cell r="EF227">
            <v>0</v>
          </cell>
          <cell r="EH227" t="str">
            <v>EFS CHARGES                    E1337002S</v>
          </cell>
          <cell r="EI227" t="str">
            <v>-</v>
          </cell>
          <cell r="EJ227" t="str">
            <v>-</v>
          </cell>
          <cell r="EK227" t="str">
            <v>-</v>
          </cell>
          <cell r="EL227" t="str">
            <v>-</v>
          </cell>
          <cell r="EM227" t="str">
            <v>-</v>
          </cell>
          <cell r="EN227" t="str">
            <v>-</v>
          </cell>
          <cell r="EO227" t="str">
            <v>-</v>
          </cell>
          <cell r="EP227" t="str">
            <v>-</v>
          </cell>
          <cell r="EQ227" t="str">
            <v>-</v>
          </cell>
          <cell r="ER227" t="str">
            <v>-</v>
          </cell>
          <cell r="ES227" t="str">
            <v>-</v>
          </cell>
          <cell r="ET227" t="str">
            <v>-</v>
          </cell>
          <cell r="EU227">
            <v>0</v>
          </cell>
          <cell r="EW227" t="str">
            <v>EFS CHARGES                    E1337002S</v>
          </cell>
          <cell r="EX227" t="str">
            <v>-</v>
          </cell>
          <cell r="EY227" t="str">
            <v>-</v>
          </cell>
          <cell r="EZ227" t="str">
            <v>-</v>
          </cell>
          <cell r="FA227" t="str">
            <v>-</v>
          </cell>
          <cell r="FB227" t="str">
            <v>-</v>
          </cell>
          <cell r="FC227" t="str">
            <v>-</v>
          </cell>
          <cell r="FD227" t="str">
            <v>-</v>
          </cell>
          <cell r="FE227" t="str">
            <v>-</v>
          </cell>
          <cell r="FF227" t="str">
            <v>-</v>
          </cell>
          <cell r="FG227" t="str">
            <v>-</v>
          </cell>
          <cell r="FH227" t="str">
            <v>-</v>
          </cell>
          <cell r="FI227" t="str">
            <v>-</v>
          </cell>
          <cell r="FJ227">
            <v>0</v>
          </cell>
          <cell r="FL227" t="str">
            <v>EFS CHARGES                    E1337002S</v>
          </cell>
          <cell r="FM227" t="str">
            <v>-</v>
          </cell>
          <cell r="FN227" t="str">
            <v>-</v>
          </cell>
          <cell r="FO227" t="str">
            <v>-</v>
          </cell>
          <cell r="FP227" t="str">
            <v>-</v>
          </cell>
          <cell r="FQ227" t="str">
            <v>-</v>
          </cell>
          <cell r="FR227" t="str">
            <v>-</v>
          </cell>
          <cell r="FS227" t="str">
            <v>-</v>
          </cell>
          <cell r="FT227" t="str">
            <v>-</v>
          </cell>
          <cell r="FU227" t="str">
            <v>-</v>
          </cell>
          <cell r="FV227" t="str">
            <v>-</v>
          </cell>
          <cell r="FW227" t="str">
            <v>-</v>
          </cell>
          <cell r="FX227" t="str">
            <v>-</v>
          </cell>
          <cell r="FY227">
            <v>0</v>
          </cell>
          <cell r="GA227" t="str">
            <v>EFS CHARGES                    E1337002S</v>
          </cell>
          <cell r="GB227" t="str">
            <v>-</v>
          </cell>
          <cell r="GC227" t="str">
            <v>-</v>
          </cell>
          <cell r="GD227" t="str">
            <v>-</v>
          </cell>
          <cell r="GE227" t="str">
            <v>-</v>
          </cell>
          <cell r="GF227" t="str">
            <v>-</v>
          </cell>
          <cell r="GG227" t="str">
            <v>-</v>
          </cell>
          <cell r="GH227" t="str">
            <v>-</v>
          </cell>
          <cell r="GI227" t="str">
            <v>-</v>
          </cell>
          <cell r="GJ227" t="str">
            <v>-</v>
          </cell>
          <cell r="GK227" t="str">
            <v>-</v>
          </cell>
          <cell r="GL227" t="str">
            <v>-</v>
          </cell>
          <cell r="GM227" t="str">
            <v>-</v>
          </cell>
          <cell r="GN227">
            <v>0</v>
          </cell>
          <cell r="GP227" t="str">
            <v>EFS CHARGES                    E1337002S</v>
          </cell>
          <cell r="GQ227" t="str">
            <v>-</v>
          </cell>
          <cell r="GR227" t="str">
            <v>-</v>
          </cell>
          <cell r="GS227" t="str">
            <v>-</v>
          </cell>
          <cell r="GT227" t="str">
            <v>-</v>
          </cell>
          <cell r="GU227" t="str">
            <v>-</v>
          </cell>
          <cell r="GV227" t="str">
            <v>-</v>
          </cell>
          <cell r="GW227" t="str">
            <v>-</v>
          </cell>
          <cell r="GX227" t="str">
            <v>-</v>
          </cell>
          <cell r="GY227" t="str">
            <v>-</v>
          </cell>
          <cell r="GZ227" t="str">
            <v>-</v>
          </cell>
          <cell r="HA227" t="str">
            <v>-</v>
          </cell>
          <cell r="HB227" t="str">
            <v>-</v>
          </cell>
          <cell r="HC227">
            <v>0</v>
          </cell>
          <cell r="HE227" t="str">
            <v>EFS CHARGES                    E1337002S</v>
          </cell>
          <cell r="HF227" t="str">
            <v>-</v>
          </cell>
          <cell r="HG227" t="str">
            <v>-</v>
          </cell>
          <cell r="HH227" t="str">
            <v>-</v>
          </cell>
          <cell r="HI227" t="str">
            <v>-</v>
          </cell>
          <cell r="HJ227" t="str">
            <v>-</v>
          </cell>
          <cell r="HK227" t="str">
            <v>-</v>
          </cell>
          <cell r="HL227" t="str">
            <v>-</v>
          </cell>
          <cell r="HM227" t="str">
            <v>-</v>
          </cell>
          <cell r="HN227" t="str">
            <v>-</v>
          </cell>
          <cell r="HO227" t="str">
            <v>-</v>
          </cell>
          <cell r="HP227" t="str">
            <v>-</v>
          </cell>
          <cell r="HQ227" t="str">
            <v>-</v>
          </cell>
          <cell r="HR227">
            <v>0</v>
          </cell>
          <cell r="HT227" t="str">
            <v>EFS CHARGES                    E1337002S</v>
          </cell>
          <cell r="HU227" t="str">
            <v>-</v>
          </cell>
          <cell r="HV227" t="str">
            <v>-</v>
          </cell>
          <cell r="HW227" t="str">
            <v>-</v>
          </cell>
          <cell r="HX227" t="str">
            <v>-</v>
          </cell>
          <cell r="HY227" t="str">
            <v>-</v>
          </cell>
          <cell r="HZ227" t="str">
            <v>-</v>
          </cell>
          <cell r="IA227" t="str">
            <v>-</v>
          </cell>
          <cell r="IB227" t="str">
            <v>-</v>
          </cell>
          <cell r="IC227" t="str">
            <v>-</v>
          </cell>
          <cell r="ID227" t="str">
            <v>-</v>
          </cell>
          <cell r="IE227" t="str">
            <v>-</v>
          </cell>
          <cell r="IF227" t="str">
            <v>-</v>
          </cell>
          <cell r="IG227">
            <v>0</v>
          </cell>
          <cell r="II227" t="str">
            <v>EFS CHARGES                    E1337002S</v>
          </cell>
          <cell r="IJ227" t="str">
            <v>-</v>
          </cell>
          <cell r="IK227" t="str">
            <v>-</v>
          </cell>
          <cell r="IL227" t="str">
            <v>-</v>
          </cell>
          <cell r="IM227" t="str">
            <v>-</v>
          </cell>
          <cell r="IN227" t="str">
            <v>-</v>
          </cell>
          <cell r="IO227" t="str">
            <v>-</v>
          </cell>
          <cell r="IP227" t="str">
            <v>-</v>
          </cell>
          <cell r="IQ227" t="str">
            <v>-</v>
          </cell>
          <cell r="IR227" t="str">
            <v>-</v>
          </cell>
          <cell r="IS227" t="str">
            <v>-</v>
          </cell>
          <cell r="IT227" t="str">
            <v>-</v>
          </cell>
          <cell r="IU227" t="str">
            <v>-</v>
          </cell>
          <cell r="IV227">
            <v>0</v>
          </cell>
        </row>
        <row r="228">
          <cell r="C228" t="str">
            <v>CLIENT DETRMNED COSTS          E1337102D</v>
          </cell>
          <cell r="D228">
            <v>0</v>
          </cell>
          <cell r="E228">
            <v>0</v>
          </cell>
          <cell r="F228">
            <v>0</v>
          </cell>
          <cell r="G228">
            <v>0</v>
          </cell>
          <cell r="H228">
            <v>0</v>
          </cell>
          <cell r="I228">
            <v>0</v>
          </cell>
          <cell r="J228">
            <v>0</v>
          </cell>
          <cell r="K228">
            <v>0</v>
          </cell>
          <cell r="L228">
            <v>0</v>
          </cell>
          <cell r="M228">
            <v>0</v>
          </cell>
          <cell r="N228">
            <v>0</v>
          </cell>
          <cell r="O228">
            <v>0</v>
          </cell>
          <cell r="P228">
            <v>0</v>
          </cell>
          <cell r="R228" t="str">
            <v>CLIENT DETRMNED COSTS          E1337102D</v>
          </cell>
          <cell r="S228" t="str">
            <v>-</v>
          </cell>
          <cell r="T228" t="str">
            <v>-</v>
          </cell>
          <cell r="U228" t="str">
            <v>-</v>
          </cell>
          <cell r="V228" t="str">
            <v>-</v>
          </cell>
          <cell r="W228" t="str">
            <v>-</v>
          </cell>
          <cell r="X228" t="str">
            <v>-</v>
          </cell>
          <cell r="Y228" t="str">
            <v>-</v>
          </cell>
          <cell r="Z228" t="str">
            <v>-</v>
          </cell>
          <cell r="AA228" t="str">
            <v>-</v>
          </cell>
          <cell r="AB228" t="str">
            <v>-</v>
          </cell>
          <cell r="AC228" t="str">
            <v>-</v>
          </cell>
          <cell r="AD228" t="str">
            <v>-</v>
          </cell>
          <cell r="AE228">
            <v>0</v>
          </cell>
          <cell r="AG228" t="str">
            <v>CLIENT DETRMNED COSTS          E1337102D</v>
          </cell>
          <cell r="AH228" t="str">
            <v>-</v>
          </cell>
          <cell r="AI228" t="str">
            <v>-</v>
          </cell>
          <cell r="AJ228" t="str">
            <v>-</v>
          </cell>
          <cell r="AK228" t="str">
            <v>-</v>
          </cell>
          <cell r="AL228" t="str">
            <v>-</v>
          </cell>
          <cell r="AM228" t="str">
            <v>-</v>
          </cell>
          <cell r="AN228" t="str">
            <v>-</v>
          </cell>
          <cell r="AO228" t="str">
            <v>-</v>
          </cell>
          <cell r="AP228" t="str">
            <v>-</v>
          </cell>
          <cell r="AQ228" t="str">
            <v>-</v>
          </cell>
          <cell r="AR228" t="str">
            <v>-</v>
          </cell>
          <cell r="AS228" t="str">
            <v>-</v>
          </cell>
          <cell r="AT228">
            <v>0</v>
          </cell>
          <cell r="AV228" t="str">
            <v>CLIENT DETRMNED COSTS          E1337102D</v>
          </cell>
          <cell r="AW228" t="str">
            <v>-</v>
          </cell>
          <cell r="AX228" t="str">
            <v>-</v>
          </cell>
          <cell r="AY228" t="str">
            <v>-</v>
          </cell>
          <cell r="AZ228" t="str">
            <v>-</v>
          </cell>
          <cell r="BA228" t="str">
            <v>-</v>
          </cell>
          <cell r="BB228" t="str">
            <v>-</v>
          </cell>
          <cell r="BC228" t="str">
            <v>-</v>
          </cell>
          <cell r="BD228" t="str">
            <v>-</v>
          </cell>
          <cell r="BE228" t="str">
            <v>-</v>
          </cell>
          <cell r="BF228" t="str">
            <v>-</v>
          </cell>
          <cell r="BG228" t="str">
            <v>-</v>
          </cell>
          <cell r="BH228" t="str">
            <v>-</v>
          </cell>
          <cell r="BI228">
            <v>0</v>
          </cell>
          <cell r="BK228" t="str">
            <v>CLIENT DETRMNED COSTS          E1337102D</v>
          </cell>
          <cell r="BL228" t="str">
            <v>-</v>
          </cell>
          <cell r="BM228" t="str">
            <v>-</v>
          </cell>
          <cell r="BN228" t="str">
            <v>-</v>
          </cell>
          <cell r="BO228" t="str">
            <v>-</v>
          </cell>
          <cell r="BP228" t="str">
            <v>-</v>
          </cell>
          <cell r="BQ228" t="str">
            <v>-</v>
          </cell>
          <cell r="BR228" t="str">
            <v>-</v>
          </cell>
          <cell r="BS228" t="str">
            <v>-</v>
          </cell>
          <cell r="BT228" t="str">
            <v>-</v>
          </cell>
          <cell r="BU228" t="str">
            <v>-</v>
          </cell>
          <cell r="BV228" t="str">
            <v>-</v>
          </cell>
          <cell r="BW228" t="str">
            <v>-</v>
          </cell>
          <cell r="BX228">
            <v>0</v>
          </cell>
          <cell r="BZ228" t="str">
            <v>CLIENT DETRMNED COSTS          E1337102D</v>
          </cell>
          <cell r="CA228" t="str">
            <v>-</v>
          </cell>
          <cell r="CB228" t="str">
            <v>-</v>
          </cell>
          <cell r="CC228" t="str">
            <v>-</v>
          </cell>
          <cell r="CD228" t="str">
            <v>-</v>
          </cell>
          <cell r="CE228" t="str">
            <v>-</v>
          </cell>
          <cell r="CF228" t="str">
            <v>-</v>
          </cell>
          <cell r="CG228" t="str">
            <v>-</v>
          </cell>
          <cell r="CH228" t="str">
            <v>-</v>
          </cell>
          <cell r="CI228" t="str">
            <v>-</v>
          </cell>
          <cell r="CJ228" t="str">
            <v>-</v>
          </cell>
          <cell r="CK228" t="str">
            <v>-</v>
          </cell>
          <cell r="CL228" t="str">
            <v>-</v>
          </cell>
          <cell r="CM228">
            <v>0</v>
          </cell>
          <cell r="CO228" t="str">
            <v>CLIENT DETRMNED COSTS          E1337102D</v>
          </cell>
          <cell r="CP228" t="str">
            <v>-</v>
          </cell>
          <cell r="CQ228" t="str">
            <v>-</v>
          </cell>
          <cell r="CR228" t="str">
            <v>-</v>
          </cell>
          <cell r="CS228" t="str">
            <v>-</v>
          </cell>
          <cell r="CT228" t="str">
            <v>-</v>
          </cell>
          <cell r="CU228" t="str">
            <v>-</v>
          </cell>
          <cell r="CV228" t="str">
            <v>-</v>
          </cell>
          <cell r="CW228" t="str">
            <v>-</v>
          </cell>
          <cell r="CX228" t="str">
            <v>-</v>
          </cell>
          <cell r="CY228" t="str">
            <v>-</v>
          </cell>
          <cell r="CZ228" t="str">
            <v>-</v>
          </cell>
          <cell r="DA228" t="str">
            <v>-</v>
          </cell>
          <cell r="DB228">
            <v>0</v>
          </cell>
          <cell r="DD228" t="str">
            <v>CLIENT DETRMNED COSTS          E1337102D</v>
          </cell>
          <cell r="DE228" t="str">
            <v>-</v>
          </cell>
          <cell r="DF228" t="str">
            <v>-</v>
          </cell>
          <cell r="DG228" t="str">
            <v>-</v>
          </cell>
          <cell r="DH228" t="str">
            <v>-</v>
          </cell>
          <cell r="DI228" t="str">
            <v>-</v>
          </cell>
          <cell r="DJ228" t="str">
            <v>-</v>
          </cell>
          <cell r="DK228" t="str">
            <v>-</v>
          </cell>
          <cell r="DL228" t="str">
            <v>-</v>
          </cell>
          <cell r="DM228" t="str">
            <v>-</v>
          </cell>
          <cell r="DN228" t="str">
            <v>-</v>
          </cell>
          <cell r="DO228" t="str">
            <v>-</v>
          </cell>
          <cell r="DP228" t="str">
            <v>-</v>
          </cell>
          <cell r="DQ228">
            <v>0</v>
          </cell>
          <cell r="DS228" t="str">
            <v>CLIENT DETRMNED COSTS          E1337102D</v>
          </cell>
          <cell r="DT228" t="str">
            <v>-</v>
          </cell>
          <cell r="DU228" t="str">
            <v>-</v>
          </cell>
          <cell r="DV228" t="str">
            <v>-</v>
          </cell>
          <cell r="DW228" t="str">
            <v>-</v>
          </cell>
          <cell r="DX228" t="str">
            <v>-</v>
          </cell>
          <cell r="DY228" t="str">
            <v>-</v>
          </cell>
          <cell r="DZ228" t="str">
            <v>-</v>
          </cell>
          <cell r="EA228" t="str">
            <v>-</v>
          </cell>
          <cell r="EB228" t="str">
            <v>-</v>
          </cell>
          <cell r="EC228" t="str">
            <v>-</v>
          </cell>
          <cell r="ED228" t="str">
            <v>-</v>
          </cell>
          <cell r="EE228" t="str">
            <v>-</v>
          </cell>
          <cell r="EF228">
            <v>0</v>
          </cell>
          <cell r="EH228" t="str">
            <v>CLIENT DETRMNED COSTS          E1337102D</v>
          </cell>
          <cell r="EI228" t="str">
            <v>-</v>
          </cell>
          <cell r="EJ228" t="str">
            <v>-</v>
          </cell>
          <cell r="EK228" t="str">
            <v>-</v>
          </cell>
          <cell r="EL228" t="str">
            <v>-</v>
          </cell>
          <cell r="EM228" t="str">
            <v>-</v>
          </cell>
          <cell r="EN228" t="str">
            <v>-</v>
          </cell>
          <cell r="EO228" t="str">
            <v>-</v>
          </cell>
          <cell r="EP228" t="str">
            <v>-</v>
          </cell>
          <cell r="EQ228" t="str">
            <v>-</v>
          </cell>
          <cell r="ER228" t="str">
            <v>-</v>
          </cell>
          <cell r="ES228" t="str">
            <v>-</v>
          </cell>
          <cell r="ET228" t="str">
            <v>-</v>
          </cell>
          <cell r="EU228">
            <v>0</v>
          </cell>
          <cell r="EW228" t="str">
            <v>CLIENT DETRMNED COSTS          E1337102D</v>
          </cell>
          <cell r="EX228" t="str">
            <v>-</v>
          </cell>
          <cell r="EY228" t="str">
            <v>-</v>
          </cell>
          <cell r="EZ228" t="str">
            <v>-</v>
          </cell>
          <cell r="FA228" t="str">
            <v>-</v>
          </cell>
          <cell r="FB228" t="str">
            <v>-</v>
          </cell>
          <cell r="FC228" t="str">
            <v>-</v>
          </cell>
          <cell r="FD228" t="str">
            <v>-</v>
          </cell>
          <cell r="FE228" t="str">
            <v>-</v>
          </cell>
          <cell r="FF228" t="str">
            <v>-</v>
          </cell>
          <cell r="FG228" t="str">
            <v>-</v>
          </cell>
          <cell r="FH228" t="str">
            <v>-</v>
          </cell>
          <cell r="FI228" t="str">
            <v>-</v>
          </cell>
          <cell r="FJ228">
            <v>0</v>
          </cell>
          <cell r="FL228" t="str">
            <v>CLIENT DETRMNED COSTS          E1337102D</v>
          </cell>
          <cell r="FM228" t="str">
            <v>-</v>
          </cell>
          <cell r="FN228" t="str">
            <v>-</v>
          </cell>
          <cell r="FO228" t="str">
            <v>-</v>
          </cell>
          <cell r="FP228" t="str">
            <v>-</v>
          </cell>
          <cell r="FQ228" t="str">
            <v>-</v>
          </cell>
          <cell r="FR228" t="str">
            <v>-</v>
          </cell>
          <cell r="FS228" t="str">
            <v>-</v>
          </cell>
          <cell r="FT228" t="str">
            <v>-</v>
          </cell>
          <cell r="FU228" t="str">
            <v>-</v>
          </cell>
          <cell r="FV228" t="str">
            <v>-</v>
          </cell>
          <cell r="FW228" t="str">
            <v>-</v>
          </cell>
          <cell r="FX228" t="str">
            <v>-</v>
          </cell>
          <cell r="FY228">
            <v>0</v>
          </cell>
          <cell r="GA228" t="str">
            <v>CLIENT DETRMNED COSTS          E1337102D</v>
          </cell>
          <cell r="GB228" t="str">
            <v>-</v>
          </cell>
          <cell r="GC228" t="str">
            <v>-</v>
          </cell>
          <cell r="GD228" t="str">
            <v>-</v>
          </cell>
          <cell r="GE228" t="str">
            <v>-</v>
          </cell>
          <cell r="GF228" t="str">
            <v>-</v>
          </cell>
          <cell r="GG228" t="str">
            <v>-</v>
          </cell>
          <cell r="GH228" t="str">
            <v>-</v>
          </cell>
          <cell r="GI228" t="str">
            <v>-</v>
          </cell>
          <cell r="GJ228" t="str">
            <v>-</v>
          </cell>
          <cell r="GK228" t="str">
            <v>-</v>
          </cell>
          <cell r="GL228" t="str">
            <v>-</v>
          </cell>
          <cell r="GM228" t="str">
            <v>-</v>
          </cell>
          <cell r="GN228">
            <v>0</v>
          </cell>
          <cell r="GP228" t="str">
            <v>CLIENT DETRMNED COSTS          E1337102D</v>
          </cell>
          <cell r="GQ228" t="str">
            <v>-</v>
          </cell>
          <cell r="GR228" t="str">
            <v>-</v>
          </cell>
          <cell r="GS228" t="str">
            <v>-</v>
          </cell>
          <cell r="GT228" t="str">
            <v>-</v>
          </cell>
          <cell r="GU228" t="str">
            <v>-</v>
          </cell>
          <cell r="GV228" t="str">
            <v>-</v>
          </cell>
          <cell r="GW228" t="str">
            <v>-</v>
          </cell>
          <cell r="GX228" t="str">
            <v>-</v>
          </cell>
          <cell r="GY228" t="str">
            <v>-</v>
          </cell>
          <cell r="GZ228" t="str">
            <v>-</v>
          </cell>
          <cell r="HA228" t="str">
            <v>-</v>
          </cell>
          <cell r="HB228" t="str">
            <v>-</v>
          </cell>
          <cell r="HC228">
            <v>0</v>
          </cell>
          <cell r="HE228" t="str">
            <v>CLIENT DETRMNED COSTS          E1337102D</v>
          </cell>
          <cell r="HF228" t="str">
            <v>-</v>
          </cell>
          <cell r="HG228" t="str">
            <v>-</v>
          </cell>
          <cell r="HH228" t="str">
            <v>-</v>
          </cell>
          <cell r="HI228" t="str">
            <v>-</v>
          </cell>
          <cell r="HJ228" t="str">
            <v>-</v>
          </cell>
          <cell r="HK228" t="str">
            <v>-</v>
          </cell>
          <cell r="HL228" t="str">
            <v>-</v>
          </cell>
          <cell r="HM228" t="str">
            <v>-</v>
          </cell>
          <cell r="HN228" t="str">
            <v>-</v>
          </cell>
          <cell r="HO228" t="str">
            <v>-</v>
          </cell>
          <cell r="HP228" t="str">
            <v>-</v>
          </cell>
          <cell r="HQ228" t="str">
            <v>-</v>
          </cell>
          <cell r="HR228">
            <v>0</v>
          </cell>
          <cell r="HT228" t="str">
            <v>CLIENT DETRMNED COSTS          E1337102D</v>
          </cell>
          <cell r="HU228" t="str">
            <v>-</v>
          </cell>
          <cell r="HV228" t="str">
            <v>-</v>
          </cell>
          <cell r="HW228" t="str">
            <v>-</v>
          </cell>
          <cell r="HX228" t="str">
            <v>-</v>
          </cell>
          <cell r="HY228" t="str">
            <v>-</v>
          </cell>
          <cell r="HZ228" t="str">
            <v>-</v>
          </cell>
          <cell r="IA228" t="str">
            <v>-</v>
          </cell>
          <cell r="IB228" t="str">
            <v>-</v>
          </cell>
          <cell r="IC228" t="str">
            <v>-</v>
          </cell>
          <cell r="ID228" t="str">
            <v>-</v>
          </cell>
          <cell r="IE228" t="str">
            <v>-</v>
          </cell>
          <cell r="IF228" t="str">
            <v>-</v>
          </cell>
          <cell r="IG228">
            <v>0</v>
          </cell>
          <cell r="II228" t="str">
            <v>CLIENT DETRMNED COSTS          E1337102D</v>
          </cell>
          <cell r="IJ228" t="str">
            <v>-</v>
          </cell>
          <cell r="IK228" t="str">
            <v>-</v>
          </cell>
          <cell r="IL228" t="str">
            <v>-</v>
          </cell>
          <cell r="IM228" t="str">
            <v>-</v>
          </cell>
          <cell r="IN228" t="str">
            <v>-</v>
          </cell>
          <cell r="IO228" t="str">
            <v>-</v>
          </cell>
          <cell r="IP228" t="str">
            <v>-</v>
          </cell>
          <cell r="IQ228" t="str">
            <v>-</v>
          </cell>
          <cell r="IR228" t="str">
            <v>-</v>
          </cell>
          <cell r="IS228" t="str">
            <v>-</v>
          </cell>
          <cell r="IT228" t="str">
            <v>-</v>
          </cell>
          <cell r="IU228" t="str">
            <v>-</v>
          </cell>
          <cell r="IV228">
            <v>0</v>
          </cell>
        </row>
        <row r="229">
          <cell r="C229" t="str">
            <v>ENTERPRISE COSTS               E1337202D</v>
          </cell>
          <cell r="D229">
            <v>0</v>
          </cell>
          <cell r="E229">
            <v>0</v>
          </cell>
          <cell r="F229">
            <v>0</v>
          </cell>
          <cell r="G229">
            <v>0</v>
          </cell>
          <cell r="H229">
            <v>0</v>
          </cell>
          <cell r="I229">
            <v>0</v>
          </cell>
          <cell r="J229">
            <v>0</v>
          </cell>
          <cell r="K229">
            <v>0</v>
          </cell>
          <cell r="L229">
            <v>0</v>
          </cell>
          <cell r="M229">
            <v>0</v>
          </cell>
          <cell r="N229">
            <v>0</v>
          </cell>
          <cell r="O229">
            <v>0</v>
          </cell>
          <cell r="P229">
            <v>0</v>
          </cell>
          <cell r="R229" t="str">
            <v>ENTERPRISE COSTS               E1337202D</v>
          </cell>
          <cell r="S229" t="str">
            <v>-</v>
          </cell>
          <cell r="T229" t="str">
            <v>-</v>
          </cell>
          <cell r="U229" t="str">
            <v>-</v>
          </cell>
          <cell r="V229" t="str">
            <v>-</v>
          </cell>
          <cell r="W229" t="str">
            <v>-</v>
          </cell>
          <cell r="X229" t="str">
            <v>-</v>
          </cell>
          <cell r="Y229" t="str">
            <v>-</v>
          </cell>
          <cell r="Z229" t="str">
            <v>-</v>
          </cell>
          <cell r="AA229" t="str">
            <v>-</v>
          </cell>
          <cell r="AB229" t="str">
            <v>-</v>
          </cell>
          <cell r="AC229" t="str">
            <v>-</v>
          </cell>
          <cell r="AD229" t="str">
            <v>-</v>
          </cell>
          <cell r="AE229">
            <v>0</v>
          </cell>
          <cell r="AG229" t="str">
            <v>ENTERPRISE COSTS               E1337202D</v>
          </cell>
          <cell r="AH229" t="str">
            <v>-</v>
          </cell>
          <cell r="AI229" t="str">
            <v>-</v>
          </cell>
          <cell r="AJ229" t="str">
            <v>-</v>
          </cell>
          <cell r="AK229" t="str">
            <v>-</v>
          </cell>
          <cell r="AL229" t="str">
            <v>-</v>
          </cell>
          <cell r="AM229" t="str">
            <v>-</v>
          </cell>
          <cell r="AN229" t="str">
            <v>-</v>
          </cell>
          <cell r="AO229" t="str">
            <v>-</v>
          </cell>
          <cell r="AP229" t="str">
            <v>-</v>
          </cell>
          <cell r="AQ229" t="str">
            <v>-</v>
          </cell>
          <cell r="AR229" t="str">
            <v>-</v>
          </cell>
          <cell r="AS229" t="str">
            <v>-</v>
          </cell>
          <cell r="AT229">
            <v>0</v>
          </cell>
          <cell r="AV229" t="str">
            <v>ENTERPRISE COSTS               E1337202D</v>
          </cell>
          <cell r="AW229" t="str">
            <v>-</v>
          </cell>
          <cell r="AX229" t="str">
            <v>-</v>
          </cell>
          <cell r="AY229" t="str">
            <v>-</v>
          </cell>
          <cell r="AZ229" t="str">
            <v>-</v>
          </cell>
          <cell r="BA229" t="str">
            <v>-</v>
          </cell>
          <cell r="BB229" t="str">
            <v>-</v>
          </cell>
          <cell r="BC229" t="str">
            <v>-</v>
          </cell>
          <cell r="BD229" t="str">
            <v>-</v>
          </cell>
          <cell r="BE229" t="str">
            <v>-</v>
          </cell>
          <cell r="BF229" t="str">
            <v>-</v>
          </cell>
          <cell r="BG229" t="str">
            <v>-</v>
          </cell>
          <cell r="BH229" t="str">
            <v>-</v>
          </cell>
          <cell r="BI229">
            <v>0</v>
          </cell>
          <cell r="BK229" t="str">
            <v>ENTERPRISE COSTS               E1337202D</v>
          </cell>
          <cell r="BL229" t="str">
            <v>-</v>
          </cell>
          <cell r="BM229" t="str">
            <v>-</v>
          </cell>
          <cell r="BN229" t="str">
            <v>-</v>
          </cell>
          <cell r="BO229" t="str">
            <v>-</v>
          </cell>
          <cell r="BP229" t="str">
            <v>-</v>
          </cell>
          <cell r="BQ229" t="str">
            <v>-</v>
          </cell>
          <cell r="BR229" t="str">
            <v>-</v>
          </cell>
          <cell r="BS229" t="str">
            <v>-</v>
          </cell>
          <cell r="BT229" t="str">
            <v>-</v>
          </cell>
          <cell r="BU229" t="str">
            <v>-</v>
          </cell>
          <cell r="BV229" t="str">
            <v>-</v>
          </cell>
          <cell r="BW229" t="str">
            <v>-</v>
          </cell>
          <cell r="BX229">
            <v>0</v>
          </cell>
          <cell r="BZ229" t="str">
            <v>ENTERPRISE COSTS               E1337202D</v>
          </cell>
          <cell r="CA229" t="str">
            <v>-</v>
          </cell>
          <cell r="CB229" t="str">
            <v>-</v>
          </cell>
          <cell r="CC229" t="str">
            <v>-</v>
          </cell>
          <cell r="CD229" t="str">
            <v>-</v>
          </cell>
          <cell r="CE229" t="str">
            <v>-</v>
          </cell>
          <cell r="CF229" t="str">
            <v>-</v>
          </cell>
          <cell r="CG229" t="str">
            <v>-</v>
          </cell>
          <cell r="CH229" t="str">
            <v>-</v>
          </cell>
          <cell r="CI229" t="str">
            <v>-</v>
          </cell>
          <cell r="CJ229" t="str">
            <v>-</v>
          </cell>
          <cell r="CK229" t="str">
            <v>-</v>
          </cell>
          <cell r="CL229" t="str">
            <v>-</v>
          </cell>
          <cell r="CM229">
            <v>0</v>
          </cell>
          <cell r="CO229" t="str">
            <v>ENTERPRISE COSTS               E1337202D</v>
          </cell>
          <cell r="CP229" t="str">
            <v>-</v>
          </cell>
          <cell r="CQ229" t="str">
            <v>-</v>
          </cell>
          <cell r="CR229" t="str">
            <v>-</v>
          </cell>
          <cell r="CS229" t="str">
            <v>-</v>
          </cell>
          <cell r="CT229" t="str">
            <v>-</v>
          </cell>
          <cell r="CU229" t="str">
            <v>-</v>
          </cell>
          <cell r="CV229" t="str">
            <v>-</v>
          </cell>
          <cell r="CW229" t="str">
            <v>-</v>
          </cell>
          <cell r="CX229" t="str">
            <v>-</v>
          </cell>
          <cell r="CY229" t="str">
            <v>-</v>
          </cell>
          <cell r="CZ229" t="str">
            <v>-</v>
          </cell>
          <cell r="DA229" t="str">
            <v>-</v>
          </cell>
          <cell r="DB229">
            <v>0</v>
          </cell>
          <cell r="DD229" t="str">
            <v>ENTERPRISE COSTS               E1337202D</v>
          </cell>
          <cell r="DE229" t="str">
            <v>-</v>
          </cell>
          <cell r="DF229" t="str">
            <v>-</v>
          </cell>
          <cell r="DG229" t="str">
            <v>-</v>
          </cell>
          <cell r="DH229" t="str">
            <v>-</v>
          </cell>
          <cell r="DI229" t="str">
            <v>-</v>
          </cell>
          <cell r="DJ229" t="str">
            <v>-</v>
          </cell>
          <cell r="DK229" t="str">
            <v>-</v>
          </cell>
          <cell r="DL229" t="str">
            <v>-</v>
          </cell>
          <cell r="DM229" t="str">
            <v>-</v>
          </cell>
          <cell r="DN229" t="str">
            <v>-</v>
          </cell>
          <cell r="DO229" t="str">
            <v>-</v>
          </cell>
          <cell r="DP229" t="str">
            <v>-</v>
          </cell>
          <cell r="DQ229">
            <v>0</v>
          </cell>
          <cell r="DS229" t="str">
            <v>ENTERPRISE COSTS               E1337202D</v>
          </cell>
          <cell r="DT229" t="str">
            <v>-</v>
          </cell>
          <cell r="DU229" t="str">
            <v>-</v>
          </cell>
          <cell r="DV229" t="str">
            <v>-</v>
          </cell>
          <cell r="DW229" t="str">
            <v>-</v>
          </cell>
          <cell r="DX229" t="str">
            <v>-</v>
          </cell>
          <cell r="DY229" t="str">
            <v>-</v>
          </cell>
          <cell r="DZ229" t="str">
            <v>-</v>
          </cell>
          <cell r="EA229" t="str">
            <v>-</v>
          </cell>
          <cell r="EB229" t="str">
            <v>-</v>
          </cell>
          <cell r="EC229" t="str">
            <v>-</v>
          </cell>
          <cell r="ED229" t="str">
            <v>-</v>
          </cell>
          <cell r="EE229" t="str">
            <v>-</v>
          </cell>
          <cell r="EF229">
            <v>0</v>
          </cell>
          <cell r="EH229" t="str">
            <v>ENTERPRISE COSTS               E1337202D</v>
          </cell>
          <cell r="EI229" t="str">
            <v>-</v>
          </cell>
          <cell r="EJ229" t="str">
            <v>-</v>
          </cell>
          <cell r="EK229" t="str">
            <v>-</v>
          </cell>
          <cell r="EL229" t="str">
            <v>-</v>
          </cell>
          <cell r="EM229" t="str">
            <v>-</v>
          </cell>
          <cell r="EN229" t="str">
            <v>-</v>
          </cell>
          <cell r="EO229" t="str">
            <v>-</v>
          </cell>
          <cell r="EP229" t="str">
            <v>-</v>
          </cell>
          <cell r="EQ229" t="str">
            <v>-</v>
          </cell>
          <cell r="ER229" t="str">
            <v>-</v>
          </cell>
          <cell r="ES229" t="str">
            <v>-</v>
          </cell>
          <cell r="ET229" t="str">
            <v>-</v>
          </cell>
          <cell r="EU229">
            <v>0</v>
          </cell>
          <cell r="EW229" t="str">
            <v>ENTERPRISE COSTS               E1337202D</v>
          </cell>
          <cell r="EX229" t="str">
            <v>-</v>
          </cell>
          <cell r="EY229" t="str">
            <v>-</v>
          </cell>
          <cell r="EZ229" t="str">
            <v>-</v>
          </cell>
          <cell r="FA229" t="str">
            <v>-</v>
          </cell>
          <cell r="FB229" t="str">
            <v>-</v>
          </cell>
          <cell r="FC229" t="str">
            <v>-</v>
          </cell>
          <cell r="FD229" t="str">
            <v>-</v>
          </cell>
          <cell r="FE229" t="str">
            <v>-</v>
          </cell>
          <cell r="FF229" t="str">
            <v>-</v>
          </cell>
          <cell r="FG229" t="str">
            <v>-</v>
          </cell>
          <cell r="FH229" t="str">
            <v>-</v>
          </cell>
          <cell r="FI229" t="str">
            <v>-</v>
          </cell>
          <cell r="FJ229">
            <v>0</v>
          </cell>
          <cell r="FL229" t="str">
            <v>ENTERPRISE COSTS               E1337202D</v>
          </cell>
          <cell r="FM229" t="str">
            <v>-</v>
          </cell>
          <cell r="FN229" t="str">
            <v>-</v>
          </cell>
          <cell r="FO229" t="str">
            <v>-</v>
          </cell>
          <cell r="FP229" t="str">
            <v>-</v>
          </cell>
          <cell r="FQ229" t="str">
            <v>-</v>
          </cell>
          <cell r="FR229" t="str">
            <v>-</v>
          </cell>
          <cell r="FS229" t="str">
            <v>-</v>
          </cell>
          <cell r="FT229" t="str">
            <v>-</v>
          </cell>
          <cell r="FU229" t="str">
            <v>-</v>
          </cell>
          <cell r="FV229" t="str">
            <v>-</v>
          </cell>
          <cell r="FW229" t="str">
            <v>-</v>
          </cell>
          <cell r="FX229" t="str">
            <v>-</v>
          </cell>
          <cell r="FY229">
            <v>0</v>
          </cell>
          <cell r="GA229" t="str">
            <v>ENTERPRISE COSTS               E1337202D</v>
          </cell>
          <cell r="GB229" t="str">
            <v>-</v>
          </cell>
          <cell r="GC229" t="str">
            <v>-</v>
          </cell>
          <cell r="GD229" t="str">
            <v>-</v>
          </cell>
          <cell r="GE229" t="str">
            <v>-</v>
          </cell>
          <cell r="GF229" t="str">
            <v>-</v>
          </cell>
          <cell r="GG229" t="str">
            <v>-</v>
          </cell>
          <cell r="GH229" t="str">
            <v>-</v>
          </cell>
          <cell r="GI229" t="str">
            <v>-</v>
          </cell>
          <cell r="GJ229" t="str">
            <v>-</v>
          </cell>
          <cell r="GK229" t="str">
            <v>-</v>
          </cell>
          <cell r="GL229" t="str">
            <v>-</v>
          </cell>
          <cell r="GM229" t="str">
            <v>-</v>
          </cell>
          <cell r="GN229">
            <v>0</v>
          </cell>
          <cell r="GP229" t="str">
            <v>ENTERPRISE COSTS               E1337202D</v>
          </cell>
          <cell r="GQ229" t="str">
            <v>-</v>
          </cell>
          <cell r="GR229" t="str">
            <v>-</v>
          </cell>
          <cell r="GS229" t="str">
            <v>-</v>
          </cell>
          <cell r="GT229" t="str">
            <v>-</v>
          </cell>
          <cell r="GU229" t="str">
            <v>-</v>
          </cell>
          <cell r="GV229" t="str">
            <v>-</v>
          </cell>
          <cell r="GW229" t="str">
            <v>-</v>
          </cell>
          <cell r="GX229" t="str">
            <v>-</v>
          </cell>
          <cell r="GY229" t="str">
            <v>-</v>
          </cell>
          <cell r="GZ229" t="str">
            <v>-</v>
          </cell>
          <cell r="HA229" t="str">
            <v>-</v>
          </cell>
          <cell r="HB229" t="str">
            <v>-</v>
          </cell>
          <cell r="HC229">
            <v>0</v>
          </cell>
          <cell r="HE229" t="str">
            <v>ENTERPRISE COSTS               E1337202D</v>
          </cell>
          <cell r="HF229" t="str">
            <v>-</v>
          </cell>
          <cell r="HG229" t="str">
            <v>-</v>
          </cell>
          <cell r="HH229" t="str">
            <v>-</v>
          </cell>
          <cell r="HI229" t="str">
            <v>-</v>
          </cell>
          <cell r="HJ229" t="str">
            <v>-</v>
          </cell>
          <cell r="HK229" t="str">
            <v>-</v>
          </cell>
          <cell r="HL229" t="str">
            <v>-</v>
          </cell>
          <cell r="HM229" t="str">
            <v>-</v>
          </cell>
          <cell r="HN229" t="str">
            <v>-</v>
          </cell>
          <cell r="HO229" t="str">
            <v>-</v>
          </cell>
          <cell r="HP229" t="str">
            <v>-</v>
          </cell>
          <cell r="HQ229" t="str">
            <v>-</v>
          </cell>
          <cell r="HR229">
            <v>0</v>
          </cell>
          <cell r="HT229" t="str">
            <v>ENTERPRISE COSTS               E1337202D</v>
          </cell>
          <cell r="HU229" t="str">
            <v>-</v>
          </cell>
          <cell r="HV229" t="str">
            <v>-</v>
          </cell>
          <cell r="HW229" t="str">
            <v>-</v>
          </cell>
          <cell r="HX229" t="str">
            <v>-</v>
          </cell>
          <cell r="HY229" t="str">
            <v>-</v>
          </cell>
          <cell r="HZ229" t="str">
            <v>-</v>
          </cell>
          <cell r="IA229" t="str">
            <v>-</v>
          </cell>
          <cell r="IB229" t="str">
            <v>-</v>
          </cell>
          <cell r="IC229" t="str">
            <v>-</v>
          </cell>
          <cell r="ID229" t="str">
            <v>-</v>
          </cell>
          <cell r="IE229" t="str">
            <v>-</v>
          </cell>
          <cell r="IF229" t="str">
            <v>-</v>
          </cell>
          <cell r="IG229">
            <v>0</v>
          </cell>
          <cell r="II229" t="str">
            <v>ENTERPRISE COSTS               E1337202D</v>
          </cell>
          <cell r="IJ229" t="str">
            <v>-</v>
          </cell>
          <cell r="IK229" t="str">
            <v>-</v>
          </cell>
          <cell r="IL229" t="str">
            <v>-</v>
          </cell>
          <cell r="IM229" t="str">
            <v>-</v>
          </cell>
          <cell r="IN229" t="str">
            <v>-</v>
          </cell>
          <cell r="IO229" t="str">
            <v>-</v>
          </cell>
          <cell r="IP229" t="str">
            <v>-</v>
          </cell>
          <cell r="IQ229" t="str">
            <v>-</v>
          </cell>
          <cell r="IR229" t="str">
            <v>-</v>
          </cell>
          <cell r="IS229" t="str">
            <v>-</v>
          </cell>
          <cell r="IT229" t="str">
            <v>-</v>
          </cell>
          <cell r="IU229" t="str">
            <v>-</v>
          </cell>
          <cell r="IV229">
            <v>0</v>
          </cell>
        </row>
        <row r="230">
          <cell r="C230" t="str">
            <v>TOTAL USER PAY CHARGES         E1337100S</v>
          </cell>
          <cell r="D230">
            <v>0</v>
          </cell>
          <cell r="E230">
            <v>0</v>
          </cell>
          <cell r="F230">
            <v>0</v>
          </cell>
          <cell r="G230">
            <v>0</v>
          </cell>
          <cell r="H230">
            <v>0</v>
          </cell>
          <cell r="I230">
            <v>0</v>
          </cell>
          <cell r="J230">
            <v>0</v>
          </cell>
          <cell r="K230">
            <v>0</v>
          </cell>
          <cell r="L230">
            <v>0</v>
          </cell>
          <cell r="M230">
            <v>0</v>
          </cell>
          <cell r="N230">
            <v>0</v>
          </cell>
          <cell r="O230">
            <v>0</v>
          </cell>
          <cell r="P230">
            <v>0</v>
          </cell>
          <cell r="R230" t="str">
            <v>TOTAL USER PAY CHARGES         E1337100S</v>
          </cell>
          <cell r="S230" t="str">
            <v>-</v>
          </cell>
          <cell r="T230" t="str">
            <v>-</v>
          </cell>
          <cell r="U230" t="str">
            <v>-</v>
          </cell>
          <cell r="V230" t="str">
            <v>-</v>
          </cell>
          <cell r="W230" t="str">
            <v>-</v>
          </cell>
          <cell r="X230" t="str">
            <v>-</v>
          </cell>
          <cell r="Y230" t="str">
            <v>-</v>
          </cell>
          <cell r="Z230" t="str">
            <v>-</v>
          </cell>
          <cell r="AA230" t="str">
            <v>-</v>
          </cell>
          <cell r="AB230" t="str">
            <v>-</v>
          </cell>
          <cell r="AC230" t="str">
            <v>-</v>
          </cell>
          <cell r="AD230" t="str">
            <v>-</v>
          </cell>
          <cell r="AE230">
            <v>0</v>
          </cell>
          <cell r="AG230" t="str">
            <v>TOTAL USER PAY CHARGES         E1337100S</v>
          </cell>
          <cell r="AH230" t="str">
            <v>-</v>
          </cell>
          <cell r="AI230" t="str">
            <v>-</v>
          </cell>
          <cell r="AJ230" t="str">
            <v>-</v>
          </cell>
          <cell r="AK230" t="str">
            <v>-</v>
          </cell>
          <cell r="AL230" t="str">
            <v>-</v>
          </cell>
          <cell r="AM230" t="str">
            <v>-</v>
          </cell>
          <cell r="AN230" t="str">
            <v>-</v>
          </cell>
          <cell r="AO230" t="str">
            <v>-</v>
          </cell>
          <cell r="AP230" t="str">
            <v>-</v>
          </cell>
          <cell r="AQ230" t="str">
            <v>-</v>
          </cell>
          <cell r="AR230" t="str">
            <v>-</v>
          </cell>
          <cell r="AS230" t="str">
            <v>-</v>
          </cell>
          <cell r="AT230">
            <v>0</v>
          </cell>
          <cell r="AV230" t="str">
            <v>TOTAL USER PAY CHARGES         E1337100S</v>
          </cell>
          <cell r="AW230" t="str">
            <v>-</v>
          </cell>
          <cell r="AX230" t="str">
            <v>-</v>
          </cell>
          <cell r="AY230" t="str">
            <v>-</v>
          </cell>
          <cell r="AZ230" t="str">
            <v>-</v>
          </cell>
          <cell r="BA230" t="str">
            <v>-</v>
          </cell>
          <cell r="BB230" t="str">
            <v>-</v>
          </cell>
          <cell r="BC230" t="str">
            <v>-</v>
          </cell>
          <cell r="BD230" t="str">
            <v>-</v>
          </cell>
          <cell r="BE230" t="str">
            <v>-</v>
          </cell>
          <cell r="BF230" t="str">
            <v>-</v>
          </cell>
          <cell r="BG230" t="str">
            <v>-</v>
          </cell>
          <cell r="BH230" t="str">
            <v>-</v>
          </cell>
          <cell r="BI230">
            <v>0</v>
          </cell>
          <cell r="BK230" t="str">
            <v>TOTAL USER PAY CHARGES         E1337100S</v>
          </cell>
          <cell r="BL230" t="str">
            <v>-</v>
          </cell>
          <cell r="BM230" t="str">
            <v>-</v>
          </cell>
          <cell r="BN230" t="str">
            <v>-</v>
          </cell>
          <cell r="BO230" t="str">
            <v>-</v>
          </cell>
          <cell r="BP230" t="str">
            <v>-</v>
          </cell>
          <cell r="BQ230" t="str">
            <v>-</v>
          </cell>
          <cell r="BR230" t="str">
            <v>-</v>
          </cell>
          <cell r="BS230" t="str">
            <v>-</v>
          </cell>
          <cell r="BT230" t="str">
            <v>-</v>
          </cell>
          <cell r="BU230" t="str">
            <v>-</v>
          </cell>
          <cell r="BV230" t="str">
            <v>-</v>
          </cell>
          <cell r="BW230" t="str">
            <v>-</v>
          </cell>
          <cell r="BX230">
            <v>0</v>
          </cell>
          <cell r="BZ230" t="str">
            <v>TOTAL USER PAY CHARGES         E1337100S</v>
          </cell>
          <cell r="CA230" t="str">
            <v>-</v>
          </cell>
          <cell r="CB230" t="str">
            <v>-</v>
          </cell>
          <cell r="CC230" t="str">
            <v>-</v>
          </cell>
          <cell r="CD230" t="str">
            <v>-</v>
          </cell>
          <cell r="CE230" t="str">
            <v>-</v>
          </cell>
          <cell r="CF230" t="str">
            <v>-</v>
          </cell>
          <cell r="CG230" t="str">
            <v>-</v>
          </cell>
          <cell r="CH230" t="str">
            <v>-</v>
          </cell>
          <cell r="CI230" t="str">
            <v>-</v>
          </cell>
          <cell r="CJ230" t="str">
            <v>-</v>
          </cell>
          <cell r="CK230" t="str">
            <v>-</v>
          </cell>
          <cell r="CL230" t="str">
            <v>-</v>
          </cell>
          <cell r="CM230">
            <v>0</v>
          </cell>
          <cell r="CO230" t="str">
            <v>TOTAL USER PAY CHARGES         E1337100S</v>
          </cell>
          <cell r="CP230" t="str">
            <v>-</v>
          </cell>
          <cell r="CQ230" t="str">
            <v>-</v>
          </cell>
          <cell r="CR230" t="str">
            <v>-</v>
          </cell>
          <cell r="CS230" t="str">
            <v>-</v>
          </cell>
          <cell r="CT230" t="str">
            <v>-</v>
          </cell>
          <cell r="CU230" t="str">
            <v>-</v>
          </cell>
          <cell r="CV230" t="str">
            <v>-</v>
          </cell>
          <cell r="CW230" t="str">
            <v>-</v>
          </cell>
          <cell r="CX230" t="str">
            <v>-</v>
          </cell>
          <cell r="CY230" t="str">
            <v>-</v>
          </cell>
          <cell r="CZ230" t="str">
            <v>-</v>
          </cell>
          <cell r="DA230" t="str">
            <v>-</v>
          </cell>
          <cell r="DB230">
            <v>0</v>
          </cell>
          <cell r="DD230" t="str">
            <v>TOTAL USER PAY CHARGES         E1337100S</v>
          </cell>
          <cell r="DE230" t="str">
            <v>-</v>
          </cell>
          <cell r="DF230" t="str">
            <v>-</v>
          </cell>
          <cell r="DG230" t="str">
            <v>-</v>
          </cell>
          <cell r="DH230" t="str">
            <v>-</v>
          </cell>
          <cell r="DI230" t="str">
            <v>-</v>
          </cell>
          <cell r="DJ230" t="str">
            <v>-</v>
          </cell>
          <cell r="DK230" t="str">
            <v>-</v>
          </cell>
          <cell r="DL230" t="str">
            <v>-</v>
          </cell>
          <cell r="DM230" t="str">
            <v>-</v>
          </cell>
          <cell r="DN230" t="str">
            <v>-</v>
          </cell>
          <cell r="DO230" t="str">
            <v>-</v>
          </cell>
          <cell r="DP230" t="str">
            <v>-</v>
          </cell>
          <cell r="DQ230">
            <v>0</v>
          </cell>
          <cell r="DS230" t="str">
            <v>TOTAL USER PAY CHARGES         E1337100S</v>
          </cell>
          <cell r="DT230" t="str">
            <v>-</v>
          </cell>
          <cell r="DU230" t="str">
            <v>-</v>
          </cell>
          <cell r="DV230" t="str">
            <v>-</v>
          </cell>
          <cell r="DW230" t="str">
            <v>-</v>
          </cell>
          <cell r="DX230" t="str">
            <v>-</v>
          </cell>
          <cell r="DY230" t="str">
            <v>-</v>
          </cell>
          <cell r="DZ230" t="str">
            <v>-</v>
          </cell>
          <cell r="EA230" t="str">
            <v>-</v>
          </cell>
          <cell r="EB230" t="str">
            <v>-</v>
          </cell>
          <cell r="EC230" t="str">
            <v>-</v>
          </cell>
          <cell r="ED230" t="str">
            <v>-</v>
          </cell>
          <cell r="EE230" t="str">
            <v>-</v>
          </cell>
          <cell r="EF230">
            <v>0</v>
          </cell>
          <cell r="EH230" t="str">
            <v>TOTAL USER PAY CHARGES         E1337100S</v>
          </cell>
          <cell r="EI230" t="str">
            <v>-</v>
          </cell>
          <cell r="EJ230" t="str">
            <v>-</v>
          </cell>
          <cell r="EK230" t="str">
            <v>-</v>
          </cell>
          <cell r="EL230" t="str">
            <v>-</v>
          </cell>
          <cell r="EM230" t="str">
            <v>-</v>
          </cell>
          <cell r="EN230" t="str">
            <v>-</v>
          </cell>
          <cell r="EO230" t="str">
            <v>-</v>
          </cell>
          <cell r="EP230" t="str">
            <v>-</v>
          </cell>
          <cell r="EQ230" t="str">
            <v>-</v>
          </cell>
          <cell r="ER230" t="str">
            <v>-</v>
          </cell>
          <cell r="ES230" t="str">
            <v>-</v>
          </cell>
          <cell r="ET230" t="str">
            <v>-</v>
          </cell>
          <cell r="EU230">
            <v>0</v>
          </cell>
          <cell r="EW230" t="str">
            <v>TOTAL USER PAY CHARGES         E1337100S</v>
          </cell>
          <cell r="EX230" t="str">
            <v>-</v>
          </cell>
          <cell r="EY230" t="str">
            <v>-</v>
          </cell>
          <cell r="EZ230" t="str">
            <v>-</v>
          </cell>
          <cell r="FA230" t="str">
            <v>-</v>
          </cell>
          <cell r="FB230" t="str">
            <v>-</v>
          </cell>
          <cell r="FC230" t="str">
            <v>-</v>
          </cell>
          <cell r="FD230" t="str">
            <v>-</v>
          </cell>
          <cell r="FE230" t="str">
            <v>-</v>
          </cell>
          <cell r="FF230" t="str">
            <v>-</v>
          </cell>
          <cell r="FG230" t="str">
            <v>-</v>
          </cell>
          <cell r="FH230" t="str">
            <v>-</v>
          </cell>
          <cell r="FI230" t="str">
            <v>-</v>
          </cell>
          <cell r="FJ230">
            <v>0</v>
          </cell>
          <cell r="FL230" t="str">
            <v>TOTAL USER PAY CHARGES         E1337100S</v>
          </cell>
          <cell r="FM230" t="str">
            <v>-</v>
          </cell>
          <cell r="FN230" t="str">
            <v>-</v>
          </cell>
          <cell r="FO230" t="str">
            <v>-</v>
          </cell>
          <cell r="FP230" t="str">
            <v>-</v>
          </cell>
          <cell r="FQ230" t="str">
            <v>-</v>
          </cell>
          <cell r="FR230" t="str">
            <v>-</v>
          </cell>
          <cell r="FS230" t="str">
            <v>-</v>
          </cell>
          <cell r="FT230" t="str">
            <v>-</v>
          </cell>
          <cell r="FU230" t="str">
            <v>-</v>
          </cell>
          <cell r="FV230" t="str">
            <v>-</v>
          </cell>
          <cell r="FW230" t="str">
            <v>-</v>
          </cell>
          <cell r="FX230" t="str">
            <v>-</v>
          </cell>
          <cell r="FY230">
            <v>0</v>
          </cell>
          <cell r="GA230" t="str">
            <v>TOTAL USER PAY CHARGES         E1337100S</v>
          </cell>
          <cell r="GB230" t="str">
            <v>-</v>
          </cell>
          <cell r="GC230" t="str">
            <v>-</v>
          </cell>
          <cell r="GD230" t="str">
            <v>-</v>
          </cell>
          <cell r="GE230" t="str">
            <v>-</v>
          </cell>
          <cell r="GF230" t="str">
            <v>-</v>
          </cell>
          <cell r="GG230" t="str">
            <v>-</v>
          </cell>
          <cell r="GH230" t="str">
            <v>-</v>
          </cell>
          <cell r="GI230" t="str">
            <v>-</v>
          </cell>
          <cell r="GJ230" t="str">
            <v>-</v>
          </cell>
          <cell r="GK230" t="str">
            <v>-</v>
          </cell>
          <cell r="GL230" t="str">
            <v>-</v>
          </cell>
          <cell r="GM230" t="str">
            <v>-</v>
          </cell>
          <cell r="GN230">
            <v>0</v>
          </cell>
          <cell r="GP230" t="str">
            <v>TOTAL USER PAY CHARGES         E1337100S</v>
          </cell>
          <cell r="GQ230" t="str">
            <v>-</v>
          </cell>
          <cell r="GR230" t="str">
            <v>-</v>
          </cell>
          <cell r="GS230" t="str">
            <v>-</v>
          </cell>
          <cell r="GT230" t="str">
            <v>-</v>
          </cell>
          <cell r="GU230" t="str">
            <v>-</v>
          </cell>
          <cell r="GV230" t="str">
            <v>-</v>
          </cell>
          <cell r="GW230" t="str">
            <v>-</v>
          </cell>
          <cell r="GX230" t="str">
            <v>-</v>
          </cell>
          <cell r="GY230" t="str">
            <v>-</v>
          </cell>
          <cell r="GZ230" t="str">
            <v>-</v>
          </cell>
          <cell r="HA230" t="str">
            <v>-</v>
          </cell>
          <cell r="HB230" t="str">
            <v>-</v>
          </cell>
          <cell r="HC230">
            <v>0</v>
          </cell>
          <cell r="HE230" t="str">
            <v>TOTAL USER PAY CHARGES         E1337100S</v>
          </cell>
          <cell r="HF230" t="str">
            <v>-</v>
          </cell>
          <cell r="HG230" t="str">
            <v>-</v>
          </cell>
          <cell r="HH230" t="str">
            <v>-</v>
          </cell>
          <cell r="HI230" t="str">
            <v>-</v>
          </cell>
          <cell r="HJ230" t="str">
            <v>-</v>
          </cell>
          <cell r="HK230" t="str">
            <v>-</v>
          </cell>
          <cell r="HL230" t="str">
            <v>-</v>
          </cell>
          <cell r="HM230" t="str">
            <v>-</v>
          </cell>
          <cell r="HN230" t="str">
            <v>-</v>
          </cell>
          <cell r="HO230" t="str">
            <v>-</v>
          </cell>
          <cell r="HP230" t="str">
            <v>-</v>
          </cell>
          <cell r="HQ230" t="str">
            <v>-</v>
          </cell>
          <cell r="HR230">
            <v>0</v>
          </cell>
          <cell r="HT230" t="str">
            <v>TOTAL USER PAY CHARGES         E1337100S</v>
          </cell>
          <cell r="HU230" t="str">
            <v>-</v>
          </cell>
          <cell r="HV230" t="str">
            <v>-</v>
          </cell>
          <cell r="HW230" t="str">
            <v>-</v>
          </cell>
          <cell r="HX230" t="str">
            <v>-</v>
          </cell>
          <cell r="HY230" t="str">
            <v>-</v>
          </cell>
          <cell r="HZ230" t="str">
            <v>-</v>
          </cell>
          <cell r="IA230" t="str">
            <v>-</v>
          </cell>
          <cell r="IB230" t="str">
            <v>-</v>
          </cell>
          <cell r="IC230" t="str">
            <v>-</v>
          </cell>
          <cell r="ID230" t="str">
            <v>-</v>
          </cell>
          <cell r="IE230" t="str">
            <v>-</v>
          </cell>
          <cell r="IF230" t="str">
            <v>-</v>
          </cell>
          <cell r="IG230">
            <v>0</v>
          </cell>
          <cell r="II230" t="str">
            <v>TOTAL USER PAY CHARGES         E1337100S</v>
          </cell>
          <cell r="IJ230" t="str">
            <v>-</v>
          </cell>
          <cell r="IK230" t="str">
            <v>-</v>
          </cell>
          <cell r="IL230" t="str">
            <v>-</v>
          </cell>
          <cell r="IM230" t="str">
            <v>-</v>
          </cell>
          <cell r="IN230" t="str">
            <v>-</v>
          </cell>
          <cell r="IO230" t="str">
            <v>-</v>
          </cell>
          <cell r="IP230" t="str">
            <v>-</v>
          </cell>
          <cell r="IQ230" t="str">
            <v>-</v>
          </cell>
          <cell r="IR230" t="str">
            <v>-</v>
          </cell>
          <cell r="IS230" t="str">
            <v>-</v>
          </cell>
          <cell r="IT230" t="str">
            <v>-</v>
          </cell>
          <cell r="IU230" t="str">
            <v>-</v>
          </cell>
          <cell r="IV230">
            <v>0</v>
          </cell>
        </row>
        <row r="231">
          <cell r="C231" t="str">
            <v>CORP.OVERHEAD ALLOCATN.        E1339102D</v>
          </cell>
          <cell r="D231">
            <v>0</v>
          </cell>
          <cell r="E231">
            <v>0</v>
          </cell>
          <cell r="F231">
            <v>0</v>
          </cell>
          <cell r="G231">
            <v>0</v>
          </cell>
          <cell r="H231">
            <v>0</v>
          </cell>
          <cell r="I231">
            <v>0</v>
          </cell>
          <cell r="J231">
            <v>0</v>
          </cell>
          <cell r="K231">
            <v>0</v>
          </cell>
          <cell r="L231">
            <v>0</v>
          </cell>
          <cell r="M231">
            <v>0</v>
          </cell>
          <cell r="N231">
            <v>0</v>
          </cell>
          <cell r="O231">
            <v>0</v>
          </cell>
          <cell r="P231">
            <v>0</v>
          </cell>
          <cell r="R231" t="str">
            <v>CORP.OVERHEAD ALLOCATN.        E1339102D</v>
          </cell>
          <cell r="S231" t="str">
            <v>-</v>
          </cell>
          <cell r="T231" t="str">
            <v>-</v>
          </cell>
          <cell r="U231" t="str">
            <v>-</v>
          </cell>
          <cell r="V231" t="str">
            <v>-</v>
          </cell>
          <cell r="W231" t="str">
            <v>-</v>
          </cell>
          <cell r="X231" t="str">
            <v>-</v>
          </cell>
          <cell r="Y231" t="str">
            <v>-</v>
          </cell>
          <cell r="Z231" t="str">
            <v>-</v>
          </cell>
          <cell r="AA231" t="str">
            <v>-</v>
          </cell>
          <cell r="AB231" t="str">
            <v>-</v>
          </cell>
          <cell r="AC231" t="str">
            <v>-</v>
          </cell>
          <cell r="AD231" t="str">
            <v>-</v>
          </cell>
          <cell r="AE231">
            <v>0</v>
          </cell>
          <cell r="AG231" t="str">
            <v>CORP.OVERHEAD ALLOCATN.        E1339102D</v>
          </cell>
          <cell r="AH231" t="str">
            <v>-</v>
          </cell>
          <cell r="AI231" t="str">
            <v>-</v>
          </cell>
          <cell r="AJ231" t="str">
            <v>-</v>
          </cell>
          <cell r="AK231" t="str">
            <v>-</v>
          </cell>
          <cell r="AL231" t="str">
            <v>-</v>
          </cell>
          <cell r="AM231" t="str">
            <v>-</v>
          </cell>
          <cell r="AN231" t="str">
            <v>-</v>
          </cell>
          <cell r="AO231" t="str">
            <v>-</v>
          </cell>
          <cell r="AP231" t="str">
            <v>-</v>
          </cell>
          <cell r="AQ231" t="str">
            <v>-</v>
          </cell>
          <cell r="AR231" t="str">
            <v>-</v>
          </cell>
          <cell r="AS231" t="str">
            <v>-</v>
          </cell>
          <cell r="AT231">
            <v>0</v>
          </cell>
          <cell r="AV231" t="str">
            <v>CORP.OVERHEAD ALLOCATN.        E1339102D</v>
          </cell>
          <cell r="AW231" t="str">
            <v>-</v>
          </cell>
          <cell r="AX231" t="str">
            <v>-</v>
          </cell>
          <cell r="AY231" t="str">
            <v>-</v>
          </cell>
          <cell r="AZ231" t="str">
            <v>-</v>
          </cell>
          <cell r="BA231" t="str">
            <v>-</v>
          </cell>
          <cell r="BB231" t="str">
            <v>-</v>
          </cell>
          <cell r="BC231" t="str">
            <v>-</v>
          </cell>
          <cell r="BD231" t="str">
            <v>-</v>
          </cell>
          <cell r="BE231" t="str">
            <v>-</v>
          </cell>
          <cell r="BF231" t="str">
            <v>-</v>
          </cell>
          <cell r="BG231" t="str">
            <v>-</v>
          </cell>
          <cell r="BH231" t="str">
            <v>-</v>
          </cell>
          <cell r="BI231">
            <v>0</v>
          </cell>
          <cell r="BK231" t="str">
            <v>CORP.OVERHEAD ALLOCATN.        E1339102D</v>
          </cell>
          <cell r="BL231" t="str">
            <v>-</v>
          </cell>
          <cell r="BM231" t="str">
            <v>-</v>
          </cell>
          <cell r="BN231" t="str">
            <v>-</v>
          </cell>
          <cell r="BO231" t="str">
            <v>-</v>
          </cell>
          <cell r="BP231" t="str">
            <v>-</v>
          </cell>
          <cell r="BQ231" t="str">
            <v>-</v>
          </cell>
          <cell r="BR231" t="str">
            <v>-</v>
          </cell>
          <cell r="BS231" t="str">
            <v>-</v>
          </cell>
          <cell r="BT231" t="str">
            <v>-</v>
          </cell>
          <cell r="BU231" t="str">
            <v>-</v>
          </cell>
          <cell r="BV231" t="str">
            <v>-</v>
          </cell>
          <cell r="BW231" t="str">
            <v>-</v>
          </cell>
          <cell r="BX231">
            <v>0</v>
          </cell>
          <cell r="BZ231" t="str">
            <v>CORP.OVERHEAD ALLOCATN.        E1339102D</v>
          </cell>
          <cell r="CA231" t="str">
            <v>-</v>
          </cell>
          <cell r="CB231" t="str">
            <v>-</v>
          </cell>
          <cell r="CC231" t="str">
            <v>-</v>
          </cell>
          <cell r="CD231" t="str">
            <v>-</v>
          </cell>
          <cell r="CE231" t="str">
            <v>-</v>
          </cell>
          <cell r="CF231" t="str">
            <v>-</v>
          </cell>
          <cell r="CG231" t="str">
            <v>-</v>
          </cell>
          <cell r="CH231" t="str">
            <v>-</v>
          </cell>
          <cell r="CI231" t="str">
            <v>-</v>
          </cell>
          <cell r="CJ231" t="str">
            <v>-</v>
          </cell>
          <cell r="CK231" t="str">
            <v>-</v>
          </cell>
          <cell r="CL231" t="str">
            <v>-</v>
          </cell>
          <cell r="CM231">
            <v>0</v>
          </cell>
          <cell r="CO231" t="str">
            <v>CORP.OVERHEAD ALLOCATN.        E1339102D</v>
          </cell>
          <cell r="CP231" t="str">
            <v>-</v>
          </cell>
          <cell r="CQ231" t="str">
            <v>-</v>
          </cell>
          <cell r="CR231" t="str">
            <v>-</v>
          </cell>
          <cell r="CS231" t="str">
            <v>-</v>
          </cell>
          <cell r="CT231" t="str">
            <v>-</v>
          </cell>
          <cell r="CU231" t="str">
            <v>-</v>
          </cell>
          <cell r="CV231" t="str">
            <v>-</v>
          </cell>
          <cell r="CW231" t="str">
            <v>-</v>
          </cell>
          <cell r="CX231" t="str">
            <v>-</v>
          </cell>
          <cell r="CY231" t="str">
            <v>-</v>
          </cell>
          <cell r="CZ231" t="str">
            <v>-</v>
          </cell>
          <cell r="DA231" t="str">
            <v>-</v>
          </cell>
          <cell r="DB231">
            <v>0</v>
          </cell>
          <cell r="DD231" t="str">
            <v>CORP.OVERHEAD ALLOCATN.        E1339102D</v>
          </cell>
          <cell r="DE231" t="str">
            <v>-</v>
          </cell>
          <cell r="DF231" t="str">
            <v>-</v>
          </cell>
          <cell r="DG231" t="str">
            <v>-</v>
          </cell>
          <cell r="DH231" t="str">
            <v>-</v>
          </cell>
          <cell r="DI231" t="str">
            <v>-</v>
          </cell>
          <cell r="DJ231" t="str">
            <v>-</v>
          </cell>
          <cell r="DK231" t="str">
            <v>-</v>
          </cell>
          <cell r="DL231" t="str">
            <v>-</v>
          </cell>
          <cell r="DM231" t="str">
            <v>-</v>
          </cell>
          <cell r="DN231" t="str">
            <v>-</v>
          </cell>
          <cell r="DO231" t="str">
            <v>-</v>
          </cell>
          <cell r="DP231" t="str">
            <v>-</v>
          </cell>
          <cell r="DQ231">
            <v>0</v>
          </cell>
          <cell r="DS231" t="str">
            <v>CORP.OVERHEAD ALLOCATN.        E1339102D</v>
          </cell>
          <cell r="DT231" t="str">
            <v>-</v>
          </cell>
          <cell r="DU231" t="str">
            <v>-</v>
          </cell>
          <cell r="DV231" t="str">
            <v>-</v>
          </cell>
          <cell r="DW231" t="str">
            <v>-</v>
          </cell>
          <cell r="DX231" t="str">
            <v>-</v>
          </cell>
          <cell r="DY231" t="str">
            <v>-</v>
          </cell>
          <cell r="DZ231" t="str">
            <v>-</v>
          </cell>
          <cell r="EA231" t="str">
            <v>-</v>
          </cell>
          <cell r="EB231" t="str">
            <v>-</v>
          </cell>
          <cell r="EC231" t="str">
            <v>-</v>
          </cell>
          <cell r="ED231" t="str">
            <v>-</v>
          </cell>
          <cell r="EE231" t="str">
            <v>-</v>
          </cell>
          <cell r="EF231">
            <v>0</v>
          </cell>
          <cell r="EH231" t="str">
            <v>CORP.OVERHEAD ALLOCATN.        E1339102D</v>
          </cell>
          <cell r="EI231" t="str">
            <v>-</v>
          </cell>
          <cell r="EJ231" t="str">
            <v>-</v>
          </cell>
          <cell r="EK231" t="str">
            <v>-</v>
          </cell>
          <cell r="EL231" t="str">
            <v>-</v>
          </cell>
          <cell r="EM231" t="str">
            <v>-</v>
          </cell>
          <cell r="EN231" t="str">
            <v>-</v>
          </cell>
          <cell r="EO231" t="str">
            <v>-</v>
          </cell>
          <cell r="EP231" t="str">
            <v>-</v>
          </cell>
          <cell r="EQ231" t="str">
            <v>-</v>
          </cell>
          <cell r="ER231" t="str">
            <v>-</v>
          </cell>
          <cell r="ES231" t="str">
            <v>-</v>
          </cell>
          <cell r="ET231" t="str">
            <v>-</v>
          </cell>
          <cell r="EU231">
            <v>0</v>
          </cell>
          <cell r="EW231" t="str">
            <v>CORP.OVERHEAD ALLOCATN.        E1339102D</v>
          </cell>
          <cell r="EX231" t="str">
            <v>-</v>
          </cell>
          <cell r="EY231" t="str">
            <v>-</v>
          </cell>
          <cell r="EZ231" t="str">
            <v>-</v>
          </cell>
          <cell r="FA231" t="str">
            <v>-</v>
          </cell>
          <cell r="FB231" t="str">
            <v>-</v>
          </cell>
          <cell r="FC231" t="str">
            <v>-</v>
          </cell>
          <cell r="FD231" t="str">
            <v>-</v>
          </cell>
          <cell r="FE231" t="str">
            <v>-</v>
          </cell>
          <cell r="FF231" t="str">
            <v>-</v>
          </cell>
          <cell r="FG231" t="str">
            <v>-</v>
          </cell>
          <cell r="FH231" t="str">
            <v>-</v>
          </cell>
          <cell r="FI231" t="str">
            <v>-</v>
          </cell>
          <cell r="FJ231">
            <v>0</v>
          </cell>
          <cell r="FL231" t="str">
            <v>CORP.OVERHEAD ALLOCATN.        E1339102D</v>
          </cell>
          <cell r="FM231" t="str">
            <v>-</v>
          </cell>
          <cell r="FN231" t="str">
            <v>-</v>
          </cell>
          <cell r="FO231" t="str">
            <v>-</v>
          </cell>
          <cell r="FP231" t="str">
            <v>-</v>
          </cell>
          <cell r="FQ231" t="str">
            <v>-</v>
          </cell>
          <cell r="FR231" t="str">
            <v>-</v>
          </cell>
          <cell r="FS231" t="str">
            <v>-</v>
          </cell>
          <cell r="FT231" t="str">
            <v>-</v>
          </cell>
          <cell r="FU231" t="str">
            <v>-</v>
          </cell>
          <cell r="FV231" t="str">
            <v>-</v>
          </cell>
          <cell r="FW231" t="str">
            <v>-</v>
          </cell>
          <cell r="FX231" t="str">
            <v>-</v>
          </cell>
          <cell r="FY231">
            <v>0</v>
          </cell>
          <cell r="GA231" t="str">
            <v>CORP.OVERHEAD ALLOCATN.        E1339102D</v>
          </cell>
          <cell r="GB231" t="str">
            <v>-</v>
          </cell>
          <cell r="GC231" t="str">
            <v>-</v>
          </cell>
          <cell r="GD231" t="str">
            <v>-</v>
          </cell>
          <cell r="GE231" t="str">
            <v>-</v>
          </cell>
          <cell r="GF231" t="str">
            <v>-</v>
          </cell>
          <cell r="GG231" t="str">
            <v>-</v>
          </cell>
          <cell r="GH231" t="str">
            <v>-</v>
          </cell>
          <cell r="GI231" t="str">
            <v>-</v>
          </cell>
          <cell r="GJ231" t="str">
            <v>-</v>
          </cell>
          <cell r="GK231" t="str">
            <v>-</v>
          </cell>
          <cell r="GL231" t="str">
            <v>-</v>
          </cell>
          <cell r="GM231" t="str">
            <v>-</v>
          </cell>
          <cell r="GN231">
            <v>0</v>
          </cell>
          <cell r="GP231" t="str">
            <v>CORP.OVERHEAD ALLOCATN.        E1339102D</v>
          </cell>
          <cell r="GQ231" t="str">
            <v>-</v>
          </cell>
          <cell r="GR231" t="str">
            <v>-</v>
          </cell>
          <cell r="GS231" t="str">
            <v>-</v>
          </cell>
          <cell r="GT231" t="str">
            <v>-</v>
          </cell>
          <cell r="GU231" t="str">
            <v>-</v>
          </cell>
          <cell r="GV231" t="str">
            <v>-</v>
          </cell>
          <cell r="GW231" t="str">
            <v>-</v>
          </cell>
          <cell r="GX231" t="str">
            <v>-</v>
          </cell>
          <cell r="GY231" t="str">
            <v>-</v>
          </cell>
          <cell r="GZ231" t="str">
            <v>-</v>
          </cell>
          <cell r="HA231" t="str">
            <v>-</v>
          </cell>
          <cell r="HB231" t="str">
            <v>-</v>
          </cell>
          <cell r="HC231">
            <v>0</v>
          </cell>
          <cell r="HE231" t="str">
            <v>CORP.OVERHEAD ALLOCATN.        E1339102D</v>
          </cell>
          <cell r="HF231" t="str">
            <v>-</v>
          </cell>
          <cell r="HG231" t="str">
            <v>-</v>
          </cell>
          <cell r="HH231" t="str">
            <v>-</v>
          </cell>
          <cell r="HI231" t="str">
            <v>-</v>
          </cell>
          <cell r="HJ231" t="str">
            <v>-</v>
          </cell>
          <cell r="HK231" t="str">
            <v>-</v>
          </cell>
          <cell r="HL231" t="str">
            <v>-</v>
          </cell>
          <cell r="HM231" t="str">
            <v>-</v>
          </cell>
          <cell r="HN231" t="str">
            <v>-</v>
          </cell>
          <cell r="HO231" t="str">
            <v>-</v>
          </cell>
          <cell r="HP231" t="str">
            <v>-</v>
          </cell>
          <cell r="HQ231" t="str">
            <v>-</v>
          </cell>
          <cell r="HR231">
            <v>0</v>
          </cell>
          <cell r="HT231" t="str">
            <v>CORP.OVERHEAD ALLOCATN.        E1339102D</v>
          </cell>
          <cell r="HU231" t="str">
            <v>-</v>
          </cell>
          <cell r="HV231" t="str">
            <v>-</v>
          </cell>
          <cell r="HW231" t="str">
            <v>-</v>
          </cell>
          <cell r="HX231" t="str">
            <v>-</v>
          </cell>
          <cell r="HY231" t="str">
            <v>-</v>
          </cell>
          <cell r="HZ231" t="str">
            <v>-</v>
          </cell>
          <cell r="IA231" t="str">
            <v>-</v>
          </cell>
          <cell r="IB231" t="str">
            <v>-</v>
          </cell>
          <cell r="IC231" t="str">
            <v>-</v>
          </cell>
          <cell r="ID231" t="str">
            <v>-</v>
          </cell>
          <cell r="IE231" t="str">
            <v>-</v>
          </cell>
          <cell r="IF231" t="str">
            <v>-</v>
          </cell>
          <cell r="IG231">
            <v>0</v>
          </cell>
          <cell r="II231" t="str">
            <v>CORP.OVERHEAD ALLOCATN.        E1339102D</v>
          </cell>
          <cell r="IJ231" t="str">
            <v>-</v>
          </cell>
          <cell r="IK231" t="str">
            <v>-</v>
          </cell>
          <cell r="IL231" t="str">
            <v>-</v>
          </cell>
          <cell r="IM231" t="str">
            <v>-</v>
          </cell>
          <cell r="IN231" t="str">
            <v>-</v>
          </cell>
          <cell r="IO231" t="str">
            <v>-</v>
          </cell>
          <cell r="IP231" t="str">
            <v>-</v>
          </cell>
          <cell r="IQ231" t="str">
            <v>-</v>
          </cell>
          <cell r="IR231" t="str">
            <v>-</v>
          </cell>
          <cell r="IS231" t="str">
            <v>-</v>
          </cell>
          <cell r="IT231" t="str">
            <v>-</v>
          </cell>
          <cell r="IU231" t="str">
            <v>-</v>
          </cell>
          <cell r="IV231">
            <v>0</v>
          </cell>
        </row>
        <row r="232">
          <cell r="C232" t="str">
            <v>HEADQUARTERS                   V9901300D</v>
          </cell>
          <cell r="D232">
            <v>0</v>
          </cell>
          <cell r="E232">
            <v>0</v>
          </cell>
          <cell r="F232">
            <v>0</v>
          </cell>
          <cell r="G232">
            <v>0</v>
          </cell>
          <cell r="H232">
            <v>0</v>
          </cell>
          <cell r="I232">
            <v>0</v>
          </cell>
          <cell r="J232">
            <v>0</v>
          </cell>
          <cell r="K232">
            <v>0</v>
          </cell>
          <cell r="L232">
            <v>0</v>
          </cell>
          <cell r="M232">
            <v>0</v>
          </cell>
          <cell r="N232">
            <v>0</v>
          </cell>
          <cell r="O232">
            <v>0</v>
          </cell>
          <cell r="P232">
            <v>0</v>
          </cell>
          <cell r="R232" t="str">
            <v>HEADQUARTERS                   V9901300D</v>
          </cell>
          <cell r="S232" t="str">
            <v>-</v>
          </cell>
          <cell r="T232" t="str">
            <v>-</v>
          </cell>
          <cell r="U232" t="str">
            <v>-</v>
          </cell>
          <cell r="V232" t="str">
            <v>-</v>
          </cell>
          <cell r="W232" t="str">
            <v>-</v>
          </cell>
          <cell r="X232" t="str">
            <v>-</v>
          </cell>
          <cell r="Y232" t="str">
            <v>-</v>
          </cell>
          <cell r="Z232" t="str">
            <v>-</v>
          </cell>
          <cell r="AA232" t="str">
            <v>-</v>
          </cell>
          <cell r="AB232" t="str">
            <v>-</v>
          </cell>
          <cell r="AC232" t="str">
            <v>-</v>
          </cell>
          <cell r="AD232" t="str">
            <v>-</v>
          </cell>
          <cell r="AE232">
            <v>0</v>
          </cell>
          <cell r="AG232" t="str">
            <v>HEADQUARTERS                   V9901300D</v>
          </cell>
          <cell r="AH232" t="str">
            <v>-</v>
          </cell>
          <cell r="AI232" t="str">
            <v>-</v>
          </cell>
          <cell r="AJ232" t="str">
            <v>-</v>
          </cell>
          <cell r="AK232" t="str">
            <v>-</v>
          </cell>
          <cell r="AL232" t="str">
            <v>-</v>
          </cell>
          <cell r="AM232" t="str">
            <v>-</v>
          </cell>
          <cell r="AN232" t="str">
            <v>-</v>
          </cell>
          <cell r="AO232" t="str">
            <v>-</v>
          </cell>
          <cell r="AP232" t="str">
            <v>-</v>
          </cell>
          <cell r="AQ232" t="str">
            <v>-</v>
          </cell>
          <cell r="AR232" t="str">
            <v>-</v>
          </cell>
          <cell r="AS232" t="str">
            <v>-</v>
          </cell>
          <cell r="AT232">
            <v>0</v>
          </cell>
          <cell r="AV232" t="str">
            <v>HEADQUARTERS                   V9901300D</v>
          </cell>
          <cell r="AW232" t="str">
            <v>-</v>
          </cell>
          <cell r="AX232" t="str">
            <v>-</v>
          </cell>
          <cell r="AY232" t="str">
            <v>-</v>
          </cell>
          <cell r="AZ232" t="str">
            <v>-</v>
          </cell>
          <cell r="BA232" t="str">
            <v>-</v>
          </cell>
          <cell r="BB232" t="str">
            <v>-</v>
          </cell>
          <cell r="BC232" t="str">
            <v>-</v>
          </cell>
          <cell r="BD232" t="str">
            <v>-</v>
          </cell>
          <cell r="BE232" t="str">
            <v>-</v>
          </cell>
          <cell r="BF232" t="str">
            <v>-</v>
          </cell>
          <cell r="BG232" t="str">
            <v>-</v>
          </cell>
          <cell r="BH232" t="str">
            <v>-</v>
          </cell>
          <cell r="BI232">
            <v>0</v>
          </cell>
          <cell r="BK232" t="str">
            <v>HEADQUARTERS                   V9901300D</v>
          </cell>
          <cell r="BL232" t="str">
            <v>-</v>
          </cell>
          <cell r="BM232" t="str">
            <v>-</v>
          </cell>
          <cell r="BN232" t="str">
            <v>-</v>
          </cell>
          <cell r="BO232" t="str">
            <v>-</v>
          </cell>
          <cell r="BP232" t="str">
            <v>-</v>
          </cell>
          <cell r="BQ232" t="str">
            <v>-</v>
          </cell>
          <cell r="BR232" t="str">
            <v>-</v>
          </cell>
          <cell r="BS232" t="str">
            <v>-</v>
          </cell>
          <cell r="BT232" t="str">
            <v>-</v>
          </cell>
          <cell r="BU232" t="str">
            <v>-</v>
          </cell>
          <cell r="BV232" t="str">
            <v>-</v>
          </cell>
          <cell r="BW232" t="str">
            <v>-</v>
          </cell>
          <cell r="BX232">
            <v>0</v>
          </cell>
          <cell r="BZ232" t="str">
            <v>HEADQUARTERS                   V9901300D</v>
          </cell>
          <cell r="CA232" t="str">
            <v>-</v>
          </cell>
          <cell r="CB232" t="str">
            <v>-</v>
          </cell>
          <cell r="CC232" t="str">
            <v>-</v>
          </cell>
          <cell r="CD232" t="str">
            <v>-</v>
          </cell>
          <cell r="CE232" t="str">
            <v>-</v>
          </cell>
          <cell r="CF232" t="str">
            <v>-</v>
          </cell>
          <cell r="CG232" t="str">
            <v>-</v>
          </cell>
          <cell r="CH232" t="str">
            <v>-</v>
          </cell>
          <cell r="CI232" t="str">
            <v>-</v>
          </cell>
          <cell r="CJ232" t="str">
            <v>-</v>
          </cell>
          <cell r="CK232" t="str">
            <v>-</v>
          </cell>
          <cell r="CL232" t="str">
            <v>-</v>
          </cell>
          <cell r="CM232">
            <v>0</v>
          </cell>
          <cell r="CO232" t="str">
            <v>HEADQUARTERS                   V9901300D</v>
          </cell>
          <cell r="CP232" t="str">
            <v>-</v>
          </cell>
          <cell r="CQ232" t="str">
            <v>-</v>
          </cell>
          <cell r="CR232" t="str">
            <v>-</v>
          </cell>
          <cell r="CS232" t="str">
            <v>-</v>
          </cell>
          <cell r="CT232" t="str">
            <v>-</v>
          </cell>
          <cell r="CU232" t="str">
            <v>-</v>
          </cell>
          <cell r="CV232" t="str">
            <v>-</v>
          </cell>
          <cell r="CW232" t="str">
            <v>-</v>
          </cell>
          <cell r="CX232" t="str">
            <v>-</v>
          </cell>
          <cell r="CY232" t="str">
            <v>-</v>
          </cell>
          <cell r="CZ232" t="str">
            <v>-</v>
          </cell>
          <cell r="DA232" t="str">
            <v>-</v>
          </cell>
          <cell r="DB232">
            <v>0</v>
          </cell>
          <cell r="DD232" t="str">
            <v>HEADQUARTERS                   V9901300D</v>
          </cell>
          <cell r="DE232" t="str">
            <v>-</v>
          </cell>
          <cell r="DF232" t="str">
            <v>-</v>
          </cell>
          <cell r="DG232" t="str">
            <v>-</v>
          </cell>
          <cell r="DH232" t="str">
            <v>-</v>
          </cell>
          <cell r="DI232" t="str">
            <v>-</v>
          </cell>
          <cell r="DJ232" t="str">
            <v>-</v>
          </cell>
          <cell r="DK232" t="str">
            <v>-</v>
          </cell>
          <cell r="DL232" t="str">
            <v>-</v>
          </cell>
          <cell r="DM232" t="str">
            <v>-</v>
          </cell>
          <cell r="DN232" t="str">
            <v>-</v>
          </cell>
          <cell r="DO232" t="str">
            <v>-</v>
          </cell>
          <cell r="DP232" t="str">
            <v>-</v>
          </cell>
          <cell r="DQ232">
            <v>0</v>
          </cell>
          <cell r="DS232" t="str">
            <v>HEADQUARTERS                   V9901300D</v>
          </cell>
          <cell r="DT232" t="str">
            <v>-</v>
          </cell>
          <cell r="DU232" t="str">
            <v>-</v>
          </cell>
          <cell r="DV232" t="str">
            <v>-</v>
          </cell>
          <cell r="DW232" t="str">
            <v>-</v>
          </cell>
          <cell r="DX232" t="str">
            <v>-</v>
          </cell>
          <cell r="DY232" t="str">
            <v>-</v>
          </cell>
          <cell r="DZ232" t="str">
            <v>-</v>
          </cell>
          <cell r="EA232" t="str">
            <v>-</v>
          </cell>
          <cell r="EB232" t="str">
            <v>-</v>
          </cell>
          <cell r="EC232" t="str">
            <v>-</v>
          </cell>
          <cell r="ED232" t="str">
            <v>-</v>
          </cell>
          <cell r="EE232" t="str">
            <v>-</v>
          </cell>
          <cell r="EF232">
            <v>0</v>
          </cell>
          <cell r="EH232" t="str">
            <v>HEADQUARTERS                   V9901300D</v>
          </cell>
          <cell r="EI232" t="str">
            <v>-</v>
          </cell>
          <cell r="EJ232" t="str">
            <v>-</v>
          </cell>
          <cell r="EK232" t="str">
            <v>-</v>
          </cell>
          <cell r="EL232" t="str">
            <v>-</v>
          </cell>
          <cell r="EM232" t="str">
            <v>-</v>
          </cell>
          <cell r="EN232" t="str">
            <v>-</v>
          </cell>
          <cell r="EO232" t="str">
            <v>-</v>
          </cell>
          <cell r="EP232" t="str">
            <v>-</v>
          </cell>
          <cell r="EQ232" t="str">
            <v>-</v>
          </cell>
          <cell r="ER232" t="str">
            <v>-</v>
          </cell>
          <cell r="ES232" t="str">
            <v>-</v>
          </cell>
          <cell r="ET232" t="str">
            <v>-</v>
          </cell>
          <cell r="EU232">
            <v>0</v>
          </cell>
          <cell r="EW232" t="str">
            <v>HEADQUARTERS                   V9901300D</v>
          </cell>
          <cell r="EX232" t="str">
            <v>-</v>
          </cell>
          <cell r="EY232" t="str">
            <v>-</v>
          </cell>
          <cell r="EZ232" t="str">
            <v>-</v>
          </cell>
          <cell r="FA232" t="str">
            <v>-</v>
          </cell>
          <cell r="FB232" t="str">
            <v>-</v>
          </cell>
          <cell r="FC232" t="str">
            <v>-</v>
          </cell>
          <cell r="FD232" t="str">
            <v>-</v>
          </cell>
          <cell r="FE232" t="str">
            <v>-</v>
          </cell>
          <cell r="FF232" t="str">
            <v>-</v>
          </cell>
          <cell r="FG232" t="str">
            <v>-</v>
          </cell>
          <cell r="FH232" t="str">
            <v>-</v>
          </cell>
          <cell r="FI232" t="str">
            <v>-</v>
          </cell>
          <cell r="FJ232">
            <v>0</v>
          </cell>
          <cell r="FL232" t="str">
            <v>HEADQUARTERS                   V9901300D</v>
          </cell>
          <cell r="FM232" t="str">
            <v>-</v>
          </cell>
          <cell r="FN232" t="str">
            <v>-</v>
          </cell>
          <cell r="FO232" t="str">
            <v>-</v>
          </cell>
          <cell r="FP232" t="str">
            <v>-</v>
          </cell>
          <cell r="FQ232" t="str">
            <v>-</v>
          </cell>
          <cell r="FR232" t="str">
            <v>-</v>
          </cell>
          <cell r="FS232" t="str">
            <v>-</v>
          </cell>
          <cell r="FT232" t="str">
            <v>-</v>
          </cell>
          <cell r="FU232" t="str">
            <v>-</v>
          </cell>
          <cell r="FV232" t="str">
            <v>-</v>
          </cell>
          <cell r="FW232" t="str">
            <v>-</v>
          </cell>
          <cell r="FX232" t="str">
            <v>-</v>
          </cell>
          <cell r="FY232">
            <v>0</v>
          </cell>
          <cell r="GA232" t="str">
            <v>HEADQUARTERS                   V9901300D</v>
          </cell>
          <cell r="GB232" t="str">
            <v>-</v>
          </cell>
          <cell r="GC232" t="str">
            <v>-</v>
          </cell>
          <cell r="GD232" t="str">
            <v>-</v>
          </cell>
          <cell r="GE232" t="str">
            <v>-</v>
          </cell>
          <cell r="GF232" t="str">
            <v>-</v>
          </cell>
          <cell r="GG232" t="str">
            <v>-</v>
          </cell>
          <cell r="GH232" t="str">
            <v>-</v>
          </cell>
          <cell r="GI232" t="str">
            <v>-</v>
          </cell>
          <cell r="GJ232" t="str">
            <v>-</v>
          </cell>
          <cell r="GK232" t="str">
            <v>-</v>
          </cell>
          <cell r="GL232" t="str">
            <v>-</v>
          </cell>
          <cell r="GM232" t="str">
            <v>-</v>
          </cell>
          <cell r="GN232">
            <v>0</v>
          </cell>
          <cell r="GP232" t="str">
            <v>HEADQUARTERS                   V9901300D</v>
          </cell>
          <cell r="GQ232" t="str">
            <v>-</v>
          </cell>
          <cell r="GR232" t="str">
            <v>-</v>
          </cell>
          <cell r="GS232" t="str">
            <v>-</v>
          </cell>
          <cell r="GT232" t="str">
            <v>-</v>
          </cell>
          <cell r="GU232" t="str">
            <v>-</v>
          </cell>
          <cell r="GV232" t="str">
            <v>-</v>
          </cell>
          <cell r="GW232" t="str">
            <v>-</v>
          </cell>
          <cell r="GX232" t="str">
            <v>-</v>
          </cell>
          <cell r="GY232" t="str">
            <v>-</v>
          </cell>
          <cell r="GZ232" t="str">
            <v>-</v>
          </cell>
          <cell r="HA232" t="str">
            <v>-</v>
          </cell>
          <cell r="HB232" t="str">
            <v>-</v>
          </cell>
          <cell r="HC232">
            <v>0</v>
          </cell>
          <cell r="HE232" t="str">
            <v>HEADQUARTERS                   V9901300D</v>
          </cell>
          <cell r="HF232" t="str">
            <v>-</v>
          </cell>
          <cell r="HG232" t="str">
            <v>-</v>
          </cell>
          <cell r="HH232" t="str">
            <v>-</v>
          </cell>
          <cell r="HI232" t="str">
            <v>-</v>
          </cell>
          <cell r="HJ232" t="str">
            <v>-</v>
          </cell>
          <cell r="HK232" t="str">
            <v>-</v>
          </cell>
          <cell r="HL232" t="str">
            <v>-</v>
          </cell>
          <cell r="HM232" t="str">
            <v>-</v>
          </cell>
          <cell r="HN232" t="str">
            <v>-</v>
          </cell>
          <cell r="HO232" t="str">
            <v>-</v>
          </cell>
          <cell r="HP232" t="str">
            <v>-</v>
          </cell>
          <cell r="HQ232" t="str">
            <v>-</v>
          </cell>
          <cell r="HR232">
            <v>0</v>
          </cell>
          <cell r="HT232" t="str">
            <v>HEADQUARTERS                   V9901300D</v>
          </cell>
          <cell r="HU232" t="str">
            <v>-</v>
          </cell>
          <cell r="HV232" t="str">
            <v>-</v>
          </cell>
          <cell r="HW232" t="str">
            <v>-</v>
          </cell>
          <cell r="HX232" t="str">
            <v>-</v>
          </cell>
          <cell r="HY232" t="str">
            <v>-</v>
          </cell>
          <cell r="HZ232" t="str">
            <v>-</v>
          </cell>
          <cell r="IA232" t="str">
            <v>-</v>
          </cell>
          <cell r="IB232" t="str">
            <v>-</v>
          </cell>
          <cell r="IC232" t="str">
            <v>-</v>
          </cell>
          <cell r="ID232" t="str">
            <v>-</v>
          </cell>
          <cell r="IE232" t="str">
            <v>-</v>
          </cell>
          <cell r="IF232" t="str">
            <v>-</v>
          </cell>
          <cell r="IG232">
            <v>0</v>
          </cell>
          <cell r="II232" t="str">
            <v>HEADQUARTERS                   V9901300D</v>
          </cell>
          <cell r="IJ232" t="str">
            <v>-</v>
          </cell>
          <cell r="IK232" t="str">
            <v>-</v>
          </cell>
          <cell r="IL232" t="str">
            <v>-</v>
          </cell>
          <cell r="IM232" t="str">
            <v>-</v>
          </cell>
          <cell r="IN232" t="str">
            <v>-</v>
          </cell>
          <cell r="IO232" t="str">
            <v>-</v>
          </cell>
          <cell r="IP232" t="str">
            <v>-</v>
          </cell>
          <cell r="IQ232" t="str">
            <v>-</v>
          </cell>
          <cell r="IR232" t="str">
            <v>-</v>
          </cell>
          <cell r="IS232" t="str">
            <v>-</v>
          </cell>
          <cell r="IT232" t="str">
            <v>-</v>
          </cell>
          <cell r="IU232" t="str">
            <v>-</v>
          </cell>
          <cell r="IV232">
            <v>0</v>
          </cell>
        </row>
        <row r="233">
          <cell r="C233" t="str">
            <v>ELECTRONIC DIST.               V9901310D</v>
          </cell>
          <cell r="D233">
            <v>0</v>
          </cell>
          <cell r="E233">
            <v>0</v>
          </cell>
          <cell r="F233">
            <v>0</v>
          </cell>
          <cell r="G233">
            <v>0</v>
          </cell>
          <cell r="H233">
            <v>0</v>
          </cell>
          <cell r="I233">
            <v>0</v>
          </cell>
          <cell r="J233">
            <v>0</v>
          </cell>
          <cell r="K233">
            <v>0</v>
          </cell>
          <cell r="L233">
            <v>0</v>
          </cell>
          <cell r="M233">
            <v>0</v>
          </cell>
          <cell r="N233">
            <v>0</v>
          </cell>
          <cell r="O233">
            <v>0</v>
          </cell>
          <cell r="P233">
            <v>0</v>
          </cell>
          <cell r="R233" t="str">
            <v>ELECTRONIC DIST.               V9901310D</v>
          </cell>
          <cell r="S233" t="str">
            <v>-</v>
          </cell>
          <cell r="T233" t="str">
            <v>-</v>
          </cell>
          <cell r="U233" t="str">
            <v>-</v>
          </cell>
          <cell r="V233" t="str">
            <v>-</v>
          </cell>
          <cell r="W233" t="str">
            <v>-</v>
          </cell>
          <cell r="X233" t="str">
            <v>-</v>
          </cell>
          <cell r="Y233" t="str">
            <v>-</v>
          </cell>
          <cell r="Z233" t="str">
            <v>-</v>
          </cell>
          <cell r="AA233" t="str">
            <v>-</v>
          </cell>
          <cell r="AB233" t="str">
            <v>-</v>
          </cell>
          <cell r="AC233" t="str">
            <v>-</v>
          </cell>
          <cell r="AD233" t="str">
            <v>-</v>
          </cell>
          <cell r="AE233">
            <v>0</v>
          </cell>
          <cell r="AG233" t="str">
            <v>ELECTRONIC DIST.               V9901310D</v>
          </cell>
          <cell r="AH233" t="str">
            <v>-</v>
          </cell>
          <cell r="AI233" t="str">
            <v>-</v>
          </cell>
          <cell r="AJ233" t="str">
            <v>-</v>
          </cell>
          <cell r="AK233" t="str">
            <v>-</v>
          </cell>
          <cell r="AL233" t="str">
            <v>-</v>
          </cell>
          <cell r="AM233" t="str">
            <v>-</v>
          </cell>
          <cell r="AN233" t="str">
            <v>-</v>
          </cell>
          <cell r="AO233" t="str">
            <v>-</v>
          </cell>
          <cell r="AP233" t="str">
            <v>-</v>
          </cell>
          <cell r="AQ233" t="str">
            <v>-</v>
          </cell>
          <cell r="AR233" t="str">
            <v>-</v>
          </cell>
          <cell r="AS233" t="str">
            <v>-</v>
          </cell>
          <cell r="AT233">
            <v>0</v>
          </cell>
          <cell r="AV233" t="str">
            <v>ELECTRONIC DIST.               V9901310D</v>
          </cell>
          <cell r="AW233" t="str">
            <v>-</v>
          </cell>
          <cell r="AX233" t="str">
            <v>-</v>
          </cell>
          <cell r="AY233" t="str">
            <v>-</v>
          </cell>
          <cell r="AZ233" t="str">
            <v>-</v>
          </cell>
          <cell r="BA233" t="str">
            <v>-</v>
          </cell>
          <cell r="BB233" t="str">
            <v>-</v>
          </cell>
          <cell r="BC233" t="str">
            <v>-</v>
          </cell>
          <cell r="BD233" t="str">
            <v>-</v>
          </cell>
          <cell r="BE233" t="str">
            <v>-</v>
          </cell>
          <cell r="BF233" t="str">
            <v>-</v>
          </cell>
          <cell r="BG233" t="str">
            <v>-</v>
          </cell>
          <cell r="BH233" t="str">
            <v>-</v>
          </cell>
          <cell r="BI233">
            <v>0</v>
          </cell>
          <cell r="BK233" t="str">
            <v>ELECTRONIC DIST.               V9901310D</v>
          </cell>
          <cell r="BL233" t="str">
            <v>-</v>
          </cell>
          <cell r="BM233" t="str">
            <v>-</v>
          </cell>
          <cell r="BN233" t="str">
            <v>-</v>
          </cell>
          <cell r="BO233" t="str">
            <v>-</v>
          </cell>
          <cell r="BP233" t="str">
            <v>-</v>
          </cell>
          <cell r="BQ233" t="str">
            <v>-</v>
          </cell>
          <cell r="BR233" t="str">
            <v>-</v>
          </cell>
          <cell r="BS233" t="str">
            <v>-</v>
          </cell>
          <cell r="BT233" t="str">
            <v>-</v>
          </cell>
          <cell r="BU233" t="str">
            <v>-</v>
          </cell>
          <cell r="BV233" t="str">
            <v>-</v>
          </cell>
          <cell r="BW233" t="str">
            <v>-</v>
          </cell>
          <cell r="BX233">
            <v>0</v>
          </cell>
          <cell r="BZ233" t="str">
            <v>ELECTRONIC DIST.               V9901310D</v>
          </cell>
          <cell r="CA233" t="str">
            <v>-</v>
          </cell>
          <cell r="CB233" t="str">
            <v>-</v>
          </cell>
          <cell r="CC233" t="str">
            <v>-</v>
          </cell>
          <cell r="CD233" t="str">
            <v>-</v>
          </cell>
          <cell r="CE233" t="str">
            <v>-</v>
          </cell>
          <cell r="CF233" t="str">
            <v>-</v>
          </cell>
          <cell r="CG233" t="str">
            <v>-</v>
          </cell>
          <cell r="CH233" t="str">
            <v>-</v>
          </cell>
          <cell r="CI233" t="str">
            <v>-</v>
          </cell>
          <cell r="CJ233" t="str">
            <v>-</v>
          </cell>
          <cell r="CK233" t="str">
            <v>-</v>
          </cell>
          <cell r="CL233" t="str">
            <v>-</v>
          </cell>
          <cell r="CM233">
            <v>0</v>
          </cell>
          <cell r="CO233" t="str">
            <v>ELECTRONIC DIST.               V9901310D</v>
          </cell>
          <cell r="CP233" t="str">
            <v>-</v>
          </cell>
          <cell r="CQ233" t="str">
            <v>-</v>
          </cell>
          <cell r="CR233" t="str">
            <v>-</v>
          </cell>
          <cell r="CS233" t="str">
            <v>-</v>
          </cell>
          <cell r="CT233" t="str">
            <v>-</v>
          </cell>
          <cell r="CU233" t="str">
            <v>-</v>
          </cell>
          <cell r="CV233" t="str">
            <v>-</v>
          </cell>
          <cell r="CW233" t="str">
            <v>-</v>
          </cell>
          <cell r="CX233" t="str">
            <v>-</v>
          </cell>
          <cell r="CY233" t="str">
            <v>-</v>
          </cell>
          <cell r="CZ233" t="str">
            <v>-</v>
          </cell>
          <cell r="DA233" t="str">
            <v>-</v>
          </cell>
          <cell r="DB233">
            <v>0</v>
          </cell>
          <cell r="DD233" t="str">
            <v>ELECTRONIC DIST.               V9901310D</v>
          </cell>
          <cell r="DE233" t="str">
            <v>-</v>
          </cell>
          <cell r="DF233" t="str">
            <v>-</v>
          </cell>
          <cell r="DG233" t="str">
            <v>-</v>
          </cell>
          <cell r="DH233" t="str">
            <v>-</v>
          </cell>
          <cell r="DI233" t="str">
            <v>-</v>
          </cell>
          <cell r="DJ233" t="str">
            <v>-</v>
          </cell>
          <cell r="DK233" t="str">
            <v>-</v>
          </cell>
          <cell r="DL233" t="str">
            <v>-</v>
          </cell>
          <cell r="DM233" t="str">
            <v>-</v>
          </cell>
          <cell r="DN233" t="str">
            <v>-</v>
          </cell>
          <cell r="DO233" t="str">
            <v>-</v>
          </cell>
          <cell r="DP233" t="str">
            <v>-</v>
          </cell>
          <cell r="DQ233">
            <v>0</v>
          </cell>
          <cell r="DS233" t="str">
            <v>ELECTRONIC DIST.               V9901310D</v>
          </cell>
          <cell r="DT233" t="str">
            <v>-</v>
          </cell>
          <cell r="DU233" t="str">
            <v>-</v>
          </cell>
          <cell r="DV233" t="str">
            <v>-</v>
          </cell>
          <cell r="DW233" t="str">
            <v>-</v>
          </cell>
          <cell r="DX233" t="str">
            <v>-</v>
          </cell>
          <cell r="DY233" t="str">
            <v>-</v>
          </cell>
          <cell r="DZ233" t="str">
            <v>-</v>
          </cell>
          <cell r="EA233" t="str">
            <v>-</v>
          </cell>
          <cell r="EB233" t="str">
            <v>-</v>
          </cell>
          <cell r="EC233" t="str">
            <v>-</v>
          </cell>
          <cell r="ED233" t="str">
            <v>-</v>
          </cell>
          <cell r="EE233" t="str">
            <v>-</v>
          </cell>
          <cell r="EF233">
            <v>0</v>
          </cell>
          <cell r="EH233" t="str">
            <v>ELECTRONIC DIST.               V9901310D</v>
          </cell>
          <cell r="EI233" t="str">
            <v>-</v>
          </cell>
          <cell r="EJ233" t="str">
            <v>-</v>
          </cell>
          <cell r="EK233" t="str">
            <v>-</v>
          </cell>
          <cell r="EL233" t="str">
            <v>-</v>
          </cell>
          <cell r="EM233" t="str">
            <v>-</v>
          </cell>
          <cell r="EN233" t="str">
            <v>-</v>
          </cell>
          <cell r="EO233" t="str">
            <v>-</v>
          </cell>
          <cell r="EP233" t="str">
            <v>-</v>
          </cell>
          <cell r="EQ233" t="str">
            <v>-</v>
          </cell>
          <cell r="ER233" t="str">
            <v>-</v>
          </cell>
          <cell r="ES233" t="str">
            <v>-</v>
          </cell>
          <cell r="ET233" t="str">
            <v>-</v>
          </cell>
          <cell r="EU233">
            <v>0</v>
          </cell>
          <cell r="EW233" t="str">
            <v>ELECTRONIC DIST.               V9901310D</v>
          </cell>
          <cell r="EX233" t="str">
            <v>-</v>
          </cell>
          <cell r="EY233" t="str">
            <v>-</v>
          </cell>
          <cell r="EZ233" t="str">
            <v>-</v>
          </cell>
          <cell r="FA233" t="str">
            <v>-</v>
          </cell>
          <cell r="FB233" t="str">
            <v>-</v>
          </cell>
          <cell r="FC233" t="str">
            <v>-</v>
          </cell>
          <cell r="FD233" t="str">
            <v>-</v>
          </cell>
          <cell r="FE233" t="str">
            <v>-</v>
          </cell>
          <cell r="FF233" t="str">
            <v>-</v>
          </cell>
          <cell r="FG233" t="str">
            <v>-</v>
          </cell>
          <cell r="FH233" t="str">
            <v>-</v>
          </cell>
          <cell r="FI233" t="str">
            <v>-</v>
          </cell>
          <cell r="FJ233">
            <v>0</v>
          </cell>
          <cell r="FL233" t="str">
            <v>ELECTRONIC DIST.               V9901310D</v>
          </cell>
          <cell r="FM233" t="str">
            <v>-</v>
          </cell>
          <cell r="FN233" t="str">
            <v>-</v>
          </cell>
          <cell r="FO233" t="str">
            <v>-</v>
          </cell>
          <cell r="FP233" t="str">
            <v>-</v>
          </cell>
          <cell r="FQ233" t="str">
            <v>-</v>
          </cell>
          <cell r="FR233" t="str">
            <v>-</v>
          </cell>
          <cell r="FS233" t="str">
            <v>-</v>
          </cell>
          <cell r="FT233" t="str">
            <v>-</v>
          </cell>
          <cell r="FU233" t="str">
            <v>-</v>
          </cell>
          <cell r="FV233" t="str">
            <v>-</v>
          </cell>
          <cell r="FW233" t="str">
            <v>-</v>
          </cell>
          <cell r="FX233" t="str">
            <v>-</v>
          </cell>
          <cell r="FY233">
            <v>0</v>
          </cell>
          <cell r="GA233" t="str">
            <v>ELECTRONIC DIST.               V9901310D</v>
          </cell>
          <cell r="GB233" t="str">
            <v>-</v>
          </cell>
          <cell r="GC233" t="str">
            <v>-</v>
          </cell>
          <cell r="GD233" t="str">
            <v>-</v>
          </cell>
          <cell r="GE233" t="str">
            <v>-</v>
          </cell>
          <cell r="GF233" t="str">
            <v>-</v>
          </cell>
          <cell r="GG233" t="str">
            <v>-</v>
          </cell>
          <cell r="GH233" t="str">
            <v>-</v>
          </cell>
          <cell r="GI233" t="str">
            <v>-</v>
          </cell>
          <cell r="GJ233" t="str">
            <v>-</v>
          </cell>
          <cell r="GK233" t="str">
            <v>-</v>
          </cell>
          <cell r="GL233" t="str">
            <v>-</v>
          </cell>
          <cell r="GM233" t="str">
            <v>-</v>
          </cell>
          <cell r="GN233">
            <v>0</v>
          </cell>
          <cell r="GP233" t="str">
            <v>ELECTRONIC DIST.               V9901310D</v>
          </cell>
          <cell r="GQ233" t="str">
            <v>-</v>
          </cell>
          <cell r="GR233" t="str">
            <v>-</v>
          </cell>
          <cell r="GS233" t="str">
            <v>-</v>
          </cell>
          <cell r="GT233" t="str">
            <v>-</v>
          </cell>
          <cell r="GU233" t="str">
            <v>-</v>
          </cell>
          <cell r="GV233" t="str">
            <v>-</v>
          </cell>
          <cell r="GW233" t="str">
            <v>-</v>
          </cell>
          <cell r="GX233" t="str">
            <v>-</v>
          </cell>
          <cell r="GY233" t="str">
            <v>-</v>
          </cell>
          <cell r="GZ233" t="str">
            <v>-</v>
          </cell>
          <cell r="HA233" t="str">
            <v>-</v>
          </cell>
          <cell r="HB233" t="str">
            <v>-</v>
          </cell>
          <cell r="HC233">
            <v>0</v>
          </cell>
          <cell r="HE233" t="str">
            <v>ELECTRONIC DIST.               V9901310D</v>
          </cell>
          <cell r="HF233" t="str">
            <v>-</v>
          </cell>
          <cell r="HG233" t="str">
            <v>-</v>
          </cell>
          <cell r="HH233" t="str">
            <v>-</v>
          </cell>
          <cell r="HI233" t="str">
            <v>-</v>
          </cell>
          <cell r="HJ233" t="str">
            <v>-</v>
          </cell>
          <cell r="HK233" t="str">
            <v>-</v>
          </cell>
          <cell r="HL233" t="str">
            <v>-</v>
          </cell>
          <cell r="HM233" t="str">
            <v>-</v>
          </cell>
          <cell r="HN233" t="str">
            <v>-</v>
          </cell>
          <cell r="HO233" t="str">
            <v>-</v>
          </cell>
          <cell r="HP233" t="str">
            <v>-</v>
          </cell>
          <cell r="HQ233" t="str">
            <v>-</v>
          </cell>
          <cell r="HR233">
            <v>0</v>
          </cell>
          <cell r="HT233" t="str">
            <v>ELECTRONIC DIST.               V9901310D</v>
          </cell>
          <cell r="HU233" t="str">
            <v>-</v>
          </cell>
          <cell r="HV233" t="str">
            <v>-</v>
          </cell>
          <cell r="HW233" t="str">
            <v>-</v>
          </cell>
          <cell r="HX233" t="str">
            <v>-</v>
          </cell>
          <cell r="HY233" t="str">
            <v>-</v>
          </cell>
          <cell r="HZ233" t="str">
            <v>-</v>
          </cell>
          <cell r="IA233" t="str">
            <v>-</v>
          </cell>
          <cell r="IB233" t="str">
            <v>-</v>
          </cell>
          <cell r="IC233" t="str">
            <v>-</v>
          </cell>
          <cell r="ID233" t="str">
            <v>-</v>
          </cell>
          <cell r="IE233" t="str">
            <v>-</v>
          </cell>
          <cell r="IF233" t="str">
            <v>-</v>
          </cell>
          <cell r="IG233">
            <v>0</v>
          </cell>
          <cell r="II233" t="str">
            <v>ELECTRONIC DIST.               V9901310D</v>
          </cell>
          <cell r="IJ233" t="str">
            <v>-</v>
          </cell>
          <cell r="IK233" t="str">
            <v>-</v>
          </cell>
          <cell r="IL233" t="str">
            <v>-</v>
          </cell>
          <cell r="IM233" t="str">
            <v>-</v>
          </cell>
          <cell r="IN233" t="str">
            <v>-</v>
          </cell>
          <cell r="IO233" t="str">
            <v>-</v>
          </cell>
          <cell r="IP233" t="str">
            <v>-</v>
          </cell>
          <cell r="IQ233" t="str">
            <v>-</v>
          </cell>
          <cell r="IR233" t="str">
            <v>-</v>
          </cell>
          <cell r="IS233" t="str">
            <v>-</v>
          </cell>
          <cell r="IT233" t="str">
            <v>-</v>
          </cell>
          <cell r="IU233" t="str">
            <v>-</v>
          </cell>
          <cell r="IV233">
            <v>0</v>
          </cell>
        </row>
        <row r="234">
          <cell r="C234" t="str">
            <v>PHYSICAL DIST.                 V9901320D</v>
          </cell>
          <cell r="D234">
            <v>0</v>
          </cell>
          <cell r="E234">
            <v>0</v>
          </cell>
          <cell r="F234">
            <v>0</v>
          </cell>
          <cell r="G234">
            <v>0</v>
          </cell>
          <cell r="H234">
            <v>0</v>
          </cell>
          <cell r="I234">
            <v>0</v>
          </cell>
          <cell r="J234">
            <v>0</v>
          </cell>
          <cell r="K234">
            <v>0</v>
          </cell>
          <cell r="L234">
            <v>0</v>
          </cell>
          <cell r="M234">
            <v>0</v>
          </cell>
          <cell r="N234">
            <v>0</v>
          </cell>
          <cell r="O234">
            <v>0</v>
          </cell>
          <cell r="P234">
            <v>0</v>
          </cell>
          <cell r="R234" t="str">
            <v>PHYSICAL DIST.                 V9901320D</v>
          </cell>
          <cell r="S234" t="str">
            <v>-</v>
          </cell>
          <cell r="T234" t="str">
            <v>-</v>
          </cell>
          <cell r="U234" t="str">
            <v>-</v>
          </cell>
          <cell r="V234" t="str">
            <v>-</v>
          </cell>
          <cell r="W234" t="str">
            <v>-</v>
          </cell>
          <cell r="X234" t="str">
            <v>-</v>
          </cell>
          <cell r="Y234" t="str">
            <v>-</v>
          </cell>
          <cell r="Z234" t="str">
            <v>-</v>
          </cell>
          <cell r="AA234" t="str">
            <v>-</v>
          </cell>
          <cell r="AB234" t="str">
            <v>-</v>
          </cell>
          <cell r="AC234" t="str">
            <v>-</v>
          </cell>
          <cell r="AD234" t="str">
            <v>-</v>
          </cell>
          <cell r="AE234">
            <v>0</v>
          </cell>
          <cell r="AG234" t="str">
            <v>PHYSICAL DIST.                 V9901320D</v>
          </cell>
          <cell r="AH234" t="str">
            <v>-</v>
          </cell>
          <cell r="AI234" t="str">
            <v>-</v>
          </cell>
          <cell r="AJ234" t="str">
            <v>-</v>
          </cell>
          <cell r="AK234" t="str">
            <v>-</v>
          </cell>
          <cell r="AL234" t="str">
            <v>-</v>
          </cell>
          <cell r="AM234" t="str">
            <v>-</v>
          </cell>
          <cell r="AN234" t="str">
            <v>-</v>
          </cell>
          <cell r="AO234" t="str">
            <v>-</v>
          </cell>
          <cell r="AP234" t="str">
            <v>-</v>
          </cell>
          <cell r="AQ234" t="str">
            <v>-</v>
          </cell>
          <cell r="AR234" t="str">
            <v>-</v>
          </cell>
          <cell r="AS234" t="str">
            <v>-</v>
          </cell>
          <cell r="AT234">
            <v>0</v>
          </cell>
          <cell r="AV234" t="str">
            <v>PHYSICAL DIST.                 V9901320D</v>
          </cell>
          <cell r="AW234" t="str">
            <v>-</v>
          </cell>
          <cell r="AX234" t="str">
            <v>-</v>
          </cell>
          <cell r="AY234" t="str">
            <v>-</v>
          </cell>
          <cell r="AZ234" t="str">
            <v>-</v>
          </cell>
          <cell r="BA234" t="str">
            <v>-</v>
          </cell>
          <cell r="BB234" t="str">
            <v>-</v>
          </cell>
          <cell r="BC234" t="str">
            <v>-</v>
          </cell>
          <cell r="BD234" t="str">
            <v>-</v>
          </cell>
          <cell r="BE234" t="str">
            <v>-</v>
          </cell>
          <cell r="BF234" t="str">
            <v>-</v>
          </cell>
          <cell r="BG234" t="str">
            <v>-</v>
          </cell>
          <cell r="BH234" t="str">
            <v>-</v>
          </cell>
          <cell r="BI234">
            <v>0</v>
          </cell>
          <cell r="BK234" t="str">
            <v>PHYSICAL DIST.                 V9901320D</v>
          </cell>
          <cell r="BL234" t="str">
            <v>-</v>
          </cell>
          <cell r="BM234" t="str">
            <v>-</v>
          </cell>
          <cell r="BN234" t="str">
            <v>-</v>
          </cell>
          <cell r="BO234" t="str">
            <v>-</v>
          </cell>
          <cell r="BP234" t="str">
            <v>-</v>
          </cell>
          <cell r="BQ234" t="str">
            <v>-</v>
          </cell>
          <cell r="BR234" t="str">
            <v>-</v>
          </cell>
          <cell r="BS234" t="str">
            <v>-</v>
          </cell>
          <cell r="BT234" t="str">
            <v>-</v>
          </cell>
          <cell r="BU234" t="str">
            <v>-</v>
          </cell>
          <cell r="BV234" t="str">
            <v>-</v>
          </cell>
          <cell r="BW234" t="str">
            <v>-</v>
          </cell>
          <cell r="BX234">
            <v>0</v>
          </cell>
          <cell r="BZ234" t="str">
            <v>PHYSICAL DIST.                 V9901320D</v>
          </cell>
          <cell r="CA234" t="str">
            <v>-</v>
          </cell>
          <cell r="CB234" t="str">
            <v>-</v>
          </cell>
          <cell r="CC234" t="str">
            <v>-</v>
          </cell>
          <cell r="CD234" t="str">
            <v>-</v>
          </cell>
          <cell r="CE234" t="str">
            <v>-</v>
          </cell>
          <cell r="CF234" t="str">
            <v>-</v>
          </cell>
          <cell r="CG234" t="str">
            <v>-</v>
          </cell>
          <cell r="CH234" t="str">
            <v>-</v>
          </cell>
          <cell r="CI234" t="str">
            <v>-</v>
          </cell>
          <cell r="CJ234" t="str">
            <v>-</v>
          </cell>
          <cell r="CK234" t="str">
            <v>-</v>
          </cell>
          <cell r="CL234" t="str">
            <v>-</v>
          </cell>
          <cell r="CM234">
            <v>0</v>
          </cell>
          <cell r="CO234" t="str">
            <v>PHYSICAL DIST.                 V9901320D</v>
          </cell>
          <cell r="CP234" t="str">
            <v>-</v>
          </cell>
          <cell r="CQ234" t="str">
            <v>-</v>
          </cell>
          <cell r="CR234" t="str">
            <v>-</v>
          </cell>
          <cell r="CS234" t="str">
            <v>-</v>
          </cell>
          <cell r="CT234" t="str">
            <v>-</v>
          </cell>
          <cell r="CU234" t="str">
            <v>-</v>
          </cell>
          <cell r="CV234" t="str">
            <v>-</v>
          </cell>
          <cell r="CW234" t="str">
            <v>-</v>
          </cell>
          <cell r="CX234" t="str">
            <v>-</v>
          </cell>
          <cell r="CY234" t="str">
            <v>-</v>
          </cell>
          <cell r="CZ234" t="str">
            <v>-</v>
          </cell>
          <cell r="DA234" t="str">
            <v>-</v>
          </cell>
          <cell r="DB234">
            <v>0</v>
          </cell>
          <cell r="DD234" t="str">
            <v>PHYSICAL DIST.                 V9901320D</v>
          </cell>
          <cell r="DE234" t="str">
            <v>-</v>
          </cell>
          <cell r="DF234" t="str">
            <v>-</v>
          </cell>
          <cell r="DG234" t="str">
            <v>-</v>
          </cell>
          <cell r="DH234" t="str">
            <v>-</v>
          </cell>
          <cell r="DI234" t="str">
            <v>-</v>
          </cell>
          <cell r="DJ234" t="str">
            <v>-</v>
          </cell>
          <cell r="DK234" t="str">
            <v>-</v>
          </cell>
          <cell r="DL234" t="str">
            <v>-</v>
          </cell>
          <cell r="DM234" t="str">
            <v>-</v>
          </cell>
          <cell r="DN234" t="str">
            <v>-</v>
          </cell>
          <cell r="DO234" t="str">
            <v>-</v>
          </cell>
          <cell r="DP234" t="str">
            <v>-</v>
          </cell>
          <cell r="DQ234">
            <v>0</v>
          </cell>
          <cell r="DS234" t="str">
            <v>PHYSICAL DIST.                 V9901320D</v>
          </cell>
          <cell r="DT234" t="str">
            <v>-</v>
          </cell>
          <cell r="DU234" t="str">
            <v>-</v>
          </cell>
          <cell r="DV234" t="str">
            <v>-</v>
          </cell>
          <cell r="DW234" t="str">
            <v>-</v>
          </cell>
          <cell r="DX234" t="str">
            <v>-</v>
          </cell>
          <cell r="DY234" t="str">
            <v>-</v>
          </cell>
          <cell r="DZ234" t="str">
            <v>-</v>
          </cell>
          <cell r="EA234" t="str">
            <v>-</v>
          </cell>
          <cell r="EB234" t="str">
            <v>-</v>
          </cell>
          <cell r="EC234" t="str">
            <v>-</v>
          </cell>
          <cell r="ED234" t="str">
            <v>-</v>
          </cell>
          <cell r="EE234" t="str">
            <v>-</v>
          </cell>
          <cell r="EF234">
            <v>0</v>
          </cell>
          <cell r="EH234" t="str">
            <v>PHYSICAL DIST.                 V9901320D</v>
          </cell>
          <cell r="EI234" t="str">
            <v>-</v>
          </cell>
          <cell r="EJ234" t="str">
            <v>-</v>
          </cell>
          <cell r="EK234" t="str">
            <v>-</v>
          </cell>
          <cell r="EL234" t="str">
            <v>-</v>
          </cell>
          <cell r="EM234" t="str">
            <v>-</v>
          </cell>
          <cell r="EN234" t="str">
            <v>-</v>
          </cell>
          <cell r="EO234" t="str">
            <v>-</v>
          </cell>
          <cell r="EP234" t="str">
            <v>-</v>
          </cell>
          <cell r="EQ234" t="str">
            <v>-</v>
          </cell>
          <cell r="ER234" t="str">
            <v>-</v>
          </cell>
          <cell r="ES234" t="str">
            <v>-</v>
          </cell>
          <cell r="ET234" t="str">
            <v>-</v>
          </cell>
          <cell r="EU234">
            <v>0</v>
          </cell>
          <cell r="EW234" t="str">
            <v>PHYSICAL DIST.                 V9901320D</v>
          </cell>
          <cell r="EX234" t="str">
            <v>-</v>
          </cell>
          <cell r="EY234" t="str">
            <v>-</v>
          </cell>
          <cell r="EZ234" t="str">
            <v>-</v>
          </cell>
          <cell r="FA234" t="str">
            <v>-</v>
          </cell>
          <cell r="FB234" t="str">
            <v>-</v>
          </cell>
          <cell r="FC234" t="str">
            <v>-</v>
          </cell>
          <cell r="FD234" t="str">
            <v>-</v>
          </cell>
          <cell r="FE234" t="str">
            <v>-</v>
          </cell>
          <cell r="FF234" t="str">
            <v>-</v>
          </cell>
          <cell r="FG234" t="str">
            <v>-</v>
          </cell>
          <cell r="FH234" t="str">
            <v>-</v>
          </cell>
          <cell r="FI234" t="str">
            <v>-</v>
          </cell>
          <cell r="FJ234">
            <v>0</v>
          </cell>
          <cell r="FL234" t="str">
            <v>PHYSICAL DIST.                 V9901320D</v>
          </cell>
          <cell r="FM234" t="str">
            <v>-</v>
          </cell>
          <cell r="FN234" t="str">
            <v>-</v>
          </cell>
          <cell r="FO234" t="str">
            <v>-</v>
          </cell>
          <cell r="FP234" t="str">
            <v>-</v>
          </cell>
          <cell r="FQ234" t="str">
            <v>-</v>
          </cell>
          <cell r="FR234" t="str">
            <v>-</v>
          </cell>
          <cell r="FS234" t="str">
            <v>-</v>
          </cell>
          <cell r="FT234" t="str">
            <v>-</v>
          </cell>
          <cell r="FU234" t="str">
            <v>-</v>
          </cell>
          <cell r="FV234" t="str">
            <v>-</v>
          </cell>
          <cell r="FW234" t="str">
            <v>-</v>
          </cell>
          <cell r="FX234" t="str">
            <v>-</v>
          </cell>
          <cell r="FY234">
            <v>0</v>
          </cell>
          <cell r="GA234" t="str">
            <v>PHYSICAL DIST.                 V9901320D</v>
          </cell>
          <cell r="GB234" t="str">
            <v>-</v>
          </cell>
          <cell r="GC234" t="str">
            <v>-</v>
          </cell>
          <cell r="GD234" t="str">
            <v>-</v>
          </cell>
          <cell r="GE234" t="str">
            <v>-</v>
          </cell>
          <cell r="GF234" t="str">
            <v>-</v>
          </cell>
          <cell r="GG234" t="str">
            <v>-</v>
          </cell>
          <cell r="GH234" t="str">
            <v>-</v>
          </cell>
          <cell r="GI234" t="str">
            <v>-</v>
          </cell>
          <cell r="GJ234" t="str">
            <v>-</v>
          </cell>
          <cell r="GK234" t="str">
            <v>-</v>
          </cell>
          <cell r="GL234" t="str">
            <v>-</v>
          </cell>
          <cell r="GM234" t="str">
            <v>-</v>
          </cell>
          <cell r="GN234">
            <v>0</v>
          </cell>
          <cell r="GP234" t="str">
            <v>PHYSICAL DIST.                 V9901320D</v>
          </cell>
          <cell r="GQ234" t="str">
            <v>-</v>
          </cell>
          <cell r="GR234" t="str">
            <v>-</v>
          </cell>
          <cell r="GS234" t="str">
            <v>-</v>
          </cell>
          <cell r="GT234" t="str">
            <v>-</v>
          </cell>
          <cell r="GU234" t="str">
            <v>-</v>
          </cell>
          <cell r="GV234" t="str">
            <v>-</v>
          </cell>
          <cell r="GW234" t="str">
            <v>-</v>
          </cell>
          <cell r="GX234" t="str">
            <v>-</v>
          </cell>
          <cell r="GY234" t="str">
            <v>-</v>
          </cell>
          <cell r="GZ234" t="str">
            <v>-</v>
          </cell>
          <cell r="HA234" t="str">
            <v>-</v>
          </cell>
          <cell r="HB234" t="str">
            <v>-</v>
          </cell>
          <cell r="HC234">
            <v>0</v>
          </cell>
          <cell r="HE234" t="str">
            <v>PHYSICAL DIST.                 V9901320D</v>
          </cell>
          <cell r="HF234" t="str">
            <v>-</v>
          </cell>
          <cell r="HG234" t="str">
            <v>-</v>
          </cell>
          <cell r="HH234" t="str">
            <v>-</v>
          </cell>
          <cell r="HI234" t="str">
            <v>-</v>
          </cell>
          <cell r="HJ234" t="str">
            <v>-</v>
          </cell>
          <cell r="HK234" t="str">
            <v>-</v>
          </cell>
          <cell r="HL234" t="str">
            <v>-</v>
          </cell>
          <cell r="HM234" t="str">
            <v>-</v>
          </cell>
          <cell r="HN234" t="str">
            <v>-</v>
          </cell>
          <cell r="HO234" t="str">
            <v>-</v>
          </cell>
          <cell r="HP234" t="str">
            <v>-</v>
          </cell>
          <cell r="HQ234" t="str">
            <v>-</v>
          </cell>
          <cell r="HR234">
            <v>0</v>
          </cell>
          <cell r="HT234" t="str">
            <v>PHYSICAL DIST.                 V9901320D</v>
          </cell>
          <cell r="HU234" t="str">
            <v>-</v>
          </cell>
          <cell r="HV234" t="str">
            <v>-</v>
          </cell>
          <cell r="HW234" t="str">
            <v>-</v>
          </cell>
          <cell r="HX234" t="str">
            <v>-</v>
          </cell>
          <cell r="HY234" t="str">
            <v>-</v>
          </cell>
          <cell r="HZ234" t="str">
            <v>-</v>
          </cell>
          <cell r="IA234" t="str">
            <v>-</v>
          </cell>
          <cell r="IB234" t="str">
            <v>-</v>
          </cell>
          <cell r="IC234" t="str">
            <v>-</v>
          </cell>
          <cell r="ID234" t="str">
            <v>-</v>
          </cell>
          <cell r="IE234" t="str">
            <v>-</v>
          </cell>
          <cell r="IF234" t="str">
            <v>-</v>
          </cell>
          <cell r="IG234">
            <v>0</v>
          </cell>
          <cell r="II234" t="str">
            <v>PHYSICAL DIST.                 V9901320D</v>
          </cell>
          <cell r="IJ234" t="str">
            <v>-</v>
          </cell>
          <cell r="IK234" t="str">
            <v>-</v>
          </cell>
          <cell r="IL234" t="str">
            <v>-</v>
          </cell>
          <cell r="IM234" t="str">
            <v>-</v>
          </cell>
          <cell r="IN234" t="str">
            <v>-</v>
          </cell>
          <cell r="IO234" t="str">
            <v>-</v>
          </cell>
          <cell r="IP234" t="str">
            <v>-</v>
          </cell>
          <cell r="IQ234" t="str">
            <v>-</v>
          </cell>
          <cell r="IR234" t="str">
            <v>-</v>
          </cell>
          <cell r="IS234" t="str">
            <v>-</v>
          </cell>
          <cell r="IT234" t="str">
            <v>-</v>
          </cell>
          <cell r="IU234" t="str">
            <v>-</v>
          </cell>
          <cell r="IV234">
            <v>0</v>
          </cell>
        </row>
        <row r="235">
          <cell r="C235" t="str">
            <v>TOTAL LOB EMFISYS CHRGES       E9901300S</v>
          </cell>
          <cell r="D235">
            <v>0</v>
          </cell>
          <cell r="E235">
            <v>0</v>
          </cell>
          <cell r="F235">
            <v>0</v>
          </cell>
          <cell r="G235">
            <v>0</v>
          </cell>
          <cell r="H235">
            <v>0</v>
          </cell>
          <cell r="I235">
            <v>0</v>
          </cell>
          <cell r="J235">
            <v>0</v>
          </cell>
          <cell r="K235">
            <v>0</v>
          </cell>
          <cell r="L235">
            <v>0</v>
          </cell>
          <cell r="M235">
            <v>0</v>
          </cell>
          <cell r="N235">
            <v>0</v>
          </cell>
          <cell r="O235">
            <v>0</v>
          </cell>
          <cell r="P235">
            <v>0</v>
          </cell>
          <cell r="R235" t="str">
            <v>TOTAL LOB EMFISYS CHRGES       E9901300S</v>
          </cell>
          <cell r="S235" t="str">
            <v>-</v>
          </cell>
          <cell r="T235" t="str">
            <v>-</v>
          </cell>
          <cell r="U235" t="str">
            <v>-</v>
          </cell>
          <cell r="V235" t="str">
            <v>-</v>
          </cell>
          <cell r="W235" t="str">
            <v>-</v>
          </cell>
          <cell r="X235" t="str">
            <v>-</v>
          </cell>
          <cell r="Y235" t="str">
            <v>-</v>
          </cell>
          <cell r="Z235" t="str">
            <v>-</v>
          </cell>
          <cell r="AA235" t="str">
            <v>-</v>
          </cell>
          <cell r="AB235" t="str">
            <v>-</v>
          </cell>
          <cell r="AC235" t="str">
            <v>-</v>
          </cell>
          <cell r="AD235" t="str">
            <v>-</v>
          </cell>
          <cell r="AE235">
            <v>0</v>
          </cell>
          <cell r="AG235" t="str">
            <v>TOTAL LOB EMFISYS CHRGES       E9901300S</v>
          </cell>
          <cell r="AH235" t="str">
            <v>-</v>
          </cell>
          <cell r="AI235" t="str">
            <v>-</v>
          </cell>
          <cell r="AJ235" t="str">
            <v>-</v>
          </cell>
          <cell r="AK235" t="str">
            <v>-</v>
          </cell>
          <cell r="AL235" t="str">
            <v>-</v>
          </cell>
          <cell r="AM235" t="str">
            <v>-</v>
          </cell>
          <cell r="AN235" t="str">
            <v>-</v>
          </cell>
          <cell r="AO235" t="str">
            <v>-</v>
          </cell>
          <cell r="AP235" t="str">
            <v>-</v>
          </cell>
          <cell r="AQ235" t="str">
            <v>-</v>
          </cell>
          <cell r="AR235" t="str">
            <v>-</v>
          </cell>
          <cell r="AS235" t="str">
            <v>-</v>
          </cell>
          <cell r="AT235">
            <v>0</v>
          </cell>
          <cell r="AV235" t="str">
            <v>TOTAL LOB EMFISYS CHRGES       E9901300S</v>
          </cell>
          <cell r="AW235" t="str">
            <v>-</v>
          </cell>
          <cell r="AX235" t="str">
            <v>-</v>
          </cell>
          <cell r="AY235" t="str">
            <v>-</v>
          </cell>
          <cell r="AZ235" t="str">
            <v>-</v>
          </cell>
          <cell r="BA235" t="str">
            <v>-</v>
          </cell>
          <cell r="BB235" t="str">
            <v>-</v>
          </cell>
          <cell r="BC235" t="str">
            <v>-</v>
          </cell>
          <cell r="BD235" t="str">
            <v>-</v>
          </cell>
          <cell r="BE235" t="str">
            <v>-</v>
          </cell>
          <cell r="BF235" t="str">
            <v>-</v>
          </cell>
          <cell r="BG235" t="str">
            <v>-</v>
          </cell>
          <cell r="BH235" t="str">
            <v>-</v>
          </cell>
          <cell r="BI235">
            <v>0</v>
          </cell>
          <cell r="BK235" t="str">
            <v>TOTAL LOB EMFISYS CHRGES       E9901300S</v>
          </cell>
          <cell r="BL235" t="str">
            <v>-</v>
          </cell>
          <cell r="BM235" t="str">
            <v>-</v>
          </cell>
          <cell r="BN235" t="str">
            <v>-</v>
          </cell>
          <cell r="BO235" t="str">
            <v>-</v>
          </cell>
          <cell r="BP235" t="str">
            <v>-</v>
          </cell>
          <cell r="BQ235" t="str">
            <v>-</v>
          </cell>
          <cell r="BR235" t="str">
            <v>-</v>
          </cell>
          <cell r="BS235" t="str">
            <v>-</v>
          </cell>
          <cell r="BT235" t="str">
            <v>-</v>
          </cell>
          <cell r="BU235" t="str">
            <v>-</v>
          </cell>
          <cell r="BV235" t="str">
            <v>-</v>
          </cell>
          <cell r="BW235" t="str">
            <v>-</v>
          </cell>
          <cell r="BX235">
            <v>0</v>
          </cell>
          <cell r="BZ235" t="str">
            <v>TOTAL LOB EMFISYS CHRGES       E9901300S</v>
          </cell>
          <cell r="CA235" t="str">
            <v>-</v>
          </cell>
          <cell r="CB235" t="str">
            <v>-</v>
          </cell>
          <cell r="CC235" t="str">
            <v>-</v>
          </cell>
          <cell r="CD235" t="str">
            <v>-</v>
          </cell>
          <cell r="CE235" t="str">
            <v>-</v>
          </cell>
          <cell r="CF235" t="str">
            <v>-</v>
          </cell>
          <cell r="CG235" t="str">
            <v>-</v>
          </cell>
          <cell r="CH235" t="str">
            <v>-</v>
          </cell>
          <cell r="CI235" t="str">
            <v>-</v>
          </cell>
          <cell r="CJ235" t="str">
            <v>-</v>
          </cell>
          <cell r="CK235" t="str">
            <v>-</v>
          </cell>
          <cell r="CL235" t="str">
            <v>-</v>
          </cell>
          <cell r="CM235">
            <v>0</v>
          </cell>
          <cell r="CO235" t="str">
            <v>TOTAL LOB EMFISYS CHRGES       E9901300S</v>
          </cell>
          <cell r="CP235" t="str">
            <v>-</v>
          </cell>
          <cell r="CQ235" t="str">
            <v>-</v>
          </cell>
          <cell r="CR235" t="str">
            <v>-</v>
          </cell>
          <cell r="CS235" t="str">
            <v>-</v>
          </cell>
          <cell r="CT235" t="str">
            <v>-</v>
          </cell>
          <cell r="CU235" t="str">
            <v>-</v>
          </cell>
          <cell r="CV235" t="str">
            <v>-</v>
          </cell>
          <cell r="CW235" t="str">
            <v>-</v>
          </cell>
          <cell r="CX235" t="str">
            <v>-</v>
          </cell>
          <cell r="CY235" t="str">
            <v>-</v>
          </cell>
          <cell r="CZ235" t="str">
            <v>-</v>
          </cell>
          <cell r="DA235" t="str">
            <v>-</v>
          </cell>
          <cell r="DB235">
            <v>0</v>
          </cell>
          <cell r="DD235" t="str">
            <v>TOTAL LOB EMFISYS CHRGES       E9901300S</v>
          </cell>
          <cell r="DE235" t="str">
            <v>-</v>
          </cell>
          <cell r="DF235" t="str">
            <v>-</v>
          </cell>
          <cell r="DG235" t="str">
            <v>-</v>
          </cell>
          <cell r="DH235" t="str">
            <v>-</v>
          </cell>
          <cell r="DI235" t="str">
            <v>-</v>
          </cell>
          <cell r="DJ235" t="str">
            <v>-</v>
          </cell>
          <cell r="DK235" t="str">
            <v>-</v>
          </cell>
          <cell r="DL235" t="str">
            <v>-</v>
          </cell>
          <cell r="DM235" t="str">
            <v>-</v>
          </cell>
          <cell r="DN235" t="str">
            <v>-</v>
          </cell>
          <cell r="DO235" t="str">
            <v>-</v>
          </cell>
          <cell r="DP235" t="str">
            <v>-</v>
          </cell>
          <cell r="DQ235">
            <v>0</v>
          </cell>
          <cell r="DS235" t="str">
            <v>TOTAL LOB EMFISYS CHRGES       E9901300S</v>
          </cell>
          <cell r="DT235" t="str">
            <v>-</v>
          </cell>
          <cell r="DU235" t="str">
            <v>-</v>
          </cell>
          <cell r="DV235" t="str">
            <v>-</v>
          </cell>
          <cell r="DW235" t="str">
            <v>-</v>
          </cell>
          <cell r="DX235" t="str">
            <v>-</v>
          </cell>
          <cell r="DY235" t="str">
            <v>-</v>
          </cell>
          <cell r="DZ235" t="str">
            <v>-</v>
          </cell>
          <cell r="EA235" t="str">
            <v>-</v>
          </cell>
          <cell r="EB235" t="str">
            <v>-</v>
          </cell>
          <cell r="EC235" t="str">
            <v>-</v>
          </cell>
          <cell r="ED235" t="str">
            <v>-</v>
          </cell>
          <cell r="EE235" t="str">
            <v>-</v>
          </cell>
          <cell r="EF235">
            <v>0</v>
          </cell>
          <cell r="EH235" t="str">
            <v>TOTAL LOB EMFISYS CHRGES       E9901300S</v>
          </cell>
          <cell r="EI235" t="str">
            <v>-</v>
          </cell>
          <cell r="EJ235" t="str">
            <v>-</v>
          </cell>
          <cell r="EK235" t="str">
            <v>-</v>
          </cell>
          <cell r="EL235" t="str">
            <v>-</v>
          </cell>
          <cell r="EM235" t="str">
            <v>-</v>
          </cell>
          <cell r="EN235" t="str">
            <v>-</v>
          </cell>
          <cell r="EO235" t="str">
            <v>-</v>
          </cell>
          <cell r="EP235" t="str">
            <v>-</v>
          </cell>
          <cell r="EQ235" t="str">
            <v>-</v>
          </cell>
          <cell r="ER235" t="str">
            <v>-</v>
          </cell>
          <cell r="ES235" t="str">
            <v>-</v>
          </cell>
          <cell r="ET235" t="str">
            <v>-</v>
          </cell>
          <cell r="EU235">
            <v>0</v>
          </cell>
          <cell r="EW235" t="str">
            <v>TOTAL LOB EMFISYS CHRGES       E9901300S</v>
          </cell>
          <cell r="EX235" t="str">
            <v>-</v>
          </cell>
          <cell r="EY235" t="str">
            <v>-</v>
          </cell>
          <cell r="EZ235" t="str">
            <v>-</v>
          </cell>
          <cell r="FA235" t="str">
            <v>-</v>
          </cell>
          <cell r="FB235" t="str">
            <v>-</v>
          </cell>
          <cell r="FC235" t="str">
            <v>-</v>
          </cell>
          <cell r="FD235" t="str">
            <v>-</v>
          </cell>
          <cell r="FE235" t="str">
            <v>-</v>
          </cell>
          <cell r="FF235" t="str">
            <v>-</v>
          </cell>
          <cell r="FG235" t="str">
            <v>-</v>
          </cell>
          <cell r="FH235" t="str">
            <v>-</v>
          </cell>
          <cell r="FI235" t="str">
            <v>-</v>
          </cell>
          <cell r="FJ235">
            <v>0</v>
          </cell>
          <cell r="FL235" t="str">
            <v>TOTAL LOB EMFISYS CHRGES       E9901300S</v>
          </cell>
          <cell r="FM235" t="str">
            <v>-</v>
          </cell>
          <cell r="FN235" t="str">
            <v>-</v>
          </cell>
          <cell r="FO235" t="str">
            <v>-</v>
          </cell>
          <cell r="FP235" t="str">
            <v>-</v>
          </cell>
          <cell r="FQ235" t="str">
            <v>-</v>
          </cell>
          <cell r="FR235" t="str">
            <v>-</v>
          </cell>
          <cell r="FS235" t="str">
            <v>-</v>
          </cell>
          <cell r="FT235" t="str">
            <v>-</v>
          </cell>
          <cell r="FU235" t="str">
            <v>-</v>
          </cell>
          <cell r="FV235" t="str">
            <v>-</v>
          </cell>
          <cell r="FW235" t="str">
            <v>-</v>
          </cell>
          <cell r="FX235" t="str">
            <v>-</v>
          </cell>
          <cell r="FY235">
            <v>0</v>
          </cell>
          <cell r="GA235" t="str">
            <v>TOTAL LOB EMFISYS CHRGES       E9901300S</v>
          </cell>
          <cell r="GB235" t="str">
            <v>-</v>
          </cell>
          <cell r="GC235" t="str">
            <v>-</v>
          </cell>
          <cell r="GD235" t="str">
            <v>-</v>
          </cell>
          <cell r="GE235" t="str">
            <v>-</v>
          </cell>
          <cell r="GF235" t="str">
            <v>-</v>
          </cell>
          <cell r="GG235" t="str">
            <v>-</v>
          </cell>
          <cell r="GH235" t="str">
            <v>-</v>
          </cell>
          <cell r="GI235" t="str">
            <v>-</v>
          </cell>
          <cell r="GJ235" t="str">
            <v>-</v>
          </cell>
          <cell r="GK235" t="str">
            <v>-</v>
          </cell>
          <cell r="GL235" t="str">
            <v>-</v>
          </cell>
          <cell r="GM235" t="str">
            <v>-</v>
          </cell>
          <cell r="GN235">
            <v>0</v>
          </cell>
          <cell r="GP235" t="str">
            <v>TOTAL LOB EMFISYS CHRGES       E9901300S</v>
          </cell>
          <cell r="GQ235" t="str">
            <v>-</v>
          </cell>
          <cell r="GR235" t="str">
            <v>-</v>
          </cell>
          <cell r="GS235" t="str">
            <v>-</v>
          </cell>
          <cell r="GT235" t="str">
            <v>-</v>
          </cell>
          <cell r="GU235" t="str">
            <v>-</v>
          </cell>
          <cell r="GV235" t="str">
            <v>-</v>
          </cell>
          <cell r="GW235" t="str">
            <v>-</v>
          </cell>
          <cell r="GX235" t="str">
            <v>-</v>
          </cell>
          <cell r="GY235" t="str">
            <v>-</v>
          </cell>
          <cell r="GZ235" t="str">
            <v>-</v>
          </cell>
          <cell r="HA235" t="str">
            <v>-</v>
          </cell>
          <cell r="HB235" t="str">
            <v>-</v>
          </cell>
          <cell r="HC235">
            <v>0</v>
          </cell>
          <cell r="HE235" t="str">
            <v>TOTAL LOB EMFISYS CHRGES       E9901300S</v>
          </cell>
          <cell r="HF235" t="str">
            <v>-</v>
          </cell>
          <cell r="HG235" t="str">
            <v>-</v>
          </cell>
          <cell r="HH235" t="str">
            <v>-</v>
          </cell>
          <cell r="HI235" t="str">
            <v>-</v>
          </cell>
          <cell r="HJ235" t="str">
            <v>-</v>
          </cell>
          <cell r="HK235" t="str">
            <v>-</v>
          </cell>
          <cell r="HL235" t="str">
            <v>-</v>
          </cell>
          <cell r="HM235" t="str">
            <v>-</v>
          </cell>
          <cell r="HN235" t="str">
            <v>-</v>
          </cell>
          <cell r="HO235" t="str">
            <v>-</v>
          </cell>
          <cell r="HP235" t="str">
            <v>-</v>
          </cell>
          <cell r="HQ235" t="str">
            <v>-</v>
          </cell>
          <cell r="HR235">
            <v>0</v>
          </cell>
          <cell r="HT235" t="str">
            <v>TOTAL LOB EMFISYS CHRGES       E9901300S</v>
          </cell>
          <cell r="HU235" t="str">
            <v>-</v>
          </cell>
          <cell r="HV235" t="str">
            <v>-</v>
          </cell>
          <cell r="HW235" t="str">
            <v>-</v>
          </cell>
          <cell r="HX235" t="str">
            <v>-</v>
          </cell>
          <cell r="HY235" t="str">
            <v>-</v>
          </cell>
          <cell r="HZ235" t="str">
            <v>-</v>
          </cell>
          <cell r="IA235" t="str">
            <v>-</v>
          </cell>
          <cell r="IB235" t="str">
            <v>-</v>
          </cell>
          <cell r="IC235" t="str">
            <v>-</v>
          </cell>
          <cell r="ID235" t="str">
            <v>-</v>
          </cell>
          <cell r="IE235" t="str">
            <v>-</v>
          </cell>
          <cell r="IF235" t="str">
            <v>-</v>
          </cell>
          <cell r="IG235">
            <v>0</v>
          </cell>
          <cell r="II235" t="str">
            <v>TOTAL LOB EMFISYS CHRGES       E9901300S</v>
          </cell>
          <cell r="IJ235" t="str">
            <v>-</v>
          </cell>
          <cell r="IK235" t="str">
            <v>-</v>
          </cell>
          <cell r="IL235" t="str">
            <v>-</v>
          </cell>
          <cell r="IM235" t="str">
            <v>-</v>
          </cell>
          <cell r="IN235" t="str">
            <v>-</v>
          </cell>
          <cell r="IO235" t="str">
            <v>-</v>
          </cell>
          <cell r="IP235" t="str">
            <v>-</v>
          </cell>
          <cell r="IQ235" t="str">
            <v>-</v>
          </cell>
          <cell r="IR235" t="str">
            <v>-</v>
          </cell>
          <cell r="IS235" t="str">
            <v>-</v>
          </cell>
          <cell r="IT235" t="str">
            <v>-</v>
          </cell>
          <cell r="IU235" t="str">
            <v>-</v>
          </cell>
          <cell r="IV235">
            <v>0</v>
          </cell>
        </row>
        <row r="236">
          <cell r="C236" t="str">
            <v>HEADQUARTERS                   V9901400D</v>
          </cell>
          <cell r="D236">
            <v>0</v>
          </cell>
          <cell r="E236">
            <v>0</v>
          </cell>
          <cell r="F236">
            <v>0</v>
          </cell>
          <cell r="G236">
            <v>0</v>
          </cell>
          <cell r="H236">
            <v>0</v>
          </cell>
          <cell r="I236">
            <v>0</v>
          </cell>
          <cell r="J236">
            <v>0</v>
          </cell>
          <cell r="K236">
            <v>0</v>
          </cell>
          <cell r="L236">
            <v>0</v>
          </cell>
          <cell r="M236">
            <v>0</v>
          </cell>
          <cell r="N236">
            <v>0</v>
          </cell>
          <cell r="O236">
            <v>0</v>
          </cell>
          <cell r="P236">
            <v>0</v>
          </cell>
          <cell r="R236" t="str">
            <v>HEADQUARTERS                   V9901400D</v>
          </cell>
          <cell r="S236" t="str">
            <v>-</v>
          </cell>
          <cell r="T236" t="str">
            <v>-</v>
          </cell>
          <cell r="U236" t="str">
            <v>-</v>
          </cell>
          <cell r="V236" t="str">
            <v>-</v>
          </cell>
          <cell r="W236" t="str">
            <v>-</v>
          </cell>
          <cell r="X236" t="str">
            <v>-</v>
          </cell>
          <cell r="Y236" t="str">
            <v>-</v>
          </cell>
          <cell r="Z236" t="str">
            <v>-</v>
          </cell>
          <cell r="AA236" t="str">
            <v>-</v>
          </cell>
          <cell r="AB236" t="str">
            <v>-</v>
          </cell>
          <cell r="AC236" t="str">
            <v>-</v>
          </cell>
          <cell r="AD236" t="str">
            <v>-</v>
          </cell>
          <cell r="AE236">
            <v>0</v>
          </cell>
          <cell r="AG236" t="str">
            <v>HEADQUARTERS                   V9901400D</v>
          </cell>
          <cell r="AH236" t="str">
            <v>-</v>
          </cell>
          <cell r="AI236" t="str">
            <v>-</v>
          </cell>
          <cell r="AJ236" t="str">
            <v>-</v>
          </cell>
          <cell r="AK236" t="str">
            <v>-</v>
          </cell>
          <cell r="AL236" t="str">
            <v>-</v>
          </cell>
          <cell r="AM236" t="str">
            <v>-</v>
          </cell>
          <cell r="AN236" t="str">
            <v>-</v>
          </cell>
          <cell r="AO236" t="str">
            <v>-</v>
          </cell>
          <cell r="AP236" t="str">
            <v>-</v>
          </cell>
          <cell r="AQ236" t="str">
            <v>-</v>
          </cell>
          <cell r="AR236" t="str">
            <v>-</v>
          </cell>
          <cell r="AS236" t="str">
            <v>-</v>
          </cell>
          <cell r="AT236">
            <v>0</v>
          </cell>
          <cell r="AV236" t="str">
            <v>HEADQUARTERS                   V9901400D</v>
          </cell>
          <cell r="AW236" t="str">
            <v>-</v>
          </cell>
          <cell r="AX236" t="str">
            <v>-</v>
          </cell>
          <cell r="AY236" t="str">
            <v>-</v>
          </cell>
          <cell r="AZ236" t="str">
            <v>-</v>
          </cell>
          <cell r="BA236" t="str">
            <v>-</v>
          </cell>
          <cell r="BB236" t="str">
            <v>-</v>
          </cell>
          <cell r="BC236" t="str">
            <v>-</v>
          </cell>
          <cell r="BD236" t="str">
            <v>-</v>
          </cell>
          <cell r="BE236" t="str">
            <v>-</v>
          </cell>
          <cell r="BF236" t="str">
            <v>-</v>
          </cell>
          <cell r="BG236" t="str">
            <v>-</v>
          </cell>
          <cell r="BH236" t="str">
            <v>-</v>
          </cell>
          <cell r="BI236">
            <v>0</v>
          </cell>
          <cell r="BK236" t="str">
            <v>HEADQUARTERS                   V9901400D</v>
          </cell>
          <cell r="BL236" t="str">
            <v>-</v>
          </cell>
          <cell r="BM236" t="str">
            <v>-</v>
          </cell>
          <cell r="BN236" t="str">
            <v>-</v>
          </cell>
          <cell r="BO236" t="str">
            <v>-</v>
          </cell>
          <cell r="BP236" t="str">
            <v>-</v>
          </cell>
          <cell r="BQ236" t="str">
            <v>-</v>
          </cell>
          <cell r="BR236" t="str">
            <v>-</v>
          </cell>
          <cell r="BS236" t="str">
            <v>-</v>
          </cell>
          <cell r="BT236" t="str">
            <v>-</v>
          </cell>
          <cell r="BU236" t="str">
            <v>-</v>
          </cell>
          <cell r="BV236" t="str">
            <v>-</v>
          </cell>
          <cell r="BW236" t="str">
            <v>-</v>
          </cell>
          <cell r="BX236">
            <v>0</v>
          </cell>
          <cell r="BZ236" t="str">
            <v>HEADQUARTERS                   V9901400D</v>
          </cell>
          <cell r="CA236" t="str">
            <v>-</v>
          </cell>
          <cell r="CB236" t="str">
            <v>-</v>
          </cell>
          <cell r="CC236" t="str">
            <v>-</v>
          </cell>
          <cell r="CD236" t="str">
            <v>-</v>
          </cell>
          <cell r="CE236" t="str">
            <v>-</v>
          </cell>
          <cell r="CF236" t="str">
            <v>-</v>
          </cell>
          <cell r="CG236" t="str">
            <v>-</v>
          </cell>
          <cell r="CH236" t="str">
            <v>-</v>
          </cell>
          <cell r="CI236" t="str">
            <v>-</v>
          </cell>
          <cell r="CJ236" t="str">
            <v>-</v>
          </cell>
          <cell r="CK236" t="str">
            <v>-</v>
          </cell>
          <cell r="CL236" t="str">
            <v>-</v>
          </cell>
          <cell r="CM236">
            <v>0</v>
          </cell>
          <cell r="CO236" t="str">
            <v>HEADQUARTERS                   V9901400D</v>
          </cell>
          <cell r="CP236" t="str">
            <v>-</v>
          </cell>
          <cell r="CQ236" t="str">
            <v>-</v>
          </cell>
          <cell r="CR236" t="str">
            <v>-</v>
          </cell>
          <cell r="CS236" t="str">
            <v>-</v>
          </cell>
          <cell r="CT236" t="str">
            <v>-</v>
          </cell>
          <cell r="CU236" t="str">
            <v>-</v>
          </cell>
          <cell r="CV236" t="str">
            <v>-</v>
          </cell>
          <cell r="CW236" t="str">
            <v>-</v>
          </cell>
          <cell r="CX236" t="str">
            <v>-</v>
          </cell>
          <cell r="CY236" t="str">
            <v>-</v>
          </cell>
          <cell r="CZ236" t="str">
            <v>-</v>
          </cell>
          <cell r="DA236" t="str">
            <v>-</v>
          </cell>
          <cell r="DB236">
            <v>0</v>
          </cell>
          <cell r="DD236" t="str">
            <v>HEADQUARTERS                   V9901400D</v>
          </cell>
          <cell r="DE236" t="str">
            <v>-</v>
          </cell>
          <cell r="DF236" t="str">
            <v>-</v>
          </cell>
          <cell r="DG236" t="str">
            <v>-</v>
          </cell>
          <cell r="DH236" t="str">
            <v>-</v>
          </cell>
          <cell r="DI236" t="str">
            <v>-</v>
          </cell>
          <cell r="DJ236" t="str">
            <v>-</v>
          </cell>
          <cell r="DK236" t="str">
            <v>-</v>
          </cell>
          <cell r="DL236" t="str">
            <v>-</v>
          </cell>
          <cell r="DM236" t="str">
            <v>-</v>
          </cell>
          <cell r="DN236" t="str">
            <v>-</v>
          </cell>
          <cell r="DO236" t="str">
            <v>-</v>
          </cell>
          <cell r="DP236" t="str">
            <v>-</v>
          </cell>
          <cell r="DQ236">
            <v>0</v>
          </cell>
          <cell r="DS236" t="str">
            <v>HEADQUARTERS                   V9901400D</v>
          </cell>
          <cell r="DT236" t="str">
            <v>-</v>
          </cell>
          <cell r="DU236" t="str">
            <v>-</v>
          </cell>
          <cell r="DV236" t="str">
            <v>-</v>
          </cell>
          <cell r="DW236" t="str">
            <v>-</v>
          </cell>
          <cell r="DX236" t="str">
            <v>-</v>
          </cell>
          <cell r="DY236" t="str">
            <v>-</v>
          </cell>
          <cell r="DZ236" t="str">
            <v>-</v>
          </cell>
          <cell r="EA236" t="str">
            <v>-</v>
          </cell>
          <cell r="EB236" t="str">
            <v>-</v>
          </cell>
          <cell r="EC236" t="str">
            <v>-</v>
          </cell>
          <cell r="ED236" t="str">
            <v>-</v>
          </cell>
          <cell r="EE236" t="str">
            <v>-</v>
          </cell>
          <cell r="EF236">
            <v>0</v>
          </cell>
          <cell r="EH236" t="str">
            <v>HEADQUARTERS                   V9901400D</v>
          </cell>
          <cell r="EI236" t="str">
            <v>-</v>
          </cell>
          <cell r="EJ236" t="str">
            <v>-</v>
          </cell>
          <cell r="EK236" t="str">
            <v>-</v>
          </cell>
          <cell r="EL236" t="str">
            <v>-</v>
          </cell>
          <cell r="EM236" t="str">
            <v>-</v>
          </cell>
          <cell r="EN236" t="str">
            <v>-</v>
          </cell>
          <cell r="EO236" t="str">
            <v>-</v>
          </cell>
          <cell r="EP236" t="str">
            <v>-</v>
          </cell>
          <cell r="EQ236" t="str">
            <v>-</v>
          </cell>
          <cell r="ER236" t="str">
            <v>-</v>
          </cell>
          <cell r="ES236" t="str">
            <v>-</v>
          </cell>
          <cell r="ET236" t="str">
            <v>-</v>
          </cell>
          <cell r="EU236">
            <v>0</v>
          </cell>
          <cell r="EW236" t="str">
            <v>HEADQUARTERS                   V9901400D</v>
          </cell>
          <cell r="EX236" t="str">
            <v>-</v>
          </cell>
          <cell r="EY236" t="str">
            <v>-</v>
          </cell>
          <cell r="EZ236" t="str">
            <v>-</v>
          </cell>
          <cell r="FA236" t="str">
            <v>-</v>
          </cell>
          <cell r="FB236" t="str">
            <v>-</v>
          </cell>
          <cell r="FC236" t="str">
            <v>-</v>
          </cell>
          <cell r="FD236" t="str">
            <v>-</v>
          </cell>
          <cell r="FE236" t="str">
            <v>-</v>
          </cell>
          <cell r="FF236" t="str">
            <v>-</v>
          </cell>
          <cell r="FG236" t="str">
            <v>-</v>
          </cell>
          <cell r="FH236" t="str">
            <v>-</v>
          </cell>
          <cell r="FI236" t="str">
            <v>-</v>
          </cell>
          <cell r="FJ236">
            <v>0</v>
          </cell>
          <cell r="FL236" t="str">
            <v>HEADQUARTERS                   V9901400D</v>
          </cell>
          <cell r="FM236" t="str">
            <v>-</v>
          </cell>
          <cell r="FN236" t="str">
            <v>-</v>
          </cell>
          <cell r="FO236" t="str">
            <v>-</v>
          </cell>
          <cell r="FP236" t="str">
            <v>-</v>
          </cell>
          <cell r="FQ236" t="str">
            <v>-</v>
          </cell>
          <cell r="FR236" t="str">
            <v>-</v>
          </cell>
          <cell r="FS236" t="str">
            <v>-</v>
          </cell>
          <cell r="FT236" t="str">
            <v>-</v>
          </cell>
          <cell r="FU236" t="str">
            <v>-</v>
          </cell>
          <cell r="FV236" t="str">
            <v>-</v>
          </cell>
          <cell r="FW236" t="str">
            <v>-</v>
          </cell>
          <cell r="FX236" t="str">
            <v>-</v>
          </cell>
          <cell r="FY236">
            <v>0</v>
          </cell>
          <cell r="GA236" t="str">
            <v>HEADQUARTERS                   V9901400D</v>
          </cell>
          <cell r="GB236" t="str">
            <v>-</v>
          </cell>
          <cell r="GC236" t="str">
            <v>-</v>
          </cell>
          <cell r="GD236" t="str">
            <v>-</v>
          </cell>
          <cell r="GE236" t="str">
            <v>-</v>
          </cell>
          <cell r="GF236" t="str">
            <v>-</v>
          </cell>
          <cell r="GG236" t="str">
            <v>-</v>
          </cell>
          <cell r="GH236" t="str">
            <v>-</v>
          </cell>
          <cell r="GI236" t="str">
            <v>-</v>
          </cell>
          <cell r="GJ236" t="str">
            <v>-</v>
          </cell>
          <cell r="GK236" t="str">
            <v>-</v>
          </cell>
          <cell r="GL236" t="str">
            <v>-</v>
          </cell>
          <cell r="GM236" t="str">
            <v>-</v>
          </cell>
          <cell r="GN236">
            <v>0</v>
          </cell>
          <cell r="GP236" t="str">
            <v>HEADQUARTERS                   V9901400D</v>
          </cell>
          <cell r="GQ236" t="str">
            <v>-</v>
          </cell>
          <cell r="GR236" t="str">
            <v>-</v>
          </cell>
          <cell r="GS236" t="str">
            <v>-</v>
          </cell>
          <cell r="GT236" t="str">
            <v>-</v>
          </cell>
          <cell r="GU236" t="str">
            <v>-</v>
          </cell>
          <cell r="GV236" t="str">
            <v>-</v>
          </cell>
          <cell r="GW236" t="str">
            <v>-</v>
          </cell>
          <cell r="GX236" t="str">
            <v>-</v>
          </cell>
          <cell r="GY236" t="str">
            <v>-</v>
          </cell>
          <cell r="GZ236" t="str">
            <v>-</v>
          </cell>
          <cell r="HA236" t="str">
            <v>-</v>
          </cell>
          <cell r="HB236" t="str">
            <v>-</v>
          </cell>
          <cell r="HC236">
            <v>0</v>
          </cell>
          <cell r="HE236" t="str">
            <v>HEADQUARTERS                   V9901400D</v>
          </cell>
          <cell r="HF236" t="str">
            <v>-</v>
          </cell>
          <cell r="HG236" t="str">
            <v>-</v>
          </cell>
          <cell r="HH236" t="str">
            <v>-</v>
          </cell>
          <cell r="HI236" t="str">
            <v>-</v>
          </cell>
          <cell r="HJ236" t="str">
            <v>-</v>
          </cell>
          <cell r="HK236" t="str">
            <v>-</v>
          </cell>
          <cell r="HL236" t="str">
            <v>-</v>
          </cell>
          <cell r="HM236" t="str">
            <v>-</v>
          </cell>
          <cell r="HN236" t="str">
            <v>-</v>
          </cell>
          <cell r="HO236" t="str">
            <v>-</v>
          </cell>
          <cell r="HP236" t="str">
            <v>-</v>
          </cell>
          <cell r="HQ236" t="str">
            <v>-</v>
          </cell>
          <cell r="HR236">
            <v>0</v>
          </cell>
          <cell r="HT236" t="str">
            <v>HEADQUARTERS                   V9901400D</v>
          </cell>
          <cell r="HU236" t="str">
            <v>-</v>
          </cell>
          <cell r="HV236" t="str">
            <v>-</v>
          </cell>
          <cell r="HW236" t="str">
            <v>-</v>
          </cell>
          <cell r="HX236" t="str">
            <v>-</v>
          </cell>
          <cell r="HY236" t="str">
            <v>-</v>
          </cell>
          <cell r="HZ236" t="str">
            <v>-</v>
          </cell>
          <cell r="IA236" t="str">
            <v>-</v>
          </cell>
          <cell r="IB236" t="str">
            <v>-</v>
          </cell>
          <cell r="IC236" t="str">
            <v>-</v>
          </cell>
          <cell r="ID236" t="str">
            <v>-</v>
          </cell>
          <cell r="IE236" t="str">
            <v>-</v>
          </cell>
          <cell r="IF236" t="str">
            <v>-</v>
          </cell>
          <cell r="IG236">
            <v>0</v>
          </cell>
          <cell r="II236" t="str">
            <v>HEADQUARTERS                   V9901400D</v>
          </cell>
          <cell r="IJ236" t="str">
            <v>-</v>
          </cell>
          <cell r="IK236" t="str">
            <v>-</v>
          </cell>
          <cell r="IL236" t="str">
            <v>-</v>
          </cell>
          <cell r="IM236" t="str">
            <v>-</v>
          </cell>
          <cell r="IN236" t="str">
            <v>-</v>
          </cell>
          <cell r="IO236" t="str">
            <v>-</v>
          </cell>
          <cell r="IP236" t="str">
            <v>-</v>
          </cell>
          <cell r="IQ236" t="str">
            <v>-</v>
          </cell>
          <cell r="IR236" t="str">
            <v>-</v>
          </cell>
          <cell r="IS236" t="str">
            <v>-</v>
          </cell>
          <cell r="IT236" t="str">
            <v>-</v>
          </cell>
          <cell r="IU236" t="str">
            <v>-</v>
          </cell>
          <cell r="IV236">
            <v>0</v>
          </cell>
        </row>
        <row r="237">
          <cell r="C237" t="str">
            <v>ELECTRONIC DIST.               V9901410D</v>
          </cell>
          <cell r="D237">
            <v>0</v>
          </cell>
          <cell r="E237">
            <v>0</v>
          </cell>
          <cell r="F237">
            <v>0</v>
          </cell>
          <cell r="G237">
            <v>0</v>
          </cell>
          <cell r="H237">
            <v>0</v>
          </cell>
          <cell r="I237">
            <v>0</v>
          </cell>
          <cell r="J237">
            <v>0</v>
          </cell>
          <cell r="K237">
            <v>0</v>
          </cell>
          <cell r="L237">
            <v>0</v>
          </cell>
          <cell r="M237">
            <v>0</v>
          </cell>
          <cell r="N237">
            <v>0</v>
          </cell>
          <cell r="O237">
            <v>0</v>
          </cell>
          <cell r="P237">
            <v>0</v>
          </cell>
          <cell r="R237" t="str">
            <v>ELECTRONIC DIST.               V9901410D</v>
          </cell>
          <cell r="S237" t="str">
            <v>-</v>
          </cell>
          <cell r="T237" t="str">
            <v>-</v>
          </cell>
          <cell r="U237" t="str">
            <v>-</v>
          </cell>
          <cell r="V237" t="str">
            <v>-</v>
          </cell>
          <cell r="W237" t="str">
            <v>-</v>
          </cell>
          <cell r="X237" t="str">
            <v>-</v>
          </cell>
          <cell r="Y237" t="str">
            <v>-</v>
          </cell>
          <cell r="Z237" t="str">
            <v>-</v>
          </cell>
          <cell r="AA237" t="str">
            <v>-</v>
          </cell>
          <cell r="AB237" t="str">
            <v>-</v>
          </cell>
          <cell r="AC237" t="str">
            <v>-</v>
          </cell>
          <cell r="AD237" t="str">
            <v>-</v>
          </cell>
          <cell r="AE237">
            <v>0</v>
          </cell>
          <cell r="AG237" t="str">
            <v>ELECTRONIC DIST.               V9901410D</v>
          </cell>
          <cell r="AH237" t="str">
            <v>-</v>
          </cell>
          <cell r="AI237" t="str">
            <v>-</v>
          </cell>
          <cell r="AJ237" t="str">
            <v>-</v>
          </cell>
          <cell r="AK237" t="str">
            <v>-</v>
          </cell>
          <cell r="AL237" t="str">
            <v>-</v>
          </cell>
          <cell r="AM237" t="str">
            <v>-</v>
          </cell>
          <cell r="AN237" t="str">
            <v>-</v>
          </cell>
          <cell r="AO237" t="str">
            <v>-</v>
          </cell>
          <cell r="AP237" t="str">
            <v>-</v>
          </cell>
          <cell r="AQ237" t="str">
            <v>-</v>
          </cell>
          <cell r="AR237" t="str">
            <v>-</v>
          </cell>
          <cell r="AS237" t="str">
            <v>-</v>
          </cell>
          <cell r="AT237">
            <v>0</v>
          </cell>
          <cell r="AV237" t="str">
            <v>ELECTRONIC DIST.               V9901410D</v>
          </cell>
          <cell r="AW237" t="str">
            <v>-</v>
          </cell>
          <cell r="AX237" t="str">
            <v>-</v>
          </cell>
          <cell r="AY237" t="str">
            <v>-</v>
          </cell>
          <cell r="AZ237" t="str">
            <v>-</v>
          </cell>
          <cell r="BA237" t="str">
            <v>-</v>
          </cell>
          <cell r="BB237" t="str">
            <v>-</v>
          </cell>
          <cell r="BC237" t="str">
            <v>-</v>
          </cell>
          <cell r="BD237" t="str">
            <v>-</v>
          </cell>
          <cell r="BE237" t="str">
            <v>-</v>
          </cell>
          <cell r="BF237" t="str">
            <v>-</v>
          </cell>
          <cell r="BG237" t="str">
            <v>-</v>
          </cell>
          <cell r="BH237" t="str">
            <v>-</v>
          </cell>
          <cell r="BI237">
            <v>0</v>
          </cell>
          <cell r="BK237" t="str">
            <v>ELECTRONIC DIST.               V9901410D</v>
          </cell>
          <cell r="BL237" t="str">
            <v>-</v>
          </cell>
          <cell r="BM237" t="str">
            <v>-</v>
          </cell>
          <cell r="BN237" t="str">
            <v>-</v>
          </cell>
          <cell r="BO237" t="str">
            <v>-</v>
          </cell>
          <cell r="BP237" t="str">
            <v>-</v>
          </cell>
          <cell r="BQ237" t="str">
            <v>-</v>
          </cell>
          <cell r="BR237" t="str">
            <v>-</v>
          </cell>
          <cell r="BS237" t="str">
            <v>-</v>
          </cell>
          <cell r="BT237" t="str">
            <v>-</v>
          </cell>
          <cell r="BU237" t="str">
            <v>-</v>
          </cell>
          <cell r="BV237" t="str">
            <v>-</v>
          </cell>
          <cell r="BW237" t="str">
            <v>-</v>
          </cell>
          <cell r="BX237">
            <v>0</v>
          </cell>
          <cell r="BZ237" t="str">
            <v>ELECTRONIC DIST.               V9901410D</v>
          </cell>
          <cell r="CA237" t="str">
            <v>-</v>
          </cell>
          <cell r="CB237" t="str">
            <v>-</v>
          </cell>
          <cell r="CC237" t="str">
            <v>-</v>
          </cell>
          <cell r="CD237" t="str">
            <v>-</v>
          </cell>
          <cell r="CE237" t="str">
            <v>-</v>
          </cell>
          <cell r="CF237" t="str">
            <v>-</v>
          </cell>
          <cell r="CG237" t="str">
            <v>-</v>
          </cell>
          <cell r="CH237" t="str">
            <v>-</v>
          </cell>
          <cell r="CI237" t="str">
            <v>-</v>
          </cell>
          <cell r="CJ237" t="str">
            <v>-</v>
          </cell>
          <cell r="CK237" t="str">
            <v>-</v>
          </cell>
          <cell r="CL237" t="str">
            <v>-</v>
          </cell>
          <cell r="CM237">
            <v>0</v>
          </cell>
          <cell r="CO237" t="str">
            <v>ELECTRONIC DIST.               V9901410D</v>
          </cell>
          <cell r="CP237" t="str">
            <v>-</v>
          </cell>
          <cell r="CQ237" t="str">
            <v>-</v>
          </cell>
          <cell r="CR237" t="str">
            <v>-</v>
          </cell>
          <cell r="CS237" t="str">
            <v>-</v>
          </cell>
          <cell r="CT237" t="str">
            <v>-</v>
          </cell>
          <cell r="CU237" t="str">
            <v>-</v>
          </cell>
          <cell r="CV237" t="str">
            <v>-</v>
          </cell>
          <cell r="CW237" t="str">
            <v>-</v>
          </cell>
          <cell r="CX237" t="str">
            <v>-</v>
          </cell>
          <cell r="CY237" t="str">
            <v>-</v>
          </cell>
          <cell r="CZ237" t="str">
            <v>-</v>
          </cell>
          <cell r="DA237" t="str">
            <v>-</v>
          </cell>
          <cell r="DB237">
            <v>0</v>
          </cell>
          <cell r="DD237" t="str">
            <v>ELECTRONIC DIST.               V9901410D</v>
          </cell>
          <cell r="DE237" t="str">
            <v>-</v>
          </cell>
          <cell r="DF237" t="str">
            <v>-</v>
          </cell>
          <cell r="DG237" t="str">
            <v>-</v>
          </cell>
          <cell r="DH237" t="str">
            <v>-</v>
          </cell>
          <cell r="DI237" t="str">
            <v>-</v>
          </cell>
          <cell r="DJ237" t="str">
            <v>-</v>
          </cell>
          <cell r="DK237" t="str">
            <v>-</v>
          </cell>
          <cell r="DL237" t="str">
            <v>-</v>
          </cell>
          <cell r="DM237" t="str">
            <v>-</v>
          </cell>
          <cell r="DN237" t="str">
            <v>-</v>
          </cell>
          <cell r="DO237" t="str">
            <v>-</v>
          </cell>
          <cell r="DP237" t="str">
            <v>-</v>
          </cell>
          <cell r="DQ237">
            <v>0</v>
          </cell>
          <cell r="DS237" t="str">
            <v>ELECTRONIC DIST.               V9901410D</v>
          </cell>
          <cell r="DT237" t="str">
            <v>-</v>
          </cell>
          <cell r="DU237" t="str">
            <v>-</v>
          </cell>
          <cell r="DV237" t="str">
            <v>-</v>
          </cell>
          <cell r="DW237" t="str">
            <v>-</v>
          </cell>
          <cell r="DX237" t="str">
            <v>-</v>
          </cell>
          <cell r="DY237" t="str">
            <v>-</v>
          </cell>
          <cell r="DZ237" t="str">
            <v>-</v>
          </cell>
          <cell r="EA237" t="str">
            <v>-</v>
          </cell>
          <cell r="EB237" t="str">
            <v>-</v>
          </cell>
          <cell r="EC237" t="str">
            <v>-</v>
          </cell>
          <cell r="ED237" t="str">
            <v>-</v>
          </cell>
          <cell r="EE237" t="str">
            <v>-</v>
          </cell>
          <cell r="EF237">
            <v>0</v>
          </cell>
          <cell r="EH237" t="str">
            <v>ELECTRONIC DIST.               V9901410D</v>
          </cell>
          <cell r="EI237" t="str">
            <v>-</v>
          </cell>
          <cell r="EJ237" t="str">
            <v>-</v>
          </cell>
          <cell r="EK237" t="str">
            <v>-</v>
          </cell>
          <cell r="EL237" t="str">
            <v>-</v>
          </cell>
          <cell r="EM237" t="str">
            <v>-</v>
          </cell>
          <cell r="EN237" t="str">
            <v>-</v>
          </cell>
          <cell r="EO237" t="str">
            <v>-</v>
          </cell>
          <cell r="EP237" t="str">
            <v>-</v>
          </cell>
          <cell r="EQ237" t="str">
            <v>-</v>
          </cell>
          <cell r="ER237" t="str">
            <v>-</v>
          </cell>
          <cell r="ES237" t="str">
            <v>-</v>
          </cell>
          <cell r="ET237" t="str">
            <v>-</v>
          </cell>
          <cell r="EU237">
            <v>0</v>
          </cell>
          <cell r="EW237" t="str">
            <v>ELECTRONIC DIST.               V9901410D</v>
          </cell>
          <cell r="EX237" t="str">
            <v>-</v>
          </cell>
          <cell r="EY237" t="str">
            <v>-</v>
          </cell>
          <cell r="EZ237" t="str">
            <v>-</v>
          </cell>
          <cell r="FA237" t="str">
            <v>-</v>
          </cell>
          <cell r="FB237" t="str">
            <v>-</v>
          </cell>
          <cell r="FC237" t="str">
            <v>-</v>
          </cell>
          <cell r="FD237" t="str">
            <v>-</v>
          </cell>
          <cell r="FE237" t="str">
            <v>-</v>
          </cell>
          <cell r="FF237" t="str">
            <v>-</v>
          </cell>
          <cell r="FG237" t="str">
            <v>-</v>
          </cell>
          <cell r="FH237" t="str">
            <v>-</v>
          </cell>
          <cell r="FI237" t="str">
            <v>-</v>
          </cell>
          <cell r="FJ237">
            <v>0</v>
          </cell>
          <cell r="FL237" t="str">
            <v>ELECTRONIC DIST.               V9901410D</v>
          </cell>
          <cell r="FM237" t="str">
            <v>-</v>
          </cell>
          <cell r="FN237" t="str">
            <v>-</v>
          </cell>
          <cell r="FO237" t="str">
            <v>-</v>
          </cell>
          <cell r="FP237" t="str">
            <v>-</v>
          </cell>
          <cell r="FQ237" t="str">
            <v>-</v>
          </cell>
          <cell r="FR237" t="str">
            <v>-</v>
          </cell>
          <cell r="FS237" t="str">
            <v>-</v>
          </cell>
          <cell r="FT237" t="str">
            <v>-</v>
          </cell>
          <cell r="FU237" t="str">
            <v>-</v>
          </cell>
          <cell r="FV237" t="str">
            <v>-</v>
          </cell>
          <cell r="FW237" t="str">
            <v>-</v>
          </cell>
          <cell r="FX237" t="str">
            <v>-</v>
          </cell>
          <cell r="FY237">
            <v>0</v>
          </cell>
          <cell r="GA237" t="str">
            <v>ELECTRONIC DIST.               V9901410D</v>
          </cell>
          <cell r="GB237" t="str">
            <v>-</v>
          </cell>
          <cell r="GC237" t="str">
            <v>-</v>
          </cell>
          <cell r="GD237" t="str">
            <v>-</v>
          </cell>
          <cell r="GE237" t="str">
            <v>-</v>
          </cell>
          <cell r="GF237" t="str">
            <v>-</v>
          </cell>
          <cell r="GG237" t="str">
            <v>-</v>
          </cell>
          <cell r="GH237" t="str">
            <v>-</v>
          </cell>
          <cell r="GI237" t="str">
            <v>-</v>
          </cell>
          <cell r="GJ237" t="str">
            <v>-</v>
          </cell>
          <cell r="GK237" t="str">
            <v>-</v>
          </cell>
          <cell r="GL237" t="str">
            <v>-</v>
          </cell>
          <cell r="GM237" t="str">
            <v>-</v>
          </cell>
          <cell r="GN237">
            <v>0</v>
          </cell>
          <cell r="GP237" t="str">
            <v>ELECTRONIC DIST.               V9901410D</v>
          </cell>
          <cell r="GQ237" t="str">
            <v>-</v>
          </cell>
          <cell r="GR237" t="str">
            <v>-</v>
          </cell>
          <cell r="GS237" t="str">
            <v>-</v>
          </cell>
          <cell r="GT237" t="str">
            <v>-</v>
          </cell>
          <cell r="GU237" t="str">
            <v>-</v>
          </cell>
          <cell r="GV237" t="str">
            <v>-</v>
          </cell>
          <cell r="GW237" t="str">
            <v>-</v>
          </cell>
          <cell r="GX237" t="str">
            <v>-</v>
          </cell>
          <cell r="GY237" t="str">
            <v>-</v>
          </cell>
          <cell r="GZ237" t="str">
            <v>-</v>
          </cell>
          <cell r="HA237" t="str">
            <v>-</v>
          </cell>
          <cell r="HB237" t="str">
            <v>-</v>
          </cell>
          <cell r="HC237">
            <v>0</v>
          </cell>
          <cell r="HE237" t="str">
            <v>ELECTRONIC DIST.               V9901410D</v>
          </cell>
          <cell r="HF237" t="str">
            <v>-</v>
          </cell>
          <cell r="HG237" t="str">
            <v>-</v>
          </cell>
          <cell r="HH237" t="str">
            <v>-</v>
          </cell>
          <cell r="HI237" t="str">
            <v>-</v>
          </cell>
          <cell r="HJ237" t="str">
            <v>-</v>
          </cell>
          <cell r="HK237" t="str">
            <v>-</v>
          </cell>
          <cell r="HL237" t="str">
            <v>-</v>
          </cell>
          <cell r="HM237" t="str">
            <v>-</v>
          </cell>
          <cell r="HN237" t="str">
            <v>-</v>
          </cell>
          <cell r="HO237" t="str">
            <v>-</v>
          </cell>
          <cell r="HP237" t="str">
            <v>-</v>
          </cell>
          <cell r="HQ237" t="str">
            <v>-</v>
          </cell>
          <cell r="HR237">
            <v>0</v>
          </cell>
          <cell r="HT237" t="str">
            <v>ELECTRONIC DIST.               V9901410D</v>
          </cell>
          <cell r="HU237" t="str">
            <v>-</v>
          </cell>
          <cell r="HV237" t="str">
            <v>-</v>
          </cell>
          <cell r="HW237" t="str">
            <v>-</v>
          </cell>
          <cell r="HX237" t="str">
            <v>-</v>
          </cell>
          <cell r="HY237" t="str">
            <v>-</v>
          </cell>
          <cell r="HZ237" t="str">
            <v>-</v>
          </cell>
          <cell r="IA237" t="str">
            <v>-</v>
          </cell>
          <cell r="IB237" t="str">
            <v>-</v>
          </cell>
          <cell r="IC237" t="str">
            <v>-</v>
          </cell>
          <cell r="ID237" t="str">
            <v>-</v>
          </cell>
          <cell r="IE237" t="str">
            <v>-</v>
          </cell>
          <cell r="IF237" t="str">
            <v>-</v>
          </cell>
          <cell r="IG237">
            <v>0</v>
          </cell>
          <cell r="II237" t="str">
            <v>ELECTRONIC DIST.               V9901410D</v>
          </cell>
          <cell r="IJ237" t="str">
            <v>-</v>
          </cell>
          <cell r="IK237" t="str">
            <v>-</v>
          </cell>
          <cell r="IL237" t="str">
            <v>-</v>
          </cell>
          <cell r="IM237" t="str">
            <v>-</v>
          </cell>
          <cell r="IN237" t="str">
            <v>-</v>
          </cell>
          <cell r="IO237" t="str">
            <v>-</v>
          </cell>
          <cell r="IP237" t="str">
            <v>-</v>
          </cell>
          <cell r="IQ237" t="str">
            <v>-</v>
          </cell>
          <cell r="IR237" t="str">
            <v>-</v>
          </cell>
          <cell r="IS237" t="str">
            <v>-</v>
          </cell>
          <cell r="IT237" t="str">
            <v>-</v>
          </cell>
          <cell r="IU237" t="str">
            <v>-</v>
          </cell>
          <cell r="IV237">
            <v>0</v>
          </cell>
        </row>
        <row r="238">
          <cell r="C238" t="str">
            <v>PHYSICAL DIST.                 V9901420D</v>
          </cell>
          <cell r="D238">
            <v>0</v>
          </cell>
          <cell r="E238">
            <v>0</v>
          </cell>
          <cell r="F238">
            <v>0</v>
          </cell>
          <cell r="G238">
            <v>0</v>
          </cell>
          <cell r="H238">
            <v>0</v>
          </cell>
          <cell r="I238">
            <v>0</v>
          </cell>
          <cell r="J238">
            <v>0</v>
          </cell>
          <cell r="K238">
            <v>0</v>
          </cell>
          <cell r="L238">
            <v>0</v>
          </cell>
          <cell r="M238">
            <v>0</v>
          </cell>
          <cell r="N238">
            <v>0</v>
          </cell>
          <cell r="O238">
            <v>0</v>
          </cell>
          <cell r="P238">
            <v>0</v>
          </cell>
          <cell r="R238" t="str">
            <v>PHYSICAL DIST.                 V9901420D</v>
          </cell>
          <cell r="S238" t="str">
            <v>-</v>
          </cell>
          <cell r="T238" t="str">
            <v>-</v>
          </cell>
          <cell r="U238" t="str">
            <v>-</v>
          </cell>
          <cell r="V238" t="str">
            <v>-</v>
          </cell>
          <cell r="W238" t="str">
            <v>-</v>
          </cell>
          <cell r="X238" t="str">
            <v>-</v>
          </cell>
          <cell r="Y238" t="str">
            <v>-</v>
          </cell>
          <cell r="Z238" t="str">
            <v>-</v>
          </cell>
          <cell r="AA238" t="str">
            <v>-</v>
          </cell>
          <cell r="AB238" t="str">
            <v>-</v>
          </cell>
          <cell r="AC238" t="str">
            <v>-</v>
          </cell>
          <cell r="AD238" t="str">
            <v>-</v>
          </cell>
          <cell r="AE238">
            <v>0</v>
          </cell>
          <cell r="AG238" t="str">
            <v>PHYSICAL DIST.                 V9901420D</v>
          </cell>
          <cell r="AH238" t="str">
            <v>-</v>
          </cell>
          <cell r="AI238" t="str">
            <v>-</v>
          </cell>
          <cell r="AJ238" t="str">
            <v>-</v>
          </cell>
          <cell r="AK238" t="str">
            <v>-</v>
          </cell>
          <cell r="AL238" t="str">
            <v>-</v>
          </cell>
          <cell r="AM238" t="str">
            <v>-</v>
          </cell>
          <cell r="AN238" t="str">
            <v>-</v>
          </cell>
          <cell r="AO238" t="str">
            <v>-</v>
          </cell>
          <cell r="AP238" t="str">
            <v>-</v>
          </cell>
          <cell r="AQ238" t="str">
            <v>-</v>
          </cell>
          <cell r="AR238" t="str">
            <v>-</v>
          </cell>
          <cell r="AS238" t="str">
            <v>-</v>
          </cell>
          <cell r="AT238">
            <v>0</v>
          </cell>
          <cell r="AV238" t="str">
            <v>PHYSICAL DIST.                 V9901420D</v>
          </cell>
          <cell r="AW238" t="str">
            <v>-</v>
          </cell>
          <cell r="AX238" t="str">
            <v>-</v>
          </cell>
          <cell r="AY238" t="str">
            <v>-</v>
          </cell>
          <cell r="AZ238" t="str">
            <v>-</v>
          </cell>
          <cell r="BA238" t="str">
            <v>-</v>
          </cell>
          <cell r="BB238" t="str">
            <v>-</v>
          </cell>
          <cell r="BC238" t="str">
            <v>-</v>
          </cell>
          <cell r="BD238" t="str">
            <v>-</v>
          </cell>
          <cell r="BE238" t="str">
            <v>-</v>
          </cell>
          <cell r="BF238" t="str">
            <v>-</v>
          </cell>
          <cell r="BG238" t="str">
            <v>-</v>
          </cell>
          <cell r="BH238" t="str">
            <v>-</v>
          </cell>
          <cell r="BI238">
            <v>0</v>
          </cell>
          <cell r="BK238" t="str">
            <v>PHYSICAL DIST.                 V9901420D</v>
          </cell>
          <cell r="BL238" t="str">
            <v>-</v>
          </cell>
          <cell r="BM238" t="str">
            <v>-</v>
          </cell>
          <cell r="BN238" t="str">
            <v>-</v>
          </cell>
          <cell r="BO238" t="str">
            <v>-</v>
          </cell>
          <cell r="BP238" t="str">
            <v>-</v>
          </cell>
          <cell r="BQ238" t="str">
            <v>-</v>
          </cell>
          <cell r="BR238" t="str">
            <v>-</v>
          </cell>
          <cell r="BS238" t="str">
            <v>-</v>
          </cell>
          <cell r="BT238" t="str">
            <v>-</v>
          </cell>
          <cell r="BU238" t="str">
            <v>-</v>
          </cell>
          <cell r="BV238" t="str">
            <v>-</v>
          </cell>
          <cell r="BW238" t="str">
            <v>-</v>
          </cell>
          <cell r="BX238">
            <v>0</v>
          </cell>
          <cell r="BZ238" t="str">
            <v>PHYSICAL DIST.                 V9901420D</v>
          </cell>
          <cell r="CA238" t="str">
            <v>-</v>
          </cell>
          <cell r="CB238" t="str">
            <v>-</v>
          </cell>
          <cell r="CC238" t="str">
            <v>-</v>
          </cell>
          <cell r="CD238" t="str">
            <v>-</v>
          </cell>
          <cell r="CE238" t="str">
            <v>-</v>
          </cell>
          <cell r="CF238" t="str">
            <v>-</v>
          </cell>
          <cell r="CG238" t="str">
            <v>-</v>
          </cell>
          <cell r="CH238" t="str">
            <v>-</v>
          </cell>
          <cell r="CI238" t="str">
            <v>-</v>
          </cell>
          <cell r="CJ238" t="str">
            <v>-</v>
          </cell>
          <cell r="CK238" t="str">
            <v>-</v>
          </cell>
          <cell r="CL238" t="str">
            <v>-</v>
          </cell>
          <cell r="CM238">
            <v>0</v>
          </cell>
          <cell r="CO238" t="str">
            <v>PHYSICAL DIST.                 V9901420D</v>
          </cell>
          <cell r="CP238" t="str">
            <v>-</v>
          </cell>
          <cell r="CQ238" t="str">
            <v>-</v>
          </cell>
          <cell r="CR238" t="str">
            <v>-</v>
          </cell>
          <cell r="CS238" t="str">
            <v>-</v>
          </cell>
          <cell r="CT238" t="str">
            <v>-</v>
          </cell>
          <cell r="CU238" t="str">
            <v>-</v>
          </cell>
          <cell r="CV238" t="str">
            <v>-</v>
          </cell>
          <cell r="CW238" t="str">
            <v>-</v>
          </cell>
          <cell r="CX238" t="str">
            <v>-</v>
          </cell>
          <cell r="CY238" t="str">
            <v>-</v>
          </cell>
          <cell r="CZ238" t="str">
            <v>-</v>
          </cell>
          <cell r="DA238" t="str">
            <v>-</v>
          </cell>
          <cell r="DB238">
            <v>0</v>
          </cell>
          <cell r="DD238" t="str">
            <v>PHYSICAL DIST.                 V9901420D</v>
          </cell>
          <cell r="DE238" t="str">
            <v>-</v>
          </cell>
          <cell r="DF238" t="str">
            <v>-</v>
          </cell>
          <cell r="DG238" t="str">
            <v>-</v>
          </cell>
          <cell r="DH238" t="str">
            <v>-</v>
          </cell>
          <cell r="DI238" t="str">
            <v>-</v>
          </cell>
          <cell r="DJ238" t="str">
            <v>-</v>
          </cell>
          <cell r="DK238" t="str">
            <v>-</v>
          </cell>
          <cell r="DL238" t="str">
            <v>-</v>
          </cell>
          <cell r="DM238" t="str">
            <v>-</v>
          </cell>
          <cell r="DN238" t="str">
            <v>-</v>
          </cell>
          <cell r="DO238" t="str">
            <v>-</v>
          </cell>
          <cell r="DP238" t="str">
            <v>-</v>
          </cell>
          <cell r="DQ238">
            <v>0</v>
          </cell>
          <cell r="DS238" t="str">
            <v>PHYSICAL DIST.                 V9901420D</v>
          </cell>
          <cell r="DT238" t="str">
            <v>-</v>
          </cell>
          <cell r="DU238" t="str">
            <v>-</v>
          </cell>
          <cell r="DV238" t="str">
            <v>-</v>
          </cell>
          <cell r="DW238" t="str">
            <v>-</v>
          </cell>
          <cell r="DX238" t="str">
            <v>-</v>
          </cell>
          <cell r="DY238" t="str">
            <v>-</v>
          </cell>
          <cell r="DZ238" t="str">
            <v>-</v>
          </cell>
          <cell r="EA238" t="str">
            <v>-</v>
          </cell>
          <cell r="EB238" t="str">
            <v>-</v>
          </cell>
          <cell r="EC238" t="str">
            <v>-</v>
          </cell>
          <cell r="ED238" t="str">
            <v>-</v>
          </cell>
          <cell r="EE238" t="str">
            <v>-</v>
          </cell>
          <cell r="EF238">
            <v>0</v>
          </cell>
          <cell r="EH238" t="str">
            <v>PHYSICAL DIST.                 V9901420D</v>
          </cell>
          <cell r="EI238" t="str">
            <v>-</v>
          </cell>
          <cell r="EJ238" t="str">
            <v>-</v>
          </cell>
          <cell r="EK238" t="str">
            <v>-</v>
          </cell>
          <cell r="EL238" t="str">
            <v>-</v>
          </cell>
          <cell r="EM238" t="str">
            <v>-</v>
          </cell>
          <cell r="EN238" t="str">
            <v>-</v>
          </cell>
          <cell r="EO238" t="str">
            <v>-</v>
          </cell>
          <cell r="EP238" t="str">
            <v>-</v>
          </cell>
          <cell r="EQ238" t="str">
            <v>-</v>
          </cell>
          <cell r="ER238" t="str">
            <v>-</v>
          </cell>
          <cell r="ES238" t="str">
            <v>-</v>
          </cell>
          <cell r="ET238" t="str">
            <v>-</v>
          </cell>
          <cell r="EU238">
            <v>0</v>
          </cell>
          <cell r="EW238" t="str">
            <v>PHYSICAL DIST.                 V9901420D</v>
          </cell>
          <cell r="EX238" t="str">
            <v>-</v>
          </cell>
          <cell r="EY238" t="str">
            <v>-</v>
          </cell>
          <cell r="EZ238" t="str">
            <v>-</v>
          </cell>
          <cell r="FA238" t="str">
            <v>-</v>
          </cell>
          <cell r="FB238" t="str">
            <v>-</v>
          </cell>
          <cell r="FC238" t="str">
            <v>-</v>
          </cell>
          <cell r="FD238" t="str">
            <v>-</v>
          </cell>
          <cell r="FE238" t="str">
            <v>-</v>
          </cell>
          <cell r="FF238" t="str">
            <v>-</v>
          </cell>
          <cell r="FG238" t="str">
            <v>-</v>
          </cell>
          <cell r="FH238" t="str">
            <v>-</v>
          </cell>
          <cell r="FI238" t="str">
            <v>-</v>
          </cell>
          <cell r="FJ238">
            <v>0</v>
          </cell>
          <cell r="FL238" t="str">
            <v>PHYSICAL DIST.                 V9901420D</v>
          </cell>
          <cell r="FM238" t="str">
            <v>-</v>
          </cell>
          <cell r="FN238" t="str">
            <v>-</v>
          </cell>
          <cell r="FO238" t="str">
            <v>-</v>
          </cell>
          <cell r="FP238" t="str">
            <v>-</v>
          </cell>
          <cell r="FQ238" t="str">
            <v>-</v>
          </cell>
          <cell r="FR238" t="str">
            <v>-</v>
          </cell>
          <cell r="FS238" t="str">
            <v>-</v>
          </cell>
          <cell r="FT238" t="str">
            <v>-</v>
          </cell>
          <cell r="FU238" t="str">
            <v>-</v>
          </cell>
          <cell r="FV238" t="str">
            <v>-</v>
          </cell>
          <cell r="FW238" t="str">
            <v>-</v>
          </cell>
          <cell r="FX238" t="str">
            <v>-</v>
          </cell>
          <cell r="FY238">
            <v>0</v>
          </cell>
          <cell r="GA238" t="str">
            <v>PHYSICAL DIST.                 V9901420D</v>
          </cell>
          <cell r="GB238" t="str">
            <v>-</v>
          </cell>
          <cell r="GC238" t="str">
            <v>-</v>
          </cell>
          <cell r="GD238" t="str">
            <v>-</v>
          </cell>
          <cell r="GE238" t="str">
            <v>-</v>
          </cell>
          <cell r="GF238" t="str">
            <v>-</v>
          </cell>
          <cell r="GG238" t="str">
            <v>-</v>
          </cell>
          <cell r="GH238" t="str">
            <v>-</v>
          </cell>
          <cell r="GI238" t="str">
            <v>-</v>
          </cell>
          <cell r="GJ238" t="str">
            <v>-</v>
          </cell>
          <cell r="GK238" t="str">
            <v>-</v>
          </cell>
          <cell r="GL238" t="str">
            <v>-</v>
          </cell>
          <cell r="GM238" t="str">
            <v>-</v>
          </cell>
          <cell r="GN238">
            <v>0</v>
          </cell>
          <cell r="GP238" t="str">
            <v>PHYSICAL DIST.                 V9901420D</v>
          </cell>
          <cell r="GQ238" t="str">
            <v>-</v>
          </cell>
          <cell r="GR238" t="str">
            <v>-</v>
          </cell>
          <cell r="GS238" t="str">
            <v>-</v>
          </cell>
          <cell r="GT238" t="str">
            <v>-</v>
          </cell>
          <cell r="GU238" t="str">
            <v>-</v>
          </cell>
          <cell r="GV238" t="str">
            <v>-</v>
          </cell>
          <cell r="GW238" t="str">
            <v>-</v>
          </cell>
          <cell r="GX238" t="str">
            <v>-</v>
          </cell>
          <cell r="GY238" t="str">
            <v>-</v>
          </cell>
          <cell r="GZ238" t="str">
            <v>-</v>
          </cell>
          <cell r="HA238" t="str">
            <v>-</v>
          </cell>
          <cell r="HB238" t="str">
            <v>-</v>
          </cell>
          <cell r="HC238">
            <v>0</v>
          </cell>
          <cell r="HE238" t="str">
            <v>PHYSICAL DIST.                 V9901420D</v>
          </cell>
          <cell r="HF238" t="str">
            <v>-</v>
          </cell>
          <cell r="HG238" t="str">
            <v>-</v>
          </cell>
          <cell r="HH238" t="str">
            <v>-</v>
          </cell>
          <cell r="HI238" t="str">
            <v>-</v>
          </cell>
          <cell r="HJ238" t="str">
            <v>-</v>
          </cell>
          <cell r="HK238" t="str">
            <v>-</v>
          </cell>
          <cell r="HL238" t="str">
            <v>-</v>
          </cell>
          <cell r="HM238" t="str">
            <v>-</v>
          </cell>
          <cell r="HN238" t="str">
            <v>-</v>
          </cell>
          <cell r="HO238" t="str">
            <v>-</v>
          </cell>
          <cell r="HP238" t="str">
            <v>-</v>
          </cell>
          <cell r="HQ238" t="str">
            <v>-</v>
          </cell>
          <cell r="HR238">
            <v>0</v>
          </cell>
          <cell r="HT238" t="str">
            <v>PHYSICAL DIST.                 V9901420D</v>
          </cell>
          <cell r="HU238" t="str">
            <v>-</v>
          </cell>
          <cell r="HV238" t="str">
            <v>-</v>
          </cell>
          <cell r="HW238" t="str">
            <v>-</v>
          </cell>
          <cell r="HX238" t="str">
            <v>-</v>
          </cell>
          <cell r="HY238" t="str">
            <v>-</v>
          </cell>
          <cell r="HZ238" t="str">
            <v>-</v>
          </cell>
          <cell r="IA238" t="str">
            <v>-</v>
          </cell>
          <cell r="IB238" t="str">
            <v>-</v>
          </cell>
          <cell r="IC238" t="str">
            <v>-</v>
          </cell>
          <cell r="ID238" t="str">
            <v>-</v>
          </cell>
          <cell r="IE238" t="str">
            <v>-</v>
          </cell>
          <cell r="IF238" t="str">
            <v>-</v>
          </cell>
          <cell r="IG238">
            <v>0</v>
          </cell>
          <cell r="II238" t="str">
            <v>PHYSICAL DIST.                 V9901420D</v>
          </cell>
          <cell r="IJ238" t="str">
            <v>-</v>
          </cell>
          <cell r="IK238" t="str">
            <v>-</v>
          </cell>
          <cell r="IL238" t="str">
            <v>-</v>
          </cell>
          <cell r="IM238" t="str">
            <v>-</v>
          </cell>
          <cell r="IN238" t="str">
            <v>-</v>
          </cell>
          <cell r="IO238" t="str">
            <v>-</v>
          </cell>
          <cell r="IP238" t="str">
            <v>-</v>
          </cell>
          <cell r="IQ238" t="str">
            <v>-</v>
          </cell>
          <cell r="IR238" t="str">
            <v>-</v>
          </cell>
          <cell r="IS238" t="str">
            <v>-</v>
          </cell>
          <cell r="IT238" t="str">
            <v>-</v>
          </cell>
          <cell r="IU238" t="str">
            <v>-</v>
          </cell>
          <cell r="IV238">
            <v>0</v>
          </cell>
        </row>
        <row r="239">
          <cell r="C239" t="str">
            <v>TTL CORP OVHD ALLOC COHA       E9901400S</v>
          </cell>
          <cell r="D239">
            <v>0</v>
          </cell>
          <cell r="E239">
            <v>0</v>
          </cell>
          <cell r="F239">
            <v>0</v>
          </cell>
          <cell r="G239">
            <v>0</v>
          </cell>
          <cell r="H239">
            <v>0</v>
          </cell>
          <cell r="I239">
            <v>0</v>
          </cell>
          <cell r="J239">
            <v>0</v>
          </cell>
          <cell r="K239">
            <v>0</v>
          </cell>
          <cell r="L239">
            <v>0</v>
          </cell>
          <cell r="M239">
            <v>0</v>
          </cell>
          <cell r="N239">
            <v>0</v>
          </cell>
          <cell r="O239">
            <v>0</v>
          </cell>
          <cell r="P239">
            <v>0</v>
          </cell>
          <cell r="R239" t="str">
            <v>TTL CORP OVHD ALLOC COHA       E9901400S</v>
          </cell>
          <cell r="S239" t="str">
            <v>-</v>
          </cell>
          <cell r="T239" t="str">
            <v>-</v>
          </cell>
          <cell r="U239" t="str">
            <v>-</v>
          </cell>
          <cell r="V239" t="str">
            <v>-</v>
          </cell>
          <cell r="W239" t="str">
            <v>-</v>
          </cell>
          <cell r="X239" t="str">
            <v>-</v>
          </cell>
          <cell r="Y239" t="str">
            <v>-</v>
          </cell>
          <cell r="Z239" t="str">
            <v>-</v>
          </cell>
          <cell r="AA239" t="str">
            <v>-</v>
          </cell>
          <cell r="AB239" t="str">
            <v>-</v>
          </cell>
          <cell r="AC239" t="str">
            <v>-</v>
          </cell>
          <cell r="AD239" t="str">
            <v>-</v>
          </cell>
          <cell r="AE239">
            <v>0</v>
          </cell>
          <cell r="AG239" t="str">
            <v>TTL CORP OVHD ALLOC COHA       E9901400S</v>
          </cell>
          <cell r="AH239" t="str">
            <v>-</v>
          </cell>
          <cell r="AI239" t="str">
            <v>-</v>
          </cell>
          <cell r="AJ239" t="str">
            <v>-</v>
          </cell>
          <cell r="AK239" t="str">
            <v>-</v>
          </cell>
          <cell r="AL239" t="str">
            <v>-</v>
          </cell>
          <cell r="AM239" t="str">
            <v>-</v>
          </cell>
          <cell r="AN239" t="str">
            <v>-</v>
          </cell>
          <cell r="AO239" t="str">
            <v>-</v>
          </cell>
          <cell r="AP239" t="str">
            <v>-</v>
          </cell>
          <cell r="AQ239" t="str">
            <v>-</v>
          </cell>
          <cell r="AR239" t="str">
            <v>-</v>
          </cell>
          <cell r="AS239" t="str">
            <v>-</v>
          </cell>
          <cell r="AT239">
            <v>0</v>
          </cell>
          <cell r="AV239" t="str">
            <v>TTL CORP OVHD ALLOC COHA       E9901400S</v>
          </cell>
          <cell r="AW239" t="str">
            <v>-</v>
          </cell>
          <cell r="AX239" t="str">
            <v>-</v>
          </cell>
          <cell r="AY239" t="str">
            <v>-</v>
          </cell>
          <cell r="AZ239" t="str">
            <v>-</v>
          </cell>
          <cell r="BA239" t="str">
            <v>-</v>
          </cell>
          <cell r="BB239" t="str">
            <v>-</v>
          </cell>
          <cell r="BC239" t="str">
            <v>-</v>
          </cell>
          <cell r="BD239" t="str">
            <v>-</v>
          </cell>
          <cell r="BE239" t="str">
            <v>-</v>
          </cell>
          <cell r="BF239" t="str">
            <v>-</v>
          </cell>
          <cell r="BG239" t="str">
            <v>-</v>
          </cell>
          <cell r="BH239" t="str">
            <v>-</v>
          </cell>
          <cell r="BI239">
            <v>0</v>
          </cell>
          <cell r="BK239" t="str">
            <v>TTL CORP OVHD ALLOC COHA       E9901400S</v>
          </cell>
          <cell r="BL239" t="str">
            <v>-</v>
          </cell>
          <cell r="BM239" t="str">
            <v>-</v>
          </cell>
          <cell r="BN239" t="str">
            <v>-</v>
          </cell>
          <cell r="BO239" t="str">
            <v>-</v>
          </cell>
          <cell r="BP239" t="str">
            <v>-</v>
          </cell>
          <cell r="BQ239" t="str">
            <v>-</v>
          </cell>
          <cell r="BR239" t="str">
            <v>-</v>
          </cell>
          <cell r="BS239" t="str">
            <v>-</v>
          </cell>
          <cell r="BT239" t="str">
            <v>-</v>
          </cell>
          <cell r="BU239" t="str">
            <v>-</v>
          </cell>
          <cell r="BV239" t="str">
            <v>-</v>
          </cell>
          <cell r="BW239" t="str">
            <v>-</v>
          </cell>
          <cell r="BX239">
            <v>0</v>
          </cell>
          <cell r="BZ239" t="str">
            <v>TTL CORP OVHD ALLOC COHA       E9901400S</v>
          </cell>
          <cell r="CA239" t="str">
            <v>-</v>
          </cell>
          <cell r="CB239" t="str">
            <v>-</v>
          </cell>
          <cell r="CC239" t="str">
            <v>-</v>
          </cell>
          <cell r="CD239" t="str">
            <v>-</v>
          </cell>
          <cell r="CE239" t="str">
            <v>-</v>
          </cell>
          <cell r="CF239" t="str">
            <v>-</v>
          </cell>
          <cell r="CG239" t="str">
            <v>-</v>
          </cell>
          <cell r="CH239" t="str">
            <v>-</v>
          </cell>
          <cell r="CI239" t="str">
            <v>-</v>
          </cell>
          <cell r="CJ239" t="str">
            <v>-</v>
          </cell>
          <cell r="CK239" t="str">
            <v>-</v>
          </cell>
          <cell r="CL239" t="str">
            <v>-</v>
          </cell>
          <cell r="CM239">
            <v>0</v>
          </cell>
          <cell r="CO239" t="str">
            <v>TTL CORP OVHD ALLOC COHA       E9901400S</v>
          </cell>
          <cell r="CP239" t="str">
            <v>-</v>
          </cell>
          <cell r="CQ239" t="str">
            <v>-</v>
          </cell>
          <cell r="CR239" t="str">
            <v>-</v>
          </cell>
          <cell r="CS239" t="str">
            <v>-</v>
          </cell>
          <cell r="CT239" t="str">
            <v>-</v>
          </cell>
          <cell r="CU239" t="str">
            <v>-</v>
          </cell>
          <cell r="CV239" t="str">
            <v>-</v>
          </cell>
          <cell r="CW239" t="str">
            <v>-</v>
          </cell>
          <cell r="CX239" t="str">
            <v>-</v>
          </cell>
          <cell r="CY239" t="str">
            <v>-</v>
          </cell>
          <cell r="CZ239" t="str">
            <v>-</v>
          </cell>
          <cell r="DA239" t="str">
            <v>-</v>
          </cell>
          <cell r="DB239">
            <v>0</v>
          </cell>
          <cell r="DD239" t="str">
            <v>TTL CORP OVHD ALLOC COHA       E9901400S</v>
          </cell>
          <cell r="DE239" t="str">
            <v>-</v>
          </cell>
          <cell r="DF239" t="str">
            <v>-</v>
          </cell>
          <cell r="DG239" t="str">
            <v>-</v>
          </cell>
          <cell r="DH239" t="str">
            <v>-</v>
          </cell>
          <cell r="DI239" t="str">
            <v>-</v>
          </cell>
          <cell r="DJ239" t="str">
            <v>-</v>
          </cell>
          <cell r="DK239" t="str">
            <v>-</v>
          </cell>
          <cell r="DL239" t="str">
            <v>-</v>
          </cell>
          <cell r="DM239" t="str">
            <v>-</v>
          </cell>
          <cell r="DN239" t="str">
            <v>-</v>
          </cell>
          <cell r="DO239" t="str">
            <v>-</v>
          </cell>
          <cell r="DP239" t="str">
            <v>-</v>
          </cell>
          <cell r="DQ239">
            <v>0</v>
          </cell>
          <cell r="DS239" t="str">
            <v>TTL CORP OVHD ALLOC COHA       E9901400S</v>
          </cell>
          <cell r="DT239" t="str">
            <v>-</v>
          </cell>
          <cell r="DU239" t="str">
            <v>-</v>
          </cell>
          <cell r="DV239" t="str">
            <v>-</v>
          </cell>
          <cell r="DW239" t="str">
            <v>-</v>
          </cell>
          <cell r="DX239" t="str">
            <v>-</v>
          </cell>
          <cell r="DY239" t="str">
            <v>-</v>
          </cell>
          <cell r="DZ239" t="str">
            <v>-</v>
          </cell>
          <cell r="EA239" t="str">
            <v>-</v>
          </cell>
          <cell r="EB239" t="str">
            <v>-</v>
          </cell>
          <cell r="EC239" t="str">
            <v>-</v>
          </cell>
          <cell r="ED239" t="str">
            <v>-</v>
          </cell>
          <cell r="EE239" t="str">
            <v>-</v>
          </cell>
          <cell r="EF239">
            <v>0</v>
          </cell>
          <cell r="EH239" t="str">
            <v>TTL CORP OVHD ALLOC COHA       E9901400S</v>
          </cell>
          <cell r="EI239" t="str">
            <v>-</v>
          </cell>
          <cell r="EJ239" t="str">
            <v>-</v>
          </cell>
          <cell r="EK239" t="str">
            <v>-</v>
          </cell>
          <cell r="EL239" t="str">
            <v>-</v>
          </cell>
          <cell r="EM239" t="str">
            <v>-</v>
          </cell>
          <cell r="EN239" t="str">
            <v>-</v>
          </cell>
          <cell r="EO239" t="str">
            <v>-</v>
          </cell>
          <cell r="EP239" t="str">
            <v>-</v>
          </cell>
          <cell r="EQ239" t="str">
            <v>-</v>
          </cell>
          <cell r="ER239" t="str">
            <v>-</v>
          </cell>
          <cell r="ES239" t="str">
            <v>-</v>
          </cell>
          <cell r="ET239" t="str">
            <v>-</v>
          </cell>
          <cell r="EU239">
            <v>0</v>
          </cell>
          <cell r="EW239" t="str">
            <v>TTL CORP OVHD ALLOC COHA       E9901400S</v>
          </cell>
          <cell r="EX239" t="str">
            <v>-</v>
          </cell>
          <cell r="EY239" t="str">
            <v>-</v>
          </cell>
          <cell r="EZ239" t="str">
            <v>-</v>
          </cell>
          <cell r="FA239" t="str">
            <v>-</v>
          </cell>
          <cell r="FB239" t="str">
            <v>-</v>
          </cell>
          <cell r="FC239" t="str">
            <v>-</v>
          </cell>
          <cell r="FD239" t="str">
            <v>-</v>
          </cell>
          <cell r="FE239" t="str">
            <v>-</v>
          </cell>
          <cell r="FF239" t="str">
            <v>-</v>
          </cell>
          <cell r="FG239" t="str">
            <v>-</v>
          </cell>
          <cell r="FH239" t="str">
            <v>-</v>
          </cell>
          <cell r="FI239" t="str">
            <v>-</v>
          </cell>
          <cell r="FJ239">
            <v>0</v>
          </cell>
          <cell r="FL239" t="str">
            <v>TTL CORP OVHD ALLOC COHA       E9901400S</v>
          </cell>
          <cell r="FM239" t="str">
            <v>-</v>
          </cell>
          <cell r="FN239" t="str">
            <v>-</v>
          </cell>
          <cell r="FO239" t="str">
            <v>-</v>
          </cell>
          <cell r="FP239" t="str">
            <v>-</v>
          </cell>
          <cell r="FQ239" t="str">
            <v>-</v>
          </cell>
          <cell r="FR239" t="str">
            <v>-</v>
          </cell>
          <cell r="FS239" t="str">
            <v>-</v>
          </cell>
          <cell r="FT239" t="str">
            <v>-</v>
          </cell>
          <cell r="FU239" t="str">
            <v>-</v>
          </cell>
          <cell r="FV239" t="str">
            <v>-</v>
          </cell>
          <cell r="FW239" t="str">
            <v>-</v>
          </cell>
          <cell r="FX239" t="str">
            <v>-</v>
          </cell>
          <cell r="FY239">
            <v>0</v>
          </cell>
          <cell r="GA239" t="str">
            <v>TTL CORP OVHD ALLOC COHA       E9901400S</v>
          </cell>
          <cell r="GB239" t="str">
            <v>-</v>
          </cell>
          <cell r="GC239" t="str">
            <v>-</v>
          </cell>
          <cell r="GD239" t="str">
            <v>-</v>
          </cell>
          <cell r="GE239" t="str">
            <v>-</v>
          </cell>
          <cell r="GF239" t="str">
            <v>-</v>
          </cell>
          <cell r="GG239" t="str">
            <v>-</v>
          </cell>
          <cell r="GH239" t="str">
            <v>-</v>
          </cell>
          <cell r="GI239" t="str">
            <v>-</v>
          </cell>
          <cell r="GJ239" t="str">
            <v>-</v>
          </cell>
          <cell r="GK239" t="str">
            <v>-</v>
          </cell>
          <cell r="GL239" t="str">
            <v>-</v>
          </cell>
          <cell r="GM239" t="str">
            <v>-</v>
          </cell>
          <cell r="GN239">
            <v>0</v>
          </cell>
          <cell r="GP239" t="str">
            <v>TTL CORP OVHD ALLOC COHA       E9901400S</v>
          </cell>
          <cell r="GQ239" t="str">
            <v>-</v>
          </cell>
          <cell r="GR239" t="str">
            <v>-</v>
          </cell>
          <cell r="GS239" t="str">
            <v>-</v>
          </cell>
          <cell r="GT239" t="str">
            <v>-</v>
          </cell>
          <cell r="GU239" t="str">
            <v>-</v>
          </cell>
          <cell r="GV239" t="str">
            <v>-</v>
          </cell>
          <cell r="GW239" t="str">
            <v>-</v>
          </cell>
          <cell r="GX239" t="str">
            <v>-</v>
          </cell>
          <cell r="GY239" t="str">
            <v>-</v>
          </cell>
          <cell r="GZ239" t="str">
            <v>-</v>
          </cell>
          <cell r="HA239" t="str">
            <v>-</v>
          </cell>
          <cell r="HB239" t="str">
            <v>-</v>
          </cell>
          <cell r="HC239">
            <v>0</v>
          </cell>
          <cell r="HE239" t="str">
            <v>TTL CORP OVHD ALLOC COHA       E9901400S</v>
          </cell>
          <cell r="HF239" t="str">
            <v>-</v>
          </cell>
          <cell r="HG239" t="str">
            <v>-</v>
          </cell>
          <cell r="HH239" t="str">
            <v>-</v>
          </cell>
          <cell r="HI239" t="str">
            <v>-</v>
          </cell>
          <cell r="HJ239" t="str">
            <v>-</v>
          </cell>
          <cell r="HK239" t="str">
            <v>-</v>
          </cell>
          <cell r="HL239" t="str">
            <v>-</v>
          </cell>
          <cell r="HM239" t="str">
            <v>-</v>
          </cell>
          <cell r="HN239" t="str">
            <v>-</v>
          </cell>
          <cell r="HO239" t="str">
            <v>-</v>
          </cell>
          <cell r="HP239" t="str">
            <v>-</v>
          </cell>
          <cell r="HQ239" t="str">
            <v>-</v>
          </cell>
          <cell r="HR239">
            <v>0</v>
          </cell>
          <cell r="HT239" t="str">
            <v>TTL CORP OVHD ALLOC COHA       E9901400S</v>
          </cell>
          <cell r="HU239" t="str">
            <v>-</v>
          </cell>
          <cell r="HV239" t="str">
            <v>-</v>
          </cell>
          <cell r="HW239" t="str">
            <v>-</v>
          </cell>
          <cell r="HX239" t="str">
            <v>-</v>
          </cell>
          <cell r="HY239" t="str">
            <v>-</v>
          </cell>
          <cell r="HZ239" t="str">
            <v>-</v>
          </cell>
          <cell r="IA239" t="str">
            <v>-</v>
          </cell>
          <cell r="IB239" t="str">
            <v>-</v>
          </cell>
          <cell r="IC239" t="str">
            <v>-</v>
          </cell>
          <cell r="ID239" t="str">
            <v>-</v>
          </cell>
          <cell r="IE239" t="str">
            <v>-</v>
          </cell>
          <cell r="IF239" t="str">
            <v>-</v>
          </cell>
          <cell r="IG239">
            <v>0</v>
          </cell>
          <cell r="II239" t="str">
            <v>TTL CORP OVHD ALLOC COHA       E9901400S</v>
          </cell>
          <cell r="IJ239" t="str">
            <v>-</v>
          </cell>
          <cell r="IK239" t="str">
            <v>-</v>
          </cell>
          <cell r="IL239" t="str">
            <v>-</v>
          </cell>
          <cell r="IM239" t="str">
            <v>-</v>
          </cell>
          <cell r="IN239" t="str">
            <v>-</v>
          </cell>
          <cell r="IO239" t="str">
            <v>-</v>
          </cell>
          <cell r="IP239" t="str">
            <v>-</v>
          </cell>
          <cell r="IQ239" t="str">
            <v>-</v>
          </cell>
          <cell r="IR239" t="str">
            <v>-</v>
          </cell>
          <cell r="IS239" t="str">
            <v>-</v>
          </cell>
          <cell r="IT239" t="str">
            <v>-</v>
          </cell>
          <cell r="IU239" t="str">
            <v>-</v>
          </cell>
          <cell r="IV239">
            <v>0</v>
          </cell>
        </row>
        <row r="240">
          <cell r="C240" t="str">
            <v>HEADQUARTERS                   V9901500D</v>
          </cell>
          <cell r="D240">
            <v>0</v>
          </cell>
          <cell r="E240">
            <v>0</v>
          </cell>
          <cell r="F240">
            <v>0</v>
          </cell>
          <cell r="G240">
            <v>0</v>
          </cell>
          <cell r="H240">
            <v>0</v>
          </cell>
          <cell r="I240">
            <v>0</v>
          </cell>
          <cell r="J240">
            <v>0</v>
          </cell>
          <cell r="K240">
            <v>0</v>
          </cell>
          <cell r="L240">
            <v>0</v>
          </cell>
          <cell r="M240">
            <v>0</v>
          </cell>
          <cell r="N240">
            <v>0</v>
          </cell>
          <cell r="O240">
            <v>0</v>
          </cell>
          <cell r="P240">
            <v>0</v>
          </cell>
          <cell r="R240" t="str">
            <v>HEADQUARTERS                   V9901500D</v>
          </cell>
          <cell r="S240" t="str">
            <v>-</v>
          </cell>
          <cell r="T240" t="str">
            <v>-</v>
          </cell>
          <cell r="U240" t="str">
            <v>-</v>
          </cell>
          <cell r="V240" t="str">
            <v>-</v>
          </cell>
          <cell r="W240" t="str">
            <v>-</v>
          </cell>
          <cell r="X240" t="str">
            <v>-</v>
          </cell>
          <cell r="Y240" t="str">
            <v>-</v>
          </cell>
          <cell r="Z240" t="str">
            <v>-</v>
          </cell>
          <cell r="AA240" t="str">
            <v>-</v>
          </cell>
          <cell r="AB240" t="str">
            <v>-</v>
          </cell>
          <cell r="AC240" t="str">
            <v>-</v>
          </cell>
          <cell r="AD240" t="str">
            <v>-</v>
          </cell>
          <cell r="AE240">
            <v>0</v>
          </cell>
          <cell r="AG240" t="str">
            <v>HEADQUARTERS                   V9901500D</v>
          </cell>
          <cell r="AH240" t="str">
            <v>-</v>
          </cell>
          <cell r="AI240" t="str">
            <v>-</v>
          </cell>
          <cell r="AJ240" t="str">
            <v>-</v>
          </cell>
          <cell r="AK240" t="str">
            <v>-</v>
          </cell>
          <cell r="AL240" t="str">
            <v>-</v>
          </cell>
          <cell r="AM240" t="str">
            <v>-</v>
          </cell>
          <cell r="AN240" t="str">
            <v>-</v>
          </cell>
          <cell r="AO240" t="str">
            <v>-</v>
          </cell>
          <cell r="AP240" t="str">
            <v>-</v>
          </cell>
          <cell r="AQ240" t="str">
            <v>-</v>
          </cell>
          <cell r="AR240" t="str">
            <v>-</v>
          </cell>
          <cell r="AS240" t="str">
            <v>-</v>
          </cell>
          <cell r="AT240">
            <v>0</v>
          </cell>
          <cell r="AV240" t="str">
            <v>HEADQUARTERS                   V9901500D</v>
          </cell>
          <cell r="AW240" t="str">
            <v>-</v>
          </cell>
          <cell r="AX240" t="str">
            <v>-</v>
          </cell>
          <cell r="AY240" t="str">
            <v>-</v>
          </cell>
          <cell r="AZ240" t="str">
            <v>-</v>
          </cell>
          <cell r="BA240" t="str">
            <v>-</v>
          </cell>
          <cell r="BB240" t="str">
            <v>-</v>
          </cell>
          <cell r="BC240" t="str">
            <v>-</v>
          </cell>
          <cell r="BD240" t="str">
            <v>-</v>
          </cell>
          <cell r="BE240" t="str">
            <v>-</v>
          </cell>
          <cell r="BF240" t="str">
            <v>-</v>
          </cell>
          <cell r="BG240" t="str">
            <v>-</v>
          </cell>
          <cell r="BH240" t="str">
            <v>-</v>
          </cell>
          <cell r="BI240">
            <v>0</v>
          </cell>
          <cell r="BK240" t="str">
            <v>HEADQUARTERS                   V9901500D</v>
          </cell>
          <cell r="BL240" t="str">
            <v>-</v>
          </cell>
          <cell r="BM240" t="str">
            <v>-</v>
          </cell>
          <cell r="BN240" t="str">
            <v>-</v>
          </cell>
          <cell r="BO240" t="str">
            <v>-</v>
          </cell>
          <cell r="BP240" t="str">
            <v>-</v>
          </cell>
          <cell r="BQ240" t="str">
            <v>-</v>
          </cell>
          <cell r="BR240" t="str">
            <v>-</v>
          </cell>
          <cell r="BS240" t="str">
            <v>-</v>
          </cell>
          <cell r="BT240" t="str">
            <v>-</v>
          </cell>
          <cell r="BU240" t="str">
            <v>-</v>
          </cell>
          <cell r="BV240" t="str">
            <v>-</v>
          </cell>
          <cell r="BW240" t="str">
            <v>-</v>
          </cell>
          <cell r="BX240">
            <v>0</v>
          </cell>
          <cell r="BZ240" t="str">
            <v>HEADQUARTERS                   V9901500D</v>
          </cell>
          <cell r="CA240" t="str">
            <v>-</v>
          </cell>
          <cell r="CB240" t="str">
            <v>-</v>
          </cell>
          <cell r="CC240" t="str">
            <v>-</v>
          </cell>
          <cell r="CD240" t="str">
            <v>-</v>
          </cell>
          <cell r="CE240" t="str">
            <v>-</v>
          </cell>
          <cell r="CF240" t="str">
            <v>-</v>
          </cell>
          <cell r="CG240" t="str">
            <v>-</v>
          </cell>
          <cell r="CH240" t="str">
            <v>-</v>
          </cell>
          <cell r="CI240" t="str">
            <v>-</v>
          </cell>
          <cell r="CJ240" t="str">
            <v>-</v>
          </cell>
          <cell r="CK240" t="str">
            <v>-</v>
          </cell>
          <cell r="CL240" t="str">
            <v>-</v>
          </cell>
          <cell r="CM240">
            <v>0</v>
          </cell>
          <cell r="CO240" t="str">
            <v>HEADQUARTERS                   V9901500D</v>
          </cell>
          <cell r="CP240" t="str">
            <v>-</v>
          </cell>
          <cell r="CQ240" t="str">
            <v>-</v>
          </cell>
          <cell r="CR240" t="str">
            <v>-</v>
          </cell>
          <cell r="CS240" t="str">
            <v>-</v>
          </cell>
          <cell r="CT240" t="str">
            <v>-</v>
          </cell>
          <cell r="CU240" t="str">
            <v>-</v>
          </cell>
          <cell r="CV240" t="str">
            <v>-</v>
          </cell>
          <cell r="CW240" t="str">
            <v>-</v>
          </cell>
          <cell r="CX240" t="str">
            <v>-</v>
          </cell>
          <cell r="CY240" t="str">
            <v>-</v>
          </cell>
          <cell r="CZ240" t="str">
            <v>-</v>
          </cell>
          <cell r="DA240" t="str">
            <v>-</v>
          </cell>
          <cell r="DB240">
            <v>0</v>
          </cell>
          <cell r="DD240" t="str">
            <v>HEADQUARTERS                   V9901500D</v>
          </cell>
          <cell r="DE240" t="str">
            <v>-</v>
          </cell>
          <cell r="DF240" t="str">
            <v>-</v>
          </cell>
          <cell r="DG240" t="str">
            <v>-</v>
          </cell>
          <cell r="DH240" t="str">
            <v>-</v>
          </cell>
          <cell r="DI240" t="str">
            <v>-</v>
          </cell>
          <cell r="DJ240" t="str">
            <v>-</v>
          </cell>
          <cell r="DK240" t="str">
            <v>-</v>
          </cell>
          <cell r="DL240" t="str">
            <v>-</v>
          </cell>
          <cell r="DM240" t="str">
            <v>-</v>
          </cell>
          <cell r="DN240" t="str">
            <v>-</v>
          </cell>
          <cell r="DO240" t="str">
            <v>-</v>
          </cell>
          <cell r="DP240" t="str">
            <v>-</v>
          </cell>
          <cell r="DQ240">
            <v>0</v>
          </cell>
          <cell r="DS240" t="str">
            <v>HEADQUARTERS                   V9901500D</v>
          </cell>
          <cell r="DT240" t="str">
            <v>-</v>
          </cell>
          <cell r="DU240" t="str">
            <v>-</v>
          </cell>
          <cell r="DV240" t="str">
            <v>-</v>
          </cell>
          <cell r="DW240" t="str">
            <v>-</v>
          </cell>
          <cell r="DX240" t="str">
            <v>-</v>
          </cell>
          <cell r="DY240" t="str">
            <v>-</v>
          </cell>
          <cell r="DZ240" t="str">
            <v>-</v>
          </cell>
          <cell r="EA240" t="str">
            <v>-</v>
          </cell>
          <cell r="EB240" t="str">
            <v>-</v>
          </cell>
          <cell r="EC240" t="str">
            <v>-</v>
          </cell>
          <cell r="ED240" t="str">
            <v>-</v>
          </cell>
          <cell r="EE240" t="str">
            <v>-</v>
          </cell>
          <cell r="EF240">
            <v>0</v>
          </cell>
          <cell r="EH240" t="str">
            <v>HEADQUARTERS                   V9901500D</v>
          </cell>
          <cell r="EI240" t="str">
            <v>-</v>
          </cell>
          <cell r="EJ240" t="str">
            <v>-</v>
          </cell>
          <cell r="EK240" t="str">
            <v>-</v>
          </cell>
          <cell r="EL240" t="str">
            <v>-</v>
          </cell>
          <cell r="EM240" t="str">
            <v>-</v>
          </cell>
          <cell r="EN240" t="str">
            <v>-</v>
          </cell>
          <cell r="EO240" t="str">
            <v>-</v>
          </cell>
          <cell r="EP240" t="str">
            <v>-</v>
          </cell>
          <cell r="EQ240" t="str">
            <v>-</v>
          </cell>
          <cell r="ER240" t="str">
            <v>-</v>
          </cell>
          <cell r="ES240" t="str">
            <v>-</v>
          </cell>
          <cell r="ET240" t="str">
            <v>-</v>
          </cell>
          <cell r="EU240">
            <v>0</v>
          </cell>
          <cell r="EW240" t="str">
            <v>HEADQUARTERS                   V9901500D</v>
          </cell>
          <cell r="EX240" t="str">
            <v>-</v>
          </cell>
          <cell r="EY240" t="str">
            <v>-</v>
          </cell>
          <cell r="EZ240" t="str">
            <v>-</v>
          </cell>
          <cell r="FA240" t="str">
            <v>-</v>
          </cell>
          <cell r="FB240" t="str">
            <v>-</v>
          </cell>
          <cell r="FC240" t="str">
            <v>-</v>
          </cell>
          <cell r="FD240" t="str">
            <v>-</v>
          </cell>
          <cell r="FE240" t="str">
            <v>-</v>
          </cell>
          <cell r="FF240" t="str">
            <v>-</v>
          </cell>
          <cell r="FG240" t="str">
            <v>-</v>
          </cell>
          <cell r="FH240" t="str">
            <v>-</v>
          </cell>
          <cell r="FI240" t="str">
            <v>-</v>
          </cell>
          <cell r="FJ240">
            <v>0</v>
          </cell>
          <cell r="FL240" t="str">
            <v>HEADQUARTERS                   V9901500D</v>
          </cell>
          <cell r="FM240" t="str">
            <v>-</v>
          </cell>
          <cell r="FN240" t="str">
            <v>-</v>
          </cell>
          <cell r="FO240" t="str">
            <v>-</v>
          </cell>
          <cell r="FP240" t="str">
            <v>-</v>
          </cell>
          <cell r="FQ240" t="str">
            <v>-</v>
          </cell>
          <cell r="FR240" t="str">
            <v>-</v>
          </cell>
          <cell r="FS240" t="str">
            <v>-</v>
          </cell>
          <cell r="FT240" t="str">
            <v>-</v>
          </cell>
          <cell r="FU240" t="str">
            <v>-</v>
          </cell>
          <cell r="FV240" t="str">
            <v>-</v>
          </cell>
          <cell r="FW240" t="str">
            <v>-</v>
          </cell>
          <cell r="FX240" t="str">
            <v>-</v>
          </cell>
          <cell r="FY240">
            <v>0</v>
          </cell>
          <cell r="GA240" t="str">
            <v>HEADQUARTERS                   V9901500D</v>
          </cell>
          <cell r="GB240" t="str">
            <v>-</v>
          </cell>
          <cell r="GC240" t="str">
            <v>-</v>
          </cell>
          <cell r="GD240" t="str">
            <v>-</v>
          </cell>
          <cell r="GE240" t="str">
            <v>-</v>
          </cell>
          <cell r="GF240" t="str">
            <v>-</v>
          </cell>
          <cell r="GG240" t="str">
            <v>-</v>
          </cell>
          <cell r="GH240" t="str">
            <v>-</v>
          </cell>
          <cell r="GI240" t="str">
            <v>-</v>
          </cell>
          <cell r="GJ240" t="str">
            <v>-</v>
          </cell>
          <cell r="GK240" t="str">
            <v>-</v>
          </cell>
          <cell r="GL240" t="str">
            <v>-</v>
          </cell>
          <cell r="GM240" t="str">
            <v>-</v>
          </cell>
          <cell r="GN240">
            <v>0</v>
          </cell>
          <cell r="GP240" t="str">
            <v>HEADQUARTERS                   V9901500D</v>
          </cell>
          <cell r="GQ240" t="str">
            <v>-</v>
          </cell>
          <cell r="GR240" t="str">
            <v>-</v>
          </cell>
          <cell r="GS240" t="str">
            <v>-</v>
          </cell>
          <cell r="GT240" t="str">
            <v>-</v>
          </cell>
          <cell r="GU240" t="str">
            <v>-</v>
          </cell>
          <cell r="GV240" t="str">
            <v>-</v>
          </cell>
          <cell r="GW240" t="str">
            <v>-</v>
          </cell>
          <cell r="GX240" t="str">
            <v>-</v>
          </cell>
          <cell r="GY240" t="str">
            <v>-</v>
          </cell>
          <cell r="GZ240" t="str">
            <v>-</v>
          </cell>
          <cell r="HA240" t="str">
            <v>-</v>
          </cell>
          <cell r="HB240" t="str">
            <v>-</v>
          </cell>
          <cell r="HC240">
            <v>0</v>
          </cell>
          <cell r="HE240" t="str">
            <v>HEADQUARTERS                   V9901500D</v>
          </cell>
          <cell r="HF240" t="str">
            <v>-</v>
          </cell>
          <cell r="HG240" t="str">
            <v>-</v>
          </cell>
          <cell r="HH240" t="str">
            <v>-</v>
          </cell>
          <cell r="HI240" t="str">
            <v>-</v>
          </cell>
          <cell r="HJ240" t="str">
            <v>-</v>
          </cell>
          <cell r="HK240" t="str">
            <v>-</v>
          </cell>
          <cell r="HL240" t="str">
            <v>-</v>
          </cell>
          <cell r="HM240" t="str">
            <v>-</v>
          </cell>
          <cell r="HN240" t="str">
            <v>-</v>
          </cell>
          <cell r="HO240" t="str">
            <v>-</v>
          </cell>
          <cell r="HP240" t="str">
            <v>-</v>
          </cell>
          <cell r="HQ240" t="str">
            <v>-</v>
          </cell>
          <cell r="HR240">
            <v>0</v>
          </cell>
          <cell r="HT240" t="str">
            <v>HEADQUARTERS                   V9901500D</v>
          </cell>
          <cell r="HU240" t="str">
            <v>-</v>
          </cell>
          <cell r="HV240" t="str">
            <v>-</v>
          </cell>
          <cell r="HW240" t="str">
            <v>-</v>
          </cell>
          <cell r="HX240" t="str">
            <v>-</v>
          </cell>
          <cell r="HY240" t="str">
            <v>-</v>
          </cell>
          <cell r="HZ240" t="str">
            <v>-</v>
          </cell>
          <cell r="IA240" t="str">
            <v>-</v>
          </cell>
          <cell r="IB240" t="str">
            <v>-</v>
          </cell>
          <cell r="IC240" t="str">
            <v>-</v>
          </cell>
          <cell r="ID240" t="str">
            <v>-</v>
          </cell>
          <cell r="IE240" t="str">
            <v>-</v>
          </cell>
          <cell r="IF240" t="str">
            <v>-</v>
          </cell>
          <cell r="IG240">
            <v>0</v>
          </cell>
          <cell r="II240" t="str">
            <v>HEADQUARTERS                   V9901500D</v>
          </cell>
          <cell r="IJ240" t="str">
            <v>-</v>
          </cell>
          <cell r="IK240" t="str">
            <v>-</v>
          </cell>
          <cell r="IL240" t="str">
            <v>-</v>
          </cell>
          <cell r="IM240" t="str">
            <v>-</v>
          </cell>
          <cell r="IN240" t="str">
            <v>-</v>
          </cell>
          <cell r="IO240" t="str">
            <v>-</v>
          </cell>
          <cell r="IP240" t="str">
            <v>-</v>
          </cell>
          <cell r="IQ240" t="str">
            <v>-</v>
          </cell>
          <cell r="IR240" t="str">
            <v>-</v>
          </cell>
          <cell r="IS240" t="str">
            <v>-</v>
          </cell>
          <cell r="IT240" t="str">
            <v>-</v>
          </cell>
          <cell r="IU240" t="str">
            <v>-</v>
          </cell>
          <cell r="IV240">
            <v>0</v>
          </cell>
        </row>
        <row r="241">
          <cell r="C241" t="str">
            <v>ELECTRONIC DIST.               V9901510D</v>
          </cell>
          <cell r="D241">
            <v>0</v>
          </cell>
          <cell r="E241">
            <v>0</v>
          </cell>
          <cell r="F241">
            <v>0</v>
          </cell>
          <cell r="G241">
            <v>0</v>
          </cell>
          <cell r="H241">
            <v>0</v>
          </cell>
          <cell r="I241">
            <v>0</v>
          </cell>
          <cell r="J241">
            <v>0</v>
          </cell>
          <cell r="K241">
            <v>0</v>
          </cell>
          <cell r="L241">
            <v>0</v>
          </cell>
          <cell r="M241">
            <v>0</v>
          </cell>
          <cell r="N241">
            <v>0</v>
          </cell>
          <cell r="O241">
            <v>0</v>
          </cell>
          <cell r="P241">
            <v>0</v>
          </cell>
          <cell r="R241" t="str">
            <v>ELECTRONIC DIST.               V9901510D</v>
          </cell>
          <cell r="S241" t="str">
            <v>-</v>
          </cell>
          <cell r="T241" t="str">
            <v>-</v>
          </cell>
          <cell r="U241" t="str">
            <v>-</v>
          </cell>
          <cell r="V241" t="str">
            <v>-</v>
          </cell>
          <cell r="W241" t="str">
            <v>-</v>
          </cell>
          <cell r="X241" t="str">
            <v>-</v>
          </cell>
          <cell r="Y241" t="str">
            <v>-</v>
          </cell>
          <cell r="Z241" t="str">
            <v>-</v>
          </cell>
          <cell r="AA241" t="str">
            <v>-</v>
          </cell>
          <cell r="AB241" t="str">
            <v>-</v>
          </cell>
          <cell r="AC241" t="str">
            <v>-</v>
          </cell>
          <cell r="AD241" t="str">
            <v>-</v>
          </cell>
          <cell r="AE241">
            <v>0</v>
          </cell>
          <cell r="AG241" t="str">
            <v>ELECTRONIC DIST.               V9901510D</v>
          </cell>
          <cell r="AH241" t="str">
            <v>-</v>
          </cell>
          <cell r="AI241" t="str">
            <v>-</v>
          </cell>
          <cell r="AJ241" t="str">
            <v>-</v>
          </cell>
          <cell r="AK241" t="str">
            <v>-</v>
          </cell>
          <cell r="AL241" t="str">
            <v>-</v>
          </cell>
          <cell r="AM241" t="str">
            <v>-</v>
          </cell>
          <cell r="AN241" t="str">
            <v>-</v>
          </cell>
          <cell r="AO241" t="str">
            <v>-</v>
          </cell>
          <cell r="AP241" t="str">
            <v>-</v>
          </cell>
          <cell r="AQ241" t="str">
            <v>-</v>
          </cell>
          <cell r="AR241" t="str">
            <v>-</v>
          </cell>
          <cell r="AS241" t="str">
            <v>-</v>
          </cell>
          <cell r="AT241">
            <v>0</v>
          </cell>
          <cell r="AV241" t="str">
            <v>ELECTRONIC DIST.               V9901510D</v>
          </cell>
          <cell r="AW241" t="str">
            <v>-</v>
          </cell>
          <cell r="AX241" t="str">
            <v>-</v>
          </cell>
          <cell r="AY241" t="str">
            <v>-</v>
          </cell>
          <cell r="AZ241" t="str">
            <v>-</v>
          </cell>
          <cell r="BA241" t="str">
            <v>-</v>
          </cell>
          <cell r="BB241" t="str">
            <v>-</v>
          </cell>
          <cell r="BC241" t="str">
            <v>-</v>
          </cell>
          <cell r="BD241" t="str">
            <v>-</v>
          </cell>
          <cell r="BE241" t="str">
            <v>-</v>
          </cell>
          <cell r="BF241" t="str">
            <v>-</v>
          </cell>
          <cell r="BG241" t="str">
            <v>-</v>
          </cell>
          <cell r="BH241" t="str">
            <v>-</v>
          </cell>
          <cell r="BI241">
            <v>0</v>
          </cell>
          <cell r="BK241" t="str">
            <v>ELECTRONIC DIST.               V9901510D</v>
          </cell>
          <cell r="BL241" t="str">
            <v>-</v>
          </cell>
          <cell r="BM241" t="str">
            <v>-</v>
          </cell>
          <cell r="BN241" t="str">
            <v>-</v>
          </cell>
          <cell r="BO241" t="str">
            <v>-</v>
          </cell>
          <cell r="BP241" t="str">
            <v>-</v>
          </cell>
          <cell r="BQ241" t="str">
            <v>-</v>
          </cell>
          <cell r="BR241" t="str">
            <v>-</v>
          </cell>
          <cell r="BS241" t="str">
            <v>-</v>
          </cell>
          <cell r="BT241" t="str">
            <v>-</v>
          </cell>
          <cell r="BU241" t="str">
            <v>-</v>
          </cell>
          <cell r="BV241" t="str">
            <v>-</v>
          </cell>
          <cell r="BW241" t="str">
            <v>-</v>
          </cell>
          <cell r="BX241">
            <v>0</v>
          </cell>
          <cell r="BZ241" t="str">
            <v>ELECTRONIC DIST.               V9901510D</v>
          </cell>
          <cell r="CA241" t="str">
            <v>-</v>
          </cell>
          <cell r="CB241" t="str">
            <v>-</v>
          </cell>
          <cell r="CC241" t="str">
            <v>-</v>
          </cell>
          <cell r="CD241" t="str">
            <v>-</v>
          </cell>
          <cell r="CE241" t="str">
            <v>-</v>
          </cell>
          <cell r="CF241" t="str">
            <v>-</v>
          </cell>
          <cell r="CG241" t="str">
            <v>-</v>
          </cell>
          <cell r="CH241" t="str">
            <v>-</v>
          </cell>
          <cell r="CI241" t="str">
            <v>-</v>
          </cell>
          <cell r="CJ241" t="str">
            <v>-</v>
          </cell>
          <cell r="CK241" t="str">
            <v>-</v>
          </cell>
          <cell r="CL241" t="str">
            <v>-</v>
          </cell>
          <cell r="CM241">
            <v>0</v>
          </cell>
          <cell r="CO241" t="str">
            <v>ELECTRONIC DIST.               V9901510D</v>
          </cell>
          <cell r="CP241" t="str">
            <v>-</v>
          </cell>
          <cell r="CQ241" t="str">
            <v>-</v>
          </cell>
          <cell r="CR241" t="str">
            <v>-</v>
          </cell>
          <cell r="CS241" t="str">
            <v>-</v>
          </cell>
          <cell r="CT241" t="str">
            <v>-</v>
          </cell>
          <cell r="CU241" t="str">
            <v>-</v>
          </cell>
          <cell r="CV241" t="str">
            <v>-</v>
          </cell>
          <cell r="CW241" t="str">
            <v>-</v>
          </cell>
          <cell r="CX241" t="str">
            <v>-</v>
          </cell>
          <cell r="CY241" t="str">
            <v>-</v>
          </cell>
          <cell r="CZ241" t="str">
            <v>-</v>
          </cell>
          <cell r="DA241" t="str">
            <v>-</v>
          </cell>
          <cell r="DB241">
            <v>0</v>
          </cell>
          <cell r="DD241" t="str">
            <v>ELECTRONIC DIST.               V9901510D</v>
          </cell>
          <cell r="DE241" t="str">
            <v>-</v>
          </cell>
          <cell r="DF241" t="str">
            <v>-</v>
          </cell>
          <cell r="DG241" t="str">
            <v>-</v>
          </cell>
          <cell r="DH241" t="str">
            <v>-</v>
          </cell>
          <cell r="DI241" t="str">
            <v>-</v>
          </cell>
          <cell r="DJ241" t="str">
            <v>-</v>
          </cell>
          <cell r="DK241" t="str">
            <v>-</v>
          </cell>
          <cell r="DL241" t="str">
            <v>-</v>
          </cell>
          <cell r="DM241" t="str">
            <v>-</v>
          </cell>
          <cell r="DN241" t="str">
            <v>-</v>
          </cell>
          <cell r="DO241" t="str">
            <v>-</v>
          </cell>
          <cell r="DP241" t="str">
            <v>-</v>
          </cell>
          <cell r="DQ241">
            <v>0</v>
          </cell>
          <cell r="DS241" t="str">
            <v>ELECTRONIC DIST.               V9901510D</v>
          </cell>
          <cell r="DT241" t="str">
            <v>-</v>
          </cell>
          <cell r="DU241" t="str">
            <v>-</v>
          </cell>
          <cell r="DV241" t="str">
            <v>-</v>
          </cell>
          <cell r="DW241" t="str">
            <v>-</v>
          </cell>
          <cell r="DX241" t="str">
            <v>-</v>
          </cell>
          <cell r="DY241" t="str">
            <v>-</v>
          </cell>
          <cell r="DZ241" t="str">
            <v>-</v>
          </cell>
          <cell r="EA241" t="str">
            <v>-</v>
          </cell>
          <cell r="EB241" t="str">
            <v>-</v>
          </cell>
          <cell r="EC241" t="str">
            <v>-</v>
          </cell>
          <cell r="ED241" t="str">
            <v>-</v>
          </cell>
          <cell r="EE241" t="str">
            <v>-</v>
          </cell>
          <cell r="EF241">
            <v>0</v>
          </cell>
          <cell r="EH241" t="str">
            <v>ELECTRONIC DIST.               V9901510D</v>
          </cell>
          <cell r="EI241" t="str">
            <v>-</v>
          </cell>
          <cell r="EJ241" t="str">
            <v>-</v>
          </cell>
          <cell r="EK241" t="str">
            <v>-</v>
          </cell>
          <cell r="EL241" t="str">
            <v>-</v>
          </cell>
          <cell r="EM241" t="str">
            <v>-</v>
          </cell>
          <cell r="EN241" t="str">
            <v>-</v>
          </cell>
          <cell r="EO241" t="str">
            <v>-</v>
          </cell>
          <cell r="EP241" t="str">
            <v>-</v>
          </cell>
          <cell r="EQ241" t="str">
            <v>-</v>
          </cell>
          <cell r="ER241" t="str">
            <v>-</v>
          </cell>
          <cell r="ES241" t="str">
            <v>-</v>
          </cell>
          <cell r="ET241" t="str">
            <v>-</v>
          </cell>
          <cell r="EU241">
            <v>0</v>
          </cell>
          <cell r="EW241" t="str">
            <v>ELECTRONIC DIST.               V9901510D</v>
          </cell>
          <cell r="EX241" t="str">
            <v>-</v>
          </cell>
          <cell r="EY241" t="str">
            <v>-</v>
          </cell>
          <cell r="EZ241" t="str">
            <v>-</v>
          </cell>
          <cell r="FA241" t="str">
            <v>-</v>
          </cell>
          <cell r="FB241" t="str">
            <v>-</v>
          </cell>
          <cell r="FC241" t="str">
            <v>-</v>
          </cell>
          <cell r="FD241" t="str">
            <v>-</v>
          </cell>
          <cell r="FE241" t="str">
            <v>-</v>
          </cell>
          <cell r="FF241" t="str">
            <v>-</v>
          </cell>
          <cell r="FG241" t="str">
            <v>-</v>
          </cell>
          <cell r="FH241" t="str">
            <v>-</v>
          </cell>
          <cell r="FI241" t="str">
            <v>-</v>
          </cell>
          <cell r="FJ241">
            <v>0</v>
          </cell>
          <cell r="FL241" t="str">
            <v>ELECTRONIC DIST.               V9901510D</v>
          </cell>
          <cell r="FM241" t="str">
            <v>-</v>
          </cell>
          <cell r="FN241" t="str">
            <v>-</v>
          </cell>
          <cell r="FO241" t="str">
            <v>-</v>
          </cell>
          <cell r="FP241" t="str">
            <v>-</v>
          </cell>
          <cell r="FQ241" t="str">
            <v>-</v>
          </cell>
          <cell r="FR241" t="str">
            <v>-</v>
          </cell>
          <cell r="FS241" t="str">
            <v>-</v>
          </cell>
          <cell r="FT241" t="str">
            <v>-</v>
          </cell>
          <cell r="FU241" t="str">
            <v>-</v>
          </cell>
          <cell r="FV241" t="str">
            <v>-</v>
          </cell>
          <cell r="FW241" t="str">
            <v>-</v>
          </cell>
          <cell r="FX241" t="str">
            <v>-</v>
          </cell>
          <cell r="FY241">
            <v>0</v>
          </cell>
          <cell r="GA241" t="str">
            <v>ELECTRONIC DIST.               V9901510D</v>
          </cell>
          <cell r="GB241" t="str">
            <v>-</v>
          </cell>
          <cell r="GC241" t="str">
            <v>-</v>
          </cell>
          <cell r="GD241" t="str">
            <v>-</v>
          </cell>
          <cell r="GE241" t="str">
            <v>-</v>
          </cell>
          <cell r="GF241" t="str">
            <v>-</v>
          </cell>
          <cell r="GG241" t="str">
            <v>-</v>
          </cell>
          <cell r="GH241" t="str">
            <v>-</v>
          </cell>
          <cell r="GI241" t="str">
            <v>-</v>
          </cell>
          <cell r="GJ241" t="str">
            <v>-</v>
          </cell>
          <cell r="GK241" t="str">
            <v>-</v>
          </cell>
          <cell r="GL241" t="str">
            <v>-</v>
          </cell>
          <cell r="GM241" t="str">
            <v>-</v>
          </cell>
          <cell r="GN241">
            <v>0</v>
          </cell>
          <cell r="GP241" t="str">
            <v>ELECTRONIC DIST.               V9901510D</v>
          </cell>
          <cell r="GQ241" t="str">
            <v>-</v>
          </cell>
          <cell r="GR241" t="str">
            <v>-</v>
          </cell>
          <cell r="GS241" t="str">
            <v>-</v>
          </cell>
          <cell r="GT241" t="str">
            <v>-</v>
          </cell>
          <cell r="GU241" t="str">
            <v>-</v>
          </cell>
          <cell r="GV241" t="str">
            <v>-</v>
          </cell>
          <cell r="GW241" t="str">
            <v>-</v>
          </cell>
          <cell r="GX241" t="str">
            <v>-</v>
          </cell>
          <cell r="GY241" t="str">
            <v>-</v>
          </cell>
          <cell r="GZ241" t="str">
            <v>-</v>
          </cell>
          <cell r="HA241" t="str">
            <v>-</v>
          </cell>
          <cell r="HB241" t="str">
            <v>-</v>
          </cell>
          <cell r="HC241">
            <v>0</v>
          </cell>
          <cell r="HE241" t="str">
            <v>ELECTRONIC DIST.               V9901510D</v>
          </cell>
          <cell r="HF241" t="str">
            <v>-</v>
          </cell>
          <cell r="HG241" t="str">
            <v>-</v>
          </cell>
          <cell r="HH241" t="str">
            <v>-</v>
          </cell>
          <cell r="HI241" t="str">
            <v>-</v>
          </cell>
          <cell r="HJ241" t="str">
            <v>-</v>
          </cell>
          <cell r="HK241" t="str">
            <v>-</v>
          </cell>
          <cell r="HL241" t="str">
            <v>-</v>
          </cell>
          <cell r="HM241" t="str">
            <v>-</v>
          </cell>
          <cell r="HN241" t="str">
            <v>-</v>
          </cell>
          <cell r="HO241" t="str">
            <v>-</v>
          </cell>
          <cell r="HP241" t="str">
            <v>-</v>
          </cell>
          <cell r="HQ241" t="str">
            <v>-</v>
          </cell>
          <cell r="HR241">
            <v>0</v>
          </cell>
          <cell r="HT241" t="str">
            <v>ELECTRONIC DIST.               V9901510D</v>
          </cell>
          <cell r="HU241" t="str">
            <v>-</v>
          </cell>
          <cell r="HV241" t="str">
            <v>-</v>
          </cell>
          <cell r="HW241" t="str">
            <v>-</v>
          </cell>
          <cell r="HX241" t="str">
            <v>-</v>
          </cell>
          <cell r="HY241" t="str">
            <v>-</v>
          </cell>
          <cell r="HZ241" t="str">
            <v>-</v>
          </cell>
          <cell r="IA241" t="str">
            <v>-</v>
          </cell>
          <cell r="IB241" t="str">
            <v>-</v>
          </cell>
          <cell r="IC241" t="str">
            <v>-</v>
          </cell>
          <cell r="ID241" t="str">
            <v>-</v>
          </cell>
          <cell r="IE241" t="str">
            <v>-</v>
          </cell>
          <cell r="IF241" t="str">
            <v>-</v>
          </cell>
          <cell r="IG241">
            <v>0</v>
          </cell>
          <cell r="II241" t="str">
            <v>ELECTRONIC DIST.               V9901510D</v>
          </cell>
          <cell r="IJ241" t="str">
            <v>-</v>
          </cell>
          <cell r="IK241" t="str">
            <v>-</v>
          </cell>
          <cell r="IL241" t="str">
            <v>-</v>
          </cell>
          <cell r="IM241" t="str">
            <v>-</v>
          </cell>
          <cell r="IN241" t="str">
            <v>-</v>
          </cell>
          <cell r="IO241" t="str">
            <v>-</v>
          </cell>
          <cell r="IP241" t="str">
            <v>-</v>
          </cell>
          <cell r="IQ241" t="str">
            <v>-</v>
          </cell>
          <cell r="IR241" t="str">
            <v>-</v>
          </cell>
          <cell r="IS241" t="str">
            <v>-</v>
          </cell>
          <cell r="IT241" t="str">
            <v>-</v>
          </cell>
          <cell r="IU241" t="str">
            <v>-</v>
          </cell>
          <cell r="IV241">
            <v>0</v>
          </cell>
        </row>
        <row r="242">
          <cell r="C242" t="str">
            <v>PHYSICAL DIST.                 V9901520D</v>
          </cell>
          <cell r="D242">
            <v>0</v>
          </cell>
          <cell r="E242">
            <v>0</v>
          </cell>
          <cell r="F242">
            <v>0</v>
          </cell>
          <cell r="G242">
            <v>0</v>
          </cell>
          <cell r="H242">
            <v>0</v>
          </cell>
          <cell r="I242">
            <v>0</v>
          </cell>
          <cell r="J242">
            <v>0</v>
          </cell>
          <cell r="K242">
            <v>0</v>
          </cell>
          <cell r="L242">
            <v>0</v>
          </cell>
          <cell r="M242">
            <v>0</v>
          </cell>
          <cell r="N242">
            <v>0</v>
          </cell>
          <cell r="O242">
            <v>0</v>
          </cell>
          <cell r="P242">
            <v>0</v>
          </cell>
          <cell r="R242" t="str">
            <v>PHYSICAL DIST.                 V9901520D</v>
          </cell>
          <cell r="S242" t="str">
            <v>-</v>
          </cell>
          <cell r="T242" t="str">
            <v>-</v>
          </cell>
          <cell r="U242" t="str">
            <v>-</v>
          </cell>
          <cell r="V242" t="str">
            <v>-</v>
          </cell>
          <cell r="W242" t="str">
            <v>-</v>
          </cell>
          <cell r="X242" t="str">
            <v>-</v>
          </cell>
          <cell r="Y242" t="str">
            <v>-</v>
          </cell>
          <cell r="Z242" t="str">
            <v>-</v>
          </cell>
          <cell r="AA242" t="str">
            <v>-</v>
          </cell>
          <cell r="AB242" t="str">
            <v>-</v>
          </cell>
          <cell r="AC242" t="str">
            <v>-</v>
          </cell>
          <cell r="AD242" t="str">
            <v>-</v>
          </cell>
          <cell r="AE242">
            <v>0</v>
          </cell>
          <cell r="AG242" t="str">
            <v>PHYSICAL DIST.                 V9901520D</v>
          </cell>
          <cell r="AH242" t="str">
            <v>-</v>
          </cell>
          <cell r="AI242" t="str">
            <v>-</v>
          </cell>
          <cell r="AJ242" t="str">
            <v>-</v>
          </cell>
          <cell r="AK242" t="str">
            <v>-</v>
          </cell>
          <cell r="AL242" t="str">
            <v>-</v>
          </cell>
          <cell r="AM242" t="str">
            <v>-</v>
          </cell>
          <cell r="AN242" t="str">
            <v>-</v>
          </cell>
          <cell r="AO242" t="str">
            <v>-</v>
          </cell>
          <cell r="AP242" t="str">
            <v>-</v>
          </cell>
          <cell r="AQ242" t="str">
            <v>-</v>
          </cell>
          <cell r="AR242" t="str">
            <v>-</v>
          </cell>
          <cell r="AS242" t="str">
            <v>-</v>
          </cell>
          <cell r="AT242">
            <v>0</v>
          </cell>
          <cell r="AV242" t="str">
            <v>PHYSICAL DIST.                 V9901520D</v>
          </cell>
          <cell r="AW242" t="str">
            <v>-</v>
          </cell>
          <cell r="AX242" t="str">
            <v>-</v>
          </cell>
          <cell r="AY242" t="str">
            <v>-</v>
          </cell>
          <cell r="AZ242" t="str">
            <v>-</v>
          </cell>
          <cell r="BA242" t="str">
            <v>-</v>
          </cell>
          <cell r="BB242" t="str">
            <v>-</v>
          </cell>
          <cell r="BC242" t="str">
            <v>-</v>
          </cell>
          <cell r="BD242" t="str">
            <v>-</v>
          </cell>
          <cell r="BE242" t="str">
            <v>-</v>
          </cell>
          <cell r="BF242" t="str">
            <v>-</v>
          </cell>
          <cell r="BG242" t="str">
            <v>-</v>
          </cell>
          <cell r="BH242" t="str">
            <v>-</v>
          </cell>
          <cell r="BI242">
            <v>0</v>
          </cell>
          <cell r="BK242" t="str">
            <v>PHYSICAL DIST.                 V9901520D</v>
          </cell>
          <cell r="BL242" t="str">
            <v>-</v>
          </cell>
          <cell r="BM242" t="str">
            <v>-</v>
          </cell>
          <cell r="BN242" t="str">
            <v>-</v>
          </cell>
          <cell r="BO242" t="str">
            <v>-</v>
          </cell>
          <cell r="BP242" t="str">
            <v>-</v>
          </cell>
          <cell r="BQ242" t="str">
            <v>-</v>
          </cell>
          <cell r="BR242" t="str">
            <v>-</v>
          </cell>
          <cell r="BS242" t="str">
            <v>-</v>
          </cell>
          <cell r="BT242" t="str">
            <v>-</v>
          </cell>
          <cell r="BU242" t="str">
            <v>-</v>
          </cell>
          <cell r="BV242" t="str">
            <v>-</v>
          </cell>
          <cell r="BW242" t="str">
            <v>-</v>
          </cell>
          <cell r="BX242">
            <v>0</v>
          </cell>
          <cell r="BZ242" t="str">
            <v>PHYSICAL DIST.                 V9901520D</v>
          </cell>
          <cell r="CA242" t="str">
            <v>-</v>
          </cell>
          <cell r="CB242" t="str">
            <v>-</v>
          </cell>
          <cell r="CC242" t="str">
            <v>-</v>
          </cell>
          <cell r="CD242" t="str">
            <v>-</v>
          </cell>
          <cell r="CE242" t="str">
            <v>-</v>
          </cell>
          <cell r="CF242" t="str">
            <v>-</v>
          </cell>
          <cell r="CG242" t="str">
            <v>-</v>
          </cell>
          <cell r="CH242" t="str">
            <v>-</v>
          </cell>
          <cell r="CI242" t="str">
            <v>-</v>
          </cell>
          <cell r="CJ242" t="str">
            <v>-</v>
          </cell>
          <cell r="CK242" t="str">
            <v>-</v>
          </cell>
          <cell r="CL242" t="str">
            <v>-</v>
          </cell>
          <cell r="CM242">
            <v>0</v>
          </cell>
          <cell r="CO242" t="str">
            <v>PHYSICAL DIST.                 V9901520D</v>
          </cell>
          <cell r="CP242" t="str">
            <v>-</v>
          </cell>
          <cell r="CQ242" t="str">
            <v>-</v>
          </cell>
          <cell r="CR242" t="str">
            <v>-</v>
          </cell>
          <cell r="CS242" t="str">
            <v>-</v>
          </cell>
          <cell r="CT242" t="str">
            <v>-</v>
          </cell>
          <cell r="CU242" t="str">
            <v>-</v>
          </cell>
          <cell r="CV242" t="str">
            <v>-</v>
          </cell>
          <cell r="CW242" t="str">
            <v>-</v>
          </cell>
          <cell r="CX242" t="str">
            <v>-</v>
          </cell>
          <cell r="CY242" t="str">
            <v>-</v>
          </cell>
          <cell r="CZ242" t="str">
            <v>-</v>
          </cell>
          <cell r="DA242" t="str">
            <v>-</v>
          </cell>
          <cell r="DB242">
            <v>0</v>
          </cell>
          <cell r="DD242" t="str">
            <v>PHYSICAL DIST.                 V9901520D</v>
          </cell>
          <cell r="DE242" t="str">
            <v>-</v>
          </cell>
          <cell r="DF242" t="str">
            <v>-</v>
          </cell>
          <cell r="DG242" t="str">
            <v>-</v>
          </cell>
          <cell r="DH242" t="str">
            <v>-</v>
          </cell>
          <cell r="DI242" t="str">
            <v>-</v>
          </cell>
          <cell r="DJ242" t="str">
            <v>-</v>
          </cell>
          <cell r="DK242" t="str">
            <v>-</v>
          </cell>
          <cell r="DL242" t="str">
            <v>-</v>
          </cell>
          <cell r="DM242" t="str">
            <v>-</v>
          </cell>
          <cell r="DN242" t="str">
            <v>-</v>
          </cell>
          <cell r="DO242" t="str">
            <v>-</v>
          </cell>
          <cell r="DP242" t="str">
            <v>-</v>
          </cell>
          <cell r="DQ242">
            <v>0</v>
          </cell>
          <cell r="DS242" t="str">
            <v>PHYSICAL DIST.                 V9901520D</v>
          </cell>
          <cell r="DT242" t="str">
            <v>-</v>
          </cell>
          <cell r="DU242" t="str">
            <v>-</v>
          </cell>
          <cell r="DV242" t="str">
            <v>-</v>
          </cell>
          <cell r="DW242" t="str">
            <v>-</v>
          </cell>
          <cell r="DX242" t="str">
            <v>-</v>
          </cell>
          <cell r="DY242" t="str">
            <v>-</v>
          </cell>
          <cell r="DZ242" t="str">
            <v>-</v>
          </cell>
          <cell r="EA242" t="str">
            <v>-</v>
          </cell>
          <cell r="EB242" t="str">
            <v>-</v>
          </cell>
          <cell r="EC242" t="str">
            <v>-</v>
          </cell>
          <cell r="ED242" t="str">
            <v>-</v>
          </cell>
          <cell r="EE242" t="str">
            <v>-</v>
          </cell>
          <cell r="EF242">
            <v>0</v>
          </cell>
          <cell r="EH242" t="str">
            <v>PHYSICAL DIST.                 V9901520D</v>
          </cell>
          <cell r="EI242" t="str">
            <v>-</v>
          </cell>
          <cell r="EJ242" t="str">
            <v>-</v>
          </cell>
          <cell r="EK242" t="str">
            <v>-</v>
          </cell>
          <cell r="EL242" t="str">
            <v>-</v>
          </cell>
          <cell r="EM242" t="str">
            <v>-</v>
          </cell>
          <cell r="EN242" t="str">
            <v>-</v>
          </cell>
          <cell r="EO242" t="str">
            <v>-</v>
          </cell>
          <cell r="EP242" t="str">
            <v>-</v>
          </cell>
          <cell r="EQ242" t="str">
            <v>-</v>
          </cell>
          <cell r="ER242" t="str">
            <v>-</v>
          </cell>
          <cell r="ES242" t="str">
            <v>-</v>
          </cell>
          <cell r="ET242" t="str">
            <v>-</v>
          </cell>
          <cell r="EU242">
            <v>0</v>
          </cell>
          <cell r="EW242" t="str">
            <v>PHYSICAL DIST.                 V9901520D</v>
          </cell>
          <cell r="EX242" t="str">
            <v>-</v>
          </cell>
          <cell r="EY242" t="str">
            <v>-</v>
          </cell>
          <cell r="EZ242" t="str">
            <v>-</v>
          </cell>
          <cell r="FA242" t="str">
            <v>-</v>
          </cell>
          <cell r="FB242" t="str">
            <v>-</v>
          </cell>
          <cell r="FC242" t="str">
            <v>-</v>
          </cell>
          <cell r="FD242" t="str">
            <v>-</v>
          </cell>
          <cell r="FE242" t="str">
            <v>-</v>
          </cell>
          <cell r="FF242" t="str">
            <v>-</v>
          </cell>
          <cell r="FG242" t="str">
            <v>-</v>
          </cell>
          <cell r="FH242" t="str">
            <v>-</v>
          </cell>
          <cell r="FI242" t="str">
            <v>-</v>
          </cell>
          <cell r="FJ242">
            <v>0</v>
          </cell>
          <cell r="FL242" t="str">
            <v>PHYSICAL DIST.                 V9901520D</v>
          </cell>
          <cell r="FM242" t="str">
            <v>-</v>
          </cell>
          <cell r="FN242" t="str">
            <v>-</v>
          </cell>
          <cell r="FO242" t="str">
            <v>-</v>
          </cell>
          <cell r="FP242" t="str">
            <v>-</v>
          </cell>
          <cell r="FQ242" t="str">
            <v>-</v>
          </cell>
          <cell r="FR242" t="str">
            <v>-</v>
          </cell>
          <cell r="FS242" t="str">
            <v>-</v>
          </cell>
          <cell r="FT242" t="str">
            <v>-</v>
          </cell>
          <cell r="FU242" t="str">
            <v>-</v>
          </cell>
          <cell r="FV242" t="str">
            <v>-</v>
          </cell>
          <cell r="FW242" t="str">
            <v>-</v>
          </cell>
          <cell r="FX242" t="str">
            <v>-</v>
          </cell>
          <cell r="FY242">
            <v>0</v>
          </cell>
          <cell r="GA242" t="str">
            <v>PHYSICAL DIST.                 V9901520D</v>
          </cell>
          <cell r="GB242" t="str">
            <v>-</v>
          </cell>
          <cell r="GC242" t="str">
            <v>-</v>
          </cell>
          <cell r="GD242" t="str">
            <v>-</v>
          </cell>
          <cell r="GE242" t="str">
            <v>-</v>
          </cell>
          <cell r="GF242" t="str">
            <v>-</v>
          </cell>
          <cell r="GG242" t="str">
            <v>-</v>
          </cell>
          <cell r="GH242" t="str">
            <v>-</v>
          </cell>
          <cell r="GI242" t="str">
            <v>-</v>
          </cell>
          <cell r="GJ242" t="str">
            <v>-</v>
          </cell>
          <cell r="GK242" t="str">
            <v>-</v>
          </cell>
          <cell r="GL242" t="str">
            <v>-</v>
          </cell>
          <cell r="GM242" t="str">
            <v>-</v>
          </cell>
          <cell r="GN242">
            <v>0</v>
          </cell>
          <cell r="GP242" t="str">
            <v>PHYSICAL DIST.                 V9901520D</v>
          </cell>
          <cell r="GQ242" t="str">
            <v>-</v>
          </cell>
          <cell r="GR242" t="str">
            <v>-</v>
          </cell>
          <cell r="GS242" t="str">
            <v>-</v>
          </cell>
          <cell r="GT242" t="str">
            <v>-</v>
          </cell>
          <cell r="GU242" t="str">
            <v>-</v>
          </cell>
          <cell r="GV242" t="str">
            <v>-</v>
          </cell>
          <cell r="GW242" t="str">
            <v>-</v>
          </cell>
          <cell r="GX242" t="str">
            <v>-</v>
          </cell>
          <cell r="GY242" t="str">
            <v>-</v>
          </cell>
          <cell r="GZ242" t="str">
            <v>-</v>
          </cell>
          <cell r="HA242" t="str">
            <v>-</v>
          </cell>
          <cell r="HB242" t="str">
            <v>-</v>
          </cell>
          <cell r="HC242">
            <v>0</v>
          </cell>
          <cell r="HE242" t="str">
            <v>PHYSICAL DIST.                 V9901520D</v>
          </cell>
          <cell r="HF242" t="str">
            <v>-</v>
          </cell>
          <cell r="HG242" t="str">
            <v>-</v>
          </cell>
          <cell r="HH242" t="str">
            <v>-</v>
          </cell>
          <cell r="HI242" t="str">
            <v>-</v>
          </cell>
          <cell r="HJ242" t="str">
            <v>-</v>
          </cell>
          <cell r="HK242" t="str">
            <v>-</v>
          </cell>
          <cell r="HL242" t="str">
            <v>-</v>
          </cell>
          <cell r="HM242" t="str">
            <v>-</v>
          </cell>
          <cell r="HN242" t="str">
            <v>-</v>
          </cell>
          <cell r="HO242" t="str">
            <v>-</v>
          </cell>
          <cell r="HP242" t="str">
            <v>-</v>
          </cell>
          <cell r="HQ242" t="str">
            <v>-</v>
          </cell>
          <cell r="HR242">
            <v>0</v>
          </cell>
          <cell r="HT242" t="str">
            <v>PHYSICAL DIST.                 V9901520D</v>
          </cell>
          <cell r="HU242" t="str">
            <v>-</v>
          </cell>
          <cell r="HV242" t="str">
            <v>-</v>
          </cell>
          <cell r="HW242" t="str">
            <v>-</v>
          </cell>
          <cell r="HX242" t="str">
            <v>-</v>
          </cell>
          <cell r="HY242" t="str">
            <v>-</v>
          </cell>
          <cell r="HZ242" t="str">
            <v>-</v>
          </cell>
          <cell r="IA242" t="str">
            <v>-</v>
          </cell>
          <cell r="IB242" t="str">
            <v>-</v>
          </cell>
          <cell r="IC242" t="str">
            <v>-</v>
          </cell>
          <cell r="ID242" t="str">
            <v>-</v>
          </cell>
          <cell r="IE242" t="str">
            <v>-</v>
          </cell>
          <cell r="IF242" t="str">
            <v>-</v>
          </cell>
          <cell r="IG242">
            <v>0</v>
          </cell>
          <cell r="II242" t="str">
            <v>PHYSICAL DIST.                 V9901520D</v>
          </cell>
          <cell r="IJ242" t="str">
            <v>-</v>
          </cell>
          <cell r="IK242" t="str">
            <v>-</v>
          </cell>
          <cell r="IL242" t="str">
            <v>-</v>
          </cell>
          <cell r="IM242" t="str">
            <v>-</v>
          </cell>
          <cell r="IN242" t="str">
            <v>-</v>
          </cell>
          <cell r="IO242" t="str">
            <v>-</v>
          </cell>
          <cell r="IP242" t="str">
            <v>-</v>
          </cell>
          <cell r="IQ242" t="str">
            <v>-</v>
          </cell>
          <cell r="IR242" t="str">
            <v>-</v>
          </cell>
          <cell r="IS242" t="str">
            <v>-</v>
          </cell>
          <cell r="IT242" t="str">
            <v>-</v>
          </cell>
          <cell r="IU242" t="str">
            <v>-</v>
          </cell>
          <cell r="IV242">
            <v>0</v>
          </cell>
        </row>
        <row r="243">
          <cell r="C243" t="str">
            <v>TOTAL LOB USER PAY (UP)        E9901500S</v>
          </cell>
          <cell r="D243">
            <v>0</v>
          </cell>
          <cell r="E243">
            <v>0</v>
          </cell>
          <cell r="F243">
            <v>0</v>
          </cell>
          <cell r="G243">
            <v>0</v>
          </cell>
          <cell r="H243">
            <v>0</v>
          </cell>
          <cell r="I243">
            <v>0</v>
          </cell>
          <cell r="J243">
            <v>0</v>
          </cell>
          <cell r="K243">
            <v>0</v>
          </cell>
          <cell r="L243">
            <v>0</v>
          </cell>
          <cell r="M243">
            <v>0</v>
          </cell>
          <cell r="N243">
            <v>0</v>
          </cell>
          <cell r="O243">
            <v>0</v>
          </cell>
          <cell r="P243">
            <v>0</v>
          </cell>
          <cell r="R243" t="str">
            <v>TOTAL LOB USER PAY (UP)        E9901500S</v>
          </cell>
          <cell r="S243" t="str">
            <v>-</v>
          </cell>
          <cell r="T243" t="str">
            <v>-</v>
          </cell>
          <cell r="U243" t="str">
            <v>-</v>
          </cell>
          <cell r="V243" t="str">
            <v>-</v>
          </cell>
          <cell r="W243" t="str">
            <v>-</v>
          </cell>
          <cell r="X243" t="str">
            <v>-</v>
          </cell>
          <cell r="Y243" t="str">
            <v>-</v>
          </cell>
          <cell r="Z243" t="str">
            <v>-</v>
          </cell>
          <cell r="AA243" t="str">
            <v>-</v>
          </cell>
          <cell r="AB243" t="str">
            <v>-</v>
          </cell>
          <cell r="AC243" t="str">
            <v>-</v>
          </cell>
          <cell r="AD243" t="str">
            <v>-</v>
          </cell>
          <cell r="AE243">
            <v>0</v>
          </cell>
          <cell r="AG243" t="str">
            <v>TOTAL LOB USER PAY (UP)        E9901500S</v>
          </cell>
          <cell r="AH243" t="str">
            <v>-</v>
          </cell>
          <cell r="AI243" t="str">
            <v>-</v>
          </cell>
          <cell r="AJ243" t="str">
            <v>-</v>
          </cell>
          <cell r="AK243" t="str">
            <v>-</v>
          </cell>
          <cell r="AL243" t="str">
            <v>-</v>
          </cell>
          <cell r="AM243" t="str">
            <v>-</v>
          </cell>
          <cell r="AN243" t="str">
            <v>-</v>
          </cell>
          <cell r="AO243" t="str">
            <v>-</v>
          </cell>
          <cell r="AP243" t="str">
            <v>-</v>
          </cell>
          <cell r="AQ243" t="str">
            <v>-</v>
          </cell>
          <cell r="AR243" t="str">
            <v>-</v>
          </cell>
          <cell r="AS243" t="str">
            <v>-</v>
          </cell>
          <cell r="AT243">
            <v>0</v>
          </cell>
          <cell r="AV243" t="str">
            <v>TOTAL LOB USER PAY (UP)        E9901500S</v>
          </cell>
          <cell r="AW243" t="str">
            <v>-</v>
          </cell>
          <cell r="AX243" t="str">
            <v>-</v>
          </cell>
          <cell r="AY243" t="str">
            <v>-</v>
          </cell>
          <cell r="AZ243" t="str">
            <v>-</v>
          </cell>
          <cell r="BA243" t="str">
            <v>-</v>
          </cell>
          <cell r="BB243" t="str">
            <v>-</v>
          </cell>
          <cell r="BC243" t="str">
            <v>-</v>
          </cell>
          <cell r="BD243" t="str">
            <v>-</v>
          </cell>
          <cell r="BE243" t="str">
            <v>-</v>
          </cell>
          <cell r="BF243" t="str">
            <v>-</v>
          </cell>
          <cell r="BG243" t="str">
            <v>-</v>
          </cell>
          <cell r="BH243" t="str">
            <v>-</v>
          </cell>
          <cell r="BI243">
            <v>0</v>
          </cell>
          <cell r="BK243" t="str">
            <v>TOTAL LOB USER PAY (UP)        E9901500S</v>
          </cell>
          <cell r="BL243" t="str">
            <v>-</v>
          </cell>
          <cell r="BM243" t="str">
            <v>-</v>
          </cell>
          <cell r="BN243" t="str">
            <v>-</v>
          </cell>
          <cell r="BO243" t="str">
            <v>-</v>
          </cell>
          <cell r="BP243" t="str">
            <v>-</v>
          </cell>
          <cell r="BQ243" t="str">
            <v>-</v>
          </cell>
          <cell r="BR243" t="str">
            <v>-</v>
          </cell>
          <cell r="BS243" t="str">
            <v>-</v>
          </cell>
          <cell r="BT243" t="str">
            <v>-</v>
          </cell>
          <cell r="BU243" t="str">
            <v>-</v>
          </cell>
          <cell r="BV243" t="str">
            <v>-</v>
          </cell>
          <cell r="BW243" t="str">
            <v>-</v>
          </cell>
          <cell r="BX243">
            <v>0</v>
          </cell>
          <cell r="BZ243" t="str">
            <v>TOTAL LOB USER PAY (UP)        E9901500S</v>
          </cell>
          <cell r="CA243" t="str">
            <v>-</v>
          </cell>
          <cell r="CB243" t="str">
            <v>-</v>
          </cell>
          <cell r="CC243" t="str">
            <v>-</v>
          </cell>
          <cell r="CD243" t="str">
            <v>-</v>
          </cell>
          <cell r="CE243" t="str">
            <v>-</v>
          </cell>
          <cell r="CF243" t="str">
            <v>-</v>
          </cell>
          <cell r="CG243" t="str">
            <v>-</v>
          </cell>
          <cell r="CH243" t="str">
            <v>-</v>
          </cell>
          <cell r="CI243" t="str">
            <v>-</v>
          </cell>
          <cell r="CJ243" t="str">
            <v>-</v>
          </cell>
          <cell r="CK243" t="str">
            <v>-</v>
          </cell>
          <cell r="CL243" t="str">
            <v>-</v>
          </cell>
          <cell r="CM243">
            <v>0</v>
          </cell>
          <cell r="CO243" t="str">
            <v>TOTAL LOB USER PAY (UP)        E9901500S</v>
          </cell>
          <cell r="CP243" t="str">
            <v>-</v>
          </cell>
          <cell r="CQ243" t="str">
            <v>-</v>
          </cell>
          <cell r="CR243" t="str">
            <v>-</v>
          </cell>
          <cell r="CS243" t="str">
            <v>-</v>
          </cell>
          <cell r="CT243" t="str">
            <v>-</v>
          </cell>
          <cell r="CU243" t="str">
            <v>-</v>
          </cell>
          <cell r="CV243" t="str">
            <v>-</v>
          </cell>
          <cell r="CW243" t="str">
            <v>-</v>
          </cell>
          <cell r="CX243" t="str">
            <v>-</v>
          </cell>
          <cell r="CY243" t="str">
            <v>-</v>
          </cell>
          <cell r="CZ243" t="str">
            <v>-</v>
          </cell>
          <cell r="DA243" t="str">
            <v>-</v>
          </cell>
          <cell r="DB243">
            <v>0</v>
          </cell>
          <cell r="DD243" t="str">
            <v>TOTAL LOB USER PAY (UP)        E9901500S</v>
          </cell>
          <cell r="DE243" t="str">
            <v>-</v>
          </cell>
          <cell r="DF243" t="str">
            <v>-</v>
          </cell>
          <cell r="DG243" t="str">
            <v>-</v>
          </cell>
          <cell r="DH243" t="str">
            <v>-</v>
          </cell>
          <cell r="DI243" t="str">
            <v>-</v>
          </cell>
          <cell r="DJ243" t="str">
            <v>-</v>
          </cell>
          <cell r="DK243" t="str">
            <v>-</v>
          </cell>
          <cell r="DL243" t="str">
            <v>-</v>
          </cell>
          <cell r="DM243" t="str">
            <v>-</v>
          </cell>
          <cell r="DN243" t="str">
            <v>-</v>
          </cell>
          <cell r="DO243" t="str">
            <v>-</v>
          </cell>
          <cell r="DP243" t="str">
            <v>-</v>
          </cell>
          <cell r="DQ243">
            <v>0</v>
          </cell>
          <cell r="DS243" t="str">
            <v>TOTAL LOB USER PAY (UP)        E9901500S</v>
          </cell>
          <cell r="DT243" t="str">
            <v>-</v>
          </cell>
          <cell r="DU243" t="str">
            <v>-</v>
          </cell>
          <cell r="DV243" t="str">
            <v>-</v>
          </cell>
          <cell r="DW243" t="str">
            <v>-</v>
          </cell>
          <cell r="DX243" t="str">
            <v>-</v>
          </cell>
          <cell r="DY243" t="str">
            <v>-</v>
          </cell>
          <cell r="DZ243" t="str">
            <v>-</v>
          </cell>
          <cell r="EA243" t="str">
            <v>-</v>
          </cell>
          <cell r="EB243" t="str">
            <v>-</v>
          </cell>
          <cell r="EC243" t="str">
            <v>-</v>
          </cell>
          <cell r="ED243" t="str">
            <v>-</v>
          </cell>
          <cell r="EE243" t="str">
            <v>-</v>
          </cell>
          <cell r="EF243">
            <v>0</v>
          </cell>
          <cell r="EH243" t="str">
            <v>TOTAL LOB USER PAY (UP)        E9901500S</v>
          </cell>
          <cell r="EI243" t="str">
            <v>-</v>
          </cell>
          <cell r="EJ243" t="str">
            <v>-</v>
          </cell>
          <cell r="EK243" t="str">
            <v>-</v>
          </cell>
          <cell r="EL243" t="str">
            <v>-</v>
          </cell>
          <cell r="EM243" t="str">
            <v>-</v>
          </cell>
          <cell r="EN243" t="str">
            <v>-</v>
          </cell>
          <cell r="EO243" t="str">
            <v>-</v>
          </cell>
          <cell r="EP243" t="str">
            <v>-</v>
          </cell>
          <cell r="EQ243" t="str">
            <v>-</v>
          </cell>
          <cell r="ER243" t="str">
            <v>-</v>
          </cell>
          <cell r="ES243" t="str">
            <v>-</v>
          </cell>
          <cell r="ET243" t="str">
            <v>-</v>
          </cell>
          <cell r="EU243">
            <v>0</v>
          </cell>
          <cell r="EW243" t="str">
            <v>TOTAL LOB USER PAY (UP)        E9901500S</v>
          </cell>
          <cell r="EX243" t="str">
            <v>-</v>
          </cell>
          <cell r="EY243" t="str">
            <v>-</v>
          </cell>
          <cell r="EZ243" t="str">
            <v>-</v>
          </cell>
          <cell r="FA243" t="str">
            <v>-</v>
          </cell>
          <cell r="FB243" t="str">
            <v>-</v>
          </cell>
          <cell r="FC243" t="str">
            <v>-</v>
          </cell>
          <cell r="FD243" t="str">
            <v>-</v>
          </cell>
          <cell r="FE243" t="str">
            <v>-</v>
          </cell>
          <cell r="FF243" t="str">
            <v>-</v>
          </cell>
          <cell r="FG243" t="str">
            <v>-</v>
          </cell>
          <cell r="FH243" t="str">
            <v>-</v>
          </cell>
          <cell r="FI243" t="str">
            <v>-</v>
          </cell>
          <cell r="FJ243">
            <v>0</v>
          </cell>
          <cell r="FL243" t="str">
            <v>TOTAL LOB USER PAY (UP)        E9901500S</v>
          </cell>
          <cell r="FM243" t="str">
            <v>-</v>
          </cell>
          <cell r="FN243" t="str">
            <v>-</v>
          </cell>
          <cell r="FO243" t="str">
            <v>-</v>
          </cell>
          <cell r="FP243" t="str">
            <v>-</v>
          </cell>
          <cell r="FQ243" t="str">
            <v>-</v>
          </cell>
          <cell r="FR243" t="str">
            <v>-</v>
          </cell>
          <cell r="FS243" t="str">
            <v>-</v>
          </cell>
          <cell r="FT243" t="str">
            <v>-</v>
          </cell>
          <cell r="FU243" t="str">
            <v>-</v>
          </cell>
          <cell r="FV243" t="str">
            <v>-</v>
          </cell>
          <cell r="FW243" t="str">
            <v>-</v>
          </cell>
          <cell r="FX243" t="str">
            <v>-</v>
          </cell>
          <cell r="FY243">
            <v>0</v>
          </cell>
          <cell r="GA243" t="str">
            <v>TOTAL LOB USER PAY (UP)        E9901500S</v>
          </cell>
          <cell r="GB243" t="str">
            <v>-</v>
          </cell>
          <cell r="GC243" t="str">
            <v>-</v>
          </cell>
          <cell r="GD243" t="str">
            <v>-</v>
          </cell>
          <cell r="GE243" t="str">
            <v>-</v>
          </cell>
          <cell r="GF243" t="str">
            <v>-</v>
          </cell>
          <cell r="GG243" t="str">
            <v>-</v>
          </cell>
          <cell r="GH243" t="str">
            <v>-</v>
          </cell>
          <cell r="GI243" t="str">
            <v>-</v>
          </cell>
          <cell r="GJ243" t="str">
            <v>-</v>
          </cell>
          <cell r="GK243" t="str">
            <v>-</v>
          </cell>
          <cell r="GL243" t="str">
            <v>-</v>
          </cell>
          <cell r="GM243" t="str">
            <v>-</v>
          </cell>
          <cell r="GN243">
            <v>0</v>
          </cell>
          <cell r="GP243" t="str">
            <v>TOTAL LOB USER PAY (UP)        E9901500S</v>
          </cell>
          <cell r="GQ243" t="str">
            <v>-</v>
          </cell>
          <cell r="GR243" t="str">
            <v>-</v>
          </cell>
          <cell r="GS243" t="str">
            <v>-</v>
          </cell>
          <cell r="GT243" t="str">
            <v>-</v>
          </cell>
          <cell r="GU243" t="str">
            <v>-</v>
          </cell>
          <cell r="GV243" t="str">
            <v>-</v>
          </cell>
          <cell r="GW243" t="str">
            <v>-</v>
          </cell>
          <cell r="GX243" t="str">
            <v>-</v>
          </cell>
          <cell r="GY243" t="str">
            <v>-</v>
          </cell>
          <cell r="GZ243" t="str">
            <v>-</v>
          </cell>
          <cell r="HA243" t="str">
            <v>-</v>
          </cell>
          <cell r="HB243" t="str">
            <v>-</v>
          </cell>
          <cell r="HC243">
            <v>0</v>
          </cell>
          <cell r="HE243" t="str">
            <v>TOTAL LOB USER PAY (UP)        E9901500S</v>
          </cell>
          <cell r="HF243" t="str">
            <v>-</v>
          </cell>
          <cell r="HG243" t="str">
            <v>-</v>
          </cell>
          <cell r="HH243" t="str">
            <v>-</v>
          </cell>
          <cell r="HI243" t="str">
            <v>-</v>
          </cell>
          <cell r="HJ243" t="str">
            <v>-</v>
          </cell>
          <cell r="HK243" t="str">
            <v>-</v>
          </cell>
          <cell r="HL243" t="str">
            <v>-</v>
          </cell>
          <cell r="HM243" t="str">
            <v>-</v>
          </cell>
          <cell r="HN243" t="str">
            <v>-</v>
          </cell>
          <cell r="HO243" t="str">
            <v>-</v>
          </cell>
          <cell r="HP243" t="str">
            <v>-</v>
          </cell>
          <cell r="HQ243" t="str">
            <v>-</v>
          </cell>
          <cell r="HR243">
            <v>0</v>
          </cell>
          <cell r="HT243" t="str">
            <v>TOTAL LOB USER PAY (UP)        E9901500S</v>
          </cell>
          <cell r="HU243" t="str">
            <v>-</v>
          </cell>
          <cell r="HV243" t="str">
            <v>-</v>
          </cell>
          <cell r="HW243" t="str">
            <v>-</v>
          </cell>
          <cell r="HX243" t="str">
            <v>-</v>
          </cell>
          <cell r="HY243" t="str">
            <v>-</v>
          </cell>
          <cell r="HZ243" t="str">
            <v>-</v>
          </cell>
          <cell r="IA243" t="str">
            <v>-</v>
          </cell>
          <cell r="IB243" t="str">
            <v>-</v>
          </cell>
          <cell r="IC243" t="str">
            <v>-</v>
          </cell>
          <cell r="ID243" t="str">
            <v>-</v>
          </cell>
          <cell r="IE243" t="str">
            <v>-</v>
          </cell>
          <cell r="IF243" t="str">
            <v>-</v>
          </cell>
          <cell r="IG243">
            <v>0</v>
          </cell>
          <cell r="II243" t="str">
            <v>TOTAL LOB USER PAY (UP)        E9901500S</v>
          </cell>
          <cell r="IJ243" t="str">
            <v>-</v>
          </cell>
          <cell r="IK243" t="str">
            <v>-</v>
          </cell>
          <cell r="IL243" t="str">
            <v>-</v>
          </cell>
          <cell r="IM243" t="str">
            <v>-</v>
          </cell>
          <cell r="IN243" t="str">
            <v>-</v>
          </cell>
          <cell r="IO243" t="str">
            <v>-</v>
          </cell>
          <cell r="IP243" t="str">
            <v>-</v>
          </cell>
          <cell r="IQ243" t="str">
            <v>-</v>
          </cell>
          <cell r="IR243" t="str">
            <v>-</v>
          </cell>
          <cell r="IS243" t="str">
            <v>-</v>
          </cell>
          <cell r="IT243" t="str">
            <v>-</v>
          </cell>
          <cell r="IU243" t="str">
            <v>-</v>
          </cell>
          <cell r="IV243">
            <v>0</v>
          </cell>
        </row>
        <row r="244">
          <cell r="C244" t="str">
            <v>HEADQUARTERS                   V9901600D</v>
          </cell>
          <cell r="D244">
            <v>0</v>
          </cell>
          <cell r="E244">
            <v>0</v>
          </cell>
          <cell r="F244">
            <v>0</v>
          </cell>
          <cell r="G244">
            <v>0</v>
          </cell>
          <cell r="H244">
            <v>0</v>
          </cell>
          <cell r="I244">
            <v>0</v>
          </cell>
          <cell r="J244">
            <v>0</v>
          </cell>
          <cell r="K244">
            <v>0</v>
          </cell>
          <cell r="L244">
            <v>0</v>
          </cell>
          <cell r="M244">
            <v>0</v>
          </cell>
          <cell r="N244">
            <v>0</v>
          </cell>
          <cell r="O244">
            <v>0</v>
          </cell>
          <cell r="P244">
            <v>0</v>
          </cell>
          <cell r="R244" t="str">
            <v>HEADQUARTERS                   V9901600D</v>
          </cell>
          <cell r="S244" t="str">
            <v>-</v>
          </cell>
          <cell r="T244" t="str">
            <v>-</v>
          </cell>
          <cell r="U244" t="str">
            <v>-</v>
          </cell>
          <cell r="V244" t="str">
            <v>-</v>
          </cell>
          <cell r="W244" t="str">
            <v>-</v>
          </cell>
          <cell r="X244" t="str">
            <v>-</v>
          </cell>
          <cell r="Y244" t="str">
            <v>-</v>
          </cell>
          <cell r="Z244" t="str">
            <v>-</v>
          </cell>
          <cell r="AA244" t="str">
            <v>-</v>
          </cell>
          <cell r="AB244" t="str">
            <v>-</v>
          </cell>
          <cell r="AC244" t="str">
            <v>-</v>
          </cell>
          <cell r="AD244" t="str">
            <v>-</v>
          </cell>
          <cell r="AE244">
            <v>0</v>
          </cell>
          <cell r="AG244" t="str">
            <v>HEADQUARTERS                   V9901600D</v>
          </cell>
          <cell r="AH244" t="str">
            <v>-</v>
          </cell>
          <cell r="AI244" t="str">
            <v>-</v>
          </cell>
          <cell r="AJ244" t="str">
            <v>-</v>
          </cell>
          <cell r="AK244" t="str">
            <v>-</v>
          </cell>
          <cell r="AL244" t="str">
            <v>-</v>
          </cell>
          <cell r="AM244" t="str">
            <v>-</v>
          </cell>
          <cell r="AN244" t="str">
            <v>-</v>
          </cell>
          <cell r="AO244" t="str">
            <v>-</v>
          </cell>
          <cell r="AP244" t="str">
            <v>-</v>
          </cell>
          <cell r="AQ244" t="str">
            <v>-</v>
          </cell>
          <cell r="AR244" t="str">
            <v>-</v>
          </cell>
          <cell r="AS244" t="str">
            <v>-</v>
          </cell>
          <cell r="AT244">
            <v>0</v>
          </cell>
          <cell r="AV244" t="str">
            <v>HEADQUARTERS                   V9901600D</v>
          </cell>
          <cell r="AW244" t="str">
            <v>-</v>
          </cell>
          <cell r="AX244" t="str">
            <v>-</v>
          </cell>
          <cell r="AY244" t="str">
            <v>-</v>
          </cell>
          <cell r="AZ244" t="str">
            <v>-</v>
          </cell>
          <cell r="BA244" t="str">
            <v>-</v>
          </cell>
          <cell r="BB244" t="str">
            <v>-</v>
          </cell>
          <cell r="BC244" t="str">
            <v>-</v>
          </cell>
          <cell r="BD244" t="str">
            <v>-</v>
          </cell>
          <cell r="BE244" t="str">
            <v>-</v>
          </cell>
          <cell r="BF244" t="str">
            <v>-</v>
          </cell>
          <cell r="BG244" t="str">
            <v>-</v>
          </cell>
          <cell r="BH244" t="str">
            <v>-</v>
          </cell>
          <cell r="BI244">
            <v>0</v>
          </cell>
          <cell r="BK244" t="str">
            <v>HEADQUARTERS                   V9901600D</v>
          </cell>
          <cell r="BL244" t="str">
            <v>-</v>
          </cell>
          <cell r="BM244" t="str">
            <v>-</v>
          </cell>
          <cell r="BN244" t="str">
            <v>-</v>
          </cell>
          <cell r="BO244" t="str">
            <v>-</v>
          </cell>
          <cell r="BP244" t="str">
            <v>-</v>
          </cell>
          <cell r="BQ244" t="str">
            <v>-</v>
          </cell>
          <cell r="BR244" t="str">
            <v>-</v>
          </cell>
          <cell r="BS244" t="str">
            <v>-</v>
          </cell>
          <cell r="BT244" t="str">
            <v>-</v>
          </cell>
          <cell r="BU244" t="str">
            <v>-</v>
          </cell>
          <cell r="BV244" t="str">
            <v>-</v>
          </cell>
          <cell r="BW244" t="str">
            <v>-</v>
          </cell>
          <cell r="BX244">
            <v>0</v>
          </cell>
          <cell r="BZ244" t="str">
            <v>HEADQUARTERS                   V9901600D</v>
          </cell>
          <cell r="CA244" t="str">
            <v>-</v>
          </cell>
          <cell r="CB244" t="str">
            <v>-</v>
          </cell>
          <cell r="CC244" t="str">
            <v>-</v>
          </cell>
          <cell r="CD244" t="str">
            <v>-</v>
          </cell>
          <cell r="CE244" t="str">
            <v>-</v>
          </cell>
          <cell r="CF244" t="str">
            <v>-</v>
          </cell>
          <cell r="CG244" t="str">
            <v>-</v>
          </cell>
          <cell r="CH244" t="str">
            <v>-</v>
          </cell>
          <cell r="CI244" t="str">
            <v>-</v>
          </cell>
          <cell r="CJ244" t="str">
            <v>-</v>
          </cell>
          <cell r="CK244" t="str">
            <v>-</v>
          </cell>
          <cell r="CL244" t="str">
            <v>-</v>
          </cell>
          <cell r="CM244">
            <v>0</v>
          </cell>
          <cell r="CO244" t="str">
            <v>HEADQUARTERS                   V9901600D</v>
          </cell>
          <cell r="CP244" t="str">
            <v>-</v>
          </cell>
          <cell r="CQ244" t="str">
            <v>-</v>
          </cell>
          <cell r="CR244" t="str">
            <v>-</v>
          </cell>
          <cell r="CS244" t="str">
            <v>-</v>
          </cell>
          <cell r="CT244" t="str">
            <v>-</v>
          </cell>
          <cell r="CU244" t="str">
            <v>-</v>
          </cell>
          <cell r="CV244" t="str">
            <v>-</v>
          </cell>
          <cell r="CW244" t="str">
            <v>-</v>
          </cell>
          <cell r="CX244" t="str">
            <v>-</v>
          </cell>
          <cell r="CY244" t="str">
            <v>-</v>
          </cell>
          <cell r="CZ244" t="str">
            <v>-</v>
          </cell>
          <cell r="DA244" t="str">
            <v>-</v>
          </cell>
          <cell r="DB244">
            <v>0</v>
          </cell>
          <cell r="DD244" t="str">
            <v>HEADQUARTERS                   V9901600D</v>
          </cell>
          <cell r="DE244" t="str">
            <v>-</v>
          </cell>
          <cell r="DF244" t="str">
            <v>-</v>
          </cell>
          <cell r="DG244" t="str">
            <v>-</v>
          </cell>
          <cell r="DH244" t="str">
            <v>-</v>
          </cell>
          <cell r="DI244" t="str">
            <v>-</v>
          </cell>
          <cell r="DJ244" t="str">
            <v>-</v>
          </cell>
          <cell r="DK244" t="str">
            <v>-</v>
          </cell>
          <cell r="DL244" t="str">
            <v>-</v>
          </cell>
          <cell r="DM244" t="str">
            <v>-</v>
          </cell>
          <cell r="DN244" t="str">
            <v>-</v>
          </cell>
          <cell r="DO244" t="str">
            <v>-</v>
          </cell>
          <cell r="DP244" t="str">
            <v>-</v>
          </cell>
          <cell r="DQ244">
            <v>0</v>
          </cell>
          <cell r="DS244" t="str">
            <v>HEADQUARTERS                   V9901600D</v>
          </cell>
          <cell r="DT244" t="str">
            <v>-</v>
          </cell>
          <cell r="DU244" t="str">
            <v>-</v>
          </cell>
          <cell r="DV244" t="str">
            <v>-</v>
          </cell>
          <cell r="DW244" t="str">
            <v>-</v>
          </cell>
          <cell r="DX244" t="str">
            <v>-</v>
          </cell>
          <cell r="DY244" t="str">
            <v>-</v>
          </cell>
          <cell r="DZ244" t="str">
            <v>-</v>
          </cell>
          <cell r="EA244" t="str">
            <v>-</v>
          </cell>
          <cell r="EB244" t="str">
            <v>-</v>
          </cell>
          <cell r="EC244" t="str">
            <v>-</v>
          </cell>
          <cell r="ED244" t="str">
            <v>-</v>
          </cell>
          <cell r="EE244" t="str">
            <v>-</v>
          </cell>
          <cell r="EF244">
            <v>0</v>
          </cell>
          <cell r="EH244" t="str">
            <v>HEADQUARTERS                   V9901600D</v>
          </cell>
          <cell r="EI244" t="str">
            <v>-</v>
          </cell>
          <cell r="EJ244" t="str">
            <v>-</v>
          </cell>
          <cell r="EK244" t="str">
            <v>-</v>
          </cell>
          <cell r="EL244" t="str">
            <v>-</v>
          </cell>
          <cell r="EM244" t="str">
            <v>-</v>
          </cell>
          <cell r="EN244" t="str">
            <v>-</v>
          </cell>
          <cell r="EO244" t="str">
            <v>-</v>
          </cell>
          <cell r="EP244" t="str">
            <v>-</v>
          </cell>
          <cell r="EQ244" t="str">
            <v>-</v>
          </cell>
          <cell r="ER244" t="str">
            <v>-</v>
          </cell>
          <cell r="ES244" t="str">
            <v>-</v>
          </cell>
          <cell r="ET244" t="str">
            <v>-</v>
          </cell>
          <cell r="EU244">
            <v>0</v>
          </cell>
          <cell r="EW244" t="str">
            <v>HEADQUARTERS                   V9901600D</v>
          </cell>
          <cell r="EX244" t="str">
            <v>-</v>
          </cell>
          <cell r="EY244" t="str">
            <v>-</v>
          </cell>
          <cell r="EZ244" t="str">
            <v>-</v>
          </cell>
          <cell r="FA244" t="str">
            <v>-</v>
          </cell>
          <cell r="FB244" t="str">
            <v>-</v>
          </cell>
          <cell r="FC244" t="str">
            <v>-</v>
          </cell>
          <cell r="FD244" t="str">
            <v>-</v>
          </cell>
          <cell r="FE244" t="str">
            <v>-</v>
          </cell>
          <cell r="FF244" t="str">
            <v>-</v>
          </cell>
          <cell r="FG244" t="str">
            <v>-</v>
          </cell>
          <cell r="FH244" t="str">
            <v>-</v>
          </cell>
          <cell r="FI244" t="str">
            <v>-</v>
          </cell>
          <cell r="FJ244">
            <v>0</v>
          </cell>
          <cell r="FL244" t="str">
            <v>HEADQUARTERS                   V9901600D</v>
          </cell>
          <cell r="FM244" t="str">
            <v>-</v>
          </cell>
          <cell r="FN244" t="str">
            <v>-</v>
          </cell>
          <cell r="FO244" t="str">
            <v>-</v>
          </cell>
          <cell r="FP244" t="str">
            <v>-</v>
          </cell>
          <cell r="FQ244" t="str">
            <v>-</v>
          </cell>
          <cell r="FR244" t="str">
            <v>-</v>
          </cell>
          <cell r="FS244" t="str">
            <v>-</v>
          </cell>
          <cell r="FT244" t="str">
            <v>-</v>
          </cell>
          <cell r="FU244" t="str">
            <v>-</v>
          </cell>
          <cell r="FV244" t="str">
            <v>-</v>
          </cell>
          <cell r="FW244" t="str">
            <v>-</v>
          </cell>
          <cell r="FX244" t="str">
            <v>-</v>
          </cell>
          <cell r="FY244">
            <v>0</v>
          </cell>
          <cell r="GA244" t="str">
            <v>HEADQUARTERS                   V9901600D</v>
          </cell>
          <cell r="GB244" t="str">
            <v>-</v>
          </cell>
          <cell r="GC244" t="str">
            <v>-</v>
          </cell>
          <cell r="GD244" t="str">
            <v>-</v>
          </cell>
          <cell r="GE244" t="str">
            <v>-</v>
          </cell>
          <cell r="GF244" t="str">
            <v>-</v>
          </cell>
          <cell r="GG244" t="str">
            <v>-</v>
          </cell>
          <cell r="GH244" t="str">
            <v>-</v>
          </cell>
          <cell r="GI244" t="str">
            <v>-</v>
          </cell>
          <cell r="GJ244" t="str">
            <v>-</v>
          </cell>
          <cell r="GK244" t="str">
            <v>-</v>
          </cell>
          <cell r="GL244" t="str">
            <v>-</v>
          </cell>
          <cell r="GM244" t="str">
            <v>-</v>
          </cell>
          <cell r="GN244">
            <v>0</v>
          </cell>
          <cell r="GP244" t="str">
            <v>HEADQUARTERS                   V9901600D</v>
          </cell>
          <cell r="GQ244" t="str">
            <v>-</v>
          </cell>
          <cell r="GR244" t="str">
            <v>-</v>
          </cell>
          <cell r="GS244" t="str">
            <v>-</v>
          </cell>
          <cell r="GT244" t="str">
            <v>-</v>
          </cell>
          <cell r="GU244" t="str">
            <v>-</v>
          </cell>
          <cell r="GV244" t="str">
            <v>-</v>
          </cell>
          <cell r="GW244" t="str">
            <v>-</v>
          </cell>
          <cell r="GX244" t="str">
            <v>-</v>
          </cell>
          <cell r="GY244" t="str">
            <v>-</v>
          </cell>
          <cell r="GZ244" t="str">
            <v>-</v>
          </cell>
          <cell r="HA244" t="str">
            <v>-</v>
          </cell>
          <cell r="HB244" t="str">
            <v>-</v>
          </cell>
          <cell r="HC244">
            <v>0</v>
          </cell>
          <cell r="HE244" t="str">
            <v>HEADQUARTERS                   V9901600D</v>
          </cell>
          <cell r="HF244" t="str">
            <v>-</v>
          </cell>
          <cell r="HG244" t="str">
            <v>-</v>
          </cell>
          <cell r="HH244" t="str">
            <v>-</v>
          </cell>
          <cell r="HI244" t="str">
            <v>-</v>
          </cell>
          <cell r="HJ244" t="str">
            <v>-</v>
          </cell>
          <cell r="HK244" t="str">
            <v>-</v>
          </cell>
          <cell r="HL244" t="str">
            <v>-</v>
          </cell>
          <cell r="HM244" t="str">
            <v>-</v>
          </cell>
          <cell r="HN244" t="str">
            <v>-</v>
          </cell>
          <cell r="HO244" t="str">
            <v>-</v>
          </cell>
          <cell r="HP244" t="str">
            <v>-</v>
          </cell>
          <cell r="HQ244" t="str">
            <v>-</v>
          </cell>
          <cell r="HR244">
            <v>0</v>
          </cell>
          <cell r="HT244" t="str">
            <v>HEADQUARTERS                   V9901600D</v>
          </cell>
          <cell r="HU244" t="str">
            <v>-</v>
          </cell>
          <cell r="HV244" t="str">
            <v>-</v>
          </cell>
          <cell r="HW244" t="str">
            <v>-</v>
          </cell>
          <cell r="HX244" t="str">
            <v>-</v>
          </cell>
          <cell r="HY244" t="str">
            <v>-</v>
          </cell>
          <cell r="HZ244" t="str">
            <v>-</v>
          </cell>
          <cell r="IA244" t="str">
            <v>-</v>
          </cell>
          <cell r="IB244" t="str">
            <v>-</v>
          </cell>
          <cell r="IC244" t="str">
            <v>-</v>
          </cell>
          <cell r="ID244" t="str">
            <v>-</v>
          </cell>
          <cell r="IE244" t="str">
            <v>-</v>
          </cell>
          <cell r="IF244" t="str">
            <v>-</v>
          </cell>
          <cell r="IG244">
            <v>0</v>
          </cell>
          <cell r="II244" t="str">
            <v>HEADQUARTERS                   V9901600D</v>
          </cell>
          <cell r="IJ244" t="str">
            <v>-</v>
          </cell>
          <cell r="IK244" t="str">
            <v>-</v>
          </cell>
          <cell r="IL244" t="str">
            <v>-</v>
          </cell>
          <cell r="IM244" t="str">
            <v>-</v>
          </cell>
          <cell r="IN244" t="str">
            <v>-</v>
          </cell>
          <cell r="IO244" t="str">
            <v>-</v>
          </cell>
          <cell r="IP244" t="str">
            <v>-</v>
          </cell>
          <cell r="IQ244" t="str">
            <v>-</v>
          </cell>
          <cell r="IR244" t="str">
            <v>-</v>
          </cell>
          <cell r="IS244" t="str">
            <v>-</v>
          </cell>
          <cell r="IT244" t="str">
            <v>-</v>
          </cell>
          <cell r="IU244" t="str">
            <v>-</v>
          </cell>
          <cell r="IV244">
            <v>0</v>
          </cell>
        </row>
        <row r="245">
          <cell r="C245" t="str">
            <v>ELECTRONIC DIST.               V9901610D</v>
          </cell>
          <cell r="D245">
            <v>0</v>
          </cell>
          <cell r="E245">
            <v>0</v>
          </cell>
          <cell r="F245">
            <v>0</v>
          </cell>
          <cell r="G245">
            <v>0</v>
          </cell>
          <cell r="H245">
            <v>0</v>
          </cell>
          <cell r="I245">
            <v>0</v>
          </cell>
          <cell r="J245">
            <v>0</v>
          </cell>
          <cell r="K245">
            <v>0</v>
          </cell>
          <cell r="L245">
            <v>0</v>
          </cell>
          <cell r="M245">
            <v>0</v>
          </cell>
          <cell r="N245">
            <v>0</v>
          </cell>
          <cell r="O245">
            <v>0</v>
          </cell>
          <cell r="P245">
            <v>0</v>
          </cell>
          <cell r="R245" t="str">
            <v>ELECTRONIC DIST.               V9901610D</v>
          </cell>
          <cell r="S245" t="str">
            <v>-</v>
          </cell>
          <cell r="T245" t="str">
            <v>-</v>
          </cell>
          <cell r="U245" t="str">
            <v>-</v>
          </cell>
          <cell r="V245" t="str">
            <v>-</v>
          </cell>
          <cell r="W245" t="str">
            <v>-</v>
          </cell>
          <cell r="X245" t="str">
            <v>-</v>
          </cell>
          <cell r="Y245" t="str">
            <v>-</v>
          </cell>
          <cell r="Z245" t="str">
            <v>-</v>
          </cell>
          <cell r="AA245" t="str">
            <v>-</v>
          </cell>
          <cell r="AB245" t="str">
            <v>-</v>
          </cell>
          <cell r="AC245" t="str">
            <v>-</v>
          </cell>
          <cell r="AD245" t="str">
            <v>-</v>
          </cell>
          <cell r="AE245">
            <v>0</v>
          </cell>
          <cell r="AG245" t="str">
            <v>ELECTRONIC DIST.               V9901610D</v>
          </cell>
          <cell r="AH245" t="str">
            <v>-</v>
          </cell>
          <cell r="AI245" t="str">
            <v>-</v>
          </cell>
          <cell r="AJ245" t="str">
            <v>-</v>
          </cell>
          <cell r="AK245" t="str">
            <v>-</v>
          </cell>
          <cell r="AL245" t="str">
            <v>-</v>
          </cell>
          <cell r="AM245" t="str">
            <v>-</v>
          </cell>
          <cell r="AN245" t="str">
            <v>-</v>
          </cell>
          <cell r="AO245" t="str">
            <v>-</v>
          </cell>
          <cell r="AP245" t="str">
            <v>-</v>
          </cell>
          <cell r="AQ245" t="str">
            <v>-</v>
          </cell>
          <cell r="AR245" t="str">
            <v>-</v>
          </cell>
          <cell r="AS245" t="str">
            <v>-</v>
          </cell>
          <cell r="AT245">
            <v>0</v>
          </cell>
          <cell r="AV245" t="str">
            <v>ELECTRONIC DIST.               V9901610D</v>
          </cell>
          <cell r="AW245" t="str">
            <v>-</v>
          </cell>
          <cell r="AX245" t="str">
            <v>-</v>
          </cell>
          <cell r="AY245" t="str">
            <v>-</v>
          </cell>
          <cell r="AZ245" t="str">
            <v>-</v>
          </cell>
          <cell r="BA245" t="str">
            <v>-</v>
          </cell>
          <cell r="BB245" t="str">
            <v>-</v>
          </cell>
          <cell r="BC245" t="str">
            <v>-</v>
          </cell>
          <cell r="BD245" t="str">
            <v>-</v>
          </cell>
          <cell r="BE245" t="str">
            <v>-</v>
          </cell>
          <cell r="BF245" t="str">
            <v>-</v>
          </cell>
          <cell r="BG245" t="str">
            <v>-</v>
          </cell>
          <cell r="BH245" t="str">
            <v>-</v>
          </cell>
          <cell r="BI245">
            <v>0</v>
          </cell>
          <cell r="BK245" t="str">
            <v>ELECTRONIC DIST.               V9901610D</v>
          </cell>
          <cell r="BL245" t="str">
            <v>-</v>
          </cell>
          <cell r="BM245" t="str">
            <v>-</v>
          </cell>
          <cell r="BN245" t="str">
            <v>-</v>
          </cell>
          <cell r="BO245" t="str">
            <v>-</v>
          </cell>
          <cell r="BP245" t="str">
            <v>-</v>
          </cell>
          <cell r="BQ245" t="str">
            <v>-</v>
          </cell>
          <cell r="BR245" t="str">
            <v>-</v>
          </cell>
          <cell r="BS245" t="str">
            <v>-</v>
          </cell>
          <cell r="BT245" t="str">
            <v>-</v>
          </cell>
          <cell r="BU245" t="str">
            <v>-</v>
          </cell>
          <cell r="BV245" t="str">
            <v>-</v>
          </cell>
          <cell r="BW245" t="str">
            <v>-</v>
          </cell>
          <cell r="BX245">
            <v>0</v>
          </cell>
          <cell r="BZ245" t="str">
            <v>ELECTRONIC DIST.               V9901610D</v>
          </cell>
          <cell r="CA245" t="str">
            <v>-</v>
          </cell>
          <cell r="CB245" t="str">
            <v>-</v>
          </cell>
          <cell r="CC245" t="str">
            <v>-</v>
          </cell>
          <cell r="CD245" t="str">
            <v>-</v>
          </cell>
          <cell r="CE245" t="str">
            <v>-</v>
          </cell>
          <cell r="CF245" t="str">
            <v>-</v>
          </cell>
          <cell r="CG245" t="str">
            <v>-</v>
          </cell>
          <cell r="CH245" t="str">
            <v>-</v>
          </cell>
          <cell r="CI245" t="str">
            <v>-</v>
          </cell>
          <cell r="CJ245" t="str">
            <v>-</v>
          </cell>
          <cell r="CK245" t="str">
            <v>-</v>
          </cell>
          <cell r="CL245" t="str">
            <v>-</v>
          </cell>
          <cell r="CM245">
            <v>0</v>
          </cell>
          <cell r="CO245" t="str">
            <v>ELECTRONIC DIST.               V9901610D</v>
          </cell>
          <cell r="CP245" t="str">
            <v>-</v>
          </cell>
          <cell r="CQ245" t="str">
            <v>-</v>
          </cell>
          <cell r="CR245" t="str">
            <v>-</v>
          </cell>
          <cell r="CS245" t="str">
            <v>-</v>
          </cell>
          <cell r="CT245" t="str">
            <v>-</v>
          </cell>
          <cell r="CU245" t="str">
            <v>-</v>
          </cell>
          <cell r="CV245" t="str">
            <v>-</v>
          </cell>
          <cell r="CW245" t="str">
            <v>-</v>
          </cell>
          <cell r="CX245" t="str">
            <v>-</v>
          </cell>
          <cell r="CY245" t="str">
            <v>-</v>
          </cell>
          <cell r="CZ245" t="str">
            <v>-</v>
          </cell>
          <cell r="DA245" t="str">
            <v>-</v>
          </cell>
          <cell r="DB245">
            <v>0</v>
          </cell>
          <cell r="DD245" t="str">
            <v>ELECTRONIC DIST.               V9901610D</v>
          </cell>
          <cell r="DE245" t="str">
            <v>-</v>
          </cell>
          <cell r="DF245" t="str">
            <v>-</v>
          </cell>
          <cell r="DG245" t="str">
            <v>-</v>
          </cell>
          <cell r="DH245" t="str">
            <v>-</v>
          </cell>
          <cell r="DI245" t="str">
            <v>-</v>
          </cell>
          <cell r="DJ245" t="str">
            <v>-</v>
          </cell>
          <cell r="DK245" t="str">
            <v>-</v>
          </cell>
          <cell r="DL245" t="str">
            <v>-</v>
          </cell>
          <cell r="DM245" t="str">
            <v>-</v>
          </cell>
          <cell r="DN245" t="str">
            <v>-</v>
          </cell>
          <cell r="DO245" t="str">
            <v>-</v>
          </cell>
          <cell r="DP245" t="str">
            <v>-</v>
          </cell>
          <cell r="DQ245">
            <v>0</v>
          </cell>
          <cell r="DS245" t="str">
            <v>ELECTRONIC DIST.               V9901610D</v>
          </cell>
          <cell r="DT245" t="str">
            <v>-</v>
          </cell>
          <cell r="DU245" t="str">
            <v>-</v>
          </cell>
          <cell r="DV245" t="str">
            <v>-</v>
          </cell>
          <cell r="DW245" t="str">
            <v>-</v>
          </cell>
          <cell r="DX245" t="str">
            <v>-</v>
          </cell>
          <cell r="DY245" t="str">
            <v>-</v>
          </cell>
          <cell r="DZ245" t="str">
            <v>-</v>
          </cell>
          <cell r="EA245" t="str">
            <v>-</v>
          </cell>
          <cell r="EB245" t="str">
            <v>-</v>
          </cell>
          <cell r="EC245" t="str">
            <v>-</v>
          </cell>
          <cell r="ED245" t="str">
            <v>-</v>
          </cell>
          <cell r="EE245" t="str">
            <v>-</v>
          </cell>
          <cell r="EF245">
            <v>0</v>
          </cell>
          <cell r="EH245" t="str">
            <v>ELECTRONIC DIST.               V9901610D</v>
          </cell>
          <cell r="EI245" t="str">
            <v>-</v>
          </cell>
          <cell r="EJ245" t="str">
            <v>-</v>
          </cell>
          <cell r="EK245" t="str">
            <v>-</v>
          </cell>
          <cell r="EL245" t="str">
            <v>-</v>
          </cell>
          <cell r="EM245" t="str">
            <v>-</v>
          </cell>
          <cell r="EN245" t="str">
            <v>-</v>
          </cell>
          <cell r="EO245" t="str">
            <v>-</v>
          </cell>
          <cell r="EP245" t="str">
            <v>-</v>
          </cell>
          <cell r="EQ245" t="str">
            <v>-</v>
          </cell>
          <cell r="ER245" t="str">
            <v>-</v>
          </cell>
          <cell r="ES245" t="str">
            <v>-</v>
          </cell>
          <cell r="ET245" t="str">
            <v>-</v>
          </cell>
          <cell r="EU245">
            <v>0</v>
          </cell>
          <cell r="EW245" t="str">
            <v>ELECTRONIC DIST.               V9901610D</v>
          </cell>
          <cell r="EX245" t="str">
            <v>-</v>
          </cell>
          <cell r="EY245" t="str">
            <v>-</v>
          </cell>
          <cell r="EZ245" t="str">
            <v>-</v>
          </cell>
          <cell r="FA245" t="str">
            <v>-</v>
          </cell>
          <cell r="FB245" t="str">
            <v>-</v>
          </cell>
          <cell r="FC245" t="str">
            <v>-</v>
          </cell>
          <cell r="FD245" t="str">
            <v>-</v>
          </cell>
          <cell r="FE245" t="str">
            <v>-</v>
          </cell>
          <cell r="FF245" t="str">
            <v>-</v>
          </cell>
          <cell r="FG245" t="str">
            <v>-</v>
          </cell>
          <cell r="FH245" t="str">
            <v>-</v>
          </cell>
          <cell r="FI245" t="str">
            <v>-</v>
          </cell>
          <cell r="FJ245">
            <v>0</v>
          </cell>
          <cell r="FL245" t="str">
            <v>ELECTRONIC DIST.               V9901610D</v>
          </cell>
          <cell r="FM245" t="str">
            <v>-</v>
          </cell>
          <cell r="FN245" t="str">
            <v>-</v>
          </cell>
          <cell r="FO245" t="str">
            <v>-</v>
          </cell>
          <cell r="FP245" t="str">
            <v>-</v>
          </cell>
          <cell r="FQ245" t="str">
            <v>-</v>
          </cell>
          <cell r="FR245" t="str">
            <v>-</v>
          </cell>
          <cell r="FS245" t="str">
            <v>-</v>
          </cell>
          <cell r="FT245" t="str">
            <v>-</v>
          </cell>
          <cell r="FU245" t="str">
            <v>-</v>
          </cell>
          <cell r="FV245" t="str">
            <v>-</v>
          </cell>
          <cell r="FW245" t="str">
            <v>-</v>
          </cell>
          <cell r="FX245" t="str">
            <v>-</v>
          </cell>
          <cell r="FY245">
            <v>0</v>
          </cell>
          <cell r="GA245" t="str">
            <v>ELECTRONIC DIST.               V9901610D</v>
          </cell>
          <cell r="GB245" t="str">
            <v>-</v>
          </cell>
          <cell r="GC245" t="str">
            <v>-</v>
          </cell>
          <cell r="GD245" t="str">
            <v>-</v>
          </cell>
          <cell r="GE245" t="str">
            <v>-</v>
          </cell>
          <cell r="GF245" t="str">
            <v>-</v>
          </cell>
          <cell r="GG245" t="str">
            <v>-</v>
          </cell>
          <cell r="GH245" t="str">
            <v>-</v>
          </cell>
          <cell r="GI245" t="str">
            <v>-</v>
          </cell>
          <cell r="GJ245" t="str">
            <v>-</v>
          </cell>
          <cell r="GK245" t="str">
            <v>-</v>
          </cell>
          <cell r="GL245" t="str">
            <v>-</v>
          </cell>
          <cell r="GM245" t="str">
            <v>-</v>
          </cell>
          <cell r="GN245">
            <v>0</v>
          </cell>
          <cell r="GP245" t="str">
            <v>ELECTRONIC DIST.               V9901610D</v>
          </cell>
          <cell r="GQ245" t="str">
            <v>-</v>
          </cell>
          <cell r="GR245" t="str">
            <v>-</v>
          </cell>
          <cell r="GS245" t="str">
            <v>-</v>
          </cell>
          <cell r="GT245" t="str">
            <v>-</v>
          </cell>
          <cell r="GU245" t="str">
            <v>-</v>
          </cell>
          <cell r="GV245" t="str">
            <v>-</v>
          </cell>
          <cell r="GW245" t="str">
            <v>-</v>
          </cell>
          <cell r="GX245" t="str">
            <v>-</v>
          </cell>
          <cell r="GY245" t="str">
            <v>-</v>
          </cell>
          <cell r="GZ245" t="str">
            <v>-</v>
          </cell>
          <cell r="HA245" t="str">
            <v>-</v>
          </cell>
          <cell r="HB245" t="str">
            <v>-</v>
          </cell>
          <cell r="HC245">
            <v>0</v>
          </cell>
          <cell r="HE245" t="str">
            <v>ELECTRONIC DIST.               V9901610D</v>
          </cell>
          <cell r="HF245" t="str">
            <v>-</v>
          </cell>
          <cell r="HG245" t="str">
            <v>-</v>
          </cell>
          <cell r="HH245" t="str">
            <v>-</v>
          </cell>
          <cell r="HI245" t="str">
            <v>-</v>
          </cell>
          <cell r="HJ245" t="str">
            <v>-</v>
          </cell>
          <cell r="HK245" t="str">
            <v>-</v>
          </cell>
          <cell r="HL245" t="str">
            <v>-</v>
          </cell>
          <cell r="HM245" t="str">
            <v>-</v>
          </cell>
          <cell r="HN245" t="str">
            <v>-</v>
          </cell>
          <cell r="HO245" t="str">
            <v>-</v>
          </cell>
          <cell r="HP245" t="str">
            <v>-</v>
          </cell>
          <cell r="HQ245" t="str">
            <v>-</v>
          </cell>
          <cell r="HR245">
            <v>0</v>
          </cell>
          <cell r="HT245" t="str">
            <v>ELECTRONIC DIST.               V9901610D</v>
          </cell>
          <cell r="HU245" t="str">
            <v>-</v>
          </cell>
          <cell r="HV245" t="str">
            <v>-</v>
          </cell>
          <cell r="HW245" t="str">
            <v>-</v>
          </cell>
          <cell r="HX245" t="str">
            <v>-</v>
          </cell>
          <cell r="HY245" t="str">
            <v>-</v>
          </cell>
          <cell r="HZ245" t="str">
            <v>-</v>
          </cell>
          <cell r="IA245" t="str">
            <v>-</v>
          </cell>
          <cell r="IB245" t="str">
            <v>-</v>
          </cell>
          <cell r="IC245" t="str">
            <v>-</v>
          </cell>
          <cell r="ID245" t="str">
            <v>-</v>
          </cell>
          <cell r="IE245" t="str">
            <v>-</v>
          </cell>
          <cell r="IF245" t="str">
            <v>-</v>
          </cell>
          <cell r="IG245">
            <v>0</v>
          </cell>
          <cell r="II245" t="str">
            <v>ELECTRONIC DIST.               V9901610D</v>
          </cell>
          <cell r="IJ245" t="str">
            <v>-</v>
          </cell>
          <cell r="IK245" t="str">
            <v>-</v>
          </cell>
          <cell r="IL245" t="str">
            <v>-</v>
          </cell>
          <cell r="IM245" t="str">
            <v>-</v>
          </cell>
          <cell r="IN245" t="str">
            <v>-</v>
          </cell>
          <cell r="IO245" t="str">
            <v>-</v>
          </cell>
          <cell r="IP245" t="str">
            <v>-</v>
          </cell>
          <cell r="IQ245" t="str">
            <v>-</v>
          </cell>
          <cell r="IR245" t="str">
            <v>-</v>
          </cell>
          <cell r="IS245" t="str">
            <v>-</v>
          </cell>
          <cell r="IT245" t="str">
            <v>-</v>
          </cell>
          <cell r="IU245" t="str">
            <v>-</v>
          </cell>
          <cell r="IV245">
            <v>0</v>
          </cell>
        </row>
        <row r="246">
          <cell r="C246" t="str">
            <v>PHYSICAL DIST.                 V9901620D</v>
          </cell>
          <cell r="D246">
            <v>0</v>
          </cell>
          <cell r="E246">
            <v>0</v>
          </cell>
          <cell r="F246">
            <v>0</v>
          </cell>
          <cell r="G246">
            <v>0</v>
          </cell>
          <cell r="H246">
            <v>0</v>
          </cell>
          <cell r="I246">
            <v>0</v>
          </cell>
          <cell r="J246">
            <v>0</v>
          </cell>
          <cell r="K246">
            <v>0</v>
          </cell>
          <cell r="L246">
            <v>0</v>
          </cell>
          <cell r="M246">
            <v>0</v>
          </cell>
          <cell r="N246">
            <v>0</v>
          </cell>
          <cell r="O246">
            <v>0</v>
          </cell>
          <cell r="P246">
            <v>0</v>
          </cell>
          <cell r="R246" t="str">
            <v>PHYSICAL DIST.                 V9901620D</v>
          </cell>
          <cell r="S246" t="str">
            <v>-</v>
          </cell>
          <cell r="T246" t="str">
            <v>-</v>
          </cell>
          <cell r="U246" t="str">
            <v>-</v>
          </cell>
          <cell r="V246" t="str">
            <v>-</v>
          </cell>
          <cell r="W246" t="str">
            <v>-</v>
          </cell>
          <cell r="X246" t="str">
            <v>-</v>
          </cell>
          <cell r="Y246" t="str">
            <v>-</v>
          </cell>
          <cell r="Z246" t="str">
            <v>-</v>
          </cell>
          <cell r="AA246" t="str">
            <v>-</v>
          </cell>
          <cell r="AB246" t="str">
            <v>-</v>
          </cell>
          <cell r="AC246" t="str">
            <v>-</v>
          </cell>
          <cell r="AD246" t="str">
            <v>-</v>
          </cell>
          <cell r="AE246">
            <v>0</v>
          </cell>
          <cell r="AG246" t="str">
            <v>PHYSICAL DIST.                 V9901620D</v>
          </cell>
          <cell r="AH246" t="str">
            <v>-</v>
          </cell>
          <cell r="AI246" t="str">
            <v>-</v>
          </cell>
          <cell r="AJ246" t="str">
            <v>-</v>
          </cell>
          <cell r="AK246" t="str">
            <v>-</v>
          </cell>
          <cell r="AL246" t="str">
            <v>-</v>
          </cell>
          <cell r="AM246" t="str">
            <v>-</v>
          </cell>
          <cell r="AN246" t="str">
            <v>-</v>
          </cell>
          <cell r="AO246" t="str">
            <v>-</v>
          </cell>
          <cell r="AP246" t="str">
            <v>-</v>
          </cell>
          <cell r="AQ246" t="str">
            <v>-</v>
          </cell>
          <cell r="AR246" t="str">
            <v>-</v>
          </cell>
          <cell r="AS246" t="str">
            <v>-</v>
          </cell>
          <cell r="AT246">
            <v>0</v>
          </cell>
          <cell r="AV246" t="str">
            <v>PHYSICAL DIST.                 V9901620D</v>
          </cell>
          <cell r="AW246" t="str">
            <v>-</v>
          </cell>
          <cell r="AX246" t="str">
            <v>-</v>
          </cell>
          <cell r="AY246" t="str">
            <v>-</v>
          </cell>
          <cell r="AZ246" t="str">
            <v>-</v>
          </cell>
          <cell r="BA246" t="str">
            <v>-</v>
          </cell>
          <cell r="BB246" t="str">
            <v>-</v>
          </cell>
          <cell r="BC246" t="str">
            <v>-</v>
          </cell>
          <cell r="BD246" t="str">
            <v>-</v>
          </cell>
          <cell r="BE246" t="str">
            <v>-</v>
          </cell>
          <cell r="BF246" t="str">
            <v>-</v>
          </cell>
          <cell r="BG246" t="str">
            <v>-</v>
          </cell>
          <cell r="BH246" t="str">
            <v>-</v>
          </cell>
          <cell r="BI246">
            <v>0</v>
          </cell>
          <cell r="BK246" t="str">
            <v>PHYSICAL DIST.                 V9901620D</v>
          </cell>
          <cell r="BL246" t="str">
            <v>-</v>
          </cell>
          <cell r="BM246" t="str">
            <v>-</v>
          </cell>
          <cell r="BN246" t="str">
            <v>-</v>
          </cell>
          <cell r="BO246" t="str">
            <v>-</v>
          </cell>
          <cell r="BP246" t="str">
            <v>-</v>
          </cell>
          <cell r="BQ246" t="str">
            <v>-</v>
          </cell>
          <cell r="BR246" t="str">
            <v>-</v>
          </cell>
          <cell r="BS246" t="str">
            <v>-</v>
          </cell>
          <cell r="BT246" t="str">
            <v>-</v>
          </cell>
          <cell r="BU246" t="str">
            <v>-</v>
          </cell>
          <cell r="BV246" t="str">
            <v>-</v>
          </cell>
          <cell r="BW246" t="str">
            <v>-</v>
          </cell>
          <cell r="BX246">
            <v>0</v>
          </cell>
          <cell r="BZ246" t="str">
            <v>PHYSICAL DIST.                 V9901620D</v>
          </cell>
          <cell r="CA246" t="str">
            <v>-</v>
          </cell>
          <cell r="CB246" t="str">
            <v>-</v>
          </cell>
          <cell r="CC246" t="str">
            <v>-</v>
          </cell>
          <cell r="CD246" t="str">
            <v>-</v>
          </cell>
          <cell r="CE246" t="str">
            <v>-</v>
          </cell>
          <cell r="CF246" t="str">
            <v>-</v>
          </cell>
          <cell r="CG246" t="str">
            <v>-</v>
          </cell>
          <cell r="CH246" t="str">
            <v>-</v>
          </cell>
          <cell r="CI246" t="str">
            <v>-</v>
          </cell>
          <cell r="CJ246" t="str">
            <v>-</v>
          </cell>
          <cell r="CK246" t="str">
            <v>-</v>
          </cell>
          <cell r="CL246" t="str">
            <v>-</v>
          </cell>
          <cell r="CM246">
            <v>0</v>
          </cell>
          <cell r="CO246" t="str">
            <v>PHYSICAL DIST.                 V9901620D</v>
          </cell>
          <cell r="CP246" t="str">
            <v>-</v>
          </cell>
          <cell r="CQ246" t="str">
            <v>-</v>
          </cell>
          <cell r="CR246" t="str">
            <v>-</v>
          </cell>
          <cell r="CS246" t="str">
            <v>-</v>
          </cell>
          <cell r="CT246" t="str">
            <v>-</v>
          </cell>
          <cell r="CU246" t="str">
            <v>-</v>
          </cell>
          <cell r="CV246" t="str">
            <v>-</v>
          </cell>
          <cell r="CW246" t="str">
            <v>-</v>
          </cell>
          <cell r="CX246" t="str">
            <v>-</v>
          </cell>
          <cell r="CY246" t="str">
            <v>-</v>
          </cell>
          <cell r="CZ246" t="str">
            <v>-</v>
          </cell>
          <cell r="DA246" t="str">
            <v>-</v>
          </cell>
          <cell r="DB246">
            <v>0</v>
          </cell>
          <cell r="DD246" t="str">
            <v>PHYSICAL DIST.                 V9901620D</v>
          </cell>
          <cell r="DE246" t="str">
            <v>-</v>
          </cell>
          <cell r="DF246" t="str">
            <v>-</v>
          </cell>
          <cell r="DG246" t="str">
            <v>-</v>
          </cell>
          <cell r="DH246" t="str">
            <v>-</v>
          </cell>
          <cell r="DI246" t="str">
            <v>-</v>
          </cell>
          <cell r="DJ246" t="str">
            <v>-</v>
          </cell>
          <cell r="DK246" t="str">
            <v>-</v>
          </cell>
          <cell r="DL246" t="str">
            <v>-</v>
          </cell>
          <cell r="DM246" t="str">
            <v>-</v>
          </cell>
          <cell r="DN246" t="str">
            <v>-</v>
          </cell>
          <cell r="DO246" t="str">
            <v>-</v>
          </cell>
          <cell r="DP246" t="str">
            <v>-</v>
          </cell>
          <cell r="DQ246">
            <v>0</v>
          </cell>
          <cell r="DS246" t="str">
            <v>PHYSICAL DIST.                 V9901620D</v>
          </cell>
          <cell r="DT246" t="str">
            <v>-</v>
          </cell>
          <cell r="DU246" t="str">
            <v>-</v>
          </cell>
          <cell r="DV246" t="str">
            <v>-</v>
          </cell>
          <cell r="DW246" t="str">
            <v>-</v>
          </cell>
          <cell r="DX246" t="str">
            <v>-</v>
          </cell>
          <cell r="DY246" t="str">
            <v>-</v>
          </cell>
          <cell r="DZ246" t="str">
            <v>-</v>
          </cell>
          <cell r="EA246" t="str">
            <v>-</v>
          </cell>
          <cell r="EB246" t="str">
            <v>-</v>
          </cell>
          <cell r="EC246" t="str">
            <v>-</v>
          </cell>
          <cell r="ED246" t="str">
            <v>-</v>
          </cell>
          <cell r="EE246" t="str">
            <v>-</v>
          </cell>
          <cell r="EF246">
            <v>0</v>
          </cell>
          <cell r="EH246" t="str">
            <v>PHYSICAL DIST.                 V9901620D</v>
          </cell>
          <cell r="EI246" t="str">
            <v>-</v>
          </cell>
          <cell r="EJ246" t="str">
            <v>-</v>
          </cell>
          <cell r="EK246" t="str">
            <v>-</v>
          </cell>
          <cell r="EL246" t="str">
            <v>-</v>
          </cell>
          <cell r="EM246" t="str">
            <v>-</v>
          </cell>
          <cell r="EN246" t="str">
            <v>-</v>
          </cell>
          <cell r="EO246" t="str">
            <v>-</v>
          </cell>
          <cell r="EP246" t="str">
            <v>-</v>
          </cell>
          <cell r="EQ246" t="str">
            <v>-</v>
          </cell>
          <cell r="ER246" t="str">
            <v>-</v>
          </cell>
          <cell r="ES246" t="str">
            <v>-</v>
          </cell>
          <cell r="ET246" t="str">
            <v>-</v>
          </cell>
          <cell r="EU246">
            <v>0</v>
          </cell>
          <cell r="EW246" t="str">
            <v>PHYSICAL DIST.                 V9901620D</v>
          </cell>
          <cell r="EX246" t="str">
            <v>-</v>
          </cell>
          <cell r="EY246" t="str">
            <v>-</v>
          </cell>
          <cell r="EZ246" t="str">
            <v>-</v>
          </cell>
          <cell r="FA246" t="str">
            <v>-</v>
          </cell>
          <cell r="FB246" t="str">
            <v>-</v>
          </cell>
          <cell r="FC246" t="str">
            <v>-</v>
          </cell>
          <cell r="FD246" t="str">
            <v>-</v>
          </cell>
          <cell r="FE246" t="str">
            <v>-</v>
          </cell>
          <cell r="FF246" t="str">
            <v>-</v>
          </cell>
          <cell r="FG246" t="str">
            <v>-</v>
          </cell>
          <cell r="FH246" t="str">
            <v>-</v>
          </cell>
          <cell r="FI246" t="str">
            <v>-</v>
          </cell>
          <cell r="FJ246">
            <v>0</v>
          </cell>
          <cell r="FL246" t="str">
            <v>PHYSICAL DIST.                 V9901620D</v>
          </cell>
          <cell r="FM246" t="str">
            <v>-</v>
          </cell>
          <cell r="FN246" t="str">
            <v>-</v>
          </cell>
          <cell r="FO246" t="str">
            <v>-</v>
          </cell>
          <cell r="FP246" t="str">
            <v>-</v>
          </cell>
          <cell r="FQ246" t="str">
            <v>-</v>
          </cell>
          <cell r="FR246" t="str">
            <v>-</v>
          </cell>
          <cell r="FS246" t="str">
            <v>-</v>
          </cell>
          <cell r="FT246" t="str">
            <v>-</v>
          </cell>
          <cell r="FU246" t="str">
            <v>-</v>
          </cell>
          <cell r="FV246" t="str">
            <v>-</v>
          </cell>
          <cell r="FW246" t="str">
            <v>-</v>
          </cell>
          <cell r="FX246" t="str">
            <v>-</v>
          </cell>
          <cell r="FY246">
            <v>0</v>
          </cell>
          <cell r="GA246" t="str">
            <v>PHYSICAL DIST.                 V9901620D</v>
          </cell>
          <cell r="GB246" t="str">
            <v>-</v>
          </cell>
          <cell r="GC246" t="str">
            <v>-</v>
          </cell>
          <cell r="GD246" t="str">
            <v>-</v>
          </cell>
          <cell r="GE246" t="str">
            <v>-</v>
          </cell>
          <cell r="GF246" t="str">
            <v>-</v>
          </cell>
          <cell r="GG246" t="str">
            <v>-</v>
          </cell>
          <cell r="GH246" t="str">
            <v>-</v>
          </cell>
          <cell r="GI246" t="str">
            <v>-</v>
          </cell>
          <cell r="GJ246" t="str">
            <v>-</v>
          </cell>
          <cell r="GK246" t="str">
            <v>-</v>
          </cell>
          <cell r="GL246" t="str">
            <v>-</v>
          </cell>
          <cell r="GM246" t="str">
            <v>-</v>
          </cell>
          <cell r="GN246">
            <v>0</v>
          </cell>
          <cell r="GP246" t="str">
            <v>PHYSICAL DIST.                 V9901620D</v>
          </cell>
          <cell r="GQ246" t="str">
            <v>-</v>
          </cell>
          <cell r="GR246" t="str">
            <v>-</v>
          </cell>
          <cell r="GS246" t="str">
            <v>-</v>
          </cell>
          <cell r="GT246" t="str">
            <v>-</v>
          </cell>
          <cell r="GU246" t="str">
            <v>-</v>
          </cell>
          <cell r="GV246" t="str">
            <v>-</v>
          </cell>
          <cell r="GW246" t="str">
            <v>-</v>
          </cell>
          <cell r="GX246" t="str">
            <v>-</v>
          </cell>
          <cell r="GY246" t="str">
            <v>-</v>
          </cell>
          <cell r="GZ246" t="str">
            <v>-</v>
          </cell>
          <cell r="HA246" t="str">
            <v>-</v>
          </cell>
          <cell r="HB246" t="str">
            <v>-</v>
          </cell>
          <cell r="HC246">
            <v>0</v>
          </cell>
          <cell r="HE246" t="str">
            <v>PHYSICAL DIST.                 V9901620D</v>
          </cell>
          <cell r="HF246" t="str">
            <v>-</v>
          </cell>
          <cell r="HG246" t="str">
            <v>-</v>
          </cell>
          <cell r="HH246" t="str">
            <v>-</v>
          </cell>
          <cell r="HI246" t="str">
            <v>-</v>
          </cell>
          <cell r="HJ246" t="str">
            <v>-</v>
          </cell>
          <cell r="HK246" t="str">
            <v>-</v>
          </cell>
          <cell r="HL246" t="str">
            <v>-</v>
          </cell>
          <cell r="HM246" t="str">
            <v>-</v>
          </cell>
          <cell r="HN246" t="str">
            <v>-</v>
          </cell>
          <cell r="HO246" t="str">
            <v>-</v>
          </cell>
          <cell r="HP246" t="str">
            <v>-</v>
          </cell>
          <cell r="HQ246" t="str">
            <v>-</v>
          </cell>
          <cell r="HR246">
            <v>0</v>
          </cell>
          <cell r="HT246" t="str">
            <v>PHYSICAL DIST.                 V9901620D</v>
          </cell>
          <cell r="HU246" t="str">
            <v>-</v>
          </cell>
          <cell r="HV246" t="str">
            <v>-</v>
          </cell>
          <cell r="HW246" t="str">
            <v>-</v>
          </cell>
          <cell r="HX246" t="str">
            <v>-</v>
          </cell>
          <cell r="HY246" t="str">
            <v>-</v>
          </cell>
          <cell r="HZ246" t="str">
            <v>-</v>
          </cell>
          <cell r="IA246" t="str">
            <v>-</v>
          </cell>
          <cell r="IB246" t="str">
            <v>-</v>
          </cell>
          <cell r="IC246" t="str">
            <v>-</v>
          </cell>
          <cell r="ID246" t="str">
            <v>-</v>
          </cell>
          <cell r="IE246" t="str">
            <v>-</v>
          </cell>
          <cell r="IF246" t="str">
            <v>-</v>
          </cell>
          <cell r="IG246">
            <v>0</v>
          </cell>
          <cell r="II246" t="str">
            <v>PHYSICAL DIST.                 V9901620D</v>
          </cell>
          <cell r="IJ246" t="str">
            <v>-</v>
          </cell>
          <cell r="IK246" t="str">
            <v>-</v>
          </cell>
          <cell r="IL246" t="str">
            <v>-</v>
          </cell>
          <cell r="IM246" t="str">
            <v>-</v>
          </cell>
          <cell r="IN246" t="str">
            <v>-</v>
          </cell>
          <cell r="IO246" t="str">
            <v>-</v>
          </cell>
          <cell r="IP246" t="str">
            <v>-</v>
          </cell>
          <cell r="IQ246" t="str">
            <v>-</v>
          </cell>
          <cell r="IR246" t="str">
            <v>-</v>
          </cell>
          <cell r="IS246" t="str">
            <v>-</v>
          </cell>
          <cell r="IT246" t="str">
            <v>-</v>
          </cell>
          <cell r="IU246" t="str">
            <v>-</v>
          </cell>
          <cell r="IV246">
            <v>0</v>
          </cell>
        </row>
        <row r="247">
          <cell r="C247" t="str">
            <v>TOTAL LOB ENTER WIDE EW        E9901600S</v>
          </cell>
          <cell r="D247">
            <v>0</v>
          </cell>
          <cell r="E247">
            <v>0</v>
          </cell>
          <cell r="F247">
            <v>0</v>
          </cell>
          <cell r="G247">
            <v>0</v>
          </cell>
          <cell r="H247">
            <v>0</v>
          </cell>
          <cell r="I247">
            <v>0</v>
          </cell>
          <cell r="J247">
            <v>0</v>
          </cell>
          <cell r="K247">
            <v>0</v>
          </cell>
          <cell r="L247">
            <v>0</v>
          </cell>
          <cell r="M247">
            <v>0</v>
          </cell>
          <cell r="N247">
            <v>0</v>
          </cell>
          <cell r="O247">
            <v>0</v>
          </cell>
          <cell r="P247">
            <v>0</v>
          </cell>
          <cell r="R247" t="str">
            <v>TOTAL LOB ENTER WIDE EW        E9901600S</v>
          </cell>
          <cell r="S247" t="str">
            <v>-</v>
          </cell>
          <cell r="T247" t="str">
            <v>-</v>
          </cell>
          <cell r="U247" t="str">
            <v>-</v>
          </cell>
          <cell r="V247" t="str">
            <v>-</v>
          </cell>
          <cell r="W247" t="str">
            <v>-</v>
          </cell>
          <cell r="X247" t="str">
            <v>-</v>
          </cell>
          <cell r="Y247" t="str">
            <v>-</v>
          </cell>
          <cell r="Z247" t="str">
            <v>-</v>
          </cell>
          <cell r="AA247" t="str">
            <v>-</v>
          </cell>
          <cell r="AB247" t="str">
            <v>-</v>
          </cell>
          <cell r="AC247" t="str">
            <v>-</v>
          </cell>
          <cell r="AD247" t="str">
            <v>-</v>
          </cell>
          <cell r="AE247">
            <v>0</v>
          </cell>
          <cell r="AG247" t="str">
            <v>TOTAL LOB ENTER WIDE EW        E9901600S</v>
          </cell>
          <cell r="AH247" t="str">
            <v>-</v>
          </cell>
          <cell r="AI247" t="str">
            <v>-</v>
          </cell>
          <cell r="AJ247" t="str">
            <v>-</v>
          </cell>
          <cell r="AK247" t="str">
            <v>-</v>
          </cell>
          <cell r="AL247" t="str">
            <v>-</v>
          </cell>
          <cell r="AM247" t="str">
            <v>-</v>
          </cell>
          <cell r="AN247" t="str">
            <v>-</v>
          </cell>
          <cell r="AO247" t="str">
            <v>-</v>
          </cell>
          <cell r="AP247" t="str">
            <v>-</v>
          </cell>
          <cell r="AQ247" t="str">
            <v>-</v>
          </cell>
          <cell r="AR247" t="str">
            <v>-</v>
          </cell>
          <cell r="AS247" t="str">
            <v>-</v>
          </cell>
          <cell r="AT247">
            <v>0</v>
          </cell>
          <cell r="AV247" t="str">
            <v>TOTAL LOB ENTER WIDE EW        E9901600S</v>
          </cell>
          <cell r="AW247" t="str">
            <v>-</v>
          </cell>
          <cell r="AX247" t="str">
            <v>-</v>
          </cell>
          <cell r="AY247" t="str">
            <v>-</v>
          </cell>
          <cell r="AZ247" t="str">
            <v>-</v>
          </cell>
          <cell r="BA247" t="str">
            <v>-</v>
          </cell>
          <cell r="BB247" t="str">
            <v>-</v>
          </cell>
          <cell r="BC247" t="str">
            <v>-</v>
          </cell>
          <cell r="BD247" t="str">
            <v>-</v>
          </cell>
          <cell r="BE247" t="str">
            <v>-</v>
          </cell>
          <cell r="BF247" t="str">
            <v>-</v>
          </cell>
          <cell r="BG247" t="str">
            <v>-</v>
          </cell>
          <cell r="BH247" t="str">
            <v>-</v>
          </cell>
          <cell r="BI247">
            <v>0</v>
          </cell>
          <cell r="BK247" t="str">
            <v>TOTAL LOB ENTER WIDE EW        E9901600S</v>
          </cell>
          <cell r="BL247" t="str">
            <v>-</v>
          </cell>
          <cell r="BM247" t="str">
            <v>-</v>
          </cell>
          <cell r="BN247" t="str">
            <v>-</v>
          </cell>
          <cell r="BO247" t="str">
            <v>-</v>
          </cell>
          <cell r="BP247" t="str">
            <v>-</v>
          </cell>
          <cell r="BQ247" t="str">
            <v>-</v>
          </cell>
          <cell r="BR247" t="str">
            <v>-</v>
          </cell>
          <cell r="BS247" t="str">
            <v>-</v>
          </cell>
          <cell r="BT247" t="str">
            <v>-</v>
          </cell>
          <cell r="BU247" t="str">
            <v>-</v>
          </cell>
          <cell r="BV247" t="str">
            <v>-</v>
          </cell>
          <cell r="BW247" t="str">
            <v>-</v>
          </cell>
          <cell r="BX247">
            <v>0</v>
          </cell>
          <cell r="BZ247" t="str">
            <v>TOTAL LOB ENTER WIDE EW        E9901600S</v>
          </cell>
          <cell r="CA247" t="str">
            <v>-</v>
          </cell>
          <cell r="CB247" t="str">
            <v>-</v>
          </cell>
          <cell r="CC247" t="str">
            <v>-</v>
          </cell>
          <cell r="CD247" t="str">
            <v>-</v>
          </cell>
          <cell r="CE247" t="str">
            <v>-</v>
          </cell>
          <cell r="CF247" t="str">
            <v>-</v>
          </cell>
          <cell r="CG247" t="str">
            <v>-</v>
          </cell>
          <cell r="CH247" t="str">
            <v>-</v>
          </cell>
          <cell r="CI247" t="str">
            <v>-</v>
          </cell>
          <cell r="CJ247" t="str">
            <v>-</v>
          </cell>
          <cell r="CK247" t="str">
            <v>-</v>
          </cell>
          <cell r="CL247" t="str">
            <v>-</v>
          </cell>
          <cell r="CM247">
            <v>0</v>
          </cell>
          <cell r="CO247" t="str">
            <v>TOTAL LOB ENTER WIDE EW        E9901600S</v>
          </cell>
          <cell r="CP247" t="str">
            <v>-</v>
          </cell>
          <cell r="CQ247" t="str">
            <v>-</v>
          </cell>
          <cell r="CR247" t="str">
            <v>-</v>
          </cell>
          <cell r="CS247" t="str">
            <v>-</v>
          </cell>
          <cell r="CT247" t="str">
            <v>-</v>
          </cell>
          <cell r="CU247" t="str">
            <v>-</v>
          </cell>
          <cell r="CV247" t="str">
            <v>-</v>
          </cell>
          <cell r="CW247" t="str">
            <v>-</v>
          </cell>
          <cell r="CX247" t="str">
            <v>-</v>
          </cell>
          <cell r="CY247" t="str">
            <v>-</v>
          </cell>
          <cell r="CZ247" t="str">
            <v>-</v>
          </cell>
          <cell r="DA247" t="str">
            <v>-</v>
          </cell>
          <cell r="DB247">
            <v>0</v>
          </cell>
          <cell r="DD247" t="str">
            <v>TOTAL LOB ENTER WIDE EW        E9901600S</v>
          </cell>
          <cell r="DE247" t="str">
            <v>-</v>
          </cell>
          <cell r="DF247" t="str">
            <v>-</v>
          </cell>
          <cell r="DG247" t="str">
            <v>-</v>
          </cell>
          <cell r="DH247" t="str">
            <v>-</v>
          </cell>
          <cell r="DI247" t="str">
            <v>-</v>
          </cell>
          <cell r="DJ247" t="str">
            <v>-</v>
          </cell>
          <cell r="DK247" t="str">
            <v>-</v>
          </cell>
          <cell r="DL247" t="str">
            <v>-</v>
          </cell>
          <cell r="DM247" t="str">
            <v>-</v>
          </cell>
          <cell r="DN247" t="str">
            <v>-</v>
          </cell>
          <cell r="DO247" t="str">
            <v>-</v>
          </cell>
          <cell r="DP247" t="str">
            <v>-</v>
          </cell>
          <cell r="DQ247">
            <v>0</v>
          </cell>
          <cell r="DS247" t="str">
            <v>TOTAL LOB ENTER WIDE EW        E9901600S</v>
          </cell>
          <cell r="DT247" t="str">
            <v>-</v>
          </cell>
          <cell r="DU247" t="str">
            <v>-</v>
          </cell>
          <cell r="DV247" t="str">
            <v>-</v>
          </cell>
          <cell r="DW247" t="str">
            <v>-</v>
          </cell>
          <cell r="DX247" t="str">
            <v>-</v>
          </cell>
          <cell r="DY247" t="str">
            <v>-</v>
          </cell>
          <cell r="DZ247" t="str">
            <v>-</v>
          </cell>
          <cell r="EA247" t="str">
            <v>-</v>
          </cell>
          <cell r="EB247" t="str">
            <v>-</v>
          </cell>
          <cell r="EC247" t="str">
            <v>-</v>
          </cell>
          <cell r="ED247" t="str">
            <v>-</v>
          </cell>
          <cell r="EE247" t="str">
            <v>-</v>
          </cell>
          <cell r="EF247">
            <v>0</v>
          </cell>
          <cell r="EH247" t="str">
            <v>TOTAL LOB ENTER WIDE EW        E9901600S</v>
          </cell>
          <cell r="EI247" t="str">
            <v>-</v>
          </cell>
          <cell r="EJ247" t="str">
            <v>-</v>
          </cell>
          <cell r="EK247" t="str">
            <v>-</v>
          </cell>
          <cell r="EL247" t="str">
            <v>-</v>
          </cell>
          <cell r="EM247" t="str">
            <v>-</v>
          </cell>
          <cell r="EN247" t="str">
            <v>-</v>
          </cell>
          <cell r="EO247" t="str">
            <v>-</v>
          </cell>
          <cell r="EP247" t="str">
            <v>-</v>
          </cell>
          <cell r="EQ247" t="str">
            <v>-</v>
          </cell>
          <cell r="ER247" t="str">
            <v>-</v>
          </cell>
          <cell r="ES247" t="str">
            <v>-</v>
          </cell>
          <cell r="ET247" t="str">
            <v>-</v>
          </cell>
          <cell r="EU247">
            <v>0</v>
          </cell>
          <cell r="EW247" t="str">
            <v>TOTAL LOB ENTER WIDE EW        E9901600S</v>
          </cell>
          <cell r="EX247" t="str">
            <v>-</v>
          </cell>
          <cell r="EY247" t="str">
            <v>-</v>
          </cell>
          <cell r="EZ247" t="str">
            <v>-</v>
          </cell>
          <cell r="FA247" t="str">
            <v>-</v>
          </cell>
          <cell r="FB247" t="str">
            <v>-</v>
          </cell>
          <cell r="FC247" t="str">
            <v>-</v>
          </cell>
          <cell r="FD247" t="str">
            <v>-</v>
          </cell>
          <cell r="FE247" t="str">
            <v>-</v>
          </cell>
          <cell r="FF247" t="str">
            <v>-</v>
          </cell>
          <cell r="FG247" t="str">
            <v>-</v>
          </cell>
          <cell r="FH247" t="str">
            <v>-</v>
          </cell>
          <cell r="FI247" t="str">
            <v>-</v>
          </cell>
          <cell r="FJ247">
            <v>0</v>
          </cell>
          <cell r="FL247" t="str">
            <v>TOTAL LOB ENTER WIDE EW        E9901600S</v>
          </cell>
          <cell r="FM247" t="str">
            <v>-</v>
          </cell>
          <cell r="FN247" t="str">
            <v>-</v>
          </cell>
          <cell r="FO247" t="str">
            <v>-</v>
          </cell>
          <cell r="FP247" t="str">
            <v>-</v>
          </cell>
          <cell r="FQ247" t="str">
            <v>-</v>
          </cell>
          <cell r="FR247" t="str">
            <v>-</v>
          </cell>
          <cell r="FS247" t="str">
            <v>-</v>
          </cell>
          <cell r="FT247" t="str">
            <v>-</v>
          </cell>
          <cell r="FU247" t="str">
            <v>-</v>
          </cell>
          <cell r="FV247" t="str">
            <v>-</v>
          </cell>
          <cell r="FW247" t="str">
            <v>-</v>
          </cell>
          <cell r="FX247" t="str">
            <v>-</v>
          </cell>
          <cell r="FY247">
            <v>0</v>
          </cell>
          <cell r="GA247" t="str">
            <v>TOTAL LOB ENTER WIDE EW        E9901600S</v>
          </cell>
          <cell r="GB247" t="str">
            <v>-</v>
          </cell>
          <cell r="GC247" t="str">
            <v>-</v>
          </cell>
          <cell r="GD247" t="str">
            <v>-</v>
          </cell>
          <cell r="GE247" t="str">
            <v>-</v>
          </cell>
          <cell r="GF247" t="str">
            <v>-</v>
          </cell>
          <cell r="GG247" t="str">
            <v>-</v>
          </cell>
          <cell r="GH247" t="str">
            <v>-</v>
          </cell>
          <cell r="GI247" t="str">
            <v>-</v>
          </cell>
          <cell r="GJ247" t="str">
            <v>-</v>
          </cell>
          <cell r="GK247" t="str">
            <v>-</v>
          </cell>
          <cell r="GL247" t="str">
            <v>-</v>
          </cell>
          <cell r="GM247" t="str">
            <v>-</v>
          </cell>
          <cell r="GN247">
            <v>0</v>
          </cell>
          <cell r="GP247" t="str">
            <v>TOTAL LOB ENTER WIDE EW        E9901600S</v>
          </cell>
          <cell r="GQ247" t="str">
            <v>-</v>
          </cell>
          <cell r="GR247" t="str">
            <v>-</v>
          </cell>
          <cell r="GS247" t="str">
            <v>-</v>
          </cell>
          <cell r="GT247" t="str">
            <v>-</v>
          </cell>
          <cell r="GU247" t="str">
            <v>-</v>
          </cell>
          <cell r="GV247" t="str">
            <v>-</v>
          </cell>
          <cell r="GW247" t="str">
            <v>-</v>
          </cell>
          <cell r="GX247" t="str">
            <v>-</v>
          </cell>
          <cell r="GY247" t="str">
            <v>-</v>
          </cell>
          <cell r="GZ247" t="str">
            <v>-</v>
          </cell>
          <cell r="HA247" t="str">
            <v>-</v>
          </cell>
          <cell r="HB247" t="str">
            <v>-</v>
          </cell>
          <cell r="HC247">
            <v>0</v>
          </cell>
          <cell r="HE247" t="str">
            <v>TOTAL LOB ENTER WIDE EW        E9901600S</v>
          </cell>
          <cell r="HF247" t="str">
            <v>-</v>
          </cell>
          <cell r="HG247" t="str">
            <v>-</v>
          </cell>
          <cell r="HH247" t="str">
            <v>-</v>
          </cell>
          <cell r="HI247" t="str">
            <v>-</v>
          </cell>
          <cell r="HJ247" t="str">
            <v>-</v>
          </cell>
          <cell r="HK247" t="str">
            <v>-</v>
          </cell>
          <cell r="HL247" t="str">
            <v>-</v>
          </cell>
          <cell r="HM247" t="str">
            <v>-</v>
          </cell>
          <cell r="HN247" t="str">
            <v>-</v>
          </cell>
          <cell r="HO247" t="str">
            <v>-</v>
          </cell>
          <cell r="HP247" t="str">
            <v>-</v>
          </cell>
          <cell r="HQ247" t="str">
            <v>-</v>
          </cell>
          <cell r="HR247">
            <v>0</v>
          </cell>
          <cell r="HT247" t="str">
            <v>TOTAL LOB ENTER WIDE EW        E9901600S</v>
          </cell>
          <cell r="HU247" t="str">
            <v>-</v>
          </cell>
          <cell r="HV247" t="str">
            <v>-</v>
          </cell>
          <cell r="HW247" t="str">
            <v>-</v>
          </cell>
          <cell r="HX247" t="str">
            <v>-</v>
          </cell>
          <cell r="HY247" t="str">
            <v>-</v>
          </cell>
          <cell r="HZ247" t="str">
            <v>-</v>
          </cell>
          <cell r="IA247" t="str">
            <v>-</v>
          </cell>
          <cell r="IB247" t="str">
            <v>-</v>
          </cell>
          <cell r="IC247" t="str">
            <v>-</v>
          </cell>
          <cell r="ID247" t="str">
            <v>-</v>
          </cell>
          <cell r="IE247" t="str">
            <v>-</v>
          </cell>
          <cell r="IF247" t="str">
            <v>-</v>
          </cell>
          <cell r="IG247">
            <v>0</v>
          </cell>
          <cell r="II247" t="str">
            <v>TOTAL LOB ENTER WIDE EW        E9901600S</v>
          </cell>
          <cell r="IJ247" t="str">
            <v>-</v>
          </cell>
          <cell r="IK247" t="str">
            <v>-</v>
          </cell>
          <cell r="IL247" t="str">
            <v>-</v>
          </cell>
          <cell r="IM247" t="str">
            <v>-</v>
          </cell>
          <cell r="IN247" t="str">
            <v>-</v>
          </cell>
          <cell r="IO247" t="str">
            <v>-</v>
          </cell>
          <cell r="IP247" t="str">
            <v>-</v>
          </cell>
          <cell r="IQ247" t="str">
            <v>-</v>
          </cell>
          <cell r="IR247" t="str">
            <v>-</v>
          </cell>
          <cell r="IS247" t="str">
            <v>-</v>
          </cell>
          <cell r="IT247" t="str">
            <v>-</v>
          </cell>
          <cell r="IU247" t="str">
            <v>-</v>
          </cell>
          <cell r="IV247">
            <v>0</v>
          </cell>
        </row>
        <row r="248">
          <cell r="C248" t="str">
            <v>HEADQUARTERS                   V9901700D</v>
          </cell>
          <cell r="D248">
            <v>0</v>
          </cell>
          <cell r="E248">
            <v>0</v>
          </cell>
          <cell r="F248">
            <v>0</v>
          </cell>
          <cell r="G248">
            <v>0</v>
          </cell>
          <cell r="H248">
            <v>0</v>
          </cell>
          <cell r="I248">
            <v>0</v>
          </cell>
          <cell r="J248">
            <v>0</v>
          </cell>
          <cell r="K248">
            <v>0</v>
          </cell>
          <cell r="L248">
            <v>0</v>
          </cell>
          <cell r="M248">
            <v>0</v>
          </cell>
          <cell r="N248">
            <v>0</v>
          </cell>
          <cell r="O248">
            <v>0</v>
          </cell>
          <cell r="P248">
            <v>0</v>
          </cell>
          <cell r="R248" t="str">
            <v>HEADQUARTERS                   V9901700D</v>
          </cell>
          <cell r="S248" t="str">
            <v>-</v>
          </cell>
          <cell r="T248" t="str">
            <v>-</v>
          </cell>
          <cell r="U248" t="str">
            <v>-</v>
          </cell>
          <cell r="V248" t="str">
            <v>-</v>
          </cell>
          <cell r="W248" t="str">
            <v>-</v>
          </cell>
          <cell r="X248" t="str">
            <v>-</v>
          </cell>
          <cell r="Y248" t="str">
            <v>-</v>
          </cell>
          <cell r="Z248" t="str">
            <v>-</v>
          </cell>
          <cell r="AA248" t="str">
            <v>-</v>
          </cell>
          <cell r="AB248" t="str">
            <v>-</v>
          </cell>
          <cell r="AC248" t="str">
            <v>-</v>
          </cell>
          <cell r="AD248" t="str">
            <v>-</v>
          </cell>
          <cell r="AE248">
            <v>0</v>
          </cell>
          <cell r="AG248" t="str">
            <v>HEADQUARTERS                   V9901700D</v>
          </cell>
          <cell r="AH248" t="str">
            <v>-</v>
          </cell>
          <cell r="AI248" t="str">
            <v>-</v>
          </cell>
          <cell r="AJ248" t="str">
            <v>-</v>
          </cell>
          <cell r="AK248" t="str">
            <v>-</v>
          </cell>
          <cell r="AL248" t="str">
            <v>-</v>
          </cell>
          <cell r="AM248" t="str">
            <v>-</v>
          </cell>
          <cell r="AN248" t="str">
            <v>-</v>
          </cell>
          <cell r="AO248" t="str">
            <v>-</v>
          </cell>
          <cell r="AP248" t="str">
            <v>-</v>
          </cell>
          <cell r="AQ248" t="str">
            <v>-</v>
          </cell>
          <cell r="AR248" t="str">
            <v>-</v>
          </cell>
          <cell r="AS248" t="str">
            <v>-</v>
          </cell>
          <cell r="AT248">
            <v>0</v>
          </cell>
          <cell r="AV248" t="str">
            <v>HEADQUARTERS                   V9901700D</v>
          </cell>
          <cell r="AW248" t="str">
            <v>-</v>
          </cell>
          <cell r="AX248" t="str">
            <v>-</v>
          </cell>
          <cell r="AY248" t="str">
            <v>-</v>
          </cell>
          <cell r="AZ248" t="str">
            <v>-</v>
          </cell>
          <cell r="BA248" t="str">
            <v>-</v>
          </cell>
          <cell r="BB248" t="str">
            <v>-</v>
          </cell>
          <cell r="BC248" t="str">
            <v>-</v>
          </cell>
          <cell r="BD248" t="str">
            <v>-</v>
          </cell>
          <cell r="BE248" t="str">
            <v>-</v>
          </cell>
          <cell r="BF248" t="str">
            <v>-</v>
          </cell>
          <cell r="BG248" t="str">
            <v>-</v>
          </cell>
          <cell r="BH248" t="str">
            <v>-</v>
          </cell>
          <cell r="BI248">
            <v>0</v>
          </cell>
          <cell r="BK248" t="str">
            <v>HEADQUARTERS                   V9901700D</v>
          </cell>
          <cell r="BL248" t="str">
            <v>-</v>
          </cell>
          <cell r="BM248" t="str">
            <v>-</v>
          </cell>
          <cell r="BN248" t="str">
            <v>-</v>
          </cell>
          <cell r="BO248" t="str">
            <v>-</v>
          </cell>
          <cell r="BP248" t="str">
            <v>-</v>
          </cell>
          <cell r="BQ248" t="str">
            <v>-</v>
          </cell>
          <cell r="BR248" t="str">
            <v>-</v>
          </cell>
          <cell r="BS248" t="str">
            <v>-</v>
          </cell>
          <cell r="BT248" t="str">
            <v>-</v>
          </cell>
          <cell r="BU248" t="str">
            <v>-</v>
          </cell>
          <cell r="BV248" t="str">
            <v>-</v>
          </cell>
          <cell r="BW248" t="str">
            <v>-</v>
          </cell>
          <cell r="BX248">
            <v>0</v>
          </cell>
          <cell r="BZ248" t="str">
            <v>HEADQUARTERS                   V9901700D</v>
          </cell>
          <cell r="CA248" t="str">
            <v>-</v>
          </cell>
          <cell r="CB248" t="str">
            <v>-</v>
          </cell>
          <cell r="CC248" t="str">
            <v>-</v>
          </cell>
          <cell r="CD248" t="str">
            <v>-</v>
          </cell>
          <cell r="CE248" t="str">
            <v>-</v>
          </cell>
          <cell r="CF248" t="str">
            <v>-</v>
          </cell>
          <cell r="CG248" t="str">
            <v>-</v>
          </cell>
          <cell r="CH248" t="str">
            <v>-</v>
          </cell>
          <cell r="CI248" t="str">
            <v>-</v>
          </cell>
          <cell r="CJ248" t="str">
            <v>-</v>
          </cell>
          <cell r="CK248" t="str">
            <v>-</v>
          </cell>
          <cell r="CL248" t="str">
            <v>-</v>
          </cell>
          <cell r="CM248">
            <v>0</v>
          </cell>
          <cell r="CO248" t="str">
            <v>HEADQUARTERS                   V9901700D</v>
          </cell>
          <cell r="CP248" t="str">
            <v>-</v>
          </cell>
          <cell r="CQ248" t="str">
            <v>-</v>
          </cell>
          <cell r="CR248" t="str">
            <v>-</v>
          </cell>
          <cell r="CS248" t="str">
            <v>-</v>
          </cell>
          <cell r="CT248" t="str">
            <v>-</v>
          </cell>
          <cell r="CU248" t="str">
            <v>-</v>
          </cell>
          <cell r="CV248" t="str">
            <v>-</v>
          </cell>
          <cell r="CW248" t="str">
            <v>-</v>
          </cell>
          <cell r="CX248" t="str">
            <v>-</v>
          </cell>
          <cell r="CY248" t="str">
            <v>-</v>
          </cell>
          <cell r="CZ248" t="str">
            <v>-</v>
          </cell>
          <cell r="DA248" t="str">
            <v>-</v>
          </cell>
          <cell r="DB248">
            <v>0</v>
          </cell>
          <cell r="DD248" t="str">
            <v>HEADQUARTERS                   V9901700D</v>
          </cell>
          <cell r="DE248" t="str">
            <v>-</v>
          </cell>
          <cell r="DF248" t="str">
            <v>-</v>
          </cell>
          <cell r="DG248" t="str">
            <v>-</v>
          </cell>
          <cell r="DH248" t="str">
            <v>-</v>
          </cell>
          <cell r="DI248" t="str">
            <v>-</v>
          </cell>
          <cell r="DJ248" t="str">
            <v>-</v>
          </cell>
          <cell r="DK248" t="str">
            <v>-</v>
          </cell>
          <cell r="DL248" t="str">
            <v>-</v>
          </cell>
          <cell r="DM248" t="str">
            <v>-</v>
          </cell>
          <cell r="DN248" t="str">
            <v>-</v>
          </cell>
          <cell r="DO248" t="str">
            <v>-</v>
          </cell>
          <cell r="DP248" t="str">
            <v>-</v>
          </cell>
          <cell r="DQ248">
            <v>0</v>
          </cell>
          <cell r="DS248" t="str">
            <v>HEADQUARTERS                   V9901700D</v>
          </cell>
          <cell r="DT248" t="str">
            <v>-</v>
          </cell>
          <cell r="DU248" t="str">
            <v>-</v>
          </cell>
          <cell r="DV248" t="str">
            <v>-</v>
          </cell>
          <cell r="DW248" t="str">
            <v>-</v>
          </cell>
          <cell r="DX248" t="str">
            <v>-</v>
          </cell>
          <cell r="DY248" t="str">
            <v>-</v>
          </cell>
          <cell r="DZ248" t="str">
            <v>-</v>
          </cell>
          <cell r="EA248" t="str">
            <v>-</v>
          </cell>
          <cell r="EB248" t="str">
            <v>-</v>
          </cell>
          <cell r="EC248" t="str">
            <v>-</v>
          </cell>
          <cell r="ED248" t="str">
            <v>-</v>
          </cell>
          <cell r="EE248" t="str">
            <v>-</v>
          </cell>
          <cell r="EF248">
            <v>0</v>
          </cell>
          <cell r="EH248" t="str">
            <v>HEADQUARTERS                   V9901700D</v>
          </cell>
          <cell r="EI248" t="str">
            <v>-</v>
          </cell>
          <cell r="EJ248" t="str">
            <v>-</v>
          </cell>
          <cell r="EK248" t="str">
            <v>-</v>
          </cell>
          <cell r="EL248" t="str">
            <v>-</v>
          </cell>
          <cell r="EM248" t="str">
            <v>-</v>
          </cell>
          <cell r="EN248" t="str">
            <v>-</v>
          </cell>
          <cell r="EO248" t="str">
            <v>-</v>
          </cell>
          <cell r="EP248" t="str">
            <v>-</v>
          </cell>
          <cell r="EQ248" t="str">
            <v>-</v>
          </cell>
          <cell r="ER248" t="str">
            <v>-</v>
          </cell>
          <cell r="ES248" t="str">
            <v>-</v>
          </cell>
          <cell r="ET248" t="str">
            <v>-</v>
          </cell>
          <cell r="EU248">
            <v>0</v>
          </cell>
          <cell r="EW248" t="str">
            <v>HEADQUARTERS                   V9901700D</v>
          </cell>
          <cell r="EX248" t="str">
            <v>-</v>
          </cell>
          <cell r="EY248" t="str">
            <v>-</v>
          </cell>
          <cell r="EZ248" t="str">
            <v>-</v>
          </cell>
          <cell r="FA248" t="str">
            <v>-</v>
          </cell>
          <cell r="FB248" t="str">
            <v>-</v>
          </cell>
          <cell r="FC248" t="str">
            <v>-</v>
          </cell>
          <cell r="FD248" t="str">
            <v>-</v>
          </cell>
          <cell r="FE248" t="str">
            <v>-</v>
          </cell>
          <cell r="FF248" t="str">
            <v>-</v>
          </cell>
          <cell r="FG248" t="str">
            <v>-</v>
          </cell>
          <cell r="FH248" t="str">
            <v>-</v>
          </cell>
          <cell r="FI248" t="str">
            <v>-</v>
          </cell>
          <cell r="FJ248">
            <v>0</v>
          </cell>
          <cell r="FL248" t="str">
            <v>HEADQUARTERS                   V9901700D</v>
          </cell>
          <cell r="FM248" t="str">
            <v>-</v>
          </cell>
          <cell r="FN248" t="str">
            <v>-</v>
          </cell>
          <cell r="FO248" t="str">
            <v>-</v>
          </cell>
          <cell r="FP248" t="str">
            <v>-</v>
          </cell>
          <cell r="FQ248" t="str">
            <v>-</v>
          </cell>
          <cell r="FR248" t="str">
            <v>-</v>
          </cell>
          <cell r="FS248" t="str">
            <v>-</v>
          </cell>
          <cell r="FT248" t="str">
            <v>-</v>
          </cell>
          <cell r="FU248" t="str">
            <v>-</v>
          </cell>
          <cell r="FV248" t="str">
            <v>-</v>
          </cell>
          <cell r="FW248" t="str">
            <v>-</v>
          </cell>
          <cell r="FX248" t="str">
            <v>-</v>
          </cell>
          <cell r="FY248">
            <v>0</v>
          </cell>
          <cell r="GA248" t="str">
            <v>HEADQUARTERS                   V9901700D</v>
          </cell>
          <cell r="GB248" t="str">
            <v>-</v>
          </cell>
          <cell r="GC248" t="str">
            <v>-</v>
          </cell>
          <cell r="GD248" t="str">
            <v>-</v>
          </cell>
          <cell r="GE248" t="str">
            <v>-</v>
          </cell>
          <cell r="GF248" t="str">
            <v>-</v>
          </cell>
          <cell r="GG248" t="str">
            <v>-</v>
          </cell>
          <cell r="GH248" t="str">
            <v>-</v>
          </cell>
          <cell r="GI248" t="str">
            <v>-</v>
          </cell>
          <cell r="GJ248" t="str">
            <v>-</v>
          </cell>
          <cell r="GK248" t="str">
            <v>-</v>
          </cell>
          <cell r="GL248" t="str">
            <v>-</v>
          </cell>
          <cell r="GM248" t="str">
            <v>-</v>
          </cell>
          <cell r="GN248">
            <v>0</v>
          </cell>
          <cell r="GP248" t="str">
            <v>HEADQUARTERS                   V9901700D</v>
          </cell>
          <cell r="GQ248" t="str">
            <v>-</v>
          </cell>
          <cell r="GR248" t="str">
            <v>-</v>
          </cell>
          <cell r="GS248" t="str">
            <v>-</v>
          </cell>
          <cell r="GT248" t="str">
            <v>-</v>
          </cell>
          <cell r="GU248" t="str">
            <v>-</v>
          </cell>
          <cell r="GV248" t="str">
            <v>-</v>
          </cell>
          <cell r="GW248" t="str">
            <v>-</v>
          </cell>
          <cell r="GX248" t="str">
            <v>-</v>
          </cell>
          <cell r="GY248" t="str">
            <v>-</v>
          </cell>
          <cell r="GZ248" t="str">
            <v>-</v>
          </cell>
          <cell r="HA248" t="str">
            <v>-</v>
          </cell>
          <cell r="HB248" t="str">
            <v>-</v>
          </cell>
          <cell r="HC248">
            <v>0</v>
          </cell>
          <cell r="HE248" t="str">
            <v>HEADQUARTERS                   V9901700D</v>
          </cell>
          <cell r="HF248" t="str">
            <v>-</v>
          </cell>
          <cell r="HG248" t="str">
            <v>-</v>
          </cell>
          <cell r="HH248" t="str">
            <v>-</v>
          </cell>
          <cell r="HI248" t="str">
            <v>-</v>
          </cell>
          <cell r="HJ248" t="str">
            <v>-</v>
          </cell>
          <cell r="HK248" t="str">
            <v>-</v>
          </cell>
          <cell r="HL248" t="str">
            <v>-</v>
          </cell>
          <cell r="HM248" t="str">
            <v>-</v>
          </cell>
          <cell r="HN248" t="str">
            <v>-</v>
          </cell>
          <cell r="HO248" t="str">
            <v>-</v>
          </cell>
          <cell r="HP248" t="str">
            <v>-</v>
          </cell>
          <cell r="HQ248" t="str">
            <v>-</v>
          </cell>
          <cell r="HR248">
            <v>0</v>
          </cell>
          <cell r="HT248" t="str">
            <v>HEADQUARTERS                   V9901700D</v>
          </cell>
          <cell r="HU248" t="str">
            <v>-</v>
          </cell>
          <cell r="HV248" t="str">
            <v>-</v>
          </cell>
          <cell r="HW248" t="str">
            <v>-</v>
          </cell>
          <cell r="HX248" t="str">
            <v>-</v>
          </cell>
          <cell r="HY248" t="str">
            <v>-</v>
          </cell>
          <cell r="HZ248" t="str">
            <v>-</v>
          </cell>
          <cell r="IA248" t="str">
            <v>-</v>
          </cell>
          <cell r="IB248" t="str">
            <v>-</v>
          </cell>
          <cell r="IC248" t="str">
            <v>-</v>
          </cell>
          <cell r="ID248" t="str">
            <v>-</v>
          </cell>
          <cell r="IE248" t="str">
            <v>-</v>
          </cell>
          <cell r="IF248" t="str">
            <v>-</v>
          </cell>
          <cell r="IG248">
            <v>0</v>
          </cell>
          <cell r="II248" t="str">
            <v>HEADQUARTERS                   V9901700D</v>
          </cell>
          <cell r="IJ248" t="str">
            <v>-</v>
          </cell>
          <cell r="IK248" t="str">
            <v>-</v>
          </cell>
          <cell r="IL248" t="str">
            <v>-</v>
          </cell>
          <cell r="IM248" t="str">
            <v>-</v>
          </cell>
          <cell r="IN248" t="str">
            <v>-</v>
          </cell>
          <cell r="IO248" t="str">
            <v>-</v>
          </cell>
          <cell r="IP248" t="str">
            <v>-</v>
          </cell>
          <cell r="IQ248" t="str">
            <v>-</v>
          </cell>
          <cell r="IR248" t="str">
            <v>-</v>
          </cell>
          <cell r="IS248" t="str">
            <v>-</v>
          </cell>
          <cell r="IT248" t="str">
            <v>-</v>
          </cell>
          <cell r="IU248" t="str">
            <v>-</v>
          </cell>
          <cell r="IV248">
            <v>0</v>
          </cell>
        </row>
        <row r="249">
          <cell r="C249" t="str">
            <v>ELECTRONIC DIST.               V9901710D</v>
          </cell>
          <cell r="D249">
            <v>0</v>
          </cell>
          <cell r="E249">
            <v>0</v>
          </cell>
          <cell r="F249">
            <v>0</v>
          </cell>
          <cell r="G249">
            <v>0</v>
          </cell>
          <cell r="H249">
            <v>0</v>
          </cell>
          <cell r="I249">
            <v>0</v>
          </cell>
          <cell r="J249">
            <v>0</v>
          </cell>
          <cell r="K249">
            <v>0</v>
          </cell>
          <cell r="L249">
            <v>0</v>
          </cell>
          <cell r="M249">
            <v>0</v>
          </cell>
          <cell r="N249">
            <v>0</v>
          </cell>
          <cell r="O249">
            <v>0</v>
          </cell>
          <cell r="P249">
            <v>0</v>
          </cell>
          <cell r="R249" t="str">
            <v>ELECTRONIC DIST.               V9901710D</v>
          </cell>
          <cell r="S249" t="str">
            <v>-</v>
          </cell>
          <cell r="T249" t="str">
            <v>-</v>
          </cell>
          <cell r="U249" t="str">
            <v>-</v>
          </cell>
          <cell r="V249" t="str">
            <v>-</v>
          </cell>
          <cell r="W249" t="str">
            <v>-</v>
          </cell>
          <cell r="X249" t="str">
            <v>-</v>
          </cell>
          <cell r="Y249" t="str">
            <v>-</v>
          </cell>
          <cell r="Z249" t="str">
            <v>-</v>
          </cell>
          <cell r="AA249" t="str">
            <v>-</v>
          </cell>
          <cell r="AB249" t="str">
            <v>-</v>
          </cell>
          <cell r="AC249" t="str">
            <v>-</v>
          </cell>
          <cell r="AD249" t="str">
            <v>-</v>
          </cell>
          <cell r="AE249">
            <v>0</v>
          </cell>
          <cell r="AG249" t="str">
            <v>ELECTRONIC DIST.               V9901710D</v>
          </cell>
          <cell r="AH249" t="str">
            <v>-</v>
          </cell>
          <cell r="AI249" t="str">
            <v>-</v>
          </cell>
          <cell r="AJ249" t="str">
            <v>-</v>
          </cell>
          <cell r="AK249" t="str">
            <v>-</v>
          </cell>
          <cell r="AL249" t="str">
            <v>-</v>
          </cell>
          <cell r="AM249" t="str">
            <v>-</v>
          </cell>
          <cell r="AN249" t="str">
            <v>-</v>
          </cell>
          <cell r="AO249" t="str">
            <v>-</v>
          </cell>
          <cell r="AP249" t="str">
            <v>-</v>
          </cell>
          <cell r="AQ249" t="str">
            <v>-</v>
          </cell>
          <cell r="AR249" t="str">
            <v>-</v>
          </cell>
          <cell r="AS249" t="str">
            <v>-</v>
          </cell>
          <cell r="AT249">
            <v>0</v>
          </cell>
          <cell r="AV249" t="str">
            <v>ELECTRONIC DIST.               V9901710D</v>
          </cell>
          <cell r="AW249" t="str">
            <v>-</v>
          </cell>
          <cell r="AX249" t="str">
            <v>-</v>
          </cell>
          <cell r="AY249" t="str">
            <v>-</v>
          </cell>
          <cell r="AZ249" t="str">
            <v>-</v>
          </cell>
          <cell r="BA249" t="str">
            <v>-</v>
          </cell>
          <cell r="BB249" t="str">
            <v>-</v>
          </cell>
          <cell r="BC249" t="str">
            <v>-</v>
          </cell>
          <cell r="BD249" t="str">
            <v>-</v>
          </cell>
          <cell r="BE249" t="str">
            <v>-</v>
          </cell>
          <cell r="BF249" t="str">
            <v>-</v>
          </cell>
          <cell r="BG249" t="str">
            <v>-</v>
          </cell>
          <cell r="BH249" t="str">
            <v>-</v>
          </cell>
          <cell r="BI249">
            <v>0</v>
          </cell>
          <cell r="BK249" t="str">
            <v>ELECTRONIC DIST.               V9901710D</v>
          </cell>
          <cell r="BL249" t="str">
            <v>-</v>
          </cell>
          <cell r="BM249" t="str">
            <v>-</v>
          </cell>
          <cell r="BN249" t="str">
            <v>-</v>
          </cell>
          <cell r="BO249" t="str">
            <v>-</v>
          </cell>
          <cell r="BP249" t="str">
            <v>-</v>
          </cell>
          <cell r="BQ249" t="str">
            <v>-</v>
          </cell>
          <cell r="BR249" t="str">
            <v>-</v>
          </cell>
          <cell r="BS249" t="str">
            <v>-</v>
          </cell>
          <cell r="BT249" t="str">
            <v>-</v>
          </cell>
          <cell r="BU249" t="str">
            <v>-</v>
          </cell>
          <cell r="BV249" t="str">
            <v>-</v>
          </cell>
          <cell r="BW249" t="str">
            <v>-</v>
          </cell>
          <cell r="BX249">
            <v>0</v>
          </cell>
          <cell r="BZ249" t="str">
            <v>ELECTRONIC DIST.               V9901710D</v>
          </cell>
          <cell r="CA249" t="str">
            <v>-</v>
          </cell>
          <cell r="CB249" t="str">
            <v>-</v>
          </cell>
          <cell r="CC249" t="str">
            <v>-</v>
          </cell>
          <cell r="CD249" t="str">
            <v>-</v>
          </cell>
          <cell r="CE249" t="str">
            <v>-</v>
          </cell>
          <cell r="CF249" t="str">
            <v>-</v>
          </cell>
          <cell r="CG249" t="str">
            <v>-</v>
          </cell>
          <cell r="CH249" t="str">
            <v>-</v>
          </cell>
          <cell r="CI249" t="str">
            <v>-</v>
          </cell>
          <cell r="CJ249" t="str">
            <v>-</v>
          </cell>
          <cell r="CK249" t="str">
            <v>-</v>
          </cell>
          <cell r="CL249" t="str">
            <v>-</v>
          </cell>
          <cell r="CM249">
            <v>0</v>
          </cell>
          <cell r="CO249" t="str">
            <v>ELECTRONIC DIST.               V9901710D</v>
          </cell>
          <cell r="CP249" t="str">
            <v>-</v>
          </cell>
          <cell r="CQ249" t="str">
            <v>-</v>
          </cell>
          <cell r="CR249" t="str">
            <v>-</v>
          </cell>
          <cell r="CS249" t="str">
            <v>-</v>
          </cell>
          <cell r="CT249" t="str">
            <v>-</v>
          </cell>
          <cell r="CU249" t="str">
            <v>-</v>
          </cell>
          <cell r="CV249" t="str">
            <v>-</v>
          </cell>
          <cell r="CW249" t="str">
            <v>-</v>
          </cell>
          <cell r="CX249" t="str">
            <v>-</v>
          </cell>
          <cell r="CY249" t="str">
            <v>-</v>
          </cell>
          <cell r="CZ249" t="str">
            <v>-</v>
          </cell>
          <cell r="DA249" t="str">
            <v>-</v>
          </cell>
          <cell r="DB249">
            <v>0</v>
          </cell>
          <cell r="DD249" t="str">
            <v>ELECTRONIC DIST.               V9901710D</v>
          </cell>
          <cell r="DE249" t="str">
            <v>-</v>
          </cell>
          <cell r="DF249" t="str">
            <v>-</v>
          </cell>
          <cell r="DG249" t="str">
            <v>-</v>
          </cell>
          <cell r="DH249" t="str">
            <v>-</v>
          </cell>
          <cell r="DI249" t="str">
            <v>-</v>
          </cell>
          <cell r="DJ249" t="str">
            <v>-</v>
          </cell>
          <cell r="DK249" t="str">
            <v>-</v>
          </cell>
          <cell r="DL249" t="str">
            <v>-</v>
          </cell>
          <cell r="DM249" t="str">
            <v>-</v>
          </cell>
          <cell r="DN249" t="str">
            <v>-</v>
          </cell>
          <cell r="DO249" t="str">
            <v>-</v>
          </cell>
          <cell r="DP249" t="str">
            <v>-</v>
          </cell>
          <cell r="DQ249">
            <v>0</v>
          </cell>
          <cell r="DS249" t="str">
            <v>ELECTRONIC DIST.               V9901710D</v>
          </cell>
          <cell r="DT249" t="str">
            <v>-</v>
          </cell>
          <cell r="DU249" t="str">
            <v>-</v>
          </cell>
          <cell r="DV249" t="str">
            <v>-</v>
          </cell>
          <cell r="DW249" t="str">
            <v>-</v>
          </cell>
          <cell r="DX249" t="str">
            <v>-</v>
          </cell>
          <cell r="DY249" t="str">
            <v>-</v>
          </cell>
          <cell r="DZ249" t="str">
            <v>-</v>
          </cell>
          <cell r="EA249" t="str">
            <v>-</v>
          </cell>
          <cell r="EB249" t="str">
            <v>-</v>
          </cell>
          <cell r="EC249" t="str">
            <v>-</v>
          </cell>
          <cell r="ED249" t="str">
            <v>-</v>
          </cell>
          <cell r="EE249" t="str">
            <v>-</v>
          </cell>
          <cell r="EF249">
            <v>0</v>
          </cell>
          <cell r="EH249" t="str">
            <v>ELECTRONIC DIST.               V9901710D</v>
          </cell>
          <cell r="EI249" t="str">
            <v>-</v>
          </cell>
          <cell r="EJ249" t="str">
            <v>-</v>
          </cell>
          <cell r="EK249" t="str">
            <v>-</v>
          </cell>
          <cell r="EL249" t="str">
            <v>-</v>
          </cell>
          <cell r="EM249" t="str">
            <v>-</v>
          </cell>
          <cell r="EN249" t="str">
            <v>-</v>
          </cell>
          <cell r="EO249" t="str">
            <v>-</v>
          </cell>
          <cell r="EP249" t="str">
            <v>-</v>
          </cell>
          <cell r="EQ249" t="str">
            <v>-</v>
          </cell>
          <cell r="ER249" t="str">
            <v>-</v>
          </cell>
          <cell r="ES249" t="str">
            <v>-</v>
          </cell>
          <cell r="ET249" t="str">
            <v>-</v>
          </cell>
          <cell r="EU249">
            <v>0</v>
          </cell>
          <cell r="EW249" t="str">
            <v>ELECTRONIC DIST.               V9901710D</v>
          </cell>
          <cell r="EX249" t="str">
            <v>-</v>
          </cell>
          <cell r="EY249" t="str">
            <v>-</v>
          </cell>
          <cell r="EZ249" t="str">
            <v>-</v>
          </cell>
          <cell r="FA249" t="str">
            <v>-</v>
          </cell>
          <cell r="FB249" t="str">
            <v>-</v>
          </cell>
          <cell r="FC249" t="str">
            <v>-</v>
          </cell>
          <cell r="FD249" t="str">
            <v>-</v>
          </cell>
          <cell r="FE249" t="str">
            <v>-</v>
          </cell>
          <cell r="FF249" t="str">
            <v>-</v>
          </cell>
          <cell r="FG249" t="str">
            <v>-</v>
          </cell>
          <cell r="FH249" t="str">
            <v>-</v>
          </cell>
          <cell r="FI249" t="str">
            <v>-</v>
          </cell>
          <cell r="FJ249">
            <v>0</v>
          </cell>
          <cell r="FL249" t="str">
            <v>ELECTRONIC DIST.               V9901710D</v>
          </cell>
          <cell r="FM249" t="str">
            <v>-</v>
          </cell>
          <cell r="FN249" t="str">
            <v>-</v>
          </cell>
          <cell r="FO249" t="str">
            <v>-</v>
          </cell>
          <cell r="FP249" t="str">
            <v>-</v>
          </cell>
          <cell r="FQ249" t="str">
            <v>-</v>
          </cell>
          <cell r="FR249" t="str">
            <v>-</v>
          </cell>
          <cell r="FS249" t="str">
            <v>-</v>
          </cell>
          <cell r="FT249" t="str">
            <v>-</v>
          </cell>
          <cell r="FU249" t="str">
            <v>-</v>
          </cell>
          <cell r="FV249" t="str">
            <v>-</v>
          </cell>
          <cell r="FW249" t="str">
            <v>-</v>
          </cell>
          <cell r="FX249" t="str">
            <v>-</v>
          </cell>
          <cell r="FY249">
            <v>0</v>
          </cell>
          <cell r="GA249" t="str">
            <v>ELECTRONIC DIST.               V9901710D</v>
          </cell>
          <cell r="GB249" t="str">
            <v>-</v>
          </cell>
          <cell r="GC249" t="str">
            <v>-</v>
          </cell>
          <cell r="GD249" t="str">
            <v>-</v>
          </cell>
          <cell r="GE249" t="str">
            <v>-</v>
          </cell>
          <cell r="GF249" t="str">
            <v>-</v>
          </cell>
          <cell r="GG249" t="str">
            <v>-</v>
          </cell>
          <cell r="GH249" t="str">
            <v>-</v>
          </cell>
          <cell r="GI249" t="str">
            <v>-</v>
          </cell>
          <cell r="GJ249" t="str">
            <v>-</v>
          </cell>
          <cell r="GK249" t="str">
            <v>-</v>
          </cell>
          <cell r="GL249" t="str">
            <v>-</v>
          </cell>
          <cell r="GM249" t="str">
            <v>-</v>
          </cell>
          <cell r="GN249">
            <v>0</v>
          </cell>
          <cell r="GP249" t="str">
            <v>ELECTRONIC DIST.               V9901710D</v>
          </cell>
          <cell r="GQ249" t="str">
            <v>-</v>
          </cell>
          <cell r="GR249" t="str">
            <v>-</v>
          </cell>
          <cell r="GS249" t="str">
            <v>-</v>
          </cell>
          <cell r="GT249" t="str">
            <v>-</v>
          </cell>
          <cell r="GU249" t="str">
            <v>-</v>
          </cell>
          <cell r="GV249" t="str">
            <v>-</v>
          </cell>
          <cell r="GW249" t="str">
            <v>-</v>
          </cell>
          <cell r="GX249" t="str">
            <v>-</v>
          </cell>
          <cell r="GY249" t="str">
            <v>-</v>
          </cell>
          <cell r="GZ249" t="str">
            <v>-</v>
          </cell>
          <cell r="HA249" t="str">
            <v>-</v>
          </cell>
          <cell r="HB249" t="str">
            <v>-</v>
          </cell>
          <cell r="HC249">
            <v>0</v>
          </cell>
          <cell r="HE249" t="str">
            <v>ELECTRONIC DIST.               V9901710D</v>
          </cell>
          <cell r="HF249" t="str">
            <v>-</v>
          </cell>
          <cell r="HG249" t="str">
            <v>-</v>
          </cell>
          <cell r="HH249" t="str">
            <v>-</v>
          </cell>
          <cell r="HI249" t="str">
            <v>-</v>
          </cell>
          <cell r="HJ249" t="str">
            <v>-</v>
          </cell>
          <cell r="HK249" t="str">
            <v>-</v>
          </cell>
          <cell r="HL249" t="str">
            <v>-</v>
          </cell>
          <cell r="HM249" t="str">
            <v>-</v>
          </cell>
          <cell r="HN249" t="str">
            <v>-</v>
          </cell>
          <cell r="HO249" t="str">
            <v>-</v>
          </cell>
          <cell r="HP249" t="str">
            <v>-</v>
          </cell>
          <cell r="HQ249" t="str">
            <v>-</v>
          </cell>
          <cell r="HR249">
            <v>0</v>
          </cell>
          <cell r="HT249" t="str">
            <v>ELECTRONIC DIST.               V9901710D</v>
          </cell>
          <cell r="HU249" t="str">
            <v>-</v>
          </cell>
          <cell r="HV249" t="str">
            <v>-</v>
          </cell>
          <cell r="HW249" t="str">
            <v>-</v>
          </cell>
          <cell r="HX249" t="str">
            <v>-</v>
          </cell>
          <cell r="HY249" t="str">
            <v>-</v>
          </cell>
          <cell r="HZ249" t="str">
            <v>-</v>
          </cell>
          <cell r="IA249" t="str">
            <v>-</v>
          </cell>
          <cell r="IB249" t="str">
            <v>-</v>
          </cell>
          <cell r="IC249" t="str">
            <v>-</v>
          </cell>
          <cell r="ID249" t="str">
            <v>-</v>
          </cell>
          <cell r="IE249" t="str">
            <v>-</v>
          </cell>
          <cell r="IF249" t="str">
            <v>-</v>
          </cell>
          <cell r="IG249">
            <v>0</v>
          </cell>
          <cell r="II249" t="str">
            <v>ELECTRONIC DIST.               V9901710D</v>
          </cell>
          <cell r="IJ249" t="str">
            <v>-</v>
          </cell>
          <cell r="IK249" t="str">
            <v>-</v>
          </cell>
          <cell r="IL249" t="str">
            <v>-</v>
          </cell>
          <cell r="IM249" t="str">
            <v>-</v>
          </cell>
          <cell r="IN249" t="str">
            <v>-</v>
          </cell>
          <cell r="IO249" t="str">
            <v>-</v>
          </cell>
          <cell r="IP249" t="str">
            <v>-</v>
          </cell>
          <cell r="IQ249" t="str">
            <v>-</v>
          </cell>
          <cell r="IR249" t="str">
            <v>-</v>
          </cell>
          <cell r="IS249" t="str">
            <v>-</v>
          </cell>
          <cell r="IT249" t="str">
            <v>-</v>
          </cell>
          <cell r="IU249" t="str">
            <v>-</v>
          </cell>
          <cell r="IV249">
            <v>0</v>
          </cell>
        </row>
        <row r="250">
          <cell r="C250" t="str">
            <v>PHYSICAL DIST.                 V9901720D</v>
          </cell>
          <cell r="D250">
            <v>0</v>
          </cell>
          <cell r="E250">
            <v>0</v>
          </cell>
          <cell r="F250">
            <v>0</v>
          </cell>
          <cell r="G250">
            <v>0</v>
          </cell>
          <cell r="H250">
            <v>0</v>
          </cell>
          <cell r="I250">
            <v>0</v>
          </cell>
          <cell r="J250">
            <v>0</v>
          </cell>
          <cell r="K250">
            <v>0</v>
          </cell>
          <cell r="L250">
            <v>0</v>
          </cell>
          <cell r="M250">
            <v>0</v>
          </cell>
          <cell r="N250">
            <v>0</v>
          </cell>
          <cell r="O250">
            <v>0</v>
          </cell>
          <cell r="P250">
            <v>0</v>
          </cell>
          <cell r="R250" t="str">
            <v>PHYSICAL DIST.                 V9901720D</v>
          </cell>
          <cell r="S250" t="str">
            <v>-</v>
          </cell>
          <cell r="T250" t="str">
            <v>-</v>
          </cell>
          <cell r="U250" t="str">
            <v>-</v>
          </cell>
          <cell r="V250" t="str">
            <v>-</v>
          </cell>
          <cell r="W250" t="str">
            <v>-</v>
          </cell>
          <cell r="X250" t="str">
            <v>-</v>
          </cell>
          <cell r="Y250" t="str">
            <v>-</v>
          </cell>
          <cell r="Z250" t="str">
            <v>-</v>
          </cell>
          <cell r="AA250" t="str">
            <v>-</v>
          </cell>
          <cell r="AB250" t="str">
            <v>-</v>
          </cell>
          <cell r="AC250" t="str">
            <v>-</v>
          </cell>
          <cell r="AD250" t="str">
            <v>-</v>
          </cell>
          <cell r="AE250">
            <v>0</v>
          </cell>
          <cell r="AG250" t="str">
            <v>PHYSICAL DIST.                 V9901720D</v>
          </cell>
          <cell r="AH250" t="str">
            <v>-</v>
          </cell>
          <cell r="AI250" t="str">
            <v>-</v>
          </cell>
          <cell r="AJ250" t="str">
            <v>-</v>
          </cell>
          <cell r="AK250" t="str">
            <v>-</v>
          </cell>
          <cell r="AL250" t="str">
            <v>-</v>
          </cell>
          <cell r="AM250" t="str">
            <v>-</v>
          </cell>
          <cell r="AN250" t="str">
            <v>-</v>
          </cell>
          <cell r="AO250" t="str">
            <v>-</v>
          </cell>
          <cell r="AP250" t="str">
            <v>-</v>
          </cell>
          <cell r="AQ250" t="str">
            <v>-</v>
          </cell>
          <cell r="AR250" t="str">
            <v>-</v>
          </cell>
          <cell r="AS250" t="str">
            <v>-</v>
          </cell>
          <cell r="AT250">
            <v>0</v>
          </cell>
          <cell r="AV250" t="str">
            <v>PHYSICAL DIST.                 V9901720D</v>
          </cell>
          <cell r="AW250" t="str">
            <v>-</v>
          </cell>
          <cell r="AX250" t="str">
            <v>-</v>
          </cell>
          <cell r="AY250" t="str">
            <v>-</v>
          </cell>
          <cell r="AZ250" t="str">
            <v>-</v>
          </cell>
          <cell r="BA250" t="str">
            <v>-</v>
          </cell>
          <cell r="BB250" t="str">
            <v>-</v>
          </cell>
          <cell r="BC250" t="str">
            <v>-</v>
          </cell>
          <cell r="BD250" t="str">
            <v>-</v>
          </cell>
          <cell r="BE250" t="str">
            <v>-</v>
          </cell>
          <cell r="BF250" t="str">
            <v>-</v>
          </cell>
          <cell r="BG250" t="str">
            <v>-</v>
          </cell>
          <cell r="BH250" t="str">
            <v>-</v>
          </cell>
          <cell r="BI250">
            <v>0</v>
          </cell>
          <cell r="BK250" t="str">
            <v>PHYSICAL DIST.                 V9901720D</v>
          </cell>
          <cell r="BL250" t="str">
            <v>-</v>
          </cell>
          <cell r="BM250" t="str">
            <v>-</v>
          </cell>
          <cell r="BN250" t="str">
            <v>-</v>
          </cell>
          <cell r="BO250" t="str">
            <v>-</v>
          </cell>
          <cell r="BP250" t="str">
            <v>-</v>
          </cell>
          <cell r="BQ250" t="str">
            <v>-</v>
          </cell>
          <cell r="BR250" t="str">
            <v>-</v>
          </cell>
          <cell r="BS250" t="str">
            <v>-</v>
          </cell>
          <cell r="BT250" t="str">
            <v>-</v>
          </cell>
          <cell r="BU250" t="str">
            <v>-</v>
          </cell>
          <cell r="BV250" t="str">
            <v>-</v>
          </cell>
          <cell r="BW250" t="str">
            <v>-</v>
          </cell>
          <cell r="BX250">
            <v>0</v>
          </cell>
          <cell r="BZ250" t="str">
            <v>PHYSICAL DIST.                 V9901720D</v>
          </cell>
          <cell r="CA250" t="str">
            <v>-</v>
          </cell>
          <cell r="CB250" t="str">
            <v>-</v>
          </cell>
          <cell r="CC250" t="str">
            <v>-</v>
          </cell>
          <cell r="CD250" t="str">
            <v>-</v>
          </cell>
          <cell r="CE250" t="str">
            <v>-</v>
          </cell>
          <cell r="CF250" t="str">
            <v>-</v>
          </cell>
          <cell r="CG250" t="str">
            <v>-</v>
          </cell>
          <cell r="CH250" t="str">
            <v>-</v>
          </cell>
          <cell r="CI250" t="str">
            <v>-</v>
          </cell>
          <cell r="CJ250" t="str">
            <v>-</v>
          </cell>
          <cell r="CK250" t="str">
            <v>-</v>
          </cell>
          <cell r="CL250" t="str">
            <v>-</v>
          </cell>
          <cell r="CM250">
            <v>0</v>
          </cell>
          <cell r="CO250" t="str">
            <v>PHYSICAL DIST.                 V9901720D</v>
          </cell>
          <cell r="CP250" t="str">
            <v>-</v>
          </cell>
          <cell r="CQ250" t="str">
            <v>-</v>
          </cell>
          <cell r="CR250" t="str">
            <v>-</v>
          </cell>
          <cell r="CS250" t="str">
            <v>-</v>
          </cell>
          <cell r="CT250" t="str">
            <v>-</v>
          </cell>
          <cell r="CU250" t="str">
            <v>-</v>
          </cell>
          <cell r="CV250" t="str">
            <v>-</v>
          </cell>
          <cell r="CW250" t="str">
            <v>-</v>
          </cell>
          <cell r="CX250" t="str">
            <v>-</v>
          </cell>
          <cell r="CY250" t="str">
            <v>-</v>
          </cell>
          <cell r="CZ250" t="str">
            <v>-</v>
          </cell>
          <cell r="DA250" t="str">
            <v>-</v>
          </cell>
          <cell r="DB250">
            <v>0</v>
          </cell>
          <cell r="DD250" t="str">
            <v>PHYSICAL DIST.                 V9901720D</v>
          </cell>
          <cell r="DE250" t="str">
            <v>-</v>
          </cell>
          <cell r="DF250" t="str">
            <v>-</v>
          </cell>
          <cell r="DG250" t="str">
            <v>-</v>
          </cell>
          <cell r="DH250" t="str">
            <v>-</v>
          </cell>
          <cell r="DI250" t="str">
            <v>-</v>
          </cell>
          <cell r="DJ250" t="str">
            <v>-</v>
          </cell>
          <cell r="DK250" t="str">
            <v>-</v>
          </cell>
          <cell r="DL250" t="str">
            <v>-</v>
          </cell>
          <cell r="DM250" t="str">
            <v>-</v>
          </cell>
          <cell r="DN250" t="str">
            <v>-</v>
          </cell>
          <cell r="DO250" t="str">
            <v>-</v>
          </cell>
          <cell r="DP250" t="str">
            <v>-</v>
          </cell>
          <cell r="DQ250">
            <v>0</v>
          </cell>
          <cell r="DS250" t="str">
            <v>PHYSICAL DIST.                 V9901720D</v>
          </cell>
          <cell r="DT250" t="str">
            <v>-</v>
          </cell>
          <cell r="DU250" t="str">
            <v>-</v>
          </cell>
          <cell r="DV250" t="str">
            <v>-</v>
          </cell>
          <cell r="DW250" t="str">
            <v>-</v>
          </cell>
          <cell r="DX250" t="str">
            <v>-</v>
          </cell>
          <cell r="DY250" t="str">
            <v>-</v>
          </cell>
          <cell r="DZ250" t="str">
            <v>-</v>
          </cell>
          <cell r="EA250" t="str">
            <v>-</v>
          </cell>
          <cell r="EB250" t="str">
            <v>-</v>
          </cell>
          <cell r="EC250" t="str">
            <v>-</v>
          </cell>
          <cell r="ED250" t="str">
            <v>-</v>
          </cell>
          <cell r="EE250" t="str">
            <v>-</v>
          </cell>
          <cell r="EF250">
            <v>0</v>
          </cell>
          <cell r="EH250" t="str">
            <v>PHYSICAL DIST.                 V9901720D</v>
          </cell>
          <cell r="EI250" t="str">
            <v>-</v>
          </cell>
          <cell r="EJ250" t="str">
            <v>-</v>
          </cell>
          <cell r="EK250" t="str">
            <v>-</v>
          </cell>
          <cell r="EL250" t="str">
            <v>-</v>
          </cell>
          <cell r="EM250" t="str">
            <v>-</v>
          </cell>
          <cell r="EN250" t="str">
            <v>-</v>
          </cell>
          <cell r="EO250" t="str">
            <v>-</v>
          </cell>
          <cell r="EP250" t="str">
            <v>-</v>
          </cell>
          <cell r="EQ250" t="str">
            <v>-</v>
          </cell>
          <cell r="ER250" t="str">
            <v>-</v>
          </cell>
          <cell r="ES250" t="str">
            <v>-</v>
          </cell>
          <cell r="ET250" t="str">
            <v>-</v>
          </cell>
          <cell r="EU250">
            <v>0</v>
          </cell>
          <cell r="EW250" t="str">
            <v>PHYSICAL DIST.                 V9901720D</v>
          </cell>
          <cell r="EX250" t="str">
            <v>-</v>
          </cell>
          <cell r="EY250" t="str">
            <v>-</v>
          </cell>
          <cell r="EZ250" t="str">
            <v>-</v>
          </cell>
          <cell r="FA250" t="str">
            <v>-</v>
          </cell>
          <cell r="FB250" t="str">
            <v>-</v>
          </cell>
          <cell r="FC250" t="str">
            <v>-</v>
          </cell>
          <cell r="FD250" t="str">
            <v>-</v>
          </cell>
          <cell r="FE250" t="str">
            <v>-</v>
          </cell>
          <cell r="FF250" t="str">
            <v>-</v>
          </cell>
          <cell r="FG250" t="str">
            <v>-</v>
          </cell>
          <cell r="FH250" t="str">
            <v>-</v>
          </cell>
          <cell r="FI250" t="str">
            <v>-</v>
          </cell>
          <cell r="FJ250">
            <v>0</v>
          </cell>
          <cell r="FL250" t="str">
            <v>PHYSICAL DIST.                 V9901720D</v>
          </cell>
          <cell r="FM250" t="str">
            <v>-</v>
          </cell>
          <cell r="FN250" t="str">
            <v>-</v>
          </cell>
          <cell r="FO250" t="str">
            <v>-</v>
          </cell>
          <cell r="FP250" t="str">
            <v>-</v>
          </cell>
          <cell r="FQ250" t="str">
            <v>-</v>
          </cell>
          <cell r="FR250" t="str">
            <v>-</v>
          </cell>
          <cell r="FS250" t="str">
            <v>-</v>
          </cell>
          <cell r="FT250" t="str">
            <v>-</v>
          </cell>
          <cell r="FU250" t="str">
            <v>-</v>
          </cell>
          <cell r="FV250" t="str">
            <v>-</v>
          </cell>
          <cell r="FW250" t="str">
            <v>-</v>
          </cell>
          <cell r="FX250" t="str">
            <v>-</v>
          </cell>
          <cell r="FY250">
            <v>0</v>
          </cell>
          <cell r="GA250" t="str">
            <v>PHYSICAL DIST.                 V9901720D</v>
          </cell>
          <cell r="GB250" t="str">
            <v>-</v>
          </cell>
          <cell r="GC250" t="str">
            <v>-</v>
          </cell>
          <cell r="GD250" t="str">
            <v>-</v>
          </cell>
          <cell r="GE250" t="str">
            <v>-</v>
          </cell>
          <cell r="GF250" t="str">
            <v>-</v>
          </cell>
          <cell r="GG250" t="str">
            <v>-</v>
          </cell>
          <cell r="GH250" t="str">
            <v>-</v>
          </cell>
          <cell r="GI250" t="str">
            <v>-</v>
          </cell>
          <cell r="GJ250" t="str">
            <v>-</v>
          </cell>
          <cell r="GK250" t="str">
            <v>-</v>
          </cell>
          <cell r="GL250" t="str">
            <v>-</v>
          </cell>
          <cell r="GM250" t="str">
            <v>-</v>
          </cell>
          <cell r="GN250">
            <v>0</v>
          </cell>
          <cell r="GP250" t="str">
            <v>PHYSICAL DIST.                 V9901720D</v>
          </cell>
          <cell r="GQ250" t="str">
            <v>-</v>
          </cell>
          <cell r="GR250" t="str">
            <v>-</v>
          </cell>
          <cell r="GS250" t="str">
            <v>-</v>
          </cell>
          <cell r="GT250" t="str">
            <v>-</v>
          </cell>
          <cell r="GU250" t="str">
            <v>-</v>
          </cell>
          <cell r="GV250" t="str">
            <v>-</v>
          </cell>
          <cell r="GW250" t="str">
            <v>-</v>
          </cell>
          <cell r="GX250" t="str">
            <v>-</v>
          </cell>
          <cell r="GY250" t="str">
            <v>-</v>
          </cell>
          <cell r="GZ250" t="str">
            <v>-</v>
          </cell>
          <cell r="HA250" t="str">
            <v>-</v>
          </cell>
          <cell r="HB250" t="str">
            <v>-</v>
          </cell>
          <cell r="HC250">
            <v>0</v>
          </cell>
          <cell r="HE250" t="str">
            <v>PHYSICAL DIST.                 V9901720D</v>
          </cell>
          <cell r="HF250" t="str">
            <v>-</v>
          </cell>
          <cell r="HG250" t="str">
            <v>-</v>
          </cell>
          <cell r="HH250" t="str">
            <v>-</v>
          </cell>
          <cell r="HI250" t="str">
            <v>-</v>
          </cell>
          <cell r="HJ250" t="str">
            <v>-</v>
          </cell>
          <cell r="HK250" t="str">
            <v>-</v>
          </cell>
          <cell r="HL250" t="str">
            <v>-</v>
          </cell>
          <cell r="HM250" t="str">
            <v>-</v>
          </cell>
          <cell r="HN250" t="str">
            <v>-</v>
          </cell>
          <cell r="HO250" t="str">
            <v>-</v>
          </cell>
          <cell r="HP250" t="str">
            <v>-</v>
          </cell>
          <cell r="HQ250" t="str">
            <v>-</v>
          </cell>
          <cell r="HR250">
            <v>0</v>
          </cell>
          <cell r="HT250" t="str">
            <v>PHYSICAL DIST.                 V9901720D</v>
          </cell>
          <cell r="HU250" t="str">
            <v>-</v>
          </cell>
          <cell r="HV250" t="str">
            <v>-</v>
          </cell>
          <cell r="HW250" t="str">
            <v>-</v>
          </cell>
          <cell r="HX250" t="str">
            <v>-</v>
          </cell>
          <cell r="HY250" t="str">
            <v>-</v>
          </cell>
          <cell r="HZ250" t="str">
            <v>-</v>
          </cell>
          <cell r="IA250" t="str">
            <v>-</v>
          </cell>
          <cell r="IB250" t="str">
            <v>-</v>
          </cell>
          <cell r="IC250" t="str">
            <v>-</v>
          </cell>
          <cell r="ID250" t="str">
            <v>-</v>
          </cell>
          <cell r="IE250" t="str">
            <v>-</v>
          </cell>
          <cell r="IF250" t="str">
            <v>-</v>
          </cell>
          <cell r="IG250">
            <v>0</v>
          </cell>
          <cell r="II250" t="str">
            <v>PHYSICAL DIST.                 V9901720D</v>
          </cell>
          <cell r="IJ250" t="str">
            <v>-</v>
          </cell>
          <cell r="IK250" t="str">
            <v>-</v>
          </cell>
          <cell r="IL250" t="str">
            <v>-</v>
          </cell>
          <cell r="IM250" t="str">
            <v>-</v>
          </cell>
          <cell r="IN250" t="str">
            <v>-</v>
          </cell>
          <cell r="IO250" t="str">
            <v>-</v>
          </cell>
          <cell r="IP250" t="str">
            <v>-</v>
          </cell>
          <cell r="IQ250" t="str">
            <v>-</v>
          </cell>
          <cell r="IR250" t="str">
            <v>-</v>
          </cell>
          <cell r="IS250" t="str">
            <v>-</v>
          </cell>
          <cell r="IT250" t="str">
            <v>-</v>
          </cell>
          <cell r="IU250" t="str">
            <v>-</v>
          </cell>
          <cell r="IV250">
            <v>0</v>
          </cell>
        </row>
        <row r="251">
          <cell r="C251" t="str">
            <v>TTL LOB OTHER CROSS CHRG       E9901700S</v>
          </cell>
          <cell r="D251">
            <v>0</v>
          </cell>
          <cell r="E251">
            <v>0</v>
          </cell>
          <cell r="F251">
            <v>0</v>
          </cell>
          <cell r="G251">
            <v>0</v>
          </cell>
          <cell r="H251">
            <v>0</v>
          </cell>
          <cell r="I251">
            <v>0</v>
          </cell>
          <cell r="J251">
            <v>0</v>
          </cell>
          <cell r="K251">
            <v>0</v>
          </cell>
          <cell r="L251">
            <v>0</v>
          </cell>
          <cell r="M251">
            <v>0</v>
          </cell>
          <cell r="N251">
            <v>0</v>
          </cell>
          <cell r="O251">
            <v>0</v>
          </cell>
          <cell r="P251">
            <v>0</v>
          </cell>
          <cell r="R251" t="str">
            <v>TTL LOB OTHER CROSS CHRG       E9901700S</v>
          </cell>
          <cell r="S251" t="str">
            <v>-</v>
          </cell>
          <cell r="T251" t="str">
            <v>-</v>
          </cell>
          <cell r="U251" t="str">
            <v>-</v>
          </cell>
          <cell r="V251" t="str">
            <v>-</v>
          </cell>
          <cell r="W251" t="str">
            <v>-</v>
          </cell>
          <cell r="X251" t="str">
            <v>-</v>
          </cell>
          <cell r="Y251" t="str">
            <v>-</v>
          </cell>
          <cell r="Z251" t="str">
            <v>-</v>
          </cell>
          <cell r="AA251" t="str">
            <v>-</v>
          </cell>
          <cell r="AB251" t="str">
            <v>-</v>
          </cell>
          <cell r="AC251" t="str">
            <v>-</v>
          </cell>
          <cell r="AD251" t="str">
            <v>-</v>
          </cell>
          <cell r="AE251">
            <v>0</v>
          </cell>
          <cell r="AG251" t="str">
            <v>TTL LOB OTHER CROSS CHRG       E9901700S</v>
          </cell>
          <cell r="AH251" t="str">
            <v>-</v>
          </cell>
          <cell r="AI251" t="str">
            <v>-</v>
          </cell>
          <cell r="AJ251" t="str">
            <v>-</v>
          </cell>
          <cell r="AK251" t="str">
            <v>-</v>
          </cell>
          <cell r="AL251" t="str">
            <v>-</v>
          </cell>
          <cell r="AM251" t="str">
            <v>-</v>
          </cell>
          <cell r="AN251" t="str">
            <v>-</v>
          </cell>
          <cell r="AO251" t="str">
            <v>-</v>
          </cell>
          <cell r="AP251" t="str">
            <v>-</v>
          </cell>
          <cell r="AQ251" t="str">
            <v>-</v>
          </cell>
          <cell r="AR251" t="str">
            <v>-</v>
          </cell>
          <cell r="AS251" t="str">
            <v>-</v>
          </cell>
          <cell r="AT251">
            <v>0</v>
          </cell>
          <cell r="AV251" t="str">
            <v>TTL LOB OTHER CROSS CHRG       E9901700S</v>
          </cell>
          <cell r="AW251" t="str">
            <v>-</v>
          </cell>
          <cell r="AX251" t="str">
            <v>-</v>
          </cell>
          <cell r="AY251" t="str">
            <v>-</v>
          </cell>
          <cell r="AZ251" t="str">
            <v>-</v>
          </cell>
          <cell r="BA251" t="str">
            <v>-</v>
          </cell>
          <cell r="BB251" t="str">
            <v>-</v>
          </cell>
          <cell r="BC251" t="str">
            <v>-</v>
          </cell>
          <cell r="BD251" t="str">
            <v>-</v>
          </cell>
          <cell r="BE251" t="str">
            <v>-</v>
          </cell>
          <cell r="BF251" t="str">
            <v>-</v>
          </cell>
          <cell r="BG251" t="str">
            <v>-</v>
          </cell>
          <cell r="BH251" t="str">
            <v>-</v>
          </cell>
          <cell r="BI251">
            <v>0</v>
          </cell>
          <cell r="BK251" t="str">
            <v>TTL LOB OTHER CROSS CHRG       E9901700S</v>
          </cell>
          <cell r="BL251" t="str">
            <v>-</v>
          </cell>
          <cell r="BM251" t="str">
            <v>-</v>
          </cell>
          <cell r="BN251" t="str">
            <v>-</v>
          </cell>
          <cell r="BO251" t="str">
            <v>-</v>
          </cell>
          <cell r="BP251" t="str">
            <v>-</v>
          </cell>
          <cell r="BQ251" t="str">
            <v>-</v>
          </cell>
          <cell r="BR251" t="str">
            <v>-</v>
          </cell>
          <cell r="BS251" t="str">
            <v>-</v>
          </cell>
          <cell r="BT251" t="str">
            <v>-</v>
          </cell>
          <cell r="BU251" t="str">
            <v>-</v>
          </cell>
          <cell r="BV251" t="str">
            <v>-</v>
          </cell>
          <cell r="BW251" t="str">
            <v>-</v>
          </cell>
          <cell r="BX251">
            <v>0</v>
          </cell>
          <cell r="BZ251" t="str">
            <v>TTL LOB OTHER CROSS CHRG       E9901700S</v>
          </cell>
          <cell r="CA251" t="str">
            <v>-</v>
          </cell>
          <cell r="CB251" t="str">
            <v>-</v>
          </cell>
          <cell r="CC251" t="str">
            <v>-</v>
          </cell>
          <cell r="CD251" t="str">
            <v>-</v>
          </cell>
          <cell r="CE251" t="str">
            <v>-</v>
          </cell>
          <cell r="CF251" t="str">
            <v>-</v>
          </cell>
          <cell r="CG251" t="str">
            <v>-</v>
          </cell>
          <cell r="CH251" t="str">
            <v>-</v>
          </cell>
          <cell r="CI251" t="str">
            <v>-</v>
          </cell>
          <cell r="CJ251" t="str">
            <v>-</v>
          </cell>
          <cell r="CK251" t="str">
            <v>-</v>
          </cell>
          <cell r="CL251" t="str">
            <v>-</v>
          </cell>
          <cell r="CM251">
            <v>0</v>
          </cell>
          <cell r="CO251" t="str">
            <v>TTL LOB OTHER CROSS CHRG       E9901700S</v>
          </cell>
          <cell r="CP251" t="str">
            <v>-</v>
          </cell>
          <cell r="CQ251" t="str">
            <v>-</v>
          </cell>
          <cell r="CR251" t="str">
            <v>-</v>
          </cell>
          <cell r="CS251" t="str">
            <v>-</v>
          </cell>
          <cell r="CT251" t="str">
            <v>-</v>
          </cell>
          <cell r="CU251" t="str">
            <v>-</v>
          </cell>
          <cell r="CV251" t="str">
            <v>-</v>
          </cell>
          <cell r="CW251" t="str">
            <v>-</v>
          </cell>
          <cell r="CX251" t="str">
            <v>-</v>
          </cell>
          <cell r="CY251" t="str">
            <v>-</v>
          </cell>
          <cell r="CZ251" t="str">
            <v>-</v>
          </cell>
          <cell r="DA251" t="str">
            <v>-</v>
          </cell>
          <cell r="DB251">
            <v>0</v>
          </cell>
          <cell r="DD251" t="str">
            <v>TTL LOB OTHER CROSS CHRG       E9901700S</v>
          </cell>
          <cell r="DE251" t="str">
            <v>-</v>
          </cell>
          <cell r="DF251" t="str">
            <v>-</v>
          </cell>
          <cell r="DG251" t="str">
            <v>-</v>
          </cell>
          <cell r="DH251" t="str">
            <v>-</v>
          </cell>
          <cell r="DI251" t="str">
            <v>-</v>
          </cell>
          <cell r="DJ251" t="str">
            <v>-</v>
          </cell>
          <cell r="DK251" t="str">
            <v>-</v>
          </cell>
          <cell r="DL251" t="str">
            <v>-</v>
          </cell>
          <cell r="DM251" t="str">
            <v>-</v>
          </cell>
          <cell r="DN251" t="str">
            <v>-</v>
          </cell>
          <cell r="DO251" t="str">
            <v>-</v>
          </cell>
          <cell r="DP251" t="str">
            <v>-</v>
          </cell>
          <cell r="DQ251">
            <v>0</v>
          </cell>
          <cell r="DS251" t="str">
            <v>TTL LOB OTHER CROSS CHRG       E9901700S</v>
          </cell>
          <cell r="DT251" t="str">
            <v>-</v>
          </cell>
          <cell r="DU251" t="str">
            <v>-</v>
          </cell>
          <cell r="DV251" t="str">
            <v>-</v>
          </cell>
          <cell r="DW251" t="str">
            <v>-</v>
          </cell>
          <cell r="DX251" t="str">
            <v>-</v>
          </cell>
          <cell r="DY251" t="str">
            <v>-</v>
          </cell>
          <cell r="DZ251" t="str">
            <v>-</v>
          </cell>
          <cell r="EA251" t="str">
            <v>-</v>
          </cell>
          <cell r="EB251" t="str">
            <v>-</v>
          </cell>
          <cell r="EC251" t="str">
            <v>-</v>
          </cell>
          <cell r="ED251" t="str">
            <v>-</v>
          </cell>
          <cell r="EE251" t="str">
            <v>-</v>
          </cell>
          <cell r="EF251">
            <v>0</v>
          </cell>
          <cell r="EH251" t="str">
            <v>TTL LOB OTHER CROSS CHRG       E9901700S</v>
          </cell>
          <cell r="EI251" t="str">
            <v>-</v>
          </cell>
          <cell r="EJ251" t="str">
            <v>-</v>
          </cell>
          <cell r="EK251" t="str">
            <v>-</v>
          </cell>
          <cell r="EL251" t="str">
            <v>-</v>
          </cell>
          <cell r="EM251" t="str">
            <v>-</v>
          </cell>
          <cell r="EN251" t="str">
            <v>-</v>
          </cell>
          <cell r="EO251" t="str">
            <v>-</v>
          </cell>
          <cell r="EP251" t="str">
            <v>-</v>
          </cell>
          <cell r="EQ251" t="str">
            <v>-</v>
          </cell>
          <cell r="ER251" t="str">
            <v>-</v>
          </cell>
          <cell r="ES251" t="str">
            <v>-</v>
          </cell>
          <cell r="ET251" t="str">
            <v>-</v>
          </cell>
          <cell r="EU251">
            <v>0</v>
          </cell>
          <cell r="EW251" t="str">
            <v>TTL LOB OTHER CROSS CHRG       E9901700S</v>
          </cell>
          <cell r="EX251" t="str">
            <v>-</v>
          </cell>
          <cell r="EY251" t="str">
            <v>-</v>
          </cell>
          <cell r="EZ251" t="str">
            <v>-</v>
          </cell>
          <cell r="FA251" t="str">
            <v>-</v>
          </cell>
          <cell r="FB251" t="str">
            <v>-</v>
          </cell>
          <cell r="FC251" t="str">
            <v>-</v>
          </cell>
          <cell r="FD251" t="str">
            <v>-</v>
          </cell>
          <cell r="FE251" t="str">
            <v>-</v>
          </cell>
          <cell r="FF251" t="str">
            <v>-</v>
          </cell>
          <cell r="FG251" t="str">
            <v>-</v>
          </cell>
          <cell r="FH251" t="str">
            <v>-</v>
          </cell>
          <cell r="FI251" t="str">
            <v>-</v>
          </cell>
          <cell r="FJ251">
            <v>0</v>
          </cell>
          <cell r="FL251" t="str">
            <v>TTL LOB OTHER CROSS CHRG       E9901700S</v>
          </cell>
          <cell r="FM251" t="str">
            <v>-</v>
          </cell>
          <cell r="FN251" t="str">
            <v>-</v>
          </cell>
          <cell r="FO251" t="str">
            <v>-</v>
          </cell>
          <cell r="FP251" t="str">
            <v>-</v>
          </cell>
          <cell r="FQ251" t="str">
            <v>-</v>
          </cell>
          <cell r="FR251" t="str">
            <v>-</v>
          </cell>
          <cell r="FS251" t="str">
            <v>-</v>
          </cell>
          <cell r="FT251" t="str">
            <v>-</v>
          </cell>
          <cell r="FU251" t="str">
            <v>-</v>
          </cell>
          <cell r="FV251" t="str">
            <v>-</v>
          </cell>
          <cell r="FW251" t="str">
            <v>-</v>
          </cell>
          <cell r="FX251" t="str">
            <v>-</v>
          </cell>
          <cell r="FY251">
            <v>0</v>
          </cell>
          <cell r="GA251" t="str">
            <v>TTL LOB OTHER CROSS CHRG       E9901700S</v>
          </cell>
          <cell r="GB251" t="str">
            <v>-</v>
          </cell>
          <cell r="GC251" t="str">
            <v>-</v>
          </cell>
          <cell r="GD251" t="str">
            <v>-</v>
          </cell>
          <cell r="GE251" t="str">
            <v>-</v>
          </cell>
          <cell r="GF251" t="str">
            <v>-</v>
          </cell>
          <cell r="GG251" t="str">
            <v>-</v>
          </cell>
          <cell r="GH251" t="str">
            <v>-</v>
          </cell>
          <cell r="GI251" t="str">
            <v>-</v>
          </cell>
          <cell r="GJ251" t="str">
            <v>-</v>
          </cell>
          <cell r="GK251" t="str">
            <v>-</v>
          </cell>
          <cell r="GL251" t="str">
            <v>-</v>
          </cell>
          <cell r="GM251" t="str">
            <v>-</v>
          </cell>
          <cell r="GN251">
            <v>0</v>
          </cell>
          <cell r="GP251" t="str">
            <v>TTL LOB OTHER CROSS CHRG       E9901700S</v>
          </cell>
          <cell r="GQ251" t="str">
            <v>-</v>
          </cell>
          <cell r="GR251" t="str">
            <v>-</v>
          </cell>
          <cell r="GS251" t="str">
            <v>-</v>
          </cell>
          <cell r="GT251" t="str">
            <v>-</v>
          </cell>
          <cell r="GU251" t="str">
            <v>-</v>
          </cell>
          <cell r="GV251" t="str">
            <v>-</v>
          </cell>
          <cell r="GW251" t="str">
            <v>-</v>
          </cell>
          <cell r="GX251" t="str">
            <v>-</v>
          </cell>
          <cell r="GY251" t="str">
            <v>-</v>
          </cell>
          <cell r="GZ251" t="str">
            <v>-</v>
          </cell>
          <cell r="HA251" t="str">
            <v>-</v>
          </cell>
          <cell r="HB251" t="str">
            <v>-</v>
          </cell>
          <cell r="HC251">
            <v>0</v>
          </cell>
          <cell r="HE251" t="str">
            <v>TTL LOB OTHER CROSS CHRG       E9901700S</v>
          </cell>
          <cell r="HF251" t="str">
            <v>-</v>
          </cell>
          <cell r="HG251" t="str">
            <v>-</v>
          </cell>
          <cell r="HH251" t="str">
            <v>-</v>
          </cell>
          <cell r="HI251" t="str">
            <v>-</v>
          </cell>
          <cell r="HJ251" t="str">
            <v>-</v>
          </cell>
          <cell r="HK251" t="str">
            <v>-</v>
          </cell>
          <cell r="HL251" t="str">
            <v>-</v>
          </cell>
          <cell r="HM251" t="str">
            <v>-</v>
          </cell>
          <cell r="HN251" t="str">
            <v>-</v>
          </cell>
          <cell r="HO251" t="str">
            <v>-</v>
          </cell>
          <cell r="HP251" t="str">
            <v>-</v>
          </cell>
          <cell r="HQ251" t="str">
            <v>-</v>
          </cell>
          <cell r="HR251">
            <v>0</v>
          </cell>
          <cell r="HT251" t="str">
            <v>TTL LOB OTHER CROSS CHRG       E9901700S</v>
          </cell>
          <cell r="HU251" t="str">
            <v>-</v>
          </cell>
          <cell r="HV251" t="str">
            <v>-</v>
          </cell>
          <cell r="HW251" t="str">
            <v>-</v>
          </cell>
          <cell r="HX251" t="str">
            <v>-</v>
          </cell>
          <cell r="HY251" t="str">
            <v>-</v>
          </cell>
          <cell r="HZ251" t="str">
            <v>-</v>
          </cell>
          <cell r="IA251" t="str">
            <v>-</v>
          </cell>
          <cell r="IB251" t="str">
            <v>-</v>
          </cell>
          <cell r="IC251" t="str">
            <v>-</v>
          </cell>
          <cell r="ID251" t="str">
            <v>-</v>
          </cell>
          <cell r="IE251" t="str">
            <v>-</v>
          </cell>
          <cell r="IF251" t="str">
            <v>-</v>
          </cell>
          <cell r="IG251">
            <v>0</v>
          </cell>
          <cell r="II251" t="str">
            <v>TTL LOB OTHER CROSS CHRG       E9901700S</v>
          </cell>
          <cell r="IJ251" t="str">
            <v>-</v>
          </cell>
          <cell r="IK251" t="str">
            <v>-</v>
          </cell>
          <cell r="IL251" t="str">
            <v>-</v>
          </cell>
          <cell r="IM251" t="str">
            <v>-</v>
          </cell>
          <cell r="IN251" t="str">
            <v>-</v>
          </cell>
          <cell r="IO251" t="str">
            <v>-</v>
          </cell>
          <cell r="IP251" t="str">
            <v>-</v>
          </cell>
          <cell r="IQ251" t="str">
            <v>-</v>
          </cell>
          <cell r="IR251" t="str">
            <v>-</v>
          </cell>
          <cell r="IS251" t="str">
            <v>-</v>
          </cell>
          <cell r="IT251" t="str">
            <v>-</v>
          </cell>
          <cell r="IU251" t="str">
            <v>-</v>
          </cell>
          <cell r="IV251">
            <v>0</v>
          </cell>
        </row>
        <row r="252">
          <cell r="C252" t="str">
            <v>P+C ALLOCD CROSS CHRGES        V9901800D</v>
          </cell>
          <cell r="D252">
            <v>0</v>
          </cell>
          <cell r="E252">
            <v>0</v>
          </cell>
          <cell r="F252">
            <v>0</v>
          </cell>
          <cell r="G252">
            <v>0</v>
          </cell>
          <cell r="H252">
            <v>0</v>
          </cell>
          <cell r="I252">
            <v>0</v>
          </cell>
          <cell r="J252">
            <v>0</v>
          </cell>
          <cell r="K252">
            <v>0</v>
          </cell>
          <cell r="L252">
            <v>0</v>
          </cell>
          <cell r="M252">
            <v>0</v>
          </cell>
          <cell r="N252">
            <v>0</v>
          </cell>
          <cell r="O252">
            <v>0</v>
          </cell>
          <cell r="P252">
            <v>0</v>
          </cell>
          <cell r="R252" t="str">
            <v>P+C ALLOCD CROSS CHRGES        V9901800D</v>
          </cell>
          <cell r="S252" t="str">
            <v>-</v>
          </cell>
          <cell r="T252" t="str">
            <v>-</v>
          </cell>
          <cell r="U252" t="str">
            <v>-</v>
          </cell>
          <cell r="V252" t="str">
            <v>-</v>
          </cell>
          <cell r="W252" t="str">
            <v>-</v>
          </cell>
          <cell r="X252" t="str">
            <v>-</v>
          </cell>
          <cell r="Y252" t="str">
            <v>-</v>
          </cell>
          <cell r="Z252" t="str">
            <v>-</v>
          </cell>
          <cell r="AA252" t="str">
            <v>-</v>
          </cell>
          <cell r="AB252" t="str">
            <v>-</v>
          </cell>
          <cell r="AC252" t="str">
            <v>-</v>
          </cell>
          <cell r="AD252" t="str">
            <v>-</v>
          </cell>
          <cell r="AE252">
            <v>0</v>
          </cell>
          <cell r="AG252" t="str">
            <v>P+C ALLOCD CROSS CHRGES        V9901800D</v>
          </cell>
          <cell r="AH252" t="str">
            <v>-</v>
          </cell>
          <cell r="AI252" t="str">
            <v>-</v>
          </cell>
          <cell r="AJ252" t="str">
            <v>-</v>
          </cell>
          <cell r="AK252" t="str">
            <v>-</v>
          </cell>
          <cell r="AL252" t="str">
            <v>-</v>
          </cell>
          <cell r="AM252" t="str">
            <v>-</v>
          </cell>
          <cell r="AN252" t="str">
            <v>-</v>
          </cell>
          <cell r="AO252" t="str">
            <v>-</v>
          </cell>
          <cell r="AP252" t="str">
            <v>-</v>
          </cell>
          <cell r="AQ252" t="str">
            <v>-</v>
          </cell>
          <cell r="AR252" t="str">
            <v>-</v>
          </cell>
          <cell r="AS252" t="str">
            <v>-</v>
          </cell>
          <cell r="AT252">
            <v>0</v>
          </cell>
          <cell r="AV252" t="str">
            <v>P+C ALLOCD CROSS CHRGES        V9901800D</v>
          </cell>
          <cell r="AW252" t="str">
            <v>-</v>
          </cell>
          <cell r="AX252" t="str">
            <v>-</v>
          </cell>
          <cell r="AY252" t="str">
            <v>-</v>
          </cell>
          <cell r="AZ252" t="str">
            <v>-</v>
          </cell>
          <cell r="BA252" t="str">
            <v>-</v>
          </cell>
          <cell r="BB252" t="str">
            <v>-</v>
          </cell>
          <cell r="BC252" t="str">
            <v>-</v>
          </cell>
          <cell r="BD252" t="str">
            <v>-</v>
          </cell>
          <cell r="BE252" t="str">
            <v>-</v>
          </cell>
          <cell r="BF252" t="str">
            <v>-</v>
          </cell>
          <cell r="BG252" t="str">
            <v>-</v>
          </cell>
          <cell r="BH252" t="str">
            <v>-</v>
          </cell>
          <cell r="BI252">
            <v>0</v>
          </cell>
          <cell r="BK252" t="str">
            <v>P+C ALLOCD CROSS CHRGES        V9901800D</v>
          </cell>
          <cell r="BL252" t="str">
            <v>-</v>
          </cell>
          <cell r="BM252" t="str">
            <v>-</v>
          </cell>
          <cell r="BN252" t="str">
            <v>-</v>
          </cell>
          <cell r="BO252" t="str">
            <v>-</v>
          </cell>
          <cell r="BP252" t="str">
            <v>-</v>
          </cell>
          <cell r="BQ252" t="str">
            <v>-</v>
          </cell>
          <cell r="BR252" t="str">
            <v>-</v>
          </cell>
          <cell r="BS252" t="str">
            <v>-</v>
          </cell>
          <cell r="BT252" t="str">
            <v>-</v>
          </cell>
          <cell r="BU252" t="str">
            <v>-</v>
          </cell>
          <cell r="BV252" t="str">
            <v>-</v>
          </cell>
          <cell r="BW252" t="str">
            <v>-</v>
          </cell>
          <cell r="BX252">
            <v>0</v>
          </cell>
          <cell r="BZ252" t="str">
            <v>P+C ALLOCD CROSS CHRGES        V9901800D</v>
          </cell>
          <cell r="CA252" t="str">
            <v>-</v>
          </cell>
          <cell r="CB252" t="str">
            <v>-</v>
          </cell>
          <cell r="CC252" t="str">
            <v>-</v>
          </cell>
          <cell r="CD252" t="str">
            <v>-</v>
          </cell>
          <cell r="CE252" t="str">
            <v>-</v>
          </cell>
          <cell r="CF252" t="str">
            <v>-</v>
          </cell>
          <cell r="CG252" t="str">
            <v>-</v>
          </cell>
          <cell r="CH252" t="str">
            <v>-</v>
          </cell>
          <cell r="CI252" t="str">
            <v>-</v>
          </cell>
          <cell r="CJ252" t="str">
            <v>-</v>
          </cell>
          <cell r="CK252" t="str">
            <v>-</v>
          </cell>
          <cell r="CL252" t="str">
            <v>-</v>
          </cell>
          <cell r="CM252">
            <v>0</v>
          </cell>
          <cell r="CO252" t="str">
            <v>P+C ALLOCD CROSS CHRGES        V9901800D</v>
          </cell>
          <cell r="CP252" t="str">
            <v>-</v>
          </cell>
          <cell r="CQ252" t="str">
            <v>-</v>
          </cell>
          <cell r="CR252" t="str">
            <v>-</v>
          </cell>
          <cell r="CS252" t="str">
            <v>-</v>
          </cell>
          <cell r="CT252" t="str">
            <v>-</v>
          </cell>
          <cell r="CU252" t="str">
            <v>-</v>
          </cell>
          <cell r="CV252" t="str">
            <v>-</v>
          </cell>
          <cell r="CW252" t="str">
            <v>-</v>
          </cell>
          <cell r="CX252" t="str">
            <v>-</v>
          </cell>
          <cell r="CY252" t="str">
            <v>-</v>
          </cell>
          <cell r="CZ252" t="str">
            <v>-</v>
          </cell>
          <cell r="DA252" t="str">
            <v>-</v>
          </cell>
          <cell r="DB252">
            <v>0</v>
          </cell>
          <cell r="DD252" t="str">
            <v>P+C ALLOCD CROSS CHRGES        V9901800D</v>
          </cell>
          <cell r="DE252" t="str">
            <v>-</v>
          </cell>
          <cell r="DF252" t="str">
            <v>-</v>
          </cell>
          <cell r="DG252" t="str">
            <v>-</v>
          </cell>
          <cell r="DH252" t="str">
            <v>-</v>
          </cell>
          <cell r="DI252" t="str">
            <v>-</v>
          </cell>
          <cell r="DJ252" t="str">
            <v>-</v>
          </cell>
          <cell r="DK252" t="str">
            <v>-</v>
          </cell>
          <cell r="DL252" t="str">
            <v>-</v>
          </cell>
          <cell r="DM252" t="str">
            <v>-</v>
          </cell>
          <cell r="DN252" t="str">
            <v>-</v>
          </cell>
          <cell r="DO252" t="str">
            <v>-</v>
          </cell>
          <cell r="DP252" t="str">
            <v>-</v>
          </cell>
          <cell r="DQ252">
            <v>0</v>
          </cell>
          <cell r="DS252" t="str">
            <v>P+C ALLOCD CROSS CHRGES        V9901800D</v>
          </cell>
          <cell r="DT252" t="str">
            <v>-</v>
          </cell>
          <cell r="DU252" t="str">
            <v>-</v>
          </cell>
          <cell r="DV252" t="str">
            <v>-</v>
          </cell>
          <cell r="DW252" t="str">
            <v>-</v>
          </cell>
          <cell r="DX252" t="str">
            <v>-</v>
          </cell>
          <cell r="DY252" t="str">
            <v>-</v>
          </cell>
          <cell r="DZ252" t="str">
            <v>-</v>
          </cell>
          <cell r="EA252" t="str">
            <v>-</v>
          </cell>
          <cell r="EB252" t="str">
            <v>-</v>
          </cell>
          <cell r="EC252" t="str">
            <v>-</v>
          </cell>
          <cell r="ED252" t="str">
            <v>-</v>
          </cell>
          <cell r="EE252" t="str">
            <v>-</v>
          </cell>
          <cell r="EF252">
            <v>0</v>
          </cell>
          <cell r="EH252" t="str">
            <v>P+C ALLOCD CROSS CHRGES        V9901800D</v>
          </cell>
          <cell r="EI252" t="str">
            <v>-</v>
          </cell>
          <cell r="EJ252" t="str">
            <v>-</v>
          </cell>
          <cell r="EK252" t="str">
            <v>-</v>
          </cell>
          <cell r="EL252" t="str">
            <v>-</v>
          </cell>
          <cell r="EM252" t="str">
            <v>-</v>
          </cell>
          <cell r="EN252" t="str">
            <v>-</v>
          </cell>
          <cell r="EO252" t="str">
            <v>-</v>
          </cell>
          <cell r="EP252" t="str">
            <v>-</v>
          </cell>
          <cell r="EQ252" t="str">
            <v>-</v>
          </cell>
          <cell r="ER252" t="str">
            <v>-</v>
          </cell>
          <cell r="ES252" t="str">
            <v>-</v>
          </cell>
          <cell r="ET252" t="str">
            <v>-</v>
          </cell>
          <cell r="EU252">
            <v>0</v>
          </cell>
          <cell r="EW252" t="str">
            <v>P+C ALLOCD CROSS CHRGES        V9901800D</v>
          </cell>
          <cell r="EX252" t="str">
            <v>-</v>
          </cell>
          <cell r="EY252" t="str">
            <v>-</v>
          </cell>
          <cell r="EZ252" t="str">
            <v>-</v>
          </cell>
          <cell r="FA252" t="str">
            <v>-</v>
          </cell>
          <cell r="FB252" t="str">
            <v>-</v>
          </cell>
          <cell r="FC252" t="str">
            <v>-</v>
          </cell>
          <cell r="FD252" t="str">
            <v>-</v>
          </cell>
          <cell r="FE252" t="str">
            <v>-</v>
          </cell>
          <cell r="FF252" t="str">
            <v>-</v>
          </cell>
          <cell r="FG252" t="str">
            <v>-</v>
          </cell>
          <cell r="FH252" t="str">
            <v>-</v>
          </cell>
          <cell r="FI252" t="str">
            <v>-</v>
          </cell>
          <cell r="FJ252">
            <v>0</v>
          </cell>
          <cell r="FL252" t="str">
            <v>P+C ALLOCD CROSS CHRGES        V9901800D</v>
          </cell>
          <cell r="FM252" t="str">
            <v>-</v>
          </cell>
          <cell r="FN252" t="str">
            <v>-</v>
          </cell>
          <cell r="FO252" t="str">
            <v>-</v>
          </cell>
          <cell r="FP252" t="str">
            <v>-</v>
          </cell>
          <cell r="FQ252" t="str">
            <v>-</v>
          </cell>
          <cell r="FR252" t="str">
            <v>-</v>
          </cell>
          <cell r="FS252" t="str">
            <v>-</v>
          </cell>
          <cell r="FT252" t="str">
            <v>-</v>
          </cell>
          <cell r="FU252" t="str">
            <v>-</v>
          </cell>
          <cell r="FV252" t="str">
            <v>-</v>
          </cell>
          <cell r="FW252" t="str">
            <v>-</v>
          </cell>
          <cell r="FX252" t="str">
            <v>-</v>
          </cell>
          <cell r="FY252">
            <v>0</v>
          </cell>
          <cell r="GA252" t="str">
            <v>P+C ALLOCD CROSS CHRGES        V9901800D</v>
          </cell>
          <cell r="GB252" t="str">
            <v>-</v>
          </cell>
          <cell r="GC252" t="str">
            <v>-</v>
          </cell>
          <cell r="GD252" t="str">
            <v>-</v>
          </cell>
          <cell r="GE252" t="str">
            <v>-</v>
          </cell>
          <cell r="GF252" t="str">
            <v>-</v>
          </cell>
          <cell r="GG252" t="str">
            <v>-</v>
          </cell>
          <cell r="GH252" t="str">
            <v>-</v>
          </cell>
          <cell r="GI252" t="str">
            <v>-</v>
          </cell>
          <cell r="GJ252" t="str">
            <v>-</v>
          </cell>
          <cell r="GK252" t="str">
            <v>-</v>
          </cell>
          <cell r="GL252" t="str">
            <v>-</v>
          </cell>
          <cell r="GM252" t="str">
            <v>-</v>
          </cell>
          <cell r="GN252">
            <v>0</v>
          </cell>
          <cell r="GP252" t="str">
            <v>P+C ALLOCD CROSS CHRGES        V9901800D</v>
          </cell>
          <cell r="GQ252" t="str">
            <v>-</v>
          </cell>
          <cell r="GR252" t="str">
            <v>-</v>
          </cell>
          <cell r="GS252" t="str">
            <v>-</v>
          </cell>
          <cell r="GT252" t="str">
            <v>-</v>
          </cell>
          <cell r="GU252" t="str">
            <v>-</v>
          </cell>
          <cell r="GV252" t="str">
            <v>-</v>
          </cell>
          <cell r="GW252" t="str">
            <v>-</v>
          </cell>
          <cell r="GX252" t="str">
            <v>-</v>
          </cell>
          <cell r="GY252" t="str">
            <v>-</v>
          </cell>
          <cell r="GZ252" t="str">
            <v>-</v>
          </cell>
          <cell r="HA252" t="str">
            <v>-</v>
          </cell>
          <cell r="HB252" t="str">
            <v>-</v>
          </cell>
          <cell r="HC252">
            <v>0</v>
          </cell>
          <cell r="HE252" t="str">
            <v>P+C ALLOCD CROSS CHRGES        V9901800D</v>
          </cell>
          <cell r="HF252" t="str">
            <v>-</v>
          </cell>
          <cell r="HG252" t="str">
            <v>-</v>
          </cell>
          <cell r="HH252" t="str">
            <v>-</v>
          </cell>
          <cell r="HI252" t="str">
            <v>-</v>
          </cell>
          <cell r="HJ252" t="str">
            <v>-</v>
          </cell>
          <cell r="HK252" t="str">
            <v>-</v>
          </cell>
          <cell r="HL252" t="str">
            <v>-</v>
          </cell>
          <cell r="HM252" t="str">
            <v>-</v>
          </cell>
          <cell r="HN252" t="str">
            <v>-</v>
          </cell>
          <cell r="HO252" t="str">
            <v>-</v>
          </cell>
          <cell r="HP252" t="str">
            <v>-</v>
          </cell>
          <cell r="HQ252" t="str">
            <v>-</v>
          </cell>
          <cell r="HR252">
            <v>0</v>
          </cell>
          <cell r="HT252" t="str">
            <v>P+C ALLOCD CROSS CHRGES        V9901800D</v>
          </cell>
          <cell r="HU252" t="str">
            <v>-</v>
          </cell>
          <cell r="HV252" t="str">
            <v>-</v>
          </cell>
          <cell r="HW252" t="str">
            <v>-</v>
          </cell>
          <cell r="HX252" t="str">
            <v>-</v>
          </cell>
          <cell r="HY252" t="str">
            <v>-</v>
          </cell>
          <cell r="HZ252" t="str">
            <v>-</v>
          </cell>
          <cell r="IA252" t="str">
            <v>-</v>
          </cell>
          <cell r="IB252" t="str">
            <v>-</v>
          </cell>
          <cell r="IC252" t="str">
            <v>-</v>
          </cell>
          <cell r="ID252" t="str">
            <v>-</v>
          </cell>
          <cell r="IE252" t="str">
            <v>-</v>
          </cell>
          <cell r="IF252" t="str">
            <v>-</v>
          </cell>
          <cell r="IG252">
            <v>0</v>
          </cell>
          <cell r="II252" t="str">
            <v>P+C ALLOCD CROSS CHRGES        V9901800D</v>
          </cell>
          <cell r="IJ252" t="str">
            <v>-</v>
          </cell>
          <cell r="IK252" t="str">
            <v>-</v>
          </cell>
          <cell r="IL252" t="str">
            <v>-</v>
          </cell>
          <cell r="IM252" t="str">
            <v>-</v>
          </cell>
          <cell r="IN252" t="str">
            <v>-</v>
          </cell>
          <cell r="IO252" t="str">
            <v>-</v>
          </cell>
          <cell r="IP252" t="str">
            <v>-</v>
          </cell>
          <cell r="IQ252" t="str">
            <v>-</v>
          </cell>
          <cell r="IR252" t="str">
            <v>-</v>
          </cell>
          <cell r="IS252" t="str">
            <v>-</v>
          </cell>
          <cell r="IT252" t="str">
            <v>-</v>
          </cell>
          <cell r="IU252" t="str">
            <v>-</v>
          </cell>
          <cell r="IV252">
            <v>0</v>
          </cell>
        </row>
        <row r="253">
          <cell r="C253" t="str">
            <v>TOTAL LOB CROSS CHARGES        E9902000S</v>
          </cell>
          <cell r="D253">
            <v>0</v>
          </cell>
          <cell r="E253">
            <v>0</v>
          </cell>
          <cell r="F253">
            <v>0</v>
          </cell>
          <cell r="G253">
            <v>0</v>
          </cell>
          <cell r="H253">
            <v>0</v>
          </cell>
          <cell r="I253">
            <v>0</v>
          </cell>
          <cell r="J253">
            <v>0</v>
          </cell>
          <cell r="K253">
            <v>0</v>
          </cell>
          <cell r="L253">
            <v>0</v>
          </cell>
          <cell r="M253">
            <v>0</v>
          </cell>
          <cell r="N253">
            <v>0</v>
          </cell>
          <cell r="O253">
            <v>0</v>
          </cell>
          <cell r="P253">
            <v>0</v>
          </cell>
          <cell r="R253" t="str">
            <v>TOTAL LOB CROSS CHARGES        E9902000S</v>
          </cell>
          <cell r="S253" t="str">
            <v>-</v>
          </cell>
          <cell r="T253" t="str">
            <v>-</v>
          </cell>
          <cell r="U253" t="str">
            <v>-</v>
          </cell>
          <cell r="V253" t="str">
            <v>-</v>
          </cell>
          <cell r="W253" t="str">
            <v>-</v>
          </cell>
          <cell r="X253" t="str">
            <v>-</v>
          </cell>
          <cell r="Y253" t="str">
            <v>-</v>
          </cell>
          <cell r="Z253" t="str">
            <v>-</v>
          </cell>
          <cell r="AA253" t="str">
            <v>-</v>
          </cell>
          <cell r="AB253" t="str">
            <v>-</v>
          </cell>
          <cell r="AC253" t="str">
            <v>-</v>
          </cell>
          <cell r="AD253" t="str">
            <v>-</v>
          </cell>
          <cell r="AE253">
            <v>0</v>
          </cell>
          <cell r="AG253" t="str">
            <v>TOTAL LOB CROSS CHARGES        E9902000S</v>
          </cell>
          <cell r="AH253" t="str">
            <v>-</v>
          </cell>
          <cell r="AI253" t="str">
            <v>-</v>
          </cell>
          <cell r="AJ253" t="str">
            <v>-</v>
          </cell>
          <cell r="AK253" t="str">
            <v>-</v>
          </cell>
          <cell r="AL253" t="str">
            <v>-</v>
          </cell>
          <cell r="AM253" t="str">
            <v>-</v>
          </cell>
          <cell r="AN253" t="str">
            <v>-</v>
          </cell>
          <cell r="AO253" t="str">
            <v>-</v>
          </cell>
          <cell r="AP253" t="str">
            <v>-</v>
          </cell>
          <cell r="AQ253" t="str">
            <v>-</v>
          </cell>
          <cell r="AR253" t="str">
            <v>-</v>
          </cell>
          <cell r="AS253" t="str">
            <v>-</v>
          </cell>
          <cell r="AT253">
            <v>0</v>
          </cell>
          <cell r="AV253" t="str">
            <v>TOTAL LOB CROSS CHARGES        E9902000S</v>
          </cell>
          <cell r="AW253" t="str">
            <v>-</v>
          </cell>
          <cell r="AX253" t="str">
            <v>-</v>
          </cell>
          <cell r="AY253" t="str">
            <v>-</v>
          </cell>
          <cell r="AZ253" t="str">
            <v>-</v>
          </cell>
          <cell r="BA253" t="str">
            <v>-</v>
          </cell>
          <cell r="BB253" t="str">
            <v>-</v>
          </cell>
          <cell r="BC253" t="str">
            <v>-</v>
          </cell>
          <cell r="BD253" t="str">
            <v>-</v>
          </cell>
          <cell r="BE253" t="str">
            <v>-</v>
          </cell>
          <cell r="BF253" t="str">
            <v>-</v>
          </cell>
          <cell r="BG253" t="str">
            <v>-</v>
          </cell>
          <cell r="BH253" t="str">
            <v>-</v>
          </cell>
          <cell r="BI253">
            <v>0</v>
          </cell>
          <cell r="BK253" t="str">
            <v>TOTAL LOB CROSS CHARGES        E9902000S</v>
          </cell>
          <cell r="BL253" t="str">
            <v>-</v>
          </cell>
          <cell r="BM253" t="str">
            <v>-</v>
          </cell>
          <cell r="BN253" t="str">
            <v>-</v>
          </cell>
          <cell r="BO253" t="str">
            <v>-</v>
          </cell>
          <cell r="BP253" t="str">
            <v>-</v>
          </cell>
          <cell r="BQ253" t="str">
            <v>-</v>
          </cell>
          <cell r="BR253" t="str">
            <v>-</v>
          </cell>
          <cell r="BS253" t="str">
            <v>-</v>
          </cell>
          <cell r="BT253" t="str">
            <v>-</v>
          </cell>
          <cell r="BU253" t="str">
            <v>-</v>
          </cell>
          <cell r="BV253" t="str">
            <v>-</v>
          </cell>
          <cell r="BW253" t="str">
            <v>-</v>
          </cell>
          <cell r="BX253">
            <v>0</v>
          </cell>
          <cell r="BZ253" t="str">
            <v>TOTAL LOB CROSS CHARGES        E9902000S</v>
          </cell>
          <cell r="CA253" t="str">
            <v>-</v>
          </cell>
          <cell r="CB253" t="str">
            <v>-</v>
          </cell>
          <cell r="CC253" t="str">
            <v>-</v>
          </cell>
          <cell r="CD253" t="str">
            <v>-</v>
          </cell>
          <cell r="CE253" t="str">
            <v>-</v>
          </cell>
          <cell r="CF253" t="str">
            <v>-</v>
          </cell>
          <cell r="CG253" t="str">
            <v>-</v>
          </cell>
          <cell r="CH253" t="str">
            <v>-</v>
          </cell>
          <cell r="CI253" t="str">
            <v>-</v>
          </cell>
          <cell r="CJ253" t="str">
            <v>-</v>
          </cell>
          <cell r="CK253" t="str">
            <v>-</v>
          </cell>
          <cell r="CL253" t="str">
            <v>-</v>
          </cell>
          <cell r="CM253">
            <v>0</v>
          </cell>
          <cell r="CO253" t="str">
            <v>TOTAL LOB CROSS CHARGES        E9902000S</v>
          </cell>
          <cell r="CP253" t="str">
            <v>-</v>
          </cell>
          <cell r="CQ253" t="str">
            <v>-</v>
          </cell>
          <cell r="CR253" t="str">
            <v>-</v>
          </cell>
          <cell r="CS253" t="str">
            <v>-</v>
          </cell>
          <cell r="CT253" t="str">
            <v>-</v>
          </cell>
          <cell r="CU253" t="str">
            <v>-</v>
          </cell>
          <cell r="CV253" t="str">
            <v>-</v>
          </cell>
          <cell r="CW253" t="str">
            <v>-</v>
          </cell>
          <cell r="CX253" t="str">
            <v>-</v>
          </cell>
          <cell r="CY253" t="str">
            <v>-</v>
          </cell>
          <cell r="CZ253" t="str">
            <v>-</v>
          </cell>
          <cell r="DA253" t="str">
            <v>-</v>
          </cell>
          <cell r="DB253">
            <v>0</v>
          </cell>
          <cell r="DD253" t="str">
            <v>TOTAL LOB CROSS CHARGES        E9902000S</v>
          </cell>
          <cell r="DE253" t="str">
            <v>-</v>
          </cell>
          <cell r="DF253" t="str">
            <v>-</v>
          </cell>
          <cell r="DG253" t="str">
            <v>-</v>
          </cell>
          <cell r="DH253" t="str">
            <v>-</v>
          </cell>
          <cell r="DI253" t="str">
            <v>-</v>
          </cell>
          <cell r="DJ253" t="str">
            <v>-</v>
          </cell>
          <cell r="DK253" t="str">
            <v>-</v>
          </cell>
          <cell r="DL253" t="str">
            <v>-</v>
          </cell>
          <cell r="DM253" t="str">
            <v>-</v>
          </cell>
          <cell r="DN253" t="str">
            <v>-</v>
          </cell>
          <cell r="DO253" t="str">
            <v>-</v>
          </cell>
          <cell r="DP253" t="str">
            <v>-</v>
          </cell>
          <cell r="DQ253">
            <v>0</v>
          </cell>
          <cell r="DS253" t="str">
            <v>TOTAL LOB CROSS CHARGES        E9902000S</v>
          </cell>
          <cell r="DT253" t="str">
            <v>-</v>
          </cell>
          <cell r="DU253" t="str">
            <v>-</v>
          </cell>
          <cell r="DV253" t="str">
            <v>-</v>
          </cell>
          <cell r="DW253" t="str">
            <v>-</v>
          </cell>
          <cell r="DX253" t="str">
            <v>-</v>
          </cell>
          <cell r="DY253" t="str">
            <v>-</v>
          </cell>
          <cell r="DZ253" t="str">
            <v>-</v>
          </cell>
          <cell r="EA253" t="str">
            <v>-</v>
          </cell>
          <cell r="EB253" t="str">
            <v>-</v>
          </cell>
          <cell r="EC253" t="str">
            <v>-</v>
          </cell>
          <cell r="ED253" t="str">
            <v>-</v>
          </cell>
          <cell r="EE253" t="str">
            <v>-</v>
          </cell>
          <cell r="EF253">
            <v>0</v>
          </cell>
          <cell r="EH253" t="str">
            <v>TOTAL LOB CROSS CHARGES        E9902000S</v>
          </cell>
          <cell r="EI253" t="str">
            <v>-</v>
          </cell>
          <cell r="EJ253" t="str">
            <v>-</v>
          </cell>
          <cell r="EK253" t="str">
            <v>-</v>
          </cell>
          <cell r="EL253" t="str">
            <v>-</v>
          </cell>
          <cell r="EM253" t="str">
            <v>-</v>
          </cell>
          <cell r="EN253" t="str">
            <v>-</v>
          </cell>
          <cell r="EO253" t="str">
            <v>-</v>
          </cell>
          <cell r="EP253" t="str">
            <v>-</v>
          </cell>
          <cell r="EQ253" t="str">
            <v>-</v>
          </cell>
          <cell r="ER253" t="str">
            <v>-</v>
          </cell>
          <cell r="ES253" t="str">
            <v>-</v>
          </cell>
          <cell r="ET253" t="str">
            <v>-</v>
          </cell>
          <cell r="EU253">
            <v>0</v>
          </cell>
          <cell r="EW253" t="str">
            <v>TOTAL LOB CROSS CHARGES        E9902000S</v>
          </cell>
          <cell r="EX253" t="str">
            <v>-</v>
          </cell>
          <cell r="EY253" t="str">
            <v>-</v>
          </cell>
          <cell r="EZ253" t="str">
            <v>-</v>
          </cell>
          <cell r="FA253" t="str">
            <v>-</v>
          </cell>
          <cell r="FB253" t="str">
            <v>-</v>
          </cell>
          <cell r="FC253" t="str">
            <v>-</v>
          </cell>
          <cell r="FD253" t="str">
            <v>-</v>
          </cell>
          <cell r="FE253" t="str">
            <v>-</v>
          </cell>
          <cell r="FF253" t="str">
            <v>-</v>
          </cell>
          <cell r="FG253" t="str">
            <v>-</v>
          </cell>
          <cell r="FH253" t="str">
            <v>-</v>
          </cell>
          <cell r="FI253" t="str">
            <v>-</v>
          </cell>
          <cell r="FJ253">
            <v>0</v>
          </cell>
          <cell r="FL253" t="str">
            <v>TOTAL LOB CROSS CHARGES        E9902000S</v>
          </cell>
          <cell r="FM253" t="str">
            <v>-</v>
          </cell>
          <cell r="FN253" t="str">
            <v>-</v>
          </cell>
          <cell r="FO253" t="str">
            <v>-</v>
          </cell>
          <cell r="FP253" t="str">
            <v>-</v>
          </cell>
          <cell r="FQ253" t="str">
            <v>-</v>
          </cell>
          <cell r="FR253" t="str">
            <v>-</v>
          </cell>
          <cell r="FS253" t="str">
            <v>-</v>
          </cell>
          <cell r="FT253" t="str">
            <v>-</v>
          </cell>
          <cell r="FU253" t="str">
            <v>-</v>
          </cell>
          <cell r="FV253" t="str">
            <v>-</v>
          </cell>
          <cell r="FW253" t="str">
            <v>-</v>
          </cell>
          <cell r="FX253" t="str">
            <v>-</v>
          </cell>
          <cell r="FY253">
            <v>0</v>
          </cell>
          <cell r="GA253" t="str">
            <v>TOTAL LOB CROSS CHARGES        E9902000S</v>
          </cell>
          <cell r="GB253" t="str">
            <v>-</v>
          </cell>
          <cell r="GC253" t="str">
            <v>-</v>
          </cell>
          <cell r="GD253" t="str">
            <v>-</v>
          </cell>
          <cell r="GE253" t="str">
            <v>-</v>
          </cell>
          <cell r="GF253" t="str">
            <v>-</v>
          </cell>
          <cell r="GG253" t="str">
            <v>-</v>
          </cell>
          <cell r="GH253" t="str">
            <v>-</v>
          </cell>
          <cell r="GI253" t="str">
            <v>-</v>
          </cell>
          <cell r="GJ253" t="str">
            <v>-</v>
          </cell>
          <cell r="GK253" t="str">
            <v>-</v>
          </cell>
          <cell r="GL253" t="str">
            <v>-</v>
          </cell>
          <cell r="GM253" t="str">
            <v>-</v>
          </cell>
          <cell r="GN253">
            <v>0</v>
          </cell>
          <cell r="GP253" t="str">
            <v>TOTAL LOB CROSS CHARGES        E9902000S</v>
          </cell>
          <cell r="GQ253" t="str">
            <v>-</v>
          </cell>
          <cell r="GR253" t="str">
            <v>-</v>
          </cell>
          <cell r="GS253" t="str">
            <v>-</v>
          </cell>
          <cell r="GT253" t="str">
            <v>-</v>
          </cell>
          <cell r="GU253" t="str">
            <v>-</v>
          </cell>
          <cell r="GV253" t="str">
            <v>-</v>
          </cell>
          <cell r="GW253" t="str">
            <v>-</v>
          </cell>
          <cell r="GX253" t="str">
            <v>-</v>
          </cell>
          <cell r="GY253" t="str">
            <v>-</v>
          </cell>
          <cell r="GZ253" t="str">
            <v>-</v>
          </cell>
          <cell r="HA253" t="str">
            <v>-</v>
          </cell>
          <cell r="HB253" t="str">
            <v>-</v>
          </cell>
          <cell r="HC253">
            <v>0</v>
          </cell>
          <cell r="HE253" t="str">
            <v>TOTAL LOB CROSS CHARGES        E9902000S</v>
          </cell>
          <cell r="HF253" t="str">
            <v>-</v>
          </cell>
          <cell r="HG253" t="str">
            <v>-</v>
          </cell>
          <cell r="HH253" t="str">
            <v>-</v>
          </cell>
          <cell r="HI253" t="str">
            <v>-</v>
          </cell>
          <cell r="HJ253" t="str">
            <v>-</v>
          </cell>
          <cell r="HK253" t="str">
            <v>-</v>
          </cell>
          <cell r="HL253" t="str">
            <v>-</v>
          </cell>
          <cell r="HM253" t="str">
            <v>-</v>
          </cell>
          <cell r="HN253" t="str">
            <v>-</v>
          </cell>
          <cell r="HO253" t="str">
            <v>-</v>
          </cell>
          <cell r="HP253" t="str">
            <v>-</v>
          </cell>
          <cell r="HQ253" t="str">
            <v>-</v>
          </cell>
          <cell r="HR253">
            <v>0</v>
          </cell>
          <cell r="HT253" t="str">
            <v>TOTAL LOB CROSS CHARGES        E9902000S</v>
          </cell>
          <cell r="HU253" t="str">
            <v>-</v>
          </cell>
          <cell r="HV253" t="str">
            <v>-</v>
          </cell>
          <cell r="HW253" t="str">
            <v>-</v>
          </cell>
          <cell r="HX253" t="str">
            <v>-</v>
          </cell>
          <cell r="HY253" t="str">
            <v>-</v>
          </cell>
          <cell r="HZ253" t="str">
            <v>-</v>
          </cell>
          <cell r="IA253" t="str">
            <v>-</v>
          </cell>
          <cell r="IB253" t="str">
            <v>-</v>
          </cell>
          <cell r="IC253" t="str">
            <v>-</v>
          </cell>
          <cell r="ID253" t="str">
            <v>-</v>
          </cell>
          <cell r="IE253" t="str">
            <v>-</v>
          </cell>
          <cell r="IF253" t="str">
            <v>-</v>
          </cell>
          <cell r="IG253">
            <v>0</v>
          </cell>
          <cell r="II253" t="str">
            <v>TOTAL LOB CROSS CHARGES        E9902000S</v>
          </cell>
          <cell r="IJ253" t="str">
            <v>-</v>
          </cell>
          <cell r="IK253" t="str">
            <v>-</v>
          </cell>
          <cell r="IL253" t="str">
            <v>-</v>
          </cell>
          <cell r="IM253" t="str">
            <v>-</v>
          </cell>
          <cell r="IN253" t="str">
            <v>-</v>
          </cell>
          <cell r="IO253" t="str">
            <v>-</v>
          </cell>
          <cell r="IP253" t="str">
            <v>-</v>
          </cell>
          <cell r="IQ253" t="str">
            <v>-</v>
          </cell>
          <cell r="IR253" t="str">
            <v>-</v>
          </cell>
          <cell r="IS253" t="str">
            <v>-</v>
          </cell>
          <cell r="IT253" t="str">
            <v>-</v>
          </cell>
          <cell r="IU253" t="str">
            <v>-</v>
          </cell>
          <cell r="IV253">
            <v>0</v>
          </cell>
        </row>
        <row r="254">
          <cell r="C254" t="str">
            <v>TOTAL CROSS CHARGES            E6240000Y</v>
          </cell>
          <cell r="D254">
            <v>4456325</v>
          </cell>
          <cell r="E254">
            <v>4456325</v>
          </cell>
          <cell r="F254">
            <v>4456325</v>
          </cell>
          <cell r="G254">
            <v>4456325</v>
          </cell>
          <cell r="H254">
            <v>4456325</v>
          </cell>
          <cell r="I254">
            <v>4456325</v>
          </cell>
          <cell r="J254">
            <v>4456325</v>
          </cell>
          <cell r="K254">
            <v>4456325</v>
          </cell>
          <cell r="L254">
            <v>4456325</v>
          </cell>
          <cell r="M254">
            <v>4456325</v>
          </cell>
          <cell r="N254">
            <v>4456325</v>
          </cell>
          <cell r="O254">
            <v>4458022</v>
          </cell>
          <cell r="P254">
            <v>53477597</v>
          </cell>
          <cell r="R254" t="str">
            <v>TOTAL CROSS CHARGES            E6240000Y</v>
          </cell>
          <cell r="S254" t="str">
            <v>-</v>
          </cell>
          <cell r="T254" t="str">
            <v>-</v>
          </cell>
          <cell r="U254" t="str">
            <v>-</v>
          </cell>
          <cell r="V254" t="str">
            <v>-</v>
          </cell>
          <cell r="W254" t="str">
            <v>-</v>
          </cell>
          <cell r="X254" t="str">
            <v>-</v>
          </cell>
          <cell r="Y254" t="str">
            <v>-</v>
          </cell>
          <cell r="Z254" t="str">
            <v>-</v>
          </cell>
          <cell r="AA254" t="str">
            <v>-</v>
          </cell>
          <cell r="AB254" t="str">
            <v>-</v>
          </cell>
          <cell r="AC254" t="str">
            <v>-</v>
          </cell>
          <cell r="AD254" t="str">
            <v>-</v>
          </cell>
          <cell r="AE254">
            <v>0</v>
          </cell>
          <cell r="AG254" t="str">
            <v>TOTAL CROSS CHARGES            E6240000Y</v>
          </cell>
          <cell r="AH254">
            <v>1094</v>
          </cell>
          <cell r="AI254">
            <v>1094</v>
          </cell>
          <cell r="AJ254">
            <v>1094</v>
          </cell>
          <cell r="AK254">
            <v>1094</v>
          </cell>
          <cell r="AL254">
            <v>1094</v>
          </cell>
          <cell r="AM254">
            <v>1094</v>
          </cell>
          <cell r="AN254">
            <v>1094</v>
          </cell>
          <cell r="AO254">
            <v>1094</v>
          </cell>
          <cell r="AP254">
            <v>1094</v>
          </cell>
          <cell r="AQ254">
            <v>1094</v>
          </cell>
          <cell r="AR254">
            <v>1094</v>
          </cell>
          <cell r="AS254">
            <v>1128</v>
          </cell>
          <cell r="AT254">
            <v>13162</v>
          </cell>
          <cell r="AV254" t="str">
            <v>TOTAL CROSS CHARGES            E6240000Y</v>
          </cell>
          <cell r="AW254">
            <v>13838</v>
          </cell>
          <cell r="AX254">
            <v>13838</v>
          </cell>
          <cell r="AY254">
            <v>13838</v>
          </cell>
          <cell r="AZ254">
            <v>13838</v>
          </cell>
          <cell r="BA254">
            <v>13838</v>
          </cell>
          <cell r="BB254">
            <v>13838</v>
          </cell>
          <cell r="BC254">
            <v>13838</v>
          </cell>
          <cell r="BD254">
            <v>13838</v>
          </cell>
          <cell r="BE254">
            <v>13838</v>
          </cell>
          <cell r="BF254">
            <v>13838</v>
          </cell>
          <cell r="BG254">
            <v>13838</v>
          </cell>
          <cell r="BH254">
            <v>13923</v>
          </cell>
          <cell r="BI254">
            <v>166141</v>
          </cell>
          <cell r="BK254" t="str">
            <v>TOTAL CROSS CHARGES            E6240000Y</v>
          </cell>
          <cell r="BL254" t="str">
            <v>-</v>
          </cell>
          <cell r="BM254" t="str">
            <v>-</v>
          </cell>
          <cell r="BN254" t="str">
            <v>-</v>
          </cell>
          <cell r="BO254" t="str">
            <v>-</v>
          </cell>
          <cell r="BP254" t="str">
            <v>-</v>
          </cell>
          <cell r="BQ254" t="str">
            <v>-</v>
          </cell>
          <cell r="BR254" t="str">
            <v>-</v>
          </cell>
          <cell r="BS254" t="str">
            <v>-</v>
          </cell>
          <cell r="BT254" t="str">
            <v>-</v>
          </cell>
          <cell r="BU254" t="str">
            <v>-</v>
          </cell>
          <cell r="BV254" t="str">
            <v>-</v>
          </cell>
          <cell r="BW254" t="str">
            <v>-</v>
          </cell>
          <cell r="BX254">
            <v>0</v>
          </cell>
          <cell r="BZ254" t="str">
            <v>TOTAL CROSS CHARGES            E6240000Y</v>
          </cell>
          <cell r="CA254">
            <v>2658</v>
          </cell>
          <cell r="CB254">
            <v>2658</v>
          </cell>
          <cell r="CC254">
            <v>2658</v>
          </cell>
          <cell r="CD254">
            <v>2658</v>
          </cell>
          <cell r="CE254">
            <v>2658</v>
          </cell>
          <cell r="CF254">
            <v>2658</v>
          </cell>
          <cell r="CG254">
            <v>2658</v>
          </cell>
          <cell r="CH254">
            <v>2658</v>
          </cell>
          <cell r="CI254">
            <v>2658</v>
          </cell>
          <cell r="CJ254">
            <v>2658</v>
          </cell>
          <cell r="CK254">
            <v>2658</v>
          </cell>
          <cell r="CL254">
            <v>2713</v>
          </cell>
          <cell r="CM254">
            <v>31951</v>
          </cell>
          <cell r="CO254" t="str">
            <v>TOTAL CROSS CHARGES            E6240000Y</v>
          </cell>
          <cell r="CP254" t="str">
            <v>-</v>
          </cell>
          <cell r="CQ254" t="str">
            <v>-</v>
          </cell>
          <cell r="CR254" t="str">
            <v>-</v>
          </cell>
          <cell r="CS254" t="str">
            <v>-</v>
          </cell>
          <cell r="CT254" t="str">
            <v>-</v>
          </cell>
          <cell r="CU254" t="str">
            <v>-</v>
          </cell>
          <cell r="CV254" t="str">
            <v>-</v>
          </cell>
          <cell r="CW254" t="str">
            <v>-</v>
          </cell>
          <cell r="CX254" t="str">
            <v>-</v>
          </cell>
          <cell r="CY254" t="str">
            <v>-</v>
          </cell>
          <cell r="CZ254" t="str">
            <v>-</v>
          </cell>
          <cell r="DA254" t="str">
            <v>-</v>
          </cell>
          <cell r="DB254">
            <v>0</v>
          </cell>
          <cell r="DD254" t="str">
            <v>TOTAL CROSS CHARGES            E6240000Y</v>
          </cell>
          <cell r="DE254">
            <v>626</v>
          </cell>
          <cell r="DF254">
            <v>626</v>
          </cell>
          <cell r="DG254">
            <v>626</v>
          </cell>
          <cell r="DH254">
            <v>626</v>
          </cell>
          <cell r="DI254">
            <v>626</v>
          </cell>
          <cell r="DJ254">
            <v>626</v>
          </cell>
          <cell r="DK254">
            <v>626</v>
          </cell>
          <cell r="DL254">
            <v>626</v>
          </cell>
          <cell r="DM254">
            <v>626</v>
          </cell>
          <cell r="DN254">
            <v>626</v>
          </cell>
          <cell r="DO254">
            <v>626</v>
          </cell>
          <cell r="DP254">
            <v>655</v>
          </cell>
          <cell r="DQ254">
            <v>7541</v>
          </cell>
          <cell r="DS254" t="str">
            <v>TOTAL CROSS CHARGES            E6240000Y</v>
          </cell>
          <cell r="DT254">
            <v>1761771</v>
          </cell>
          <cell r="DU254">
            <v>1761771</v>
          </cell>
          <cell r="DV254">
            <v>1761771</v>
          </cell>
          <cell r="DW254">
            <v>1761771</v>
          </cell>
          <cell r="DX254">
            <v>1761771</v>
          </cell>
          <cell r="DY254">
            <v>1761771</v>
          </cell>
          <cell r="DZ254">
            <v>1761771</v>
          </cell>
          <cell r="EA254">
            <v>1761771</v>
          </cell>
          <cell r="EB254">
            <v>1761771</v>
          </cell>
          <cell r="EC254">
            <v>1761771</v>
          </cell>
          <cell r="ED254">
            <v>1761771</v>
          </cell>
          <cell r="EE254">
            <v>1762178</v>
          </cell>
          <cell r="EF254">
            <v>21141659</v>
          </cell>
          <cell r="EH254" t="str">
            <v>TOTAL CROSS CHARGES            E6240000Y</v>
          </cell>
          <cell r="EI254" t="str">
            <v>-</v>
          </cell>
          <cell r="EJ254" t="str">
            <v>-</v>
          </cell>
          <cell r="EK254" t="str">
            <v>-</v>
          </cell>
          <cell r="EL254" t="str">
            <v>-</v>
          </cell>
          <cell r="EM254" t="str">
            <v>-</v>
          </cell>
          <cell r="EN254" t="str">
            <v>-</v>
          </cell>
          <cell r="EO254" t="str">
            <v>-</v>
          </cell>
          <cell r="EP254" t="str">
            <v>-</v>
          </cell>
          <cell r="EQ254" t="str">
            <v>-</v>
          </cell>
          <cell r="ER254" t="str">
            <v>-</v>
          </cell>
          <cell r="ES254" t="str">
            <v>-</v>
          </cell>
          <cell r="ET254" t="str">
            <v>-</v>
          </cell>
          <cell r="EU254">
            <v>0</v>
          </cell>
          <cell r="EW254" t="str">
            <v>TOTAL CROSS CHARGES            E6240000Y</v>
          </cell>
          <cell r="EX254" t="str">
            <v>-</v>
          </cell>
          <cell r="EY254" t="str">
            <v>-</v>
          </cell>
          <cell r="EZ254" t="str">
            <v>-</v>
          </cell>
          <cell r="FA254" t="str">
            <v>-</v>
          </cell>
          <cell r="FB254" t="str">
            <v>-</v>
          </cell>
          <cell r="FC254" t="str">
            <v>-</v>
          </cell>
          <cell r="FD254" t="str">
            <v>-</v>
          </cell>
          <cell r="FE254" t="str">
            <v>-</v>
          </cell>
          <cell r="FF254" t="str">
            <v>-</v>
          </cell>
          <cell r="FG254" t="str">
            <v>-</v>
          </cell>
          <cell r="FH254" t="str">
            <v>-</v>
          </cell>
          <cell r="FI254" t="str">
            <v>-</v>
          </cell>
          <cell r="FJ254">
            <v>0</v>
          </cell>
          <cell r="FL254" t="str">
            <v>TOTAL CROSS CHARGES            E6240000Y</v>
          </cell>
          <cell r="FM254">
            <v>355</v>
          </cell>
          <cell r="FN254">
            <v>355</v>
          </cell>
          <cell r="FO254">
            <v>355</v>
          </cell>
          <cell r="FP254">
            <v>355</v>
          </cell>
          <cell r="FQ254">
            <v>355</v>
          </cell>
          <cell r="FR254">
            <v>355</v>
          </cell>
          <cell r="FS254">
            <v>355</v>
          </cell>
          <cell r="FT254">
            <v>355</v>
          </cell>
          <cell r="FU254">
            <v>355</v>
          </cell>
          <cell r="FV254">
            <v>355</v>
          </cell>
          <cell r="FW254">
            <v>355</v>
          </cell>
          <cell r="FX254">
            <v>370</v>
          </cell>
          <cell r="FY254">
            <v>4275</v>
          </cell>
          <cell r="GA254" t="str">
            <v>TOTAL CROSS CHARGES            E6240000Y</v>
          </cell>
          <cell r="GB254">
            <v>2346776</v>
          </cell>
          <cell r="GC254">
            <v>2346776</v>
          </cell>
          <cell r="GD254">
            <v>2346776</v>
          </cell>
          <cell r="GE254">
            <v>2346776</v>
          </cell>
          <cell r="GF254">
            <v>2346776</v>
          </cell>
          <cell r="GG254">
            <v>2346776</v>
          </cell>
          <cell r="GH254">
            <v>2346776</v>
          </cell>
          <cell r="GI254">
            <v>2346776</v>
          </cell>
          <cell r="GJ254">
            <v>2346776</v>
          </cell>
          <cell r="GK254">
            <v>2346776</v>
          </cell>
          <cell r="GL254">
            <v>2346776</v>
          </cell>
          <cell r="GM254">
            <v>2347665</v>
          </cell>
          <cell r="GN254">
            <v>28162201</v>
          </cell>
          <cell r="GP254" t="str">
            <v>TOTAL CROSS CHARGES            E6240000Y</v>
          </cell>
          <cell r="GQ254">
            <v>18</v>
          </cell>
          <cell r="GR254">
            <v>18</v>
          </cell>
          <cell r="GS254">
            <v>18</v>
          </cell>
          <cell r="GT254">
            <v>18</v>
          </cell>
          <cell r="GU254">
            <v>18</v>
          </cell>
          <cell r="GV254">
            <v>18</v>
          </cell>
          <cell r="GW254">
            <v>18</v>
          </cell>
          <cell r="GX254">
            <v>18</v>
          </cell>
          <cell r="GY254">
            <v>18</v>
          </cell>
          <cell r="GZ254">
            <v>18</v>
          </cell>
          <cell r="HA254">
            <v>18</v>
          </cell>
          <cell r="HB254">
            <v>24</v>
          </cell>
          <cell r="HC254">
            <v>222</v>
          </cell>
          <cell r="HE254" t="str">
            <v>TOTAL CROSS CHARGES            E6240000Y</v>
          </cell>
          <cell r="HF254">
            <v>306242</v>
          </cell>
          <cell r="HG254">
            <v>306242</v>
          </cell>
          <cell r="HH254">
            <v>306242</v>
          </cell>
          <cell r="HI254">
            <v>306242</v>
          </cell>
          <cell r="HJ254">
            <v>306242</v>
          </cell>
          <cell r="HK254">
            <v>306242</v>
          </cell>
          <cell r="HL254">
            <v>306242</v>
          </cell>
          <cell r="HM254">
            <v>306242</v>
          </cell>
          <cell r="HN254">
            <v>306242</v>
          </cell>
          <cell r="HO254">
            <v>306242</v>
          </cell>
          <cell r="HP254">
            <v>306242</v>
          </cell>
          <cell r="HQ254">
            <v>306251</v>
          </cell>
          <cell r="HR254">
            <v>3674913</v>
          </cell>
          <cell r="HT254" t="str">
            <v>TOTAL CROSS CHARGES            E6240000Y</v>
          </cell>
          <cell r="HU254" t="str">
            <v>-</v>
          </cell>
          <cell r="HV254" t="str">
            <v>-</v>
          </cell>
          <cell r="HW254" t="str">
            <v>-</v>
          </cell>
          <cell r="HX254" t="str">
            <v>-</v>
          </cell>
          <cell r="HY254" t="str">
            <v>-</v>
          </cell>
          <cell r="HZ254" t="str">
            <v>-</v>
          </cell>
          <cell r="IA254" t="str">
            <v>-</v>
          </cell>
          <cell r="IB254" t="str">
            <v>-</v>
          </cell>
          <cell r="IC254" t="str">
            <v>-</v>
          </cell>
          <cell r="ID254" t="str">
            <v>-</v>
          </cell>
          <cell r="IE254" t="str">
            <v>-</v>
          </cell>
          <cell r="IF254" t="str">
            <v>-</v>
          </cell>
          <cell r="IG254">
            <v>0</v>
          </cell>
          <cell r="II254" t="str">
            <v>TOTAL CROSS CHARGES            E6240000Y</v>
          </cell>
          <cell r="IJ254" t="str">
            <v>-</v>
          </cell>
          <cell r="IK254" t="str">
            <v>-</v>
          </cell>
          <cell r="IL254" t="str">
            <v>-</v>
          </cell>
          <cell r="IM254" t="str">
            <v>-</v>
          </cell>
          <cell r="IN254" t="str">
            <v>-</v>
          </cell>
          <cell r="IO254" t="str">
            <v>-</v>
          </cell>
          <cell r="IP254" t="str">
            <v>-</v>
          </cell>
          <cell r="IQ254" t="str">
            <v>-</v>
          </cell>
          <cell r="IR254" t="str">
            <v>-</v>
          </cell>
          <cell r="IS254" t="str">
            <v>-</v>
          </cell>
          <cell r="IT254" t="str">
            <v>-</v>
          </cell>
          <cell r="IU254" t="str">
            <v>-</v>
          </cell>
          <cell r="IV254">
            <v>0</v>
          </cell>
        </row>
        <row r="255">
          <cell r="C255" t="str">
            <v>TOTAL NON-INTEREST EXP.        E6200000Y</v>
          </cell>
          <cell r="D255">
            <v>8553994</v>
          </cell>
          <cell r="E255">
            <v>8579541</v>
          </cell>
          <cell r="F255">
            <v>8579541</v>
          </cell>
          <cell r="G255">
            <v>8470645</v>
          </cell>
          <cell r="H255">
            <v>8579558</v>
          </cell>
          <cell r="I255">
            <v>8579558</v>
          </cell>
          <cell r="J255">
            <v>8572659</v>
          </cell>
          <cell r="K255">
            <v>8544655</v>
          </cell>
          <cell r="L255">
            <v>8572659</v>
          </cell>
          <cell r="M255">
            <v>8591329</v>
          </cell>
          <cell r="N255">
            <v>8562712</v>
          </cell>
          <cell r="O255">
            <v>8593026</v>
          </cell>
          <cell r="P255">
            <v>102779877</v>
          </cell>
          <cell r="R255" t="str">
            <v>TOTAL NON-INTEREST EXP.        E6200000Y</v>
          </cell>
          <cell r="S255">
            <v>-267052</v>
          </cell>
          <cell r="T255">
            <v>-266073</v>
          </cell>
          <cell r="U255">
            <v>-266073</v>
          </cell>
          <cell r="V255">
            <v>-267992</v>
          </cell>
          <cell r="W255">
            <v>-263980</v>
          </cell>
          <cell r="X255">
            <v>-263980</v>
          </cell>
          <cell r="Y255">
            <v>-264999</v>
          </cell>
          <cell r="Z255">
            <v>-266001</v>
          </cell>
          <cell r="AA255">
            <v>-264999</v>
          </cell>
          <cell r="AB255">
            <v>-264999</v>
          </cell>
          <cell r="AC255">
            <v>-266001</v>
          </cell>
          <cell r="AD255">
            <v>-264999</v>
          </cell>
          <cell r="AE255">
            <v>-3187148</v>
          </cell>
          <cell r="AG255" t="str">
            <v>TOTAL NON-INTEREST EXP.        E6200000Y</v>
          </cell>
          <cell r="AH255">
            <v>61722</v>
          </cell>
          <cell r="AI255">
            <v>62281</v>
          </cell>
          <cell r="AJ255">
            <v>62281</v>
          </cell>
          <cell r="AK255">
            <v>61859</v>
          </cell>
          <cell r="AL255">
            <v>64161</v>
          </cell>
          <cell r="AM255">
            <v>64161</v>
          </cell>
          <cell r="AN255">
            <v>62720</v>
          </cell>
          <cell r="AO255">
            <v>62146</v>
          </cell>
          <cell r="AP255">
            <v>62720</v>
          </cell>
          <cell r="AQ255">
            <v>61720</v>
          </cell>
          <cell r="AR255">
            <v>61146</v>
          </cell>
          <cell r="AS255">
            <v>61754</v>
          </cell>
          <cell r="AT255">
            <v>748671</v>
          </cell>
          <cell r="AV255" t="str">
            <v>TOTAL NON-INTEREST EXP.        E6200000Y</v>
          </cell>
          <cell r="AW255">
            <v>182719</v>
          </cell>
          <cell r="AX255">
            <v>185148</v>
          </cell>
          <cell r="AY255">
            <v>185148</v>
          </cell>
          <cell r="AZ255">
            <v>180404</v>
          </cell>
          <cell r="BA255">
            <v>190404</v>
          </cell>
          <cell r="BB255">
            <v>190404</v>
          </cell>
          <cell r="BC255">
            <v>187035</v>
          </cell>
          <cell r="BD255">
            <v>184545</v>
          </cell>
          <cell r="BE255">
            <v>187035</v>
          </cell>
          <cell r="BF255">
            <v>187035</v>
          </cell>
          <cell r="BG255">
            <v>184545</v>
          </cell>
          <cell r="BH255">
            <v>187120</v>
          </cell>
          <cell r="BI255">
            <v>2231542</v>
          </cell>
          <cell r="BK255" t="str">
            <v>TOTAL NON-INTEREST EXP.        E6200000Y</v>
          </cell>
          <cell r="BL255" t="str">
            <v>-</v>
          </cell>
          <cell r="BM255" t="str">
            <v>-</v>
          </cell>
          <cell r="BN255" t="str">
            <v>-</v>
          </cell>
          <cell r="BO255" t="str">
            <v>-</v>
          </cell>
          <cell r="BP255" t="str">
            <v>-</v>
          </cell>
          <cell r="BQ255" t="str">
            <v>-</v>
          </cell>
          <cell r="BR255" t="str">
            <v>-</v>
          </cell>
          <cell r="BS255" t="str">
            <v>-</v>
          </cell>
          <cell r="BT255" t="str">
            <v>-</v>
          </cell>
          <cell r="BU255" t="str">
            <v>-</v>
          </cell>
          <cell r="BV255" t="str">
            <v>-</v>
          </cell>
          <cell r="BW255" t="str">
            <v>-</v>
          </cell>
          <cell r="BX255">
            <v>0</v>
          </cell>
          <cell r="BZ255" t="str">
            <v>TOTAL NON-INTEREST EXP.        E6200000Y</v>
          </cell>
          <cell r="CA255">
            <v>132851</v>
          </cell>
          <cell r="CB255">
            <v>135013</v>
          </cell>
          <cell r="CC255">
            <v>135013</v>
          </cell>
          <cell r="CD255">
            <v>143453</v>
          </cell>
          <cell r="CE255">
            <v>152366</v>
          </cell>
          <cell r="CF255">
            <v>152366</v>
          </cell>
          <cell r="CG255">
            <v>144698</v>
          </cell>
          <cell r="CH255">
            <v>142481</v>
          </cell>
          <cell r="CI255">
            <v>144698</v>
          </cell>
          <cell r="CJ255">
            <v>144364</v>
          </cell>
          <cell r="CK255">
            <v>142147</v>
          </cell>
          <cell r="CL255">
            <v>144419</v>
          </cell>
          <cell r="CM255">
            <v>1713869</v>
          </cell>
          <cell r="CO255" t="str">
            <v>TOTAL NON-INTEREST EXP.        E6200000Y</v>
          </cell>
          <cell r="CP255" t="str">
            <v>-</v>
          </cell>
          <cell r="CQ255" t="str">
            <v>-</v>
          </cell>
          <cell r="CR255" t="str">
            <v>-</v>
          </cell>
          <cell r="CS255" t="str">
            <v>-</v>
          </cell>
          <cell r="CT255" t="str">
            <v>-</v>
          </cell>
          <cell r="CU255" t="str">
            <v>-</v>
          </cell>
          <cell r="CV255" t="str">
            <v>-</v>
          </cell>
          <cell r="CW255" t="str">
            <v>-</v>
          </cell>
          <cell r="CX255" t="str">
            <v>-</v>
          </cell>
          <cell r="CY255" t="str">
            <v>-</v>
          </cell>
          <cell r="CZ255" t="str">
            <v>-</v>
          </cell>
          <cell r="DA255" t="str">
            <v>-</v>
          </cell>
          <cell r="DB255">
            <v>0</v>
          </cell>
          <cell r="DD255" t="str">
            <v>TOTAL NON-INTEREST EXP.        E6200000Y</v>
          </cell>
          <cell r="DE255">
            <v>626</v>
          </cell>
          <cell r="DF255">
            <v>626</v>
          </cell>
          <cell r="DG255">
            <v>626</v>
          </cell>
          <cell r="DH255">
            <v>626</v>
          </cell>
          <cell r="DI255">
            <v>626</v>
          </cell>
          <cell r="DJ255">
            <v>626</v>
          </cell>
          <cell r="DK255">
            <v>626</v>
          </cell>
          <cell r="DL255">
            <v>626</v>
          </cell>
          <cell r="DM255">
            <v>626</v>
          </cell>
          <cell r="DN255">
            <v>626</v>
          </cell>
          <cell r="DO255">
            <v>626</v>
          </cell>
          <cell r="DP255">
            <v>655</v>
          </cell>
          <cell r="DQ255">
            <v>7541</v>
          </cell>
          <cell r="DS255" t="str">
            <v>TOTAL NON-INTEREST EXP.        E6200000Y</v>
          </cell>
          <cell r="DT255">
            <v>4443039</v>
          </cell>
          <cell r="DU255">
            <v>4444037</v>
          </cell>
          <cell r="DV255">
            <v>4444037</v>
          </cell>
          <cell r="DW255">
            <v>4442777</v>
          </cell>
          <cell r="DX255">
            <v>4446901</v>
          </cell>
          <cell r="DY255">
            <v>4446901</v>
          </cell>
          <cell r="DZ255">
            <v>4444845</v>
          </cell>
          <cell r="EA255">
            <v>4443821</v>
          </cell>
          <cell r="EB255">
            <v>4444845</v>
          </cell>
          <cell r="EC255">
            <v>4445511</v>
          </cell>
          <cell r="ED255">
            <v>4444487</v>
          </cell>
          <cell r="EE255">
            <v>4445918</v>
          </cell>
          <cell r="EF255">
            <v>53337119</v>
          </cell>
          <cell r="EH255" t="str">
            <v>TOTAL NON-INTEREST EXP.        E6200000Y</v>
          </cell>
          <cell r="EI255" t="str">
            <v>-</v>
          </cell>
          <cell r="EJ255" t="str">
            <v>-</v>
          </cell>
          <cell r="EK255" t="str">
            <v>-</v>
          </cell>
          <cell r="EL255" t="str">
            <v>-</v>
          </cell>
          <cell r="EM255" t="str">
            <v>-</v>
          </cell>
          <cell r="EN255" t="str">
            <v>-</v>
          </cell>
          <cell r="EO255" t="str">
            <v>-</v>
          </cell>
          <cell r="EP255" t="str">
            <v>-</v>
          </cell>
          <cell r="EQ255" t="str">
            <v>-</v>
          </cell>
          <cell r="ER255" t="str">
            <v>-</v>
          </cell>
          <cell r="ES255" t="str">
            <v>-</v>
          </cell>
          <cell r="ET255" t="str">
            <v>-</v>
          </cell>
          <cell r="EU255">
            <v>0</v>
          </cell>
          <cell r="EW255" t="str">
            <v>TOTAL NON-INTEREST EXP.        E6200000Y</v>
          </cell>
          <cell r="EX255" t="str">
            <v>-</v>
          </cell>
          <cell r="EY255" t="str">
            <v>-</v>
          </cell>
          <cell r="EZ255" t="str">
            <v>-</v>
          </cell>
          <cell r="FA255" t="str">
            <v>-</v>
          </cell>
          <cell r="FB255" t="str">
            <v>-</v>
          </cell>
          <cell r="FC255" t="str">
            <v>-</v>
          </cell>
          <cell r="FD255" t="str">
            <v>-</v>
          </cell>
          <cell r="FE255" t="str">
            <v>-</v>
          </cell>
          <cell r="FF255" t="str">
            <v>-</v>
          </cell>
          <cell r="FG255" t="str">
            <v>-</v>
          </cell>
          <cell r="FH255" t="str">
            <v>-</v>
          </cell>
          <cell r="FI255" t="str">
            <v>-</v>
          </cell>
          <cell r="FJ255">
            <v>0</v>
          </cell>
          <cell r="FL255" t="str">
            <v>TOTAL NON-INTEREST EXP.        E6200000Y</v>
          </cell>
          <cell r="FM255">
            <v>239481</v>
          </cell>
          <cell r="FN255">
            <v>241541</v>
          </cell>
          <cell r="FO255">
            <v>241541</v>
          </cell>
          <cell r="FP255">
            <v>137526</v>
          </cell>
          <cell r="FQ255">
            <v>146021</v>
          </cell>
          <cell r="FR255">
            <v>146021</v>
          </cell>
          <cell r="FS255">
            <v>151492</v>
          </cell>
          <cell r="FT255">
            <v>149380</v>
          </cell>
          <cell r="FU255">
            <v>151492</v>
          </cell>
          <cell r="FV255">
            <v>151492</v>
          </cell>
          <cell r="FW255">
            <v>149380</v>
          </cell>
          <cell r="FX255">
            <v>151507</v>
          </cell>
          <cell r="FY255">
            <v>2056874</v>
          </cell>
          <cell r="GA255" t="str">
            <v>TOTAL NON-INTEREST EXP.        E6200000Y</v>
          </cell>
          <cell r="GB255">
            <v>2476484</v>
          </cell>
          <cell r="GC255">
            <v>2478074</v>
          </cell>
          <cell r="GD255">
            <v>2478074</v>
          </cell>
          <cell r="GE255">
            <v>2475338</v>
          </cell>
          <cell r="GF255">
            <v>2481954</v>
          </cell>
          <cell r="GG255">
            <v>2481954</v>
          </cell>
          <cell r="GH255">
            <v>2480058</v>
          </cell>
          <cell r="GI255">
            <v>2478414</v>
          </cell>
          <cell r="GJ255">
            <v>2480058</v>
          </cell>
          <cell r="GK255">
            <v>2480058</v>
          </cell>
          <cell r="GL255">
            <v>2478414</v>
          </cell>
          <cell r="GM255">
            <v>2480947</v>
          </cell>
          <cell r="GN255">
            <v>29749827</v>
          </cell>
          <cell r="GP255" t="str">
            <v>TOTAL NON-INTEREST EXP.        E6200000Y</v>
          </cell>
          <cell r="GQ255">
            <v>18</v>
          </cell>
          <cell r="GR255">
            <v>18</v>
          </cell>
          <cell r="GS255">
            <v>18</v>
          </cell>
          <cell r="GT255">
            <v>18</v>
          </cell>
          <cell r="GU255">
            <v>18</v>
          </cell>
          <cell r="GV255">
            <v>18</v>
          </cell>
          <cell r="GW255">
            <v>18</v>
          </cell>
          <cell r="GX255">
            <v>18</v>
          </cell>
          <cell r="GY255">
            <v>18</v>
          </cell>
          <cell r="GZ255">
            <v>18</v>
          </cell>
          <cell r="HA255">
            <v>18</v>
          </cell>
          <cell r="HB255">
            <v>24</v>
          </cell>
          <cell r="HC255">
            <v>222</v>
          </cell>
          <cell r="HE255" t="str">
            <v>TOTAL NON-INTEREST EXP.        E6200000Y</v>
          </cell>
          <cell r="HF255">
            <v>506242</v>
          </cell>
          <cell r="HG255">
            <v>506242</v>
          </cell>
          <cell r="HH255">
            <v>506242</v>
          </cell>
          <cell r="HI255">
            <v>506242</v>
          </cell>
          <cell r="HJ255">
            <v>506242</v>
          </cell>
          <cell r="HK255">
            <v>506242</v>
          </cell>
          <cell r="HL255">
            <v>506242</v>
          </cell>
          <cell r="HM255">
            <v>506242</v>
          </cell>
          <cell r="HN255">
            <v>506242</v>
          </cell>
          <cell r="HO255">
            <v>506242</v>
          </cell>
          <cell r="HP255">
            <v>506242</v>
          </cell>
          <cell r="HQ255">
            <v>506251</v>
          </cell>
          <cell r="HR255">
            <v>6074913</v>
          </cell>
          <cell r="HT255" t="str">
            <v>TOTAL NON-INTEREST EXP.        E6200000Y</v>
          </cell>
          <cell r="HU255">
            <v>56268</v>
          </cell>
          <cell r="HV255">
            <v>57266</v>
          </cell>
          <cell r="HW255">
            <v>57266</v>
          </cell>
          <cell r="HX255">
            <v>56006</v>
          </cell>
          <cell r="HY255">
            <v>60130</v>
          </cell>
          <cell r="HZ255">
            <v>60130</v>
          </cell>
          <cell r="IA255">
            <v>58074</v>
          </cell>
          <cell r="IB255">
            <v>57050</v>
          </cell>
          <cell r="IC255">
            <v>58074</v>
          </cell>
          <cell r="ID255">
            <v>58740</v>
          </cell>
          <cell r="IE255">
            <v>57716</v>
          </cell>
          <cell r="IF255">
            <v>58740</v>
          </cell>
          <cell r="IG255">
            <v>695460</v>
          </cell>
          <cell r="II255" t="str">
            <v>TOTAL NON-INTEREST EXP.        E6200000Y</v>
          </cell>
          <cell r="IJ255" t="str">
            <v>-</v>
          </cell>
          <cell r="IK255" t="str">
            <v>-</v>
          </cell>
          <cell r="IL255" t="str">
            <v>-</v>
          </cell>
          <cell r="IM255" t="str">
            <v>-</v>
          </cell>
          <cell r="IN255" t="str">
            <v>-</v>
          </cell>
          <cell r="IO255" t="str">
            <v>-</v>
          </cell>
          <cell r="IP255" t="str">
            <v>-</v>
          </cell>
          <cell r="IQ255" t="str">
            <v>-</v>
          </cell>
          <cell r="IR255" t="str">
            <v>-</v>
          </cell>
          <cell r="IS255" t="str">
            <v>-</v>
          </cell>
          <cell r="IT255" t="str">
            <v>-</v>
          </cell>
          <cell r="IU255" t="str">
            <v>-</v>
          </cell>
          <cell r="IV255">
            <v>0</v>
          </cell>
        </row>
        <row r="256">
          <cell r="C256" t="str">
            <v>NET NEW RES. + WR-OFFS         E1370000S</v>
          </cell>
          <cell r="D256">
            <v>5900000</v>
          </cell>
          <cell r="E256">
            <v>5900000</v>
          </cell>
          <cell r="F256">
            <v>5900000</v>
          </cell>
          <cell r="G256">
            <v>5900000</v>
          </cell>
          <cell r="H256">
            <v>5900000</v>
          </cell>
          <cell r="I256">
            <v>5900000</v>
          </cell>
          <cell r="J256">
            <v>5900000</v>
          </cell>
          <cell r="K256">
            <v>5900000</v>
          </cell>
          <cell r="L256">
            <v>5900000</v>
          </cell>
          <cell r="M256">
            <v>5900000</v>
          </cell>
          <cell r="N256">
            <v>5900000</v>
          </cell>
          <cell r="O256">
            <v>5900000</v>
          </cell>
          <cell r="P256">
            <v>70800000</v>
          </cell>
          <cell r="R256" t="str">
            <v>NET NEW RES. + WR-OFFS         E1370000S</v>
          </cell>
          <cell r="S256" t="str">
            <v>-</v>
          </cell>
          <cell r="T256" t="str">
            <v>-</v>
          </cell>
          <cell r="U256" t="str">
            <v>-</v>
          </cell>
          <cell r="V256" t="str">
            <v>-</v>
          </cell>
          <cell r="W256" t="str">
            <v>-</v>
          </cell>
          <cell r="X256" t="str">
            <v>-</v>
          </cell>
          <cell r="Y256" t="str">
            <v>-</v>
          </cell>
          <cell r="Z256" t="str">
            <v>-</v>
          </cell>
          <cell r="AA256" t="str">
            <v>-</v>
          </cell>
          <cell r="AB256" t="str">
            <v>-</v>
          </cell>
          <cell r="AC256" t="str">
            <v>-</v>
          </cell>
          <cell r="AD256" t="str">
            <v>-</v>
          </cell>
          <cell r="AE256">
            <v>0</v>
          </cell>
          <cell r="AG256" t="str">
            <v>NET NEW RES. + WR-OFFS         E1370000S</v>
          </cell>
          <cell r="AH256" t="str">
            <v>-</v>
          </cell>
          <cell r="AI256" t="str">
            <v>-</v>
          </cell>
          <cell r="AJ256" t="str">
            <v>-</v>
          </cell>
          <cell r="AK256" t="str">
            <v>-</v>
          </cell>
          <cell r="AL256" t="str">
            <v>-</v>
          </cell>
          <cell r="AM256" t="str">
            <v>-</v>
          </cell>
          <cell r="AN256" t="str">
            <v>-</v>
          </cell>
          <cell r="AO256" t="str">
            <v>-</v>
          </cell>
          <cell r="AP256" t="str">
            <v>-</v>
          </cell>
          <cell r="AQ256" t="str">
            <v>-</v>
          </cell>
          <cell r="AR256" t="str">
            <v>-</v>
          </cell>
          <cell r="AS256" t="str">
            <v>-</v>
          </cell>
          <cell r="AT256">
            <v>0</v>
          </cell>
          <cell r="AV256" t="str">
            <v>NET NEW RES. + WR-OFFS         E1370000S</v>
          </cell>
          <cell r="AW256" t="str">
            <v>-</v>
          </cell>
          <cell r="AX256" t="str">
            <v>-</v>
          </cell>
          <cell r="AY256" t="str">
            <v>-</v>
          </cell>
          <cell r="AZ256" t="str">
            <v>-</v>
          </cell>
          <cell r="BA256" t="str">
            <v>-</v>
          </cell>
          <cell r="BB256" t="str">
            <v>-</v>
          </cell>
          <cell r="BC256" t="str">
            <v>-</v>
          </cell>
          <cell r="BD256" t="str">
            <v>-</v>
          </cell>
          <cell r="BE256" t="str">
            <v>-</v>
          </cell>
          <cell r="BF256" t="str">
            <v>-</v>
          </cell>
          <cell r="BG256" t="str">
            <v>-</v>
          </cell>
          <cell r="BH256" t="str">
            <v>-</v>
          </cell>
          <cell r="BI256">
            <v>0</v>
          </cell>
          <cell r="BK256" t="str">
            <v>NET NEW RES. + WR-OFFS         E1370000S</v>
          </cell>
          <cell r="BL256" t="str">
            <v>-</v>
          </cell>
          <cell r="BM256" t="str">
            <v>-</v>
          </cell>
          <cell r="BN256" t="str">
            <v>-</v>
          </cell>
          <cell r="BO256" t="str">
            <v>-</v>
          </cell>
          <cell r="BP256" t="str">
            <v>-</v>
          </cell>
          <cell r="BQ256" t="str">
            <v>-</v>
          </cell>
          <cell r="BR256" t="str">
            <v>-</v>
          </cell>
          <cell r="BS256" t="str">
            <v>-</v>
          </cell>
          <cell r="BT256" t="str">
            <v>-</v>
          </cell>
          <cell r="BU256" t="str">
            <v>-</v>
          </cell>
          <cell r="BV256" t="str">
            <v>-</v>
          </cell>
          <cell r="BW256" t="str">
            <v>-</v>
          </cell>
          <cell r="BX256">
            <v>0</v>
          </cell>
          <cell r="BZ256" t="str">
            <v>NET NEW RES. + WR-OFFS         E1370000S</v>
          </cell>
          <cell r="CA256" t="str">
            <v>-</v>
          </cell>
          <cell r="CB256" t="str">
            <v>-</v>
          </cell>
          <cell r="CC256" t="str">
            <v>-</v>
          </cell>
          <cell r="CD256" t="str">
            <v>-</v>
          </cell>
          <cell r="CE256" t="str">
            <v>-</v>
          </cell>
          <cell r="CF256" t="str">
            <v>-</v>
          </cell>
          <cell r="CG256" t="str">
            <v>-</v>
          </cell>
          <cell r="CH256" t="str">
            <v>-</v>
          </cell>
          <cell r="CI256" t="str">
            <v>-</v>
          </cell>
          <cell r="CJ256" t="str">
            <v>-</v>
          </cell>
          <cell r="CK256" t="str">
            <v>-</v>
          </cell>
          <cell r="CL256" t="str">
            <v>-</v>
          </cell>
          <cell r="CM256">
            <v>0</v>
          </cell>
          <cell r="CO256" t="str">
            <v>NET NEW RES. + WR-OFFS         E1370000S</v>
          </cell>
          <cell r="CP256" t="str">
            <v>-</v>
          </cell>
          <cell r="CQ256" t="str">
            <v>-</v>
          </cell>
          <cell r="CR256" t="str">
            <v>-</v>
          </cell>
          <cell r="CS256" t="str">
            <v>-</v>
          </cell>
          <cell r="CT256" t="str">
            <v>-</v>
          </cell>
          <cell r="CU256" t="str">
            <v>-</v>
          </cell>
          <cell r="CV256" t="str">
            <v>-</v>
          </cell>
          <cell r="CW256" t="str">
            <v>-</v>
          </cell>
          <cell r="CX256" t="str">
            <v>-</v>
          </cell>
          <cell r="CY256" t="str">
            <v>-</v>
          </cell>
          <cell r="CZ256" t="str">
            <v>-</v>
          </cell>
          <cell r="DA256" t="str">
            <v>-</v>
          </cell>
          <cell r="DB256">
            <v>0</v>
          </cell>
          <cell r="DD256" t="str">
            <v>NET NEW RES. + WR-OFFS         E1370000S</v>
          </cell>
          <cell r="DE256" t="str">
            <v>-</v>
          </cell>
          <cell r="DF256" t="str">
            <v>-</v>
          </cell>
          <cell r="DG256" t="str">
            <v>-</v>
          </cell>
          <cell r="DH256" t="str">
            <v>-</v>
          </cell>
          <cell r="DI256" t="str">
            <v>-</v>
          </cell>
          <cell r="DJ256" t="str">
            <v>-</v>
          </cell>
          <cell r="DK256" t="str">
            <v>-</v>
          </cell>
          <cell r="DL256" t="str">
            <v>-</v>
          </cell>
          <cell r="DM256" t="str">
            <v>-</v>
          </cell>
          <cell r="DN256" t="str">
            <v>-</v>
          </cell>
          <cell r="DO256" t="str">
            <v>-</v>
          </cell>
          <cell r="DP256" t="str">
            <v>-</v>
          </cell>
          <cell r="DQ256">
            <v>0</v>
          </cell>
          <cell r="DS256" t="str">
            <v>NET NEW RES. + WR-OFFS         E1370000S</v>
          </cell>
          <cell r="DT256">
            <v>5900000</v>
          </cell>
          <cell r="DU256">
            <v>5900000</v>
          </cell>
          <cell r="DV256">
            <v>5900000</v>
          </cell>
          <cell r="DW256">
            <v>5900000</v>
          </cell>
          <cell r="DX256">
            <v>5900000</v>
          </cell>
          <cell r="DY256">
            <v>5900000</v>
          </cell>
          <cell r="DZ256">
            <v>5900000</v>
          </cell>
          <cell r="EA256">
            <v>5900000</v>
          </cell>
          <cell r="EB256">
            <v>5900000</v>
          </cell>
          <cell r="EC256">
            <v>5900000</v>
          </cell>
          <cell r="ED256">
            <v>5900000</v>
          </cell>
          <cell r="EE256">
            <v>5900000</v>
          </cell>
          <cell r="EF256">
            <v>70800000</v>
          </cell>
          <cell r="EH256" t="str">
            <v>NET NEW RES. + WR-OFFS         E1370000S</v>
          </cell>
          <cell r="EI256" t="str">
            <v>-</v>
          </cell>
          <cell r="EJ256" t="str">
            <v>-</v>
          </cell>
          <cell r="EK256" t="str">
            <v>-</v>
          </cell>
          <cell r="EL256" t="str">
            <v>-</v>
          </cell>
          <cell r="EM256" t="str">
            <v>-</v>
          </cell>
          <cell r="EN256" t="str">
            <v>-</v>
          </cell>
          <cell r="EO256" t="str">
            <v>-</v>
          </cell>
          <cell r="EP256" t="str">
            <v>-</v>
          </cell>
          <cell r="EQ256" t="str">
            <v>-</v>
          </cell>
          <cell r="ER256" t="str">
            <v>-</v>
          </cell>
          <cell r="ES256" t="str">
            <v>-</v>
          </cell>
          <cell r="ET256" t="str">
            <v>-</v>
          </cell>
          <cell r="EU256">
            <v>0</v>
          </cell>
          <cell r="EW256" t="str">
            <v>NET NEW RES. + WR-OFFS         E1370000S</v>
          </cell>
          <cell r="EX256" t="str">
            <v>-</v>
          </cell>
          <cell r="EY256" t="str">
            <v>-</v>
          </cell>
          <cell r="EZ256" t="str">
            <v>-</v>
          </cell>
          <cell r="FA256" t="str">
            <v>-</v>
          </cell>
          <cell r="FB256" t="str">
            <v>-</v>
          </cell>
          <cell r="FC256" t="str">
            <v>-</v>
          </cell>
          <cell r="FD256" t="str">
            <v>-</v>
          </cell>
          <cell r="FE256" t="str">
            <v>-</v>
          </cell>
          <cell r="FF256" t="str">
            <v>-</v>
          </cell>
          <cell r="FG256" t="str">
            <v>-</v>
          </cell>
          <cell r="FH256" t="str">
            <v>-</v>
          </cell>
          <cell r="FI256" t="str">
            <v>-</v>
          </cell>
          <cell r="FJ256">
            <v>0</v>
          </cell>
          <cell r="FL256" t="str">
            <v>NET NEW RES. + WR-OFFS         E1370000S</v>
          </cell>
          <cell r="FM256" t="str">
            <v>-</v>
          </cell>
          <cell r="FN256" t="str">
            <v>-</v>
          </cell>
          <cell r="FO256" t="str">
            <v>-</v>
          </cell>
          <cell r="FP256" t="str">
            <v>-</v>
          </cell>
          <cell r="FQ256" t="str">
            <v>-</v>
          </cell>
          <cell r="FR256" t="str">
            <v>-</v>
          </cell>
          <cell r="FS256" t="str">
            <v>-</v>
          </cell>
          <cell r="FT256" t="str">
            <v>-</v>
          </cell>
          <cell r="FU256" t="str">
            <v>-</v>
          </cell>
          <cell r="FV256" t="str">
            <v>-</v>
          </cell>
          <cell r="FW256" t="str">
            <v>-</v>
          </cell>
          <cell r="FX256" t="str">
            <v>-</v>
          </cell>
          <cell r="FY256">
            <v>0</v>
          </cell>
          <cell r="GA256" t="str">
            <v>NET NEW RES. + WR-OFFS         E1370000S</v>
          </cell>
          <cell r="GB256" t="str">
            <v>-</v>
          </cell>
          <cell r="GC256" t="str">
            <v>-</v>
          </cell>
          <cell r="GD256" t="str">
            <v>-</v>
          </cell>
          <cell r="GE256" t="str">
            <v>-</v>
          </cell>
          <cell r="GF256" t="str">
            <v>-</v>
          </cell>
          <cell r="GG256" t="str">
            <v>-</v>
          </cell>
          <cell r="GH256" t="str">
            <v>-</v>
          </cell>
          <cell r="GI256" t="str">
            <v>-</v>
          </cell>
          <cell r="GJ256" t="str">
            <v>-</v>
          </cell>
          <cell r="GK256" t="str">
            <v>-</v>
          </cell>
          <cell r="GL256" t="str">
            <v>-</v>
          </cell>
          <cell r="GM256" t="str">
            <v>-</v>
          </cell>
          <cell r="GN256">
            <v>0</v>
          </cell>
          <cell r="GP256" t="str">
            <v>NET NEW RES. + WR-OFFS         E1370000S</v>
          </cell>
          <cell r="GQ256" t="str">
            <v>-</v>
          </cell>
          <cell r="GR256" t="str">
            <v>-</v>
          </cell>
          <cell r="GS256" t="str">
            <v>-</v>
          </cell>
          <cell r="GT256" t="str">
            <v>-</v>
          </cell>
          <cell r="GU256" t="str">
            <v>-</v>
          </cell>
          <cell r="GV256" t="str">
            <v>-</v>
          </cell>
          <cell r="GW256" t="str">
            <v>-</v>
          </cell>
          <cell r="GX256" t="str">
            <v>-</v>
          </cell>
          <cell r="GY256" t="str">
            <v>-</v>
          </cell>
          <cell r="GZ256" t="str">
            <v>-</v>
          </cell>
          <cell r="HA256" t="str">
            <v>-</v>
          </cell>
          <cell r="HB256" t="str">
            <v>-</v>
          </cell>
          <cell r="HC256">
            <v>0</v>
          </cell>
          <cell r="HE256" t="str">
            <v>NET NEW RES. + WR-OFFS         E1370000S</v>
          </cell>
          <cell r="HF256" t="str">
            <v>-</v>
          </cell>
          <cell r="HG256" t="str">
            <v>-</v>
          </cell>
          <cell r="HH256" t="str">
            <v>-</v>
          </cell>
          <cell r="HI256" t="str">
            <v>-</v>
          </cell>
          <cell r="HJ256" t="str">
            <v>-</v>
          </cell>
          <cell r="HK256" t="str">
            <v>-</v>
          </cell>
          <cell r="HL256" t="str">
            <v>-</v>
          </cell>
          <cell r="HM256" t="str">
            <v>-</v>
          </cell>
          <cell r="HN256" t="str">
            <v>-</v>
          </cell>
          <cell r="HO256" t="str">
            <v>-</v>
          </cell>
          <cell r="HP256" t="str">
            <v>-</v>
          </cell>
          <cell r="HQ256" t="str">
            <v>-</v>
          </cell>
          <cell r="HR256">
            <v>0</v>
          </cell>
          <cell r="HT256" t="str">
            <v>NET NEW RES. + WR-OFFS         E1370000S</v>
          </cell>
          <cell r="HU256" t="str">
            <v>-</v>
          </cell>
          <cell r="HV256" t="str">
            <v>-</v>
          </cell>
          <cell r="HW256" t="str">
            <v>-</v>
          </cell>
          <cell r="HX256" t="str">
            <v>-</v>
          </cell>
          <cell r="HY256" t="str">
            <v>-</v>
          </cell>
          <cell r="HZ256" t="str">
            <v>-</v>
          </cell>
          <cell r="IA256" t="str">
            <v>-</v>
          </cell>
          <cell r="IB256" t="str">
            <v>-</v>
          </cell>
          <cell r="IC256" t="str">
            <v>-</v>
          </cell>
          <cell r="ID256" t="str">
            <v>-</v>
          </cell>
          <cell r="IE256" t="str">
            <v>-</v>
          </cell>
          <cell r="IF256" t="str">
            <v>-</v>
          </cell>
          <cell r="IG256">
            <v>0</v>
          </cell>
        </row>
        <row r="257">
          <cell r="C257" t="str">
            <v>RECOVERIES                     E1375002D</v>
          </cell>
          <cell r="D257">
            <v>0</v>
          </cell>
          <cell r="E257">
            <v>0</v>
          </cell>
          <cell r="F257">
            <v>0</v>
          </cell>
          <cell r="G257">
            <v>0</v>
          </cell>
          <cell r="H257">
            <v>0</v>
          </cell>
          <cell r="I257">
            <v>0</v>
          </cell>
          <cell r="J257">
            <v>0</v>
          </cell>
          <cell r="K257">
            <v>0</v>
          </cell>
          <cell r="L257">
            <v>0</v>
          </cell>
          <cell r="M257">
            <v>0</v>
          </cell>
          <cell r="N257">
            <v>0</v>
          </cell>
          <cell r="O257">
            <v>0</v>
          </cell>
          <cell r="P257">
            <v>0</v>
          </cell>
          <cell r="R257" t="str">
            <v>RECOVERIES                     E1375002D</v>
          </cell>
          <cell r="S257" t="str">
            <v>-</v>
          </cell>
          <cell r="T257" t="str">
            <v>-</v>
          </cell>
          <cell r="U257" t="str">
            <v>-</v>
          </cell>
          <cell r="V257" t="str">
            <v>-</v>
          </cell>
          <cell r="W257" t="str">
            <v>-</v>
          </cell>
          <cell r="X257" t="str">
            <v>-</v>
          </cell>
          <cell r="Y257" t="str">
            <v>-</v>
          </cell>
          <cell r="Z257" t="str">
            <v>-</v>
          </cell>
          <cell r="AA257" t="str">
            <v>-</v>
          </cell>
          <cell r="AB257" t="str">
            <v>-</v>
          </cell>
          <cell r="AC257" t="str">
            <v>-</v>
          </cell>
          <cell r="AD257" t="str">
            <v>-</v>
          </cell>
          <cell r="AE257">
            <v>0</v>
          </cell>
          <cell r="AG257" t="str">
            <v>RECOVERIES                     E1375002D</v>
          </cell>
          <cell r="AH257" t="str">
            <v>-</v>
          </cell>
          <cell r="AI257" t="str">
            <v>-</v>
          </cell>
          <cell r="AJ257" t="str">
            <v>-</v>
          </cell>
          <cell r="AK257" t="str">
            <v>-</v>
          </cell>
          <cell r="AL257" t="str">
            <v>-</v>
          </cell>
          <cell r="AM257" t="str">
            <v>-</v>
          </cell>
          <cell r="AN257" t="str">
            <v>-</v>
          </cell>
          <cell r="AO257" t="str">
            <v>-</v>
          </cell>
          <cell r="AP257" t="str">
            <v>-</v>
          </cell>
          <cell r="AQ257" t="str">
            <v>-</v>
          </cell>
          <cell r="AR257" t="str">
            <v>-</v>
          </cell>
          <cell r="AS257" t="str">
            <v>-</v>
          </cell>
          <cell r="AT257">
            <v>0</v>
          </cell>
          <cell r="AV257" t="str">
            <v>RECOVERIES                     E1375002D</v>
          </cell>
          <cell r="AW257" t="str">
            <v>-</v>
          </cell>
          <cell r="AX257" t="str">
            <v>-</v>
          </cell>
          <cell r="AY257" t="str">
            <v>-</v>
          </cell>
          <cell r="AZ257" t="str">
            <v>-</v>
          </cell>
          <cell r="BA257" t="str">
            <v>-</v>
          </cell>
          <cell r="BB257" t="str">
            <v>-</v>
          </cell>
          <cell r="BC257" t="str">
            <v>-</v>
          </cell>
          <cell r="BD257" t="str">
            <v>-</v>
          </cell>
          <cell r="BE257" t="str">
            <v>-</v>
          </cell>
          <cell r="BF257" t="str">
            <v>-</v>
          </cell>
          <cell r="BG257" t="str">
            <v>-</v>
          </cell>
          <cell r="BH257" t="str">
            <v>-</v>
          </cell>
          <cell r="BI257">
            <v>0</v>
          </cell>
          <cell r="BK257" t="str">
            <v>RECOVERIES                     E1375002D</v>
          </cell>
          <cell r="BL257" t="str">
            <v>-</v>
          </cell>
          <cell r="BM257" t="str">
            <v>-</v>
          </cell>
          <cell r="BN257" t="str">
            <v>-</v>
          </cell>
          <cell r="BO257" t="str">
            <v>-</v>
          </cell>
          <cell r="BP257" t="str">
            <v>-</v>
          </cell>
          <cell r="BQ257" t="str">
            <v>-</v>
          </cell>
          <cell r="BR257" t="str">
            <v>-</v>
          </cell>
          <cell r="BS257" t="str">
            <v>-</v>
          </cell>
          <cell r="BT257" t="str">
            <v>-</v>
          </cell>
          <cell r="BU257" t="str">
            <v>-</v>
          </cell>
          <cell r="BV257" t="str">
            <v>-</v>
          </cell>
          <cell r="BW257" t="str">
            <v>-</v>
          </cell>
          <cell r="BX257">
            <v>0</v>
          </cell>
          <cell r="BZ257" t="str">
            <v>RECOVERIES                     E1375002D</v>
          </cell>
          <cell r="CA257" t="str">
            <v>-</v>
          </cell>
          <cell r="CB257" t="str">
            <v>-</v>
          </cell>
          <cell r="CC257" t="str">
            <v>-</v>
          </cell>
          <cell r="CD257" t="str">
            <v>-</v>
          </cell>
          <cell r="CE257" t="str">
            <v>-</v>
          </cell>
          <cell r="CF257" t="str">
            <v>-</v>
          </cell>
          <cell r="CG257" t="str">
            <v>-</v>
          </cell>
          <cell r="CH257" t="str">
            <v>-</v>
          </cell>
          <cell r="CI257" t="str">
            <v>-</v>
          </cell>
          <cell r="CJ257" t="str">
            <v>-</v>
          </cell>
          <cell r="CK257" t="str">
            <v>-</v>
          </cell>
          <cell r="CL257" t="str">
            <v>-</v>
          </cell>
          <cell r="CM257">
            <v>0</v>
          </cell>
          <cell r="CO257" t="str">
            <v>RECOVERIES                     E1375002D</v>
          </cell>
          <cell r="CP257" t="str">
            <v>-</v>
          </cell>
          <cell r="CQ257" t="str">
            <v>-</v>
          </cell>
          <cell r="CR257" t="str">
            <v>-</v>
          </cell>
          <cell r="CS257" t="str">
            <v>-</v>
          </cell>
          <cell r="CT257" t="str">
            <v>-</v>
          </cell>
          <cell r="CU257" t="str">
            <v>-</v>
          </cell>
          <cell r="CV257" t="str">
            <v>-</v>
          </cell>
          <cell r="CW257" t="str">
            <v>-</v>
          </cell>
          <cell r="CX257" t="str">
            <v>-</v>
          </cell>
          <cell r="CY257" t="str">
            <v>-</v>
          </cell>
          <cell r="CZ257" t="str">
            <v>-</v>
          </cell>
          <cell r="DA257" t="str">
            <v>-</v>
          </cell>
          <cell r="DB257">
            <v>0</v>
          </cell>
          <cell r="DD257" t="str">
            <v>RECOVERIES                     E1375002D</v>
          </cell>
          <cell r="DE257" t="str">
            <v>-</v>
          </cell>
          <cell r="DF257" t="str">
            <v>-</v>
          </cell>
          <cell r="DG257" t="str">
            <v>-</v>
          </cell>
          <cell r="DH257" t="str">
            <v>-</v>
          </cell>
          <cell r="DI257" t="str">
            <v>-</v>
          </cell>
          <cell r="DJ257" t="str">
            <v>-</v>
          </cell>
          <cell r="DK257" t="str">
            <v>-</v>
          </cell>
          <cell r="DL257" t="str">
            <v>-</v>
          </cell>
          <cell r="DM257" t="str">
            <v>-</v>
          </cell>
          <cell r="DN257" t="str">
            <v>-</v>
          </cell>
          <cell r="DO257" t="str">
            <v>-</v>
          </cell>
          <cell r="DP257" t="str">
            <v>-</v>
          </cell>
          <cell r="DQ257">
            <v>0</v>
          </cell>
          <cell r="DS257" t="str">
            <v>RECOVERIES                     E1375002D</v>
          </cell>
          <cell r="DT257" t="str">
            <v>-</v>
          </cell>
          <cell r="DU257" t="str">
            <v>-</v>
          </cell>
          <cell r="DV257" t="str">
            <v>-</v>
          </cell>
          <cell r="DW257" t="str">
            <v>-</v>
          </cell>
          <cell r="DX257" t="str">
            <v>-</v>
          </cell>
          <cell r="DY257" t="str">
            <v>-</v>
          </cell>
          <cell r="DZ257" t="str">
            <v>-</v>
          </cell>
          <cell r="EA257" t="str">
            <v>-</v>
          </cell>
          <cell r="EB257" t="str">
            <v>-</v>
          </cell>
          <cell r="EC257" t="str">
            <v>-</v>
          </cell>
          <cell r="ED257" t="str">
            <v>-</v>
          </cell>
          <cell r="EE257" t="str">
            <v>-</v>
          </cell>
          <cell r="EF257">
            <v>0</v>
          </cell>
          <cell r="EH257" t="str">
            <v>RECOVERIES                     E1375002D</v>
          </cell>
          <cell r="EI257" t="str">
            <v>-</v>
          </cell>
          <cell r="EJ257" t="str">
            <v>-</v>
          </cell>
          <cell r="EK257" t="str">
            <v>-</v>
          </cell>
          <cell r="EL257" t="str">
            <v>-</v>
          </cell>
          <cell r="EM257" t="str">
            <v>-</v>
          </cell>
          <cell r="EN257" t="str">
            <v>-</v>
          </cell>
          <cell r="EO257" t="str">
            <v>-</v>
          </cell>
          <cell r="EP257" t="str">
            <v>-</v>
          </cell>
          <cell r="EQ257" t="str">
            <v>-</v>
          </cell>
          <cell r="ER257" t="str">
            <v>-</v>
          </cell>
          <cell r="ES257" t="str">
            <v>-</v>
          </cell>
          <cell r="ET257" t="str">
            <v>-</v>
          </cell>
          <cell r="EU257">
            <v>0</v>
          </cell>
          <cell r="EW257" t="str">
            <v>RECOVERIES                     E1375002D</v>
          </cell>
          <cell r="EX257" t="str">
            <v>-</v>
          </cell>
          <cell r="EY257" t="str">
            <v>-</v>
          </cell>
          <cell r="EZ257" t="str">
            <v>-</v>
          </cell>
          <cell r="FA257" t="str">
            <v>-</v>
          </cell>
          <cell r="FB257" t="str">
            <v>-</v>
          </cell>
          <cell r="FC257" t="str">
            <v>-</v>
          </cell>
          <cell r="FD257" t="str">
            <v>-</v>
          </cell>
          <cell r="FE257" t="str">
            <v>-</v>
          </cell>
          <cell r="FF257" t="str">
            <v>-</v>
          </cell>
          <cell r="FG257" t="str">
            <v>-</v>
          </cell>
          <cell r="FH257" t="str">
            <v>-</v>
          </cell>
          <cell r="FI257" t="str">
            <v>-</v>
          </cell>
          <cell r="FJ257">
            <v>0</v>
          </cell>
          <cell r="FL257" t="str">
            <v>RECOVERIES                     E1375002D</v>
          </cell>
          <cell r="FM257" t="str">
            <v>-</v>
          </cell>
          <cell r="FN257" t="str">
            <v>-</v>
          </cell>
          <cell r="FO257" t="str">
            <v>-</v>
          </cell>
          <cell r="FP257" t="str">
            <v>-</v>
          </cell>
          <cell r="FQ257" t="str">
            <v>-</v>
          </cell>
          <cell r="FR257" t="str">
            <v>-</v>
          </cell>
          <cell r="FS257" t="str">
            <v>-</v>
          </cell>
          <cell r="FT257" t="str">
            <v>-</v>
          </cell>
          <cell r="FU257" t="str">
            <v>-</v>
          </cell>
          <cell r="FV257" t="str">
            <v>-</v>
          </cell>
          <cell r="FW257" t="str">
            <v>-</v>
          </cell>
          <cell r="FX257" t="str">
            <v>-</v>
          </cell>
          <cell r="FY257">
            <v>0</v>
          </cell>
          <cell r="GA257" t="str">
            <v>RECOVERIES                     E1375002D</v>
          </cell>
          <cell r="GB257" t="str">
            <v>-</v>
          </cell>
          <cell r="GC257" t="str">
            <v>-</v>
          </cell>
          <cell r="GD257" t="str">
            <v>-</v>
          </cell>
          <cell r="GE257" t="str">
            <v>-</v>
          </cell>
          <cell r="GF257" t="str">
            <v>-</v>
          </cell>
          <cell r="GG257" t="str">
            <v>-</v>
          </cell>
          <cell r="GH257" t="str">
            <v>-</v>
          </cell>
          <cell r="GI257" t="str">
            <v>-</v>
          </cell>
          <cell r="GJ257" t="str">
            <v>-</v>
          </cell>
          <cell r="GK257" t="str">
            <v>-</v>
          </cell>
          <cell r="GL257" t="str">
            <v>-</v>
          </cell>
          <cell r="GM257" t="str">
            <v>-</v>
          </cell>
          <cell r="GN257">
            <v>0</v>
          </cell>
          <cell r="GP257" t="str">
            <v>RECOVERIES                     E1375002D</v>
          </cell>
          <cell r="GQ257" t="str">
            <v>-</v>
          </cell>
          <cell r="GR257" t="str">
            <v>-</v>
          </cell>
          <cell r="GS257" t="str">
            <v>-</v>
          </cell>
          <cell r="GT257" t="str">
            <v>-</v>
          </cell>
          <cell r="GU257" t="str">
            <v>-</v>
          </cell>
          <cell r="GV257" t="str">
            <v>-</v>
          </cell>
          <cell r="GW257" t="str">
            <v>-</v>
          </cell>
          <cell r="GX257" t="str">
            <v>-</v>
          </cell>
          <cell r="GY257" t="str">
            <v>-</v>
          </cell>
          <cell r="GZ257" t="str">
            <v>-</v>
          </cell>
          <cell r="HA257" t="str">
            <v>-</v>
          </cell>
          <cell r="HB257" t="str">
            <v>-</v>
          </cell>
          <cell r="HC257">
            <v>0</v>
          </cell>
          <cell r="HE257" t="str">
            <v>RECOVERIES                     E1375002D</v>
          </cell>
          <cell r="HF257" t="str">
            <v>-</v>
          </cell>
          <cell r="HG257" t="str">
            <v>-</v>
          </cell>
          <cell r="HH257" t="str">
            <v>-</v>
          </cell>
          <cell r="HI257" t="str">
            <v>-</v>
          </cell>
          <cell r="HJ257" t="str">
            <v>-</v>
          </cell>
          <cell r="HK257" t="str">
            <v>-</v>
          </cell>
          <cell r="HL257" t="str">
            <v>-</v>
          </cell>
          <cell r="HM257" t="str">
            <v>-</v>
          </cell>
          <cell r="HN257" t="str">
            <v>-</v>
          </cell>
          <cell r="HO257" t="str">
            <v>-</v>
          </cell>
          <cell r="HP257" t="str">
            <v>-</v>
          </cell>
          <cell r="HQ257" t="str">
            <v>-</v>
          </cell>
          <cell r="HR257">
            <v>0</v>
          </cell>
          <cell r="HT257" t="str">
            <v>RECOVERIES                     E1375002D</v>
          </cell>
          <cell r="HU257" t="str">
            <v>-</v>
          </cell>
          <cell r="HV257" t="str">
            <v>-</v>
          </cell>
          <cell r="HW257" t="str">
            <v>-</v>
          </cell>
          <cell r="HX257" t="str">
            <v>-</v>
          </cell>
          <cell r="HY257" t="str">
            <v>-</v>
          </cell>
          <cell r="HZ257" t="str">
            <v>-</v>
          </cell>
          <cell r="IA257" t="str">
            <v>-</v>
          </cell>
          <cell r="IB257" t="str">
            <v>-</v>
          </cell>
          <cell r="IC257" t="str">
            <v>-</v>
          </cell>
          <cell r="ID257" t="str">
            <v>-</v>
          </cell>
          <cell r="IE257" t="str">
            <v>-</v>
          </cell>
          <cell r="IF257" t="str">
            <v>-</v>
          </cell>
          <cell r="IG257">
            <v>0</v>
          </cell>
        </row>
        <row r="258">
          <cell r="C258" t="str">
            <v>LN RECVY-LEGAL FEES            E1277102D</v>
          </cell>
          <cell r="D258">
            <v>0</v>
          </cell>
          <cell r="E258">
            <v>0</v>
          </cell>
          <cell r="F258">
            <v>0</v>
          </cell>
          <cell r="G258">
            <v>0</v>
          </cell>
          <cell r="H258">
            <v>0</v>
          </cell>
          <cell r="I258">
            <v>0</v>
          </cell>
          <cell r="J258">
            <v>0</v>
          </cell>
          <cell r="K258">
            <v>0</v>
          </cell>
          <cell r="L258">
            <v>0</v>
          </cell>
          <cell r="M258">
            <v>0</v>
          </cell>
          <cell r="N258">
            <v>0</v>
          </cell>
          <cell r="O258">
            <v>0</v>
          </cell>
          <cell r="P258">
            <v>0</v>
          </cell>
          <cell r="R258" t="str">
            <v>LN RECVY-LEGAL FEES            E1277102D</v>
          </cell>
          <cell r="S258" t="str">
            <v>-</v>
          </cell>
          <cell r="T258" t="str">
            <v>-</v>
          </cell>
          <cell r="U258" t="str">
            <v>-</v>
          </cell>
          <cell r="V258" t="str">
            <v>-</v>
          </cell>
          <cell r="W258" t="str">
            <v>-</v>
          </cell>
          <cell r="X258" t="str">
            <v>-</v>
          </cell>
          <cell r="Y258" t="str">
            <v>-</v>
          </cell>
          <cell r="Z258" t="str">
            <v>-</v>
          </cell>
          <cell r="AA258" t="str">
            <v>-</v>
          </cell>
          <cell r="AB258" t="str">
            <v>-</v>
          </cell>
          <cell r="AC258" t="str">
            <v>-</v>
          </cell>
          <cell r="AD258" t="str">
            <v>-</v>
          </cell>
          <cell r="AE258">
            <v>0</v>
          </cell>
          <cell r="AG258" t="str">
            <v>LN RECVY-LEGAL FEES            E1277102D</v>
          </cell>
          <cell r="AH258" t="str">
            <v>-</v>
          </cell>
          <cell r="AI258" t="str">
            <v>-</v>
          </cell>
          <cell r="AJ258" t="str">
            <v>-</v>
          </cell>
          <cell r="AK258" t="str">
            <v>-</v>
          </cell>
          <cell r="AL258" t="str">
            <v>-</v>
          </cell>
          <cell r="AM258" t="str">
            <v>-</v>
          </cell>
          <cell r="AN258" t="str">
            <v>-</v>
          </cell>
          <cell r="AO258" t="str">
            <v>-</v>
          </cell>
          <cell r="AP258" t="str">
            <v>-</v>
          </cell>
          <cell r="AQ258" t="str">
            <v>-</v>
          </cell>
          <cell r="AR258" t="str">
            <v>-</v>
          </cell>
          <cell r="AS258" t="str">
            <v>-</v>
          </cell>
          <cell r="AT258">
            <v>0</v>
          </cell>
          <cell r="AV258" t="str">
            <v>LN RECVY-LEGAL FEES            E1277102D</v>
          </cell>
          <cell r="AW258" t="str">
            <v>-</v>
          </cell>
          <cell r="AX258" t="str">
            <v>-</v>
          </cell>
          <cell r="AY258" t="str">
            <v>-</v>
          </cell>
          <cell r="AZ258" t="str">
            <v>-</v>
          </cell>
          <cell r="BA258" t="str">
            <v>-</v>
          </cell>
          <cell r="BB258" t="str">
            <v>-</v>
          </cell>
          <cell r="BC258" t="str">
            <v>-</v>
          </cell>
          <cell r="BD258" t="str">
            <v>-</v>
          </cell>
          <cell r="BE258" t="str">
            <v>-</v>
          </cell>
          <cell r="BF258" t="str">
            <v>-</v>
          </cell>
          <cell r="BG258" t="str">
            <v>-</v>
          </cell>
          <cell r="BH258" t="str">
            <v>-</v>
          </cell>
          <cell r="BI258">
            <v>0</v>
          </cell>
          <cell r="BK258" t="str">
            <v>LN RECVY-LEGAL FEES            E1277102D</v>
          </cell>
          <cell r="BL258" t="str">
            <v>-</v>
          </cell>
          <cell r="BM258" t="str">
            <v>-</v>
          </cell>
          <cell r="BN258" t="str">
            <v>-</v>
          </cell>
          <cell r="BO258" t="str">
            <v>-</v>
          </cell>
          <cell r="BP258" t="str">
            <v>-</v>
          </cell>
          <cell r="BQ258" t="str">
            <v>-</v>
          </cell>
          <cell r="BR258" t="str">
            <v>-</v>
          </cell>
          <cell r="BS258" t="str">
            <v>-</v>
          </cell>
          <cell r="BT258" t="str">
            <v>-</v>
          </cell>
          <cell r="BU258" t="str">
            <v>-</v>
          </cell>
          <cell r="BV258" t="str">
            <v>-</v>
          </cell>
          <cell r="BW258" t="str">
            <v>-</v>
          </cell>
          <cell r="BX258">
            <v>0</v>
          </cell>
          <cell r="BZ258" t="str">
            <v>LN RECVY-LEGAL FEES            E1277102D</v>
          </cell>
          <cell r="CA258" t="str">
            <v>-</v>
          </cell>
          <cell r="CB258" t="str">
            <v>-</v>
          </cell>
          <cell r="CC258" t="str">
            <v>-</v>
          </cell>
          <cell r="CD258" t="str">
            <v>-</v>
          </cell>
          <cell r="CE258" t="str">
            <v>-</v>
          </cell>
          <cell r="CF258" t="str">
            <v>-</v>
          </cell>
          <cell r="CG258" t="str">
            <v>-</v>
          </cell>
          <cell r="CH258" t="str">
            <v>-</v>
          </cell>
          <cell r="CI258" t="str">
            <v>-</v>
          </cell>
          <cell r="CJ258" t="str">
            <v>-</v>
          </cell>
          <cell r="CK258" t="str">
            <v>-</v>
          </cell>
          <cell r="CL258" t="str">
            <v>-</v>
          </cell>
          <cell r="CM258">
            <v>0</v>
          </cell>
          <cell r="CO258" t="str">
            <v>LN RECVY-LEGAL FEES            E1277102D</v>
          </cell>
          <cell r="CP258" t="str">
            <v>-</v>
          </cell>
          <cell r="CQ258" t="str">
            <v>-</v>
          </cell>
          <cell r="CR258" t="str">
            <v>-</v>
          </cell>
          <cell r="CS258" t="str">
            <v>-</v>
          </cell>
          <cell r="CT258" t="str">
            <v>-</v>
          </cell>
          <cell r="CU258" t="str">
            <v>-</v>
          </cell>
          <cell r="CV258" t="str">
            <v>-</v>
          </cell>
          <cell r="CW258" t="str">
            <v>-</v>
          </cell>
          <cell r="CX258" t="str">
            <v>-</v>
          </cell>
          <cell r="CY258" t="str">
            <v>-</v>
          </cell>
          <cell r="CZ258" t="str">
            <v>-</v>
          </cell>
          <cell r="DA258" t="str">
            <v>-</v>
          </cell>
          <cell r="DB258">
            <v>0</v>
          </cell>
          <cell r="DD258" t="str">
            <v>LN RECVY-LEGAL FEES            E1277102D</v>
          </cell>
          <cell r="DE258" t="str">
            <v>-</v>
          </cell>
          <cell r="DF258" t="str">
            <v>-</v>
          </cell>
          <cell r="DG258" t="str">
            <v>-</v>
          </cell>
          <cell r="DH258" t="str">
            <v>-</v>
          </cell>
          <cell r="DI258" t="str">
            <v>-</v>
          </cell>
          <cell r="DJ258" t="str">
            <v>-</v>
          </cell>
          <cell r="DK258" t="str">
            <v>-</v>
          </cell>
          <cell r="DL258" t="str">
            <v>-</v>
          </cell>
          <cell r="DM258" t="str">
            <v>-</v>
          </cell>
          <cell r="DN258" t="str">
            <v>-</v>
          </cell>
          <cell r="DO258" t="str">
            <v>-</v>
          </cell>
          <cell r="DP258" t="str">
            <v>-</v>
          </cell>
          <cell r="DQ258">
            <v>0</v>
          </cell>
          <cell r="DS258" t="str">
            <v>LN RECVY-LEGAL FEES            E1277102D</v>
          </cell>
          <cell r="DT258" t="str">
            <v>-</v>
          </cell>
          <cell r="DU258" t="str">
            <v>-</v>
          </cell>
          <cell r="DV258" t="str">
            <v>-</v>
          </cell>
          <cell r="DW258" t="str">
            <v>-</v>
          </cell>
          <cell r="DX258" t="str">
            <v>-</v>
          </cell>
          <cell r="DY258" t="str">
            <v>-</v>
          </cell>
          <cell r="DZ258" t="str">
            <v>-</v>
          </cell>
          <cell r="EA258" t="str">
            <v>-</v>
          </cell>
          <cell r="EB258" t="str">
            <v>-</v>
          </cell>
          <cell r="EC258" t="str">
            <v>-</v>
          </cell>
          <cell r="ED258" t="str">
            <v>-</v>
          </cell>
          <cell r="EE258" t="str">
            <v>-</v>
          </cell>
          <cell r="EF258">
            <v>0</v>
          </cell>
          <cell r="EH258" t="str">
            <v>LN RECVY-LEGAL FEES            E1277102D</v>
          </cell>
          <cell r="EI258" t="str">
            <v>-</v>
          </cell>
          <cell r="EJ258" t="str">
            <v>-</v>
          </cell>
          <cell r="EK258" t="str">
            <v>-</v>
          </cell>
          <cell r="EL258" t="str">
            <v>-</v>
          </cell>
          <cell r="EM258" t="str">
            <v>-</v>
          </cell>
          <cell r="EN258" t="str">
            <v>-</v>
          </cell>
          <cell r="EO258" t="str">
            <v>-</v>
          </cell>
          <cell r="EP258" t="str">
            <v>-</v>
          </cell>
          <cell r="EQ258" t="str">
            <v>-</v>
          </cell>
          <cell r="ER258" t="str">
            <v>-</v>
          </cell>
          <cell r="ES258" t="str">
            <v>-</v>
          </cell>
          <cell r="ET258" t="str">
            <v>-</v>
          </cell>
          <cell r="EU258">
            <v>0</v>
          </cell>
          <cell r="EW258" t="str">
            <v>LN RECVY-LEGAL FEES            E1277102D</v>
          </cell>
          <cell r="EX258" t="str">
            <v>-</v>
          </cell>
          <cell r="EY258" t="str">
            <v>-</v>
          </cell>
          <cell r="EZ258" t="str">
            <v>-</v>
          </cell>
          <cell r="FA258" t="str">
            <v>-</v>
          </cell>
          <cell r="FB258" t="str">
            <v>-</v>
          </cell>
          <cell r="FC258" t="str">
            <v>-</v>
          </cell>
          <cell r="FD258" t="str">
            <v>-</v>
          </cell>
          <cell r="FE258" t="str">
            <v>-</v>
          </cell>
          <cell r="FF258" t="str">
            <v>-</v>
          </cell>
          <cell r="FG258" t="str">
            <v>-</v>
          </cell>
          <cell r="FH258" t="str">
            <v>-</v>
          </cell>
          <cell r="FI258" t="str">
            <v>-</v>
          </cell>
          <cell r="FJ258">
            <v>0</v>
          </cell>
          <cell r="FL258" t="str">
            <v>LN RECVY-LEGAL FEES            E1277102D</v>
          </cell>
          <cell r="FM258" t="str">
            <v>-</v>
          </cell>
          <cell r="FN258" t="str">
            <v>-</v>
          </cell>
          <cell r="FO258" t="str">
            <v>-</v>
          </cell>
          <cell r="FP258" t="str">
            <v>-</v>
          </cell>
          <cell r="FQ258" t="str">
            <v>-</v>
          </cell>
          <cell r="FR258" t="str">
            <v>-</v>
          </cell>
          <cell r="FS258" t="str">
            <v>-</v>
          </cell>
          <cell r="FT258" t="str">
            <v>-</v>
          </cell>
          <cell r="FU258" t="str">
            <v>-</v>
          </cell>
          <cell r="FV258" t="str">
            <v>-</v>
          </cell>
          <cell r="FW258" t="str">
            <v>-</v>
          </cell>
          <cell r="FX258" t="str">
            <v>-</v>
          </cell>
          <cell r="FY258">
            <v>0</v>
          </cell>
          <cell r="GA258" t="str">
            <v>LN RECVY-LEGAL FEES            E1277102D</v>
          </cell>
          <cell r="GB258" t="str">
            <v>-</v>
          </cell>
          <cell r="GC258" t="str">
            <v>-</v>
          </cell>
          <cell r="GD258" t="str">
            <v>-</v>
          </cell>
          <cell r="GE258" t="str">
            <v>-</v>
          </cell>
          <cell r="GF258" t="str">
            <v>-</v>
          </cell>
          <cell r="GG258" t="str">
            <v>-</v>
          </cell>
          <cell r="GH258" t="str">
            <v>-</v>
          </cell>
          <cell r="GI258" t="str">
            <v>-</v>
          </cell>
          <cell r="GJ258" t="str">
            <v>-</v>
          </cell>
          <cell r="GK258" t="str">
            <v>-</v>
          </cell>
          <cell r="GL258" t="str">
            <v>-</v>
          </cell>
          <cell r="GM258" t="str">
            <v>-</v>
          </cell>
          <cell r="GN258">
            <v>0</v>
          </cell>
          <cell r="GP258" t="str">
            <v>LN RECVY-LEGAL FEES            E1277102D</v>
          </cell>
          <cell r="GQ258" t="str">
            <v>-</v>
          </cell>
          <cell r="GR258" t="str">
            <v>-</v>
          </cell>
          <cell r="GS258" t="str">
            <v>-</v>
          </cell>
          <cell r="GT258" t="str">
            <v>-</v>
          </cell>
          <cell r="GU258" t="str">
            <v>-</v>
          </cell>
          <cell r="GV258" t="str">
            <v>-</v>
          </cell>
          <cell r="GW258" t="str">
            <v>-</v>
          </cell>
          <cell r="GX258" t="str">
            <v>-</v>
          </cell>
          <cell r="GY258" t="str">
            <v>-</v>
          </cell>
          <cell r="GZ258" t="str">
            <v>-</v>
          </cell>
          <cell r="HA258" t="str">
            <v>-</v>
          </cell>
          <cell r="HB258" t="str">
            <v>-</v>
          </cell>
          <cell r="HC258">
            <v>0</v>
          </cell>
          <cell r="HE258" t="str">
            <v>LN RECVY-LEGAL FEES            E1277102D</v>
          </cell>
          <cell r="HF258" t="str">
            <v>-</v>
          </cell>
          <cell r="HG258" t="str">
            <v>-</v>
          </cell>
          <cell r="HH258" t="str">
            <v>-</v>
          </cell>
          <cell r="HI258" t="str">
            <v>-</v>
          </cell>
          <cell r="HJ258" t="str">
            <v>-</v>
          </cell>
          <cell r="HK258" t="str">
            <v>-</v>
          </cell>
          <cell r="HL258" t="str">
            <v>-</v>
          </cell>
          <cell r="HM258" t="str">
            <v>-</v>
          </cell>
          <cell r="HN258" t="str">
            <v>-</v>
          </cell>
          <cell r="HO258" t="str">
            <v>-</v>
          </cell>
          <cell r="HP258" t="str">
            <v>-</v>
          </cell>
          <cell r="HQ258" t="str">
            <v>-</v>
          </cell>
          <cell r="HR258">
            <v>0</v>
          </cell>
          <cell r="HT258" t="str">
            <v>LN RECVY-LEGAL FEES            E1277102D</v>
          </cell>
          <cell r="HU258" t="str">
            <v>-</v>
          </cell>
          <cell r="HV258" t="str">
            <v>-</v>
          </cell>
          <cell r="HW258" t="str">
            <v>-</v>
          </cell>
          <cell r="HX258" t="str">
            <v>-</v>
          </cell>
          <cell r="HY258" t="str">
            <v>-</v>
          </cell>
          <cell r="HZ258" t="str">
            <v>-</v>
          </cell>
          <cell r="IA258" t="str">
            <v>-</v>
          </cell>
          <cell r="IB258" t="str">
            <v>-</v>
          </cell>
          <cell r="IC258" t="str">
            <v>-</v>
          </cell>
          <cell r="ID258" t="str">
            <v>-</v>
          </cell>
          <cell r="IE258" t="str">
            <v>-</v>
          </cell>
          <cell r="IF258" t="str">
            <v>-</v>
          </cell>
          <cell r="IG258">
            <v>0</v>
          </cell>
        </row>
        <row r="259">
          <cell r="C259" t="str">
            <v>LN RECVY-NON-LEGAL FEES        E1277202D</v>
          </cell>
          <cell r="D259">
            <v>0</v>
          </cell>
          <cell r="E259">
            <v>0</v>
          </cell>
          <cell r="F259">
            <v>0</v>
          </cell>
          <cell r="G259">
            <v>0</v>
          </cell>
          <cell r="H259">
            <v>0</v>
          </cell>
          <cell r="I259">
            <v>0</v>
          </cell>
          <cell r="J259">
            <v>0</v>
          </cell>
          <cell r="K259">
            <v>0</v>
          </cell>
          <cell r="L259">
            <v>0</v>
          </cell>
          <cell r="M259">
            <v>0</v>
          </cell>
          <cell r="N259">
            <v>0</v>
          </cell>
          <cell r="O259">
            <v>0</v>
          </cell>
          <cell r="P259">
            <v>0</v>
          </cell>
          <cell r="R259" t="str">
            <v>LN RECVY-NON-LEGAL FEES        E1277202D</v>
          </cell>
          <cell r="S259" t="str">
            <v>-</v>
          </cell>
          <cell r="T259" t="str">
            <v>-</v>
          </cell>
          <cell r="U259" t="str">
            <v>-</v>
          </cell>
          <cell r="V259" t="str">
            <v>-</v>
          </cell>
          <cell r="W259" t="str">
            <v>-</v>
          </cell>
          <cell r="X259" t="str">
            <v>-</v>
          </cell>
          <cell r="Y259" t="str">
            <v>-</v>
          </cell>
          <cell r="Z259" t="str">
            <v>-</v>
          </cell>
          <cell r="AA259" t="str">
            <v>-</v>
          </cell>
          <cell r="AB259" t="str">
            <v>-</v>
          </cell>
          <cell r="AC259" t="str">
            <v>-</v>
          </cell>
          <cell r="AD259" t="str">
            <v>-</v>
          </cell>
          <cell r="AE259">
            <v>0</v>
          </cell>
          <cell r="AG259" t="str">
            <v>LN RECVY-NON-LEGAL FEES        E1277202D</v>
          </cell>
          <cell r="AH259" t="str">
            <v>-</v>
          </cell>
          <cell r="AI259" t="str">
            <v>-</v>
          </cell>
          <cell r="AJ259" t="str">
            <v>-</v>
          </cell>
          <cell r="AK259" t="str">
            <v>-</v>
          </cell>
          <cell r="AL259" t="str">
            <v>-</v>
          </cell>
          <cell r="AM259" t="str">
            <v>-</v>
          </cell>
          <cell r="AN259" t="str">
            <v>-</v>
          </cell>
          <cell r="AO259" t="str">
            <v>-</v>
          </cell>
          <cell r="AP259" t="str">
            <v>-</v>
          </cell>
          <cell r="AQ259" t="str">
            <v>-</v>
          </cell>
          <cell r="AR259" t="str">
            <v>-</v>
          </cell>
          <cell r="AS259" t="str">
            <v>-</v>
          </cell>
          <cell r="AT259">
            <v>0</v>
          </cell>
          <cell r="AV259" t="str">
            <v>LN RECVY-NON-LEGAL FEES        E1277202D</v>
          </cell>
          <cell r="AW259" t="str">
            <v>-</v>
          </cell>
          <cell r="AX259" t="str">
            <v>-</v>
          </cell>
          <cell r="AY259" t="str">
            <v>-</v>
          </cell>
          <cell r="AZ259" t="str">
            <v>-</v>
          </cell>
          <cell r="BA259" t="str">
            <v>-</v>
          </cell>
          <cell r="BB259" t="str">
            <v>-</v>
          </cell>
          <cell r="BC259" t="str">
            <v>-</v>
          </cell>
          <cell r="BD259" t="str">
            <v>-</v>
          </cell>
          <cell r="BE259" t="str">
            <v>-</v>
          </cell>
          <cell r="BF259" t="str">
            <v>-</v>
          </cell>
          <cell r="BG259" t="str">
            <v>-</v>
          </cell>
          <cell r="BH259" t="str">
            <v>-</v>
          </cell>
          <cell r="BI259">
            <v>0</v>
          </cell>
          <cell r="BK259" t="str">
            <v>LN RECVY-NON-LEGAL FEES        E1277202D</v>
          </cell>
          <cell r="BL259" t="str">
            <v>-</v>
          </cell>
          <cell r="BM259" t="str">
            <v>-</v>
          </cell>
          <cell r="BN259" t="str">
            <v>-</v>
          </cell>
          <cell r="BO259" t="str">
            <v>-</v>
          </cell>
          <cell r="BP259" t="str">
            <v>-</v>
          </cell>
          <cell r="BQ259" t="str">
            <v>-</v>
          </cell>
          <cell r="BR259" t="str">
            <v>-</v>
          </cell>
          <cell r="BS259" t="str">
            <v>-</v>
          </cell>
          <cell r="BT259" t="str">
            <v>-</v>
          </cell>
          <cell r="BU259" t="str">
            <v>-</v>
          </cell>
          <cell r="BV259" t="str">
            <v>-</v>
          </cell>
          <cell r="BW259" t="str">
            <v>-</v>
          </cell>
          <cell r="BX259">
            <v>0</v>
          </cell>
          <cell r="BZ259" t="str">
            <v>LN RECVY-NON-LEGAL FEES        E1277202D</v>
          </cell>
          <cell r="CA259" t="str">
            <v>-</v>
          </cell>
          <cell r="CB259" t="str">
            <v>-</v>
          </cell>
          <cell r="CC259" t="str">
            <v>-</v>
          </cell>
          <cell r="CD259" t="str">
            <v>-</v>
          </cell>
          <cell r="CE259" t="str">
            <v>-</v>
          </cell>
          <cell r="CF259" t="str">
            <v>-</v>
          </cell>
          <cell r="CG259" t="str">
            <v>-</v>
          </cell>
          <cell r="CH259" t="str">
            <v>-</v>
          </cell>
          <cell r="CI259" t="str">
            <v>-</v>
          </cell>
          <cell r="CJ259" t="str">
            <v>-</v>
          </cell>
          <cell r="CK259" t="str">
            <v>-</v>
          </cell>
          <cell r="CL259" t="str">
            <v>-</v>
          </cell>
          <cell r="CM259">
            <v>0</v>
          </cell>
          <cell r="CO259" t="str">
            <v>LN RECVY-NON-LEGAL FEES        E1277202D</v>
          </cell>
          <cell r="CP259" t="str">
            <v>-</v>
          </cell>
          <cell r="CQ259" t="str">
            <v>-</v>
          </cell>
          <cell r="CR259" t="str">
            <v>-</v>
          </cell>
          <cell r="CS259" t="str">
            <v>-</v>
          </cell>
          <cell r="CT259" t="str">
            <v>-</v>
          </cell>
          <cell r="CU259" t="str">
            <v>-</v>
          </cell>
          <cell r="CV259" t="str">
            <v>-</v>
          </cell>
          <cell r="CW259" t="str">
            <v>-</v>
          </cell>
          <cell r="CX259" t="str">
            <v>-</v>
          </cell>
          <cell r="CY259" t="str">
            <v>-</v>
          </cell>
          <cell r="CZ259" t="str">
            <v>-</v>
          </cell>
          <cell r="DA259" t="str">
            <v>-</v>
          </cell>
          <cell r="DB259">
            <v>0</v>
          </cell>
          <cell r="DD259" t="str">
            <v>LN RECVY-NON-LEGAL FEES        E1277202D</v>
          </cell>
          <cell r="DE259" t="str">
            <v>-</v>
          </cell>
          <cell r="DF259" t="str">
            <v>-</v>
          </cell>
          <cell r="DG259" t="str">
            <v>-</v>
          </cell>
          <cell r="DH259" t="str">
            <v>-</v>
          </cell>
          <cell r="DI259" t="str">
            <v>-</v>
          </cell>
          <cell r="DJ259" t="str">
            <v>-</v>
          </cell>
          <cell r="DK259" t="str">
            <v>-</v>
          </cell>
          <cell r="DL259" t="str">
            <v>-</v>
          </cell>
          <cell r="DM259" t="str">
            <v>-</v>
          </cell>
          <cell r="DN259" t="str">
            <v>-</v>
          </cell>
          <cell r="DO259" t="str">
            <v>-</v>
          </cell>
          <cell r="DP259" t="str">
            <v>-</v>
          </cell>
          <cell r="DQ259">
            <v>0</v>
          </cell>
          <cell r="DS259" t="str">
            <v>LN RECVY-NON-LEGAL FEES        E1277202D</v>
          </cell>
          <cell r="DT259" t="str">
            <v>-</v>
          </cell>
          <cell r="DU259" t="str">
            <v>-</v>
          </cell>
          <cell r="DV259" t="str">
            <v>-</v>
          </cell>
          <cell r="DW259" t="str">
            <v>-</v>
          </cell>
          <cell r="DX259" t="str">
            <v>-</v>
          </cell>
          <cell r="DY259" t="str">
            <v>-</v>
          </cell>
          <cell r="DZ259" t="str">
            <v>-</v>
          </cell>
          <cell r="EA259" t="str">
            <v>-</v>
          </cell>
          <cell r="EB259" t="str">
            <v>-</v>
          </cell>
          <cell r="EC259" t="str">
            <v>-</v>
          </cell>
          <cell r="ED259" t="str">
            <v>-</v>
          </cell>
          <cell r="EE259" t="str">
            <v>-</v>
          </cell>
          <cell r="EF259">
            <v>0</v>
          </cell>
          <cell r="EH259" t="str">
            <v>LN RECVY-NON-LEGAL FEES        E1277202D</v>
          </cell>
          <cell r="EI259" t="str">
            <v>-</v>
          </cell>
          <cell r="EJ259" t="str">
            <v>-</v>
          </cell>
          <cell r="EK259" t="str">
            <v>-</v>
          </cell>
          <cell r="EL259" t="str">
            <v>-</v>
          </cell>
          <cell r="EM259" t="str">
            <v>-</v>
          </cell>
          <cell r="EN259" t="str">
            <v>-</v>
          </cell>
          <cell r="EO259" t="str">
            <v>-</v>
          </cell>
          <cell r="EP259" t="str">
            <v>-</v>
          </cell>
          <cell r="EQ259" t="str">
            <v>-</v>
          </cell>
          <cell r="ER259" t="str">
            <v>-</v>
          </cell>
          <cell r="ES259" t="str">
            <v>-</v>
          </cell>
          <cell r="ET259" t="str">
            <v>-</v>
          </cell>
          <cell r="EU259">
            <v>0</v>
          </cell>
          <cell r="EW259" t="str">
            <v>LN RECVY-NON-LEGAL FEES        E1277202D</v>
          </cell>
          <cell r="EX259" t="str">
            <v>-</v>
          </cell>
          <cell r="EY259" t="str">
            <v>-</v>
          </cell>
          <cell r="EZ259" t="str">
            <v>-</v>
          </cell>
          <cell r="FA259" t="str">
            <v>-</v>
          </cell>
          <cell r="FB259" t="str">
            <v>-</v>
          </cell>
          <cell r="FC259" t="str">
            <v>-</v>
          </cell>
          <cell r="FD259" t="str">
            <v>-</v>
          </cell>
          <cell r="FE259" t="str">
            <v>-</v>
          </cell>
          <cell r="FF259" t="str">
            <v>-</v>
          </cell>
          <cell r="FG259" t="str">
            <v>-</v>
          </cell>
          <cell r="FH259" t="str">
            <v>-</v>
          </cell>
          <cell r="FI259" t="str">
            <v>-</v>
          </cell>
          <cell r="FJ259">
            <v>0</v>
          </cell>
          <cell r="FL259" t="str">
            <v>LN RECVY-NON-LEGAL FEES        E1277202D</v>
          </cell>
          <cell r="FM259" t="str">
            <v>-</v>
          </cell>
          <cell r="FN259" t="str">
            <v>-</v>
          </cell>
          <cell r="FO259" t="str">
            <v>-</v>
          </cell>
          <cell r="FP259" t="str">
            <v>-</v>
          </cell>
          <cell r="FQ259" t="str">
            <v>-</v>
          </cell>
          <cell r="FR259" t="str">
            <v>-</v>
          </cell>
          <cell r="FS259" t="str">
            <v>-</v>
          </cell>
          <cell r="FT259" t="str">
            <v>-</v>
          </cell>
          <cell r="FU259" t="str">
            <v>-</v>
          </cell>
          <cell r="FV259" t="str">
            <v>-</v>
          </cell>
          <cell r="FW259" t="str">
            <v>-</v>
          </cell>
          <cell r="FX259" t="str">
            <v>-</v>
          </cell>
          <cell r="FY259">
            <v>0</v>
          </cell>
          <cell r="GA259" t="str">
            <v>LN RECVY-NON-LEGAL FEES        E1277202D</v>
          </cell>
          <cell r="GB259" t="str">
            <v>-</v>
          </cell>
          <cell r="GC259" t="str">
            <v>-</v>
          </cell>
          <cell r="GD259" t="str">
            <v>-</v>
          </cell>
          <cell r="GE259" t="str">
            <v>-</v>
          </cell>
          <cell r="GF259" t="str">
            <v>-</v>
          </cell>
          <cell r="GG259" t="str">
            <v>-</v>
          </cell>
          <cell r="GH259" t="str">
            <v>-</v>
          </cell>
          <cell r="GI259" t="str">
            <v>-</v>
          </cell>
          <cell r="GJ259" t="str">
            <v>-</v>
          </cell>
          <cell r="GK259" t="str">
            <v>-</v>
          </cell>
          <cell r="GL259" t="str">
            <v>-</v>
          </cell>
          <cell r="GM259" t="str">
            <v>-</v>
          </cell>
          <cell r="GN259">
            <v>0</v>
          </cell>
          <cell r="GP259" t="str">
            <v>LN RECVY-NON-LEGAL FEES        E1277202D</v>
          </cell>
          <cell r="GQ259" t="str">
            <v>-</v>
          </cell>
          <cell r="GR259" t="str">
            <v>-</v>
          </cell>
          <cell r="GS259" t="str">
            <v>-</v>
          </cell>
          <cell r="GT259" t="str">
            <v>-</v>
          </cell>
          <cell r="GU259" t="str">
            <v>-</v>
          </cell>
          <cell r="GV259" t="str">
            <v>-</v>
          </cell>
          <cell r="GW259" t="str">
            <v>-</v>
          </cell>
          <cell r="GX259" t="str">
            <v>-</v>
          </cell>
          <cell r="GY259" t="str">
            <v>-</v>
          </cell>
          <cell r="GZ259" t="str">
            <v>-</v>
          </cell>
          <cell r="HA259" t="str">
            <v>-</v>
          </cell>
          <cell r="HB259" t="str">
            <v>-</v>
          </cell>
          <cell r="HC259">
            <v>0</v>
          </cell>
          <cell r="HE259" t="str">
            <v>LN RECVY-NON-LEGAL FEES        E1277202D</v>
          </cell>
          <cell r="HF259" t="str">
            <v>-</v>
          </cell>
          <cell r="HG259" t="str">
            <v>-</v>
          </cell>
          <cell r="HH259" t="str">
            <v>-</v>
          </cell>
          <cell r="HI259" t="str">
            <v>-</v>
          </cell>
          <cell r="HJ259" t="str">
            <v>-</v>
          </cell>
          <cell r="HK259" t="str">
            <v>-</v>
          </cell>
          <cell r="HL259" t="str">
            <v>-</v>
          </cell>
          <cell r="HM259" t="str">
            <v>-</v>
          </cell>
          <cell r="HN259" t="str">
            <v>-</v>
          </cell>
          <cell r="HO259" t="str">
            <v>-</v>
          </cell>
          <cell r="HP259" t="str">
            <v>-</v>
          </cell>
          <cell r="HQ259" t="str">
            <v>-</v>
          </cell>
          <cell r="HR259">
            <v>0</v>
          </cell>
          <cell r="HT259" t="str">
            <v>LN RECVY-NON-LEGAL FEES        E1277202D</v>
          </cell>
          <cell r="HU259" t="str">
            <v>-</v>
          </cell>
          <cell r="HV259" t="str">
            <v>-</v>
          </cell>
          <cell r="HW259" t="str">
            <v>-</v>
          </cell>
          <cell r="HX259" t="str">
            <v>-</v>
          </cell>
          <cell r="HY259" t="str">
            <v>-</v>
          </cell>
          <cell r="HZ259" t="str">
            <v>-</v>
          </cell>
          <cell r="IA259" t="str">
            <v>-</v>
          </cell>
          <cell r="IB259" t="str">
            <v>-</v>
          </cell>
          <cell r="IC259" t="str">
            <v>-</v>
          </cell>
          <cell r="ID259" t="str">
            <v>-</v>
          </cell>
          <cell r="IE259" t="str">
            <v>-</v>
          </cell>
          <cell r="IF259" t="str">
            <v>-</v>
          </cell>
          <cell r="IG259">
            <v>0</v>
          </cell>
        </row>
        <row r="260">
          <cell r="C260" t="str">
            <v>CHARGE CARD LOSSES             E1277302D</v>
          </cell>
          <cell r="D260">
            <v>0</v>
          </cell>
          <cell r="E260">
            <v>0</v>
          </cell>
          <cell r="F260">
            <v>0</v>
          </cell>
          <cell r="G260">
            <v>0</v>
          </cell>
          <cell r="H260">
            <v>0</v>
          </cell>
          <cell r="I260">
            <v>0</v>
          </cell>
          <cell r="J260">
            <v>0</v>
          </cell>
          <cell r="K260">
            <v>0</v>
          </cell>
          <cell r="L260">
            <v>0</v>
          </cell>
          <cell r="M260">
            <v>0</v>
          </cell>
          <cell r="N260">
            <v>0</v>
          </cell>
          <cell r="O260">
            <v>0</v>
          </cell>
          <cell r="P260">
            <v>0</v>
          </cell>
          <cell r="R260" t="str">
            <v>CHARGE CARD LOSSES             E1277302D</v>
          </cell>
          <cell r="S260" t="str">
            <v>-</v>
          </cell>
          <cell r="T260" t="str">
            <v>-</v>
          </cell>
          <cell r="U260" t="str">
            <v>-</v>
          </cell>
          <cell r="V260" t="str">
            <v>-</v>
          </cell>
          <cell r="W260" t="str">
            <v>-</v>
          </cell>
          <cell r="X260" t="str">
            <v>-</v>
          </cell>
          <cell r="Y260" t="str">
            <v>-</v>
          </cell>
          <cell r="Z260" t="str">
            <v>-</v>
          </cell>
          <cell r="AA260" t="str">
            <v>-</v>
          </cell>
          <cell r="AB260" t="str">
            <v>-</v>
          </cell>
          <cell r="AC260" t="str">
            <v>-</v>
          </cell>
          <cell r="AD260" t="str">
            <v>-</v>
          </cell>
          <cell r="AE260">
            <v>0</v>
          </cell>
          <cell r="AG260" t="str">
            <v>CHARGE CARD LOSSES             E1277302D</v>
          </cell>
          <cell r="AH260" t="str">
            <v>-</v>
          </cell>
          <cell r="AI260" t="str">
            <v>-</v>
          </cell>
          <cell r="AJ260" t="str">
            <v>-</v>
          </cell>
          <cell r="AK260" t="str">
            <v>-</v>
          </cell>
          <cell r="AL260" t="str">
            <v>-</v>
          </cell>
          <cell r="AM260" t="str">
            <v>-</v>
          </cell>
          <cell r="AN260" t="str">
            <v>-</v>
          </cell>
          <cell r="AO260" t="str">
            <v>-</v>
          </cell>
          <cell r="AP260" t="str">
            <v>-</v>
          </cell>
          <cell r="AQ260" t="str">
            <v>-</v>
          </cell>
          <cell r="AR260" t="str">
            <v>-</v>
          </cell>
          <cell r="AS260" t="str">
            <v>-</v>
          </cell>
          <cell r="AT260">
            <v>0</v>
          </cell>
          <cell r="AV260" t="str">
            <v>CHARGE CARD LOSSES             E1277302D</v>
          </cell>
          <cell r="AW260" t="str">
            <v>-</v>
          </cell>
          <cell r="AX260" t="str">
            <v>-</v>
          </cell>
          <cell r="AY260" t="str">
            <v>-</v>
          </cell>
          <cell r="AZ260" t="str">
            <v>-</v>
          </cell>
          <cell r="BA260" t="str">
            <v>-</v>
          </cell>
          <cell r="BB260" t="str">
            <v>-</v>
          </cell>
          <cell r="BC260" t="str">
            <v>-</v>
          </cell>
          <cell r="BD260" t="str">
            <v>-</v>
          </cell>
          <cell r="BE260" t="str">
            <v>-</v>
          </cell>
          <cell r="BF260" t="str">
            <v>-</v>
          </cell>
          <cell r="BG260" t="str">
            <v>-</v>
          </cell>
          <cell r="BH260" t="str">
            <v>-</v>
          </cell>
          <cell r="BI260">
            <v>0</v>
          </cell>
          <cell r="BK260" t="str">
            <v>CHARGE CARD LOSSES             E1277302D</v>
          </cell>
          <cell r="BL260" t="str">
            <v>-</v>
          </cell>
          <cell r="BM260" t="str">
            <v>-</v>
          </cell>
          <cell r="BN260" t="str">
            <v>-</v>
          </cell>
          <cell r="BO260" t="str">
            <v>-</v>
          </cell>
          <cell r="BP260" t="str">
            <v>-</v>
          </cell>
          <cell r="BQ260" t="str">
            <v>-</v>
          </cell>
          <cell r="BR260" t="str">
            <v>-</v>
          </cell>
          <cell r="BS260" t="str">
            <v>-</v>
          </cell>
          <cell r="BT260" t="str">
            <v>-</v>
          </cell>
          <cell r="BU260" t="str">
            <v>-</v>
          </cell>
          <cell r="BV260" t="str">
            <v>-</v>
          </cell>
          <cell r="BW260" t="str">
            <v>-</v>
          </cell>
          <cell r="BX260">
            <v>0</v>
          </cell>
          <cell r="BZ260" t="str">
            <v>CHARGE CARD LOSSES             E1277302D</v>
          </cell>
          <cell r="CA260" t="str">
            <v>-</v>
          </cell>
          <cell r="CB260" t="str">
            <v>-</v>
          </cell>
          <cell r="CC260" t="str">
            <v>-</v>
          </cell>
          <cell r="CD260" t="str">
            <v>-</v>
          </cell>
          <cell r="CE260" t="str">
            <v>-</v>
          </cell>
          <cell r="CF260" t="str">
            <v>-</v>
          </cell>
          <cell r="CG260" t="str">
            <v>-</v>
          </cell>
          <cell r="CH260" t="str">
            <v>-</v>
          </cell>
          <cell r="CI260" t="str">
            <v>-</v>
          </cell>
          <cell r="CJ260" t="str">
            <v>-</v>
          </cell>
          <cell r="CK260" t="str">
            <v>-</v>
          </cell>
          <cell r="CL260" t="str">
            <v>-</v>
          </cell>
          <cell r="CM260">
            <v>0</v>
          </cell>
          <cell r="CO260" t="str">
            <v>CHARGE CARD LOSSES             E1277302D</v>
          </cell>
          <cell r="CP260" t="str">
            <v>-</v>
          </cell>
          <cell r="CQ260" t="str">
            <v>-</v>
          </cell>
          <cell r="CR260" t="str">
            <v>-</v>
          </cell>
          <cell r="CS260" t="str">
            <v>-</v>
          </cell>
          <cell r="CT260" t="str">
            <v>-</v>
          </cell>
          <cell r="CU260" t="str">
            <v>-</v>
          </cell>
          <cell r="CV260" t="str">
            <v>-</v>
          </cell>
          <cell r="CW260" t="str">
            <v>-</v>
          </cell>
          <cell r="CX260" t="str">
            <v>-</v>
          </cell>
          <cell r="CY260" t="str">
            <v>-</v>
          </cell>
          <cell r="CZ260" t="str">
            <v>-</v>
          </cell>
          <cell r="DA260" t="str">
            <v>-</v>
          </cell>
          <cell r="DB260">
            <v>0</v>
          </cell>
          <cell r="DD260" t="str">
            <v>CHARGE CARD LOSSES             E1277302D</v>
          </cell>
          <cell r="DE260" t="str">
            <v>-</v>
          </cell>
          <cell r="DF260" t="str">
            <v>-</v>
          </cell>
          <cell r="DG260" t="str">
            <v>-</v>
          </cell>
          <cell r="DH260" t="str">
            <v>-</v>
          </cell>
          <cell r="DI260" t="str">
            <v>-</v>
          </cell>
          <cell r="DJ260" t="str">
            <v>-</v>
          </cell>
          <cell r="DK260" t="str">
            <v>-</v>
          </cell>
          <cell r="DL260" t="str">
            <v>-</v>
          </cell>
          <cell r="DM260" t="str">
            <v>-</v>
          </cell>
          <cell r="DN260" t="str">
            <v>-</v>
          </cell>
          <cell r="DO260" t="str">
            <v>-</v>
          </cell>
          <cell r="DP260" t="str">
            <v>-</v>
          </cell>
          <cell r="DQ260">
            <v>0</v>
          </cell>
          <cell r="DS260" t="str">
            <v>CHARGE CARD LOSSES             E1277302D</v>
          </cell>
          <cell r="DT260" t="str">
            <v>-</v>
          </cell>
          <cell r="DU260" t="str">
            <v>-</v>
          </cell>
          <cell r="DV260" t="str">
            <v>-</v>
          </cell>
          <cell r="DW260" t="str">
            <v>-</v>
          </cell>
          <cell r="DX260" t="str">
            <v>-</v>
          </cell>
          <cell r="DY260" t="str">
            <v>-</v>
          </cell>
          <cell r="DZ260" t="str">
            <v>-</v>
          </cell>
          <cell r="EA260" t="str">
            <v>-</v>
          </cell>
          <cell r="EB260" t="str">
            <v>-</v>
          </cell>
          <cell r="EC260" t="str">
            <v>-</v>
          </cell>
          <cell r="ED260" t="str">
            <v>-</v>
          </cell>
          <cell r="EE260" t="str">
            <v>-</v>
          </cell>
          <cell r="EF260">
            <v>0</v>
          </cell>
          <cell r="EH260" t="str">
            <v>CHARGE CARD LOSSES             E1277302D</v>
          </cell>
          <cell r="EI260" t="str">
            <v>-</v>
          </cell>
          <cell r="EJ260" t="str">
            <v>-</v>
          </cell>
          <cell r="EK260" t="str">
            <v>-</v>
          </cell>
          <cell r="EL260" t="str">
            <v>-</v>
          </cell>
          <cell r="EM260" t="str">
            <v>-</v>
          </cell>
          <cell r="EN260" t="str">
            <v>-</v>
          </cell>
          <cell r="EO260" t="str">
            <v>-</v>
          </cell>
          <cell r="EP260" t="str">
            <v>-</v>
          </cell>
          <cell r="EQ260" t="str">
            <v>-</v>
          </cell>
          <cell r="ER260" t="str">
            <v>-</v>
          </cell>
          <cell r="ES260" t="str">
            <v>-</v>
          </cell>
          <cell r="ET260" t="str">
            <v>-</v>
          </cell>
          <cell r="EU260">
            <v>0</v>
          </cell>
          <cell r="EW260" t="str">
            <v>CHARGE CARD LOSSES             E1277302D</v>
          </cell>
          <cell r="EX260" t="str">
            <v>-</v>
          </cell>
          <cell r="EY260" t="str">
            <v>-</v>
          </cell>
          <cell r="EZ260" t="str">
            <v>-</v>
          </cell>
          <cell r="FA260" t="str">
            <v>-</v>
          </cell>
          <cell r="FB260" t="str">
            <v>-</v>
          </cell>
          <cell r="FC260" t="str">
            <v>-</v>
          </cell>
          <cell r="FD260" t="str">
            <v>-</v>
          </cell>
          <cell r="FE260" t="str">
            <v>-</v>
          </cell>
          <cell r="FF260" t="str">
            <v>-</v>
          </cell>
          <cell r="FG260" t="str">
            <v>-</v>
          </cell>
          <cell r="FH260" t="str">
            <v>-</v>
          </cell>
          <cell r="FI260" t="str">
            <v>-</v>
          </cell>
          <cell r="FJ260">
            <v>0</v>
          </cell>
          <cell r="FL260" t="str">
            <v>CHARGE CARD LOSSES             E1277302D</v>
          </cell>
          <cell r="FM260" t="str">
            <v>-</v>
          </cell>
          <cell r="FN260" t="str">
            <v>-</v>
          </cell>
          <cell r="FO260" t="str">
            <v>-</v>
          </cell>
          <cell r="FP260" t="str">
            <v>-</v>
          </cell>
          <cell r="FQ260" t="str">
            <v>-</v>
          </cell>
          <cell r="FR260" t="str">
            <v>-</v>
          </cell>
          <cell r="FS260" t="str">
            <v>-</v>
          </cell>
          <cell r="FT260" t="str">
            <v>-</v>
          </cell>
          <cell r="FU260" t="str">
            <v>-</v>
          </cell>
          <cell r="FV260" t="str">
            <v>-</v>
          </cell>
          <cell r="FW260" t="str">
            <v>-</v>
          </cell>
          <cell r="FX260" t="str">
            <v>-</v>
          </cell>
          <cell r="FY260">
            <v>0</v>
          </cell>
          <cell r="GA260" t="str">
            <v>CHARGE CARD LOSSES             E1277302D</v>
          </cell>
          <cell r="GB260" t="str">
            <v>-</v>
          </cell>
          <cell r="GC260" t="str">
            <v>-</v>
          </cell>
          <cell r="GD260" t="str">
            <v>-</v>
          </cell>
          <cell r="GE260" t="str">
            <v>-</v>
          </cell>
          <cell r="GF260" t="str">
            <v>-</v>
          </cell>
          <cell r="GG260" t="str">
            <v>-</v>
          </cell>
          <cell r="GH260" t="str">
            <v>-</v>
          </cell>
          <cell r="GI260" t="str">
            <v>-</v>
          </cell>
          <cell r="GJ260" t="str">
            <v>-</v>
          </cell>
          <cell r="GK260" t="str">
            <v>-</v>
          </cell>
          <cell r="GL260" t="str">
            <v>-</v>
          </cell>
          <cell r="GM260" t="str">
            <v>-</v>
          </cell>
          <cell r="GN260">
            <v>0</v>
          </cell>
          <cell r="GP260" t="str">
            <v>CHARGE CARD LOSSES             E1277302D</v>
          </cell>
          <cell r="GQ260" t="str">
            <v>-</v>
          </cell>
          <cell r="GR260" t="str">
            <v>-</v>
          </cell>
          <cell r="GS260" t="str">
            <v>-</v>
          </cell>
          <cell r="GT260" t="str">
            <v>-</v>
          </cell>
          <cell r="GU260" t="str">
            <v>-</v>
          </cell>
          <cell r="GV260" t="str">
            <v>-</v>
          </cell>
          <cell r="GW260" t="str">
            <v>-</v>
          </cell>
          <cell r="GX260" t="str">
            <v>-</v>
          </cell>
          <cell r="GY260" t="str">
            <v>-</v>
          </cell>
          <cell r="GZ260" t="str">
            <v>-</v>
          </cell>
          <cell r="HA260" t="str">
            <v>-</v>
          </cell>
          <cell r="HB260" t="str">
            <v>-</v>
          </cell>
          <cell r="HC260">
            <v>0</v>
          </cell>
          <cell r="HE260" t="str">
            <v>CHARGE CARD LOSSES             E1277302D</v>
          </cell>
          <cell r="HF260" t="str">
            <v>-</v>
          </cell>
          <cell r="HG260" t="str">
            <v>-</v>
          </cell>
          <cell r="HH260" t="str">
            <v>-</v>
          </cell>
          <cell r="HI260" t="str">
            <v>-</v>
          </cell>
          <cell r="HJ260" t="str">
            <v>-</v>
          </cell>
          <cell r="HK260" t="str">
            <v>-</v>
          </cell>
          <cell r="HL260" t="str">
            <v>-</v>
          </cell>
          <cell r="HM260" t="str">
            <v>-</v>
          </cell>
          <cell r="HN260" t="str">
            <v>-</v>
          </cell>
          <cell r="HO260" t="str">
            <v>-</v>
          </cell>
          <cell r="HP260" t="str">
            <v>-</v>
          </cell>
          <cell r="HQ260" t="str">
            <v>-</v>
          </cell>
          <cell r="HR260">
            <v>0</v>
          </cell>
          <cell r="HT260" t="str">
            <v>CHARGE CARD LOSSES             E1277302D</v>
          </cell>
          <cell r="HU260" t="str">
            <v>-</v>
          </cell>
          <cell r="HV260" t="str">
            <v>-</v>
          </cell>
          <cell r="HW260" t="str">
            <v>-</v>
          </cell>
          <cell r="HX260" t="str">
            <v>-</v>
          </cell>
          <cell r="HY260" t="str">
            <v>-</v>
          </cell>
          <cell r="HZ260" t="str">
            <v>-</v>
          </cell>
          <cell r="IA260" t="str">
            <v>-</v>
          </cell>
          <cell r="IB260" t="str">
            <v>-</v>
          </cell>
          <cell r="IC260" t="str">
            <v>-</v>
          </cell>
          <cell r="ID260" t="str">
            <v>-</v>
          </cell>
          <cell r="IE260" t="str">
            <v>-</v>
          </cell>
          <cell r="IF260" t="str">
            <v>-</v>
          </cell>
          <cell r="IG260">
            <v>0</v>
          </cell>
        </row>
        <row r="261">
          <cell r="C261" t="str">
            <v>LOAN LOSS EXPERIENCE           E1380000S</v>
          </cell>
          <cell r="D261">
            <v>5900000</v>
          </cell>
          <cell r="E261">
            <v>5900000</v>
          </cell>
          <cell r="F261">
            <v>5900000</v>
          </cell>
          <cell r="G261">
            <v>5900000</v>
          </cell>
          <cell r="H261">
            <v>5900000</v>
          </cell>
          <cell r="I261">
            <v>5900000</v>
          </cell>
          <cell r="J261">
            <v>5900000</v>
          </cell>
          <cell r="K261">
            <v>5900000</v>
          </cell>
          <cell r="L261">
            <v>5900000</v>
          </cell>
          <cell r="M261">
            <v>5900000</v>
          </cell>
          <cell r="N261">
            <v>5900000</v>
          </cell>
          <cell r="O261">
            <v>5900000</v>
          </cell>
          <cell r="P261">
            <v>70800000</v>
          </cell>
          <cell r="R261" t="str">
            <v>LOAN LOSS EXPERIENCE           E1380000S</v>
          </cell>
          <cell r="S261" t="str">
            <v>-</v>
          </cell>
          <cell r="T261" t="str">
            <v>-</v>
          </cell>
          <cell r="U261" t="str">
            <v>-</v>
          </cell>
          <cell r="V261" t="str">
            <v>-</v>
          </cell>
          <cell r="W261" t="str">
            <v>-</v>
          </cell>
          <cell r="X261" t="str">
            <v>-</v>
          </cell>
          <cell r="Y261" t="str">
            <v>-</v>
          </cell>
          <cell r="Z261" t="str">
            <v>-</v>
          </cell>
          <cell r="AA261" t="str">
            <v>-</v>
          </cell>
          <cell r="AB261" t="str">
            <v>-</v>
          </cell>
          <cell r="AC261" t="str">
            <v>-</v>
          </cell>
          <cell r="AD261" t="str">
            <v>-</v>
          </cell>
          <cell r="AE261">
            <v>0</v>
          </cell>
          <cell r="AG261" t="str">
            <v>LOAN LOSS EXPERIENCE           E1380000S</v>
          </cell>
          <cell r="AH261" t="str">
            <v>-</v>
          </cell>
          <cell r="AI261" t="str">
            <v>-</v>
          </cell>
          <cell r="AJ261" t="str">
            <v>-</v>
          </cell>
          <cell r="AK261" t="str">
            <v>-</v>
          </cell>
          <cell r="AL261" t="str">
            <v>-</v>
          </cell>
          <cell r="AM261" t="str">
            <v>-</v>
          </cell>
          <cell r="AN261" t="str">
            <v>-</v>
          </cell>
          <cell r="AO261" t="str">
            <v>-</v>
          </cell>
          <cell r="AP261" t="str">
            <v>-</v>
          </cell>
          <cell r="AQ261" t="str">
            <v>-</v>
          </cell>
          <cell r="AR261" t="str">
            <v>-</v>
          </cell>
          <cell r="AS261" t="str">
            <v>-</v>
          </cell>
          <cell r="AT261">
            <v>0</v>
          </cell>
          <cell r="AV261" t="str">
            <v>LOAN LOSS EXPERIENCE           E1380000S</v>
          </cell>
          <cell r="AW261" t="str">
            <v>-</v>
          </cell>
          <cell r="AX261" t="str">
            <v>-</v>
          </cell>
          <cell r="AY261" t="str">
            <v>-</v>
          </cell>
          <cell r="AZ261" t="str">
            <v>-</v>
          </cell>
          <cell r="BA261" t="str">
            <v>-</v>
          </cell>
          <cell r="BB261" t="str">
            <v>-</v>
          </cell>
          <cell r="BC261" t="str">
            <v>-</v>
          </cell>
          <cell r="BD261" t="str">
            <v>-</v>
          </cell>
          <cell r="BE261" t="str">
            <v>-</v>
          </cell>
          <cell r="BF261" t="str">
            <v>-</v>
          </cell>
          <cell r="BG261" t="str">
            <v>-</v>
          </cell>
          <cell r="BH261" t="str">
            <v>-</v>
          </cell>
          <cell r="BI261">
            <v>0</v>
          </cell>
          <cell r="BK261" t="str">
            <v>LOAN LOSS EXPERIENCE           E1380000S</v>
          </cell>
          <cell r="BL261" t="str">
            <v>-</v>
          </cell>
          <cell r="BM261" t="str">
            <v>-</v>
          </cell>
          <cell r="BN261" t="str">
            <v>-</v>
          </cell>
          <cell r="BO261" t="str">
            <v>-</v>
          </cell>
          <cell r="BP261" t="str">
            <v>-</v>
          </cell>
          <cell r="BQ261" t="str">
            <v>-</v>
          </cell>
          <cell r="BR261" t="str">
            <v>-</v>
          </cell>
          <cell r="BS261" t="str">
            <v>-</v>
          </cell>
          <cell r="BT261" t="str">
            <v>-</v>
          </cell>
          <cell r="BU261" t="str">
            <v>-</v>
          </cell>
          <cell r="BV261" t="str">
            <v>-</v>
          </cell>
          <cell r="BW261" t="str">
            <v>-</v>
          </cell>
          <cell r="BX261">
            <v>0</v>
          </cell>
          <cell r="BZ261" t="str">
            <v>LOAN LOSS EXPERIENCE           E1380000S</v>
          </cell>
          <cell r="CA261" t="str">
            <v>-</v>
          </cell>
          <cell r="CB261" t="str">
            <v>-</v>
          </cell>
          <cell r="CC261" t="str">
            <v>-</v>
          </cell>
          <cell r="CD261" t="str">
            <v>-</v>
          </cell>
          <cell r="CE261" t="str">
            <v>-</v>
          </cell>
          <cell r="CF261" t="str">
            <v>-</v>
          </cell>
          <cell r="CG261" t="str">
            <v>-</v>
          </cell>
          <cell r="CH261" t="str">
            <v>-</v>
          </cell>
          <cell r="CI261" t="str">
            <v>-</v>
          </cell>
          <cell r="CJ261" t="str">
            <v>-</v>
          </cell>
          <cell r="CK261" t="str">
            <v>-</v>
          </cell>
          <cell r="CL261" t="str">
            <v>-</v>
          </cell>
          <cell r="CM261">
            <v>0</v>
          </cell>
          <cell r="CO261" t="str">
            <v>LOAN LOSS EXPERIENCE           E1380000S</v>
          </cell>
          <cell r="CP261" t="str">
            <v>-</v>
          </cell>
          <cell r="CQ261" t="str">
            <v>-</v>
          </cell>
          <cell r="CR261" t="str">
            <v>-</v>
          </cell>
          <cell r="CS261" t="str">
            <v>-</v>
          </cell>
          <cell r="CT261" t="str">
            <v>-</v>
          </cell>
          <cell r="CU261" t="str">
            <v>-</v>
          </cell>
          <cell r="CV261" t="str">
            <v>-</v>
          </cell>
          <cell r="CW261" t="str">
            <v>-</v>
          </cell>
          <cell r="CX261" t="str">
            <v>-</v>
          </cell>
          <cell r="CY261" t="str">
            <v>-</v>
          </cell>
          <cell r="CZ261" t="str">
            <v>-</v>
          </cell>
          <cell r="DA261" t="str">
            <v>-</v>
          </cell>
          <cell r="DB261">
            <v>0</v>
          </cell>
          <cell r="DD261" t="str">
            <v>LOAN LOSS EXPERIENCE           E1380000S</v>
          </cell>
          <cell r="DE261" t="str">
            <v>-</v>
          </cell>
          <cell r="DF261" t="str">
            <v>-</v>
          </cell>
          <cell r="DG261" t="str">
            <v>-</v>
          </cell>
          <cell r="DH261" t="str">
            <v>-</v>
          </cell>
          <cell r="DI261" t="str">
            <v>-</v>
          </cell>
          <cell r="DJ261" t="str">
            <v>-</v>
          </cell>
          <cell r="DK261" t="str">
            <v>-</v>
          </cell>
          <cell r="DL261" t="str">
            <v>-</v>
          </cell>
          <cell r="DM261" t="str">
            <v>-</v>
          </cell>
          <cell r="DN261" t="str">
            <v>-</v>
          </cell>
          <cell r="DO261" t="str">
            <v>-</v>
          </cell>
          <cell r="DP261" t="str">
            <v>-</v>
          </cell>
          <cell r="DQ261">
            <v>0</v>
          </cell>
          <cell r="DS261" t="str">
            <v>LOAN LOSS EXPERIENCE           E1380000S</v>
          </cell>
          <cell r="DT261">
            <v>5900000</v>
          </cell>
          <cell r="DU261">
            <v>5900000</v>
          </cell>
          <cell r="DV261">
            <v>5900000</v>
          </cell>
          <cell r="DW261">
            <v>5900000</v>
          </cell>
          <cell r="DX261">
            <v>5900000</v>
          </cell>
          <cell r="DY261">
            <v>5900000</v>
          </cell>
          <cell r="DZ261">
            <v>5900000</v>
          </cell>
          <cell r="EA261">
            <v>5900000</v>
          </cell>
          <cell r="EB261">
            <v>5900000</v>
          </cell>
          <cell r="EC261">
            <v>5900000</v>
          </cell>
          <cell r="ED261">
            <v>5900000</v>
          </cell>
          <cell r="EE261">
            <v>5900000</v>
          </cell>
          <cell r="EF261">
            <v>70800000</v>
          </cell>
          <cell r="EH261" t="str">
            <v>LOAN LOSS EXPERIENCE           E1380000S</v>
          </cell>
          <cell r="EI261" t="str">
            <v>-</v>
          </cell>
          <cell r="EJ261" t="str">
            <v>-</v>
          </cell>
          <cell r="EK261" t="str">
            <v>-</v>
          </cell>
          <cell r="EL261" t="str">
            <v>-</v>
          </cell>
          <cell r="EM261" t="str">
            <v>-</v>
          </cell>
          <cell r="EN261" t="str">
            <v>-</v>
          </cell>
          <cell r="EO261" t="str">
            <v>-</v>
          </cell>
          <cell r="EP261" t="str">
            <v>-</v>
          </cell>
          <cell r="EQ261" t="str">
            <v>-</v>
          </cell>
          <cell r="ER261" t="str">
            <v>-</v>
          </cell>
          <cell r="ES261" t="str">
            <v>-</v>
          </cell>
          <cell r="ET261" t="str">
            <v>-</v>
          </cell>
          <cell r="EU261">
            <v>0</v>
          </cell>
          <cell r="EW261" t="str">
            <v>LOAN LOSS EXPERIENCE           E1380000S</v>
          </cell>
          <cell r="EX261" t="str">
            <v>-</v>
          </cell>
          <cell r="EY261" t="str">
            <v>-</v>
          </cell>
          <cell r="EZ261" t="str">
            <v>-</v>
          </cell>
          <cell r="FA261" t="str">
            <v>-</v>
          </cell>
          <cell r="FB261" t="str">
            <v>-</v>
          </cell>
          <cell r="FC261" t="str">
            <v>-</v>
          </cell>
          <cell r="FD261" t="str">
            <v>-</v>
          </cell>
          <cell r="FE261" t="str">
            <v>-</v>
          </cell>
          <cell r="FF261" t="str">
            <v>-</v>
          </cell>
          <cell r="FG261" t="str">
            <v>-</v>
          </cell>
          <cell r="FH261" t="str">
            <v>-</v>
          </cell>
          <cell r="FI261" t="str">
            <v>-</v>
          </cell>
          <cell r="FJ261">
            <v>0</v>
          </cell>
          <cell r="FL261" t="str">
            <v>LOAN LOSS EXPERIENCE           E1380000S</v>
          </cell>
          <cell r="FM261" t="str">
            <v>-</v>
          </cell>
          <cell r="FN261" t="str">
            <v>-</v>
          </cell>
          <cell r="FO261" t="str">
            <v>-</v>
          </cell>
          <cell r="FP261" t="str">
            <v>-</v>
          </cell>
          <cell r="FQ261" t="str">
            <v>-</v>
          </cell>
          <cell r="FR261" t="str">
            <v>-</v>
          </cell>
          <cell r="FS261" t="str">
            <v>-</v>
          </cell>
          <cell r="FT261" t="str">
            <v>-</v>
          </cell>
          <cell r="FU261" t="str">
            <v>-</v>
          </cell>
          <cell r="FV261" t="str">
            <v>-</v>
          </cell>
          <cell r="FW261" t="str">
            <v>-</v>
          </cell>
          <cell r="FX261" t="str">
            <v>-</v>
          </cell>
          <cell r="FY261">
            <v>0</v>
          </cell>
          <cell r="GA261" t="str">
            <v>LOAN LOSS EXPERIENCE           E1380000S</v>
          </cell>
          <cell r="GB261" t="str">
            <v>-</v>
          </cell>
          <cell r="GC261" t="str">
            <v>-</v>
          </cell>
          <cell r="GD261" t="str">
            <v>-</v>
          </cell>
          <cell r="GE261" t="str">
            <v>-</v>
          </cell>
          <cell r="GF261" t="str">
            <v>-</v>
          </cell>
          <cell r="GG261" t="str">
            <v>-</v>
          </cell>
          <cell r="GH261" t="str">
            <v>-</v>
          </cell>
          <cell r="GI261" t="str">
            <v>-</v>
          </cell>
          <cell r="GJ261" t="str">
            <v>-</v>
          </cell>
          <cell r="GK261" t="str">
            <v>-</v>
          </cell>
          <cell r="GL261" t="str">
            <v>-</v>
          </cell>
          <cell r="GM261" t="str">
            <v>-</v>
          </cell>
          <cell r="GN261">
            <v>0</v>
          </cell>
          <cell r="GP261" t="str">
            <v>LOAN LOSS EXPERIENCE           E1380000S</v>
          </cell>
          <cell r="GQ261" t="str">
            <v>-</v>
          </cell>
          <cell r="GR261" t="str">
            <v>-</v>
          </cell>
          <cell r="GS261" t="str">
            <v>-</v>
          </cell>
          <cell r="GT261" t="str">
            <v>-</v>
          </cell>
          <cell r="GU261" t="str">
            <v>-</v>
          </cell>
          <cell r="GV261" t="str">
            <v>-</v>
          </cell>
          <cell r="GW261" t="str">
            <v>-</v>
          </cell>
          <cell r="GX261" t="str">
            <v>-</v>
          </cell>
          <cell r="GY261" t="str">
            <v>-</v>
          </cell>
          <cell r="GZ261" t="str">
            <v>-</v>
          </cell>
          <cell r="HA261" t="str">
            <v>-</v>
          </cell>
          <cell r="HB261" t="str">
            <v>-</v>
          </cell>
          <cell r="HC261">
            <v>0</v>
          </cell>
          <cell r="HE261" t="str">
            <v>LOAN LOSS EXPERIENCE           E1380000S</v>
          </cell>
          <cell r="HF261" t="str">
            <v>-</v>
          </cell>
          <cell r="HG261" t="str">
            <v>-</v>
          </cell>
          <cell r="HH261" t="str">
            <v>-</v>
          </cell>
          <cell r="HI261" t="str">
            <v>-</v>
          </cell>
          <cell r="HJ261" t="str">
            <v>-</v>
          </cell>
          <cell r="HK261" t="str">
            <v>-</v>
          </cell>
          <cell r="HL261" t="str">
            <v>-</v>
          </cell>
          <cell r="HM261" t="str">
            <v>-</v>
          </cell>
          <cell r="HN261" t="str">
            <v>-</v>
          </cell>
          <cell r="HO261" t="str">
            <v>-</v>
          </cell>
          <cell r="HP261" t="str">
            <v>-</v>
          </cell>
          <cell r="HQ261" t="str">
            <v>-</v>
          </cell>
          <cell r="HR261">
            <v>0</v>
          </cell>
          <cell r="HT261" t="str">
            <v>LOAN LOSS EXPERIENCE           E1380000S</v>
          </cell>
          <cell r="HU261" t="str">
            <v>-</v>
          </cell>
          <cell r="HV261" t="str">
            <v>-</v>
          </cell>
          <cell r="HW261" t="str">
            <v>-</v>
          </cell>
          <cell r="HX261" t="str">
            <v>-</v>
          </cell>
          <cell r="HY261" t="str">
            <v>-</v>
          </cell>
          <cell r="HZ261" t="str">
            <v>-</v>
          </cell>
          <cell r="IA261" t="str">
            <v>-</v>
          </cell>
          <cell r="IB261" t="str">
            <v>-</v>
          </cell>
          <cell r="IC261" t="str">
            <v>-</v>
          </cell>
          <cell r="ID261" t="str">
            <v>-</v>
          </cell>
          <cell r="IE261" t="str">
            <v>-</v>
          </cell>
          <cell r="IF261" t="str">
            <v>-</v>
          </cell>
          <cell r="IG261">
            <v>0</v>
          </cell>
        </row>
        <row r="262">
          <cell r="C262" t="str">
            <v>LOAN LOSS RISK PREMIUM         E1385002S</v>
          </cell>
          <cell r="D262">
            <v>0</v>
          </cell>
          <cell r="E262">
            <v>0</v>
          </cell>
          <cell r="F262">
            <v>0</v>
          </cell>
          <cell r="G262">
            <v>0</v>
          </cell>
          <cell r="H262">
            <v>0</v>
          </cell>
          <cell r="I262">
            <v>0</v>
          </cell>
          <cell r="J262">
            <v>0</v>
          </cell>
          <cell r="K262">
            <v>0</v>
          </cell>
          <cell r="L262">
            <v>0</v>
          </cell>
          <cell r="M262">
            <v>0</v>
          </cell>
          <cell r="N262">
            <v>0</v>
          </cell>
          <cell r="O262">
            <v>0</v>
          </cell>
          <cell r="P262">
            <v>0</v>
          </cell>
          <cell r="R262" t="str">
            <v>LOAN LOSS RISK PREMIUM         E1385002S</v>
          </cell>
          <cell r="S262" t="str">
            <v>-</v>
          </cell>
          <cell r="T262" t="str">
            <v>-</v>
          </cell>
          <cell r="U262" t="str">
            <v>-</v>
          </cell>
          <cell r="V262" t="str">
            <v>-</v>
          </cell>
          <cell r="W262" t="str">
            <v>-</v>
          </cell>
          <cell r="X262" t="str">
            <v>-</v>
          </cell>
          <cell r="Y262" t="str">
            <v>-</v>
          </cell>
          <cell r="Z262" t="str">
            <v>-</v>
          </cell>
          <cell r="AA262" t="str">
            <v>-</v>
          </cell>
          <cell r="AB262" t="str">
            <v>-</v>
          </cell>
          <cell r="AC262" t="str">
            <v>-</v>
          </cell>
          <cell r="AD262" t="str">
            <v>-</v>
          </cell>
          <cell r="AE262">
            <v>0</v>
          </cell>
          <cell r="AG262" t="str">
            <v>LOAN LOSS RISK PREMIUM         E1385002S</v>
          </cell>
          <cell r="AH262" t="str">
            <v>-</v>
          </cell>
          <cell r="AI262" t="str">
            <v>-</v>
          </cell>
          <cell r="AJ262" t="str">
            <v>-</v>
          </cell>
          <cell r="AK262" t="str">
            <v>-</v>
          </cell>
          <cell r="AL262" t="str">
            <v>-</v>
          </cell>
          <cell r="AM262" t="str">
            <v>-</v>
          </cell>
          <cell r="AN262" t="str">
            <v>-</v>
          </cell>
          <cell r="AO262" t="str">
            <v>-</v>
          </cell>
          <cell r="AP262" t="str">
            <v>-</v>
          </cell>
          <cell r="AQ262" t="str">
            <v>-</v>
          </cell>
          <cell r="AR262" t="str">
            <v>-</v>
          </cell>
          <cell r="AS262" t="str">
            <v>-</v>
          </cell>
          <cell r="AT262">
            <v>0</v>
          </cell>
          <cell r="AV262" t="str">
            <v>LOAN LOSS RISK PREMIUM         E1385002S</v>
          </cell>
          <cell r="AW262" t="str">
            <v>-</v>
          </cell>
          <cell r="AX262" t="str">
            <v>-</v>
          </cell>
          <cell r="AY262" t="str">
            <v>-</v>
          </cell>
          <cell r="AZ262" t="str">
            <v>-</v>
          </cell>
          <cell r="BA262" t="str">
            <v>-</v>
          </cell>
          <cell r="BB262" t="str">
            <v>-</v>
          </cell>
          <cell r="BC262" t="str">
            <v>-</v>
          </cell>
          <cell r="BD262" t="str">
            <v>-</v>
          </cell>
          <cell r="BE262" t="str">
            <v>-</v>
          </cell>
          <cell r="BF262" t="str">
            <v>-</v>
          </cell>
          <cell r="BG262" t="str">
            <v>-</v>
          </cell>
          <cell r="BH262" t="str">
            <v>-</v>
          </cell>
          <cell r="BI262">
            <v>0</v>
          </cell>
          <cell r="BK262" t="str">
            <v>LOAN LOSS RISK PREMIUM         E1385002S</v>
          </cell>
          <cell r="BL262" t="str">
            <v>-</v>
          </cell>
          <cell r="BM262" t="str">
            <v>-</v>
          </cell>
          <cell r="BN262" t="str">
            <v>-</v>
          </cell>
          <cell r="BO262" t="str">
            <v>-</v>
          </cell>
          <cell r="BP262" t="str">
            <v>-</v>
          </cell>
          <cell r="BQ262" t="str">
            <v>-</v>
          </cell>
          <cell r="BR262" t="str">
            <v>-</v>
          </cell>
          <cell r="BS262" t="str">
            <v>-</v>
          </cell>
          <cell r="BT262" t="str">
            <v>-</v>
          </cell>
          <cell r="BU262" t="str">
            <v>-</v>
          </cell>
          <cell r="BV262" t="str">
            <v>-</v>
          </cell>
          <cell r="BW262" t="str">
            <v>-</v>
          </cell>
          <cell r="BX262">
            <v>0</v>
          </cell>
          <cell r="BZ262" t="str">
            <v>LOAN LOSS RISK PREMIUM         E1385002S</v>
          </cell>
          <cell r="CA262" t="str">
            <v>-</v>
          </cell>
          <cell r="CB262" t="str">
            <v>-</v>
          </cell>
          <cell r="CC262" t="str">
            <v>-</v>
          </cell>
          <cell r="CD262" t="str">
            <v>-</v>
          </cell>
          <cell r="CE262" t="str">
            <v>-</v>
          </cell>
          <cell r="CF262" t="str">
            <v>-</v>
          </cell>
          <cell r="CG262" t="str">
            <v>-</v>
          </cell>
          <cell r="CH262" t="str">
            <v>-</v>
          </cell>
          <cell r="CI262" t="str">
            <v>-</v>
          </cell>
          <cell r="CJ262" t="str">
            <v>-</v>
          </cell>
          <cell r="CK262" t="str">
            <v>-</v>
          </cell>
          <cell r="CL262" t="str">
            <v>-</v>
          </cell>
          <cell r="CM262">
            <v>0</v>
          </cell>
          <cell r="CO262" t="str">
            <v>LOAN LOSS RISK PREMIUM         E1385002S</v>
          </cell>
          <cell r="CP262" t="str">
            <v>-</v>
          </cell>
          <cell r="CQ262" t="str">
            <v>-</v>
          </cell>
          <cell r="CR262" t="str">
            <v>-</v>
          </cell>
          <cell r="CS262" t="str">
            <v>-</v>
          </cell>
          <cell r="CT262" t="str">
            <v>-</v>
          </cell>
          <cell r="CU262" t="str">
            <v>-</v>
          </cell>
          <cell r="CV262" t="str">
            <v>-</v>
          </cell>
          <cell r="CW262" t="str">
            <v>-</v>
          </cell>
          <cell r="CX262" t="str">
            <v>-</v>
          </cell>
          <cell r="CY262" t="str">
            <v>-</v>
          </cell>
          <cell r="CZ262" t="str">
            <v>-</v>
          </cell>
          <cell r="DA262" t="str">
            <v>-</v>
          </cell>
          <cell r="DB262">
            <v>0</v>
          </cell>
          <cell r="DD262" t="str">
            <v>LOAN LOSS RISK PREMIUM         E1385002S</v>
          </cell>
          <cell r="DE262" t="str">
            <v>-</v>
          </cell>
          <cell r="DF262" t="str">
            <v>-</v>
          </cell>
          <cell r="DG262" t="str">
            <v>-</v>
          </cell>
          <cell r="DH262" t="str">
            <v>-</v>
          </cell>
          <cell r="DI262" t="str">
            <v>-</v>
          </cell>
          <cell r="DJ262" t="str">
            <v>-</v>
          </cell>
          <cell r="DK262" t="str">
            <v>-</v>
          </cell>
          <cell r="DL262" t="str">
            <v>-</v>
          </cell>
          <cell r="DM262" t="str">
            <v>-</v>
          </cell>
          <cell r="DN262" t="str">
            <v>-</v>
          </cell>
          <cell r="DO262" t="str">
            <v>-</v>
          </cell>
          <cell r="DP262" t="str">
            <v>-</v>
          </cell>
          <cell r="DQ262">
            <v>0</v>
          </cell>
          <cell r="DS262" t="str">
            <v>LOAN LOSS RISK PREMIUM         E1385002S</v>
          </cell>
          <cell r="DT262" t="str">
            <v>-</v>
          </cell>
          <cell r="DU262" t="str">
            <v>-</v>
          </cell>
          <cell r="DV262" t="str">
            <v>-</v>
          </cell>
          <cell r="DW262" t="str">
            <v>-</v>
          </cell>
          <cell r="DX262" t="str">
            <v>-</v>
          </cell>
          <cell r="DY262" t="str">
            <v>-</v>
          </cell>
          <cell r="DZ262" t="str">
            <v>-</v>
          </cell>
          <cell r="EA262" t="str">
            <v>-</v>
          </cell>
          <cell r="EB262" t="str">
            <v>-</v>
          </cell>
          <cell r="EC262" t="str">
            <v>-</v>
          </cell>
          <cell r="ED262" t="str">
            <v>-</v>
          </cell>
          <cell r="EE262" t="str">
            <v>-</v>
          </cell>
          <cell r="EF262">
            <v>0</v>
          </cell>
          <cell r="EH262" t="str">
            <v>LOAN LOSS RISK PREMIUM         E1385002S</v>
          </cell>
          <cell r="EI262" t="str">
            <v>-</v>
          </cell>
          <cell r="EJ262" t="str">
            <v>-</v>
          </cell>
          <cell r="EK262" t="str">
            <v>-</v>
          </cell>
          <cell r="EL262" t="str">
            <v>-</v>
          </cell>
          <cell r="EM262" t="str">
            <v>-</v>
          </cell>
          <cell r="EN262" t="str">
            <v>-</v>
          </cell>
          <cell r="EO262" t="str">
            <v>-</v>
          </cell>
          <cell r="EP262" t="str">
            <v>-</v>
          </cell>
          <cell r="EQ262" t="str">
            <v>-</v>
          </cell>
          <cell r="ER262" t="str">
            <v>-</v>
          </cell>
          <cell r="ES262" t="str">
            <v>-</v>
          </cell>
          <cell r="ET262" t="str">
            <v>-</v>
          </cell>
          <cell r="EU262">
            <v>0</v>
          </cell>
          <cell r="EW262" t="str">
            <v>LOAN LOSS RISK PREMIUM         E1385002S</v>
          </cell>
          <cell r="EX262" t="str">
            <v>-</v>
          </cell>
          <cell r="EY262" t="str">
            <v>-</v>
          </cell>
          <cell r="EZ262" t="str">
            <v>-</v>
          </cell>
          <cell r="FA262" t="str">
            <v>-</v>
          </cell>
          <cell r="FB262" t="str">
            <v>-</v>
          </cell>
          <cell r="FC262" t="str">
            <v>-</v>
          </cell>
          <cell r="FD262" t="str">
            <v>-</v>
          </cell>
          <cell r="FE262" t="str">
            <v>-</v>
          </cell>
          <cell r="FF262" t="str">
            <v>-</v>
          </cell>
          <cell r="FG262" t="str">
            <v>-</v>
          </cell>
          <cell r="FH262" t="str">
            <v>-</v>
          </cell>
          <cell r="FI262" t="str">
            <v>-</v>
          </cell>
          <cell r="FJ262">
            <v>0</v>
          </cell>
          <cell r="FL262" t="str">
            <v>LOAN LOSS RISK PREMIUM         E1385002S</v>
          </cell>
          <cell r="FM262" t="str">
            <v>-</v>
          </cell>
          <cell r="FN262" t="str">
            <v>-</v>
          </cell>
          <cell r="FO262" t="str">
            <v>-</v>
          </cell>
          <cell r="FP262" t="str">
            <v>-</v>
          </cell>
          <cell r="FQ262" t="str">
            <v>-</v>
          </cell>
          <cell r="FR262" t="str">
            <v>-</v>
          </cell>
          <cell r="FS262" t="str">
            <v>-</v>
          </cell>
          <cell r="FT262" t="str">
            <v>-</v>
          </cell>
          <cell r="FU262" t="str">
            <v>-</v>
          </cell>
          <cell r="FV262" t="str">
            <v>-</v>
          </cell>
          <cell r="FW262" t="str">
            <v>-</v>
          </cell>
          <cell r="FX262" t="str">
            <v>-</v>
          </cell>
          <cell r="FY262">
            <v>0</v>
          </cell>
          <cell r="GA262" t="str">
            <v>LOAN LOSS RISK PREMIUM         E1385002S</v>
          </cell>
          <cell r="GB262" t="str">
            <v>-</v>
          </cell>
          <cell r="GC262" t="str">
            <v>-</v>
          </cell>
          <cell r="GD262" t="str">
            <v>-</v>
          </cell>
          <cell r="GE262" t="str">
            <v>-</v>
          </cell>
          <cell r="GF262" t="str">
            <v>-</v>
          </cell>
          <cell r="GG262" t="str">
            <v>-</v>
          </cell>
          <cell r="GH262" t="str">
            <v>-</v>
          </cell>
          <cell r="GI262" t="str">
            <v>-</v>
          </cell>
          <cell r="GJ262" t="str">
            <v>-</v>
          </cell>
          <cell r="GK262" t="str">
            <v>-</v>
          </cell>
          <cell r="GL262" t="str">
            <v>-</v>
          </cell>
          <cell r="GM262" t="str">
            <v>-</v>
          </cell>
          <cell r="GN262">
            <v>0</v>
          </cell>
          <cell r="GP262" t="str">
            <v>LOAN LOSS RISK PREMIUM         E1385002S</v>
          </cell>
          <cell r="GQ262" t="str">
            <v>-</v>
          </cell>
          <cell r="GR262" t="str">
            <v>-</v>
          </cell>
          <cell r="GS262" t="str">
            <v>-</v>
          </cell>
          <cell r="GT262" t="str">
            <v>-</v>
          </cell>
          <cell r="GU262" t="str">
            <v>-</v>
          </cell>
          <cell r="GV262" t="str">
            <v>-</v>
          </cell>
          <cell r="GW262" t="str">
            <v>-</v>
          </cell>
          <cell r="GX262" t="str">
            <v>-</v>
          </cell>
          <cell r="GY262" t="str">
            <v>-</v>
          </cell>
          <cell r="GZ262" t="str">
            <v>-</v>
          </cell>
          <cell r="HA262" t="str">
            <v>-</v>
          </cell>
          <cell r="HB262" t="str">
            <v>-</v>
          </cell>
          <cell r="HC262">
            <v>0</v>
          </cell>
          <cell r="HE262" t="str">
            <v>LOAN LOSS RISK PREMIUM         E1385002S</v>
          </cell>
          <cell r="HF262" t="str">
            <v>-</v>
          </cell>
          <cell r="HG262" t="str">
            <v>-</v>
          </cell>
          <cell r="HH262" t="str">
            <v>-</v>
          </cell>
          <cell r="HI262" t="str">
            <v>-</v>
          </cell>
          <cell r="HJ262" t="str">
            <v>-</v>
          </cell>
          <cell r="HK262" t="str">
            <v>-</v>
          </cell>
          <cell r="HL262" t="str">
            <v>-</v>
          </cell>
          <cell r="HM262" t="str">
            <v>-</v>
          </cell>
          <cell r="HN262" t="str">
            <v>-</v>
          </cell>
          <cell r="HO262" t="str">
            <v>-</v>
          </cell>
          <cell r="HP262" t="str">
            <v>-</v>
          </cell>
          <cell r="HQ262" t="str">
            <v>-</v>
          </cell>
          <cell r="HR262">
            <v>0</v>
          </cell>
          <cell r="HT262" t="str">
            <v>LOAN LOSS RISK PREMIUM         E1385002S</v>
          </cell>
          <cell r="HU262" t="str">
            <v>-</v>
          </cell>
          <cell r="HV262" t="str">
            <v>-</v>
          </cell>
          <cell r="HW262" t="str">
            <v>-</v>
          </cell>
          <cell r="HX262" t="str">
            <v>-</v>
          </cell>
          <cell r="HY262" t="str">
            <v>-</v>
          </cell>
          <cell r="HZ262" t="str">
            <v>-</v>
          </cell>
          <cell r="IA262" t="str">
            <v>-</v>
          </cell>
          <cell r="IB262" t="str">
            <v>-</v>
          </cell>
          <cell r="IC262" t="str">
            <v>-</v>
          </cell>
          <cell r="ID262" t="str">
            <v>-</v>
          </cell>
          <cell r="IE262" t="str">
            <v>-</v>
          </cell>
          <cell r="IF262" t="str">
            <v>-</v>
          </cell>
          <cell r="IG262">
            <v>0</v>
          </cell>
        </row>
        <row r="263">
          <cell r="C263" t="str">
            <v>PROV. FOR LOAN LOSSES          E6100000Y</v>
          </cell>
          <cell r="D263">
            <v>5900000</v>
          </cell>
          <cell r="E263">
            <v>5900000</v>
          </cell>
          <cell r="F263">
            <v>5900000</v>
          </cell>
          <cell r="G263">
            <v>5900000</v>
          </cell>
          <cell r="H263">
            <v>5900000</v>
          </cell>
          <cell r="I263">
            <v>5900000</v>
          </cell>
          <cell r="J263">
            <v>5900000</v>
          </cell>
          <cell r="K263">
            <v>5900000</v>
          </cell>
          <cell r="L263">
            <v>5900000</v>
          </cell>
          <cell r="M263">
            <v>5900000</v>
          </cell>
          <cell r="N263">
            <v>5900000</v>
          </cell>
          <cell r="O263">
            <v>5900000</v>
          </cell>
          <cell r="P263">
            <v>70800000</v>
          </cell>
          <cell r="R263" t="str">
            <v>PROV. FOR LOAN LOSSES          E6100000Y</v>
          </cell>
          <cell r="S263" t="str">
            <v>-</v>
          </cell>
          <cell r="T263" t="str">
            <v>-</v>
          </cell>
          <cell r="U263" t="str">
            <v>-</v>
          </cell>
          <cell r="V263" t="str">
            <v>-</v>
          </cell>
          <cell r="W263" t="str">
            <v>-</v>
          </cell>
          <cell r="X263" t="str">
            <v>-</v>
          </cell>
          <cell r="Y263" t="str">
            <v>-</v>
          </cell>
          <cell r="Z263" t="str">
            <v>-</v>
          </cell>
          <cell r="AA263" t="str">
            <v>-</v>
          </cell>
          <cell r="AB263" t="str">
            <v>-</v>
          </cell>
          <cell r="AC263" t="str">
            <v>-</v>
          </cell>
          <cell r="AD263" t="str">
            <v>-</v>
          </cell>
          <cell r="AE263">
            <v>0</v>
          </cell>
          <cell r="AG263" t="str">
            <v>PROV. FOR LOAN LOSSES          E6100000Y</v>
          </cell>
          <cell r="AH263" t="str">
            <v>-</v>
          </cell>
          <cell r="AI263" t="str">
            <v>-</v>
          </cell>
          <cell r="AJ263" t="str">
            <v>-</v>
          </cell>
          <cell r="AK263" t="str">
            <v>-</v>
          </cell>
          <cell r="AL263" t="str">
            <v>-</v>
          </cell>
          <cell r="AM263" t="str">
            <v>-</v>
          </cell>
          <cell r="AN263" t="str">
            <v>-</v>
          </cell>
          <cell r="AO263" t="str">
            <v>-</v>
          </cell>
          <cell r="AP263" t="str">
            <v>-</v>
          </cell>
          <cell r="AQ263" t="str">
            <v>-</v>
          </cell>
          <cell r="AR263" t="str">
            <v>-</v>
          </cell>
          <cell r="AS263" t="str">
            <v>-</v>
          </cell>
          <cell r="AT263">
            <v>0</v>
          </cell>
          <cell r="AV263" t="str">
            <v>PROV. FOR LOAN LOSSES          E6100000Y</v>
          </cell>
          <cell r="AW263" t="str">
            <v>-</v>
          </cell>
          <cell r="AX263" t="str">
            <v>-</v>
          </cell>
          <cell r="AY263" t="str">
            <v>-</v>
          </cell>
          <cell r="AZ263" t="str">
            <v>-</v>
          </cell>
          <cell r="BA263" t="str">
            <v>-</v>
          </cell>
          <cell r="BB263" t="str">
            <v>-</v>
          </cell>
          <cell r="BC263" t="str">
            <v>-</v>
          </cell>
          <cell r="BD263" t="str">
            <v>-</v>
          </cell>
          <cell r="BE263" t="str">
            <v>-</v>
          </cell>
          <cell r="BF263" t="str">
            <v>-</v>
          </cell>
          <cell r="BG263" t="str">
            <v>-</v>
          </cell>
          <cell r="BH263" t="str">
            <v>-</v>
          </cell>
          <cell r="BI263">
            <v>0</v>
          </cell>
          <cell r="BK263" t="str">
            <v>PROV. FOR LOAN LOSSES          E6100000Y</v>
          </cell>
          <cell r="BL263" t="str">
            <v>-</v>
          </cell>
          <cell r="BM263" t="str">
            <v>-</v>
          </cell>
          <cell r="BN263" t="str">
            <v>-</v>
          </cell>
          <cell r="BO263" t="str">
            <v>-</v>
          </cell>
          <cell r="BP263" t="str">
            <v>-</v>
          </cell>
          <cell r="BQ263" t="str">
            <v>-</v>
          </cell>
          <cell r="BR263" t="str">
            <v>-</v>
          </cell>
          <cell r="BS263" t="str">
            <v>-</v>
          </cell>
          <cell r="BT263" t="str">
            <v>-</v>
          </cell>
          <cell r="BU263" t="str">
            <v>-</v>
          </cell>
          <cell r="BV263" t="str">
            <v>-</v>
          </cell>
          <cell r="BW263" t="str">
            <v>-</v>
          </cell>
          <cell r="BX263">
            <v>0</v>
          </cell>
          <cell r="BZ263" t="str">
            <v>PROV. FOR LOAN LOSSES          E6100000Y</v>
          </cell>
          <cell r="CA263" t="str">
            <v>-</v>
          </cell>
          <cell r="CB263" t="str">
            <v>-</v>
          </cell>
          <cell r="CC263" t="str">
            <v>-</v>
          </cell>
          <cell r="CD263" t="str">
            <v>-</v>
          </cell>
          <cell r="CE263" t="str">
            <v>-</v>
          </cell>
          <cell r="CF263" t="str">
            <v>-</v>
          </cell>
          <cell r="CG263" t="str">
            <v>-</v>
          </cell>
          <cell r="CH263" t="str">
            <v>-</v>
          </cell>
          <cell r="CI263" t="str">
            <v>-</v>
          </cell>
          <cell r="CJ263" t="str">
            <v>-</v>
          </cell>
          <cell r="CK263" t="str">
            <v>-</v>
          </cell>
          <cell r="CL263" t="str">
            <v>-</v>
          </cell>
          <cell r="CM263">
            <v>0</v>
          </cell>
          <cell r="CO263" t="str">
            <v>PROV. FOR LOAN LOSSES          E6100000Y</v>
          </cell>
          <cell r="CP263" t="str">
            <v>-</v>
          </cell>
          <cell r="CQ263" t="str">
            <v>-</v>
          </cell>
          <cell r="CR263" t="str">
            <v>-</v>
          </cell>
          <cell r="CS263" t="str">
            <v>-</v>
          </cell>
          <cell r="CT263" t="str">
            <v>-</v>
          </cell>
          <cell r="CU263" t="str">
            <v>-</v>
          </cell>
          <cell r="CV263" t="str">
            <v>-</v>
          </cell>
          <cell r="CW263" t="str">
            <v>-</v>
          </cell>
          <cell r="CX263" t="str">
            <v>-</v>
          </cell>
          <cell r="CY263" t="str">
            <v>-</v>
          </cell>
          <cell r="CZ263" t="str">
            <v>-</v>
          </cell>
          <cell r="DA263" t="str">
            <v>-</v>
          </cell>
          <cell r="DB263">
            <v>0</v>
          </cell>
          <cell r="DD263" t="str">
            <v>PROV. FOR LOAN LOSSES          E6100000Y</v>
          </cell>
          <cell r="DE263" t="str">
            <v>-</v>
          </cell>
          <cell r="DF263" t="str">
            <v>-</v>
          </cell>
          <cell r="DG263" t="str">
            <v>-</v>
          </cell>
          <cell r="DH263" t="str">
            <v>-</v>
          </cell>
          <cell r="DI263" t="str">
            <v>-</v>
          </cell>
          <cell r="DJ263" t="str">
            <v>-</v>
          </cell>
          <cell r="DK263" t="str">
            <v>-</v>
          </cell>
          <cell r="DL263" t="str">
            <v>-</v>
          </cell>
          <cell r="DM263" t="str">
            <v>-</v>
          </cell>
          <cell r="DN263" t="str">
            <v>-</v>
          </cell>
          <cell r="DO263" t="str">
            <v>-</v>
          </cell>
          <cell r="DP263" t="str">
            <v>-</v>
          </cell>
          <cell r="DQ263">
            <v>0</v>
          </cell>
          <cell r="DS263" t="str">
            <v>PROV. FOR LOAN LOSSES          E6100000Y</v>
          </cell>
          <cell r="DT263">
            <v>5900000</v>
          </cell>
          <cell r="DU263">
            <v>5900000</v>
          </cell>
          <cell r="DV263">
            <v>5900000</v>
          </cell>
          <cell r="DW263">
            <v>5900000</v>
          </cell>
          <cell r="DX263">
            <v>5900000</v>
          </cell>
          <cell r="DY263">
            <v>5900000</v>
          </cell>
          <cell r="DZ263">
            <v>5900000</v>
          </cell>
          <cell r="EA263">
            <v>5900000</v>
          </cell>
          <cell r="EB263">
            <v>5900000</v>
          </cell>
          <cell r="EC263">
            <v>5900000</v>
          </cell>
          <cell r="ED263">
            <v>5900000</v>
          </cell>
          <cell r="EE263">
            <v>5900000</v>
          </cell>
          <cell r="EF263">
            <v>70800000</v>
          </cell>
          <cell r="EH263" t="str">
            <v>PROV. FOR LOAN LOSSES          E6100000Y</v>
          </cell>
          <cell r="EI263" t="str">
            <v>-</v>
          </cell>
          <cell r="EJ263" t="str">
            <v>-</v>
          </cell>
          <cell r="EK263" t="str">
            <v>-</v>
          </cell>
          <cell r="EL263" t="str">
            <v>-</v>
          </cell>
          <cell r="EM263" t="str">
            <v>-</v>
          </cell>
          <cell r="EN263" t="str">
            <v>-</v>
          </cell>
          <cell r="EO263" t="str">
            <v>-</v>
          </cell>
          <cell r="EP263" t="str">
            <v>-</v>
          </cell>
          <cell r="EQ263" t="str">
            <v>-</v>
          </cell>
          <cell r="ER263" t="str">
            <v>-</v>
          </cell>
          <cell r="ES263" t="str">
            <v>-</v>
          </cell>
          <cell r="ET263" t="str">
            <v>-</v>
          </cell>
          <cell r="EU263">
            <v>0</v>
          </cell>
          <cell r="EW263" t="str">
            <v>PROV. FOR LOAN LOSSES          E6100000Y</v>
          </cell>
          <cell r="EX263" t="str">
            <v>-</v>
          </cell>
          <cell r="EY263" t="str">
            <v>-</v>
          </cell>
          <cell r="EZ263" t="str">
            <v>-</v>
          </cell>
          <cell r="FA263" t="str">
            <v>-</v>
          </cell>
          <cell r="FB263" t="str">
            <v>-</v>
          </cell>
          <cell r="FC263" t="str">
            <v>-</v>
          </cell>
          <cell r="FD263" t="str">
            <v>-</v>
          </cell>
          <cell r="FE263" t="str">
            <v>-</v>
          </cell>
          <cell r="FF263" t="str">
            <v>-</v>
          </cell>
          <cell r="FG263" t="str">
            <v>-</v>
          </cell>
          <cell r="FH263" t="str">
            <v>-</v>
          </cell>
          <cell r="FI263" t="str">
            <v>-</v>
          </cell>
          <cell r="FJ263">
            <v>0</v>
          </cell>
          <cell r="FL263" t="str">
            <v>PROV. FOR LOAN LOSSES          E6100000Y</v>
          </cell>
          <cell r="FM263" t="str">
            <v>-</v>
          </cell>
          <cell r="FN263" t="str">
            <v>-</v>
          </cell>
          <cell r="FO263" t="str">
            <v>-</v>
          </cell>
          <cell r="FP263" t="str">
            <v>-</v>
          </cell>
          <cell r="FQ263" t="str">
            <v>-</v>
          </cell>
          <cell r="FR263" t="str">
            <v>-</v>
          </cell>
          <cell r="FS263" t="str">
            <v>-</v>
          </cell>
          <cell r="FT263" t="str">
            <v>-</v>
          </cell>
          <cell r="FU263" t="str">
            <v>-</v>
          </cell>
          <cell r="FV263" t="str">
            <v>-</v>
          </cell>
          <cell r="FW263" t="str">
            <v>-</v>
          </cell>
          <cell r="FX263" t="str">
            <v>-</v>
          </cell>
          <cell r="FY263">
            <v>0</v>
          </cell>
          <cell r="GA263" t="str">
            <v>PROV. FOR LOAN LOSSES          E6100000Y</v>
          </cell>
          <cell r="GB263" t="str">
            <v>-</v>
          </cell>
          <cell r="GC263" t="str">
            <v>-</v>
          </cell>
          <cell r="GD263" t="str">
            <v>-</v>
          </cell>
          <cell r="GE263" t="str">
            <v>-</v>
          </cell>
          <cell r="GF263" t="str">
            <v>-</v>
          </cell>
          <cell r="GG263" t="str">
            <v>-</v>
          </cell>
          <cell r="GH263" t="str">
            <v>-</v>
          </cell>
          <cell r="GI263" t="str">
            <v>-</v>
          </cell>
          <cell r="GJ263" t="str">
            <v>-</v>
          </cell>
          <cell r="GK263" t="str">
            <v>-</v>
          </cell>
          <cell r="GL263" t="str">
            <v>-</v>
          </cell>
          <cell r="GM263" t="str">
            <v>-</v>
          </cell>
          <cell r="GN263">
            <v>0</v>
          </cell>
          <cell r="GP263" t="str">
            <v>PROV. FOR LOAN LOSSES          E6100000Y</v>
          </cell>
          <cell r="GQ263" t="str">
            <v>-</v>
          </cell>
          <cell r="GR263" t="str">
            <v>-</v>
          </cell>
          <cell r="GS263" t="str">
            <v>-</v>
          </cell>
          <cell r="GT263" t="str">
            <v>-</v>
          </cell>
          <cell r="GU263" t="str">
            <v>-</v>
          </cell>
          <cell r="GV263" t="str">
            <v>-</v>
          </cell>
          <cell r="GW263" t="str">
            <v>-</v>
          </cell>
          <cell r="GX263" t="str">
            <v>-</v>
          </cell>
          <cell r="GY263" t="str">
            <v>-</v>
          </cell>
          <cell r="GZ263" t="str">
            <v>-</v>
          </cell>
          <cell r="HA263" t="str">
            <v>-</v>
          </cell>
          <cell r="HB263" t="str">
            <v>-</v>
          </cell>
          <cell r="HC263">
            <v>0</v>
          </cell>
          <cell r="HE263" t="str">
            <v>PROV. FOR LOAN LOSSES          E6100000Y</v>
          </cell>
          <cell r="HF263" t="str">
            <v>-</v>
          </cell>
          <cell r="HG263" t="str">
            <v>-</v>
          </cell>
          <cell r="HH263" t="str">
            <v>-</v>
          </cell>
          <cell r="HI263" t="str">
            <v>-</v>
          </cell>
          <cell r="HJ263" t="str">
            <v>-</v>
          </cell>
          <cell r="HK263" t="str">
            <v>-</v>
          </cell>
          <cell r="HL263" t="str">
            <v>-</v>
          </cell>
          <cell r="HM263" t="str">
            <v>-</v>
          </cell>
          <cell r="HN263" t="str">
            <v>-</v>
          </cell>
          <cell r="HO263" t="str">
            <v>-</v>
          </cell>
          <cell r="HP263" t="str">
            <v>-</v>
          </cell>
          <cell r="HQ263" t="str">
            <v>-</v>
          </cell>
          <cell r="HR263">
            <v>0</v>
          </cell>
          <cell r="HT263" t="str">
            <v>PROV. FOR LOAN LOSSES          E6100000Y</v>
          </cell>
          <cell r="HU263" t="str">
            <v>-</v>
          </cell>
          <cell r="HV263" t="str">
            <v>-</v>
          </cell>
          <cell r="HW263" t="str">
            <v>-</v>
          </cell>
          <cell r="HX263" t="str">
            <v>-</v>
          </cell>
          <cell r="HY263" t="str">
            <v>-</v>
          </cell>
          <cell r="HZ263" t="str">
            <v>-</v>
          </cell>
          <cell r="IA263" t="str">
            <v>-</v>
          </cell>
          <cell r="IB263" t="str">
            <v>-</v>
          </cell>
          <cell r="IC263" t="str">
            <v>-</v>
          </cell>
          <cell r="ID263" t="str">
            <v>-</v>
          </cell>
          <cell r="IE263" t="str">
            <v>-</v>
          </cell>
          <cell r="IF263" t="str">
            <v>-</v>
          </cell>
          <cell r="IG263">
            <v>0</v>
          </cell>
        </row>
        <row r="270">
          <cell r="C270" t="str">
            <v>TOTAL NIX COMMERCIAL</v>
          </cell>
          <cell r="P270">
            <v>17</v>
          </cell>
          <cell r="R270" t="str">
            <v>TOTAL NIX COMMERCIAL</v>
          </cell>
          <cell r="AE270">
            <v>18</v>
          </cell>
          <cell r="AG270" t="str">
            <v>TOTAL NIX COMMERCIAL</v>
          </cell>
          <cell r="AT270">
            <v>19</v>
          </cell>
          <cell r="AV270" t="str">
            <v>TOTAL NIX COMMERCIAL</v>
          </cell>
          <cell r="BI270">
            <v>20</v>
          </cell>
          <cell r="BK270" t="str">
            <v>TOTAL NIX COMMERCIAL</v>
          </cell>
          <cell r="BX270">
            <v>21</v>
          </cell>
        </row>
        <row r="271">
          <cell r="C271" t="str">
            <v>ASSET BASED LENDING UNIT       H5116</v>
          </cell>
          <cell r="R271" t="str">
            <v>COMMERCIAL LENDING PRODUCT     H5482</v>
          </cell>
          <cell r="AG271" t="str">
            <v>CORPORATE FINANCE-PCFS TORONTO H4895</v>
          </cell>
          <cell r="AV271" t="str">
            <v>CORPORATE FINANCE VANCOUVER    H8500</v>
          </cell>
          <cell r="BK271" t="str">
            <v>CORPORATE FINANCE MONTREAL     H8889</v>
          </cell>
        </row>
        <row r="272">
          <cell r="C272" t="str">
            <v>PLAN 2000</v>
          </cell>
          <cell r="D272" t="str">
            <v>F2000 Nov</v>
          </cell>
          <cell r="E272" t="str">
            <v>F2000 Dec</v>
          </cell>
          <cell r="F272" t="str">
            <v>F2000 JAN</v>
          </cell>
          <cell r="G272" t="str">
            <v>F2000 FEB</v>
          </cell>
          <cell r="H272" t="str">
            <v>F2000 MAR</v>
          </cell>
          <cell r="I272" t="str">
            <v>F2000 APR</v>
          </cell>
          <cell r="J272" t="str">
            <v>F2000 MAY</v>
          </cell>
          <cell r="K272" t="str">
            <v>F2000 JUN</v>
          </cell>
          <cell r="L272" t="str">
            <v>F2000 JUL</v>
          </cell>
          <cell r="M272" t="str">
            <v>F2000 AUG</v>
          </cell>
          <cell r="N272" t="str">
            <v>F2000 SEP</v>
          </cell>
          <cell r="O272" t="str">
            <v>F2000 OCT</v>
          </cell>
          <cell r="P272" t="str">
            <v>F2000</v>
          </cell>
          <cell r="R272" t="str">
            <v>PLAN 2000</v>
          </cell>
          <cell r="S272" t="str">
            <v>F2000 Nov</v>
          </cell>
          <cell r="T272" t="str">
            <v>F2000 Dec</v>
          </cell>
          <cell r="U272" t="str">
            <v>F2000 JAN</v>
          </cell>
          <cell r="V272" t="str">
            <v>F2000 FEB</v>
          </cell>
          <cell r="W272" t="str">
            <v>F2000 MAR</v>
          </cell>
          <cell r="X272" t="str">
            <v>F2000 APR</v>
          </cell>
          <cell r="Y272" t="str">
            <v>F2000 MAY</v>
          </cell>
          <cell r="Z272" t="str">
            <v>F2000 JUN</v>
          </cell>
          <cell r="AA272" t="str">
            <v>F2000 JUL</v>
          </cell>
          <cell r="AB272" t="str">
            <v>F2000 AUG</v>
          </cell>
          <cell r="AC272" t="str">
            <v>F2000 SEP</v>
          </cell>
          <cell r="AD272" t="str">
            <v>F2000 OCT</v>
          </cell>
          <cell r="AE272" t="str">
            <v>F2000</v>
          </cell>
          <cell r="AG272" t="str">
            <v>PLAN 2000</v>
          </cell>
          <cell r="AH272" t="str">
            <v>F2000 Nov</v>
          </cell>
          <cell r="AI272" t="str">
            <v>F2000 Dec</v>
          </cell>
          <cell r="AJ272" t="str">
            <v>F2000 JAN</v>
          </cell>
          <cell r="AK272" t="str">
            <v>F2000 FEB</v>
          </cell>
          <cell r="AL272" t="str">
            <v>F2000 MAR</v>
          </cell>
          <cell r="AM272" t="str">
            <v>F2000 APR</v>
          </cell>
          <cell r="AN272" t="str">
            <v>F2000 MAY</v>
          </cell>
          <cell r="AO272" t="str">
            <v>F2000 JUN</v>
          </cell>
          <cell r="AP272" t="str">
            <v>F2000 JUL</v>
          </cell>
          <cell r="AQ272" t="str">
            <v>F2000 AUG</v>
          </cell>
          <cell r="AR272" t="str">
            <v>F2000 SEP</v>
          </cell>
          <cell r="AS272" t="str">
            <v>F2000 OCT</v>
          </cell>
          <cell r="AT272" t="str">
            <v>F2000</v>
          </cell>
          <cell r="AV272" t="str">
            <v>PLAN 2000</v>
          </cell>
          <cell r="AW272" t="str">
            <v>F2000 Nov</v>
          </cell>
          <cell r="AX272" t="str">
            <v>F2000 Dec</v>
          </cell>
          <cell r="AY272" t="str">
            <v>F2000 JAN</v>
          </cell>
          <cell r="AZ272" t="str">
            <v>F2000 FEB</v>
          </cell>
          <cell r="BA272" t="str">
            <v>F2000 MAR</v>
          </cell>
          <cell r="BB272" t="str">
            <v>F2000 APR</v>
          </cell>
          <cell r="BC272" t="str">
            <v>F2000 MAY</v>
          </cell>
          <cell r="BD272" t="str">
            <v>F2000 JUN</v>
          </cell>
          <cell r="BE272" t="str">
            <v>F2000 JUL</v>
          </cell>
          <cell r="BF272" t="str">
            <v>F2000 AUG</v>
          </cell>
          <cell r="BG272" t="str">
            <v>F2000 SEP</v>
          </cell>
          <cell r="BH272" t="str">
            <v>F2000 OCT</v>
          </cell>
          <cell r="BI272" t="str">
            <v>F2000</v>
          </cell>
          <cell r="BK272" t="str">
            <v>PLAN 2000</v>
          </cell>
          <cell r="BL272" t="str">
            <v>F2000 Nov</v>
          </cell>
          <cell r="BM272" t="str">
            <v>F2000 Dec</v>
          </cell>
          <cell r="BN272" t="str">
            <v>F2000 JAN</v>
          </cell>
          <cell r="BO272" t="str">
            <v>F2000 FEB</v>
          </cell>
          <cell r="BP272" t="str">
            <v>F2000 MAR</v>
          </cell>
          <cell r="BQ272" t="str">
            <v>F2000 APR</v>
          </cell>
          <cell r="BR272" t="str">
            <v>F2000 MAY</v>
          </cell>
          <cell r="BS272" t="str">
            <v>F2000 JUN</v>
          </cell>
          <cell r="BT272" t="str">
            <v>F2000 JUL</v>
          </cell>
          <cell r="BU272" t="str">
            <v>F2000 AUG</v>
          </cell>
          <cell r="BV272" t="str">
            <v>F2000 SEP</v>
          </cell>
          <cell r="BW272" t="str">
            <v>F2000 OCT</v>
          </cell>
          <cell r="BX272" t="str">
            <v>F2000</v>
          </cell>
        </row>
        <row r="274">
          <cell r="C274" t="str">
            <v>011/018 PERMANENT              E1101002S</v>
          </cell>
          <cell r="D274">
            <v>20543</v>
          </cell>
          <cell r="E274">
            <v>21228</v>
          </cell>
          <cell r="F274">
            <v>21228</v>
          </cell>
          <cell r="G274">
            <v>19820</v>
          </cell>
          <cell r="H274">
            <v>21944</v>
          </cell>
          <cell r="I274">
            <v>21944</v>
          </cell>
          <cell r="J274">
            <v>21228</v>
          </cell>
          <cell r="K274">
            <v>20543</v>
          </cell>
          <cell r="L274">
            <v>21228</v>
          </cell>
          <cell r="M274">
            <v>21228</v>
          </cell>
          <cell r="N274">
            <v>20543</v>
          </cell>
          <cell r="O274">
            <v>21228</v>
          </cell>
          <cell r="P274">
            <v>252705</v>
          </cell>
          <cell r="R274" t="str">
            <v>011/018 PERMANENT              E1101002S</v>
          </cell>
          <cell r="S274">
            <v>62283</v>
          </cell>
          <cell r="T274">
            <v>64359</v>
          </cell>
          <cell r="U274">
            <v>64359</v>
          </cell>
          <cell r="V274">
            <v>60090</v>
          </cell>
          <cell r="W274">
            <v>66528</v>
          </cell>
          <cell r="X274">
            <v>66528</v>
          </cell>
          <cell r="Y274">
            <v>64359</v>
          </cell>
          <cell r="Z274">
            <v>62283</v>
          </cell>
          <cell r="AA274">
            <v>64359</v>
          </cell>
          <cell r="AB274">
            <v>64359</v>
          </cell>
          <cell r="AC274">
            <v>62283</v>
          </cell>
          <cell r="AD274">
            <v>64359</v>
          </cell>
          <cell r="AE274">
            <v>766149</v>
          </cell>
          <cell r="AG274" t="str">
            <v>011/018 PERMANENT              E1101002S</v>
          </cell>
          <cell r="AH274">
            <v>270326</v>
          </cell>
          <cell r="AI274">
            <v>279337</v>
          </cell>
          <cell r="AJ274">
            <v>279337</v>
          </cell>
          <cell r="AK274">
            <v>282831</v>
          </cell>
          <cell r="AL274">
            <v>313135</v>
          </cell>
          <cell r="AM274">
            <v>313135</v>
          </cell>
          <cell r="AN274">
            <v>325837</v>
          </cell>
          <cell r="AO274">
            <v>315326</v>
          </cell>
          <cell r="AP274">
            <v>325837</v>
          </cell>
          <cell r="AQ274">
            <v>341674</v>
          </cell>
          <cell r="AR274">
            <v>330652</v>
          </cell>
          <cell r="AS274">
            <v>341674</v>
          </cell>
          <cell r="AT274">
            <v>3719101</v>
          </cell>
          <cell r="AV274" t="str">
            <v>011/018 PERMANENT              E1101002S</v>
          </cell>
          <cell r="AW274" t="str">
            <v>-</v>
          </cell>
          <cell r="AX274" t="str">
            <v>-</v>
          </cell>
          <cell r="AY274" t="str">
            <v>-</v>
          </cell>
          <cell r="AZ274" t="str">
            <v>-</v>
          </cell>
          <cell r="BA274" t="str">
            <v>-</v>
          </cell>
          <cell r="BB274" t="str">
            <v>-</v>
          </cell>
          <cell r="BC274" t="str">
            <v>-</v>
          </cell>
          <cell r="BD274" t="str">
            <v>-</v>
          </cell>
          <cell r="BE274" t="str">
            <v>-</v>
          </cell>
          <cell r="BF274" t="str">
            <v>-</v>
          </cell>
          <cell r="BG274" t="str">
            <v>-</v>
          </cell>
          <cell r="BH274" t="str">
            <v>-</v>
          </cell>
          <cell r="BI274">
            <v>0</v>
          </cell>
          <cell r="BK274" t="str">
            <v>011/018 PERMANENT              E1101002S</v>
          </cell>
          <cell r="BL274" t="str">
            <v>-</v>
          </cell>
          <cell r="BM274" t="str">
            <v>-</v>
          </cell>
          <cell r="BN274" t="str">
            <v>-</v>
          </cell>
          <cell r="BO274" t="str">
            <v>-</v>
          </cell>
          <cell r="BP274" t="str">
            <v>-</v>
          </cell>
          <cell r="BQ274" t="str">
            <v>-</v>
          </cell>
          <cell r="BR274" t="str">
            <v>-</v>
          </cell>
          <cell r="BS274" t="str">
            <v>-</v>
          </cell>
          <cell r="BT274" t="str">
            <v>-</v>
          </cell>
          <cell r="BU274" t="str">
            <v>-</v>
          </cell>
          <cell r="BV274" t="str">
            <v>-</v>
          </cell>
          <cell r="BW274" t="str">
            <v>-</v>
          </cell>
          <cell r="BX274">
            <v>0</v>
          </cell>
        </row>
        <row r="275">
          <cell r="C275" t="str">
            <v>MERIT INCREASE                 E1103002D</v>
          </cell>
          <cell r="D275" t="str">
            <v>-</v>
          </cell>
          <cell r="E275" t="str">
            <v>-</v>
          </cell>
          <cell r="F275" t="str">
            <v>-</v>
          </cell>
          <cell r="G275" t="str">
            <v>-</v>
          </cell>
          <cell r="H275">
            <v>813</v>
          </cell>
          <cell r="I275">
            <v>813</v>
          </cell>
          <cell r="J275">
            <v>539</v>
          </cell>
          <cell r="K275">
            <v>522</v>
          </cell>
          <cell r="L275">
            <v>539</v>
          </cell>
          <cell r="M275">
            <v>539</v>
          </cell>
          <cell r="N275">
            <v>522</v>
          </cell>
          <cell r="O275">
            <v>539</v>
          </cell>
          <cell r="P275">
            <v>4826</v>
          </cell>
          <cell r="R275" t="str">
            <v>MERIT INCREASE                 E1103002D</v>
          </cell>
          <cell r="S275" t="str">
            <v>-</v>
          </cell>
          <cell r="T275" t="str">
            <v>-</v>
          </cell>
          <cell r="U275" t="str">
            <v>-</v>
          </cell>
          <cell r="V275" t="str">
            <v>-</v>
          </cell>
          <cell r="W275">
            <v>2439</v>
          </cell>
          <cell r="X275">
            <v>2439</v>
          </cell>
          <cell r="Y275">
            <v>1617</v>
          </cell>
          <cell r="Z275">
            <v>1565</v>
          </cell>
          <cell r="AA275">
            <v>1617</v>
          </cell>
          <cell r="AB275">
            <v>1617</v>
          </cell>
          <cell r="AC275">
            <v>1565</v>
          </cell>
          <cell r="AD275">
            <v>1617</v>
          </cell>
          <cell r="AE275">
            <v>14476</v>
          </cell>
          <cell r="AG275" t="str">
            <v>MERIT INCREASE                 E1103002D</v>
          </cell>
          <cell r="AH275" t="str">
            <v>-</v>
          </cell>
          <cell r="AI275" t="str">
            <v>-</v>
          </cell>
          <cell r="AJ275" t="str">
            <v>-</v>
          </cell>
          <cell r="AK275" t="str">
            <v>-</v>
          </cell>
          <cell r="AL275">
            <v>11434</v>
          </cell>
          <cell r="AM275">
            <v>11434</v>
          </cell>
          <cell r="AN275">
            <v>8154</v>
          </cell>
          <cell r="AO275">
            <v>7891</v>
          </cell>
          <cell r="AP275">
            <v>8154</v>
          </cell>
          <cell r="AQ275">
            <v>8559</v>
          </cell>
          <cell r="AR275">
            <v>8283</v>
          </cell>
          <cell r="AS275">
            <v>8559</v>
          </cell>
          <cell r="AT275">
            <v>72468</v>
          </cell>
          <cell r="AV275" t="str">
            <v>MERIT INCREASE                 E1103002D</v>
          </cell>
          <cell r="AW275" t="str">
            <v>-</v>
          </cell>
          <cell r="AX275" t="str">
            <v>-</v>
          </cell>
          <cell r="AY275" t="str">
            <v>-</v>
          </cell>
          <cell r="AZ275" t="str">
            <v>-</v>
          </cell>
          <cell r="BA275" t="str">
            <v>-</v>
          </cell>
          <cell r="BB275" t="str">
            <v>-</v>
          </cell>
          <cell r="BC275" t="str">
            <v>-</v>
          </cell>
          <cell r="BD275" t="str">
            <v>-</v>
          </cell>
          <cell r="BE275" t="str">
            <v>-</v>
          </cell>
          <cell r="BF275" t="str">
            <v>-</v>
          </cell>
          <cell r="BG275" t="str">
            <v>-</v>
          </cell>
          <cell r="BH275" t="str">
            <v>-</v>
          </cell>
          <cell r="BI275">
            <v>0</v>
          </cell>
          <cell r="BK275" t="str">
            <v>MERIT INCREASE                 E1103002D</v>
          </cell>
          <cell r="BL275" t="str">
            <v>-</v>
          </cell>
          <cell r="BM275" t="str">
            <v>-</v>
          </cell>
          <cell r="BN275" t="str">
            <v>-</v>
          </cell>
          <cell r="BO275" t="str">
            <v>-</v>
          </cell>
          <cell r="BP275" t="str">
            <v>-</v>
          </cell>
          <cell r="BQ275" t="str">
            <v>-</v>
          </cell>
          <cell r="BR275" t="str">
            <v>-</v>
          </cell>
          <cell r="BS275" t="str">
            <v>-</v>
          </cell>
          <cell r="BT275" t="str">
            <v>-</v>
          </cell>
          <cell r="BU275" t="str">
            <v>-</v>
          </cell>
          <cell r="BV275" t="str">
            <v>-</v>
          </cell>
          <cell r="BW275" t="str">
            <v>-</v>
          </cell>
          <cell r="BX275">
            <v>0</v>
          </cell>
        </row>
        <row r="276">
          <cell r="C276" t="str">
            <v>015 SAL-TEMPORARY              E1105002D</v>
          </cell>
          <cell r="D276" t="str">
            <v>-</v>
          </cell>
          <cell r="E276" t="str">
            <v>-</v>
          </cell>
          <cell r="F276" t="str">
            <v>-</v>
          </cell>
          <cell r="G276" t="str">
            <v>-</v>
          </cell>
          <cell r="H276" t="str">
            <v>-</v>
          </cell>
          <cell r="I276" t="str">
            <v>-</v>
          </cell>
          <cell r="J276" t="str">
            <v>-</v>
          </cell>
          <cell r="K276" t="str">
            <v>-</v>
          </cell>
          <cell r="L276" t="str">
            <v>-</v>
          </cell>
          <cell r="M276" t="str">
            <v>-</v>
          </cell>
          <cell r="N276" t="str">
            <v>-</v>
          </cell>
          <cell r="O276" t="str">
            <v>-</v>
          </cell>
          <cell r="P276">
            <v>0</v>
          </cell>
          <cell r="R276" t="str">
            <v>015 SAL-TEMPORARY              E1105002D</v>
          </cell>
          <cell r="S276" t="str">
            <v>-</v>
          </cell>
          <cell r="T276" t="str">
            <v>-</v>
          </cell>
          <cell r="U276" t="str">
            <v>-</v>
          </cell>
          <cell r="V276" t="str">
            <v>-</v>
          </cell>
          <cell r="W276" t="str">
            <v>-</v>
          </cell>
          <cell r="X276" t="str">
            <v>-</v>
          </cell>
          <cell r="Y276" t="str">
            <v>-</v>
          </cell>
          <cell r="Z276" t="str">
            <v>-</v>
          </cell>
          <cell r="AA276" t="str">
            <v>-</v>
          </cell>
          <cell r="AB276" t="str">
            <v>-</v>
          </cell>
          <cell r="AC276" t="str">
            <v>-</v>
          </cell>
          <cell r="AD276" t="str">
            <v>-</v>
          </cell>
          <cell r="AE276">
            <v>0</v>
          </cell>
          <cell r="AG276" t="str">
            <v>015 SAL-TEMPORARY              E1105002D</v>
          </cell>
          <cell r="AH276" t="str">
            <v>-</v>
          </cell>
          <cell r="AI276" t="str">
            <v>-</v>
          </cell>
          <cell r="AJ276" t="str">
            <v>-</v>
          </cell>
          <cell r="AK276" t="str">
            <v>-</v>
          </cell>
          <cell r="AL276" t="str">
            <v>-</v>
          </cell>
          <cell r="AM276" t="str">
            <v>-</v>
          </cell>
          <cell r="AN276" t="str">
            <v>-</v>
          </cell>
          <cell r="AO276" t="str">
            <v>-</v>
          </cell>
          <cell r="AP276" t="str">
            <v>-</v>
          </cell>
          <cell r="AQ276" t="str">
            <v>-</v>
          </cell>
          <cell r="AR276" t="str">
            <v>-</v>
          </cell>
          <cell r="AS276" t="str">
            <v>-</v>
          </cell>
          <cell r="AT276">
            <v>0</v>
          </cell>
          <cell r="AV276" t="str">
            <v>015 SAL-TEMPORARY              E1105002D</v>
          </cell>
          <cell r="AW276" t="str">
            <v>-</v>
          </cell>
          <cell r="AX276" t="str">
            <v>-</v>
          </cell>
          <cell r="AY276" t="str">
            <v>-</v>
          </cell>
          <cell r="AZ276" t="str">
            <v>-</v>
          </cell>
          <cell r="BA276" t="str">
            <v>-</v>
          </cell>
          <cell r="BB276" t="str">
            <v>-</v>
          </cell>
          <cell r="BC276" t="str">
            <v>-</v>
          </cell>
          <cell r="BD276" t="str">
            <v>-</v>
          </cell>
          <cell r="BE276" t="str">
            <v>-</v>
          </cell>
          <cell r="BF276" t="str">
            <v>-</v>
          </cell>
          <cell r="BG276" t="str">
            <v>-</v>
          </cell>
          <cell r="BH276" t="str">
            <v>-</v>
          </cell>
          <cell r="BI276">
            <v>0</v>
          </cell>
          <cell r="BK276" t="str">
            <v>015 SAL-TEMPORARY              E1105002D</v>
          </cell>
          <cell r="BL276" t="str">
            <v>-</v>
          </cell>
          <cell r="BM276" t="str">
            <v>-</v>
          </cell>
          <cell r="BN276" t="str">
            <v>-</v>
          </cell>
          <cell r="BO276" t="str">
            <v>-</v>
          </cell>
          <cell r="BP276" t="str">
            <v>-</v>
          </cell>
          <cell r="BQ276" t="str">
            <v>-</v>
          </cell>
          <cell r="BR276" t="str">
            <v>-</v>
          </cell>
          <cell r="BS276" t="str">
            <v>-</v>
          </cell>
          <cell r="BT276" t="str">
            <v>-</v>
          </cell>
          <cell r="BU276" t="str">
            <v>-</v>
          </cell>
          <cell r="BV276" t="str">
            <v>-</v>
          </cell>
          <cell r="BW276" t="str">
            <v>-</v>
          </cell>
          <cell r="BX276">
            <v>0</v>
          </cell>
        </row>
        <row r="277">
          <cell r="C277" t="str">
            <v>012 SAL-TRAINEES               E1107102D</v>
          </cell>
          <cell r="D277" t="str">
            <v>-</v>
          </cell>
          <cell r="E277" t="str">
            <v>-</v>
          </cell>
          <cell r="F277" t="str">
            <v>-</v>
          </cell>
          <cell r="G277" t="str">
            <v>-</v>
          </cell>
          <cell r="H277" t="str">
            <v>-</v>
          </cell>
          <cell r="I277" t="str">
            <v>-</v>
          </cell>
          <cell r="J277" t="str">
            <v>-</v>
          </cell>
          <cell r="K277" t="str">
            <v>-</v>
          </cell>
          <cell r="L277" t="str">
            <v>-</v>
          </cell>
          <cell r="M277" t="str">
            <v>-</v>
          </cell>
          <cell r="N277" t="str">
            <v>-</v>
          </cell>
          <cell r="O277" t="str">
            <v>-</v>
          </cell>
          <cell r="P277">
            <v>0</v>
          </cell>
          <cell r="R277" t="str">
            <v>012 SAL-TRAINEES               E1107102D</v>
          </cell>
          <cell r="S277" t="str">
            <v>-</v>
          </cell>
          <cell r="T277" t="str">
            <v>-</v>
          </cell>
          <cell r="U277" t="str">
            <v>-</v>
          </cell>
          <cell r="V277" t="str">
            <v>-</v>
          </cell>
          <cell r="W277" t="str">
            <v>-</v>
          </cell>
          <cell r="X277" t="str">
            <v>-</v>
          </cell>
          <cell r="Y277" t="str">
            <v>-</v>
          </cell>
          <cell r="Z277" t="str">
            <v>-</v>
          </cell>
          <cell r="AA277" t="str">
            <v>-</v>
          </cell>
          <cell r="AB277" t="str">
            <v>-</v>
          </cell>
          <cell r="AC277" t="str">
            <v>-</v>
          </cell>
          <cell r="AD277" t="str">
            <v>-</v>
          </cell>
          <cell r="AE277">
            <v>0</v>
          </cell>
          <cell r="AG277" t="str">
            <v>012 SAL-TRAINEES               E1107102D</v>
          </cell>
          <cell r="AH277" t="str">
            <v>-</v>
          </cell>
          <cell r="AI277" t="str">
            <v>-</v>
          </cell>
          <cell r="AJ277" t="str">
            <v>-</v>
          </cell>
          <cell r="AK277" t="str">
            <v>-</v>
          </cell>
          <cell r="AL277" t="str">
            <v>-</v>
          </cell>
          <cell r="AM277" t="str">
            <v>-</v>
          </cell>
          <cell r="AN277" t="str">
            <v>-</v>
          </cell>
          <cell r="AO277" t="str">
            <v>-</v>
          </cell>
          <cell r="AP277" t="str">
            <v>-</v>
          </cell>
          <cell r="AQ277" t="str">
            <v>-</v>
          </cell>
          <cell r="AR277" t="str">
            <v>-</v>
          </cell>
          <cell r="AS277" t="str">
            <v>-</v>
          </cell>
          <cell r="AT277">
            <v>0</v>
          </cell>
          <cell r="AV277" t="str">
            <v>012 SAL-TRAINEES               E1107102D</v>
          </cell>
          <cell r="AW277" t="str">
            <v>-</v>
          </cell>
          <cell r="AX277" t="str">
            <v>-</v>
          </cell>
          <cell r="AY277" t="str">
            <v>-</v>
          </cell>
          <cell r="AZ277" t="str">
            <v>-</v>
          </cell>
          <cell r="BA277" t="str">
            <v>-</v>
          </cell>
          <cell r="BB277" t="str">
            <v>-</v>
          </cell>
          <cell r="BC277" t="str">
            <v>-</v>
          </cell>
          <cell r="BD277" t="str">
            <v>-</v>
          </cell>
          <cell r="BE277" t="str">
            <v>-</v>
          </cell>
          <cell r="BF277" t="str">
            <v>-</v>
          </cell>
          <cell r="BG277" t="str">
            <v>-</v>
          </cell>
          <cell r="BH277" t="str">
            <v>-</v>
          </cell>
          <cell r="BI277">
            <v>0</v>
          </cell>
          <cell r="BK277" t="str">
            <v>012 SAL-TRAINEES               E1107102D</v>
          </cell>
          <cell r="BL277" t="str">
            <v>-</v>
          </cell>
          <cell r="BM277" t="str">
            <v>-</v>
          </cell>
          <cell r="BN277" t="str">
            <v>-</v>
          </cell>
          <cell r="BO277" t="str">
            <v>-</v>
          </cell>
          <cell r="BP277" t="str">
            <v>-</v>
          </cell>
          <cell r="BQ277" t="str">
            <v>-</v>
          </cell>
          <cell r="BR277" t="str">
            <v>-</v>
          </cell>
          <cell r="BS277" t="str">
            <v>-</v>
          </cell>
          <cell r="BT277" t="str">
            <v>-</v>
          </cell>
          <cell r="BU277" t="str">
            <v>-</v>
          </cell>
          <cell r="BV277" t="str">
            <v>-</v>
          </cell>
          <cell r="BW277" t="str">
            <v>-</v>
          </cell>
          <cell r="BX277">
            <v>0</v>
          </cell>
        </row>
        <row r="278">
          <cell r="C278" t="str">
            <v>013 OVERTIME                   E1107202D</v>
          </cell>
          <cell r="D278" t="str">
            <v>-</v>
          </cell>
          <cell r="E278" t="str">
            <v>-</v>
          </cell>
          <cell r="F278" t="str">
            <v>-</v>
          </cell>
          <cell r="G278" t="str">
            <v>-</v>
          </cell>
          <cell r="H278" t="str">
            <v>-</v>
          </cell>
          <cell r="I278" t="str">
            <v>-</v>
          </cell>
          <cell r="J278" t="str">
            <v>-</v>
          </cell>
          <cell r="K278" t="str">
            <v>-</v>
          </cell>
          <cell r="L278" t="str">
            <v>-</v>
          </cell>
          <cell r="M278" t="str">
            <v>-</v>
          </cell>
          <cell r="N278" t="str">
            <v>-</v>
          </cell>
          <cell r="O278" t="str">
            <v>-</v>
          </cell>
          <cell r="P278">
            <v>0</v>
          </cell>
          <cell r="R278" t="str">
            <v>013 OVERTIME                   E1107202D</v>
          </cell>
          <cell r="S278" t="str">
            <v>-</v>
          </cell>
          <cell r="T278" t="str">
            <v>-</v>
          </cell>
          <cell r="U278" t="str">
            <v>-</v>
          </cell>
          <cell r="V278" t="str">
            <v>-</v>
          </cell>
          <cell r="W278" t="str">
            <v>-</v>
          </cell>
          <cell r="X278" t="str">
            <v>-</v>
          </cell>
          <cell r="Y278" t="str">
            <v>-</v>
          </cell>
          <cell r="Z278" t="str">
            <v>-</v>
          </cell>
          <cell r="AA278" t="str">
            <v>-</v>
          </cell>
          <cell r="AB278" t="str">
            <v>-</v>
          </cell>
          <cell r="AC278" t="str">
            <v>-</v>
          </cell>
          <cell r="AD278" t="str">
            <v>-</v>
          </cell>
          <cell r="AE278">
            <v>0</v>
          </cell>
          <cell r="AG278" t="str">
            <v>013 OVERTIME                   E1107202D</v>
          </cell>
          <cell r="AH278" t="str">
            <v>-</v>
          </cell>
          <cell r="AI278" t="str">
            <v>-</v>
          </cell>
          <cell r="AJ278" t="str">
            <v>-</v>
          </cell>
          <cell r="AK278" t="str">
            <v>-</v>
          </cell>
          <cell r="AL278" t="str">
            <v>-</v>
          </cell>
          <cell r="AM278" t="str">
            <v>-</v>
          </cell>
          <cell r="AN278" t="str">
            <v>-</v>
          </cell>
          <cell r="AO278" t="str">
            <v>-</v>
          </cell>
          <cell r="AP278" t="str">
            <v>-</v>
          </cell>
          <cell r="AQ278" t="str">
            <v>-</v>
          </cell>
          <cell r="AR278" t="str">
            <v>-</v>
          </cell>
          <cell r="AS278" t="str">
            <v>-</v>
          </cell>
          <cell r="AT278">
            <v>0</v>
          </cell>
          <cell r="AV278" t="str">
            <v>013 OVERTIME                   E1107202D</v>
          </cell>
          <cell r="AW278" t="str">
            <v>-</v>
          </cell>
          <cell r="AX278" t="str">
            <v>-</v>
          </cell>
          <cell r="AY278" t="str">
            <v>-</v>
          </cell>
          <cell r="AZ278" t="str">
            <v>-</v>
          </cell>
          <cell r="BA278" t="str">
            <v>-</v>
          </cell>
          <cell r="BB278" t="str">
            <v>-</v>
          </cell>
          <cell r="BC278" t="str">
            <v>-</v>
          </cell>
          <cell r="BD278" t="str">
            <v>-</v>
          </cell>
          <cell r="BE278" t="str">
            <v>-</v>
          </cell>
          <cell r="BF278" t="str">
            <v>-</v>
          </cell>
          <cell r="BG278" t="str">
            <v>-</v>
          </cell>
          <cell r="BH278" t="str">
            <v>-</v>
          </cell>
          <cell r="BI278">
            <v>0</v>
          </cell>
          <cell r="BK278" t="str">
            <v>013 OVERTIME                   E1107202D</v>
          </cell>
          <cell r="BL278" t="str">
            <v>-</v>
          </cell>
          <cell r="BM278" t="str">
            <v>-</v>
          </cell>
          <cell r="BN278" t="str">
            <v>-</v>
          </cell>
          <cell r="BO278" t="str">
            <v>-</v>
          </cell>
          <cell r="BP278" t="str">
            <v>-</v>
          </cell>
          <cell r="BQ278" t="str">
            <v>-</v>
          </cell>
          <cell r="BR278" t="str">
            <v>-</v>
          </cell>
          <cell r="BS278" t="str">
            <v>-</v>
          </cell>
          <cell r="BT278" t="str">
            <v>-</v>
          </cell>
          <cell r="BU278" t="str">
            <v>-</v>
          </cell>
          <cell r="BV278" t="str">
            <v>-</v>
          </cell>
          <cell r="BW278" t="str">
            <v>-</v>
          </cell>
          <cell r="BX278">
            <v>0</v>
          </cell>
        </row>
        <row r="279">
          <cell r="C279" t="str">
            <v>017 SAL-CONTRACTED             E1106002D</v>
          </cell>
          <cell r="D279" t="str">
            <v>-</v>
          </cell>
          <cell r="E279" t="str">
            <v>-</v>
          </cell>
          <cell r="F279" t="str">
            <v>-</v>
          </cell>
          <cell r="G279" t="str">
            <v>-</v>
          </cell>
          <cell r="H279" t="str">
            <v>-</v>
          </cell>
          <cell r="I279" t="str">
            <v>-</v>
          </cell>
          <cell r="J279" t="str">
            <v>-</v>
          </cell>
          <cell r="K279" t="str">
            <v>-</v>
          </cell>
          <cell r="L279" t="str">
            <v>-</v>
          </cell>
          <cell r="M279" t="str">
            <v>-</v>
          </cell>
          <cell r="N279" t="str">
            <v>-</v>
          </cell>
          <cell r="O279" t="str">
            <v>-</v>
          </cell>
          <cell r="P279">
            <v>0</v>
          </cell>
          <cell r="R279" t="str">
            <v>017 SAL-CONTRACTED             E1106002D</v>
          </cell>
          <cell r="S279" t="str">
            <v>-</v>
          </cell>
          <cell r="T279" t="str">
            <v>-</v>
          </cell>
          <cell r="U279" t="str">
            <v>-</v>
          </cell>
          <cell r="V279" t="str">
            <v>-</v>
          </cell>
          <cell r="W279" t="str">
            <v>-</v>
          </cell>
          <cell r="X279" t="str">
            <v>-</v>
          </cell>
          <cell r="Y279" t="str">
            <v>-</v>
          </cell>
          <cell r="Z279" t="str">
            <v>-</v>
          </cell>
          <cell r="AA279" t="str">
            <v>-</v>
          </cell>
          <cell r="AB279" t="str">
            <v>-</v>
          </cell>
          <cell r="AC279" t="str">
            <v>-</v>
          </cell>
          <cell r="AD279" t="str">
            <v>-</v>
          </cell>
          <cell r="AE279">
            <v>0</v>
          </cell>
          <cell r="AG279" t="str">
            <v>017 SAL-CONTRACTED             E1106002D</v>
          </cell>
          <cell r="AH279">
            <v>3333</v>
          </cell>
          <cell r="AI279">
            <v>3333</v>
          </cell>
          <cell r="AJ279">
            <v>3333</v>
          </cell>
          <cell r="AK279">
            <v>3333</v>
          </cell>
          <cell r="AL279">
            <v>3333</v>
          </cell>
          <cell r="AM279">
            <v>3333</v>
          </cell>
          <cell r="AN279">
            <v>3333</v>
          </cell>
          <cell r="AO279">
            <v>3333</v>
          </cell>
          <cell r="AP279">
            <v>3333</v>
          </cell>
          <cell r="AQ279">
            <v>3333</v>
          </cell>
          <cell r="AR279">
            <v>3333</v>
          </cell>
          <cell r="AS279">
            <v>3333</v>
          </cell>
          <cell r="AT279">
            <v>39996</v>
          </cell>
          <cell r="AV279" t="str">
            <v>017 SAL-CONTRACTED             E1106002D</v>
          </cell>
          <cell r="AW279" t="str">
            <v>-</v>
          </cell>
          <cell r="AX279" t="str">
            <v>-</v>
          </cell>
          <cell r="AY279" t="str">
            <v>-</v>
          </cell>
          <cell r="AZ279" t="str">
            <v>-</v>
          </cell>
          <cell r="BA279" t="str">
            <v>-</v>
          </cell>
          <cell r="BB279" t="str">
            <v>-</v>
          </cell>
          <cell r="BC279" t="str">
            <v>-</v>
          </cell>
          <cell r="BD279" t="str">
            <v>-</v>
          </cell>
          <cell r="BE279" t="str">
            <v>-</v>
          </cell>
          <cell r="BF279" t="str">
            <v>-</v>
          </cell>
          <cell r="BG279" t="str">
            <v>-</v>
          </cell>
          <cell r="BH279" t="str">
            <v>-</v>
          </cell>
          <cell r="BI279">
            <v>0</v>
          </cell>
          <cell r="BK279" t="str">
            <v>017 SAL-CONTRACTED             E1106002D</v>
          </cell>
          <cell r="BL279" t="str">
            <v>-</v>
          </cell>
          <cell r="BM279" t="str">
            <v>-</v>
          </cell>
          <cell r="BN279" t="str">
            <v>-</v>
          </cell>
          <cell r="BO279" t="str">
            <v>-</v>
          </cell>
          <cell r="BP279" t="str">
            <v>-</v>
          </cell>
          <cell r="BQ279" t="str">
            <v>-</v>
          </cell>
          <cell r="BR279" t="str">
            <v>-</v>
          </cell>
          <cell r="BS279" t="str">
            <v>-</v>
          </cell>
          <cell r="BT279" t="str">
            <v>-</v>
          </cell>
          <cell r="BU279" t="str">
            <v>-</v>
          </cell>
          <cell r="BV279" t="str">
            <v>-</v>
          </cell>
          <cell r="BW279" t="str">
            <v>-</v>
          </cell>
          <cell r="BX279">
            <v>0</v>
          </cell>
        </row>
        <row r="280">
          <cell r="C280" t="str">
            <v>020 GRATUITIES                 E1112002D</v>
          </cell>
          <cell r="D280" t="str">
            <v>-</v>
          </cell>
          <cell r="E280" t="str">
            <v>-</v>
          </cell>
          <cell r="F280" t="str">
            <v>-</v>
          </cell>
          <cell r="G280" t="str">
            <v>-</v>
          </cell>
          <cell r="H280" t="str">
            <v>-</v>
          </cell>
          <cell r="I280" t="str">
            <v>-</v>
          </cell>
          <cell r="J280" t="str">
            <v>-</v>
          </cell>
          <cell r="K280" t="str">
            <v>-</v>
          </cell>
          <cell r="L280" t="str">
            <v>-</v>
          </cell>
          <cell r="M280" t="str">
            <v>-</v>
          </cell>
          <cell r="N280" t="str">
            <v>-</v>
          </cell>
          <cell r="O280" t="str">
            <v>-</v>
          </cell>
          <cell r="P280">
            <v>0</v>
          </cell>
          <cell r="R280" t="str">
            <v>020 GRATUITIES                 E1112002D</v>
          </cell>
          <cell r="S280" t="str">
            <v>-</v>
          </cell>
          <cell r="T280" t="str">
            <v>-</v>
          </cell>
          <cell r="U280" t="str">
            <v>-</v>
          </cell>
          <cell r="V280" t="str">
            <v>-</v>
          </cell>
          <cell r="W280" t="str">
            <v>-</v>
          </cell>
          <cell r="X280" t="str">
            <v>-</v>
          </cell>
          <cell r="Y280" t="str">
            <v>-</v>
          </cell>
          <cell r="Z280" t="str">
            <v>-</v>
          </cell>
          <cell r="AA280" t="str">
            <v>-</v>
          </cell>
          <cell r="AB280" t="str">
            <v>-</v>
          </cell>
          <cell r="AC280" t="str">
            <v>-</v>
          </cell>
          <cell r="AD280" t="str">
            <v>-</v>
          </cell>
          <cell r="AE280">
            <v>0</v>
          </cell>
          <cell r="AG280" t="str">
            <v>020 GRATUITIES                 E1112002D</v>
          </cell>
          <cell r="AH280" t="str">
            <v>-</v>
          </cell>
          <cell r="AI280" t="str">
            <v>-</v>
          </cell>
          <cell r="AJ280" t="str">
            <v>-</v>
          </cell>
          <cell r="AK280" t="str">
            <v>-</v>
          </cell>
          <cell r="AL280" t="str">
            <v>-</v>
          </cell>
          <cell r="AM280" t="str">
            <v>-</v>
          </cell>
          <cell r="AN280" t="str">
            <v>-</v>
          </cell>
          <cell r="AO280" t="str">
            <v>-</v>
          </cell>
          <cell r="AP280" t="str">
            <v>-</v>
          </cell>
          <cell r="AQ280" t="str">
            <v>-</v>
          </cell>
          <cell r="AR280" t="str">
            <v>-</v>
          </cell>
          <cell r="AS280" t="str">
            <v>-</v>
          </cell>
          <cell r="AT280">
            <v>0</v>
          </cell>
          <cell r="AV280" t="str">
            <v>020 GRATUITIES                 E1112002D</v>
          </cell>
          <cell r="AW280" t="str">
            <v>-</v>
          </cell>
          <cell r="AX280" t="str">
            <v>-</v>
          </cell>
          <cell r="AY280" t="str">
            <v>-</v>
          </cell>
          <cell r="AZ280" t="str">
            <v>-</v>
          </cell>
          <cell r="BA280" t="str">
            <v>-</v>
          </cell>
          <cell r="BB280" t="str">
            <v>-</v>
          </cell>
          <cell r="BC280" t="str">
            <v>-</v>
          </cell>
          <cell r="BD280" t="str">
            <v>-</v>
          </cell>
          <cell r="BE280" t="str">
            <v>-</v>
          </cell>
          <cell r="BF280" t="str">
            <v>-</v>
          </cell>
          <cell r="BG280" t="str">
            <v>-</v>
          </cell>
          <cell r="BH280" t="str">
            <v>-</v>
          </cell>
          <cell r="BI280">
            <v>0</v>
          </cell>
          <cell r="BK280" t="str">
            <v>020 GRATUITIES                 E1112002D</v>
          </cell>
          <cell r="BL280" t="str">
            <v>-</v>
          </cell>
          <cell r="BM280" t="str">
            <v>-</v>
          </cell>
          <cell r="BN280" t="str">
            <v>-</v>
          </cell>
          <cell r="BO280" t="str">
            <v>-</v>
          </cell>
          <cell r="BP280" t="str">
            <v>-</v>
          </cell>
          <cell r="BQ280" t="str">
            <v>-</v>
          </cell>
          <cell r="BR280" t="str">
            <v>-</v>
          </cell>
          <cell r="BS280" t="str">
            <v>-</v>
          </cell>
          <cell r="BT280" t="str">
            <v>-</v>
          </cell>
          <cell r="BU280" t="str">
            <v>-</v>
          </cell>
          <cell r="BV280" t="str">
            <v>-</v>
          </cell>
          <cell r="BW280" t="str">
            <v>-</v>
          </cell>
          <cell r="BX280">
            <v>0</v>
          </cell>
        </row>
        <row r="281">
          <cell r="C281" t="str">
            <v>016 SEVERANCE PAY              E1112502D</v>
          </cell>
          <cell r="D281" t="str">
            <v>-</v>
          </cell>
          <cell r="E281" t="str">
            <v>-</v>
          </cell>
          <cell r="F281" t="str">
            <v>-</v>
          </cell>
          <cell r="G281" t="str">
            <v>-</v>
          </cell>
          <cell r="H281" t="str">
            <v>-</v>
          </cell>
          <cell r="I281" t="str">
            <v>-</v>
          </cell>
          <cell r="J281" t="str">
            <v>-</v>
          </cell>
          <cell r="K281" t="str">
            <v>-</v>
          </cell>
          <cell r="L281" t="str">
            <v>-</v>
          </cell>
          <cell r="M281" t="str">
            <v>-</v>
          </cell>
          <cell r="N281" t="str">
            <v>-</v>
          </cell>
          <cell r="O281" t="str">
            <v>-</v>
          </cell>
          <cell r="P281">
            <v>0</v>
          </cell>
          <cell r="R281" t="str">
            <v>016 SEVERANCE PAY              E1112502D</v>
          </cell>
          <cell r="S281" t="str">
            <v>-</v>
          </cell>
          <cell r="T281" t="str">
            <v>-</v>
          </cell>
          <cell r="U281" t="str">
            <v>-</v>
          </cell>
          <cell r="V281" t="str">
            <v>-</v>
          </cell>
          <cell r="W281" t="str">
            <v>-</v>
          </cell>
          <cell r="X281" t="str">
            <v>-</v>
          </cell>
          <cell r="Y281" t="str">
            <v>-</v>
          </cell>
          <cell r="Z281" t="str">
            <v>-</v>
          </cell>
          <cell r="AA281" t="str">
            <v>-</v>
          </cell>
          <cell r="AB281" t="str">
            <v>-</v>
          </cell>
          <cell r="AC281" t="str">
            <v>-</v>
          </cell>
          <cell r="AD281" t="str">
            <v>-</v>
          </cell>
          <cell r="AE281">
            <v>0</v>
          </cell>
          <cell r="AG281" t="str">
            <v>016 SEVERANCE PAY              E1112502D</v>
          </cell>
          <cell r="AH281" t="str">
            <v>-</v>
          </cell>
          <cell r="AI281" t="str">
            <v>-</v>
          </cell>
          <cell r="AJ281" t="str">
            <v>-</v>
          </cell>
          <cell r="AK281" t="str">
            <v>-</v>
          </cell>
          <cell r="AL281" t="str">
            <v>-</v>
          </cell>
          <cell r="AM281" t="str">
            <v>-</v>
          </cell>
          <cell r="AN281" t="str">
            <v>-</v>
          </cell>
          <cell r="AO281" t="str">
            <v>-</v>
          </cell>
          <cell r="AP281" t="str">
            <v>-</v>
          </cell>
          <cell r="AQ281" t="str">
            <v>-</v>
          </cell>
          <cell r="AR281" t="str">
            <v>-</v>
          </cell>
          <cell r="AS281" t="str">
            <v>-</v>
          </cell>
          <cell r="AT281">
            <v>0</v>
          </cell>
          <cell r="AV281" t="str">
            <v>016 SEVERANCE PAY              E1112502D</v>
          </cell>
          <cell r="AW281" t="str">
            <v>-</v>
          </cell>
          <cell r="AX281" t="str">
            <v>-</v>
          </cell>
          <cell r="AY281" t="str">
            <v>-</v>
          </cell>
          <cell r="AZ281" t="str">
            <v>-</v>
          </cell>
          <cell r="BA281" t="str">
            <v>-</v>
          </cell>
          <cell r="BB281" t="str">
            <v>-</v>
          </cell>
          <cell r="BC281" t="str">
            <v>-</v>
          </cell>
          <cell r="BD281" t="str">
            <v>-</v>
          </cell>
          <cell r="BE281" t="str">
            <v>-</v>
          </cell>
          <cell r="BF281" t="str">
            <v>-</v>
          </cell>
          <cell r="BG281" t="str">
            <v>-</v>
          </cell>
          <cell r="BH281" t="str">
            <v>-</v>
          </cell>
          <cell r="BI281">
            <v>0</v>
          </cell>
          <cell r="BK281" t="str">
            <v>016 SEVERANCE PAY              E1112502D</v>
          </cell>
          <cell r="BL281" t="str">
            <v>-</v>
          </cell>
          <cell r="BM281" t="str">
            <v>-</v>
          </cell>
          <cell r="BN281" t="str">
            <v>-</v>
          </cell>
          <cell r="BO281" t="str">
            <v>-</v>
          </cell>
          <cell r="BP281" t="str">
            <v>-</v>
          </cell>
          <cell r="BQ281" t="str">
            <v>-</v>
          </cell>
          <cell r="BR281" t="str">
            <v>-</v>
          </cell>
          <cell r="BS281" t="str">
            <v>-</v>
          </cell>
          <cell r="BT281" t="str">
            <v>-</v>
          </cell>
          <cell r="BU281" t="str">
            <v>-</v>
          </cell>
          <cell r="BV281" t="str">
            <v>-</v>
          </cell>
          <cell r="BW281" t="str">
            <v>-</v>
          </cell>
          <cell r="BX281">
            <v>0</v>
          </cell>
        </row>
        <row r="282">
          <cell r="C282" t="str">
            <v>OTHER                          E1113002D</v>
          </cell>
          <cell r="D282" t="str">
            <v>-</v>
          </cell>
          <cell r="E282" t="str">
            <v>-</v>
          </cell>
          <cell r="F282" t="str">
            <v>-</v>
          </cell>
          <cell r="G282" t="str">
            <v>-</v>
          </cell>
          <cell r="H282" t="str">
            <v>-</v>
          </cell>
          <cell r="I282" t="str">
            <v>-</v>
          </cell>
          <cell r="J282" t="str">
            <v>-</v>
          </cell>
          <cell r="K282" t="str">
            <v>-</v>
          </cell>
          <cell r="L282" t="str">
            <v>-</v>
          </cell>
          <cell r="M282" t="str">
            <v>-</v>
          </cell>
          <cell r="N282" t="str">
            <v>-</v>
          </cell>
          <cell r="O282" t="str">
            <v>-</v>
          </cell>
          <cell r="P282">
            <v>0</v>
          </cell>
          <cell r="R282" t="str">
            <v>OTHER                          E1113002D</v>
          </cell>
          <cell r="S282" t="str">
            <v>-</v>
          </cell>
          <cell r="T282" t="str">
            <v>-</v>
          </cell>
          <cell r="U282" t="str">
            <v>-</v>
          </cell>
          <cell r="V282" t="str">
            <v>-</v>
          </cell>
          <cell r="W282" t="str">
            <v>-</v>
          </cell>
          <cell r="X282" t="str">
            <v>-</v>
          </cell>
          <cell r="Y282" t="str">
            <v>-</v>
          </cell>
          <cell r="Z282" t="str">
            <v>-</v>
          </cell>
          <cell r="AA282" t="str">
            <v>-</v>
          </cell>
          <cell r="AB282" t="str">
            <v>-</v>
          </cell>
          <cell r="AC282" t="str">
            <v>-</v>
          </cell>
          <cell r="AD282" t="str">
            <v>-</v>
          </cell>
          <cell r="AE282">
            <v>0</v>
          </cell>
          <cell r="AG282" t="str">
            <v>OTHER                          E1113002D</v>
          </cell>
          <cell r="AH282" t="str">
            <v>-</v>
          </cell>
          <cell r="AI282" t="str">
            <v>-</v>
          </cell>
          <cell r="AJ282" t="str">
            <v>-</v>
          </cell>
          <cell r="AK282" t="str">
            <v>-</v>
          </cell>
          <cell r="AL282" t="str">
            <v>-</v>
          </cell>
          <cell r="AM282" t="str">
            <v>-</v>
          </cell>
          <cell r="AN282" t="str">
            <v>-</v>
          </cell>
          <cell r="AO282" t="str">
            <v>-</v>
          </cell>
          <cell r="AP282" t="str">
            <v>-</v>
          </cell>
          <cell r="AQ282" t="str">
            <v>-</v>
          </cell>
          <cell r="AR282" t="str">
            <v>-</v>
          </cell>
          <cell r="AS282" t="str">
            <v>-</v>
          </cell>
          <cell r="AT282">
            <v>0</v>
          </cell>
          <cell r="AV282" t="str">
            <v>OTHER                          E1113002D</v>
          </cell>
          <cell r="AW282" t="str">
            <v>-</v>
          </cell>
          <cell r="AX282" t="str">
            <v>-</v>
          </cell>
          <cell r="AY282" t="str">
            <v>-</v>
          </cell>
          <cell r="AZ282" t="str">
            <v>-</v>
          </cell>
          <cell r="BA282" t="str">
            <v>-</v>
          </cell>
          <cell r="BB282" t="str">
            <v>-</v>
          </cell>
          <cell r="BC282" t="str">
            <v>-</v>
          </cell>
          <cell r="BD282" t="str">
            <v>-</v>
          </cell>
          <cell r="BE282" t="str">
            <v>-</v>
          </cell>
          <cell r="BF282" t="str">
            <v>-</v>
          </cell>
          <cell r="BG282" t="str">
            <v>-</v>
          </cell>
          <cell r="BH282" t="str">
            <v>-</v>
          </cell>
          <cell r="BI282">
            <v>0</v>
          </cell>
          <cell r="BK282" t="str">
            <v>OTHER                          E1113002D</v>
          </cell>
          <cell r="BL282" t="str">
            <v>-</v>
          </cell>
          <cell r="BM282" t="str">
            <v>-</v>
          </cell>
          <cell r="BN282" t="str">
            <v>-</v>
          </cell>
          <cell r="BO282" t="str">
            <v>-</v>
          </cell>
          <cell r="BP282" t="str">
            <v>-</v>
          </cell>
          <cell r="BQ282" t="str">
            <v>-</v>
          </cell>
          <cell r="BR282" t="str">
            <v>-</v>
          </cell>
          <cell r="BS282" t="str">
            <v>-</v>
          </cell>
          <cell r="BT282" t="str">
            <v>-</v>
          </cell>
          <cell r="BU282" t="str">
            <v>-</v>
          </cell>
          <cell r="BV282" t="str">
            <v>-</v>
          </cell>
          <cell r="BW282" t="str">
            <v>-</v>
          </cell>
          <cell r="BX282">
            <v>0</v>
          </cell>
        </row>
        <row r="283">
          <cell r="C283" t="str">
            <v>ALLOCATIONS                    E1113102D</v>
          </cell>
          <cell r="D283" t="str">
            <v>-</v>
          </cell>
          <cell r="E283" t="str">
            <v>-</v>
          </cell>
          <cell r="F283" t="str">
            <v>-</v>
          </cell>
          <cell r="G283" t="str">
            <v>-</v>
          </cell>
          <cell r="H283" t="str">
            <v>-</v>
          </cell>
          <cell r="I283" t="str">
            <v>-</v>
          </cell>
          <cell r="J283" t="str">
            <v>-</v>
          </cell>
          <cell r="K283" t="str">
            <v>-</v>
          </cell>
          <cell r="L283" t="str">
            <v>-</v>
          </cell>
          <cell r="M283" t="str">
            <v>-</v>
          </cell>
          <cell r="N283" t="str">
            <v>-</v>
          </cell>
          <cell r="O283" t="str">
            <v>-</v>
          </cell>
          <cell r="P283">
            <v>0</v>
          </cell>
          <cell r="R283" t="str">
            <v>ALLOCATIONS                    E1113102D</v>
          </cell>
          <cell r="S283" t="str">
            <v>-</v>
          </cell>
          <cell r="T283" t="str">
            <v>-</v>
          </cell>
          <cell r="U283" t="str">
            <v>-</v>
          </cell>
          <cell r="V283" t="str">
            <v>-</v>
          </cell>
          <cell r="W283" t="str">
            <v>-</v>
          </cell>
          <cell r="X283" t="str">
            <v>-</v>
          </cell>
          <cell r="Y283" t="str">
            <v>-</v>
          </cell>
          <cell r="Z283" t="str">
            <v>-</v>
          </cell>
          <cell r="AA283" t="str">
            <v>-</v>
          </cell>
          <cell r="AB283" t="str">
            <v>-</v>
          </cell>
          <cell r="AC283" t="str">
            <v>-</v>
          </cell>
          <cell r="AD283" t="str">
            <v>-</v>
          </cell>
          <cell r="AE283">
            <v>0</v>
          </cell>
          <cell r="AG283" t="str">
            <v>ALLOCATIONS                    E1113102D</v>
          </cell>
          <cell r="AH283" t="str">
            <v>-</v>
          </cell>
          <cell r="AI283" t="str">
            <v>-</v>
          </cell>
          <cell r="AJ283" t="str">
            <v>-</v>
          </cell>
          <cell r="AK283" t="str">
            <v>-</v>
          </cell>
          <cell r="AL283" t="str">
            <v>-</v>
          </cell>
          <cell r="AM283" t="str">
            <v>-</v>
          </cell>
          <cell r="AN283" t="str">
            <v>-</v>
          </cell>
          <cell r="AO283" t="str">
            <v>-</v>
          </cell>
          <cell r="AP283" t="str">
            <v>-</v>
          </cell>
          <cell r="AQ283" t="str">
            <v>-</v>
          </cell>
          <cell r="AR283" t="str">
            <v>-</v>
          </cell>
          <cell r="AS283" t="str">
            <v>-</v>
          </cell>
          <cell r="AT283">
            <v>0</v>
          </cell>
          <cell r="AV283" t="str">
            <v>ALLOCATIONS                    E1113102D</v>
          </cell>
          <cell r="AW283" t="str">
            <v>-</v>
          </cell>
          <cell r="AX283" t="str">
            <v>-</v>
          </cell>
          <cell r="AY283" t="str">
            <v>-</v>
          </cell>
          <cell r="AZ283" t="str">
            <v>-</v>
          </cell>
          <cell r="BA283" t="str">
            <v>-</v>
          </cell>
          <cell r="BB283" t="str">
            <v>-</v>
          </cell>
          <cell r="BC283" t="str">
            <v>-</v>
          </cell>
          <cell r="BD283" t="str">
            <v>-</v>
          </cell>
          <cell r="BE283" t="str">
            <v>-</v>
          </cell>
          <cell r="BF283" t="str">
            <v>-</v>
          </cell>
          <cell r="BG283" t="str">
            <v>-</v>
          </cell>
          <cell r="BH283" t="str">
            <v>-</v>
          </cell>
          <cell r="BI283">
            <v>0</v>
          </cell>
          <cell r="BK283" t="str">
            <v>ALLOCATIONS                    E1113102D</v>
          </cell>
          <cell r="BL283" t="str">
            <v>-</v>
          </cell>
          <cell r="BM283" t="str">
            <v>-</v>
          </cell>
          <cell r="BN283" t="str">
            <v>-</v>
          </cell>
          <cell r="BO283" t="str">
            <v>-</v>
          </cell>
          <cell r="BP283" t="str">
            <v>-</v>
          </cell>
          <cell r="BQ283" t="str">
            <v>-</v>
          </cell>
          <cell r="BR283" t="str">
            <v>-</v>
          </cell>
          <cell r="BS283" t="str">
            <v>-</v>
          </cell>
          <cell r="BT283" t="str">
            <v>-</v>
          </cell>
          <cell r="BU283" t="str">
            <v>-</v>
          </cell>
          <cell r="BV283" t="str">
            <v>-</v>
          </cell>
          <cell r="BW283" t="str">
            <v>-</v>
          </cell>
          <cell r="BX283">
            <v>0</v>
          </cell>
        </row>
        <row r="284">
          <cell r="C284" t="str">
            <v>HEADQUARTERS                   V9900000D</v>
          </cell>
          <cell r="D284" t="str">
            <v>-</v>
          </cell>
          <cell r="E284" t="str">
            <v>-</v>
          </cell>
          <cell r="F284" t="str">
            <v>-</v>
          </cell>
          <cell r="G284" t="str">
            <v>-</v>
          </cell>
          <cell r="H284" t="str">
            <v>-</v>
          </cell>
          <cell r="I284" t="str">
            <v>-</v>
          </cell>
          <cell r="J284" t="str">
            <v>-</v>
          </cell>
          <cell r="K284" t="str">
            <v>-</v>
          </cell>
          <cell r="L284" t="str">
            <v>-</v>
          </cell>
          <cell r="M284" t="str">
            <v>-</v>
          </cell>
          <cell r="N284" t="str">
            <v>-</v>
          </cell>
          <cell r="O284" t="str">
            <v>-</v>
          </cell>
          <cell r="P284">
            <v>0</v>
          </cell>
          <cell r="R284" t="str">
            <v>HEADQUARTERS                   V9900000D</v>
          </cell>
          <cell r="S284" t="str">
            <v>-</v>
          </cell>
          <cell r="T284" t="str">
            <v>-</v>
          </cell>
          <cell r="U284" t="str">
            <v>-</v>
          </cell>
          <cell r="V284" t="str">
            <v>-</v>
          </cell>
          <cell r="W284" t="str">
            <v>-</v>
          </cell>
          <cell r="X284" t="str">
            <v>-</v>
          </cell>
          <cell r="Y284" t="str">
            <v>-</v>
          </cell>
          <cell r="Z284" t="str">
            <v>-</v>
          </cell>
          <cell r="AA284" t="str">
            <v>-</v>
          </cell>
          <cell r="AB284" t="str">
            <v>-</v>
          </cell>
          <cell r="AC284" t="str">
            <v>-</v>
          </cell>
          <cell r="AD284" t="str">
            <v>-</v>
          </cell>
          <cell r="AE284">
            <v>0</v>
          </cell>
          <cell r="AG284" t="str">
            <v>HEADQUARTERS                   V9900000D</v>
          </cell>
          <cell r="AH284" t="str">
            <v>-</v>
          </cell>
          <cell r="AI284" t="str">
            <v>-</v>
          </cell>
          <cell r="AJ284" t="str">
            <v>-</v>
          </cell>
          <cell r="AK284" t="str">
            <v>-</v>
          </cell>
          <cell r="AL284" t="str">
            <v>-</v>
          </cell>
          <cell r="AM284" t="str">
            <v>-</v>
          </cell>
          <cell r="AN284" t="str">
            <v>-</v>
          </cell>
          <cell r="AO284" t="str">
            <v>-</v>
          </cell>
          <cell r="AP284" t="str">
            <v>-</v>
          </cell>
          <cell r="AQ284" t="str">
            <v>-</v>
          </cell>
          <cell r="AR284" t="str">
            <v>-</v>
          </cell>
          <cell r="AS284" t="str">
            <v>-</v>
          </cell>
          <cell r="AT284">
            <v>0</v>
          </cell>
          <cell r="AV284" t="str">
            <v>HEADQUARTERS                   V9900000D</v>
          </cell>
          <cell r="AW284" t="str">
            <v>-</v>
          </cell>
          <cell r="AX284" t="str">
            <v>-</v>
          </cell>
          <cell r="AY284" t="str">
            <v>-</v>
          </cell>
          <cell r="AZ284" t="str">
            <v>-</v>
          </cell>
          <cell r="BA284" t="str">
            <v>-</v>
          </cell>
          <cell r="BB284" t="str">
            <v>-</v>
          </cell>
          <cell r="BC284" t="str">
            <v>-</v>
          </cell>
          <cell r="BD284" t="str">
            <v>-</v>
          </cell>
          <cell r="BE284" t="str">
            <v>-</v>
          </cell>
          <cell r="BF284" t="str">
            <v>-</v>
          </cell>
          <cell r="BG284" t="str">
            <v>-</v>
          </cell>
          <cell r="BH284" t="str">
            <v>-</v>
          </cell>
          <cell r="BI284">
            <v>0</v>
          </cell>
          <cell r="BK284" t="str">
            <v>HEADQUARTERS                   V9900000D</v>
          </cell>
          <cell r="BL284" t="str">
            <v>-</v>
          </cell>
          <cell r="BM284" t="str">
            <v>-</v>
          </cell>
          <cell r="BN284" t="str">
            <v>-</v>
          </cell>
          <cell r="BO284" t="str">
            <v>-</v>
          </cell>
          <cell r="BP284" t="str">
            <v>-</v>
          </cell>
          <cell r="BQ284" t="str">
            <v>-</v>
          </cell>
          <cell r="BR284" t="str">
            <v>-</v>
          </cell>
          <cell r="BS284" t="str">
            <v>-</v>
          </cell>
          <cell r="BT284" t="str">
            <v>-</v>
          </cell>
          <cell r="BU284" t="str">
            <v>-</v>
          </cell>
          <cell r="BV284" t="str">
            <v>-</v>
          </cell>
          <cell r="BW284" t="str">
            <v>-</v>
          </cell>
          <cell r="BX284">
            <v>0</v>
          </cell>
        </row>
        <row r="285">
          <cell r="C285" t="str">
            <v>ELECTRONIC DIST.               V9900010D</v>
          </cell>
          <cell r="D285" t="str">
            <v>-</v>
          </cell>
          <cell r="E285" t="str">
            <v>-</v>
          </cell>
          <cell r="F285" t="str">
            <v>-</v>
          </cell>
          <cell r="G285" t="str">
            <v>-</v>
          </cell>
          <cell r="H285" t="str">
            <v>-</v>
          </cell>
          <cell r="I285" t="str">
            <v>-</v>
          </cell>
          <cell r="J285" t="str">
            <v>-</v>
          </cell>
          <cell r="K285" t="str">
            <v>-</v>
          </cell>
          <cell r="L285" t="str">
            <v>-</v>
          </cell>
          <cell r="M285" t="str">
            <v>-</v>
          </cell>
          <cell r="N285" t="str">
            <v>-</v>
          </cell>
          <cell r="O285" t="str">
            <v>-</v>
          </cell>
          <cell r="P285">
            <v>0</v>
          </cell>
          <cell r="R285" t="str">
            <v>ELECTRONIC DIST.               V9900010D</v>
          </cell>
          <cell r="S285" t="str">
            <v>-</v>
          </cell>
          <cell r="T285" t="str">
            <v>-</v>
          </cell>
          <cell r="U285" t="str">
            <v>-</v>
          </cell>
          <cell r="V285" t="str">
            <v>-</v>
          </cell>
          <cell r="W285" t="str">
            <v>-</v>
          </cell>
          <cell r="X285" t="str">
            <v>-</v>
          </cell>
          <cell r="Y285" t="str">
            <v>-</v>
          </cell>
          <cell r="Z285" t="str">
            <v>-</v>
          </cell>
          <cell r="AA285" t="str">
            <v>-</v>
          </cell>
          <cell r="AB285" t="str">
            <v>-</v>
          </cell>
          <cell r="AC285" t="str">
            <v>-</v>
          </cell>
          <cell r="AD285" t="str">
            <v>-</v>
          </cell>
          <cell r="AE285">
            <v>0</v>
          </cell>
          <cell r="AG285" t="str">
            <v>ELECTRONIC DIST.               V9900010D</v>
          </cell>
          <cell r="AH285" t="str">
            <v>-</v>
          </cell>
          <cell r="AI285" t="str">
            <v>-</v>
          </cell>
          <cell r="AJ285" t="str">
            <v>-</v>
          </cell>
          <cell r="AK285" t="str">
            <v>-</v>
          </cell>
          <cell r="AL285" t="str">
            <v>-</v>
          </cell>
          <cell r="AM285" t="str">
            <v>-</v>
          </cell>
          <cell r="AN285" t="str">
            <v>-</v>
          </cell>
          <cell r="AO285" t="str">
            <v>-</v>
          </cell>
          <cell r="AP285" t="str">
            <v>-</v>
          </cell>
          <cell r="AQ285" t="str">
            <v>-</v>
          </cell>
          <cell r="AR285" t="str">
            <v>-</v>
          </cell>
          <cell r="AS285" t="str">
            <v>-</v>
          </cell>
          <cell r="AT285">
            <v>0</v>
          </cell>
          <cell r="AV285" t="str">
            <v>ELECTRONIC DIST.               V9900010D</v>
          </cell>
          <cell r="AW285" t="str">
            <v>-</v>
          </cell>
          <cell r="AX285" t="str">
            <v>-</v>
          </cell>
          <cell r="AY285" t="str">
            <v>-</v>
          </cell>
          <cell r="AZ285" t="str">
            <v>-</v>
          </cell>
          <cell r="BA285" t="str">
            <v>-</v>
          </cell>
          <cell r="BB285" t="str">
            <v>-</v>
          </cell>
          <cell r="BC285" t="str">
            <v>-</v>
          </cell>
          <cell r="BD285" t="str">
            <v>-</v>
          </cell>
          <cell r="BE285" t="str">
            <v>-</v>
          </cell>
          <cell r="BF285" t="str">
            <v>-</v>
          </cell>
          <cell r="BG285" t="str">
            <v>-</v>
          </cell>
          <cell r="BH285" t="str">
            <v>-</v>
          </cell>
          <cell r="BI285">
            <v>0</v>
          </cell>
          <cell r="BK285" t="str">
            <v>ELECTRONIC DIST.               V9900010D</v>
          </cell>
          <cell r="BL285" t="str">
            <v>-</v>
          </cell>
          <cell r="BM285" t="str">
            <v>-</v>
          </cell>
          <cell r="BN285" t="str">
            <v>-</v>
          </cell>
          <cell r="BO285" t="str">
            <v>-</v>
          </cell>
          <cell r="BP285" t="str">
            <v>-</v>
          </cell>
          <cell r="BQ285" t="str">
            <v>-</v>
          </cell>
          <cell r="BR285" t="str">
            <v>-</v>
          </cell>
          <cell r="BS285" t="str">
            <v>-</v>
          </cell>
          <cell r="BT285" t="str">
            <v>-</v>
          </cell>
          <cell r="BU285" t="str">
            <v>-</v>
          </cell>
          <cell r="BV285" t="str">
            <v>-</v>
          </cell>
          <cell r="BW285" t="str">
            <v>-</v>
          </cell>
          <cell r="BX285">
            <v>0</v>
          </cell>
        </row>
        <row r="286">
          <cell r="C286" t="str">
            <v>PHYSICAL DIST.                 V9900020D</v>
          </cell>
          <cell r="D286" t="str">
            <v>-</v>
          </cell>
          <cell r="E286" t="str">
            <v>-</v>
          </cell>
          <cell r="F286" t="str">
            <v>-</v>
          </cell>
          <cell r="G286" t="str">
            <v>-</v>
          </cell>
          <cell r="H286" t="str">
            <v>-</v>
          </cell>
          <cell r="I286" t="str">
            <v>-</v>
          </cell>
          <cell r="J286" t="str">
            <v>-</v>
          </cell>
          <cell r="K286" t="str">
            <v>-</v>
          </cell>
          <cell r="L286" t="str">
            <v>-</v>
          </cell>
          <cell r="M286" t="str">
            <v>-</v>
          </cell>
          <cell r="N286" t="str">
            <v>-</v>
          </cell>
          <cell r="O286" t="str">
            <v>-</v>
          </cell>
          <cell r="P286">
            <v>0</v>
          </cell>
          <cell r="R286" t="str">
            <v>PHYSICAL DIST.                 V9900020D</v>
          </cell>
          <cell r="S286" t="str">
            <v>-</v>
          </cell>
          <cell r="T286" t="str">
            <v>-</v>
          </cell>
          <cell r="U286" t="str">
            <v>-</v>
          </cell>
          <cell r="V286" t="str">
            <v>-</v>
          </cell>
          <cell r="W286" t="str">
            <v>-</v>
          </cell>
          <cell r="X286" t="str">
            <v>-</v>
          </cell>
          <cell r="Y286" t="str">
            <v>-</v>
          </cell>
          <cell r="Z286" t="str">
            <v>-</v>
          </cell>
          <cell r="AA286" t="str">
            <v>-</v>
          </cell>
          <cell r="AB286" t="str">
            <v>-</v>
          </cell>
          <cell r="AC286" t="str">
            <v>-</v>
          </cell>
          <cell r="AD286" t="str">
            <v>-</v>
          </cell>
          <cell r="AE286">
            <v>0</v>
          </cell>
          <cell r="AG286" t="str">
            <v>PHYSICAL DIST.                 V9900020D</v>
          </cell>
          <cell r="AH286" t="str">
            <v>-</v>
          </cell>
          <cell r="AI286" t="str">
            <v>-</v>
          </cell>
          <cell r="AJ286" t="str">
            <v>-</v>
          </cell>
          <cell r="AK286" t="str">
            <v>-</v>
          </cell>
          <cell r="AL286" t="str">
            <v>-</v>
          </cell>
          <cell r="AM286" t="str">
            <v>-</v>
          </cell>
          <cell r="AN286" t="str">
            <v>-</v>
          </cell>
          <cell r="AO286" t="str">
            <v>-</v>
          </cell>
          <cell r="AP286" t="str">
            <v>-</v>
          </cell>
          <cell r="AQ286" t="str">
            <v>-</v>
          </cell>
          <cell r="AR286" t="str">
            <v>-</v>
          </cell>
          <cell r="AS286" t="str">
            <v>-</v>
          </cell>
          <cell r="AT286">
            <v>0</v>
          </cell>
          <cell r="AV286" t="str">
            <v>PHYSICAL DIST.                 V9900020D</v>
          </cell>
          <cell r="AW286" t="str">
            <v>-</v>
          </cell>
          <cell r="AX286" t="str">
            <v>-</v>
          </cell>
          <cell r="AY286" t="str">
            <v>-</v>
          </cell>
          <cell r="AZ286" t="str">
            <v>-</v>
          </cell>
          <cell r="BA286" t="str">
            <v>-</v>
          </cell>
          <cell r="BB286" t="str">
            <v>-</v>
          </cell>
          <cell r="BC286" t="str">
            <v>-</v>
          </cell>
          <cell r="BD286" t="str">
            <v>-</v>
          </cell>
          <cell r="BE286" t="str">
            <v>-</v>
          </cell>
          <cell r="BF286" t="str">
            <v>-</v>
          </cell>
          <cell r="BG286" t="str">
            <v>-</v>
          </cell>
          <cell r="BH286" t="str">
            <v>-</v>
          </cell>
          <cell r="BI286">
            <v>0</v>
          </cell>
          <cell r="BK286" t="str">
            <v>PHYSICAL DIST.                 V9900020D</v>
          </cell>
          <cell r="BL286" t="str">
            <v>-</v>
          </cell>
          <cell r="BM286" t="str">
            <v>-</v>
          </cell>
          <cell r="BN286" t="str">
            <v>-</v>
          </cell>
          <cell r="BO286" t="str">
            <v>-</v>
          </cell>
          <cell r="BP286" t="str">
            <v>-</v>
          </cell>
          <cell r="BQ286" t="str">
            <v>-</v>
          </cell>
          <cell r="BR286" t="str">
            <v>-</v>
          </cell>
          <cell r="BS286" t="str">
            <v>-</v>
          </cell>
          <cell r="BT286" t="str">
            <v>-</v>
          </cell>
          <cell r="BU286" t="str">
            <v>-</v>
          </cell>
          <cell r="BV286" t="str">
            <v>-</v>
          </cell>
          <cell r="BW286" t="str">
            <v>-</v>
          </cell>
          <cell r="BX286">
            <v>0</v>
          </cell>
        </row>
        <row r="287">
          <cell r="C287" t="str">
            <v>TOTAL LOB SALARIES             E9900000S</v>
          </cell>
          <cell r="D287" t="str">
            <v>-</v>
          </cell>
          <cell r="E287" t="str">
            <v>-</v>
          </cell>
          <cell r="F287" t="str">
            <v>-</v>
          </cell>
          <cell r="G287" t="str">
            <v>-</v>
          </cell>
          <cell r="H287" t="str">
            <v>-</v>
          </cell>
          <cell r="I287" t="str">
            <v>-</v>
          </cell>
          <cell r="J287" t="str">
            <v>-</v>
          </cell>
          <cell r="K287" t="str">
            <v>-</v>
          </cell>
          <cell r="L287" t="str">
            <v>-</v>
          </cell>
          <cell r="M287" t="str">
            <v>-</v>
          </cell>
          <cell r="N287" t="str">
            <v>-</v>
          </cell>
          <cell r="O287" t="str">
            <v>-</v>
          </cell>
          <cell r="P287">
            <v>0</v>
          </cell>
          <cell r="R287" t="str">
            <v>TOTAL LOB SALARIES             E9900000S</v>
          </cell>
          <cell r="S287" t="str">
            <v>-</v>
          </cell>
          <cell r="T287" t="str">
            <v>-</v>
          </cell>
          <cell r="U287" t="str">
            <v>-</v>
          </cell>
          <cell r="V287" t="str">
            <v>-</v>
          </cell>
          <cell r="W287" t="str">
            <v>-</v>
          </cell>
          <cell r="X287" t="str">
            <v>-</v>
          </cell>
          <cell r="Y287" t="str">
            <v>-</v>
          </cell>
          <cell r="Z287" t="str">
            <v>-</v>
          </cell>
          <cell r="AA287" t="str">
            <v>-</v>
          </cell>
          <cell r="AB287" t="str">
            <v>-</v>
          </cell>
          <cell r="AC287" t="str">
            <v>-</v>
          </cell>
          <cell r="AD287" t="str">
            <v>-</v>
          </cell>
          <cell r="AE287">
            <v>0</v>
          </cell>
          <cell r="AG287" t="str">
            <v>TOTAL LOB SALARIES             E9900000S</v>
          </cell>
          <cell r="AH287" t="str">
            <v>-</v>
          </cell>
          <cell r="AI287" t="str">
            <v>-</v>
          </cell>
          <cell r="AJ287" t="str">
            <v>-</v>
          </cell>
          <cell r="AK287" t="str">
            <v>-</v>
          </cell>
          <cell r="AL287" t="str">
            <v>-</v>
          </cell>
          <cell r="AM287" t="str">
            <v>-</v>
          </cell>
          <cell r="AN287" t="str">
            <v>-</v>
          </cell>
          <cell r="AO287" t="str">
            <v>-</v>
          </cell>
          <cell r="AP287" t="str">
            <v>-</v>
          </cell>
          <cell r="AQ287" t="str">
            <v>-</v>
          </cell>
          <cell r="AR287" t="str">
            <v>-</v>
          </cell>
          <cell r="AS287" t="str">
            <v>-</v>
          </cell>
          <cell r="AT287">
            <v>0</v>
          </cell>
          <cell r="AV287" t="str">
            <v>TOTAL LOB SALARIES             E9900000S</v>
          </cell>
          <cell r="AW287" t="str">
            <v>-</v>
          </cell>
          <cell r="AX287" t="str">
            <v>-</v>
          </cell>
          <cell r="AY287" t="str">
            <v>-</v>
          </cell>
          <cell r="AZ287" t="str">
            <v>-</v>
          </cell>
          <cell r="BA287" t="str">
            <v>-</v>
          </cell>
          <cell r="BB287" t="str">
            <v>-</v>
          </cell>
          <cell r="BC287" t="str">
            <v>-</v>
          </cell>
          <cell r="BD287" t="str">
            <v>-</v>
          </cell>
          <cell r="BE287" t="str">
            <v>-</v>
          </cell>
          <cell r="BF287" t="str">
            <v>-</v>
          </cell>
          <cell r="BG287" t="str">
            <v>-</v>
          </cell>
          <cell r="BH287" t="str">
            <v>-</v>
          </cell>
          <cell r="BI287">
            <v>0</v>
          </cell>
          <cell r="BK287" t="str">
            <v>TOTAL LOB SALARIES             E9900000S</v>
          </cell>
          <cell r="BL287" t="str">
            <v>-</v>
          </cell>
          <cell r="BM287" t="str">
            <v>-</v>
          </cell>
          <cell r="BN287" t="str">
            <v>-</v>
          </cell>
          <cell r="BO287" t="str">
            <v>-</v>
          </cell>
          <cell r="BP287" t="str">
            <v>-</v>
          </cell>
          <cell r="BQ287" t="str">
            <v>-</v>
          </cell>
          <cell r="BR287" t="str">
            <v>-</v>
          </cell>
          <cell r="BS287" t="str">
            <v>-</v>
          </cell>
          <cell r="BT287" t="str">
            <v>-</v>
          </cell>
          <cell r="BU287" t="str">
            <v>-</v>
          </cell>
          <cell r="BV287" t="str">
            <v>-</v>
          </cell>
          <cell r="BW287" t="str">
            <v>-</v>
          </cell>
          <cell r="BX287">
            <v>0</v>
          </cell>
        </row>
        <row r="288">
          <cell r="C288" t="str">
            <v>TOTAL SALARIES                 E1114000Y</v>
          </cell>
          <cell r="D288">
            <v>20543</v>
          </cell>
          <cell r="E288">
            <v>21228</v>
          </cell>
          <cell r="F288">
            <v>21228</v>
          </cell>
          <cell r="G288">
            <v>19820</v>
          </cell>
          <cell r="H288">
            <v>22757</v>
          </cell>
          <cell r="I288">
            <v>22757</v>
          </cell>
          <cell r="J288">
            <v>21767</v>
          </cell>
          <cell r="K288">
            <v>21065</v>
          </cell>
          <cell r="L288">
            <v>21767</v>
          </cell>
          <cell r="M288">
            <v>21767</v>
          </cell>
          <cell r="N288">
            <v>21065</v>
          </cell>
          <cell r="O288">
            <v>21767</v>
          </cell>
          <cell r="P288">
            <v>257531</v>
          </cell>
          <cell r="R288" t="str">
            <v>TOTAL SALARIES                 E1114000Y</v>
          </cell>
          <cell r="S288">
            <v>62283</v>
          </cell>
          <cell r="T288">
            <v>64359</v>
          </cell>
          <cell r="U288">
            <v>64359</v>
          </cell>
          <cell r="V288">
            <v>60090</v>
          </cell>
          <cell r="W288">
            <v>68967</v>
          </cell>
          <cell r="X288">
            <v>68967</v>
          </cell>
          <cell r="Y288">
            <v>65976</v>
          </cell>
          <cell r="Z288">
            <v>63848</v>
          </cell>
          <cell r="AA288">
            <v>65976</v>
          </cell>
          <cell r="AB288">
            <v>65976</v>
          </cell>
          <cell r="AC288">
            <v>63848</v>
          </cell>
          <cell r="AD288">
            <v>65976</v>
          </cell>
          <cell r="AE288">
            <v>780625</v>
          </cell>
          <cell r="AG288" t="str">
            <v>TOTAL SALARIES                 E1114000Y</v>
          </cell>
          <cell r="AH288">
            <v>273659</v>
          </cell>
          <cell r="AI288">
            <v>282670</v>
          </cell>
          <cell r="AJ288">
            <v>282670</v>
          </cell>
          <cell r="AK288">
            <v>286164</v>
          </cell>
          <cell r="AL288">
            <v>327902</v>
          </cell>
          <cell r="AM288">
            <v>327902</v>
          </cell>
          <cell r="AN288">
            <v>337324</v>
          </cell>
          <cell r="AO288">
            <v>326550</v>
          </cell>
          <cell r="AP288">
            <v>337324</v>
          </cell>
          <cell r="AQ288">
            <v>353566</v>
          </cell>
          <cell r="AR288">
            <v>342268</v>
          </cell>
          <cell r="AS288">
            <v>353566</v>
          </cell>
          <cell r="AT288">
            <v>3831565</v>
          </cell>
          <cell r="AV288" t="str">
            <v>TOTAL SALARIES                 E1114000Y</v>
          </cell>
          <cell r="AW288" t="str">
            <v>-</v>
          </cell>
          <cell r="AX288" t="str">
            <v>-</v>
          </cell>
          <cell r="AY288" t="str">
            <v>-</v>
          </cell>
          <cell r="AZ288" t="str">
            <v>-</v>
          </cell>
          <cell r="BA288" t="str">
            <v>-</v>
          </cell>
          <cell r="BB288" t="str">
            <v>-</v>
          </cell>
          <cell r="BC288" t="str">
            <v>-</v>
          </cell>
          <cell r="BD288" t="str">
            <v>-</v>
          </cell>
          <cell r="BE288" t="str">
            <v>-</v>
          </cell>
          <cell r="BF288" t="str">
            <v>-</v>
          </cell>
          <cell r="BG288" t="str">
            <v>-</v>
          </cell>
          <cell r="BH288" t="str">
            <v>-</v>
          </cell>
          <cell r="BI288">
            <v>0</v>
          </cell>
          <cell r="BK288" t="str">
            <v>TOTAL SALARIES                 E1114000Y</v>
          </cell>
          <cell r="BL288" t="str">
            <v>-</v>
          </cell>
          <cell r="BM288" t="str">
            <v>-</v>
          </cell>
          <cell r="BN288" t="str">
            <v>-</v>
          </cell>
          <cell r="BO288" t="str">
            <v>-</v>
          </cell>
          <cell r="BP288" t="str">
            <v>-</v>
          </cell>
          <cell r="BQ288" t="str">
            <v>-</v>
          </cell>
          <cell r="BR288" t="str">
            <v>-</v>
          </cell>
          <cell r="BS288" t="str">
            <v>-</v>
          </cell>
          <cell r="BT288" t="str">
            <v>-</v>
          </cell>
          <cell r="BU288" t="str">
            <v>-</v>
          </cell>
          <cell r="BV288" t="str">
            <v>-</v>
          </cell>
          <cell r="BW288" t="str">
            <v>-</v>
          </cell>
          <cell r="BX288">
            <v>0</v>
          </cell>
        </row>
        <row r="289">
          <cell r="C289" t="str">
            <v>PENSION PLANS                  E1116002D</v>
          </cell>
          <cell r="D289" t="str">
            <v>-</v>
          </cell>
          <cell r="E289" t="str">
            <v>-</v>
          </cell>
          <cell r="F289" t="str">
            <v>-</v>
          </cell>
          <cell r="G289" t="str">
            <v>-</v>
          </cell>
          <cell r="H289" t="str">
            <v>-</v>
          </cell>
          <cell r="I289" t="str">
            <v>-</v>
          </cell>
          <cell r="J289" t="str">
            <v>-</v>
          </cell>
          <cell r="K289" t="str">
            <v>-</v>
          </cell>
          <cell r="L289" t="str">
            <v>-</v>
          </cell>
          <cell r="M289" t="str">
            <v>-</v>
          </cell>
          <cell r="N289" t="str">
            <v>-</v>
          </cell>
          <cell r="O289" t="str">
            <v>-</v>
          </cell>
          <cell r="P289">
            <v>0</v>
          </cell>
          <cell r="R289" t="str">
            <v>PENSION PLANS                  E1116002D</v>
          </cell>
          <cell r="S289" t="str">
            <v>-</v>
          </cell>
          <cell r="T289" t="str">
            <v>-</v>
          </cell>
          <cell r="U289" t="str">
            <v>-</v>
          </cell>
          <cell r="V289" t="str">
            <v>-</v>
          </cell>
          <cell r="W289" t="str">
            <v>-</v>
          </cell>
          <cell r="X289" t="str">
            <v>-</v>
          </cell>
          <cell r="Y289" t="str">
            <v>-</v>
          </cell>
          <cell r="Z289" t="str">
            <v>-</v>
          </cell>
          <cell r="AA289" t="str">
            <v>-</v>
          </cell>
          <cell r="AB289" t="str">
            <v>-</v>
          </cell>
          <cell r="AC289" t="str">
            <v>-</v>
          </cell>
          <cell r="AD289" t="str">
            <v>-</v>
          </cell>
          <cell r="AE289">
            <v>0</v>
          </cell>
          <cell r="AG289" t="str">
            <v>PENSION PLANS                  E1116002D</v>
          </cell>
          <cell r="AH289" t="str">
            <v>-</v>
          </cell>
          <cell r="AI289" t="str">
            <v>-</v>
          </cell>
          <cell r="AJ289" t="str">
            <v>-</v>
          </cell>
          <cell r="AK289" t="str">
            <v>-</v>
          </cell>
          <cell r="AL289" t="str">
            <v>-</v>
          </cell>
          <cell r="AM289" t="str">
            <v>-</v>
          </cell>
          <cell r="AN289" t="str">
            <v>-</v>
          </cell>
          <cell r="AO289" t="str">
            <v>-</v>
          </cell>
          <cell r="AP289" t="str">
            <v>-</v>
          </cell>
          <cell r="AQ289" t="str">
            <v>-</v>
          </cell>
          <cell r="AR289" t="str">
            <v>-</v>
          </cell>
          <cell r="AS289" t="str">
            <v>-</v>
          </cell>
          <cell r="AT289">
            <v>0</v>
          </cell>
          <cell r="AV289" t="str">
            <v>PENSION PLANS                  E1116002D</v>
          </cell>
          <cell r="AW289" t="str">
            <v>-</v>
          </cell>
          <cell r="AX289" t="str">
            <v>-</v>
          </cell>
          <cell r="AY289" t="str">
            <v>-</v>
          </cell>
          <cell r="AZ289" t="str">
            <v>-</v>
          </cell>
          <cell r="BA289" t="str">
            <v>-</v>
          </cell>
          <cell r="BB289" t="str">
            <v>-</v>
          </cell>
          <cell r="BC289" t="str">
            <v>-</v>
          </cell>
          <cell r="BD289" t="str">
            <v>-</v>
          </cell>
          <cell r="BE289" t="str">
            <v>-</v>
          </cell>
          <cell r="BF289" t="str">
            <v>-</v>
          </cell>
          <cell r="BG289" t="str">
            <v>-</v>
          </cell>
          <cell r="BH289" t="str">
            <v>-</v>
          </cell>
          <cell r="BI289">
            <v>0</v>
          </cell>
          <cell r="BK289" t="str">
            <v>PENSION PLANS                  E1116002D</v>
          </cell>
          <cell r="BL289" t="str">
            <v>-</v>
          </cell>
          <cell r="BM289" t="str">
            <v>-</v>
          </cell>
          <cell r="BN289" t="str">
            <v>-</v>
          </cell>
          <cell r="BO289" t="str">
            <v>-</v>
          </cell>
          <cell r="BP289" t="str">
            <v>-</v>
          </cell>
          <cell r="BQ289" t="str">
            <v>-</v>
          </cell>
          <cell r="BR289" t="str">
            <v>-</v>
          </cell>
          <cell r="BS289" t="str">
            <v>-</v>
          </cell>
          <cell r="BT289" t="str">
            <v>-</v>
          </cell>
          <cell r="BU289" t="str">
            <v>-</v>
          </cell>
          <cell r="BV289" t="str">
            <v>-</v>
          </cell>
          <cell r="BW289" t="str">
            <v>-</v>
          </cell>
          <cell r="BX289">
            <v>0</v>
          </cell>
        </row>
        <row r="290">
          <cell r="C290" t="str">
            <v>031 WORKMENS COMPENS.          E1118002D</v>
          </cell>
          <cell r="D290" t="str">
            <v>-</v>
          </cell>
          <cell r="E290" t="str">
            <v>-</v>
          </cell>
          <cell r="F290" t="str">
            <v>-</v>
          </cell>
          <cell r="G290" t="str">
            <v>-</v>
          </cell>
          <cell r="H290" t="str">
            <v>-</v>
          </cell>
          <cell r="I290" t="str">
            <v>-</v>
          </cell>
          <cell r="J290" t="str">
            <v>-</v>
          </cell>
          <cell r="K290" t="str">
            <v>-</v>
          </cell>
          <cell r="L290" t="str">
            <v>-</v>
          </cell>
          <cell r="M290" t="str">
            <v>-</v>
          </cell>
          <cell r="N290" t="str">
            <v>-</v>
          </cell>
          <cell r="O290" t="str">
            <v>-</v>
          </cell>
          <cell r="P290">
            <v>0</v>
          </cell>
          <cell r="R290" t="str">
            <v>031 WORKMENS COMPENS.          E1118002D</v>
          </cell>
          <cell r="S290" t="str">
            <v>-</v>
          </cell>
          <cell r="T290" t="str">
            <v>-</v>
          </cell>
          <cell r="U290" t="str">
            <v>-</v>
          </cell>
          <cell r="V290" t="str">
            <v>-</v>
          </cell>
          <cell r="W290" t="str">
            <v>-</v>
          </cell>
          <cell r="X290" t="str">
            <v>-</v>
          </cell>
          <cell r="Y290" t="str">
            <v>-</v>
          </cell>
          <cell r="Z290" t="str">
            <v>-</v>
          </cell>
          <cell r="AA290" t="str">
            <v>-</v>
          </cell>
          <cell r="AB290" t="str">
            <v>-</v>
          </cell>
          <cell r="AC290" t="str">
            <v>-</v>
          </cell>
          <cell r="AD290" t="str">
            <v>-</v>
          </cell>
          <cell r="AE290">
            <v>0</v>
          </cell>
          <cell r="AG290" t="str">
            <v>031 WORKMENS COMPENS.          E1118002D</v>
          </cell>
          <cell r="AH290" t="str">
            <v>-</v>
          </cell>
          <cell r="AI290" t="str">
            <v>-</v>
          </cell>
          <cell r="AJ290" t="str">
            <v>-</v>
          </cell>
          <cell r="AK290" t="str">
            <v>-</v>
          </cell>
          <cell r="AL290" t="str">
            <v>-</v>
          </cell>
          <cell r="AM290" t="str">
            <v>-</v>
          </cell>
          <cell r="AN290" t="str">
            <v>-</v>
          </cell>
          <cell r="AO290" t="str">
            <v>-</v>
          </cell>
          <cell r="AP290" t="str">
            <v>-</v>
          </cell>
          <cell r="AQ290" t="str">
            <v>-</v>
          </cell>
          <cell r="AR290" t="str">
            <v>-</v>
          </cell>
          <cell r="AS290" t="str">
            <v>-</v>
          </cell>
          <cell r="AT290">
            <v>0</v>
          </cell>
          <cell r="AV290" t="str">
            <v>031 WORKMENS COMPENS.          E1118002D</v>
          </cell>
          <cell r="AW290" t="str">
            <v>-</v>
          </cell>
          <cell r="AX290" t="str">
            <v>-</v>
          </cell>
          <cell r="AY290" t="str">
            <v>-</v>
          </cell>
          <cell r="AZ290" t="str">
            <v>-</v>
          </cell>
          <cell r="BA290" t="str">
            <v>-</v>
          </cell>
          <cell r="BB290" t="str">
            <v>-</v>
          </cell>
          <cell r="BC290" t="str">
            <v>-</v>
          </cell>
          <cell r="BD290" t="str">
            <v>-</v>
          </cell>
          <cell r="BE290" t="str">
            <v>-</v>
          </cell>
          <cell r="BF290" t="str">
            <v>-</v>
          </cell>
          <cell r="BG290" t="str">
            <v>-</v>
          </cell>
          <cell r="BH290" t="str">
            <v>-</v>
          </cell>
          <cell r="BI290">
            <v>0</v>
          </cell>
          <cell r="BK290" t="str">
            <v>031 WORKMENS COMPENS.          E1118002D</v>
          </cell>
          <cell r="BL290" t="str">
            <v>-</v>
          </cell>
          <cell r="BM290" t="str">
            <v>-</v>
          </cell>
          <cell r="BN290" t="str">
            <v>-</v>
          </cell>
          <cell r="BO290" t="str">
            <v>-</v>
          </cell>
          <cell r="BP290" t="str">
            <v>-</v>
          </cell>
          <cell r="BQ290" t="str">
            <v>-</v>
          </cell>
          <cell r="BR290" t="str">
            <v>-</v>
          </cell>
          <cell r="BS290" t="str">
            <v>-</v>
          </cell>
          <cell r="BT290" t="str">
            <v>-</v>
          </cell>
          <cell r="BU290" t="str">
            <v>-</v>
          </cell>
          <cell r="BV290" t="str">
            <v>-</v>
          </cell>
          <cell r="BW290" t="str">
            <v>-</v>
          </cell>
          <cell r="BX290">
            <v>0</v>
          </cell>
        </row>
        <row r="291">
          <cell r="C291" t="str">
            <v>035/036 CPP/QPP                E1104002S</v>
          </cell>
          <cell r="D291" t="str">
            <v>-</v>
          </cell>
          <cell r="E291" t="str">
            <v>-</v>
          </cell>
          <cell r="F291" t="str">
            <v>-</v>
          </cell>
          <cell r="G291" t="str">
            <v>-</v>
          </cell>
          <cell r="H291" t="str">
            <v>-</v>
          </cell>
          <cell r="I291" t="str">
            <v>-</v>
          </cell>
          <cell r="J291" t="str">
            <v>-</v>
          </cell>
          <cell r="K291" t="str">
            <v>-</v>
          </cell>
          <cell r="L291" t="str">
            <v>-</v>
          </cell>
          <cell r="M291" t="str">
            <v>-</v>
          </cell>
          <cell r="N291" t="str">
            <v>-</v>
          </cell>
          <cell r="O291" t="str">
            <v>-</v>
          </cell>
          <cell r="P291">
            <v>0</v>
          </cell>
          <cell r="R291" t="str">
            <v>035/036 CPP/QPP                E1104002S</v>
          </cell>
          <cell r="S291" t="str">
            <v>-</v>
          </cell>
          <cell r="T291" t="str">
            <v>-</v>
          </cell>
          <cell r="U291" t="str">
            <v>-</v>
          </cell>
          <cell r="V291" t="str">
            <v>-</v>
          </cell>
          <cell r="W291" t="str">
            <v>-</v>
          </cell>
          <cell r="X291" t="str">
            <v>-</v>
          </cell>
          <cell r="Y291" t="str">
            <v>-</v>
          </cell>
          <cell r="Z291" t="str">
            <v>-</v>
          </cell>
          <cell r="AA291" t="str">
            <v>-</v>
          </cell>
          <cell r="AB291" t="str">
            <v>-</v>
          </cell>
          <cell r="AC291" t="str">
            <v>-</v>
          </cell>
          <cell r="AD291" t="str">
            <v>-</v>
          </cell>
          <cell r="AE291">
            <v>0</v>
          </cell>
          <cell r="AG291" t="str">
            <v>035/036 CPP/QPP                E1104002S</v>
          </cell>
          <cell r="AH291" t="str">
            <v>-</v>
          </cell>
          <cell r="AI291" t="str">
            <v>-</v>
          </cell>
          <cell r="AJ291" t="str">
            <v>-</v>
          </cell>
          <cell r="AK291" t="str">
            <v>-</v>
          </cell>
          <cell r="AL291" t="str">
            <v>-</v>
          </cell>
          <cell r="AM291" t="str">
            <v>-</v>
          </cell>
          <cell r="AN291" t="str">
            <v>-</v>
          </cell>
          <cell r="AO291" t="str">
            <v>-</v>
          </cell>
          <cell r="AP291" t="str">
            <v>-</v>
          </cell>
          <cell r="AQ291" t="str">
            <v>-</v>
          </cell>
          <cell r="AR291" t="str">
            <v>-</v>
          </cell>
          <cell r="AS291" t="str">
            <v>-</v>
          </cell>
          <cell r="AT291">
            <v>0</v>
          </cell>
          <cell r="AV291" t="str">
            <v>035/036 CPP/QPP                E1104002S</v>
          </cell>
          <cell r="AW291" t="str">
            <v>-</v>
          </cell>
          <cell r="AX291" t="str">
            <v>-</v>
          </cell>
          <cell r="AY291" t="str">
            <v>-</v>
          </cell>
          <cell r="AZ291" t="str">
            <v>-</v>
          </cell>
          <cell r="BA291" t="str">
            <v>-</v>
          </cell>
          <cell r="BB291" t="str">
            <v>-</v>
          </cell>
          <cell r="BC291" t="str">
            <v>-</v>
          </cell>
          <cell r="BD291" t="str">
            <v>-</v>
          </cell>
          <cell r="BE291" t="str">
            <v>-</v>
          </cell>
          <cell r="BF291" t="str">
            <v>-</v>
          </cell>
          <cell r="BG291" t="str">
            <v>-</v>
          </cell>
          <cell r="BH291" t="str">
            <v>-</v>
          </cell>
          <cell r="BI291">
            <v>0</v>
          </cell>
          <cell r="BK291" t="str">
            <v>035/036 CPP/QPP                E1104002S</v>
          </cell>
          <cell r="BL291" t="str">
            <v>-</v>
          </cell>
          <cell r="BM291" t="str">
            <v>-</v>
          </cell>
          <cell r="BN291" t="str">
            <v>-</v>
          </cell>
          <cell r="BO291" t="str">
            <v>-</v>
          </cell>
          <cell r="BP291" t="str">
            <v>-</v>
          </cell>
          <cell r="BQ291" t="str">
            <v>-</v>
          </cell>
          <cell r="BR291" t="str">
            <v>-</v>
          </cell>
          <cell r="BS291" t="str">
            <v>-</v>
          </cell>
          <cell r="BT291" t="str">
            <v>-</v>
          </cell>
          <cell r="BU291" t="str">
            <v>-</v>
          </cell>
          <cell r="BV291" t="str">
            <v>-</v>
          </cell>
          <cell r="BW291" t="str">
            <v>-</v>
          </cell>
          <cell r="BX291">
            <v>0</v>
          </cell>
        </row>
        <row r="292">
          <cell r="C292" t="str">
            <v>040 UNEMPLOYMT. INS.           E1127002D</v>
          </cell>
          <cell r="D292" t="str">
            <v>-</v>
          </cell>
          <cell r="E292" t="str">
            <v>-</v>
          </cell>
          <cell r="F292" t="str">
            <v>-</v>
          </cell>
          <cell r="G292" t="str">
            <v>-</v>
          </cell>
          <cell r="H292" t="str">
            <v>-</v>
          </cell>
          <cell r="I292" t="str">
            <v>-</v>
          </cell>
          <cell r="J292" t="str">
            <v>-</v>
          </cell>
          <cell r="K292" t="str">
            <v>-</v>
          </cell>
          <cell r="L292" t="str">
            <v>-</v>
          </cell>
          <cell r="M292" t="str">
            <v>-</v>
          </cell>
          <cell r="N292" t="str">
            <v>-</v>
          </cell>
          <cell r="O292" t="str">
            <v>-</v>
          </cell>
          <cell r="P292">
            <v>0</v>
          </cell>
          <cell r="R292" t="str">
            <v>040 UNEMPLOYMT. INS.           E1127002D</v>
          </cell>
          <cell r="S292" t="str">
            <v>-</v>
          </cell>
          <cell r="T292" t="str">
            <v>-</v>
          </cell>
          <cell r="U292" t="str">
            <v>-</v>
          </cell>
          <cell r="V292" t="str">
            <v>-</v>
          </cell>
          <cell r="W292" t="str">
            <v>-</v>
          </cell>
          <cell r="X292" t="str">
            <v>-</v>
          </cell>
          <cell r="Y292" t="str">
            <v>-</v>
          </cell>
          <cell r="Z292" t="str">
            <v>-</v>
          </cell>
          <cell r="AA292" t="str">
            <v>-</v>
          </cell>
          <cell r="AB292" t="str">
            <v>-</v>
          </cell>
          <cell r="AC292" t="str">
            <v>-</v>
          </cell>
          <cell r="AD292" t="str">
            <v>-</v>
          </cell>
          <cell r="AE292">
            <v>0</v>
          </cell>
          <cell r="AG292" t="str">
            <v>040 UNEMPLOYMT. INS.           E1127002D</v>
          </cell>
          <cell r="AH292" t="str">
            <v>-</v>
          </cell>
          <cell r="AI292" t="str">
            <v>-</v>
          </cell>
          <cell r="AJ292" t="str">
            <v>-</v>
          </cell>
          <cell r="AK292" t="str">
            <v>-</v>
          </cell>
          <cell r="AL292" t="str">
            <v>-</v>
          </cell>
          <cell r="AM292" t="str">
            <v>-</v>
          </cell>
          <cell r="AN292" t="str">
            <v>-</v>
          </cell>
          <cell r="AO292" t="str">
            <v>-</v>
          </cell>
          <cell r="AP292" t="str">
            <v>-</v>
          </cell>
          <cell r="AQ292" t="str">
            <v>-</v>
          </cell>
          <cell r="AR292" t="str">
            <v>-</v>
          </cell>
          <cell r="AS292" t="str">
            <v>-</v>
          </cell>
          <cell r="AT292">
            <v>0</v>
          </cell>
          <cell r="AV292" t="str">
            <v>040 UNEMPLOYMT. INS.           E1127002D</v>
          </cell>
          <cell r="AW292" t="str">
            <v>-</v>
          </cell>
          <cell r="AX292" t="str">
            <v>-</v>
          </cell>
          <cell r="AY292" t="str">
            <v>-</v>
          </cell>
          <cell r="AZ292" t="str">
            <v>-</v>
          </cell>
          <cell r="BA292" t="str">
            <v>-</v>
          </cell>
          <cell r="BB292" t="str">
            <v>-</v>
          </cell>
          <cell r="BC292" t="str">
            <v>-</v>
          </cell>
          <cell r="BD292" t="str">
            <v>-</v>
          </cell>
          <cell r="BE292" t="str">
            <v>-</v>
          </cell>
          <cell r="BF292" t="str">
            <v>-</v>
          </cell>
          <cell r="BG292" t="str">
            <v>-</v>
          </cell>
          <cell r="BH292" t="str">
            <v>-</v>
          </cell>
          <cell r="BI292">
            <v>0</v>
          </cell>
          <cell r="BK292" t="str">
            <v>040 UNEMPLOYMT. INS.           E1127002D</v>
          </cell>
          <cell r="BL292" t="str">
            <v>-</v>
          </cell>
          <cell r="BM292" t="str">
            <v>-</v>
          </cell>
          <cell r="BN292" t="str">
            <v>-</v>
          </cell>
          <cell r="BO292" t="str">
            <v>-</v>
          </cell>
          <cell r="BP292" t="str">
            <v>-</v>
          </cell>
          <cell r="BQ292" t="str">
            <v>-</v>
          </cell>
          <cell r="BR292" t="str">
            <v>-</v>
          </cell>
          <cell r="BS292" t="str">
            <v>-</v>
          </cell>
          <cell r="BT292" t="str">
            <v>-</v>
          </cell>
          <cell r="BU292" t="str">
            <v>-</v>
          </cell>
          <cell r="BV292" t="str">
            <v>-</v>
          </cell>
          <cell r="BW292" t="str">
            <v>-</v>
          </cell>
          <cell r="BX292">
            <v>0</v>
          </cell>
        </row>
        <row r="293">
          <cell r="C293" t="str">
            <v>TOTAL GOVT PLANS               E1113500S</v>
          </cell>
          <cell r="D293" t="str">
            <v>-</v>
          </cell>
          <cell r="E293" t="str">
            <v>-</v>
          </cell>
          <cell r="F293" t="str">
            <v>-</v>
          </cell>
          <cell r="G293" t="str">
            <v>-</v>
          </cell>
          <cell r="H293" t="str">
            <v>-</v>
          </cell>
          <cell r="I293" t="str">
            <v>-</v>
          </cell>
          <cell r="J293" t="str">
            <v>-</v>
          </cell>
          <cell r="K293" t="str">
            <v>-</v>
          </cell>
          <cell r="L293" t="str">
            <v>-</v>
          </cell>
          <cell r="M293" t="str">
            <v>-</v>
          </cell>
          <cell r="N293" t="str">
            <v>-</v>
          </cell>
          <cell r="O293" t="str">
            <v>-</v>
          </cell>
          <cell r="P293">
            <v>0</v>
          </cell>
          <cell r="R293" t="str">
            <v>TOTAL GOVT PLANS               E1113500S</v>
          </cell>
          <cell r="S293" t="str">
            <v>-</v>
          </cell>
          <cell r="T293" t="str">
            <v>-</v>
          </cell>
          <cell r="U293" t="str">
            <v>-</v>
          </cell>
          <cell r="V293" t="str">
            <v>-</v>
          </cell>
          <cell r="W293" t="str">
            <v>-</v>
          </cell>
          <cell r="X293" t="str">
            <v>-</v>
          </cell>
          <cell r="Y293" t="str">
            <v>-</v>
          </cell>
          <cell r="Z293" t="str">
            <v>-</v>
          </cell>
          <cell r="AA293" t="str">
            <v>-</v>
          </cell>
          <cell r="AB293" t="str">
            <v>-</v>
          </cell>
          <cell r="AC293" t="str">
            <v>-</v>
          </cell>
          <cell r="AD293" t="str">
            <v>-</v>
          </cell>
          <cell r="AE293">
            <v>0</v>
          </cell>
          <cell r="AG293" t="str">
            <v>TOTAL GOVT PLANS               E1113500S</v>
          </cell>
          <cell r="AH293" t="str">
            <v>-</v>
          </cell>
          <cell r="AI293" t="str">
            <v>-</v>
          </cell>
          <cell r="AJ293" t="str">
            <v>-</v>
          </cell>
          <cell r="AK293" t="str">
            <v>-</v>
          </cell>
          <cell r="AL293" t="str">
            <v>-</v>
          </cell>
          <cell r="AM293" t="str">
            <v>-</v>
          </cell>
          <cell r="AN293" t="str">
            <v>-</v>
          </cell>
          <cell r="AO293" t="str">
            <v>-</v>
          </cell>
          <cell r="AP293" t="str">
            <v>-</v>
          </cell>
          <cell r="AQ293" t="str">
            <v>-</v>
          </cell>
          <cell r="AR293" t="str">
            <v>-</v>
          </cell>
          <cell r="AS293" t="str">
            <v>-</v>
          </cell>
          <cell r="AT293">
            <v>0</v>
          </cell>
          <cell r="AV293" t="str">
            <v>TOTAL GOVT PLANS               E1113500S</v>
          </cell>
          <cell r="AW293" t="str">
            <v>-</v>
          </cell>
          <cell r="AX293" t="str">
            <v>-</v>
          </cell>
          <cell r="AY293" t="str">
            <v>-</v>
          </cell>
          <cell r="AZ293" t="str">
            <v>-</v>
          </cell>
          <cell r="BA293" t="str">
            <v>-</v>
          </cell>
          <cell r="BB293" t="str">
            <v>-</v>
          </cell>
          <cell r="BC293" t="str">
            <v>-</v>
          </cell>
          <cell r="BD293" t="str">
            <v>-</v>
          </cell>
          <cell r="BE293" t="str">
            <v>-</v>
          </cell>
          <cell r="BF293" t="str">
            <v>-</v>
          </cell>
          <cell r="BG293" t="str">
            <v>-</v>
          </cell>
          <cell r="BH293" t="str">
            <v>-</v>
          </cell>
          <cell r="BI293">
            <v>0</v>
          </cell>
          <cell r="BK293" t="str">
            <v>TOTAL GOVT PLANS               E1113500S</v>
          </cell>
          <cell r="BL293" t="str">
            <v>-</v>
          </cell>
          <cell r="BM293" t="str">
            <v>-</v>
          </cell>
          <cell r="BN293" t="str">
            <v>-</v>
          </cell>
          <cell r="BO293" t="str">
            <v>-</v>
          </cell>
          <cell r="BP293" t="str">
            <v>-</v>
          </cell>
          <cell r="BQ293" t="str">
            <v>-</v>
          </cell>
          <cell r="BR293" t="str">
            <v>-</v>
          </cell>
          <cell r="BS293" t="str">
            <v>-</v>
          </cell>
          <cell r="BT293" t="str">
            <v>-</v>
          </cell>
          <cell r="BU293" t="str">
            <v>-</v>
          </cell>
          <cell r="BV293" t="str">
            <v>-</v>
          </cell>
          <cell r="BW293" t="str">
            <v>-</v>
          </cell>
          <cell r="BX293">
            <v>0</v>
          </cell>
        </row>
        <row r="294">
          <cell r="C294" t="str">
            <v>038 FRINGE BEN.-RECOV          E1125002D</v>
          </cell>
          <cell r="D294" t="str">
            <v>-</v>
          </cell>
          <cell r="E294" t="str">
            <v>-</v>
          </cell>
          <cell r="F294" t="str">
            <v>-</v>
          </cell>
          <cell r="G294" t="str">
            <v>-</v>
          </cell>
          <cell r="H294" t="str">
            <v>-</v>
          </cell>
          <cell r="I294" t="str">
            <v>-</v>
          </cell>
          <cell r="J294" t="str">
            <v>-</v>
          </cell>
          <cell r="K294" t="str">
            <v>-</v>
          </cell>
          <cell r="L294" t="str">
            <v>-</v>
          </cell>
          <cell r="M294" t="str">
            <v>-</v>
          </cell>
          <cell r="N294" t="str">
            <v>-</v>
          </cell>
          <cell r="O294" t="str">
            <v>-</v>
          </cell>
          <cell r="P294">
            <v>0</v>
          </cell>
          <cell r="R294" t="str">
            <v>038 FRINGE BEN.-RECOV          E1125002D</v>
          </cell>
          <cell r="S294" t="str">
            <v>-</v>
          </cell>
          <cell r="T294" t="str">
            <v>-</v>
          </cell>
          <cell r="U294" t="str">
            <v>-</v>
          </cell>
          <cell r="V294" t="str">
            <v>-</v>
          </cell>
          <cell r="W294" t="str">
            <v>-</v>
          </cell>
          <cell r="X294" t="str">
            <v>-</v>
          </cell>
          <cell r="Y294" t="str">
            <v>-</v>
          </cell>
          <cell r="Z294" t="str">
            <v>-</v>
          </cell>
          <cell r="AA294" t="str">
            <v>-</v>
          </cell>
          <cell r="AB294" t="str">
            <v>-</v>
          </cell>
          <cell r="AC294" t="str">
            <v>-</v>
          </cell>
          <cell r="AD294" t="str">
            <v>-</v>
          </cell>
          <cell r="AE294">
            <v>0</v>
          </cell>
          <cell r="AG294" t="str">
            <v>038 FRINGE BEN.-RECOV          E1125002D</v>
          </cell>
          <cell r="AH294" t="str">
            <v>-</v>
          </cell>
          <cell r="AI294" t="str">
            <v>-</v>
          </cell>
          <cell r="AJ294" t="str">
            <v>-</v>
          </cell>
          <cell r="AK294" t="str">
            <v>-</v>
          </cell>
          <cell r="AL294" t="str">
            <v>-</v>
          </cell>
          <cell r="AM294" t="str">
            <v>-</v>
          </cell>
          <cell r="AN294" t="str">
            <v>-</v>
          </cell>
          <cell r="AO294" t="str">
            <v>-</v>
          </cell>
          <cell r="AP294" t="str">
            <v>-</v>
          </cell>
          <cell r="AQ294" t="str">
            <v>-</v>
          </cell>
          <cell r="AR294" t="str">
            <v>-</v>
          </cell>
          <cell r="AS294" t="str">
            <v>-</v>
          </cell>
          <cell r="AT294">
            <v>0</v>
          </cell>
          <cell r="AV294" t="str">
            <v>038 FRINGE BEN.-RECOV          E1125002D</v>
          </cell>
          <cell r="AW294" t="str">
            <v>-</v>
          </cell>
          <cell r="AX294" t="str">
            <v>-</v>
          </cell>
          <cell r="AY294" t="str">
            <v>-</v>
          </cell>
          <cell r="AZ294" t="str">
            <v>-</v>
          </cell>
          <cell r="BA294" t="str">
            <v>-</v>
          </cell>
          <cell r="BB294" t="str">
            <v>-</v>
          </cell>
          <cell r="BC294" t="str">
            <v>-</v>
          </cell>
          <cell r="BD294" t="str">
            <v>-</v>
          </cell>
          <cell r="BE294" t="str">
            <v>-</v>
          </cell>
          <cell r="BF294" t="str">
            <v>-</v>
          </cell>
          <cell r="BG294" t="str">
            <v>-</v>
          </cell>
          <cell r="BH294" t="str">
            <v>-</v>
          </cell>
          <cell r="BI294">
            <v>0</v>
          </cell>
          <cell r="BK294" t="str">
            <v>038 FRINGE BEN.-RECOV          E1125002D</v>
          </cell>
          <cell r="BL294" t="str">
            <v>-</v>
          </cell>
          <cell r="BM294" t="str">
            <v>-</v>
          </cell>
          <cell r="BN294" t="str">
            <v>-</v>
          </cell>
          <cell r="BO294" t="str">
            <v>-</v>
          </cell>
          <cell r="BP294" t="str">
            <v>-</v>
          </cell>
          <cell r="BQ294" t="str">
            <v>-</v>
          </cell>
          <cell r="BR294" t="str">
            <v>-</v>
          </cell>
          <cell r="BS294" t="str">
            <v>-</v>
          </cell>
          <cell r="BT294" t="str">
            <v>-</v>
          </cell>
          <cell r="BU294" t="str">
            <v>-</v>
          </cell>
          <cell r="BV294" t="str">
            <v>-</v>
          </cell>
          <cell r="BW294" t="str">
            <v>-</v>
          </cell>
          <cell r="BX294">
            <v>0</v>
          </cell>
        </row>
        <row r="295">
          <cell r="C295" t="str">
            <v>039 BANK CONT.-FRINGE          E1126002D</v>
          </cell>
          <cell r="D295">
            <v>3489</v>
          </cell>
          <cell r="E295">
            <v>3605</v>
          </cell>
          <cell r="F295">
            <v>3605</v>
          </cell>
          <cell r="G295">
            <v>3461</v>
          </cell>
          <cell r="H295">
            <v>3831</v>
          </cell>
          <cell r="I295">
            <v>3831</v>
          </cell>
          <cell r="J295">
            <v>3707</v>
          </cell>
          <cell r="K295">
            <v>3587</v>
          </cell>
          <cell r="L295">
            <v>3707</v>
          </cell>
          <cell r="M295">
            <v>3707</v>
          </cell>
          <cell r="N295">
            <v>3587</v>
          </cell>
          <cell r="O295">
            <v>3707</v>
          </cell>
          <cell r="P295">
            <v>43824</v>
          </cell>
          <cell r="R295" t="str">
            <v>039 BANK CONT.-FRINGE          E1126002D</v>
          </cell>
          <cell r="S295">
            <v>10598</v>
          </cell>
          <cell r="T295">
            <v>10951</v>
          </cell>
          <cell r="U295">
            <v>10951</v>
          </cell>
          <cell r="V295">
            <v>10476</v>
          </cell>
          <cell r="W295">
            <v>11599</v>
          </cell>
          <cell r="X295">
            <v>11599</v>
          </cell>
          <cell r="Y295">
            <v>11221</v>
          </cell>
          <cell r="Z295">
            <v>10859</v>
          </cell>
          <cell r="AA295">
            <v>11221</v>
          </cell>
          <cell r="AB295">
            <v>11221</v>
          </cell>
          <cell r="AC295">
            <v>10859</v>
          </cell>
          <cell r="AD295">
            <v>11221</v>
          </cell>
          <cell r="AE295">
            <v>132776</v>
          </cell>
          <cell r="AG295" t="str">
            <v>039 BANK CONT.-FRINGE          E1126002D</v>
          </cell>
          <cell r="AH295">
            <v>45946</v>
          </cell>
          <cell r="AI295">
            <v>47477</v>
          </cell>
          <cell r="AJ295">
            <v>47477</v>
          </cell>
          <cell r="AK295">
            <v>49299</v>
          </cell>
          <cell r="AL295">
            <v>54581</v>
          </cell>
          <cell r="AM295">
            <v>54581</v>
          </cell>
          <cell r="AN295">
            <v>56777</v>
          </cell>
          <cell r="AO295">
            <v>54946</v>
          </cell>
          <cell r="AP295">
            <v>56777</v>
          </cell>
          <cell r="AQ295">
            <v>59540</v>
          </cell>
          <cell r="AR295">
            <v>57620</v>
          </cell>
          <cell r="AS295">
            <v>59540</v>
          </cell>
          <cell r="AT295">
            <v>644561</v>
          </cell>
          <cell r="AV295" t="str">
            <v>039 BANK CONT.-FRINGE          E1126002D</v>
          </cell>
          <cell r="AW295" t="str">
            <v>-</v>
          </cell>
          <cell r="AX295" t="str">
            <v>-</v>
          </cell>
          <cell r="AY295" t="str">
            <v>-</v>
          </cell>
          <cell r="AZ295" t="str">
            <v>-</v>
          </cell>
          <cell r="BA295" t="str">
            <v>-</v>
          </cell>
          <cell r="BB295" t="str">
            <v>-</v>
          </cell>
          <cell r="BC295" t="str">
            <v>-</v>
          </cell>
          <cell r="BD295" t="str">
            <v>-</v>
          </cell>
          <cell r="BE295" t="str">
            <v>-</v>
          </cell>
          <cell r="BF295" t="str">
            <v>-</v>
          </cell>
          <cell r="BG295" t="str">
            <v>-</v>
          </cell>
          <cell r="BH295" t="str">
            <v>-</v>
          </cell>
          <cell r="BI295">
            <v>0</v>
          </cell>
          <cell r="BK295" t="str">
            <v>039 BANK CONT.-FRINGE          E1126002D</v>
          </cell>
          <cell r="BL295" t="str">
            <v>-</v>
          </cell>
          <cell r="BM295" t="str">
            <v>-</v>
          </cell>
          <cell r="BN295" t="str">
            <v>-</v>
          </cell>
          <cell r="BO295" t="str">
            <v>-</v>
          </cell>
          <cell r="BP295" t="str">
            <v>-</v>
          </cell>
          <cell r="BQ295" t="str">
            <v>-</v>
          </cell>
          <cell r="BR295" t="str">
            <v>-</v>
          </cell>
          <cell r="BS295" t="str">
            <v>-</v>
          </cell>
          <cell r="BT295" t="str">
            <v>-</v>
          </cell>
          <cell r="BU295" t="str">
            <v>-</v>
          </cell>
          <cell r="BV295" t="str">
            <v>-</v>
          </cell>
          <cell r="BW295" t="str">
            <v>-</v>
          </cell>
          <cell r="BX295">
            <v>0</v>
          </cell>
        </row>
        <row r="296">
          <cell r="C296" t="str">
            <v>PROVINCIAL MEDICARE            E1159802S</v>
          </cell>
          <cell r="D296" t="str">
            <v>-</v>
          </cell>
          <cell r="E296" t="str">
            <v>-</v>
          </cell>
          <cell r="F296" t="str">
            <v>-</v>
          </cell>
          <cell r="G296" t="str">
            <v>-</v>
          </cell>
          <cell r="H296" t="str">
            <v>-</v>
          </cell>
          <cell r="I296" t="str">
            <v>-</v>
          </cell>
          <cell r="J296" t="str">
            <v>-</v>
          </cell>
          <cell r="K296" t="str">
            <v>-</v>
          </cell>
          <cell r="L296" t="str">
            <v>-</v>
          </cell>
          <cell r="M296" t="str">
            <v>-</v>
          </cell>
          <cell r="N296" t="str">
            <v>-</v>
          </cell>
          <cell r="O296" t="str">
            <v>-</v>
          </cell>
          <cell r="P296">
            <v>0</v>
          </cell>
          <cell r="R296" t="str">
            <v>PROVINCIAL MEDICARE            E1159802S</v>
          </cell>
          <cell r="S296" t="str">
            <v>-</v>
          </cell>
          <cell r="T296" t="str">
            <v>-</v>
          </cell>
          <cell r="U296" t="str">
            <v>-</v>
          </cell>
          <cell r="V296" t="str">
            <v>-</v>
          </cell>
          <cell r="W296" t="str">
            <v>-</v>
          </cell>
          <cell r="X296" t="str">
            <v>-</v>
          </cell>
          <cell r="Y296" t="str">
            <v>-</v>
          </cell>
          <cell r="Z296" t="str">
            <v>-</v>
          </cell>
          <cell r="AA296" t="str">
            <v>-</v>
          </cell>
          <cell r="AB296" t="str">
            <v>-</v>
          </cell>
          <cell r="AC296" t="str">
            <v>-</v>
          </cell>
          <cell r="AD296" t="str">
            <v>-</v>
          </cell>
          <cell r="AE296">
            <v>0</v>
          </cell>
          <cell r="AG296" t="str">
            <v>PROVINCIAL MEDICARE            E1159802S</v>
          </cell>
          <cell r="AH296" t="str">
            <v>-</v>
          </cell>
          <cell r="AI296" t="str">
            <v>-</v>
          </cell>
          <cell r="AJ296" t="str">
            <v>-</v>
          </cell>
          <cell r="AK296" t="str">
            <v>-</v>
          </cell>
          <cell r="AL296" t="str">
            <v>-</v>
          </cell>
          <cell r="AM296" t="str">
            <v>-</v>
          </cell>
          <cell r="AN296" t="str">
            <v>-</v>
          </cell>
          <cell r="AO296" t="str">
            <v>-</v>
          </cell>
          <cell r="AP296" t="str">
            <v>-</v>
          </cell>
          <cell r="AQ296" t="str">
            <v>-</v>
          </cell>
          <cell r="AR296" t="str">
            <v>-</v>
          </cell>
          <cell r="AS296" t="str">
            <v>-</v>
          </cell>
          <cell r="AT296">
            <v>0</v>
          </cell>
          <cell r="AV296" t="str">
            <v>PROVINCIAL MEDICARE            E1159802S</v>
          </cell>
          <cell r="AW296" t="str">
            <v>-</v>
          </cell>
          <cell r="AX296" t="str">
            <v>-</v>
          </cell>
          <cell r="AY296" t="str">
            <v>-</v>
          </cell>
          <cell r="AZ296" t="str">
            <v>-</v>
          </cell>
          <cell r="BA296" t="str">
            <v>-</v>
          </cell>
          <cell r="BB296" t="str">
            <v>-</v>
          </cell>
          <cell r="BC296" t="str">
            <v>-</v>
          </cell>
          <cell r="BD296" t="str">
            <v>-</v>
          </cell>
          <cell r="BE296" t="str">
            <v>-</v>
          </cell>
          <cell r="BF296" t="str">
            <v>-</v>
          </cell>
          <cell r="BG296" t="str">
            <v>-</v>
          </cell>
          <cell r="BH296" t="str">
            <v>-</v>
          </cell>
          <cell r="BI296">
            <v>0</v>
          </cell>
          <cell r="BK296" t="str">
            <v>PROVINCIAL MEDICARE            E1159802S</v>
          </cell>
          <cell r="BL296" t="str">
            <v>-</v>
          </cell>
          <cell r="BM296" t="str">
            <v>-</v>
          </cell>
          <cell r="BN296" t="str">
            <v>-</v>
          </cell>
          <cell r="BO296" t="str">
            <v>-</v>
          </cell>
          <cell r="BP296" t="str">
            <v>-</v>
          </cell>
          <cell r="BQ296" t="str">
            <v>-</v>
          </cell>
          <cell r="BR296" t="str">
            <v>-</v>
          </cell>
          <cell r="BS296" t="str">
            <v>-</v>
          </cell>
          <cell r="BT296" t="str">
            <v>-</v>
          </cell>
          <cell r="BU296" t="str">
            <v>-</v>
          </cell>
          <cell r="BV296" t="str">
            <v>-</v>
          </cell>
          <cell r="BW296" t="str">
            <v>-</v>
          </cell>
          <cell r="BX296">
            <v>0</v>
          </cell>
        </row>
        <row r="297">
          <cell r="C297" t="str">
            <v>034 DENTAL PLAN                E1121002D</v>
          </cell>
          <cell r="D297" t="str">
            <v>-</v>
          </cell>
          <cell r="E297" t="str">
            <v>-</v>
          </cell>
          <cell r="F297" t="str">
            <v>-</v>
          </cell>
          <cell r="G297" t="str">
            <v>-</v>
          </cell>
          <cell r="H297" t="str">
            <v>-</v>
          </cell>
          <cell r="I297" t="str">
            <v>-</v>
          </cell>
          <cell r="J297" t="str">
            <v>-</v>
          </cell>
          <cell r="K297" t="str">
            <v>-</v>
          </cell>
          <cell r="L297" t="str">
            <v>-</v>
          </cell>
          <cell r="M297" t="str">
            <v>-</v>
          </cell>
          <cell r="N297" t="str">
            <v>-</v>
          </cell>
          <cell r="O297" t="str">
            <v>-</v>
          </cell>
          <cell r="P297">
            <v>0</v>
          </cell>
          <cell r="R297" t="str">
            <v>034 DENTAL PLAN                E1121002D</v>
          </cell>
          <cell r="S297" t="str">
            <v>-</v>
          </cell>
          <cell r="T297" t="str">
            <v>-</v>
          </cell>
          <cell r="U297" t="str">
            <v>-</v>
          </cell>
          <cell r="V297" t="str">
            <v>-</v>
          </cell>
          <cell r="W297" t="str">
            <v>-</v>
          </cell>
          <cell r="X297" t="str">
            <v>-</v>
          </cell>
          <cell r="Y297" t="str">
            <v>-</v>
          </cell>
          <cell r="Z297" t="str">
            <v>-</v>
          </cell>
          <cell r="AA297" t="str">
            <v>-</v>
          </cell>
          <cell r="AB297" t="str">
            <v>-</v>
          </cell>
          <cell r="AC297" t="str">
            <v>-</v>
          </cell>
          <cell r="AD297" t="str">
            <v>-</v>
          </cell>
          <cell r="AE297">
            <v>0</v>
          </cell>
          <cell r="AG297" t="str">
            <v>034 DENTAL PLAN                E1121002D</v>
          </cell>
          <cell r="AH297" t="str">
            <v>-</v>
          </cell>
          <cell r="AI297" t="str">
            <v>-</v>
          </cell>
          <cell r="AJ297" t="str">
            <v>-</v>
          </cell>
          <cell r="AK297" t="str">
            <v>-</v>
          </cell>
          <cell r="AL297" t="str">
            <v>-</v>
          </cell>
          <cell r="AM297" t="str">
            <v>-</v>
          </cell>
          <cell r="AN297" t="str">
            <v>-</v>
          </cell>
          <cell r="AO297" t="str">
            <v>-</v>
          </cell>
          <cell r="AP297" t="str">
            <v>-</v>
          </cell>
          <cell r="AQ297" t="str">
            <v>-</v>
          </cell>
          <cell r="AR297" t="str">
            <v>-</v>
          </cell>
          <cell r="AS297" t="str">
            <v>-</v>
          </cell>
          <cell r="AT297">
            <v>0</v>
          </cell>
          <cell r="AV297" t="str">
            <v>034 DENTAL PLAN                E1121002D</v>
          </cell>
          <cell r="AW297" t="str">
            <v>-</v>
          </cell>
          <cell r="AX297" t="str">
            <v>-</v>
          </cell>
          <cell r="AY297" t="str">
            <v>-</v>
          </cell>
          <cell r="AZ297" t="str">
            <v>-</v>
          </cell>
          <cell r="BA297" t="str">
            <v>-</v>
          </cell>
          <cell r="BB297" t="str">
            <v>-</v>
          </cell>
          <cell r="BC297" t="str">
            <v>-</v>
          </cell>
          <cell r="BD297" t="str">
            <v>-</v>
          </cell>
          <cell r="BE297" t="str">
            <v>-</v>
          </cell>
          <cell r="BF297" t="str">
            <v>-</v>
          </cell>
          <cell r="BG297" t="str">
            <v>-</v>
          </cell>
          <cell r="BH297" t="str">
            <v>-</v>
          </cell>
          <cell r="BI297">
            <v>0</v>
          </cell>
          <cell r="BK297" t="str">
            <v>034 DENTAL PLAN                E1121002D</v>
          </cell>
          <cell r="BL297" t="str">
            <v>-</v>
          </cell>
          <cell r="BM297" t="str">
            <v>-</v>
          </cell>
          <cell r="BN297" t="str">
            <v>-</v>
          </cell>
          <cell r="BO297" t="str">
            <v>-</v>
          </cell>
          <cell r="BP297" t="str">
            <v>-</v>
          </cell>
          <cell r="BQ297" t="str">
            <v>-</v>
          </cell>
          <cell r="BR297" t="str">
            <v>-</v>
          </cell>
          <cell r="BS297" t="str">
            <v>-</v>
          </cell>
          <cell r="BT297" t="str">
            <v>-</v>
          </cell>
          <cell r="BU297" t="str">
            <v>-</v>
          </cell>
          <cell r="BV297" t="str">
            <v>-</v>
          </cell>
          <cell r="BW297" t="str">
            <v>-</v>
          </cell>
          <cell r="BX297">
            <v>0</v>
          </cell>
        </row>
        <row r="298">
          <cell r="C298" t="str">
            <v>INSURANCE PLANS                E1128002D</v>
          </cell>
          <cell r="D298" t="str">
            <v>-</v>
          </cell>
          <cell r="E298" t="str">
            <v>-</v>
          </cell>
          <cell r="F298" t="str">
            <v>-</v>
          </cell>
          <cell r="G298" t="str">
            <v>-</v>
          </cell>
          <cell r="H298" t="str">
            <v>-</v>
          </cell>
          <cell r="I298" t="str">
            <v>-</v>
          </cell>
          <cell r="J298" t="str">
            <v>-</v>
          </cell>
          <cell r="K298" t="str">
            <v>-</v>
          </cell>
          <cell r="L298" t="str">
            <v>-</v>
          </cell>
          <cell r="M298" t="str">
            <v>-</v>
          </cell>
          <cell r="N298" t="str">
            <v>-</v>
          </cell>
          <cell r="O298" t="str">
            <v>-</v>
          </cell>
          <cell r="P298">
            <v>0</v>
          </cell>
          <cell r="R298" t="str">
            <v>INSURANCE PLANS                E1128002D</v>
          </cell>
          <cell r="S298" t="str">
            <v>-</v>
          </cell>
          <cell r="T298" t="str">
            <v>-</v>
          </cell>
          <cell r="U298" t="str">
            <v>-</v>
          </cell>
          <cell r="V298" t="str">
            <v>-</v>
          </cell>
          <cell r="W298" t="str">
            <v>-</v>
          </cell>
          <cell r="X298" t="str">
            <v>-</v>
          </cell>
          <cell r="Y298" t="str">
            <v>-</v>
          </cell>
          <cell r="Z298" t="str">
            <v>-</v>
          </cell>
          <cell r="AA298" t="str">
            <v>-</v>
          </cell>
          <cell r="AB298" t="str">
            <v>-</v>
          </cell>
          <cell r="AC298" t="str">
            <v>-</v>
          </cell>
          <cell r="AD298" t="str">
            <v>-</v>
          </cell>
          <cell r="AE298">
            <v>0</v>
          </cell>
          <cell r="AG298" t="str">
            <v>INSURANCE PLANS                E1128002D</v>
          </cell>
          <cell r="AH298" t="str">
            <v>-</v>
          </cell>
          <cell r="AI298" t="str">
            <v>-</v>
          </cell>
          <cell r="AJ298" t="str">
            <v>-</v>
          </cell>
          <cell r="AK298" t="str">
            <v>-</v>
          </cell>
          <cell r="AL298" t="str">
            <v>-</v>
          </cell>
          <cell r="AM298" t="str">
            <v>-</v>
          </cell>
          <cell r="AN298" t="str">
            <v>-</v>
          </cell>
          <cell r="AO298" t="str">
            <v>-</v>
          </cell>
          <cell r="AP298" t="str">
            <v>-</v>
          </cell>
          <cell r="AQ298" t="str">
            <v>-</v>
          </cell>
          <cell r="AR298" t="str">
            <v>-</v>
          </cell>
          <cell r="AS298" t="str">
            <v>-</v>
          </cell>
          <cell r="AT298">
            <v>0</v>
          </cell>
          <cell r="AV298" t="str">
            <v>INSURANCE PLANS                E1128002D</v>
          </cell>
          <cell r="AW298" t="str">
            <v>-</v>
          </cell>
          <cell r="AX298" t="str">
            <v>-</v>
          </cell>
          <cell r="AY298" t="str">
            <v>-</v>
          </cell>
          <cell r="AZ298" t="str">
            <v>-</v>
          </cell>
          <cell r="BA298" t="str">
            <v>-</v>
          </cell>
          <cell r="BB298" t="str">
            <v>-</v>
          </cell>
          <cell r="BC298" t="str">
            <v>-</v>
          </cell>
          <cell r="BD298" t="str">
            <v>-</v>
          </cell>
          <cell r="BE298" t="str">
            <v>-</v>
          </cell>
          <cell r="BF298" t="str">
            <v>-</v>
          </cell>
          <cell r="BG298" t="str">
            <v>-</v>
          </cell>
          <cell r="BH298" t="str">
            <v>-</v>
          </cell>
          <cell r="BI298">
            <v>0</v>
          </cell>
          <cell r="BK298" t="str">
            <v>INSURANCE PLANS                E1128002D</v>
          </cell>
          <cell r="BL298" t="str">
            <v>-</v>
          </cell>
          <cell r="BM298" t="str">
            <v>-</v>
          </cell>
          <cell r="BN298" t="str">
            <v>-</v>
          </cell>
          <cell r="BO298" t="str">
            <v>-</v>
          </cell>
          <cell r="BP298" t="str">
            <v>-</v>
          </cell>
          <cell r="BQ298" t="str">
            <v>-</v>
          </cell>
          <cell r="BR298" t="str">
            <v>-</v>
          </cell>
          <cell r="BS298" t="str">
            <v>-</v>
          </cell>
          <cell r="BT298" t="str">
            <v>-</v>
          </cell>
          <cell r="BU298" t="str">
            <v>-</v>
          </cell>
          <cell r="BV298" t="str">
            <v>-</v>
          </cell>
          <cell r="BW298" t="str">
            <v>-</v>
          </cell>
          <cell r="BX298">
            <v>0</v>
          </cell>
        </row>
        <row r="299">
          <cell r="C299" t="str">
            <v>059 EMP.OWNERSHIP PLN.         E1138002D</v>
          </cell>
          <cell r="D299" t="str">
            <v>-</v>
          </cell>
          <cell r="E299" t="str">
            <v>-</v>
          </cell>
          <cell r="F299" t="str">
            <v>-</v>
          </cell>
          <cell r="G299" t="str">
            <v>-</v>
          </cell>
          <cell r="H299" t="str">
            <v>-</v>
          </cell>
          <cell r="I299" t="str">
            <v>-</v>
          </cell>
          <cell r="J299" t="str">
            <v>-</v>
          </cell>
          <cell r="K299" t="str">
            <v>-</v>
          </cell>
          <cell r="L299" t="str">
            <v>-</v>
          </cell>
          <cell r="M299" t="str">
            <v>-</v>
          </cell>
          <cell r="N299" t="str">
            <v>-</v>
          </cell>
          <cell r="O299" t="str">
            <v>-</v>
          </cell>
          <cell r="P299">
            <v>0</v>
          </cell>
          <cell r="R299" t="str">
            <v>059 EMP.OWNERSHIP PLN.         E1138002D</v>
          </cell>
          <cell r="S299" t="str">
            <v>-</v>
          </cell>
          <cell r="T299" t="str">
            <v>-</v>
          </cell>
          <cell r="U299" t="str">
            <v>-</v>
          </cell>
          <cell r="V299" t="str">
            <v>-</v>
          </cell>
          <cell r="W299" t="str">
            <v>-</v>
          </cell>
          <cell r="X299" t="str">
            <v>-</v>
          </cell>
          <cell r="Y299" t="str">
            <v>-</v>
          </cell>
          <cell r="Z299" t="str">
            <v>-</v>
          </cell>
          <cell r="AA299" t="str">
            <v>-</v>
          </cell>
          <cell r="AB299" t="str">
            <v>-</v>
          </cell>
          <cell r="AC299" t="str">
            <v>-</v>
          </cell>
          <cell r="AD299" t="str">
            <v>-</v>
          </cell>
          <cell r="AE299">
            <v>0</v>
          </cell>
          <cell r="AG299" t="str">
            <v>059 EMP.OWNERSHIP PLN.         E1138002D</v>
          </cell>
          <cell r="AH299" t="str">
            <v>-</v>
          </cell>
          <cell r="AI299" t="str">
            <v>-</v>
          </cell>
          <cell r="AJ299" t="str">
            <v>-</v>
          </cell>
          <cell r="AK299" t="str">
            <v>-</v>
          </cell>
          <cell r="AL299" t="str">
            <v>-</v>
          </cell>
          <cell r="AM299" t="str">
            <v>-</v>
          </cell>
          <cell r="AN299" t="str">
            <v>-</v>
          </cell>
          <cell r="AO299" t="str">
            <v>-</v>
          </cell>
          <cell r="AP299" t="str">
            <v>-</v>
          </cell>
          <cell r="AQ299" t="str">
            <v>-</v>
          </cell>
          <cell r="AR299" t="str">
            <v>-</v>
          </cell>
          <cell r="AS299" t="str">
            <v>-</v>
          </cell>
          <cell r="AT299">
            <v>0</v>
          </cell>
          <cell r="AV299" t="str">
            <v>059 EMP.OWNERSHIP PLN.         E1138002D</v>
          </cell>
          <cell r="AW299" t="str">
            <v>-</v>
          </cell>
          <cell r="AX299" t="str">
            <v>-</v>
          </cell>
          <cell r="AY299" t="str">
            <v>-</v>
          </cell>
          <cell r="AZ299" t="str">
            <v>-</v>
          </cell>
          <cell r="BA299" t="str">
            <v>-</v>
          </cell>
          <cell r="BB299" t="str">
            <v>-</v>
          </cell>
          <cell r="BC299" t="str">
            <v>-</v>
          </cell>
          <cell r="BD299" t="str">
            <v>-</v>
          </cell>
          <cell r="BE299" t="str">
            <v>-</v>
          </cell>
          <cell r="BF299" t="str">
            <v>-</v>
          </cell>
          <cell r="BG299" t="str">
            <v>-</v>
          </cell>
          <cell r="BH299" t="str">
            <v>-</v>
          </cell>
          <cell r="BI299">
            <v>0</v>
          </cell>
          <cell r="BK299" t="str">
            <v>059 EMP.OWNERSHIP PLN.         E1138002D</v>
          </cell>
          <cell r="BL299" t="str">
            <v>-</v>
          </cell>
          <cell r="BM299" t="str">
            <v>-</v>
          </cell>
          <cell r="BN299" t="str">
            <v>-</v>
          </cell>
          <cell r="BO299" t="str">
            <v>-</v>
          </cell>
          <cell r="BP299" t="str">
            <v>-</v>
          </cell>
          <cell r="BQ299" t="str">
            <v>-</v>
          </cell>
          <cell r="BR299" t="str">
            <v>-</v>
          </cell>
          <cell r="BS299" t="str">
            <v>-</v>
          </cell>
          <cell r="BT299" t="str">
            <v>-</v>
          </cell>
          <cell r="BU299" t="str">
            <v>-</v>
          </cell>
          <cell r="BV299" t="str">
            <v>-</v>
          </cell>
          <cell r="BW299" t="str">
            <v>-</v>
          </cell>
          <cell r="BX299">
            <v>0</v>
          </cell>
        </row>
        <row r="300">
          <cell r="C300" t="str">
            <v>OTHER                          E1142002D</v>
          </cell>
          <cell r="D300" t="str">
            <v>-</v>
          </cell>
          <cell r="E300" t="str">
            <v>-</v>
          </cell>
          <cell r="F300" t="str">
            <v>-</v>
          </cell>
          <cell r="G300" t="str">
            <v>-</v>
          </cell>
          <cell r="H300" t="str">
            <v>-</v>
          </cell>
          <cell r="I300" t="str">
            <v>-</v>
          </cell>
          <cell r="J300" t="str">
            <v>-</v>
          </cell>
          <cell r="K300" t="str">
            <v>-</v>
          </cell>
          <cell r="L300" t="str">
            <v>-</v>
          </cell>
          <cell r="M300" t="str">
            <v>-</v>
          </cell>
          <cell r="N300" t="str">
            <v>-</v>
          </cell>
          <cell r="O300" t="str">
            <v>-</v>
          </cell>
          <cell r="P300">
            <v>0</v>
          </cell>
          <cell r="R300" t="str">
            <v>OTHER                          E1142002D</v>
          </cell>
          <cell r="S300" t="str">
            <v>-</v>
          </cell>
          <cell r="T300" t="str">
            <v>-</v>
          </cell>
          <cell r="U300" t="str">
            <v>-</v>
          </cell>
          <cell r="V300" t="str">
            <v>-</v>
          </cell>
          <cell r="W300" t="str">
            <v>-</v>
          </cell>
          <cell r="X300" t="str">
            <v>-</v>
          </cell>
          <cell r="Y300" t="str">
            <v>-</v>
          </cell>
          <cell r="Z300" t="str">
            <v>-</v>
          </cell>
          <cell r="AA300" t="str">
            <v>-</v>
          </cell>
          <cell r="AB300" t="str">
            <v>-</v>
          </cell>
          <cell r="AC300" t="str">
            <v>-</v>
          </cell>
          <cell r="AD300" t="str">
            <v>-</v>
          </cell>
          <cell r="AE300">
            <v>0</v>
          </cell>
          <cell r="AG300" t="str">
            <v>OTHER                          E1142002D</v>
          </cell>
          <cell r="AH300" t="str">
            <v>-</v>
          </cell>
          <cell r="AI300" t="str">
            <v>-</v>
          </cell>
          <cell r="AJ300" t="str">
            <v>-</v>
          </cell>
          <cell r="AK300" t="str">
            <v>-</v>
          </cell>
          <cell r="AL300" t="str">
            <v>-</v>
          </cell>
          <cell r="AM300" t="str">
            <v>-</v>
          </cell>
          <cell r="AN300" t="str">
            <v>-</v>
          </cell>
          <cell r="AO300" t="str">
            <v>-</v>
          </cell>
          <cell r="AP300" t="str">
            <v>-</v>
          </cell>
          <cell r="AQ300" t="str">
            <v>-</v>
          </cell>
          <cell r="AR300" t="str">
            <v>-</v>
          </cell>
          <cell r="AS300" t="str">
            <v>-</v>
          </cell>
          <cell r="AT300">
            <v>0</v>
          </cell>
          <cell r="AV300" t="str">
            <v>OTHER                          E1142002D</v>
          </cell>
          <cell r="AW300" t="str">
            <v>-</v>
          </cell>
          <cell r="AX300" t="str">
            <v>-</v>
          </cell>
          <cell r="AY300" t="str">
            <v>-</v>
          </cell>
          <cell r="AZ300" t="str">
            <v>-</v>
          </cell>
          <cell r="BA300" t="str">
            <v>-</v>
          </cell>
          <cell r="BB300" t="str">
            <v>-</v>
          </cell>
          <cell r="BC300" t="str">
            <v>-</v>
          </cell>
          <cell r="BD300" t="str">
            <v>-</v>
          </cell>
          <cell r="BE300" t="str">
            <v>-</v>
          </cell>
          <cell r="BF300" t="str">
            <v>-</v>
          </cell>
          <cell r="BG300" t="str">
            <v>-</v>
          </cell>
          <cell r="BH300" t="str">
            <v>-</v>
          </cell>
          <cell r="BI300">
            <v>0</v>
          </cell>
          <cell r="BK300" t="str">
            <v>OTHER                          E1142002D</v>
          </cell>
          <cell r="BL300" t="str">
            <v>-</v>
          </cell>
          <cell r="BM300" t="str">
            <v>-</v>
          </cell>
          <cell r="BN300" t="str">
            <v>-</v>
          </cell>
          <cell r="BO300" t="str">
            <v>-</v>
          </cell>
          <cell r="BP300" t="str">
            <v>-</v>
          </cell>
          <cell r="BQ300" t="str">
            <v>-</v>
          </cell>
          <cell r="BR300" t="str">
            <v>-</v>
          </cell>
          <cell r="BS300" t="str">
            <v>-</v>
          </cell>
          <cell r="BT300" t="str">
            <v>-</v>
          </cell>
          <cell r="BU300" t="str">
            <v>-</v>
          </cell>
          <cell r="BV300" t="str">
            <v>-</v>
          </cell>
          <cell r="BW300" t="str">
            <v>-</v>
          </cell>
          <cell r="BX300">
            <v>0</v>
          </cell>
        </row>
        <row r="301">
          <cell r="C301" t="str">
            <v>HEADQUARTERS                   V9900100D</v>
          </cell>
          <cell r="D301" t="str">
            <v>-</v>
          </cell>
          <cell r="E301" t="str">
            <v>-</v>
          </cell>
          <cell r="F301" t="str">
            <v>-</v>
          </cell>
          <cell r="G301" t="str">
            <v>-</v>
          </cell>
          <cell r="H301" t="str">
            <v>-</v>
          </cell>
          <cell r="I301" t="str">
            <v>-</v>
          </cell>
          <cell r="J301" t="str">
            <v>-</v>
          </cell>
          <cell r="K301" t="str">
            <v>-</v>
          </cell>
          <cell r="L301" t="str">
            <v>-</v>
          </cell>
          <cell r="M301" t="str">
            <v>-</v>
          </cell>
          <cell r="N301" t="str">
            <v>-</v>
          </cell>
          <cell r="O301" t="str">
            <v>-</v>
          </cell>
          <cell r="P301">
            <v>0</v>
          </cell>
          <cell r="R301" t="str">
            <v>HEADQUARTERS                   V9900100D</v>
          </cell>
          <cell r="S301" t="str">
            <v>-</v>
          </cell>
          <cell r="T301" t="str">
            <v>-</v>
          </cell>
          <cell r="U301" t="str">
            <v>-</v>
          </cell>
          <cell r="V301" t="str">
            <v>-</v>
          </cell>
          <cell r="W301" t="str">
            <v>-</v>
          </cell>
          <cell r="X301" t="str">
            <v>-</v>
          </cell>
          <cell r="Y301" t="str">
            <v>-</v>
          </cell>
          <cell r="Z301" t="str">
            <v>-</v>
          </cell>
          <cell r="AA301" t="str">
            <v>-</v>
          </cell>
          <cell r="AB301" t="str">
            <v>-</v>
          </cell>
          <cell r="AC301" t="str">
            <v>-</v>
          </cell>
          <cell r="AD301" t="str">
            <v>-</v>
          </cell>
          <cell r="AE301">
            <v>0</v>
          </cell>
          <cell r="AG301" t="str">
            <v>HEADQUARTERS                   V9900100D</v>
          </cell>
          <cell r="AH301" t="str">
            <v>-</v>
          </cell>
          <cell r="AI301" t="str">
            <v>-</v>
          </cell>
          <cell r="AJ301" t="str">
            <v>-</v>
          </cell>
          <cell r="AK301" t="str">
            <v>-</v>
          </cell>
          <cell r="AL301" t="str">
            <v>-</v>
          </cell>
          <cell r="AM301" t="str">
            <v>-</v>
          </cell>
          <cell r="AN301" t="str">
            <v>-</v>
          </cell>
          <cell r="AO301" t="str">
            <v>-</v>
          </cell>
          <cell r="AP301" t="str">
            <v>-</v>
          </cell>
          <cell r="AQ301" t="str">
            <v>-</v>
          </cell>
          <cell r="AR301" t="str">
            <v>-</v>
          </cell>
          <cell r="AS301" t="str">
            <v>-</v>
          </cell>
          <cell r="AT301">
            <v>0</v>
          </cell>
          <cell r="AV301" t="str">
            <v>HEADQUARTERS                   V9900100D</v>
          </cell>
          <cell r="AW301" t="str">
            <v>-</v>
          </cell>
          <cell r="AX301" t="str">
            <v>-</v>
          </cell>
          <cell r="AY301" t="str">
            <v>-</v>
          </cell>
          <cell r="AZ301" t="str">
            <v>-</v>
          </cell>
          <cell r="BA301" t="str">
            <v>-</v>
          </cell>
          <cell r="BB301" t="str">
            <v>-</v>
          </cell>
          <cell r="BC301" t="str">
            <v>-</v>
          </cell>
          <cell r="BD301" t="str">
            <v>-</v>
          </cell>
          <cell r="BE301" t="str">
            <v>-</v>
          </cell>
          <cell r="BF301" t="str">
            <v>-</v>
          </cell>
          <cell r="BG301" t="str">
            <v>-</v>
          </cell>
          <cell r="BH301" t="str">
            <v>-</v>
          </cell>
          <cell r="BI301">
            <v>0</v>
          </cell>
          <cell r="BK301" t="str">
            <v>HEADQUARTERS                   V9900100D</v>
          </cell>
          <cell r="BL301" t="str">
            <v>-</v>
          </cell>
          <cell r="BM301" t="str">
            <v>-</v>
          </cell>
          <cell r="BN301" t="str">
            <v>-</v>
          </cell>
          <cell r="BO301" t="str">
            <v>-</v>
          </cell>
          <cell r="BP301" t="str">
            <v>-</v>
          </cell>
          <cell r="BQ301" t="str">
            <v>-</v>
          </cell>
          <cell r="BR301" t="str">
            <v>-</v>
          </cell>
          <cell r="BS301" t="str">
            <v>-</v>
          </cell>
          <cell r="BT301" t="str">
            <v>-</v>
          </cell>
          <cell r="BU301" t="str">
            <v>-</v>
          </cell>
          <cell r="BV301" t="str">
            <v>-</v>
          </cell>
          <cell r="BW301" t="str">
            <v>-</v>
          </cell>
          <cell r="BX301">
            <v>0</v>
          </cell>
        </row>
        <row r="302">
          <cell r="C302" t="str">
            <v>ELECTRONIC DIST.               V9900110D</v>
          </cell>
          <cell r="D302" t="str">
            <v>-</v>
          </cell>
          <cell r="E302" t="str">
            <v>-</v>
          </cell>
          <cell r="F302" t="str">
            <v>-</v>
          </cell>
          <cell r="G302" t="str">
            <v>-</v>
          </cell>
          <cell r="H302" t="str">
            <v>-</v>
          </cell>
          <cell r="I302" t="str">
            <v>-</v>
          </cell>
          <cell r="J302" t="str">
            <v>-</v>
          </cell>
          <cell r="K302" t="str">
            <v>-</v>
          </cell>
          <cell r="L302" t="str">
            <v>-</v>
          </cell>
          <cell r="M302" t="str">
            <v>-</v>
          </cell>
          <cell r="N302" t="str">
            <v>-</v>
          </cell>
          <cell r="O302" t="str">
            <v>-</v>
          </cell>
          <cell r="P302">
            <v>0</v>
          </cell>
          <cell r="R302" t="str">
            <v>ELECTRONIC DIST.               V9900110D</v>
          </cell>
          <cell r="S302" t="str">
            <v>-</v>
          </cell>
          <cell r="T302" t="str">
            <v>-</v>
          </cell>
          <cell r="U302" t="str">
            <v>-</v>
          </cell>
          <cell r="V302" t="str">
            <v>-</v>
          </cell>
          <cell r="W302" t="str">
            <v>-</v>
          </cell>
          <cell r="X302" t="str">
            <v>-</v>
          </cell>
          <cell r="Y302" t="str">
            <v>-</v>
          </cell>
          <cell r="Z302" t="str">
            <v>-</v>
          </cell>
          <cell r="AA302" t="str">
            <v>-</v>
          </cell>
          <cell r="AB302" t="str">
            <v>-</v>
          </cell>
          <cell r="AC302" t="str">
            <v>-</v>
          </cell>
          <cell r="AD302" t="str">
            <v>-</v>
          </cell>
          <cell r="AE302">
            <v>0</v>
          </cell>
          <cell r="AG302" t="str">
            <v>ELECTRONIC DIST.               V9900110D</v>
          </cell>
          <cell r="AH302" t="str">
            <v>-</v>
          </cell>
          <cell r="AI302" t="str">
            <v>-</v>
          </cell>
          <cell r="AJ302" t="str">
            <v>-</v>
          </cell>
          <cell r="AK302" t="str">
            <v>-</v>
          </cell>
          <cell r="AL302" t="str">
            <v>-</v>
          </cell>
          <cell r="AM302" t="str">
            <v>-</v>
          </cell>
          <cell r="AN302" t="str">
            <v>-</v>
          </cell>
          <cell r="AO302" t="str">
            <v>-</v>
          </cell>
          <cell r="AP302" t="str">
            <v>-</v>
          </cell>
          <cell r="AQ302" t="str">
            <v>-</v>
          </cell>
          <cell r="AR302" t="str">
            <v>-</v>
          </cell>
          <cell r="AS302" t="str">
            <v>-</v>
          </cell>
          <cell r="AT302">
            <v>0</v>
          </cell>
          <cell r="AV302" t="str">
            <v>ELECTRONIC DIST.               V9900110D</v>
          </cell>
          <cell r="AW302" t="str">
            <v>-</v>
          </cell>
          <cell r="AX302" t="str">
            <v>-</v>
          </cell>
          <cell r="AY302" t="str">
            <v>-</v>
          </cell>
          <cell r="AZ302" t="str">
            <v>-</v>
          </cell>
          <cell r="BA302" t="str">
            <v>-</v>
          </cell>
          <cell r="BB302" t="str">
            <v>-</v>
          </cell>
          <cell r="BC302" t="str">
            <v>-</v>
          </cell>
          <cell r="BD302" t="str">
            <v>-</v>
          </cell>
          <cell r="BE302" t="str">
            <v>-</v>
          </cell>
          <cell r="BF302" t="str">
            <v>-</v>
          </cell>
          <cell r="BG302" t="str">
            <v>-</v>
          </cell>
          <cell r="BH302" t="str">
            <v>-</v>
          </cell>
          <cell r="BI302">
            <v>0</v>
          </cell>
          <cell r="BK302" t="str">
            <v>ELECTRONIC DIST.               V9900110D</v>
          </cell>
          <cell r="BL302" t="str">
            <v>-</v>
          </cell>
          <cell r="BM302" t="str">
            <v>-</v>
          </cell>
          <cell r="BN302" t="str">
            <v>-</v>
          </cell>
          <cell r="BO302" t="str">
            <v>-</v>
          </cell>
          <cell r="BP302" t="str">
            <v>-</v>
          </cell>
          <cell r="BQ302" t="str">
            <v>-</v>
          </cell>
          <cell r="BR302" t="str">
            <v>-</v>
          </cell>
          <cell r="BS302" t="str">
            <v>-</v>
          </cell>
          <cell r="BT302" t="str">
            <v>-</v>
          </cell>
          <cell r="BU302" t="str">
            <v>-</v>
          </cell>
          <cell r="BV302" t="str">
            <v>-</v>
          </cell>
          <cell r="BW302" t="str">
            <v>-</v>
          </cell>
          <cell r="BX302">
            <v>0</v>
          </cell>
        </row>
        <row r="303">
          <cell r="C303" t="str">
            <v>PHYSICAL DIST.                 V9900120D</v>
          </cell>
          <cell r="D303" t="str">
            <v>-</v>
          </cell>
          <cell r="E303" t="str">
            <v>-</v>
          </cell>
          <cell r="F303" t="str">
            <v>-</v>
          </cell>
          <cell r="G303" t="str">
            <v>-</v>
          </cell>
          <cell r="H303" t="str">
            <v>-</v>
          </cell>
          <cell r="I303" t="str">
            <v>-</v>
          </cell>
          <cell r="J303" t="str">
            <v>-</v>
          </cell>
          <cell r="K303" t="str">
            <v>-</v>
          </cell>
          <cell r="L303" t="str">
            <v>-</v>
          </cell>
          <cell r="M303" t="str">
            <v>-</v>
          </cell>
          <cell r="N303" t="str">
            <v>-</v>
          </cell>
          <cell r="O303" t="str">
            <v>-</v>
          </cell>
          <cell r="P303">
            <v>0</v>
          </cell>
          <cell r="R303" t="str">
            <v>PHYSICAL DIST.                 V9900120D</v>
          </cell>
          <cell r="S303" t="str">
            <v>-</v>
          </cell>
          <cell r="T303" t="str">
            <v>-</v>
          </cell>
          <cell r="U303" t="str">
            <v>-</v>
          </cell>
          <cell r="V303" t="str">
            <v>-</v>
          </cell>
          <cell r="W303" t="str">
            <v>-</v>
          </cell>
          <cell r="X303" t="str">
            <v>-</v>
          </cell>
          <cell r="Y303" t="str">
            <v>-</v>
          </cell>
          <cell r="Z303" t="str">
            <v>-</v>
          </cell>
          <cell r="AA303" t="str">
            <v>-</v>
          </cell>
          <cell r="AB303" t="str">
            <v>-</v>
          </cell>
          <cell r="AC303" t="str">
            <v>-</v>
          </cell>
          <cell r="AD303" t="str">
            <v>-</v>
          </cell>
          <cell r="AE303">
            <v>0</v>
          </cell>
          <cell r="AG303" t="str">
            <v>PHYSICAL DIST.                 V9900120D</v>
          </cell>
          <cell r="AH303" t="str">
            <v>-</v>
          </cell>
          <cell r="AI303" t="str">
            <v>-</v>
          </cell>
          <cell r="AJ303" t="str">
            <v>-</v>
          </cell>
          <cell r="AK303" t="str">
            <v>-</v>
          </cell>
          <cell r="AL303" t="str">
            <v>-</v>
          </cell>
          <cell r="AM303" t="str">
            <v>-</v>
          </cell>
          <cell r="AN303" t="str">
            <v>-</v>
          </cell>
          <cell r="AO303" t="str">
            <v>-</v>
          </cell>
          <cell r="AP303" t="str">
            <v>-</v>
          </cell>
          <cell r="AQ303" t="str">
            <v>-</v>
          </cell>
          <cell r="AR303" t="str">
            <v>-</v>
          </cell>
          <cell r="AS303" t="str">
            <v>-</v>
          </cell>
          <cell r="AT303">
            <v>0</v>
          </cell>
          <cell r="AV303" t="str">
            <v>PHYSICAL DIST.                 V9900120D</v>
          </cell>
          <cell r="AW303" t="str">
            <v>-</v>
          </cell>
          <cell r="AX303" t="str">
            <v>-</v>
          </cell>
          <cell r="AY303" t="str">
            <v>-</v>
          </cell>
          <cell r="AZ303" t="str">
            <v>-</v>
          </cell>
          <cell r="BA303" t="str">
            <v>-</v>
          </cell>
          <cell r="BB303" t="str">
            <v>-</v>
          </cell>
          <cell r="BC303" t="str">
            <v>-</v>
          </cell>
          <cell r="BD303" t="str">
            <v>-</v>
          </cell>
          <cell r="BE303" t="str">
            <v>-</v>
          </cell>
          <cell r="BF303" t="str">
            <v>-</v>
          </cell>
          <cell r="BG303" t="str">
            <v>-</v>
          </cell>
          <cell r="BH303" t="str">
            <v>-</v>
          </cell>
          <cell r="BI303">
            <v>0</v>
          </cell>
          <cell r="BK303" t="str">
            <v>PHYSICAL DIST.                 V9900120D</v>
          </cell>
          <cell r="BL303" t="str">
            <v>-</v>
          </cell>
          <cell r="BM303" t="str">
            <v>-</v>
          </cell>
          <cell r="BN303" t="str">
            <v>-</v>
          </cell>
          <cell r="BO303" t="str">
            <v>-</v>
          </cell>
          <cell r="BP303" t="str">
            <v>-</v>
          </cell>
          <cell r="BQ303" t="str">
            <v>-</v>
          </cell>
          <cell r="BR303" t="str">
            <v>-</v>
          </cell>
          <cell r="BS303" t="str">
            <v>-</v>
          </cell>
          <cell r="BT303" t="str">
            <v>-</v>
          </cell>
          <cell r="BU303" t="str">
            <v>-</v>
          </cell>
          <cell r="BV303" t="str">
            <v>-</v>
          </cell>
          <cell r="BW303" t="str">
            <v>-</v>
          </cell>
          <cell r="BX303">
            <v>0</v>
          </cell>
        </row>
        <row r="304">
          <cell r="C304" t="str">
            <v>TOTAL LOB BENEFITS             E9900100S</v>
          </cell>
          <cell r="D304" t="str">
            <v>-</v>
          </cell>
          <cell r="E304" t="str">
            <v>-</v>
          </cell>
          <cell r="F304" t="str">
            <v>-</v>
          </cell>
          <cell r="G304" t="str">
            <v>-</v>
          </cell>
          <cell r="H304" t="str">
            <v>-</v>
          </cell>
          <cell r="I304" t="str">
            <v>-</v>
          </cell>
          <cell r="J304" t="str">
            <v>-</v>
          </cell>
          <cell r="K304" t="str">
            <v>-</v>
          </cell>
          <cell r="L304" t="str">
            <v>-</v>
          </cell>
          <cell r="M304" t="str">
            <v>-</v>
          </cell>
          <cell r="N304" t="str">
            <v>-</v>
          </cell>
          <cell r="O304" t="str">
            <v>-</v>
          </cell>
          <cell r="P304">
            <v>0</v>
          </cell>
          <cell r="R304" t="str">
            <v>TOTAL LOB BENEFITS             E9900100S</v>
          </cell>
          <cell r="S304" t="str">
            <v>-</v>
          </cell>
          <cell r="T304" t="str">
            <v>-</v>
          </cell>
          <cell r="U304" t="str">
            <v>-</v>
          </cell>
          <cell r="V304" t="str">
            <v>-</v>
          </cell>
          <cell r="W304" t="str">
            <v>-</v>
          </cell>
          <cell r="X304" t="str">
            <v>-</v>
          </cell>
          <cell r="Y304" t="str">
            <v>-</v>
          </cell>
          <cell r="Z304" t="str">
            <v>-</v>
          </cell>
          <cell r="AA304" t="str">
            <v>-</v>
          </cell>
          <cell r="AB304" t="str">
            <v>-</v>
          </cell>
          <cell r="AC304" t="str">
            <v>-</v>
          </cell>
          <cell r="AD304" t="str">
            <v>-</v>
          </cell>
          <cell r="AE304">
            <v>0</v>
          </cell>
          <cell r="AG304" t="str">
            <v>TOTAL LOB BENEFITS             E9900100S</v>
          </cell>
          <cell r="AH304" t="str">
            <v>-</v>
          </cell>
          <cell r="AI304" t="str">
            <v>-</v>
          </cell>
          <cell r="AJ304" t="str">
            <v>-</v>
          </cell>
          <cell r="AK304" t="str">
            <v>-</v>
          </cell>
          <cell r="AL304" t="str">
            <v>-</v>
          </cell>
          <cell r="AM304" t="str">
            <v>-</v>
          </cell>
          <cell r="AN304" t="str">
            <v>-</v>
          </cell>
          <cell r="AO304" t="str">
            <v>-</v>
          </cell>
          <cell r="AP304" t="str">
            <v>-</v>
          </cell>
          <cell r="AQ304" t="str">
            <v>-</v>
          </cell>
          <cell r="AR304" t="str">
            <v>-</v>
          </cell>
          <cell r="AS304" t="str">
            <v>-</v>
          </cell>
          <cell r="AT304">
            <v>0</v>
          </cell>
          <cell r="AV304" t="str">
            <v>TOTAL LOB BENEFITS             E9900100S</v>
          </cell>
          <cell r="AW304" t="str">
            <v>-</v>
          </cell>
          <cell r="AX304" t="str">
            <v>-</v>
          </cell>
          <cell r="AY304" t="str">
            <v>-</v>
          </cell>
          <cell r="AZ304" t="str">
            <v>-</v>
          </cell>
          <cell r="BA304" t="str">
            <v>-</v>
          </cell>
          <cell r="BB304" t="str">
            <v>-</v>
          </cell>
          <cell r="BC304" t="str">
            <v>-</v>
          </cell>
          <cell r="BD304" t="str">
            <v>-</v>
          </cell>
          <cell r="BE304" t="str">
            <v>-</v>
          </cell>
          <cell r="BF304" t="str">
            <v>-</v>
          </cell>
          <cell r="BG304" t="str">
            <v>-</v>
          </cell>
          <cell r="BH304" t="str">
            <v>-</v>
          </cell>
          <cell r="BI304">
            <v>0</v>
          </cell>
          <cell r="BK304" t="str">
            <v>TOTAL LOB BENEFITS             E9900100S</v>
          </cell>
          <cell r="BL304" t="str">
            <v>-</v>
          </cell>
          <cell r="BM304" t="str">
            <v>-</v>
          </cell>
          <cell r="BN304" t="str">
            <v>-</v>
          </cell>
          <cell r="BO304" t="str">
            <v>-</v>
          </cell>
          <cell r="BP304" t="str">
            <v>-</v>
          </cell>
          <cell r="BQ304" t="str">
            <v>-</v>
          </cell>
          <cell r="BR304" t="str">
            <v>-</v>
          </cell>
          <cell r="BS304" t="str">
            <v>-</v>
          </cell>
          <cell r="BT304" t="str">
            <v>-</v>
          </cell>
          <cell r="BU304" t="str">
            <v>-</v>
          </cell>
          <cell r="BV304" t="str">
            <v>-</v>
          </cell>
          <cell r="BW304" t="str">
            <v>-</v>
          </cell>
          <cell r="BX304">
            <v>0</v>
          </cell>
        </row>
        <row r="305">
          <cell r="C305" t="str">
            <v>TOTAL BENEFITS                 E1143000S</v>
          </cell>
          <cell r="D305">
            <v>3489</v>
          </cell>
          <cell r="E305">
            <v>3605</v>
          </cell>
          <cell r="F305">
            <v>3605</v>
          </cell>
          <cell r="G305">
            <v>3461</v>
          </cell>
          <cell r="H305">
            <v>3831</v>
          </cell>
          <cell r="I305">
            <v>3831</v>
          </cell>
          <cell r="J305">
            <v>3707</v>
          </cell>
          <cell r="K305">
            <v>3587</v>
          </cell>
          <cell r="L305">
            <v>3707</v>
          </cell>
          <cell r="M305">
            <v>3707</v>
          </cell>
          <cell r="N305">
            <v>3587</v>
          </cell>
          <cell r="O305">
            <v>3707</v>
          </cell>
          <cell r="P305">
            <v>43824</v>
          </cell>
          <cell r="R305" t="str">
            <v>TOTAL BENEFITS                 E1143000S</v>
          </cell>
          <cell r="S305">
            <v>10598</v>
          </cell>
          <cell r="T305">
            <v>10951</v>
          </cell>
          <cell r="U305">
            <v>10951</v>
          </cell>
          <cell r="V305">
            <v>10476</v>
          </cell>
          <cell r="W305">
            <v>11599</v>
          </cell>
          <cell r="X305">
            <v>11599</v>
          </cell>
          <cell r="Y305">
            <v>11221</v>
          </cell>
          <cell r="Z305">
            <v>10859</v>
          </cell>
          <cell r="AA305">
            <v>11221</v>
          </cell>
          <cell r="AB305">
            <v>11221</v>
          </cell>
          <cell r="AC305">
            <v>10859</v>
          </cell>
          <cell r="AD305">
            <v>11221</v>
          </cell>
          <cell r="AE305">
            <v>132776</v>
          </cell>
          <cell r="AG305" t="str">
            <v>TOTAL BENEFITS                 E1143000S</v>
          </cell>
          <cell r="AH305">
            <v>45946</v>
          </cell>
          <cell r="AI305">
            <v>47477</v>
          </cell>
          <cell r="AJ305">
            <v>47477</v>
          </cell>
          <cell r="AK305">
            <v>49299</v>
          </cell>
          <cell r="AL305">
            <v>54581</v>
          </cell>
          <cell r="AM305">
            <v>54581</v>
          </cell>
          <cell r="AN305">
            <v>56777</v>
          </cell>
          <cell r="AO305">
            <v>54946</v>
          </cell>
          <cell r="AP305">
            <v>56777</v>
          </cell>
          <cell r="AQ305">
            <v>59540</v>
          </cell>
          <cell r="AR305">
            <v>57620</v>
          </cell>
          <cell r="AS305">
            <v>59540</v>
          </cell>
          <cell r="AT305">
            <v>644561</v>
          </cell>
          <cell r="AV305" t="str">
            <v>TOTAL BENEFITS                 E1143000S</v>
          </cell>
          <cell r="AW305" t="str">
            <v>-</v>
          </cell>
          <cell r="AX305" t="str">
            <v>-</v>
          </cell>
          <cell r="AY305" t="str">
            <v>-</v>
          </cell>
          <cell r="AZ305" t="str">
            <v>-</v>
          </cell>
          <cell r="BA305" t="str">
            <v>-</v>
          </cell>
          <cell r="BB305" t="str">
            <v>-</v>
          </cell>
          <cell r="BC305" t="str">
            <v>-</v>
          </cell>
          <cell r="BD305" t="str">
            <v>-</v>
          </cell>
          <cell r="BE305" t="str">
            <v>-</v>
          </cell>
          <cell r="BF305" t="str">
            <v>-</v>
          </cell>
          <cell r="BG305" t="str">
            <v>-</v>
          </cell>
          <cell r="BH305" t="str">
            <v>-</v>
          </cell>
          <cell r="BI305">
            <v>0</v>
          </cell>
          <cell r="BK305" t="str">
            <v>TOTAL BENEFITS                 E1143000S</v>
          </cell>
          <cell r="BL305" t="str">
            <v>-</v>
          </cell>
          <cell r="BM305" t="str">
            <v>-</v>
          </cell>
          <cell r="BN305" t="str">
            <v>-</v>
          </cell>
          <cell r="BO305" t="str">
            <v>-</v>
          </cell>
          <cell r="BP305" t="str">
            <v>-</v>
          </cell>
          <cell r="BQ305" t="str">
            <v>-</v>
          </cell>
          <cell r="BR305" t="str">
            <v>-</v>
          </cell>
          <cell r="BS305" t="str">
            <v>-</v>
          </cell>
          <cell r="BT305" t="str">
            <v>-</v>
          </cell>
          <cell r="BU305" t="str">
            <v>-</v>
          </cell>
          <cell r="BV305" t="str">
            <v>-</v>
          </cell>
          <cell r="BW305" t="str">
            <v>-</v>
          </cell>
          <cell r="BX305">
            <v>0</v>
          </cell>
        </row>
        <row r="306">
          <cell r="C306" t="str">
            <v>TOTAL EMPLOYEE                 E6210000Y</v>
          </cell>
          <cell r="D306">
            <v>24032</v>
          </cell>
          <cell r="E306">
            <v>24833</v>
          </cell>
          <cell r="F306">
            <v>24833</v>
          </cell>
          <cell r="G306">
            <v>23281</v>
          </cell>
          <cell r="H306">
            <v>26588</v>
          </cell>
          <cell r="I306">
            <v>26588</v>
          </cell>
          <cell r="J306">
            <v>25474</v>
          </cell>
          <cell r="K306">
            <v>24652</v>
          </cell>
          <cell r="L306">
            <v>25474</v>
          </cell>
          <cell r="M306">
            <v>25474</v>
          </cell>
          <cell r="N306">
            <v>24652</v>
          </cell>
          <cell r="O306">
            <v>25474</v>
          </cell>
          <cell r="P306">
            <v>301355</v>
          </cell>
          <cell r="R306" t="str">
            <v>TOTAL EMPLOYEE                 E6210000Y</v>
          </cell>
          <cell r="S306">
            <v>72881</v>
          </cell>
          <cell r="T306">
            <v>75310</v>
          </cell>
          <cell r="U306">
            <v>75310</v>
          </cell>
          <cell r="V306">
            <v>70566</v>
          </cell>
          <cell r="W306">
            <v>80566</v>
          </cell>
          <cell r="X306">
            <v>80566</v>
          </cell>
          <cell r="Y306">
            <v>77197</v>
          </cell>
          <cell r="Z306">
            <v>74707</v>
          </cell>
          <cell r="AA306">
            <v>77197</v>
          </cell>
          <cell r="AB306">
            <v>77197</v>
          </cell>
          <cell r="AC306">
            <v>74707</v>
          </cell>
          <cell r="AD306">
            <v>77197</v>
          </cell>
          <cell r="AE306">
            <v>913401</v>
          </cell>
          <cell r="AG306" t="str">
            <v>TOTAL EMPLOYEE                 E6210000Y</v>
          </cell>
          <cell r="AH306">
            <v>319605</v>
          </cell>
          <cell r="AI306">
            <v>330147</v>
          </cell>
          <cell r="AJ306">
            <v>330147</v>
          </cell>
          <cell r="AK306">
            <v>335463</v>
          </cell>
          <cell r="AL306">
            <v>382483</v>
          </cell>
          <cell r="AM306">
            <v>382483</v>
          </cell>
          <cell r="AN306">
            <v>394101</v>
          </cell>
          <cell r="AO306">
            <v>381496</v>
          </cell>
          <cell r="AP306">
            <v>394101</v>
          </cell>
          <cell r="AQ306">
            <v>413106</v>
          </cell>
          <cell r="AR306">
            <v>399888</v>
          </cell>
          <cell r="AS306">
            <v>413106</v>
          </cell>
          <cell r="AT306">
            <v>4476126</v>
          </cell>
          <cell r="AV306" t="str">
            <v>TOTAL EMPLOYEE                 E6210000Y</v>
          </cell>
          <cell r="AW306" t="str">
            <v>-</v>
          </cell>
          <cell r="AX306" t="str">
            <v>-</v>
          </cell>
          <cell r="AY306" t="str">
            <v>-</v>
          </cell>
          <cell r="AZ306" t="str">
            <v>-</v>
          </cell>
          <cell r="BA306" t="str">
            <v>-</v>
          </cell>
          <cell r="BB306" t="str">
            <v>-</v>
          </cell>
          <cell r="BC306" t="str">
            <v>-</v>
          </cell>
          <cell r="BD306" t="str">
            <v>-</v>
          </cell>
          <cell r="BE306" t="str">
            <v>-</v>
          </cell>
          <cell r="BF306" t="str">
            <v>-</v>
          </cell>
          <cell r="BG306" t="str">
            <v>-</v>
          </cell>
          <cell r="BH306" t="str">
            <v>-</v>
          </cell>
          <cell r="BI306">
            <v>0</v>
          </cell>
          <cell r="BK306" t="str">
            <v>TOTAL EMPLOYEE                 E6210000Y</v>
          </cell>
          <cell r="BL306" t="str">
            <v>-</v>
          </cell>
          <cell r="BM306" t="str">
            <v>-</v>
          </cell>
          <cell r="BN306" t="str">
            <v>-</v>
          </cell>
          <cell r="BO306" t="str">
            <v>-</v>
          </cell>
          <cell r="BP306" t="str">
            <v>-</v>
          </cell>
          <cell r="BQ306" t="str">
            <v>-</v>
          </cell>
          <cell r="BR306" t="str">
            <v>-</v>
          </cell>
          <cell r="BS306" t="str">
            <v>-</v>
          </cell>
          <cell r="BT306" t="str">
            <v>-</v>
          </cell>
          <cell r="BU306" t="str">
            <v>-</v>
          </cell>
          <cell r="BV306" t="str">
            <v>-</v>
          </cell>
          <cell r="BW306" t="str">
            <v>-</v>
          </cell>
          <cell r="BX306">
            <v>0</v>
          </cell>
        </row>
        <row r="307">
          <cell r="C307" t="str">
            <v>DEP-BUILDINGS                  E1145002S</v>
          </cell>
          <cell r="D307" t="str">
            <v>-</v>
          </cell>
          <cell r="E307" t="str">
            <v>-</v>
          </cell>
          <cell r="F307" t="str">
            <v>-</v>
          </cell>
          <cell r="G307" t="str">
            <v>-</v>
          </cell>
          <cell r="H307" t="str">
            <v>-</v>
          </cell>
          <cell r="I307" t="str">
            <v>-</v>
          </cell>
          <cell r="J307" t="str">
            <v>-</v>
          </cell>
          <cell r="K307" t="str">
            <v>-</v>
          </cell>
          <cell r="L307" t="str">
            <v>-</v>
          </cell>
          <cell r="M307" t="str">
            <v>-</v>
          </cell>
          <cell r="N307" t="str">
            <v>-</v>
          </cell>
          <cell r="O307" t="str">
            <v>-</v>
          </cell>
          <cell r="P307">
            <v>0</v>
          </cell>
          <cell r="R307" t="str">
            <v>DEP-BUILDINGS                  E1145002S</v>
          </cell>
          <cell r="S307" t="str">
            <v>-</v>
          </cell>
          <cell r="T307" t="str">
            <v>-</v>
          </cell>
          <cell r="U307" t="str">
            <v>-</v>
          </cell>
          <cell r="V307" t="str">
            <v>-</v>
          </cell>
          <cell r="W307" t="str">
            <v>-</v>
          </cell>
          <cell r="X307" t="str">
            <v>-</v>
          </cell>
          <cell r="Y307" t="str">
            <v>-</v>
          </cell>
          <cell r="Z307" t="str">
            <v>-</v>
          </cell>
          <cell r="AA307" t="str">
            <v>-</v>
          </cell>
          <cell r="AB307" t="str">
            <v>-</v>
          </cell>
          <cell r="AC307" t="str">
            <v>-</v>
          </cell>
          <cell r="AD307" t="str">
            <v>-</v>
          </cell>
          <cell r="AE307">
            <v>0</v>
          </cell>
          <cell r="AG307" t="str">
            <v>DEP-BUILDINGS                  E1145002S</v>
          </cell>
          <cell r="AH307">
            <v>15000</v>
          </cell>
          <cell r="AI307">
            <v>15000</v>
          </cell>
          <cell r="AJ307">
            <v>15000</v>
          </cell>
          <cell r="AK307">
            <v>15000</v>
          </cell>
          <cell r="AL307">
            <v>15000</v>
          </cell>
          <cell r="AM307">
            <v>15000</v>
          </cell>
          <cell r="AN307">
            <v>15000</v>
          </cell>
          <cell r="AO307">
            <v>15000</v>
          </cell>
          <cell r="AP307">
            <v>15000</v>
          </cell>
          <cell r="AQ307">
            <v>15000</v>
          </cell>
          <cell r="AR307">
            <v>15000</v>
          </cell>
          <cell r="AS307">
            <v>15000</v>
          </cell>
          <cell r="AT307">
            <v>180000</v>
          </cell>
          <cell r="AV307" t="str">
            <v>DEP-BUILDINGS                  E1145002S</v>
          </cell>
          <cell r="AW307" t="str">
            <v>-</v>
          </cell>
          <cell r="AX307" t="str">
            <v>-</v>
          </cell>
          <cell r="AY307" t="str">
            <v>-</v>
          </cell>
          <cell r="AZ307" t="str">
            <v>-</v>
          </cell>
          <cell r="BA307" t="str">
            <v>-</v>
          </cell>
          <cell r="BB307" t="str">
            <v>-</v>
          </cell>
          <cell r="BC307" t="str">
            <v>-</v>
          </cell>
          <cell r="BD307" t="str">
            <v>-</v>
          </cell>
          <cell r="BE307" t="str">
            <v>-</v>
          </cell>
          <cell r="BF307" t="str">
            <v>-</v>
          </cell>
          <cell r="BG307" t="str">
            <v>-</v>
          </cell>
          <cell r="BH307" t="str">
            <v>-</v>
          </cell>
          <cell r="BI307">
            <v>0</v>
          </cell>
          <cell r="BK307" t="str">
            <v>DEP-BUILDINGS                  E1145002S</v>
          </cell>
          <cell r="BL307" t="str">
            <v>-</v>
          </cell>
          <cell r="BM307" t="str">
            <v>-</v>
          </cell>
          <cell r="BN307" t="str">
            <v>-</v>
          </cell>
          <cell r="BO307" t="str">
            <v>-</v>
          </cell>
          <cell r="BP307" t="str">
            <v>-</v>
          </cell>
          <cell r="BQ307" t="str">
            <v>-</v>
          </cell>
          <cell r="BR307" t="str">
            <v>-</v>
          </cell>
          <cell r="BS307" t="str">
            <v>-</v>
          </cell>
          <cell r="BT307" t="str">
            <v>-</v>
          </cell>
          <cell r="BU307" t="str">
            <v>-</v>
          </cell>
          <cell r="BV307" t="str">
            <v>-</v>
          </cell>
          <cell r="BW307" t="str">
            <v>-</v>
          </cell>
          <cell r="BX307">
            <v>0</v>
          </cell>
        </row>
        <row r="308">
          <cell r="C308" t="str">
            <v>DEP-FURNITURE+FIXTURES         E1146002D</v>
          </cell>
          <cell r="D308" t="str">
            <v>-</v>
          </cell>
          <cell r="E308" t="str">
            <v>-</v>
          </cell>
          <cell r="F308" t="str">
            <v>-</v>
          </cell>
          <cell r="G308" t="str">
            <v>-</v>
          </cell>
          <cell r="H308" t="str">
            <v>-</v>
          </cell>
          <cell r="I308" t="str">
            <v>-</v>
          </cell>
          <cell r="J308" t="str">
            <v>-</v>
          </cell>
          <cell r="K308" t="str">
            <v>-</v>
          </cell>
          <cell r="L308" t="str">
            <v>-</v>
          </cell>
          <cell r="M308" t="str">
            <v>-</v>
          </cell>
          <cell r="N308" t="str">
            <v>-</v>
          </cell>
          <cell r="O308" t="str">
            <v>-</v>
          </cell>
          <cell r="P308">
            <v>0</v>
          </cell>
          <cell r="R308" t="str">
            <v>DEP-FURNITURE+FIXTURES         E1146002D</v>
          </cell>
          <cell r="S308" t="str">
            <v>-</v>
          </cell>
          <cell r="T308" t="str">
            <v>-</v>
          </cell>
          <cell r="U308" t="str">
            <v>-</v>
          </cell>
          <cell r="V308" t="str">
            <v>-</v>
          </cell>
          <cell r="W308" t="str">
            <v>-</v>
          </cell>
          <cell r="X308" t="str">
            <v>-</v>
          </cell>
          <cell r="Y308" t="str">
            <v>-</v>
          </cell>
          <cell r="Z308" t="str">
            <v>-</v>
          </cell>
          <cell r="AA308" t="str">
            <v>-</v>
          </cell>
          <cell r="AB308" t="str">
            <v>-</v>
          </cell>
          <cell r="AC308" t="str">
            <v>-</v>
          </cell>
          <cell r="AD308" t="str">
            <v>-</v>
          </cell>
          <cell r="AE308">
            <v>0</v>
          </cell>
          <cell r="AG308" t="str">
            <v>DEP-FURNITURE+FIXTURES         E1146002D</v>
          </cell>
          <cell r="AH308" t="str">
            <v>-</v>
          </cell>
          <cell r="AI308" t="str">
            <v>-</v>
          </cell>
          <cell r="AJ308" t="str">
            <v>-</v>
          </cell>
          <cell r="AK308" t="str">
            <v>-</v>
          </cell>
          <cell r="AL308" t="str">
            <v>-</v>
          </cell>
          <cell r="AM308" t="str">
            <v>-</v>
          </cell>
          <cell r="AN308" t="str">
            <v>-</v>
          </cell>
          <cell r="AO308" t="str">
            <v>-</v>
          </cell>
          <cell r="AP308" t="str">
            <v>-</v>
          </cell>
          <cell r="AQ308" t="str">
            <v>-</v>
          </cell>
          <cell r="AR308" t="str">
            <v>-</v>
          </cell>
          <cell r="AS308" t="str">
            <v>-</v>
          </cell>
          <cell r="AT308">
            <v>0</v>
          </cell>
          <cell r="AV308" t="str">
            <v>DEP-FURNITURE+FIXTURES         E1146002D</v>
          </cell>
          <cell r="AW308" t="str">
            <v>-</v>
          </cell>
          <cell r="AX308" t="str">
            <v>-</v>
          </cell>
          <cell r="AY308" t="str">
            <v>-</v>
          </cell>
          <cell r="AZ308" t="str">
            <v>-</v>
          </cell>
          <cell r="BA308" t="str">
            <v>-</v>
          </cell>
          <cell r="BB308" t="str">
            <v>-</v>
          </cell>
          <cell r="BC308" t="str">
            <v>-</v>
          </cell>
          <cell r="BD308" t="str">
            <v>-</v>
          </cell>
          <cell r="BE308" t="str">
            <v>-</v>
          </cell>
          <cell r="BF308" t="str">
            <v>-</v>
          </cell>
          <cell r="BG308" t="str">
            <v>-</v>
          </cell>
          <cell r="BH308" t="str">
            <v>-</v>
          </cell>
          <cell r="BI308">
            <v>0</v>
          </cell>
          <cell r="BK308" t="str">
            <v>DEP-FURNITURE+FIXTURES         E1146002D</v>
          </cell>
          <cell r="BL308" t="str">
            <v>-</v>
          </cell>
          <cell r="BM308" t="str">
            <v>-</v>
          </cell>
          <cell r="BN308" t="str">
            <v>-</v>
          </cell>
          <cell r="BO308" t="str">
            <v>-</v>
          </cell>
          <cell r="BP308" t="str">
            <v>-</v>
          </cell>
          <cell r="BQ308" t="str">
            <v>-</v>
          </cell>
          <cell r="BR308" t="str">
            <v>-</v>
          </cell>
          <cell r="BS308" t="str">
            <v>-</v>
          </cell>
          <cell r="BT308" t="str">
            <v>-</v>
          </cell>
          <cell r="BU308" t="str">
            <v>-</v>
          </cell>
          <cell r="BV308" t="str">
            <v>-</v>
          </cell>
          <cell r="BW308" t="str">
            <v>-</v>
          </cell>
          <cell r="BX308">
            <v>0</v>
          </cell>
        </row>
        <row r="309">
          <cell r="C309" t="str">
            <v>DEP-LEASEHOLD IMPROV.          E1148002D</v>
          </cell>
          <cell r="D309" t="str">
            <v>-</v>
          </cell>
          <cell r="E309" t="str">
            <v>-</v>
          </cell>
          <cell r="F309" t="str">
            <v>-</v>
          </cell>
          <cell r="G309" t="str">
            <v>-</v>
          </cell>
          <cell r="H309" t="str">
            <v>-</v>
          </cell>
          <cell r="I309" t="str">
            <v>-</v>
          </cell>
          <cell r="J309" t="str">
            <v>-</v>
          </cell>
          <cell r="K309" t="str">
            <v>-</v>
          </cell>
          <cell r="L309" t="str">
            <v>-</v>
          </cell>
          <cell r="M309" t="str">
            <v>-</v>
          </cell>
          <cell r="N309" t="str">
            <v>-</v>
          </cell>
          <cell r="O309" t="str">
            <v>-</v>
          </cell>
          <cell r="P309">
            <v>0</v>
          </cell>
          <cell r="R309" t="str">
            <v>DEP-LEASEHOLD IMPROV.          E1148002D</v>
          </cell>
          <cell r="S309" t="str">
            <v>-</v>
          </cell>
          <cell r="T309" t="str">
            <v>-</v>
          </cell>
          <cell r="U309" t="str">
            <v>-</v>
          </cell>
          <cell r="V309" t="str">
            <v>-</v>
          </cell>
          <cell r="W309" t="str">
            <v>-</v>
          </cell>
          <cell r="X309" t="str">
            <v>-</v>
          </cell>
          <cell r="Y309" t="str">
            <v>-</v>
          </cell>
          <cell r="Z309" t="str">
            <v>-</v>
          </cell>
          <cell r="AA309" t="str">
            <v>-</v>
          </cell>
          <cell r="AB309" t="str">
            <v>-</v>
          </cell>
          <cell r="AC309" t="str">
            <v>-</v>
          </cell>
          <cell r="AD309" t="str">
            <v>-</v>
          </cell>
          <cell r="AE309">
            <v>0</v>
          </cell>
          <cell r="AG309" t="str">
            <v>DEP-LEASEHOLD IMPROV.          E1148002D</v>
          </cell>
          <cell r="AH309" t="str">
            <v>-</v>
          </cell>
          <cell r="AI309" t="str">
            <v>-</v>
          </cell>
          <cell r="AJ309" t="str">
            <v>-</v>
          </cell>
          <cell r="AK309" t="str">
            <v>-</v>
          </cell>
          <cell r="AL309" t="str">
            <v>-</v>
          </cell>
          <cell r="AM309" t="str">
            <v>-</v>
          </cell>
          <cell r="AN309" t="str">
            <v>-</v>
          </cell>
          <cell r="AO309" t="str">
            <v>-</v>
          </cell>
          <cell r="AP309" t="str">
            <v>-</v>
          </cell>
          <cell r="AQ309" t="str">
            <v>-</v>
          </cell>
          <cell r="AR309" t="str">
            <v>-</v>
          </cell>
          <cell r="AS309" t="str">
            <v>-</v>
          </cell>
          <cell r="AT309">
            <v>0</v>
          </cell>
          <cell r="AV309" t="str">
            <v>DEP-LEASEHOLD IMPROV.          E1148002D</v>
          </cell>
          <cell r="AW309" t="str">
            <v>-</v>
          </cell>
          <cell r="AX309" t="str">
            <v>-</v>
          </cell>
          <cell r="AY309" t="str">
            <v>-</v>
          </cell>
          <cell r="AZ309" t="str">
            <v>-</v>
          </cell>
          <cell r="BA309" t="str">
            <v>-</v>
          </cell>
          <cell r="BB309" t="str">
            <v>-</v>
          </cell>
          <cell r="BC309" t="str">
            <v>-</v>
          </cell>
          <cell r="BD309" t="str">
            <v>-</v>
          </cell>
          <cell r="BE309" t="str">
            <v>-</v>
          </cell>
          <cell r="BF309" t="str">
            <v>-</v>
          </cell>
          <cell r="BG309" t="str">
            <v>-</v>
          </cell>
          <cell r="BH309" t="str">
            <v>-</v>
          </cell>
          <cell r="BI309">
            <v>0</v>
          </cell>
          <cell r="BK309" t="str">
            <v>DEP-LEASEHOLD IMPROV.          E1148002D</v>
          </cell>
          <cell r="BL309" t="str">
            <v>-</v>
          </cell>
          <cell r="BM309" t="str">
            <v>-</v>
          </cell>
          <cell r="BN309" t="str">
            <v>-</v>
          </cell>
          <cell r="BO309" t="str">
            <v>-</v>
          </cell>
          <cell r="BP309" t="str">
            <v>-</v>
          </cell>
          <cell r="BQ309" t="str">
            <v>-</v>
          </cell>
          <cell r="BR309" t="str">
            <v>-</v>
          </cell>
          <cell r="BS309" t="str">
            <v>-</v>
          </cell>
          <cell r="BT309" t="str">
            <v>-</v>
          </cell>
          <cell r="BU309" t="str">
            <v>-</v>
          </cell>
          <cell r="BV309" t="str">
            <v>-</v>
          </cell>
          <cell r="BW309" t="str">
            <v>-</v>
          </cell>
          <cell r="BX309">
            <v>0</v>
          </cell>
        </row>
        <row r="310">
          <cell r="C310" t="str">
            <v>DEP-MECHANICAL EQUIPT          E1149002D</v>
          </cell>
          <cell r="D310" t="str">
            <v>-</v>
          </cell>
          <cell r="E310" t="str">
            <v>-</v>
          </cell>
          <cell r="F310" t="str">
            <v>-</v>
          </cell>
          <cell r="G310" t="str">
            <v>-</v>
          </cell>
          <cell r="H310" t="str">
            <v>-</v>
          </cell>
          <cell r="I310" t="str">
            <v>-</v>
          </cell>
          <cell r="J310" t="str">
            <v>-</v>
          </cell>
          <cell r="K310" t="str">
            <v>-</v>
          </cell>
          <cell r="L310" t="str">
            <v>-</v>
          </cell>
          <cell r="M310" t="str">
            <v>-</v>
          </cell>
          <cell r="N310" t="str">
            <v>-</v>
          </cell>
          <cell r="O310" t="str">
            <v>-</v>
          </cell>
          <cell r="P310">
            <v>0</v>
          </cell>
          <cell r="R310" t="str">
            <v>DEP-MECHANICAL EQUIPT          E1149002D</v>
          </cell>
          <cell r="S310" t="str">
            <v>-</v>
          </cell>
          <cell r="T310" t="str">
            <v>-</v>
          </cell>
          <cell r="U310" t="str">
            <v>-</v>
          </cell>
          <cell r="V310" t="str">
            <v>-</v>
          </cell>
          <cell r="W310" t="str">
            <v>-</v>
          </cell>
          <cell r="X310" t="str">
            <v>-</v>
          </cell>
          <cell r="Y310" t="str">
            <v>-</v>
          </cell>
          <cell r="Z310" t="str">
            <v>-</v>
          </cell>
          <cell r="AA310" t="str">
            <v>-</v>
          </cell>
          <cell r="AB310" t="str">
            <v>-</v>
          </cell>
          <cell r="AC310" t="str">
            <v>-</v>
          </cell>
          <cell r="AD310" t="str">
            <v>-</v>
          </cell>
          <cell r="AE310">
            <v>0</v>
          </cell>
          <cell r="AG310" t="str">
            <v>DEP-MECHANICAL EQUIPT          E1149002D</v>
          </cell>
          <cell r="AH310" t="str">
            <v>-</v>
          </cell>
          <cell r="AI310" t="str">
            <v>-</v>
          </cell>
          <cell r="AJ310" t="str">
            <v>-</v>
          </cell>
          <cell r="AK310" t="str">
            <v>-</v>
          </cell>
          <cell r="AL310" t="str">
            <v>-</v>
          </cell>
          <cell r="AM310" t="str">
            <v>-</v>
          </cell>
          <cell r="AN310" t="str">
            <v>-</v>
          </cell>
          <cell r="AO310" t="str">
            <v>-</v>
          </cell>
          <cell r="AP310" t="str">
            <v>-</v>
          </cell>
          <cell r="AQ310" t="str">
            <v>-</v>
          </cell>
          <cell r="AR310" t="str">
            <v>-</v>
          </cell>
          <cell r="AS310" t="str">
            <v>-</v>
          </cell>
          <cell r="AT310">
            <v>0</v>
          </cell>
          <cell r="AV310" t="str">
            <v>DEP-MECHANICAL EQUIPT          E1149002D</v>
          </cell>
          <cell r="AW310" t="str">
            <v>-</v>
          </cell>
          <cell r="AX310" t="str">
            <v>-</v>
          </cell>
          <cell r="AY310" t="str">
            <v>-</v>
          </cell>
          <cell r="AZ310" t="str">
            <v>-</v>
          </cell>
          <cell r="BA310" t="str">
            <v>-</v>
          </cell>
          <cell r="BB310" t="str">
            <v>-</v>
          </cell>
          <cell r="BC310" t="str">
            <v>-</v>
          </cell>
          <cell r="BD310" t="str">
            <v>-</v>
          </cell>
          <cell r="BE310" t="str">
            <v>-</v>
          </cell>
          <cell r="BF310" t="str">
            <v>-</v>
          </cell>
          <cell r="BG310" t="str">
            <v>-</v>
          </cell>
          <cell r="BH310" t="str">
            <v>-</v>
          </cell>
          <cell r="BI310">
            <v>0</v>
          </cell>
          <cell r="BK310" t="str">
            <v>DEP-MECHANICAL EQUIPT          E1149002D</v>
          </cell>
          <cell r="BL310" t="str">
            <v>-</v>
          </cell>
          <cell r="BM310" t="str">
            <v>-</v>
          </cell>
          <cell r="BN310" t="str">
            <v>-</v>
          </cell>
          <cell r="BO310" t="str">
            <v>-</v>
          </cell>
          <cell r="BP310" t="str">
            <v>-</v>
          </cell>
          <cell r="BQ310" t="str">
            <v>-</v>
          </cell>
          <cell r="BR310" t="str">
            <v>-</v>
          </cell>
          <cell r="BS310" t="str">
            <v>-</v>
          </cell>
          <cell r="BT310" t="str">
            <v>-</v>
          </cell>
          <cell r="BU310" t="str">
            <v>-</v>
          </cell>
          <cell r="BV310" t="str">
            <v>-</v>
          </cell>
          <cell r="BW310" t="str">
            <v>-</v>
          </cell>
          <cell r="BX310">
            <v>0</v>
          </cell>
        </row>
        <row r="311">
          <cell r="C311" t="str">
            <v>DEP-VOICE/DATA COM EQPT        E1149502D</v>
          </cell>
          <cell r="D311" t="str">
            <v>-</v>
          </cell>
          <cell r="E311" t="str">
            <v>-</v>
          </cell>
          <cell r="F311" t="str">
            <v>-</v>
          </cell>
          <cell r="G311" t="str">
            <v>-</v>
          </cell>
          <cell r="H311" t="str">
            <v>-</v>
          </cell>
          <cell r="I311" t="str">
            <v>-</v>
          </cell>
          <cell r="J311" t="str">
            <v>-</v>
          </cell>
          <cell r="K311" t="str">
            <v>-</v>
          </cell>
          <cell r="L311" t="str">
            <v>-</v>
          </cell>
          <cell r="M311" t="str">
            <v>-</v>
          </cell>
          <cell r="N311" t="str">
            <v>-</v>
          </cell>
          <cell r="O311" t="str">
            <v>-</v>
          </cell>
          <cell r="P311">
            <v>0</v>
          </cell>
          <cell r="R311" t="str">
            <v>DEP-VOICE/DATA COM EQPT        E1149502D</v>
          </cell>
          <cell r="S311" t="str">
            <v>-</v>
          </cell>
          <cell r="T311" t="str">
            <v>-</v>
          </cell>
          <cell r="U311" t="str">
            <v>-</v>
          </cell>
          <cell r="V311" t="str">
            <v>-</v>
          </cell>
          <cell r="W311" t="str">
            <v>-</v>
          </cell>
          <cell r="X311" t="str">
            <v>-</v>
          </cell>
          <cell r="Y311" t="str">
            <v>-</v>
          </cell>
          <cell r="Z311" t="str">
            <v>-</v>
          </cell>
          <cell r="AA311" t="str">
            <v>-</v>
          </cell>
          <cell r="AB311" t="str">
            <v>-</v>
          </cell>
          <cell r="AC311" t="str">
            <v>-</v>
          </cell>
          <cell r="AD311" t="str">
            <v>-</v>
          </cell>
          <cell r="AE311">
            <v>0</v>
          </cell>
          <cell r="AG311" t="str">
            <v>DEP-VOICE/DATA COM EQPT        E1149502D</v>
          </cell>
          <cell r="AH311" t="str">
            <v>-</v>
          </cell>
          <cell r="AI311" t="str">
            <v>-</v>
          </cell>
          <cell r="AJ311" t="str">
            <v>-</v>
          </cell>
          <cell r="AK311" t="str">
            <v>-</v>
          </cell>
          <cell r="AL311" t="str">
            <v>-</v>
          </cell>
          <cell r="AM311" t="str">
            <v>-</v>
          </cell>
          <cell r="AN311" t="str">
            <v>-</v>
          </cell>
          <cell r="AO311" t="str">
            <v>-</v>
          </cell>
          <cell r="AP311" t="str">
            <v>-</v>
          </cell>
          <cell r="AQ311" t="str">
            <v>-</v>
          </cell>
          <cell r="AR311" t="str">
            <v>-</v>
          </cell>
          <cell r="AS311" t="str">
            <v>-</v>
          </cell>
          <cell r="AT311">
            <v>0</v>
          </cell>
          <cell r="AV311" t="str">
            <v>DEP-VOICE/DATA COM EQPT        E1149502D</v>
          </cell>
          <cell r="AW311" t="str">
            <v>-</v>
          </cell>
          <cell r="AX311" t="str">
            <v>-</v>
          </cell>
          <cell r="AY311" t="str">
            <v>-</v>
          </cell>
          <cell r="AZ311" t="str">
            <v>-</v>
          </cell>
          <cell r="BA311" t="str">
            <v>-</v>
          </cell>
          <cell r="BB311" t="str">
            <v>-</v>
          </cell>
          <cell r="BC311" t="str">
            <v>-</v>
          </cell>
          <cell r="BD311" t="str">
            <v>-</v>
          </cell>
          <cell r="BE311" t="str">
            <v>-</v>
          </cell>
          <cell r="BF311" t="str">
            <v>-</v>
          </cell>
          <cell r="BG311" t="str">
            <v>-</v>
          </cell>
          <cell r="BH311" t="str">
            <v>-</v>
          </cell>
          <cell r="BI311">
            <v>0</v>
          </cell>
          <cell r="BK311" t="str">
            <v>DEP-VOICE/DATA COM EQPT        E1149502D</v>
          </cell>
          <cell r="BL311" t="str">
            <v>-</v>
          </cell>
          <cell r="BM311" t="str">
            <v>-</v>
          </cell>
          <cell r="BN311" t="str">
            <v>-</v>
          </cell>
          <cell r="BO311" t="str">
            <v>-</v>
          </cell>
          <cell r="BP311" t="str">
            <v>-</v>
          </cell>
          <cell r="BQ311" t="str">
            <v>-</v>
          </cell>
          <cell r="BR311" t="str">
            <v>-</v>
          </cell>
          <cell r="BS311" t="str">
            <v>-</v>
          </cell>
          <cell r="BT311" t="str">
            <v>-</v>
          </cell>
          <cell r="BU311" t="str">
            <v>-</v>
          </cell>
          <cell r="BV311" t="str">
            <v>-</v>
          </cell>
          <cell r="BW311" t="str">
            <v>-</v>
          </cell>
          <cell r="BX311">
            <v>0</v>
          </cell>
        </row>
        <row r="312">
          <cell r="C312" t="str">
            <v>DEP-AUTOMOBILES+OTHER          E1147002D</v>
          </cell>
          <cell r="D312" t="str">
            <v>-</v>
          </cell>
          <cell r="E312" t="str">
            <v>-</v>
          </cell>
          <cell r="F312" t="str">
            <v>-</v>
          </cell>
          <cell r="G312" t="str">
            <v>-</v>
          </cell>
          <cell r="H312" t="str">
            <v>-</v>
          </cell>
          <cell r="I312" t="str">
            <v>-</v>
          </cell>
          <cell r="J312" t="str">
            <v>-</v>
          </cell>
          <cell r="K312" t="str">
            <v>-</v>
          </cell>
          <cell r="L312" t="str">
            <v>-</v>
          </cell>
          <cell r="M312" t="str">
            <v>-</v>
          </cell>
          <cell r="N312" t="str">
            <v>-</v>
          </cell>
          <cell r="O312" t="str">
            <v>-</v>
          </cell>
          <cell r="P312">
            <v>0</v>
          </cell>
          <cell r="R312" t="str">
            <v>DEP-AUTOMOBILES+OTHER          E1147002D</v>
          </cell>
          <cell r="S312" t="str">
            <v>-</v>
          </cell>
          <cell r="T312" t="str">
            <v>-</v>
          </cell>
          <cell r="U312" t="str">
            <v>-</v>
          </cell>
          <cell r="V312" t="str">
            <v>-</v>
          </cell>
          <cell r="W312" t="str">
            <v>-</v>
          </cell>
          <cell r="X312" t="str">
            <v>-</v>
          </cell>
          <cell r="Y312" t="str">
            <v>-</v>
          </cell>
          <cell r="Z312" t="str">
            <v>-</v>
          </cell>
          <cell r="AA312" t="str">
            <v>-</v>
          </cell>
          <cell r="AB312" t="str">
            <v>-</v>
          </cell>
          <cell r="AC312" t="str">
            <v>-</v>
          </cell>
          <cell r="AD312" t="str">
            <v>-</v>
          </cell>
          <cell r="AE312">
            <v>0</v>
          </cell>
          <cell r="AG312" t="str">
            <v>DEP-AUTOMOBILES+OTHER          E1147002D</v>
          </cell>
          <cell r="AH312" t="str">
            <v>-</v>
          </cell>
          <cell r="AI312" t="str">
            <v>-</v>
          </cell>
          <cell r="AJ312" t="str">
            <v>-</v>
          </cell>
          <cell r="AK312" t="str">
            <v>-</v>
          </cell>
          <cell r="AL312" t="str">
            <v>-</v>
          </cell>
          <cell r="AM312" t="str">
            <v>-</v>
          </cell>
          <cell r="AN312" t="str">
            <v>-</v>
          </cell>
          <cell r="AO312" t="str">
            <v>-</v>
          </cell>
          <cell r="AP312" t="str">
            <v>-</v>
          </cell>
          <cell r="AQ312" t="str">
            <v>-</v>
          </cell>
          <cell r="AR312" t="str">
            <v>-</v>
          </cell>
          <cell r="AS312" t="str">
            <v>-</v>
          </cell>
          <cell r="AT312">
            <v>0</v>
          </cell>
          <cell r="AV312" t="str">
            <v>DEP-AUTOMOBILES+OTHER          E1147002D</v>
          </cell>
          <cell r="AW312" t="str">
            <v>-</v>
          </cell>
          <cell r="AX312" t="str">
            <v>-</v>
          </cell>
          <cell r="AY312" t="str">
            <v>-</v>
          </cell>
          <cell r="AZ312" t="str">
            <v>-</v>
          </cell>
          <cell r="BA312" t="str">
            <v>-</v>
          </cell>
          <cell r="BB312" t="str">
            <v>-</v>
          </cell>
          <cell r="BC312" t="str">
            <v>-</v>
          </cell>
          <cell r="BD312" t="str">
            <v>-</v>
          </cell>
          <cell r="BE312" t="str">
            <v>-</v>
          </cell>
          <cell r="BF312" t="str">
            <v>-</v>
          </cell>
          <cell r="BG312" t="str">
            <v>-</v>
          </cell>
          <cell r="BH312" t="str">
            <v>-</v>
          </cell>
          <cell r="BI312">
            <v>0</v>
          </cell>
          <cell r="BK312" t="str">
            <v>DEP-AUTOMOBILES+OTHER          E1147002D</v>
          </cell>
          <cell r="BL312" t="str">
            <v>-</v>
          </cell>
          <cell r="BM312" t="str">
            <v>-</v>
          </cell>
          <cell r="BN312" t="str">
            <v>-</v>
          </cell>
          <cell r="BO312" t="str">
            <v>-</v>
          </cell>
          <cell r="BP312" t="str">
            <v>-</v>
          </cell>
          <cell r="BQ312" t="str">
            <v>-</v>
          </cell>
          <cell r="BR312" t="str">
            <v>-</v>
          </cell>
          <cell r="BS312" t="str">
            <v>-</v>
          </cell>
          <cell r="BT312" t="str">
            <v>-</v>
          </cell>
          <cell r="BU312" t="str">
            <v>-</v>
          </cell>
          <cell r="BV312" t="str">
            <v>-</v>
          </cell>
          <cell r="BW312" t="str">
            <v>-</v>
          </cell>
          <cell r="BX312">
            <v>0</v>
          </cell>
        </row>
        <row r="313">
          <cell r="C313" t="str">
            <v>TOTAL DEPRECIATION             E1154000S</v>
          </cell>
          <cell r="D313" t="str">
            <v>-</v>
          </cell>
          <cell r="E313" t="str">
            <v>-</v>
          </cell>
          <cell r="F313" t="str">
            <v>-</v>
          </cell>
          <cell r="G313" t="str">
            <v>-</v>
          </cell>
          <cell r="H313" t="str">
            <v>-</v>
          </cell>
          <cell r="I313" t="str">
            <v>-</v>
          </cell>
          <cell r="J313" t="str">
            <v>-</v>
          </cell>
          <cell r="K313" t="str">
            <v>-</v>
          </cell>
          <cell r="L313" t="str">
            <v>-</v>
          </cell>
          <cell r="M313" t="str">
            <v>-</v>
          </cell>
          <cell r="N313" t="str">
            <v>-</v>
          </cell>
          <cell r="O313" t="str">
            <v>-</v>
          </cell>
          <cell r="P313">
            <v>0</v>
          </cell>
          <cell r="R313" t="str">
            <v>TOTAL DEPRECIATION             E1154000S</v>
          </cell>
          <cell r="S313" t="str">
            <v>-</v>
          </cell>
          <cell r="T313" t="str">
            <v>-</v>
          </cell>
          <cell r="U313" t="str">
            <v>-</v>
          </cell>
          <cell r="V313" t="str">
            <v>-</v>
          </cell>
          <cell r="W313" t="str">
            <v>-</v>
          </cell>
          <cell r="X313" t="str">
            <v>-</v>
          </cell>
          <cell r="Y313" t="str">
            <v>-</v>
          </cell>
          <cell r="Z313" t="str">
            <v>-</v>
          </cell>
          <cell r="AA313" t="str">
            <v>-</v>
          </cell>
          <cell r="AB313" t="str">
            <v>-</v>
          </cell>
          <cell r="AC313" t="str">
            <v>-</v>
          </cell>
          <cell r="AD313" t="str">
            <v>-</v>
          </cell>
          <cell r="AE313">
            <v>0</v>
          </cell>
          <cell r="AG313" t="str">
            <v>TOTAL DEPRECIATION             E1154000S</v>
          </cell>
          <cell r="AH313">
            <v>15000</v>
          </cell>
          <cell r="AI313">
            <v>15000</v>
          </cell>
          <cell r="AJ313">
            <v>15000</v>
          </cell>
          <cell r="AK313">
            <v>15000</v>
          </cell>
          <cell r="AL313">
            <v>15000</v>
          </cell>
          <cell r="AM313">
            <v>15000</v>
          </cell>
          <cell r="AN313">
            <v>15000</v>
          </cell>
          <cell r="AO313">
            <v>15000</v>
          </cell>
          <cell r="AP313">
            <v>15000</v>
          </cell>
          <cell r="AQ313">
            <v>15000</v>
          </cell>
          <cell r="AR313">
            <v>15000</v>
          </cell>
          <cell r="AS313">
            <v>15000</v>
          </cell>
          <cell r="AT313">
            <v>180000</v>
          </cell>
          <cell r="AV313" t="str">
            <v>TOTAL DEPRECIATION             E1154000S</v>
          </cell>
          <cell r="AW313" t="str">
            <v>-</v>
          </cell>
          <cell r="AX313" t="str">
            <v>-</v>
          </cell>
          <cell r="AY313" t="str">
            <v>-</v>
          </cell>
          <cell r="AZ313" t="str">
            <v>-</v>
          </cell>
          <cell r="BA313" t="str">
            <v>-</v>
          </cell>
          <cell r="BB313" t="str">
            <v>-</v>
          </cell>
          <cell r="BC313" t="str">
            <v>-</v>
          </cell>
          <cell r="BD313" t="str">
            <v>-</v>
          </cell>
          <cell r="BE313" t="str">
            <v>-</v>
          </cell>
          <cell r="BF313" t="str">
            <v>-</v>
          </cell>
          <cell r="BG313" t="str">
            <v>-</v>
          </cell>
          <cell r="BH313" t="str">
            <v>-</v>
          </cell>
          <cell r="BI313">
            <v>0</v>
          </cell>
          <cell r="BK313" t="str">
            <v>TOTAL DEPRECIATION             E1154000S</v>
          </cell>
          <cell r="BL313" t="str">
            <v>-</v>
          </cell>
          <cell r="BM313" t="str">
            <v>-</v>
          </cell>
          <cell r="BN313" t="str">
            <v>-</v>
          </cell>
          <cell r="BO313" t="str">
            <v>-</v>
          </cell>
          <cell r="BP313" t="str">
            <v>-</v>
          </cell>
          <cell r="BQ313" t="str">
            <v>-</v>
          </cell>
          <cell r="BR313" t="str">
            <v>-</v>
          </cell>
          <cell r="BS313" t="str">
            <v>-</v>
          </cell>
          <cell r="BT313" t="str">
            <v>-</v>
          </cell>
          <cell r="BU313" t="str">
            <v>-</v>
          </cell>
          <cell r="BV313" t="str">
            <v>-</v>
          </cell>
          <cell r="BW313" t="str">
            <v>-</v>
          </cell>
          <cell r="BX313">
            <v>0</v>
          </cell>
        </row>
        <row r="314">
          <cell r="C314" t="str">
            <v>071 RENTALS-PREMISES           E1155002D</v>
          </cell>
          <cell r="D314" t="str">
            <v>-</v>
          </cell>
          <cell r="E314" t="str">
            <v>-</v>
          </cell>
          <cell r="F314" t="str">
            <v>-</v>
          </cell>
          <cell r="G314" t="str">
            <v>-</v>
          </cell>
          <cell r="H314" t="str">
            <v>-</v>
          </cell>
          <cell r="I314" t="str">
            <v>-</v>
          </cell>
          <cell r="J314" t="str">
            <v>-</v>
          </cell>
          <cell r="K314" t="str">
            <v>-</v>
          </cell>
          <cell r="L314" t="str">
            <v>-</v>
          </cell>
          <cell r="M314" t="str">
            <v>-</v>
          </cell>
          <cell r="N314" t="str">
            <v>-</v>
          </cell>
          <cell r="O314" t="str">
            <v>-</v>
          </cell>
          <cell r="P314">
            <v>0</v>
          </cell>
          <cell r="R314" t="str">
            <v>071 RENTALS-PREMISES           E1155002D</v>
          </cell>
          <cell r="S314" t="str">
            <v>-</v>
          </cell>
          <cell r="T314" t="str">
            <v>-</v>
          </cell>
          <cell r="U314" t="str">
            <v>-</v>
          </cell>
          <cell r="V314" t="str">
            <v>-</v>
          </cell>
          <cell r="W314" t="str">
            <v>-</v>
          </cell>
          <cell r="X314" t="str">
            <v>-</v>
          </cell>
          <cell r="Y314" t="str">
            <v>-</v>
          </cell>
          <cell r="Z314" t="str">
            <v>-</v>
          </cell>
          <cell r="AA314" t="str">
            <v>-</v>
          </cell>
          <cell r="AB314" t="str">
            <v>-</v>
          </cell>
          <cell r="AC314" t="str">
            <v>-</v>
          </cell>
          <cell r="AD314" t="str">
            <v>-</v>
          </cell>
          <cell r="AE314">
            <v>0</v>
          </cell>
          <cell r="AG314" t="str">
            <v>071 RENTALS-PREMISES           E1155002D</v>
          </cell>
          <cell r="AH314" t="str">
            <v>-</v>
          </cell>
          <cell r="AI314" t="str">
            <v>-</v>
          </cell>
          <cell r="AJ314" t="str">
            <v>-</v>
          </cell>
          <cell r="AK314" t="str">
            <v>-</v>
          </cell>
          <cell r="AL314" t="str">
            <v>-</v>
          </cell>
          <cell r="AM314" t="str">
            <v>-</v>
          </cell>
          <cell r="AN314" t="str">
            <v>-</v>
          </cell>
          <cell r="AO314" t="str">
            <v>-</v>
          </cell>
          <cell r="AP314" t="str">
            <v>-</v>
          </cell>
          <cell r="AQ314" t="str">
            <v>-</v>
          </cell>
          <cell r="AR314" t="str">
            <v>-</v>
          </cell>
          <cell r="AS314" t="str">
            <v>-</v>
          </cell>
          <cell r="AT314">
            <v>0</v>
          </cell>
          <cell r="AV314" t="str">
            <v>071 RENTALS-PREMISES           E1155002D</v>
          </cell>
          <cell r="AW314" t="str">
            <v>-</v>
          </cell>
          <cell r="AX314" t="str">
            <v>-</v>
          </cell>
          <cell r="AY314" t="str">
            <v>-</v>
          </cell>
          <cell r="AZ314" t="str">
            <v>-</v>
          </cell>
          <cell r="BA314" t="str">
            <v>-</v>
          </cell>
          <cell r="BB314" t="str">
            <v>-</v>
          </cell>
          <cell r="BC314" t="str">
            <v>-</v>
          </cell>
          <cell r="BD314" t="str">
            <v>-</v>
          </cell>
          <cell r="BE314" t="str">
            <v>-</v>
          </cell>
          <cell r="BF314" t="str">
            <v>-</v>
          </cell>
          <cell r="BG314" t="str">
            <v>-</v>
          </cell>
          <cell r="BH314" t="str">
            <v>-</v>
          </cell>
          <cell r="BI314">
            <v>0</v>
          </cell>
          <cell r="BK314" t="str">
            <v>071 RENTALS-PREMISES           E1155002D</v>
          </cell>
          <cell r="BL314" t="str">
            <v>-</v>
          </cell>
          <cell r="BM314" t="str">
            <v>-</v>
          </cell>
          <cell r="BN314" t="str">
            <v>-</v>
          </cell>
          <cell r="BO314" t="str">
            <v>-</v>
          </cell>
          <cell r="BP314" t="str">
            <v>-</v>
          </cell>
          <cell r="BQ314" t="str">
            <v>-</v>
          </cell>
          <cell r="BR314" t="str">
            <v>-</v>
          </cell>
          <cell r="BS314" t="str">
            <v>-</v>
          </cell>
          <cell r="BT314" t="str">
            <v>-</v>
          </cell>
          <cell r="BU314" t="str">
            <v>-</v>
          </cell>
          <cell r="BV314" t="str">
            <v>-</v>
          </cell>
          <cell r="BW314" t="str">
            <v>-</v>
          </cell>
          <cell r="BX314">
            <v>0</v>
          </cell>
        </row>
        <row r="315">
          <cell r="C315" t="str">
            <v>072 RENTALS-OTHER              E1156002D</v>
          </cell>
          <cell r="D315" t="str">
            <v>-</v>
          </cell>
          <cell r="E315" t="str">
            <v>-</v>
          </cell>
          <cell r="F315" t="str">
            <v>-</v>
          </cell>
          <cell r="G315" t="str">
            <v>-</v>
          </cell>
          <cell r="H315" t="str">
            <v>-</v>
          </cell>
          <cell r="I315" t="str">
            <v>-</v>
          </cell>
          <cell r="J315" t="str">
            <v>-</v>
          </cell>
          <cell r="K315" t="str">
            <v>-</v>
          </cell>
          <cell r="L315" t="str">
            <v>-</v>
          </cell>
          <cell r="M315" t="str">
            <v>-</v>
          </cell>
          <cell r="N315" t="str">
            <v>-</v>
          </cell>
          <cell r="O315" t="str">
            <v>-</v>
          </cell>
          <cell r="P315">
            <v>0</v>
          </cell>
          <cell r="R315" t="str">
            <v>072 RENTALS-OTHER              E1156002D</v>
          </cell>
          <cell r="S315" t="str">
            <v>-</v>
          </cell>
          <cell r="T315" t="str">
            <v>-</v>
          </cell>
          <cell r="U315" t="str">
            <v>-</v>
          </cell>
          <cell r="V315" t="str">
            <v>-</v>
          </cell>
          <cell r="W315" t="str">
            <v>-</v>
          </cell>
          <cell r="X315" t="str">
            <v>-</v>
          </cell>
          <cell r="Y315" t="str">
            <v>-</v>
          </cell>
          <cell r="Z315" t="str">
            <v>-</v>
          </cell>
          <cell r="AA315" t="str">
            <v>-</v>
          </cell>
          <cell r="AB315" t="str">
            <v>-</v>
          </cell>
          <cell r="AC315" t="str">
            <v>-</v>
          </cell>
          <cell r="AD315" t="str">
            <v>-</v>
          </cell>
          <cell r="AE315">
            <v>0</v>
          </cell>
          <cell r="AG315" t="str">
            <v>072 RENTALS-OTHER              E1156002D</v>
          </cell>
          <cell r="AH315" t="str">
            <v>-</v>
          </cell>
          <cell r="AI315" t="str">
            <v>-</v>
          </cell>
          <cell r="AJ315" t="str">
            <v>-</v>
          </cell>
          <cell r="AK315" t="str">
            <v>-</v>
          </cell>
          <cell r="AL315" t="str">
            <v>-</v>
          </cell>
          <cell r="AM315" t="str">
            <v>-</v>
          </cell>
          <cell r="AN315" t="str">
            <v>-</v>
          </cell>
          <cell r="AO315" t="str">
            <v>-</v>
          </cell>
          <cell r="AP315" t="str">
            <v>-</v>
          </cell>
          <cell r="AQ315" t="str">
            <v>-</v>
          </cell>
          <cell r="AR315" t="str">
            <v>-</v>
          </cell>
          <cell r="AS315" t="str">
            <v>-</v>
          </cell>
          <cell r="AT315">
            <v>0</v>
          </cell>
          <cell r="AV315" t="str">
            <v>072 RENTALS-OTHER              E1156002D</v>
          </cell>
          <cell r="AW315" t="str">
            <v>-</v>
          </cell>
          <cell r="AX315" t="str">
            <v>-</v>
          </cell>
          <cell r="AY315" t="str">
            <v>-</v>
          </cell>
          <cell r="AZ315" t="str">
            <v>-</v>
          </cell>
          <cell r="BA315" t="str">
            <v>-</v>
          </cell>
          <cell r="BB315" t="str">
            <v>-</v>
          </cell>
          <cell r="BC315" t="str">
            <v>-</v>
          </cell>
          <cell r="BD315" t="str">
            <v>-</v>
          </cell>
          <cell r="BE315" t="str">
            <v>-</v>
          </cell>
          <cell r="BF315" t="str">
            <v>-</v>
          </cell>
          <cell r="BG315" t="str">
            <v>-</v>
          </cell>
          <cell r="BH315" t="str">
            <v>-</v>
          </cell>
          <cell r="BI315">
            <v>0</v>
          </cell>
          <cell r="BK315" t="str">
            <v>072 RENTALS-OTHER              E1156002D</v>
          </cell>
          <cell r="BL315" t="str">
            <v>-</v>
          </cell>
          <cell r="BM315" t="str">
            <v>-</v>
          </cell>
          <cell r="BN315" t="str">
            <v>-</v>
          </cell>
          <cell r="BO315" t="str">
            <v>-</v>
          </cell>
          <cell r="BP315" t="str">
            <v>-</v>
          </cell>
          <cell r="BQ315" t="str">
            <v>-</v>
          </cell>
          <cell r="BR315" t="str">
            <v>-</v>
          </cell>
          <cell r="BS315" t="str">
            <v>-</v>
          </cell>
          <cell r="BT315" t="str">
            <v>-</v>
          </cell>
          <cell r="BU315" t="str">
            <v>-</v>
          </cell>
          <cell r="BV315" t="str">
            <v>-</v>
          </cell>
          <cell r="BW315" t="str">
            <v>-</v>
          </cell>
          <cell r="BX315">
            <v>0</v>
          </cell>
        </row>
        <row r="316">
          <cell r="C316" t="str">
            <v>181 ABANDONED PROJ+OTHER       E1158002D</v>
          </cell>
          <cell r="D316" t="str">
            <v>-</v>
          </cell>
          <cell r="E316" t="str">
            <v>-</v>
          </cell>
          <cell r="F316" t="str">
            <v>-</v>
          </cell>
          <cell r="G316" t="str">
            <v>-</v>
          </cell>
          <cell r="H316" t="str">
            <v>-</v>
          </cell>
          <cell r="I316" t="str">
            <v>-</v>
          </cell>
          <cell r="J316" t="str">
            <v>-</v>
          </cell>
          <cell r="K316" t="str">
            <v>-</v>
          </cell>
          <cell r="L316" t="str">
            <v>-</v>
          </cell>
          <cell r="M316" t="str">
            <v>-</v>
          </cell>
          <cell r="N316" t="str">
            <v>-</v>
          </cell>
          <cell r="O316" t="str">
            <v>-</v>
          </cell>
          <cell r="P316">
            <v>0</v>
          </cell>
          <cell r="R316" t="str">
            <v>181 ABANDONED PROJ+OTHER       E1158002D</v>
          </cell>
          <cell r="S316" t="str">
            <v>-</v>
          </cell>
          <cell r="T316" t="str">
            <v>-</v>
          </cell>
          <cell r="U316" t="str">
            <v>-</v>
          </cell>
          <cell r="V316" t="str">
            <v>-</v>
          </cell>
          <cell r="W316" t="str">
            <v>-</v>
          </cell>
          <cell r="X316" t="str">
            <v>-</v>
          </cell>
          <cell r="Y316" t="str">
            <v>-</v>
          </cell>
          <cell r="Z316" t="str">
            <v>-</v>
          </cell>
          <cell r="AA316" t="str">
            <v>-</v>
          </cell>
          <cell r="AB316" t="str">
            <v>-</v>
          </cell>
          <cell r="AC316" t="str">
            <v>-</v>
          </cell>
          <cell r="AD316" t="str">
            <v>-</v>
          </cell>
          <cell r="AE316">
            <v>0</v>
          </cell>
          <cell r="AG316" t="str">
            <v>181 ABANDONED PROJ+OTHER       E1158002D</v>
          </cell>
          <cell r="AH316" t="str">
            <v>-</v>
          </cell>
          <cell r="AI316" t="str">
            <v>-</v>
          </cell>
          <cell r="AJ316" t="str">
            <v>-</v>
          </cell>
          <cell r="AK316" t="str">
            <v>-</v>
          </cell>
          <cell r="AL316" t="str">
            <v>-</v>
          </cell>
          <cell r="AM316" t="str">
            <v>-</v>
          </cell>
          <cell r="AN316" t="str">
            <v>-</v>
          </cell>
          <cell r="AO316" t="str">
            <v>-</v>
          </cell>
          <cell r="AP316" t="str">
            <v>-</v>
          </cell>
          <cell r="AQ316" t="str">
            <v>-</v>
          </cell>
          <cell r="AR316" t="str">
            <v>-</v>
          </cell>
          <cell r="AS316" t="str">
            <v>-</v>
          </cell>
          <cell r="AT316">
            <v>0</v>
          </cell>
          <cell r="AV316" t="str">
            <v>181 ABANDONED PROJ+OTHER       E1158002D</v>
          </cell>
          <cell r="AW316" t="str">
            <v>-</v>
          </cell>
          <cell r="AX316" t="str">
            <v>-</v>
          </cell>
          <cell r="AY316" t="str">
            <v>-</v>
          </cell>
          <cell r="AZ316" t="str">
            <v>-</v>
          </cell>
          <cell r="BA316" t="str">
            <v>-</v>
          </cell>
          <cell r="BB316" t="str">
            <v>-</v>
          </cell>
          <cell r="BC316" t="str">
            <v>-</v>
          </cell>
          <cell r="BD316" t="str">
            <v>-</v>
          </cell>
          <cell r="BE316" t="str">
            <v>-</v>
          </cell>
          <cell r="BF316" t="str">
            <v>-</v>
          </cell>
          <cell r="BG316" t="str">
            <v>-</v>
          </cell>
          <cell r="BH316" t="str">
            <v>-</v>
          </cell>
          <cell r="BI316">
            <v>0</v>
          </cell>
          <cell r="BK316" t="str">
            <v>181 ABANDONED PROJ+OTHER       E1158002D</v>
          </cell>
          <cell r="BL316" t="str">
            <v>-</v>
          </cell>
          <cell r="BM316" t="str">
            <v>-</v>
          </cell>
          <cell r="BN316" t="str">
            <v>-</v>
          </cell>
          <cell r="BO316" t="str">
            <v>-</v>
          </cell>
          <cell r="BP316" t="str">
            <v>-</v>
          </cell>
          <cell r="BQ316" t="str">
            <v>-</v>
          </cell>
          <cell r="BR316" t="str">
            <v>-</v>
          </cell>
          <cell r="BS316" t="str">
            <v>-</v>
          </cell>
          <cell r="BT316" t="str">
            <v>-</v>
          </cell>
          <cell r="BU316" t="str">
            <v>-</v>
          </cell>
          <cell r="BV316" t="str">
            <v>-</v>
          </cell>
          <cell r="BW316" t="str">
            <v>-</v>
          </cell>
          <cell r="BX316">
            <v>0</v>
          </cell>
        </row>
        <row r="317">
          <cell r="C317" t="str">
            <v>TOTAL EXPENSES                 E1159000S</v>
          </cell>
          <cell r="D317" t="str">
            <v>-</v>
          </cell>
          <cell r="E317" t="str">
            <v>-</v>
          </cell>
          <cell r="F317" t="str">
            <v>-</v>
          </cell>
          <cell r="G317" t="str">
            <v>-</v>
          </cell>
          <cell r="H317" t="str">
            <v>-</v>
          </cell>
          <cell r="I317" t="str">
            <v>-</v>
          </cell>
          <cell r="J317" t="str">
            <v>-</v>
          </cell>
          <cell r="K317" t="str">
            <v>-</v>
          </cell>
          <cell r="L317" t="str">
            <v>-</v>
          </cell>
          <cell r="M317" t="str">
            <v>-</v>
          </cell>
          <cell r="N317" t="str">
            <v>-</v>
          </cell>
          <cell r="O317" t="str">
            <v>-</v>
          </cell>
          <cell r="P317">
            <v>0</v>
          </cell>
          <cell r="R317" t="str">
            <v>TOTAL EXPENSES                 E1159000S</v>
          </cell>
          <cell r="S317" t="str">
            <v>-</v>
          </cell>
          <cell r="T317" t="str">
            <v>-</v>
          </cell>
          <cell r="U317" t="str">
            <v>-</v>
          </cell>
          <cell r="V317" t="str">
            <v>-</v>
          </cell>
          <cell r="W317" t="str">
            <v>-</v>
          </cell>
          <cell r="X317" t="str">
            <v>-</v>
          </cell>
          <cell r="Y317" t="str">
            <v>-</v>
          </cell>
          <cell r="Z317" t="str">
            <v>-</v>
          </cell>
          <cell r="AA317" t="str">
            <v>-</v>
          </cell>
          <cell r="AB317" t="str">
            <v>-</v>
          </cell>
          <cell r="AC317" t="str">
            <v>-</v>
          </cell>
          <cell r="AD317" t="str">
            <v>-</v>
          </cell>
          <cell r="AE317">
            <v>0</v>
          </cell>
          <cell r="AG317" t="str">
            <v>TOTAL EXPENSES                 E1159000S</v>
          </cell>
          <cell r="AH317" t="str">
            <v>-</v>
          </cell>
          <cell r="AI317" t="str">
            <v>-</v>
          </cell>
          <cell r="AJ317" t="str">
            <v>-</v>
          </cell>
          <cell r="AK317" t="str">
            <v>-</v>
          </cell>
          <cell r="AL317" t="str">
            <v>-</v>
          </cell>
          <cell r="AM317" t="str">
            <v>-</v>
          </cell>
          <cell r="AN317" t="str">
            <v>-</v>
          </cell>
          <cell r="AO317" t="str">
            <v>-</v>
          </cell>
          <cell r="AP317" t="str">
            <v>-</v>
          </cell>
          <cell r="AQ317" t="str">
            <v>-</v>
          </cell>
          <cell r="AR317" t="str">
            <v>-</v>
          </cell>
          <cell r="AS317" t="str">
            <v>-</v>
          </cell>
          <cell r="AT317">
            <v>0</v>
          </cell>
          <cell r="AV317" t="str">
            <v>TOTAL EXPENSES                 E1159000S</v>
          </cell>
          <cell r="AW317" t="str">
            <v>-</v>
          </cell>
          <cell r="AX317" t="str">
            <v>-</v>
          </cell>
          <cell r="AY317" t="str">
            <v>-</v>
          </cell>
          <cell r="AZ317" t="str">
            <v>-</v>
          </cell>
          <cell r="BA317" t="str">
            <v>-</v>
          </cell>
          <cell r="BB317" t="str">
            <v>-</v>
          </cell>
          <cell r="BC317" t="str">
            <v>-</v>
          </cell>
          <cell r="BD317" t="str">
            <v>-</v>
          </cell>
          <cell r="BE317" t="str">
            <v>-</v>
          </cell>
          <cell r="BF317" t="str">
            <v>-</v>
          </cell>
          <cell r="BG317" t="str">
            <v>-</v>
          </cell>
          <cell r="BH317" t="str">
            <v>-</v>
          </cell>
          <cell r="BI317">
            <v>0</v>
          </cell>
          <cell r="BK317" t="str">
            <v>TOTAL EXPENSES                 E1159000S</v>
          </cell>
          <cell r="BL317" t="str">
            <v>-</v>
          </cell>
          <cell r="BM317" t="str">
            <v>-</v>
          </cell>
          <cell r="BN317" t="str">
            <v>-</v>
          </cell>
          <cell r="BO317" t="str">
            <v>-</v>
          </cell>
          <cell r="BP317" t="str">
            <v>-</v>
          </cell>
          <cell r="BQ317" t="str">
            <v>-</v>
          </cell>
          <cell r="BR317" t="str">
            <v>-</v>
          </cell>
          <cell r="BS317" t="str">
            <v>-</v>
          </cell>
          <cell r="BT317" t="str">
            <v>-</v>
          </cell>
          <cell r="BU317" t="str">
            <v>-</v>
          </cell>
          <cell r="BV317" t="str">
            <v>-</v>
          </cell>
          <cell r="BW317" t="str">
            <v>-</v>
          </cell>
          <cell r="BX317">
            <v>0</v>
          </cell>
        </row>
        <row r="318">
          <cell r="C318" t="str">
            <v>RECOVERIES                     E1159602D</v>
          </cell>
          <cell r="D318" t="str">
            <v>-</v>
          </cell>
          <cell r="E318" t="str">
            <v>-</v>
          </cell>
          <cell r="F318" t="str">
            <v>-</v>
          </cell>
          <cell r="G318" t="str">
            <v>-</v>
          </cell>
          <cell r="H318" t="str">
            <v>-</v>
          </cell>
          <cell r="I318" t="str">
            <v>-</v>
          </cell>
          <cell r="J318" t="str">
            <v>-</v>
          </cell>
          <cell r="K318" t="str">
            <v>-</v>
          </cell>
          <cell r="L318" t="str">
            <v>-</v>
          </cell>
          <cell r="M318" t="str">
            <v>-</v>
          </cell>
          <cell r="N318" t="str">
            <v>-</v>
          </cell>
          <cell r="O318" t="str">
            <v>-</v>
          </cell>
          <cell r="P318">
            <v>0</v>
          </cell>
          <cell r="R318" t="str">
            <v>RECOVERIES                     E1159602D</v>
          </cell>
          <cell r="S318" t="str">
            <v>-</v>
          </cell>
          <cell r="T318" t="str">
            <v>-</v>
          </cell>
          <cell r="U318" t="str">
            <v>-</v>
          </cell>
          <cell r="V318" t="str">
            <v>-</v>
          </cell>
          <cell r="W318" t="str">
            <v>-</v>
          </cell>
          <cell r="X318" t="str">
            <v>-</v>
          </cell>
          <cell r="Y318" t="str">
            <v>-</v>
          </cell>
          <cell r="Z318" t="str">
            <v>-</v>
          </cell>
          <cell r="AA318" t="str">
            <v>-</v>
          </cell>
          <cell r="AB318" t="str">
            <v>-</v>
          </cell>
          <cell r="AC318" t="str">
            <v>-</v>
          </cell>
          <cell r="AD318" t="str">
            <v>-</v>
          </cell>
          <cell r="AE318">
            <v>0</v>
          </cell>
          <cell r="AG318" t="str">
            <v>RECOVERIES                     E1159602D</v>
          </cell>
          <cell r="AH318" t="str">
            <v>-</v>
          </cell>
          <cell r="AI318" t="str">
            <v>-</v>
          </cell>
          <cell r="AJ318" t="str">
            <v>-</v>
          </cell>
          <cell r="AK318" t="str">
            <v>-</v>
          </cell>
          <cell r="AL318" t="str">
            <v>-</v>
          </cell>
          <cell r="AM318" t="str">
            <v>-</v>
          </cell>
          <cell r="AN318" t="str">
            <v>-</v>
          </cell>
          <cell r="AO318" t="str">
            <v>-</v>
          </cell>
          <cell r="AP318" t="str">
            <v>-</v>
          </cell>
          <cell r="AQ318" t="str">
            <v>-</v>
          </cell>
          <cell r="AR318" t="str">
            <v>-</v>
          </cell>
          <cell r="AS318" t="str">
            <v>-</v>
          </cell>
          <cell r="AT318">
            <v>0</v>
          </cell>
          <cell r="AV318" t="str">
            <v>RECOVERIES                     E1159602D</v>
          </cell>
          <cell r="AW318" t="str">
            <v>-</v>
          </cell>
          <cell r="AX318" t="str">
            <v>-</v>
          </cell>
          <cell r="AY318" t="str">
            <v>-</v>
          </cell>
          <cell r="AZ318" t="str">
            <v>-</v>
          </cell>
          <cell r="BA318" t="str">
            <v>-</v>
          </cell>
          <cell r="BB318" t="str">
            <v>-</v>
          </cell>
          <cell r="BC318" t="str">
            <v>-</v>
          </cell>
          <cell r="BD318" t="str">
            <v>-</v>
          </cell>
          <cell r="BE318" t="str">
            <v>-</v>
          </cell>
          <cell r="BF318" t="str">
            <v>-</v>
          </cell>
          <cell r="BG318" t="str">
            <v>-</v>
          </cell>
          <cell r="BH318" t="str">
            <v>-</v>
          </cell>
          <cell r="BI318">
            <v>0</v>
          </cell>
          <cell r="BK318" t="str">
            <v>RECOVERIES                     E1159602D</v>
          </cell>
          <cell r="BL318" t="str">
            <v>-</v>
          </cell>
          <cell r="BM318" t="str">
            <v>-</v>
          </cell>
          <cell r="BN318" t="str">
            <v>-</v>
          </cell>
          <cell r="BO318" t="str">
            <v>-</v>
          </cell>
          <cell r="BP318" t="str">
            <v>-</v>
          </cell>
          <cell r="BQ318" t="str">
            <v>-</v>
          </cell>
          <cell r="BR318" t="str">
            <v>-</v>
          </cell>
          <cell r="BS318" t="str">
            <v>-</v>
          </cell>
          <cell r="BT318" t="str">
            <v>-</v>
          </cell>
          <cell r="BU318" t="str">
            <v>-</v>
          </cell>
          <cell r="BV318" t="str">
            <v>-</v>
          </cell>
          <cell r="BW318" t="str">
            <v>-</v>
          </cell>
          <cell r="BX318">
            <v>0</v>
          </cell>
        </row>
        <row r="319">
          <cell r="C319" t="str">
            <v>NET EXT.LEASH.RENT.            E1160000Y</v>
          </cell>
          <cell r="D319" t="str">
            <v>-</v>
          </cell>
          <cell r="E319" t="str">
            <v>-</v>
          </cell>
          <cell r="F319" t="str">
            <v>-</v>
          </cell>
          <cell r="G319" t="str">
            <v>-</v>
          </cell>
          <cell r="H319" t="str">
            <v>-</v>
          </cell>
          <cell r="I319" t="str">
            <v>-</v>
          </cell>
          <cell r="J319" t="str">
            <v>-</v>
          </cell>
          <cell r="K319" t="str">
            <v>-</v>
          </cell>
          <cell r="L319" t="str">
            <v>-</v>
          </cell>
          <cell r="M319" t="str">
            <v>-</v>
          </cell>
          <cell r="N319" t="str">
            <v>-</v>
          </cell>
          <cell r="O319" t="str">
            <v>-</v>
          </cell>
          <cell r="P319">
            <v>0</v>
          </cell>
          <cell r="R319" t="str">
            <v>NET EXT.LEASH.RENT.            E1160000Y</v>
          </cell>
          <cell r="S319" t="str">
            <v>-</v>
          </cell>
          <cell r="T319" t="str">
            <v>-</v>
          </cell>
          <cell r="U319" t="str">
            <v>-</v>
          </cell>
          <cell r="V319" t="str">
            <v>-</v>
          </cell>
          <cell r="W319" t="str">
            <v>-</v>
          </cell>
          <cell r="X319" t="str">
            <v>-</v>
          </cell>
          <cell r="Y319" t="str">
            <v>-</v>
          </cell>
          <cell r="Z319" t="str">
            <v>-</v>
          </cell>
          <cell r="AA319" t="str">
            <v>-</v>
          </cell>
          <cell r="AB319" t="str">
            <v>-</v>
          </cell>
          <cell r="AC319" t="str">
            <v>-</v>
          </cell>
          <cell r="AD319" t="str">
            <v>-</v>
          </cell>
          <cell r="AE319">
            <v>0</v>
          </cell>
          <cell r="AG319" t="str">
            <v>NET EXT.LEASH.RENT.            E1160000Y</v>
          </cell>
          <cell r="AH319" t="str">
            <v>-</v>
          </cell>
          <cell r="AI319" t="str">
            <v>-</v>
          </cell>
          <cell r="AJ319" t="str">
            <v>-</v>
          </cell>
          <cell r="AK319" t="str">
            <v>-</v>
          </cell>
          <cell r="AL319" t="str">
            <v>-</v>
          </cell>
          <cell r="AM319" t="str">
            <v>-</v>
          </cell>
          <cell r="AN319" t="str">
            <v>-</v>
          </cell>
          <cell r="AO319" t="str">
            <v>-</v>
          </cell>
          <cell r="AP319" t="str">
            <v>-</v>
          </cell>
          <cell r="AQ319" t="str">
            <v>-</v>
          </cell>
          <cell r="AR319" t="str">
            <v>-</v>
          </cell>
          <cell r="AS319" t="str">
            <v>-</v>
          </cell>
          <cell r="AT319">
            <v>0</v>
          </cell>
          <cell r="AV319" t="str">
            <v>NET EXT.LEASH.RENT.            E1160000Y</v>
          </cell>
          <cell r="AW319" t="str">
            <v>-</v>
          </cell>
          <cell r="AX319" t="str">
            <v>-</v>
          </cell>
          <cell r="AY319" t="str">
            <v>-</v>
          </cell>
          <cell r="AZ319" t="str">
            <v>-</v>
          </cell>
          <cell r="BA319" t="str">
            <v>-</v>
          </cell>
          <cell r="BB319" t="str">
            <v>-</v>
          </cell>
          <cell r="BC319" t="str">
            <v>-</v>
          </cell>
          <cell r="BD319" t="str">
            <v>-</v>
          </cell>
          <cell r="BE319" t="str">
            <v>-</v>
          </cell>
          <cell r="BF319" t="str">
            <v>-</v>
          </cell>
          <cell r="BG319" t="str">
            <v>-</v>
          </cell>
          <cell r="BH319" t="str">
            <v>-</v>
          </cell>
          <cell r="BI319">
            <v>0</v>
          </cell>
          <cell r="BK319" t="str">
            <v>NET EXT.LEASH.RENT.            E1160000Y</v>
          </cell>
          <cell r="BL319" t="str">
            <v>-</v>
          </cell>
          <cell r="BM319" t="str">
            <v>-</v>
          </cell>
          <cell r="BN319" t="str">
            <v>-</v>
          </cell>
          <cell r="BO319" t="str">
            <v>-</v>
          </cell>
          <cell r="BP319" t="str">
            <v>-</v>
          </cell>
          <cell r="BQ319" t="str">
            <v>-</v>
          </cell>
          <cell r="BR319" t="str">
            <v>-</v>
          </cell>
          <cell r="BS319" t="str">
            <v>-</v>
          </cell>
          <cell r="BT319" t="str">
            <v>-</v>
          </cell>
          <cell r="BU319" t="str">
            <v>-</v>
          </cell>
          <cell r="BV319" t="str">
            <v>-</v>
          </cell>
          <cell r="BW319" t="str">
            <v>-</v>
          </cell>
          <cell r="BX319">
            <v>0</v>
          </cell>
        </row>
        <row r="320">
          <cell r="C320" t="str">
            <v>078 OCCUPANCY COST             E1161002D</v>
          </cell>
          <cell r="D320" t="str">
            <v>-</v>
          </cell>
          <cell r="E320" t="str">
            <v>-</v>
          </cell>
          <cell r="F320" t="str">
            <v>-</v>
          </cell>
          <cell r="G320" t="str">
            <v>-</v>
          </cell>
          <cell r="H320" t="str">
            <v>-</v>
          </cell>
          <cell r="I320" t="str">
            <v>-</v>
          </cell>
          <cell r="J320" t="str">
            <v>-</v>
          </cell>
          <cell r="K320" t="str">
            <v>-</v>
          </cell>
          <cell r="L320" t="str">
            <v>-</v>
          </cell>
          <cell r="M320" t="str">
            <v>-</v>
          </cell>
          <cell r="N320" t="str">
            <v>-</v>
          </cell>
          <cell r="O320" t="str">
            <v>-</v>
          </cell>
          <cell r="P320">
            <v>0</v>
          </cell>
          <cell r="R320" t="str">
            <v>078 OCCUPANCY COST             E1161002D</v>
          </cell>
          <cell r="S320" t="str">
            <v>-</v>
          </cell>
          <cell r="T320" t="str">
            <v>-</v>
          </cell>
          <cell r="U320" t="str">
            <v>-</v>
          </cell>
          <cell r="V320" t="str">
            <v>-</v>
          </cell>
          <cell r="W320" t="str">
            <v>-</v>
          </cell>
          <cell r="X320" t="str">
            <v>-</v>
          </cell>
          <cell r="Y320" t="str">
            <v>-</v>
          </cell>
          <cell r="Z320" t="str">
            <v>-</v>
          </cell>
          <cell r="AA320" t="str">
            <v>-</v>
          </cell>
          <cell r="AB320" t="str">
            <v>-</v>
          </cell>
          <cell r="AC320" t="str">
            <v>-</v>
          </cell>
          <cell r="AD320" t="str">
            <v>-</v>
          </cell>
          <cell r="AE320">
            <v>0</v>
          </cell>
          <cell r="AG320" t="str">
            <v>078 OCCUPANCY COST             E1161002D</v>
          </cell>
          <cell r="AH320" t="str">
            <v>-</v>
          </cell>
          <cell r="AI320" t="str">
            <v>-</v>
          </cell>
          <cell r="AJ320" t="str">
            <v>-</v>
          </cell>
          <cell r="AK320" t="str">
            <v>-</v>
          </cell>
          <cell r="AL320" t="str">
            <v>-</v>
          </cell>
          <cell r="AM320" t="str">
            <v>-</v>
          </cell>
          <cell r="AN320" t="str">
            <v>-</v>
          </cell>
          <cell r="AO320" t="str">
            <v>-</v>
          </cell>
          <cell r="AP320" t="str">
            <v>-</v>
          </cell>
          <cell r="AQ320" t="str">
            <v>-</v>
          </cell>
          <cell r="AR320" t="str">
            <v>-</v>
          </cell>
          <cell r="AS320" t="str">
            <v>-</v>
          </cell>
          <cell r="AT320">
            <v>0</v>
          </cell>
          <cell r="AV320" t="str">
            <v>078 OCCUPANCY COST             E1161002D</v>
          </cell>
          <cell r="AW320" t="str">
            <v>-</v>
          </cell>
          <cell r="AX320" t="str">
            <v>-</v>
          </cell>
          <cell r="AY320" t="str">
            <v>-</v>
          </cell>
          <cell r="AZ320" t="str">
            <v>-</v>
          </cell>
          <cell r="BA320" t="str">
            <v>-</v>
          </cell>
          <cell r="BB320" t="str">
            <v>-</v>
          </cell>
          <cell r="BC320" t="str">
            <v>-</v>
          </cell>
          <cell r="BD320" t="str">
            <v>-</v>
          </cell>
          <cell r="BE320" t="str">
            <v>-</v>
          </cell>
          <cell r="BF320" t="str">
            <v>-</v>
          </cell>
          <cell r="BG320" t="str">
            <v>-</v>
          </cell>
          <cell r="BH320" t="str">
            <v>-</v>
          </cell>
          <cell r="BI320">
            <v>0</v>
          </cell>
          <cell r="BK320" t="str">
            <v>078 OCCUPANCY COST             E1161002D</v>
          </cell>
          <cell r="BL320" t="str">
            <v>-</v>
          </cell>
          <cell r="BM320" t="str">
            <v>-</v>
          </cell>
          <cell r="BN320" t="str">
            <v>-</v>
          </cell>
          <cell r="BO320" t="str">
            <v>-</v>
          </cell>
          <cell r="BP320" t="str">
            <v>-</v>
          </cell>
          <cell r="BQ320" t="str">
            <v>-</v>
          </cell>
          <cell r="BR320" t="str">
            <v>-</v>
          </cell>
          <cell r="BS320" t="str">
            <v>-</v>
          </cell>
          <cell r="BT320" t="str">
            <v>-</v>
          </cell>
          <cell r="BU320" t="str">
            <v>-</v>
          </cell>
          <cell r="BV320" t="str">
            <v>-</v>
          </cell>
          <cell r="BW320" t="str">
            <v>-</v>
          </cell>
          <cell r="BX320">
            <v>0</v>
          </cell>
        </row>
        <row r="321">
          <cell r="C321" t="str">
            <v>489 OCCUPANCY COST             E1161202D</v>
          </cell>
          <cell r="D321" t="str">
            <v>-</v>
          </cell>
          <cell r="E321" t="str">
            <v>-</v>
          </cell>
          <cell r="F321" t="str">
            <v>-</v>
          </cell>
          <cell r="G321" t="str">
            <v>-</v>
          </cell>
          <cell r="H321" t="str">
            <v>-</v>
          </cell>
          <cell r="I321" t="str">
            <v>-</v>
          </cell>
          <cell r="J321" t="str">
            <v>-</v>
          </cell>
          <cell r="K321" t="str">
            <v>-</v>
          </cell>
          <cell r="L321" t="str">
            <v>-</v>
          </cell>
          <cell r="M321" t="str">
            <v>-</v>
          </cell>
          <cell r="N321" t="str">
            <v>-</v>
          </cell>
          <cell r="O321" t="str">
            <v>-</v>
          </cell>
          <cell r="P321">
            <v>0</v>
          </cell>
          <cell r="R321" t="str">
            <v>489 OCCUPANCY COST             E1161202D</v>
          </cell>
          <cell r="S321" t="str">
            <v>-</v>
          </cell>
          <cell r="T321" t="str">
            <v>-</v>
          </cell>
          <cell r="U321" t="str">
            <v>-</v>
          </cell>
          <cell r="V321" t="str">
            <v>-</v>
          </cell>
          <cell r="W321" t="str">
            <v>-</v>
          </cell>
          <cell r="X321" t="str">
            <v>-</v>
          </cell>
          <cell r="Y321" t="str">
            <v>-</v>
          </cell>
          <cell r="Z321" t="str">
            <v>-</v>
          </cell>
          <cell r="AA321" t="str">
            <v>-</v>
          </cell>
          <cell r="AB321" t="str">
            <v>-</v>
          </cell>
          <cell r="AC321" t="str">
            <v>-</v>
          </cell>
          <cell r="AD321" t="str">
            <v>-</v>
          </cell>
          <cell r="AE321">
            <v>0</v>
          </cell>
          <cell r="AG321" t="str">
            <v>489 OCCUPANCY COST             E1161202D</v>
          </cell>
          <cell r="AH321">
            <v>48333</v>
          </cell>
          <cell r="AI321">
            <v>48333</v>
          </cell>
          <cell r="AJ321">
            <v>48333</v>
          </cell>
          <cell r="AK321">
            <v>48333</v>
          </cell>
          <cell r="AL321">
            <v>48333</v>
          </cell>
          <cell r="AM321">
            <v>48333</v>
          </cell>
          <cell r="AN321">
            <v>48333</v>
          </cell>
          <cell r="AO321">
            <v>48333</v>
          </cell>
          <cell r="AP321">
            <v>48333</v>
          </cell>
          <cell r="AQ321">
            <v>48333</v>
          </cell>
          <cell r="AR321">
            <v>48333</v>
          </cell>
          <cell r="AS321">
            <v>48333</v>
          </cell>
          <cell r="AT321">
            <v>579996</v>
          </cell>
          <cell r="AV321" t="str">
            <v>489 OCCUPANCY COST             E1161202D</v>
          </cell>
          <cell r="AW321" t="str">
            <v>-</v>
          </cell>
          <cell r="AX321" t="str">
            <v>-</v>
          </cell>
          <cell r="AY321" t="str">
            <v>-</v>
          </cell>
          <cell r="AZ321" t="str">
            <v>-</v>
          </cell>
          <cell r="BA321" t="str">
            <v>-</v>
          </cell>
          <cell r="BB321" t="str">
            <v>-</v>
          </cell>
          <cell r="BC321" t="str">
            <v>-</v>
          </cell>
          <cell r="BD321" t="str">
            <v>-</v>
          </cell>
          <cell r="BE321" t="str">
            <v>-</v>
          </cell>
          <cell r="BF321" t="str">
            <v>-</v>
          </cell>
          <cell r="BG321" t="str">
            <v>-</v>
          </cell>
          <cell r="BH321" t="str">
            <v>-</v>
          </cell>
          <cell r="BI321">
            <v>0</v>
          </cell>
          <cell r="BK321" t="str">
            <v>489 OCCUPANCY COST             E1161202D</v>
          </cell>
          <cell r="BL321" t="str">
            <v>-</v>
          </cell>
          <cell r="BM321" t="str">
            <v>-</v>
          </cell>
          <cell r="BN321" t="str">
            <v>-</v>
          </cell>
          <cell r="BO321" t="str">
            <v>-</v>
          </cell>
          <cell r="BP321" t="str">
            <v>-</v>
          </cell>
          <cell r="BQ321" t="str">
            <v>-</v>
          </cell>
          <cell r="BR321" t="str">
            <v>-</v>
          </cell>
          <cell r="BS321" t="str">
            <v>-</v>
          </cell>
          <cell r="BT321" t="str">
            <v>-</v>
          </cell>
          <cell r="BU321" t="str">
            <v>-</v>
          </cell>
          <cell r="BV321" t="str">
            <v>-</v>
          </cell>
          <cell r="BW321" t="str">
            <v>-</v>
          </cell>
          <cell r="BX321">
            <v>0</v>
          </cell>
        </row>
        <row r="322">
          <cell r="C322" t="str">
            <v>077 INTL RENTAL                E1162502D</v>
          </cell>
          <cell r="D322" t="str">
            <v>-</v>
          </cell>
          <cell r="E322" t="str">
            <v>-</v>
          </cell>
          <cell r="F322" t="str">
            <v>-</v>
          </cell>
          <cell r="G322" t="str">
            <v>-</v>
          </cell>
          <cell r="H322" t="str">
            <v>-</v>
          </cell>
          <cell r="I322" t="str">
            <v>-</v>
          </cell>
          <cell r="J322" t="str">
            <v>-</v>
          </cell>
          <cell r="K322" t="str">
            <v>-</v>
          </cell>
          <cell r="L322" t="str">
            <v>-</v>
          </cell>
          <cell r="M322" t="str">
            <v>-</v>
          </cell>
          <cell r="N322" t="str">
            <v>-</v>
          </cell>
          <cell r="O322" t="str">
            <v>-</v>
          </cell>
          <cell r="P322">
            <v>0</v>
          </cell>
          <cell r="R322" t="str">
            <v>077 INTL RENTAL                E1162502D</v>
          </cell>
          <cell r="S322" t="str">
            <v>-</v>
          </cell>
          <cell r="T322" t="str">
            <v>-</v>
          </cell>
          <cell r="U322" t="str">
            <v>-</v>
          </cell>
          <cell r="V322" t="str">
            <v>-</v>
          </cell>
          <cell r="W322" t="str">
            <v>-</v>
          </cell>
          <cell r="X322" t="str">
            <v>-</v>
          </cell>
          <cell r="Y322" t="str">
            <v>-</v>
          </cell>
          <cell r="Z322" t="str">
            <v>-</v>
          </cell>
          <cell r="AA322" t="str">
            <v>-</v>
          </cell>
          <cell r="AB322" t="str">
            <v>-</v>
          </cell>
          <cell r="AC322" t="str">
            <v>-</v>
          </cell>
          <cell r="AD322" t="str">
            <v>-</v>
          </cell>
          <cell r="AE322">
            <v>0</v>
          </cell>
          <cell r="AG322" t="str">
            <v>077 INTL RENTAL                E1162502D</v>
          </cell>
          <cell r="AH322" t="str">
            <v>-</v>
          </cell>
          <cell r="AI322" t="str">
            <v>-</v>
          </cell>
          <cell r="AJ322" t="str">
            <v>-</v>
          </cell>
          <cell r="AK322" t="str">
            <v>-</v>
          </cell>
          <cell r="AL322" t="str">
            <v>-</v>
          </cell>
          <cell r="AM322" t="str">
            <v>-</v>
          </cell>
          <cell r="AN322" t="str">
            <v>-</v>
          </cell>
          <cell r="AO322" t="str">
            <v>-</v>
          </cell>
          <cell r="AP322" t="str">
            <v>-</v>
          </cell>
          <cell r="AQ322" t="str">
            <v>-</v>
          </cell>
          <cell r="AR322" t="str">
            <v>-</v>
          </cell>
          <cell r="AS322" t="str">
            <v>-</v>
          </cell>
          <cell r="AT322">
            <v>0</v>
          </cell>
          <cell r="AV322" t="str">
            <v>077 INTL RENTAL                E1162502D</v>
          </cell>
          <cell r="AW322" t="str">
            <v>-</v>
          </cell>
          <cell r="AX322" t="str">
            <v>-</v>
          </cell>
          <cell r="AY322" t="str">
            <v>-</v>
          </cell>
          <cell r="AZ322" t="str">
            <v>-</v>
          </cell>
          <cell r="BA322" t="str">
            <v>-</v>
          </cell>
          <cell r="BB322" t="str">
            <v>-</v>
          </cell>
          <cell r="BC322" t="str">
            <v>-</v>
          </cell>
          <cell r="BD322" t="str">
            <v>-</v>
          </cell>
          <cell r="BE322" t="str">
            <v>-</v>
          </cell>
          <cell r="BF322" t="str">
            <v>-</v>
          </cell>
          <cell r="BG322" t="str">
            <v>-</v>
          </cell>
          <cell r="BH322" t="str">
            <v>-</v>
          </cell>
          <cell r="BI322">
            <v>0</v>
          </cell>
          <cell r="BK322" t="str">
            <v>077 INTL RENTAL                E1162502D</v>
          </cell>
          <cell r="BL322" t="str">
            <v>-</v>
          </cell>
          <cell r="BM322" t="str">
            <v>-</v>
          </cell>
          <cell r="BN322" t="str">
            <v>-</v>
          </cell>
          <cell r="BO322" t="str">
            <v>-</v>
          </cell>
          <cell r="BP322" t="str">
            <v>-</v>
          </cell>
          <cell r="BQ322" t="str">
            <v>-</v>
          </cell>
          <cell r="BR322" t="str">
            <v>-</v>
          </cell>
          <cell r="BS322" t="str">
            <v>-</v>
          </cell>
          <cell r="BT322" t="str">
            <v>-</v>
          </cell>
          <cell r="BU322" t="str">
            <v>-</v>
          </cell>
          <cell r="BV322" t="str">
            <v>-</v>
          </cell>
          <cell r="BW322" t="str">
            <v>-</v>
          </cell>
          <cell r="BX322">
            <v>0</v>
          </cell>
        </row>
        <row r="323">
          <cell r="C323" t="str">
            <v>MAINT CONTRCT(BR ALLOC)        E1164002D</v>
          </cell>
          <cell r="D323" t="str">
            <v>-</v>
          </cell>
          <cell r="E323" t="str">
            <v>-</v>
          </cell>
          <cell r="F323" t="str">
            <v>-</v>
          </cell>
          <cell r="G323" t="str">
            <v>-</v>
          </cell>
          <cell r="H323" t="str">
            <v>-</v>
          </cell>
          <cell r="I323" t="str">
            <v>-</v>
          </cell>
          <cell r="J323" t="str">
            <v>-</v>
          </cell>
          <cell r="K323" t="str">
            <v>-</v>
          </cell>
          <cell r="L323" t="str">
            <v>-</v>
          </cell>
          <cell r="M323" t="str">
            <v>-</v>
          </cell>
          <cell r="N323" t="str">
            <v>-</v>
          </cell>
          <cell r="O323" t="str">
            <v>-</v>
          </cell>
          <cell r="P323">
            <v>0</v>
          </cell>
          <cell r="R323" t="str">
            <v>MAINT CONTRCT(BR ALLOC)        E1164002D</v>
          </cell>
          <cell r="S323" t="str">
            <v>-</v>
          </cell>
          <cell r="T323" t="str">
            <v>-</v>
          </cell>
          <cell r="U323" t="str">
            <v>-</v>
          </cell>
          <cell r="V323" t="str">
            <v>-</v>
          </cell>
          <cell r="W323" t="str">
            <v>-</v>
          </cell>
          <cell r="X323" t="str">
            <v>-</v>
          </cell>
          <cell r="Y323" t="str">
            <v>-</v>
          </cell>
          <cell r="Z323" t="str">
            <v>-</v>
          </cell>
          <cell r="AA323" t="str">
            <v>-</v>
          </cell>
          <cell r="AB323" t="str">
            <v>-</v>
          </cell>
          <cell r="AC323" t="str">
            <v>-</v>
          </cell>
          <cell r="AD323" t="str">
            <v>-</v>
          </cell>
          <cell r="AE323">
            <v>0</v>
          </cell>
          <cell r="AG323" t="str">
            <v>MAINT CONTRCT(BR ALLOC)        E1164002D</v>
          </cell>
          <cell r="AH323" t="str">
            <v>-</v>
          </cell>
          <cell r="AI323" t="str">
            <v>-</v>
          </cell>
          <cell r="AJ323" t="str">
            <v>-</v>
          </cell>
          <cell r="AK323" t="str">
            <v>-</v>
          </cell>
          <cell r="AL323" t="str">
            <v>-</v>
          </cell>
          <cell r="AM323" t="str">
            <v>-</v>
          </cell>
          <cell r="AN323" t="str">
            <v>-</v>
          </cell>
          <cell r="AO323" t="str">
            <v>-</v>
          </cell>
          <cell r="AP323" t="str">
            <v>-</v>
          </cell>
          <cell r="AQ323" t="str">
            <v>-</v>
          </cell>
          <cell r="AR323" t="str">
            <v>-</v>
          </cell>
          <cell r="AS323" t="str">
            <v>-</v>
          </cell>
          <cell r="AT323">
            <v>0</v>
          </cell>
          <cell r="AV323" t="str">
            <v>MAINT CONTRCT(BR ALLOC)        E1164002D</v>
          </cell>
          <cell r="AW323" t="str">
            <v>-</v>
          </cell>
          <cell r="AX323" t="str">
            <v>-</v>
          </cell>
          <cell r="AY323" t="str">
            <v>-</v>
          </cell>
          <cell r="AZ323" t="str">
            <v>-</v>
          </cell>
          <cell r="BA323" t="str">
            <v>-</v>
          </cell>
          <cell r="BB323" t="str">
            <v>-</v>
          </cell>
          <cell r="BC323" t="str">
            <v>-</v>
          </cell>
          <cell r="BD323" t="str">
            <v>-</v>
          </cell>
          <cell r="BE323" t="str">
            <v>-</v>
          </cell>
          <cell r="BF323" t="str">
            <v>-</v>
          </cell>
          <cell r="BG323" t="str">
            <v>-</v>
          </cell>
          <cell r="BH323" t="str">
            <v>-</v>
          </cell>
          <cell r="BI323">
            <v>0</v>
          </cell>
          <cell r="BK323" t="str">
            <v>MAINT CONTRCT(BR ALLOC)        E1164002D</v>
          </cell>
          <cell r="BL323" t="str">
            <v>-</v>
          </cell>
          <cell r="BM323" t="str">
            <v>-</v>
          </cell>
          <cell r="BN323" t="str">
            <v>-</v>
          </cell>
          <cell r="BO323" t="str">
            <v>-</v>
          </cell>
          <cell r="BP323" t="str">
            <v>-</v>
          </cell>
          <cell r="BQ323" t="str">
            <v>-</v>
          </cell>
          <cell r="BR323" t="str">
            <v>-</v>
          </cell>
          <cell r="BS323" t="str">
            <v>-</v>
          </cell>
          <cell r="BT323" t="str">
            <v>-</v>
          </cell>
          <cell r="BU323" t="str">
            <v>-</v>
          </cell>
          <cell r="BV323" t="str">
            <v>-</v>
          </cell>
          <cell r="BW323" t="str">
            <v>-</v>
          </cell>
          <cell r="BX323">
            <v>0</v>
          </cell>
        </row>
        <row r="324">
          <cell r="C324" t="str">
            <v>RISK INSURANC(BR ALLOC)        E1165002D</v>
          </cell>
          <cell r="D324" t="str">
            <v>-</v>
          </cell>
          <cell r="E324" t="str">
            <v>-</v>
          </cell>
          <cell r="F324" t="str">
            <v>-</v>
          </cell>
          <cell r="G324" t="str">
            <v>-</v>
          </cell>
          <cell r="H324" t="str">
            <v>-</v>
          </cell>
          <cell r="I324" t="str">
            <v>-</v>
          </cell>
          <cell r="J324" t="str">
            <v>-</v>
          </cell>
          <cell r="K324" t="str">
            <v>-</v>
          </cell>
          <cell r="L324" t="str">
            <v>-</v>
          </cell>
          <cell r="M324" t="str">
            <v>-</v>
          </cell>
          <cell r="N324" t="str">
            <v>-</v>
          </cell>
          <cell r="O324" t="str">
            <v>-</v>
          </cell>
          <cell r="P324">
            <v>0</v>
          </cell>
          <cell r="R324" t="str">
            <v>RISK INSURANC(BR ALLOC)        E1165002D</v>
          </cell>
          <cell r="S324" t="str">
            <v>-</v>
          </cell>
          <cell r="T324" t="str">
            <v>-</v>
          </cell>
          <cell r="U324" t="str">
            <v>-</v>
          </cell>
          <cell r="V324" t="str">
            <v>-</v>
          </cell>
          <cell r="W324" t="str">
            <v>-</v>
          </cell>
          <cell r="X324" t="str">
            <v>-</v>
          </cell>
          <cell r="Y324" t="str">
            <v>-</v>
          </cell>
          <cell r="Z324" t="str">
            <v>-</v>
          </cell>
          <cell r="AA324" t="str">
            <v>-</v>
          </cell>
          <cell r="AB324" t="str">
            <v>-</v>
          </cell>
          <cell r="AC324" t="str">
            <v>-</v>
          </cell>
          <cell r="AD324" t="str">
            <v>-</v>
          </cell>
          <cell r="AE324">
            <v>0</v>
          </cell>
          <cell r="AG324" t="str">
            <v>RISK INSURANC(BR ALLOC)        E1165002D</v>
          </cell>
          <cell r="AH324" t="str">
            <v>-</v>
          </cell>
          <cell r="AI324" t="str">
            <v>-</v>
          </cell>
          <cell r="AJ324" t="str">
            <v>-</v>
          </cell>
          <cell r="AK324" t="str">
            <v>-</v>
          </cell>
          <cell r="AL324" t="str">
            <v>-</v>
          </cell>
          <cell r="AM324" t="str">
            <v>-</v>
          </cell>
          <cell r="AN324" t="str">
            <v>-</v>
          </cell>
          <cell r="AO324" t="str">
            <v>-</v>
          </cell>
          <cell r="AP324" t="str">
            <v>-</v>
          </cell>
          <cell r="AQ324" t="str">
            <v>-</v>
          </cell>
          <cell r="AR324" t="str">
            <v>-</v>
          </cell>
          <cell r="AS324" t="str">
            <v>-</v>
          </cell>
          <cell r="AT324">
            <v>0</v>
          </cell>
          <cell r="AV324" t="str">
            <v>RISK INSURANC(BR ALLOC)        E1165002D</v>
          </cell>
          <cell r="AW324" t="str">
            <v>-</v>
          </cell>
          <cell r="AX324" t="str">
            <v>-</v>
          </cell>
          <cell r="AY324" t="str">
            <v>-</v>
          </cell>
          <cell r="AZ324" t="str">
            <v>-</v>
          </cell>
          <cell r="BA324" t="str">
            <v>-</v>
          </cell>
          <cell r="BB324" t="str">
            <v>-</v>
          </cell>
          <cell r="BC324" t="str">
            <v>-</v>
          </cell>
          <cell r="BD324" t="str">
            <v>-</v>
          </cell>
          <cell r="BE324" t="str">
            <v>-</v>
          </cell>
          <cell r="BF324" t="str">
            <v>-</v>
          </cell>
          <cell r="BG324" t="str">
            <v>-</v>
          </cell>
          <cell r="BH324" t="str">
            <v>-</v>
          </cell>
          <cell r="BI324">
            <v>0</v>
          </cell>
          <cell r="BK324" t="str">
            <v>RISK INSURANC(BR ALLOC)        E1165002D</v>
          </cell>
          <cell r="BL324" t="str">
            <v>-</v>
          </cell>
          <cell r="BM324" t="str">
            <v>-</v>
          </cell>
          <cell r="BN324" t="str">
            <v>-</v>
          </cell>
          <cell r="BO324" t="str">
            <v>-</v>
          </cell>
          <cell r="BP324" t="str">
            <v>-</v>
          </cell>
          <cell r="BQ324" t="str">
            <v>-</v>
          </cell>
          <cell r="BR324" t="str">
            <v>-</v>
          </cell>
          <cell r="BS324" t="str">
            <v>-</v>
          </cell>
          <cell r="BT324" t="str">
            <v>-</v>
          </cell>
          <cell r="BU324" t="str">
            <v>-</v>
          </cell>
          <cell r="BV324" t="str">
            <v>-</v>
          </cell>
          <cell r="BW324" t="str">
            <v>-</v>
          </cell>
          <cell r="BX324">
            <v>0</v>
          </cell>
        </row>
        <row r="325">
          <cell r="C325" t="str">
            <v>OTHER                          E1166602D</v>
          </cell>
          <cell r="D325" t="str">
            <v>-</v>
          </cell>
          <cell r="E325" t="str">
            <v>-</v>
          </cell>
          <cell r="F325" t="str">
            <v>-</v>
          </cell>
          <cell r="G325" t="str">
            <v>-</v>
          </cell>
          <cell r="H325" t="str">
            <v>-</v>
          </cell>
          <cell r="I325" t="str">
            <v>-</v>
          </cell>
          <cell r="J325" t="str">
            <v>-</v>
          </cell>
          <cell r="K325" t="str">
            <v>-</v>
          </cell>
          <cell r="L325" t="str">
            <v>-</v>
          </cell>
          <cell r="M325" t="str">
            <v>-</v>
          </cell>
          <cell r="N325" t="str">
            <v>-</v>
          </cell>
          <cell r="O325" t="str">
            <v>-</v>
          </cell>
          <cell r="P325">
            <v>0</v>
          </cell>
          <cell r="R325" t="str">
            <v>OTHER                          E1166602D</v>
          </cell>
          <cell r="S325" t="str">
            <v>-</v>
          </cell>
          <cell r="T325" t="str">
            <v>-</v>
          </cell>
          <cell r="U325" t="str">
            <v>-</v>
          </cell>
          <cell r="V325" t="str">
            <v>-</v>
          </cell>
          <cell r="W325" t="str">
            <v>-</v>
          </cell>
          <cell r="X325" t="str">
            <v>-</v>
          </cell>
          <cell r="Y325" t="str">
            <v>-</v>
          </cell>
          <cell r="Z325" t="str">
            <v>-</v>
          </cell>
          <cell r="AA325" t="str">
            <v>-</v>
          </cell>
          <cell r="AB325" t="str">
            <v>-</v>
          </cell>
          <cell r="AC325" t="str">
            <v>-</v>
          </cell>
          <cell r="AD325" t="str">
            <v>-</v>
          </cell>
          <cell r="AE325">
            <v>0</v>
          </cell>
          <cell r="AG325" t="str">
            <v>OTHER                          E1166602D</v>
          </cell>
          <cell r="AH325" t="str">
            <v>-</v>
          </cell>
          <cell r="AI325" t="str">
            <v>-</v>
          </cell>
          <cell r="AJ325" t="str">
            <v>-</v>
          </cell>
          <cell r="AK325" t="str">
            <v>-</v>
          </cell>
          <cell r="AL325" t="str">
            <v>-</v>
          </cell>
          <cell r="AM325" t="str">
            <v>-</v>
          </cell>
          <cell r="AN325" t="str">
            <v>-</v>
          </cell>
          <cell r="AO325" t="str">
            <v>-</v>
          </cell>
          <cell r="AP325" t="str">
            <v>-</v>
          </cell>
          <cell r="AQ325" t="str">
            <v>-</v>
          </cell>
          <cell r="AR325" t="str">
            <v>-</v>
          </cell>
          <cell r="AS325" t="str">
            <v>-</v>
          </cell>
          <cell r="AT325">
            <v>0</v>
          </cell>
          <cell r="AV325" t="str">
            <v>OTHER                          E1166602D</v>
          </cell>
          <cell r="AW325" t="str">
            <v>-</v>
          </cell>
          <cell r="AX325" t="str">
            <v>-</v>
          </cell>
          <cell r="AY325" t="str">
            <v>-</v>
          </cell>
          <cell r="AZ325" t="str">
            <v>-</v>
          </cell>
          <cell r="BA325" t="str">
            <v>-</v>
          </cell>
          <cell r="BB325" t="str">
            <v>-</v>
          </cell>
          <cell r="BC325" t="str">
            <v>-</v>
          </cell>
          <cell r="BD325" t="str">
            <v>-</v>
          </cell>
          <cell r="BE325" t="str">
            <v>-</v>
          </cell>
          <cell r="BF325" t="str">
            <v>-</v>
          </cell>
          <cell r="BG325" t="str">
            <v>-</v>
          </cell>
          <cell r="BH325" t="str">
            <v>-</v>
          </cell>
          <cell r="BI325">
            <v>0</v>
          </cell>
          <cell r="BK325" t="str">
            <v>OTHER                          E1166602D</v>
          </cell>
          <cell r="BL325" t="str">
            <v>-</v>
          </cell>
          <cell r="BM325" t="str">
            <v>-</v>
          </cell>
          <cell r="BN325" t="str">
            <v>-</v>
          </cell>
          <cell r="BO325" t="str">
            <v>-</v>
          </cell>
          <cell r="BP325" t="str">
            <v>-</v>
          </cell>
          <cell r="BQ325" t="str">
            <v>-</v>
          </cell>
          <cell r="BR325" t="str">
            <v>-</v>
          </cell>
          <cell r="BS325" t="str">
            <v>-</v>
          </cell>
          <cell r="BT325" t="str">
            <v>-</v>
          </cell>
          <cell r="BU325" t="str">
            <v>-</v>
          </cell>
          <cell r="BV325" t="str">
            <v>-</v>
          </cell>
          <cell r="BW325" t="str">
            <v>-</v>
          </cell>
          <cell r="BX325">
            <v>0</v>
          </cell>
        </row>
        <row r="326">
          <cell r="C326" t="str">
            <v>ALLOCATIONS                    E1166702D</v>
          </cell>
          <cell r="D326" t="str">
            <v>-</v>
          </cell>
          <cell r="E326" t="str">
            <v>-</v>
          </cell>
          <cell r="F326" t="str">
            <v>-</v>
          </cell>
          <cell r="G326" t="str">
            <v>-</v>
          </cell>
          <cell r="H326" t="str">
            <v>-</v>
          </cell>
          <cell r="I326" t="str">
            <v>-</v>
          </cell>
          <cell r="J326" t="str">
            <v>-</v>
          </cell>
          <cell r="K326" t="str">
            <v>-</v>
          </cell>
          <cell r="L326" t="str">
            <v>-</v>
          </cell>
          <cell r="M326" t="str">
            <v>-</v>
          </cell>
          <cell r="N326" t="str">
            <v>-</v>
          </cell>
          <cell r="O326" t="str">
            <v>-</v>
          </cell>
          <cell r="P326">
            <v>0</v>
          </cell>
          <cell r="R326" t="str">
            <v>ALLOCATIONS                    E1166702D</v>
          </cell>
          <cell r="S326" t="str">
            <v>-</v>
          </cell>
          <cell r="T326" t="str">
            <v>-</v>
          </cell>
          <cell r="U326" t="str">
            <v>-</v>
          </cell>
          <cell r="V326" t="str">
            <v>-</v>
          </cell>
          <cell r="W326" t="str">
            <v>-</v>
          </cell>
          <cell r="X326" t="str">
            <v>-</v>
          </cell>
          <cell r="Y326" t="str">
            <v>-</v>
          </cell>
          <cell r="Z326" t="str">
            <v>-</v>
          </cell>
          <cell r="AA326" t="str">
            <v>-</v>
          </cell>
          <cell r="AB326" t="str">
            <v>-</v>
          </cell>
          <cell r="AC326" t="str">
            <v>-</v>
          </cell>
          <cell r="AD326" t="str">
            <v>-</v>
          </cell>
          <cell r="AE326">
            <v>0</v>
          </cell>
          <cell r="AG326" t="str">
            <v>ALLOCATIONS                    E1166702D</v>
          </cell>
          <cell r="AH326" t="str">
            <v>-</v>
          </cell>
          <cell r="AI326" t="str">
            <v>-</v>
          </cell>
          <cell r="AJ326" t="str">
            <v>-</v>
          </cell>
          <cell r="AK326" t="str">
            <v>-</v>
          </cell>
          <cell r="AL326" t="str">
            <v>-</v>
          </cell>
          <cell r="AM326" t="str">
            <v>-</v>
          </cell>
          <cell r="AN326" t="str">
            <v>-</v>
          </cell>
          <cell r="AO326" t="str">
            <v>-</v>
          </cell>
          <cell r="AP326" t="str">
            <v>-</v>
          </cell>
          <cell r="AQ326" t="str">
            <v>-</v>
          </cell>
          <cell r="AR326" t="str">
            <v>-</v>
          </cell>
          <cell r="AS326" t="str">
            <v>-</v>
          </cell>
          <cell r="AT326">
            <v>0</v>
          </cell>
          <cell r="AV326" t="str">
            <v>ALLOCATIONS                    E1166702D</v>
          </cell>
          <cell r="AW326" t="str">
            <v>-</v>
          </cell>
          <cell r="AX326" t="str">
            <v>-</v>
          </cell>
          <cell r="AY326" t="str">
            <v>-</v>
          </cell>
          <cell r="AZ326" t="str">
            <v>-</v>
          </cell>
          <cell r="BA326" t="str">
            <v>-</v>
          </cell>
          <cell r="BB326" t="str">
            <v>-</v>
          </cell>
          <cell r="BC326" t="str">
            <v>-</v>
          </cell>
          <cell r="BD326" t="str">
            <v>-</v>
          </cell>
          <cell r="BE326" t="str">
            <v>-</v>
          </cell>
          <cell r="BF326" t="str">
            <v>-</v>
          </cell>
          <cell r="BG326" t="str">
            <v>-</v>
          </cell>
          <cell r="BH326" t="str">
            <v>-</v>
          </cell>
          <cell r="BI326">
            <v>0</v>
          </cell>
          <cell r="BK326" t="str">
            <v>ALLOCATIONS                    E1166702D</v>
          </cell>
          <cell r="BL326" t="str">
            <v>-</v>
          </cell>
          <cell r="BM326" t="str">
            <v>-</v>
          </cell>
          <cell r="BN326" t="str">
            <v>-</v>
          </cell>
          <cell r="BO326" t="str">
            <v>-</v>
          </cell>
          <cell r="BP326" t="str">
            <v>-</v>
          </cell>
          <cell r="BQ326" t="str">
            <v>-</v>
          </cell>
          <cell r="BR326" t="str">
            <v>-</v>
          </cell>
          <cell r="BS326" t="str">
            <v>-</v>
          </cell>
          <cell r="BT326" t="str">
            <v>-</v>
          </cell>
          <cell r="BU326" t="str">
            <v>-</v>
          </cell>
          <cell r="BV326" t="str">
            <v>-</v>
          </cell>
          <cell r="BW326" t="str">
            <v>-</v>
          </cell>
          <cell r="BX326">
            <v>0</v>
          </cell>
        </row>
        <row r="327">
          <cell r="C327" t="str">
            <v>TOTAL INTERNAL ASSESS.         E1168000Y</v>
          </cell>
          <cell r="D327" t="str">
            <v>-</v>
          </cell>
          <cell r="E327" t="str">
            <v>-</v>
          </cell>
          <cell r="F327" t="str">
            <v>-</v>
          </cell>
          <cell r="G327" t="str">
            <v>-</v>
          </cell>
          <cell r="H327" t="str">
            <v>-</v>
          </cell>
          <cell r="I327" t="str">
            <v>-</v>
          </cell>
          <cell r="J327" t="str">
            <v>-</v>
          </cell>
          <cell r="K327" t="str">
            <v>-</v>
          </cell>
          <cell r="L327" t="str">
            <v>-</v>
          </cell>
          <cell r="M327" t="str">
            <v>-</v>
          </cell>
          <cell r="N327" t="str">
            <v>-</v>
          </cell>
          <cell r="O327" t="str">
            <v>-</v>
          </cell>
          <cell r="P327">
            <v>0</v>
          </cell>
          <cell r="R327" t="str">
            <v>TOTAL INTERNAL ASSESS.         E1168000Y</v>
          </cell>
          <cell r="S327" t="str">
            <v>-</v>
          </cell>
          <cell r="T327" t="str">
            <v>-</v>
          </cell>
          <cell r="U327" t="str">
            <v>-</v>
          </cell>
          <cell r="V327" t="str">
            <v>-</v>
          </cell>
          <cell r="W327" t="str">
            <v>-</v>
          </cell>
          <cell r="X327" t="str">
            <v>-</v>
          </cell>
          <cell r="Y327" t="str">
            <v>-</v>
          </cell>
          <cell r="Z327" t="str">
            <v>-</v>
          </cell>
          <cell r="AA327" t="str">
            <v>-</v>
          </cell>
          <cell r="AB327" t="str">
            <v>-</v>
          </cell>
          <cell r="AC327" t="str">
            <v>-</v>
          </cell>
          <cell r="AD327" t="str">
            <v>-</v>
          </cell>
          <cell r="AE327">
            <v>0</v>
          </cell>
          <cell r="AG327" t="str">
            <v>TOTAL INTERNAL ASSESS.         E1168000Y</v>
          </cell>
          <cell r="AH327">
            <v>48333</v>
          </cell>
          <cell r="AI327">
            <v>48333</v>
          </cell>
          <cell r="AJ327">
            <v>48333</v>
          </cell>
          <cell r="AK327">
            <v>48333</v>
          </cell>
          <cell r="AL327">
            <v>48333</v>
          </cell>
          <cell r="AM327">
            <v>48333</v>
          </cell>
          <cell r="AN327">
            <v>48333</v>
          </cell>
          <cell r="AO327">
            <v>48333</v>
          </cell>
          <cell r="AP327">
            <v>48333</v>
          </cell>
          <cell r="AQ327">
            <v>48333</v>
          </cell>
          <cell r="AR327">
            <v>48333</v>
          </cell>
          <cell r="AS327">
            <v>48333</v>
          </cell>
          <cell r="AT327">
            <v>579996</v>
          </cell>
          <cell r="AV327" t="str">
            <v>TOTAL INTERNAL ASSESS.         E1168000Y</v>
          </cell>
          <cell r="AW327" t="str">
            <v>-</v>
          </cell>
          <cell r="AX327" t="str">
            <v>-</v>
          </cell>
          <cell r="AY327" t="str">
            <v>-</v>
          </cell>
          <cell r="AZ327" t="str">
            <v>-</v>
          </cell>
          <cell r="BA327" t="str">
            <v>-</v>
          </cell>
          <cell r="BB327" t="str">
            <v>-</v>
          </cell>
          <cell r="BC327" t="str">
            <v>-</v>
          </cell>
          <cell r="BD327" t="str">
            <v>-</v>
          </cell>
          <cell r="BE327" t="str">
            <v>-</v>
          </cell>
          <cell r="BF327" t="str">
            <v>-</v>
          </cell>
          <cell r="BG327" t="str">
            <v>-</v>
          </cell>
          <cell r="BH327" t="str">
            <v>-</v>
          </cell>
          <cell r="BI327">
            <v>0</v>
          </cell>
          <cell r="BK327" t="str">
            <v>TOTAL INTERNAL ASSESS.         E1168000Y</v>
          </cell>
          <cell r="BL327" t="str">
            <v>-</v>
          </cell>
          <cell r="BM327" t="str">
            <v>-</v>
          </cell>
          <cell r="BN327" t="str">
            <v>-</v>
          </cell>
          <cell r="BO327" t="str">
            <v>-</v>
          </cell>
          <cell r="BP327" t="str">
            <v>-</v>
          </cell>
          <cell r="BQ327" t="str">
            <v>-</v>
          </cell>
          <cell r="BR327" t="str">
            <v>-</v>
          </cell>
          <cell r="BS327" t="str">
            <v>-</v>
          </cell>
          <cell r="BT327" t="str">
            <v>-</v>
          </cell>
          <cell r="BU327" t="str">
            <v>-</v>
          </cell>
          <cell r="BV327" t="str">
            <v>-</v>
          </cell>
          <cell r="BW327" t="str">
            <v>-</v>
          </cell>
          <cell r="BX327">
            <v>0</v>
          </cell>
        </row>
        <row r="328">
          <cell r="C328" t="str">
            <v>080 PROPERTY TAXES             E1168502D</v>
          </cell>
          <cell r="D328" t="str">
            <v>-</v>
          </cell>
          <cell r="E328" t="str">
            <v>-</v>
          </cell>
          <cell r="F328" t="str">
            <v>-</v>
          </cell>
          <cell r="G328" t="str">
            <v>-</v>
          </cell>
          <cell r="H328" t="str">
            <v>-</v>
          </cell>
          <cell r="I328" t="str">
            <v>-</v>
          </cell>
          <cell r="J328" t="str">
            <v>-</v>
          </cell>
          <cell r="K328" t="str">
            <v>-</v>
          </cell>
          <cell r="L328" t="str">
            <v>-</v>
          </cell>
          <cell r="M328" t="str">
            <v>-</v>
          </cell>
          <cell r="N328" t="str">
            <v>-</v>
          </cell>
          <cell r="O328" t="str">
            <v>-</v>
          </cell>
          <cell r="P328">
            <v>0</v>
          </cell>
          <cell r="R328" t="str">
            <v>080 PROPERTY TAXES             E1168502D</v>
          </cell>
          <cell r="S328" t="str">
            <v>-</v>
          </cell>
          <cell r="T328" t="str">
            <v>-</v>
          </cell>
          <cell r="U328" t="str">
            <v>-</v>
          </cell>
          <cell r="V328" t="str">
            <v>-</v>
          </cell>
          <cell r="W328" t="str">
            <v>-</v>
          </cell>
          <cell r="X328" t="str">
            <v>-</v>
          </cell>
          <cell r="Y328" t="str">
            <v>-</v>
          </cell>
          <cell r="Z328" t="str">
            <v>-</v>
          </cell>
          <cell r="AA328" t="str">
            <v>-</v>
          </cell>
          <cell r="AB328" t="str">
            <v>-</v>
          </cell>
          <cell r="AC328" t="str">
            <v>-</v>
          </cell>
          <cell r="AD328" t="str">
            <v>-</v>
          </cell>
          <cell r="AE328">
            <v>0</v>
          </cell>
          <cell r="AG328" t="str">
            <v>080 PROPERTY TAXES             E1168502D</v>
          </cell>
          <cell r="AH328" t="str">
            <v>-</v>
          </cell>
          <cell r="AI328" t="str">
            <v>-</v>
          </cell>
          <cell r="AJ328" t="str">
            <v>-</v>
          </cell>
          <cell r="AK328" t="str">
            <v>-</v>
          </cell>
          <cell r="AL328" t="str">
            <v>-</v>
          </cell>
          <cell r="AM328" t="str">
            <v>-</v>
          </cell>
          <cell r="AN328" t="str">
            <v>-</v>
          </cell>
          <cell r="AO328" t="str">
            <v>-</v>
          </cell>
          <cell r="AP328" t="str">
            <v>-</v>
          </cell>
          <cell r="AQ328" t="str">
            <v>-</v>
          </cell>
          <cell r="AR328" t="str">
            <v>-</v>
          </cell>
          <cell r="AS328" t="str">
            <v>-</v>
          </cell>
          <cell r="AT328">
            <v>0</v>
          </cell>
          <cell r="AV328" t="str">
            <v>080 PROPERTY TAXES             E1168502D</v>
          </cell>
          <cell r="AW328" t="str">
            <v>-</v>
          </cell>
          <cell r="AX328" t="str">
            <v>-</v>
          </cell>
          <cell r="AY328" t="str">
            <v>-</v>
          </cell>
          <cell r="AZ328" t="str">
            <v>-</v>
          </cell>
          <cell r="BA328" t="str">
            <v>-</v>
          </cell>
          <cell r="BB328" t="str">
            <v>-</v>
          </cell>
          <cell r="BC328" t="str">
            <v>-</v>
          </cell>
          <cell r="BD328" t="str">
            <v>-</v>
          </cell>
          <cell r="BE328" t="str">
            <v>-</v>
          </cell>
          <cell r="BF328" t="str">
            <v>-</v>
          </cell>
          <cell r="BG328" t="str">
            <v>-</v>
          </cell>
          <cell r="BH328" t="str">
            <v>-</v>
          </cell>
          <cell r="BI328">
            <v>0</v>
          </cell>
          <cell r="BK328" t="str">
            <v>080 PROPERTY TAXES             E1168502D</v>
          </cell>
          <cell r="BL328" t="str">
            <v>-</v>
          </cell>
          <cell r="BM328" t="str">
            <v>-</v>
          </cell>
          <cell r="BN328" t="str">
            <v>-</v>
          </cell>
          <cell r="BO328" t="str">
            <v>-</v>
          </cell>
          <cell r="BP328" t="str">
            <v>-</v>
          </cell>
          <cell r="BQ328" t="str">
            <v>-</v>
          </cell>
          <cell r="BR328" t="str">
            <v>-</v>
          </cell>
          <cell r="BS328" t="str">
            <v>-</v>
          </cell>
          <cell r="BT328" t="str">
            <v>-</v>
          </cell>
          <cell r="BU328" t="str">
            <v>-</v>
          </cell>
          <cell r="BV328" t="str">
            <v>-</v>
          </cell>
          <cell r="BW328" t="str">
            <v>-</v>
          </cell>
          <cell r="BX328">
            <v>0</v>
          </cell>
        </row>
        <row r="329">
          <cell r="C329" t="str">
            <v>108 INSURANCE PROPERTY         E1169002D</v>
          </cell>
          <cell r="D329" t="str">
            <v>-</v>
          </cell>
          <cell r="E329" t="str">
            <v>-</v>
          </cell>
          <cell r="F329" t="str">
            <v>-</v>
          </cell>
          <cell r="G329" t="str">
            <v>-</v>
          </cell>
          <cell r="H329" t="str">
            <v>-</v>
          </cell>
          <cell r="I329" t="str">
            <v>-</v>
          </cell>
          <cell r="J329" t="str">
            <v>-</v>
          </cell>
          <cell r="K329" t="str">
            <v>-</v>
          </cell>
          <cell r="L329" t="str">
            <v>-</v>
          </cell>
          <cell r="M329" t="str">
            <v>-</v>
          </cell>
          <cell r="N329" t="str">
            <v>-</v>
          </cell>
          <cell r="O329" t="str">
            <v>-</v>
          </cell>
          <cell r="P329">
            <v>0</v>
          </cell>
          <cell r="R329" t="str">
            <v>108 INSURANCE PROPERTY         E1169002D</v>
          </cell>
          <cell r="S329" t="str">
            <v>-</v>
          </cell>
          <cell r="T329" t="str">
            <v>-</v>
          </cell>
          <cell r="U329" t="str">
            <v>-</v>
          </cell>
          <cell r="V329" t="str">
            <v>-</v>
          </cell>
          <cell r="W329" t="str">
            <v>-</v>
          </cell>
          <cell r="X329" t="str">
            <v>-</v>
          </cell>
          <cell r="Y329" t="str">
            <v>-</v>
          </cell>
          <cell r="Z329" t="str">
            <v>-</v>
          </cell>
          <cell r="AA329" t="str">
            <v>-</v>
          </cell>
          <cell r="AB329" t="str">
            <v>-</v>
          </cell>
          <cell r="AC329" t="str">
            <v>-</v>
          </cell>
          <cell r="AD329" t="str">
            <v>-</v>
          </cell>
          <cell r="AE329">
            <v>0</v>
          </cell>
          <cell r="AG329" t="str">
            <v>108 INSURANCE PROPERTY         E1169002D</v>
          </cell>
          <cell r="AH329" t="str">
            <v>-</v>
          </cell>
          <cell r="AI329" t="str">
            <v>-</v>
          </cell>
          <cell r="AJ329" t="str">
            <v>-</v>
          </cell>
          <cell r="AK329" t="str">
            <v>-</v>
          </cell>
          <cell r="AL329" t="str">
            <v>-</v>
          </cell>
          <cell r="AM329" t="str">
            <v>-</v>
          </cell>
          <cell r="AN329" t="str">
            <v>-</v>
          </cell>
          <cell r="AO329" t="str">
            <v>-</v>
          </cell>
          <cell r="AP329" t="str">
            <v>-</v>
          </cell>
          <cell r="AQ329" t="str">
            <v>-</v>
          </cell>
          <cell r="AR329" t="str">
            <v>-</v>
          </cell>
          <cell r="AS329" t="str">
            <v>-</v>
          </cell>
          <cell r="AT329">
            <v>0</v>
          </cell>
          <cell r="AV329" t="str">
            <v>108 INSURANCE PROPERTY         E1169002D</v>
          </cell>
          <cell r="AW329" t="str">
            <v>-</v>
          </cell>
          <cell r="AX329" t="str">
            <v>-</v>
          </cell>
          <cell r="AY329" t="str">
            <v>-</v>
          </cell>
          <cell r="AZ329" t="str">
            <v>-</v>
          </cell>
          <cell r="BA329" t="str">
            <v>-</v>
          </cell>
          <cell r="BB329" t="str">
            <v>-</v>
          </cell>
          <cell r="BC329" t="str">
            <v>-</v>
          </cell>
          <cell r="BD329" t="str">
            <v>-</v>
          </cell>
          <cell r="BE329" t="str">
            <v>-</v>
          </cell>
          <cell r="BF329" t="str">
            <v>-</v>
          </cell>
          <cell r="BG329" t="str">
            <v>-</v>
          </cell>
          <cell r="BH329" t="str">
            <v>-</v>
          </cell>
          <cell r="BI329">
            <v>0</v>
          </cell>
          <cell r="BK329" t="str">
            <v>108 INSURANCE PROPERTY         E1169002D</v>
          </cell>
          <cell r="BL329" t="str">
            <v>-</v>
          </cell>
          <cell r="BM329" t="str">
            <v>-</v>
          </cell>
          <cell r="BN329" t="str">
            <v>-</v>
          </cell>
          <cell r="BO329" t="str">
            <v>-</v>
          </cell>
          <cell r="BP329" t="str">
            <v>-</v>
          </cell>
          <cell r="BQ329" t="str">
            <v>-</v>
          </cell>
          <cell r="BR329" t="str">
            <v>-</v>
          </cell>
          <cell r="BS329" t="str">
            <v>-</v>
          </cell>
          <cell r="BT329" t="str">
            <v>-</v>
          </cell>
          <cell r="BU329" t="str">
            <v>-</v>
          </cell>
          <cell r="BV329" t="str">
            <v>-</v>
          </cell>
          <cell r="BW329" t="str">
            <v>-</v>
          </cell>
          <cell r="BX329">
            <v>0</v>
          </cell>
        </row>
        <row r="330">
          <cell r="C330" t="str">
            <v>OTHER                          E1172002D</v>
          </cell>
          <cell r="D330" t="str">
            <v>-</v>
          </cell>
          <cell r="E330" t="str">
            <v>-</v>
          </cell>
          <cell r="F330" t="str">
            <v>-</v>
          </cell>
          <cell r="G330" t="str">
            <v>-</v>
          </cell>
          <cell r="H330" t="str">
            <v>-</v>
          </cell>
          <cell r="I330" t="str">
            <v>-</v>
          </cell>
          <cell r="J330" t="str">
            <v>-</v>
          </cell>
          <cell r="K330" t="str">
            <v>-</v>
          </cell>
          <cell r="L330" t="str">
            <v>-</v>
          </cell>
          <cell r="M330" t="str">
            <v>-</v>
          </cell>
          <cell r="N330" t="str">
            <v>-</v>
          </cell>
          <cell r="O330" t="str">
            <v>-</v>
          </cell>
          <cell r="P330">
            <v>0</v>
          </cell>
          <cell r="R330" t="str">
            <v>OTHER                          E1172002D</v>
          </cell>
          <cell r="S330" t="str">
            <v>-</v>
          </cell>
          <cell r="T330" t="str">
            <v>-</v>
          </cell>
          <cell r="U330" t="str">
            <v>-</v>
          </cell>
          <cell r="V330" t="str">
            <v>-</v>
          </cell>
          <cell r="W330" t="str">
            <v>-</v>
          </cell>
          <cell r="X330" t="str">
            <v>-</v>
          </cell>
          <cell r="Y330" t="str">
            <v>-</v>
          </cell>
          <cell r="Z330" t="str">
            <v>-</v>
          </cell>
          <cell r="AA330" t="str">
            <v>-</v>
          </cell>
          <cell r="AB330" t="str">
            <v>-</v>
          </cell>
          <cell r="AC330" t="str">
            <v>-</v>
          </cell>
          <cell r="AD330" t="str">
            <v>-</v>
          </cell>
          <cell r="AE330">
            <v>0</v>
          </cell>
          <cell r="AG330" t="str">
            <v>OTHER                          E1172002D</v>
          </cell>
          <cell r="AH330" t="str">
            <v>-</v>
          </cell>
          <cell r="AI330" t="str">
            <v>-</v>
          </cell>
          <cell r="AJ330" t="str">
            <v>-</v>
          </cell>
          <cell r="AK330" t="str">
            <v>-</v>
          </cell>
          <cell r="AL330" t="str">
            <v>-</v>
          </cell>
          <cell r="AM330" t="str">
            <v>-</v>
          </cell>
          <cell r="AN330" t="str">
            <v>-</v>
          </cell>
          <cell r="AO330" t="str">
            <v>-</v>
          </cell>
          <cell r="AP330" t="str">
            <v>-</v>
          </cell>
          <cell r="AQ330" t="str">
            <v>-</v>
          </cell>
          <cell r="AR330" t="str">
            <v>-</v>
          </cell>
          <cell r="AS330" t="str">
            <v>-</v>
          </cell>
          <cell r="AT330">
            <v>0</v>
          </cell>
          <cell r="AV330" t="str">
            <v>OTHER                          E1172002D</v>
          </cell>
          <cell r="AW330" t="str">
            <v>-</v>
          </cell>
          <cell r="AX330" t="str">
            <v>-</v>
          </cell>
          <cell r="AY330" t="str">
            <v>-</v>
          </cell>
          <cell r="AZ330" t="str">
            <v>-</v>
          </cell>
          <cell r="BA330" t="str">
            <v>-</v>
          </cell>
          <cell r="BB330" t="str">
            <v>-</v>
          </cell>
          <cell r="BC330" t="str">
            <v>-</v>
          </cell>
          <cell r="BD330" t="str">
            <v>-</v>
          </cell>
          <cell r="BE330" t="str">
            <v>-</v>
          </cell>
          <cell r="BF330" t="str">
            <v>-</v>
          </cell>
          <cell r="BG330" t="str">
            <v>-</v>
          </cell>
          <cell r="BH330" t="str">
            <v>-</v>
          </cell>
          <cell r="BI330">
            <v>0</v>
          </cell>
          <cell r="BK330" t="str">
            <v>OTHER                          E1172002D</v>
          </cell>
          <cell r="BL330" t="str">
            <v>-</v>
          </cell>
          <cell r="BM330" t="str">
            <v>-</v>
          </cell>
          <cell r="BN330" t="str">
            <v>-</v>
          </cell>
          <cell r="BO330" t="str">
            <v>-</v>
          </cell>
          <cell r="BP330" t="str">
            <v>-</v>
          </cell>
          <cell r="BQ330" t="str">
            <v>-</v>
          </cell>
          <cell r="BR330" t="str">
            <v>-</v>
          </cell>
          <cell r="BS330" t="str">
            <v>-</v>
          </cell>
          <cell r="BT330" t="str">
            <v>-</v>
          </cell>
          <cell r="BU330" t="str">
            <v>-</v>
          </cell>
          <cell r="BV330" t="str">
            <v>-</v>
          </cell>
          <cell r="BW330" t="str">
            <v>-</v>
          </cell>
          <cell r="BX330">
            <v>0</v>
          </cell>
        </row>
        <row r="331">
          <cell r="C331" t="str">
            <v>TOTAL INSURANCE                E1173002S</v>
          </cell>
          <cell r="D331" t="str">
            <v>-</v>
          </cell>
          <cell r="E331" t="str">
            <v>-</v>
          </cell>
          <cell r="F331" t="str">
            <v>-</v>
          </cell>
          <cell r="G331" t="str">
            <v>-</v>
          </cell>
          <cell r="H331" t="str">
            <v>-</v>
          </cell>
          <cell r="I331" t="str">
            <v>-</v>
          </cell>
          <cell r="J331" t="str">
            <v>-</v>
          </cell>
          <cell r="K331" t="str">
            <v>-</v>
          </cell>
          <cell r="L331" t="str">
            <v>-</v>
          </cell>
          <cell r="M331" t="str">
            <v>-</v>
          </cell>
          <cell r="N331" t="str">
            <v>-</v>
          </cell>
          <cell r="O331" t="str">
            <v>-</v>
          </cell>
          <cell r="P331">
            <v>0</v>
          </cell>
          <cell r="R331" t="str">
            <v>TOTAL INSURANCE                E1173002S</v>
          </cell>
          <cell r="S331" t="str">
            <v>-</v>
          </cell>
          <cell r="T331" t="str">
            <v>-</v>
          </cell>
          <cell r="U331" t="str">
            <v>-</v>
          </cell>
          <cell r="V331" t="str">
            <v>-</v>
          </cell>
          <cell r="W331" t="str">
            <v>-</v>
          </cell>
          <cell r="X331" t="str">
            <v>-</v>
          </cell>
          <cell r="Y331" t="str">
            <v>-</v>
          </cell>
          <cell r="Z331" t="str">
            <v>-</v>
          </cell>
          <cell r="AA331" t="str">
            <v>-</v>
          </cell>
          <cell r="AB331" t="str">
            <v>-</v>
          </cell>
          <cell r="AC331" t="str">
            <v>-</v>
          </cell>
          <cell r="AD331" t="str">
            <v>-</v>
          </cell>
          <cell r="AE331">
            <v>0</v>
          </cell>
          <cell r="AG331" t="str">
            <v>TOTAL INSURANCE                E1173002S</v>
          </cell>
          <cell r="AH331" t="str">
            <v>-</v>
          </cell>
          <cell r="AI331" t="str">
            <v>-</v>
          </cell>
          <cell r="AJ331" t="str">
            <v>-</v>
          </cell>
          <cell r="AK331" t="str">
            <v>-</v>
          </cell>
          <cell r="AL331" t="str">
            <v>-</v>
          </cell>
          <cell r="AM331" t="str">
            <v>-</v>
          </cell>
          <cell r="AN331" t="str">
            <v>-</v>
          </cell>
          <cell r="AO331" t="str">
            <v>-</v>
          </cell>
          <cell r="AP331" t="str">
            <v>-</v>
          </cell>
          <cell r="AQ331" t="str">
            <v>-</v>
          </cell>
          <cell r="AR331" t="str">
            <v>-</v>
          </cell>
          <cell r="AS331" t="str">
            <v>-</v>
          </cell>
          <cell r="AT331">
            <v>0</v>
          </cell>
          <cell r="AV331" t="str">
            <v>TOTAL INSURANCE                E1173002S</v>
          </cell>
          <cell r="AW331" t="str">
            <v>-</v>
          </cell>
          <cell r="AX331" t="str">
            <v>-</v>
          </cell>
          <cell r="AY331" t="str">
            <v>-</v>
          </cell>
          <cell r="AZ331" t="str">
            <v>-</v>
          </cell>
          <cell r="BA331" t="str">
            <v>-</v>
          </cell>
          <cell r="BB331" t="str">
            <v>-</v>
          </cell>
          <cell r="BC331" t="str">
            <v>-</v>
          </cell>
          <cell r="BD331" t="str">
            <v>-</v>
          </cell>
          <cell r="BE331" t="str">
            <v>-</v>
          </cell>
          <cell r="BF331" t="str">
            <v>-</v>
          </cell>
          <cell r="BG331" t="str">
            <v>-</v>
          </cell>
          <cell r="BH331" t="str">
            <v>-</v>
          </cell>
          <cell r="BI331">
            <v>0</v>
          </cell>
          <cell r="BK331" t="str">
            <v>TOTAL INSURANCE                E1173002S</v>
          </cell>
          <cell r="BL331" t="str">
            <v>-</v>
          </cell>
          <cell r="BM331" t="str">
            <v>-</v>
          </cell>
          <cell r="BN331" t="str">
            <v>-</v>
          </cell>
          <cell r="BO331" t="str">
            <v>-</v>
          </cell>
          <cell r="BP331" t="str">
            <v>-</v>
          </cell>
          <cell r="BQ331" t="str">
            <v>-</v>
          </cell>
          <cell r="BR331" t="str">
            <v>-</v>
          </cell>
          <cell r="BS331" t="str">
            <v>-</v>
          </cell>
          <cell r="BT331" t="str">
            <v>-</v>
          </cell>
          <cell r="BU331" t="str">
            <v>-</v>
          </cell>
          <cell r="BV331" t="str">
            <v>-</v>
          </cell>
          <cell r="BW331" t="str">
            <v>-</v>
          </cell>
          <cell r="BX331">
            <v>0</v>
          </cell>
        </row>
        <row r="332">
          <cell r="C332" t="str">
            <v>UTILITIES                      E1174002D</v>
          </cell>
          <cell r="D332" t="str">
            <v>-</v>
          </cell>
          <cell r="E332" t="str">
            <v>-</v>
          </cell>
          <cell r="F332" t="str">
            <v>-</v>
          </cell>
          <cell r="G332" t="str">
            <v>-</v>
          </cell>
          <cell r="H332" t="str">
            <v>-</v>
          </cell>
          <cell r="I332" t="str">
            <v>-</v>
          </cell>
          <cell r="J332" t="str">
            <v>-</v>
          </cell>
          <cell r="K332" t="str">
            <v>-</v>
          </cell>
          <cell r="L332" t="str">
            <v>-</v>
          </cell>
          <cell r="M332" t="str">
            <v>-</v>
          </cell>
          <cell r="N332" t="str">
            <v>-</v>
          </cell>
          <cell r="O332" t="str">
            <v>-</v>
          </cell>
          <cell r="P332">
            <v>0</v>
          </cell>
          <cell r="R332" t="str">
            <v>UTILITIES                      E1174002D</v>
          </cell>
          <cell r="S332" t="str">
            <v>-</v>
          </cell>
          <cell r="T332" t="str">
            <v>-</v>
          </cell>
          <cell r="U332" t="str">
            <v>-</v>
          </cell>
          <cell r="V332" t="str">
            <v>-</v>
          </cell>
          <cell r="W332" t="str">
            <v>-</v>
          </cell>
          <cell r="X332" t="str">
            <v>-</v>
          </cell>
          <cell r="Y332" t="str">
            <v>-</v>
          </cell>
          <cell r="Z332" t="str">
            <v>-</v>
          </cell>
          <cell r="AA332" t="str">
            <v>-</v>
          </cell>
          <cell r="AB332" t="str">
            <v>-</v>
          </cell>
          <cell r="AC332" t="str">
            <v>-</v>
          </cell>
          <cell r="AD332" t="str">
            <v>-</v>
          </cell>
          <cell r="AE332">
            <v>0</v>
          </cell>
          <cell r="AG332" t="str">
            <v>UTILITIES                      E1174002D</v>
          </cell>
          <cell r="AH332" t="str">
            <v>-</v>
          </cell>
          <cell r="AI332" t="str">
            <v>-</v>
          </cell>
          <cell r="AJ332" t="str">
            <v>-</v>
          </cell>
          <cell r="AK332" t="str">
            <v>-</v>
          </cell>
          <cell r="AL332" t="str">
            <v>-</v>
          </cell>
          <cell r="AM332" t="str">
            <v>-</v>
          </cell>
          <cell r="AN332" t="str">
            <v>-</v>
          </cell>
          <cell r="AO332" t="str">
            <v>-</v>
          </cell>
          <cell r="AP332" t="str">
            <v>-</v>
          </cell>
          <cell r="AQ332" t="str">
            <v>-</v>
          </cell>
          <cell r="AR332" t="str">
            <v>-</v>
          </cell>
          <cell r="AS332" t="str">
            <v>-</v>
          </cell>
          <cell r="AT332">
            <v>0</v>
          </cell>
          <cell r="AV332" t="str">
            <v>UTILITIES                      E1174002D</v>
          </cell>
          <cell r="AW332" t="str">
            <v>-</v>
          </cell>
          <cell r="AX332" t="str">
            <v>-</v>
          </cell>
          <cell r="AY332" t="str">
            <v>-</v>
          </cell>
          <cell r="AZ332" t="str">
            <v>-</v>
          </cell>
          <cell r="BA332" t="str">
            <v>-</v>
          </cell>
          <cell r="BB332" t="str">
            <v>-</v>
          </cell>
          <cell r="BC332" t="str">
            <v>-</v>
          </cell>
          <cell r="BD332" t="str">
            <v>-</v>
          </cell>
          <cell r="BE332" t="str">
            <v>-</v>
          </cell>
          <cell r="BF332" t="str">
            <v>-</v>
          </cell>
          <cell r="BG332" t="str">
            <v>-</v>
          </cell>
          <cell r="BH332" t="str">
            <v>-</v>
          </cell>
          <cell r="BI332">
            <v>0</v>
          </cell>
          <cell r="BK332" t="str">
            <v>UTILITIES                      E1174002D</v>
          </cell>
          <cell r="BL332" t="str">
            <v>-</v>
          </cell>
          <cell r="BM332" t="str">
            <v>-</v>
          </cell>
          <cell r="BN332" t="str">
            <v>-</v>
          </cell>
          <cell r="BO332" t="str">
            <v>-</v>
          </cell>
          <cell r="BP332" t="str">
            <v>-</v>
          </cell>
          <cell r="BQ332" t="str">
            <v>-</v>
          </cell>
          <cell r="BR332" t="str">
            <v>-</v>
          </cell>
          <cell r="BS332" t="str">
            <v>-</v>
          </cell>
          <cell r="BT332" t="str">
            <v>-</v>
          </cell>
          <cell r="BU332" t="str">
            <v>-</v>
          </cell>
          <cell r="BV332" t="str">
            <v>-</v>
          </cell>
          <cell r="BW332" t="str">
            <v>-</v>
          </cell>
          <cell r="BX332">
            <v>0</v>
          </cell>
        </row>
        <row r="333">
          <cell r="C333" t="str">
            <v>151 REPAIRS - OFFICES          E1179002D</v>
          </cell>
          <cell r="D333" t="str">
            <v>-</v>
          </cell>
          <cell r="E333" t="str">
            <v>-</v>
          </cell>
          <cell r="F333" t="str">
            <v>-</v>
          </cell>
          <cell r="G333" t="str">
            <v>-</v>
          </cell>
          <cell r="H333" t="str">
            <v>-</v>
          </cell>
          <cell r="I333" t="str">
            <v>-</v>
          </cell>
          <cell r="J333" t="str">
            <v>-</v>
          </cell>
          <cell r="K333" t="str">
            <v>-</v>
          </cell>
          <cell r="L333" t="str">
            <v>-</v>
          </cell>
          <cell r="M333" t="str">
            <v>-</v>
          </cell>
          <cell r="N333" t="str">
            <v>-</v>
          </cell>
          <cell r="O333" t="str">
            <v>-</v>
          </cell>
          <cell r="P333">
            <v>0</v>
          </cell>
          <cell r="R333" t="str">
            <v>151 REPAIRS - OFFICES          E1179002D</v>
          </cell>
          <cell r="S333" t="str">
            <v>-</v>
          </cell>
          <cell r="T333" t="str">
            <v>-</v>
          </cell>
          <cell r="U333" t="str">
            <v>-</v>
          </cell>
          <cell r="V333" t="str">
            <v>-</v>
          </cell>
          <cell r="W333" t="str">
            <v>-</v>
          </cell>
          <cell r="X333" t="str">
            <v>-</v>
          </cell>
          <cell r="Y333" t="str">
            <v>-</v>
          </cell>
          <cell r="Z333" t="str">
            <v>-</v>
          </cell>
          <cell r="AA333" t="str">
            <v>-</v>
          </cell>
          <cell r="AB333" t="str">
            <v>-</v>
          </cell>
          <cell r="AC333" t="str">
            <v>-</v>
          </cell>
          <cell r="AD333" t="str">
            <v>-</v>
          </cell>
          <cell r="AE333">
            <v>0</v>
          </cell>
          <cell r="AG333" t="str">
            <v>151 REPAIRS - OFFICES          E1179002D</v>
          </cell>
          <cell r="AH333" t="str">
            <v>-</v>
          </cell>
          <cell r="AI333" t="str">
            <v>-</v>
          </cell>
          <cell r="AJ333" t="str">
            <v>-</v>
          </cell>
          <cell r="AK333" t="str">
            <v>-</v>
          </cell>
          <cell r="AL333" t="str">
            <v>-</v>
          </cell>
          <cell r="AM333" t="str">
            <v>-</v>
          </cell>
          <cell r="AN333" t="str">
            <v>-</v>
          </cell>
          <cell r="AO333" t="str">
            <v>-</v>
          </cell>
          <cell r="AP333" t="str">
            <v>-</v>
          </cell>
          <cell r="AQ333" t="str">
            <v>-</v>
          </cell>
          <cell r="AR333" t="str">
            <v>-</v>
          </cell>
          <cell r="AS333" t="str">
            <v>-</v>
          </cell>
          <cell r="AT333">
            <v>0</v>
          </cell>
          <cell r="AV333" t="str">
            <v>151 REPAIRS - OFFICES          E1179002D</v>
          </cell>
          <cell r="AW333" t="str">
            <v>-</v>
          </cell>
          <cell r="AX333" t="str">
            <v>-</v>
          </cell>
          <cell r="AY333" t="str">
            <v>-</v>
          </cell>
          <cell r="AZ333" t="str">
            <v>-</v>
          </cell>
          <cell r="BA333" t="str">
            <v>-</v>
          </cell>
          <cell r="BB333" t="str">
            <v>-</v>
          </cell>
          <cell r="BC333" t="str">
            <v>-</v>
          </cell>
          <cell r="BD333" t="str">
            <v>-</v>
          </cell>
          <cell r="BE333" t="str">
            <v>-</v>
          </cell>
          <cell r="BF333" t="str">
            <v>-</v>
          </cell>
          <cell r="BG333" t="str">
            <v>-</v>
          </cell>
          <cell r="BH333" t="str">
            <v>-</v>
          </cell>
          <cell r="BI333">
            <v>0</v>
          </cell>
          <cell r="BK333" t="str">
            <v>151 REPAIRS - OFFICES          E1179002D</v>
          </cell>
          <cell r="BL333" t="str">
            <v>-</v>
          </cell>
          <cell r="BM333" t="str">
            <v>-</v>
          </cell>
          <cell r="BN333" t="str">
            <v>-</v>
          </cell>
          <cell r="BO333" t="str">
            <v>-</v>
          </cell>
          <cell r="BP333" t="str">
            <v>-</v>
          </cell>
          <cell r="BQ333" t="str">
            <v>-</v>
          </cell>
          <cell r="BR333" t="str">
            <v>-</v>
          </cell>
          <cell r="BS333" t="str">
            <v>-</v>
          </cell>
          <cell r="BT333" t="str">
            <v>-</v>
          </cell>
          <cell r="BU333" t="str">
            <v>-</v>
          </cell>
          <cell r="BV333" t="str">
            <v>-</v>
          </cell>
          <cell r="BW333" t="str">
            <v>-</v>
          </cell>
          <cell r="BX333">
            <v>0</v>
          </cell>
        </row>
        <row r="334">
          <cell r="C334" t="str">
            <v>159 REP.-EXP.PORT.CAP.         E1183002D</v>
          </cell>
          <cell r="D334" t="str">
            <v>-</v>
          </cell>
          <cell r="E334" t="str">
            <v>-</v>
          </cell>
          <cell r="F334" t="str">
            <v>-</v>
          </cell>
          <cell r="G334" t="str">
            <v>-</v>
          </cell>
          <cell r="H334" t="str">
            <v>-</v>
          </cell>
          <cell r="I334" t="str">
            <v>-</v>
          </cell>
          <cell r="J334" t="str">
            <v>-</v>
          </cell>
          <cell r="K334" t="str">
            <v>-</v>
          </cell>
          <cell r="L334" t="str">
            <v>-</v>
          </cell>
          <cell r="M334" t="str">
            <v>-</v>
          </cell>
          <cell r="N334" t="str">
            <v>-</v>
          </cell>
          <cell r="O334" t="str">
            <v>-</v>
          </cell>
          <cell r="P334">
            <v>0</v>
          </cell>
          <cell r="R334" t="str">
            <v>159 REP.-EXP.PORT.CAP.         E1183002D</v>
          </cell>
          <cell r="S334" t="str">
            <v>-</v>
          </cell>
          <cell r="T334" t="str">
            <v>-</v>
          </cell>
          <cell r="U334" t="str">
            <v>-</v>
          </cell>
          <cell r="V334" t="str">
            <v>-</v>
          </cell>
          <cell r="W334" t="str">
            <v>-</v>
          </cell>
          <cell r="X334" t="str">
            <v>-</v>
          </cell>
          <cell r="Y334" t="str">
            <v>-</v>
          </cell>
          <cell r="Z334" t="str">
            <v>-</v>
          </cell>
          <cell r="AA334" t="str">
            <v>-</v>
          </cell>
          <cell r="AB334" t="str">
            <v>-</v>
          </cell>
          <cell r="AC334" t="str">
            <v>-</v>
          </cell>
          <cell r="AD334" t="str">
            <v>-</v>
          </cell>
          <cell r="AE334">
            <v>0</v>
          </cell>
          <cell r="AG334" t="str">
            <v>159 REP.-EXP.PORT.CAP.         E1183002D</v>
          </cell>
          <cell r="AH334" t="str">
            <v>-</v>
          </cell>
          <cell r="AI334" t="str">
            <v>-</v>
          </cell>
          <cell r="AJ334" t="str">
            <v>-</v>
          </cell>
          <cell r="AK334" t="str">
            <v>-</v>
          </cell>
          <cell r="AL334" t="str">
            <v>-</v>
          </cell>
          <cell r="AM334" t="str">
            <v>-</v>
          </cell>
          <cell r="AN334" t="str">
            <v>-</v>
          </cell>
          <cell r="AO334" t="str">
            <v>-</v>
          </cell>
          <cell r="AP334" t="str">
            <v>-</v>
          </cell>
          <cell r="AQ334" t="str">
            <v>-</v>
          </cell>
          <cell r="AR334" t="str">
            <v>-</v>
          </cell>
          <cell r="AS334" t="str">
            <v>-</v>
          </cell>
          <cell r="AT334">
            <v>0</v>
          </cell>
          <cell r="AV334" t="str">
            <v>159 REP.-EXP.PORT.CAP.         E1183002D</v>
          </cell>
          <cell r="AW334" t="str">
            <v>-</v>
          </cell>
          <cell r="AX334" t="str">
            <v>-</v>
          </cell>
          <cell r="AY334" t="str">
            <v>-</v>
          </cell>
          <cell r="AZ334" t="str">
            <v>-</v>
          </cell>
          <cell r="BA334" t="str">
            <v>-</v>
          </cell>
          <cell r="BB334" t="str">
            <v>-</v>
          </cell>
          <cell r="BC334" t="str">
            <v>-</v>
          </cell>
          <cell r="BD334" t="str">
            <v>-</v>
          </cell>
          <cell r="BE334" t="str">
            <v>-</v>
          </cell>
          <cell r="BF334" t="str">
            <v>-</v>
          </cell>
          <cell r="BG334" t="str">
            <v>-</v>
          </cell>
          <cell r="BH334" t="str">
            <v>-</v>
          </cell>
          <cell r="BI334">
            <v>0</v>
          </cell>
          <cell r="BK334" t="str">
            <v>159 REP.-EXP.PORT.CAP.         E1183002D</v>
          </cell>
          <cell r="BL334" t="str">
            <v>-</v>
          </cell>
          <cell r="BM334" t="str">
            <v>-</v>
          </cell>
          <cell r="BN334" t="str">
            <v>-</v>
          </cell>
          <cell r="BO334" t="str">
            <v>-</v>
          </cell>
          <cell r="BP334" t="str">
            <v>-</v>
          </cell>
          <cell r="BQ334" t="str">
            <v>-</v>
          </cell>
          <cell r="BR334" t="str">
            <v>-</v>
          </cell>
          <cell r="BS334" t="str">
            <v>-</v>
          </cell>
          <cell r="BT334" t="str">
            <v>-</v>
          </cell>
          <cell r="BU334" t="str">
            <v>-</v>
          </cell>
          <cell r="BV334" t="str">
            <v>-</v>
          </cell>
          <cell r="BW334" t="str">
            <v>-</v>
          </cell>
          <cell r="BX334">
            <v>0</v>
          </cell>
        </row>
        <row r="335">
          <cell r="C335" t="str">
            <v>192 ELECT.SUPP.+SERV.          E1184002D</v>
          </cell>
          <cell r="D335" t="str">
            <v>-</v>
          </cell>
          <cell r="E335" t="str">
            <v>-</v>
          </cell>
          <cell r="F335" t="str">
            <v>-</v>
          </cell>
          <cell r="G335" t="str">
            <v>-</v>
          </cell>
          <cell r="H335" t="str">
            <v>-</v>
          </cell>
          <cell r="I335" t="str">
            <v>-</v>
          </cell>
          <cell r="J335" t="str">
            <v>-</v>
          </cell>
          <cell r="K335" t="str">
            <v>-</v>
          </cell>
          <cell r="L335" t="str">
            <v>-</v>
          </cell>
          <cell r="M335" t="str">
            <v>-</v>
          </cell>
          <cell r="N335" t="str">
            <v>-</v>
          </cell>
          <cell r="O335" t="str">
            <v>-</v>
          </cell>
          <cell r="P335">
            <v>0</v>
          </cell>
          <cell r="R335" t="str">
            <v>192 ELECT.SUPP.+SERV.          E1184002D</v>
          </cell>
          <cell r="S335" t="str">
            <v>-</v>
          </cell>
          <cell r="T335" t="str">
            <v>-</v>
          </cell>
          <cell r="U335" t="str">
            <v>-</v>
          </cell>
          <cell r="V335" t="str">
            <v>-</v>
          </cell>
          <cell r="W335" t="str">
            <v>-</v>
          </cell>
          <cell r="X335" t="str">
            <v>-</v>
          </cell>
          <cell r="Y335" t="str">
            <v>-</v>
          </cell>
          <cell r="Z335" t="str">
            <v>-</v>
          </cell>
          <cell r="AA335" t="str">
            <v>-</v>
          </cell>
          <cell r="AB335" t="str">
            <v>-</v>
          </cell>
          <cell r="AC335" t="str">
            <v>-</v>
          </cell>
          <cell r="AD335" t="str">
            <v>-</v>
          </cell>
          <cell r="AE335">
            <v>0</v>
          </cell>
          <cell r="AG335" t="str">
            <v>192 ELECT.SUPP.+SERV.          E1184002D</v>
          </cell>
          <cell r="AH335" t="str">
            <v>-</v>
          </cell>
          <cell r="AI335" t="str">
            <v>-</v>
          </cell>
          <cell r="AJ335" t="str">
            <v>-</v>
          </cell>
          <cell r="AK335" t="str">
            <v>-</v>
          </cell>
          <cell r="AL335" t="str">
            <v>-</v>
          </cell>
          <cell r="AM335" t="str">
            <v>-</v>
          </cell>
          <cell r="AN335" t="str">
            <v>-</v>
          </cell>
          <cell r="AO335" t="str">
            <v>-</v>
          </cell>
          <cell r="AP335" t="str">
            <v>-</v>
          </cell>
          <cell r="AQ335" t="str">
            <v>-</v>
          </cell>
          <cell r="AR335" t="str">
            <v>-</v>
          </cell>
          <cell r="AS335" t="str">
            <v>-</v>
          </cell>
          <cell r="AT335">
            <v>0</v>
          </cell>
          <cell r="AV335" t="str">
            <v>192 ELECT.SUPP.+SERV.          E1184002D</v>
          </cell>
          <cell r="AW335" t="str">
            <v>-</v>
          </cell>
          <cell r="AX335" t="str">
            <v>-</v>
          </cell>
          <cell r="AY335" t="str">
            <v>-</v>
          </cell>
          <cell r="AZ335" t="str">
            <v>-</v>
          </cell>
          <cell r="BA335" t="str">
            <v>-</v>
          </cell>
          <cell r="BB335" t="str">
            <v>-</v>
          </cell>
          <cell r="BC335" t="str">
            <v>-</v>
          </cell>
          <cell r="BD335" t="str">
            <v>-</v>
          </cell>
          <cell r="BE335" t="str">
            <v>-</v>
          </cell>
          <cell r="BF335" t="str">
            <v>-</v>
          </cell>
          <cell r="BG335" t="str">
            <v>-</v>
          </cell>
          <cell r="BH335" t="str">
            <v>-</v>
          </cell>
          <cell r="BI335">
            <v>0</v>
          </cell>
          <cell r="BK335" t="str">
            <v>192 ELECT.SUPP.+SERV.          E1184002D</v>
          </cell>
          <cell r="BL335" t="str">
            <v>-</v>
          </cell>
          <cell r="BM335" t="str">
            <v>-</v>
          </cell>
          <cell r="BN335" t="str">
            <v>-</v>
          </cell>
          <cell r="BO335" t="str">
            <v>-</v>
          </cell>
          <cell r="BP335" t="str">
            <v>-</v>
          </cell>
          <cell r="BQ335" t="str">
            <v>-</v>
          </cell>
          <cell r="BR335" t="str">
            <v>-</v>
          </cell>
          <cell r="BS335" t="str">
            <v>-</v>
          </cell>
          <cell r="BT335" t="str">
            <v>-</v>
          </cell>
          <cell r="BU335" t="str">
            <v>-</v>
          </cell>
          <cell r="BV335" t="str">
            <v>-</v>
          </cell>
          <cell r="BW335" t="str">
            <v>-</v>
          </cell>
          <cell r="BX335">
            <v>0</v>
          </cell>
        </row>
        <row r="336">
          <cell r="C336" t="str">
            <v>434 MAINT+REP COMP.EQ.         E1185002D</v>
          </cell>
          <cell r="D336" t="str">
            <v>-</v>
          </cell>
          <cell r="E336" t="str">
            <v>-</v>
          </cell>
          <cell r="F336" t="str">
            <v>-</v>
          </cell>
          <cell r="G336" t="str">
            <v>-</v>
          </cell>
          <cell r="H336" t="str">
            <v>-</v>
          </cell>
          <cell r="I336" t="str">
            <v>-</v>
          </cell>
          <cell r="J336" t="str">
            <v>-</v>
          </cell>
          <cell r="K336" t="str">
            <v>-</v>
          </cell>
          <cell r="L336" t="str">
            <v>-</v>
          </cell>
          <cell r="M336" t="str">
            <v>-</v>
          </cell>
          <cell r="N336" t="str">
            <v>-</v>
          </cell>
          <cell r="O336" t="str">
            <v>-</v>
          </cell>
          <cell r="P336">
            <v>0</v>
          </cell>
          <cell r="R336" t="str">
            <v>434 MAINT+REP COMP.EQ.         E1185002D</v>
          </cell>
          <cell r="S336" t="str">
            <v>-</v>
          </cell>
          <cell r="T336" t="str">
            <v>-</v>
          </cell>
          <cell r="U336" t="str">
            <v>-</v>
          </cell>
          <cell r="V336" t="str">
            <v>-</v>
          </cell>
          <cell r="W336" t="str">
            <v>-</v>
          </cell>
          <cell r="X336" t="str">
            <v>-</v>
          </cell>
          <cell r="Y336" t="str">
            <v>-</v>
          </cell>
          <cell r="Z336" t="str">
            <v>-</v>
          </cell>
          <cell r="AA336" t="str">
            <v>-</v>
          </cell>
          <cell r="AB336" t="str">
            <v>-</v>
          </cell>
          <cell r="AC336" t="str">
            <v>-</v>
          </cell>
          <cell r="AD336" t="str">
            <v>-</v>
          </cell>
          <cell r="AE336">
            <v>0</v>
          </cell>
          <cell r="AG336" t="str">
            <v>434 MAINT+REP COMP.EQ.         E1185002D</v>
          </cell>
          <cell r="AH336" t="str">
            <v>-</v>
          </cell>
          <cell r="AI336" t="str">
            <v>-</v>
          </cell>
          <cell r="AJ336" t="str">
            <v>-</v>
          </cell>
          <cell r="AK336" t="str">
            <v>-</v>
          </cell>
          <cell r="AL336" t="str">
            <v>-</v>
          </cell>
          <cell r="AM336" t="str">
            <v>-</v>
          </cell>
          <cell r="AN336" t="str">
            <v>-</v>
          </cell>
          <cell r="AO336" t="str">
            <v>-</v>
          </cell>
          <cell r="AP336" t="str">
            <v>-</v>
          </cell>
          <cell r="AQ336" t="str">
            <v>-</v>
          </cell>
          <cell r="AR336" t="str">
            <v>-</v>
          </cell>
          <cell r="AS336" t="str">
            <v>-</v>
          </cell>
          <cell r="AT336">
            <v>0</v>
          </cell>
          <cell r="AV336" t="str">
            <v>434 MAINT+REP COMP.EQ.         E1185002D</v>
          </cell>
          <cell r="AW336" t="str">
            <v>-</v>
          </cell>
          <cell r="AX336" t="str">
            <v>-</v>
          </cell>
          <cell r="AY336" t="str">
            <v>-</v>
          </cell>
          <cell r="AZ336" t="str">
            <v>-</v>
          </cell>
          <cell r="BA336" t="str">
            <v>-</v>
          </cell>
          <cell r="BB336" t="str">
            <v>-</v>
          </cell>
          <cell r="BC336" t="str">
            <v>-</v>
          </cell>
          <cell r="BD336" t="str">
            <v>-</v>
          </cell>
          <cell r="BE336" t="str">
            <v>-</v>
          </cell>
          <cell r="BF336" t="str">
            <v>-</v>
          </cell>
          <cell r="BG336" t="str">
            <v>-</v>
          </cell>
          <cell r="BH336" t="str">
            <v>-</v>
          </cell>
          <cell r="BI336">
            <v>0</v>
          </cell>
          <cell r="BK336" t="str">
            <v>434 MAINT+REP COMP.EQ.         E1185002D</v>
          </cell>
          <cell r="BL336" t="str">
            <v>-</v>
          </cell>
          <cell r="BM336" t="str">
            <v>-</v>
          </cell>
          <cell r="BN336" t="str">
            <v>-</v>
          </cell>
          <cell r="BO336" t="str">
            <v>-</v>
          </cell>
          <cell r="BP336" t="str">
            <v>-</v>
          </cell>
          <cell r="BQ336" t="str">
            <v>-</v>
          </cell>
          <cell r="BR336" t="str">
            <v>-</v>
          </cell>
          <cell r="BS336" t="str">
            <v>-</v>
          </cell>
          <cell r="BT336" t="str">
            <v>-</v>
          </cell>
          <cell r="BU336" t="str">
            <v>-</v>
          </cell>
          <cell r="BV336" t="str">
            <v>-</v>
          </cell>
          <cell r="BW336" t="str">
            <v>-</v>
          </cell>
          <cell r="BX336">
            <v>0</v>
          </cell>
        </row>
        <row r="337">
          <cell r="C337" t="str">
            <v>224 MAINT+REP OFF.EQ.          E1186002D</v>
          </cell>
          <cell r="D337" t="str">
            <v>-</v>
          </cell>
          <cell r="E337" t="str">
            <v>-</v>
          </cell>
          <cell r="F337" t="str">
            <v>-</v>
          </cell>
          <cell r="G337" t="str">
            <v>-</v>
          </cell>
          <cell r="H337" t="str">
            <v>-</v>
          </cell>
          <cell r="I337" t="str">
            <v>-</v>
          </cell>
          <cell r="J337" t="str">
            <v>-</v>
          </cell>
          <cell r="K337" t="str">
            <v>-</v>
          </cell>
          <cell r="L337" t="str">
            <v>-</v>
          </cell>
          <cell r="M337" t="str">
            <v>-</v>
          </cell>
          <cell r="N337" t="str">
            <v>-</v>
          </cell>
          <cell r="O337" t="str">
            <v>-</v>
          </cell>
          <cell r="P337">
            <v>0</v>
          </cell>
          <cell r="R337" t="str">
            <v>224 MAINT+REP OFF.EQ.          E1186002D</v>
          </cell>
          <cell r="S337" t="str">
            <v>-</v>
          </cell>
          <cell r="T337" t="str">
            <v>-</v>
          </cell>
          <cell r="U337" t="str">
            <v>-</v>
          </cell>
          <cell r="V337" t="str">
            <v>-</v>
          </cell>
          <cell r="W337" t="str">
            <v>-</v>
          </cell>
          <cell r="X337" t="str">
            <v>-</v>
          </cell>
          <cell r="Y337" t="str">
            <v>-</v>
          </cell>
          <cell r="Z337" t="str">
            <v>-</v>
          </cell>
          <cell r="AA337" t="str">
            <v>-</v>
          </cell>
          <cell r="AB337" t="str">
            <v>-</v>
          </cell>
          <cell r="AC337" t="str">
            <v>-</v>
          </cell>
          <cell r="AD337" t="str">
            <v>-</v>
          </cell>
          <cell r="AE337">
            <v>0</v>
          </cell>
          <cell r="AG337" t="str">
            <v>224 MAINT+REP OFF.EQ.          E1186002D</v>
          </cell>
          <cell r="AH337" t="str">
            <v>-</v>
          </cell>
          <cell r="AI337" t="str">
            <v>-</v>
          </cell>
          <cell r="AJ337" t="str">
            <v>-</v>
          </cell>
          <cell r="AK337" t="str">
            <v>-</v>
          </cell>
          <cell r="AL337" t="str">
            <v>-</v>
          </cell>
          <cell r="AM337" t="str">
            <v>-</v>
          </cell>
          <cell r="AN337" t="str">
            <v>-</v>
          </cell>
          <cell r="AO337" t="str">
            <v>-</v>
          </cell>
          <cell r="AP337" t="str">
            <v>-</v>
          </cell>
          <cell r="AQ337" t="str">
            <v>-</v>
          </cell>
          <cell r="AR337" t="str">
            <v>-</v>
          </cell>
          <cell r="AS337" t="str">
            <v>-</v>
          </cell>
          <cell r="AT337">
            <v>0</v>
          </cell>
          <cell r="AV337" t="str">
            <v>224 MAINT+REP OFF.EQ.          E1186002D</v>
          </cell>
          <cell r="AW337" t="str">
            <v>-</v>
          </cell>
          <cell r="AX337" t="str">
            <v>-</v>
          </cell>
          <cell r="AY337" t="str">
            <v>-</v>
          </cell>
          <cell r="AZ337" t="str">
            <v>-</v>
          </cell>
          <cell r="BA337" t="str">
            <v>-</v>
          </cell>
          <cell r="BB337" t="str">
            <v>-</v>
          </cell>
          <cell r="BC337" t="str">
            <v>-</v>
          </cell>
          <cell r="BD337" t="str">
            <v>-</v>
          </cell>
          <cell r="BE337" t="str">
            <v>-</v>
          </cell>
          <cell r="BF337" t="str">
            <v>-</v>
          </cell>
          <cell r="BG337" t="str">
            <v>-</v>
          </cell>
          <cell r="BH337" t="str">
            <v>-</v>
          </cell>
          <cell r="BI337">
            <v>0</v>
          </cell>
          <cell r="BK337" t="str">
            <v>224 MAINT+REP OFF.EQ.          E1186002D</v>
          </cell>
          <cell r="BL337" t="str">
            <v>-</v>
          </cell>
          <cell r="BM337" t="str">
            <v>-</v>
          </cell>
          <cell r="BN337" t="str">
            <v>-</v>
          </cell>
          <cell r="BO337" t="str">
            <v>-</v>
          </cell>
          <cell r="BP337" t="str">
            <v>-</v>
          </cell>
          <cell r="BQ337" t="str">
            <v>-</v>
          </cell>
          <cell r="BR337" t="str">
            <v>-</v>
          </cell>
          <cell r="BS337" t="str">
            <v>-</v>
          </cell>
          <cell r="BT337" t="str">
            <v>-</v>
          </cell>
          <cell r="BU337" t="str">
            <v>-</v>
          </cell>
          <cell r="BV337" t="str">
            <v>-</v>
          </cell>
          <cell r="BW337" t="str">
            <v>-</v>
          </cell>
          <cell r="BX337">
            <v>0</v>
          </cell>
        </row>
        <row r="338">
          <cell r="C338" t="str">
            <v>OTHER                          E1187002D</v>
          </cell>
          <cell r="D338" t="str">
            <v>-</v>
          </cell>
          <cell r="E338" t="str">
            <v>-</v>
          </cell>
          <cell r="F338" t="str">
            <v>-</v>
          </cell>
          <cell r="G338" t="str">
            <v>-</v>
          </cell>
          <cell r="H338" t="str">
            <v>-</v>
          </cell>
          <cell r="I338" t="str">
            <v>-</v>
          </cell>
          <cell r="J338" t="str">
            <v>-</v>
          </cell>
          <cell r="K338" t="str">
            <v>-</v>
          </cell>
          <cell r="L338" t="str">
            <v>-</v>
          </cell>
          <cell r="M338" t="str">
            <v>-</v>
          </cell>
          <cell r="N338" t="str">
            <v>-</v>
          </cell>
          <cell r="O338" t="str">
            <v>-</v>
          </cell>
          <cell r="P338">
            <v>0</v>
          </cell>
          <cell r="R338" t="str">
            <v>OTHER                          E1187002D</v>
          </cell>
          <cell r="S338" t="str">
            <v>-</v>
          </cell>
          <cell r="T338" t="str">
            <v>-</v>
          </cell>
          <cell r="U338" t="str">
            <v>-</v>
          </cell>
          <cell r="V338" t="str">
            <v>-</v>
          </cell>
          <cell r="W338" t="str">
            <v>-</v>
          </cell>
          <cell r="X338" t="str">
            <v>-</v>
          </cell>
          <cell r="Y338" t="str">
            <v>-</v>
          </cell>
          <cell r="Z338" t="str">
            <v>-</v>
          </cell>
          <cell r="AA338" t="str">
            <v>-</v>
          </cell>
          <cell r="AB338" t="str">
            <v>-</v>
          </cell>
          <cell r="AC338" t="str">
            <v>-</v>
          </cell>
          <cell r="AD338" t="str">
            <v>-</v>
          </cell>
          <cell r="AE338">
            <v>0</v>
          </cell>
          <cell r="AG338" t="str">
            <v>OTHER                          E1187002D</v>
          </cell>
          <cell r="AH338" t="str">
            <v>-</v>
          </cell>
          <cell r="AI338" t="str">
            <v>-</v>
          </cell>
          <cell r="AJ338" t="str">
            <v>-</v>
          </cell>
          <cell r="AK338" t="str">
            <v>-</v>
          </cell>
          <cell r="AL338" t="str">
            <v>-</v>
          </cell>
          <cell r="AM338" t="str">
            <v>-</v>
          </cell>
          <cell r="AN338" t="str">
            <v>-</v>
          </cell>
          <cell r="AO338" t="str">
            <v>-</v>
          </cell>
          <cell r="AP338" t="str">
            <v>-</v>
          </cell>
          <cell r="AQ338" t="str">
            <v>-</v>
          </cell>
          <cell r="AR338" t="str">
            <v>-</v>
          </cell>
          <cell r="AS338" t="str">
            <v>-</v>
          </cell>
          <cell r="AT338">
            <v>0</v>
          </cell>
          <cell r="AV338" t="str">
            <v>OTHER                          E1187002D</v>
          </cell>
          <cell r="AW338" t="str">
            <v>-</v>
          </cell>
          <cell r="AX338" t="str">
            <v>-</v>
          </cell>
          <cell r="AY338" t="str">
            <v>-</v>
          </cell>
          <cell r="AZ338" t="str">
            <v>-</v>
          </cell>
          <cell r="BA338" t="str">
            <v>-</v>
          </cell>
          <cell r="BB338" t="str">
            <v>-</v>
          </cell>
          <cell r="BC338" t="str">
            <v>-</v>
          </cell>
          <cell r="BD338" t="str">
            <v>-</v>
          </cell>
          <cell r="BE338" t="str">
            <v>-</v>
          </cell>
          <cell r="BF338" t="str">
            <v>-</v>
          </cell>
          <cell r="BG338" t="str">
            <v>-</v>
          </cell>
          <cell r="BH338" t="str">
            <v>-</v>
          </cell>
          <cell r="BI338">
            <v>0</v>
          </cell>
          <cell r="BK338" t="str">
            <v>OTHER                          E1187002D</v>
          </cell>
          <cell r="BL338" t="str">
            <v>-</v>
          </cell>
          <cell r="BM338" t="str">
            <v>-</v>
          </cell>
          <cell r="BN338" t="str">
            <v>-</v>
          </cell>
          <cell r="BO338" t="str">
            <v>-</v>
          </cell>
          <cell r="BP338" t="str">
            <v>-</v>
          </cell>
          <cell r="BQ338" t="str">
            <v>-</v>
          </cell>
          <cell r="BR338" t="str">
            <v>-</v>
          </cell>
          <cell r="BS338" t="str">
            <v>-</v>
          </cell>
          <cell r="BT338" t="str">
            <v>-</v>
          </cell>
          <cell r="BU338" t="str">
            <v>-</v>
          </cell>
          <cell r="BV338" t="str">
            <v>-</v>
          </cell>
          <cell r="BW338" t="str">
            <v>-</v>
          </cell>
          <cell r="BX338">
            <v>0</v>
          </cell>
        </row>
        <row r="339">
          <cell r="C339" t="str">
            <v>TOTAL MAINTENANCE              E1188002S</v>
          </cell>
          <cell r="D339" t="str">
            <v>-</v>
          </cell>
          <cell r="E339" t="str">
            <v>-</v>
          </cell>
          <cell r="F339" t="str">
            <v>-</v>
          </cell>
          <cell r="G339" t="str">
            <v>-</v>
          </cell>
          <cell r="H339" t="str">
            <v>-</v>
          </cell>
          <cell r="I339" t="str">
            <v>-</v>
          </cell>
          <cell r="J339" t="str">
            <v>-</v>
          </cell>
          <cell r="K339" t="str">
            <v>-</v>
          </cell>
          <cell r="L339" t="str">
            <v>-</v>
          </cell>
          <cell r="M339" t="str">
            <v>-</v>
          </cell>
          <cell r="N339" t="str">
            <v>-</v>
          </cell>
          <cell r="O339" t="str">
            <v>-</v>
          </cell>
          <cell r="P339">
            <v>0</v>
          </cell>
          <cell r="R339" t="str">
            <v>TOTAL MAINTENANCE              E1188002S</v>
          </cell>
          <cell r="S339" t="str">
            <v>-</v>
          </cell>
          <cell r="T339" t="str">
            <v>-</v>
          </cell>
          <cell r="U339" t="str">
            <v>-</v>
          </cell>
          <cell r="V339" t="str">
            <v>-</v>
          </cell>
          <cell r="W339" t="str">
            <v>-</v>
          </cell>
          <cell r="X339" t="str">
            <v>-</v>
          </cell>
          <cell r="Y339" t="str">
            <v>-</v>
          </cell>
          <cell r="Z339" t="str">
            <v>-</v>
          </cell>
          <cell r="AA339" t="str">
            <v>-</v>
          </cell>
          <cell r="AB339" t="str">
            <v>-</v>
          </cell>
          <cell r="AC339" t="str">
            <v>-</v>
          </cell>
          <cell r="AD339" t="str">
            <v>-</v>
          </cell>
          <cell r="AE339">
            <v>0</v>
          </cell>
          <cell r="AG339" t="str">
            <v>TOTAL MAINTENANCE              E1188002S</v>
          </cell>
          <cell r="AH339" t="str">
            <v>-</v>
          </cell>
          <cell r="AI339" t="str">
            <v>-</v>
          </cell>
          <cell r="AJ339" t="str">
            <v>-</v>
          </cell>
          <cell r="AK339" t="str">
            <v>-</v>
          </cell>
          <cell r="AL339" t="str">
            <v>-</v>
          </cell>
          <cell r="AM339" t="str">
            <v>-</v>
          </cell>
          <cell r="AN339" t="str">
            <v>-</v>
          </cell>
          <cell r="AO339" t="str">
            <v>-</v>
          </cell>
          <cell r="AP339" t="str">
            <v>-</v>
          </cell>
          <cell r="AQ339" t="str">
            <v>-</v>
          </cell>
          <cell r="AR339" t="str">
            <v>-</v>
          </cell>
          <cell r="AS339" t="str">
            <v>-</v>
          </cell>
          <cell r="AT339">
            <v>0</v>
          </cell>
          <cell r="AV339" t="str">
            <v>TOTAL MAINTENANCE              E1188002S</v>
          </cell>
          <cell r="AW339" t="str">
            <v>-</v>
          </cell>
          <cell r="AX339" t="str">
            <v>-</v>
          </cell>
          <cell r="AY339" t="str">
            <v>-</v>
          </cell>
          <cell r="AZ339" t="str">
            <v>-</v>
          </cell>
          <cell r="BA339" t="str">
            <v>-</v>
          </cell>
          <cell r="BB339" t="str">
            <v>-</v>
          </cell>
          <cell r="BC339" t="str">
            <v>-</v>
          </cell>
          <cell r="BD339" t="str">
            <v>-</v>
          </cell>
          <cell r="BE339" t="str">
            <v>-</v>
          </cell>
          <cell r="BF339" t="str">
            <v>-</v>
          </cell>
          <cell r="BG339" t="str">
            <v>-</v>
          </cell>
          <cell r="BH339" t="str">
            <v>-</v>
          </cell>
          <cell r="BI339">
            <v>0</v>
          </cell>
          <cell r="BK339" t="str">
            <v>TOTAL MAINTENANCE              E1188002S</v>
          </cell>
          <cell r="BL339" t="str">
            <v>-</v>
          </cell>
          <cell r="BM339" t="str">
            <v>-</v>
          </cell>
          <cell r="BN339" t="str">
            <v>-</v>
          </cell>
          <cell r="BO339" t="str">
            <v>-</v>
          </cell>
          <cell r="BP339" t="str">
            <v>-</v>
          </cell>
          <cell r="BQ339" t="str">
            <v>-</v>
          </cell>
          <cell r="BR339" t="str">
            <v>-</v>
          </cell>
          <cell r="BS339" t="str">
            <v>-</v>
          </cell>
          <cell r="BT339" t="str">
            <v>-</v>
          </cell>
          <cell r="BU339" t="str">
            <v>-</v>
          </cell>
          <cell r="BV339" t="str">
            <v>-</v>
          </cell>
          <cell r="BW339" t="str">
            <v>-</v>
          </cell>
          <cell r="BX339">
            <v>0</v>
          </cell>
        </row>
        <row r="340">
          <cell r="C340" t="str">
            <v>052 PREMISES CLEANING          E1190002D</v>
          </cell>
          <cell r="D340" t="str">
            <v>-</v>
          </cell>
          <cell r="E340" t="str">
            <v>-</v>
          </cell>
          <cell r="F340" t="str">
            <v>-</v>
          </cell>
          <cell r="G340" t="str">
            <v>-</v>
          </cell>
          <cell r="H340" t="str">
            <v>-</v>
          </cell>
          <cell r="I340" t="str">
            <v>-</v>
          </cell>
          <cell r="J340" t="str">
            <v>-</v>
          </cell>
          <cell r="K340" t="str">
            <v>-</v>
          </cell>
          <cell r="L340" t="str">
            <v>-</v>
          </cell>
          <cell r="M340" t="str">
            <v>-</v>
          </cell>
          <cell r="N340" t="str">
            <v>-</v>
          </cell>
          <cell r="O340" t="str">
            <v>-</v>
          </cell>
          <cell r="P340">
            <v>0</v>
          </cell>
          <cell r="R340" t="str">
            <v>052 PREMISES CLEANING          E1190002D</v>
          </cell>
          <cell r="S340" t="str">
            <v>-</v>
          </cell>
          <cell r="T340" t="str">
            <v>-</v>
          </cell>
          <cell r="U340" t="str">
            <v>-</v>
          </cell>
          <cell r="V340" t="str">
            <v>-</v>
          </cell>
          <cell r="W340" t="str">
            <v>-</v>
          </cell>
          <cell r="X340" t="str">
            <v>-</v>
          </cell>
          <cell r="Y340" t="str">
            <v>-</v>
          </cell>
          <cell r="Z340" t="str">
            <v>-</v>
          </cell>
          <cell r="AA340" t="str">
            <v>-</v>
          </cell>
          <cell r="AB340" t="str">
            <v>-</v>
          </cell>
          <cell r="AC340" t="str">
            <v>-</v>
          </cell>
          <cell r="AD340" t="str">
            <v>-</v>
          </cell>
          <cell r="AE340">
            <v>0</v>
          </cell>
          <cell r="AG340" t="str">
            <v>052 PREMISES CLEANING          E1190002D</v>
          </cell>
          <cell r="AH340" t="str">
            <v>-</v>
          </cell>
          <cell r="AI340" t="str">
            <v>-</v>
          </cell>
          <cell r="AJ340" t="str">
            <v>-</v>
          </cell>
          <cell r="AK340" t="str">
            <v>-</v>
          </cell>
          <cell r="AL340" t="str">
            <v>-</v>
          </cell>
          <cell r="AM340" t="str">
            <v>-</v>
          </cell>
          <cell r="AN340" t="str">
            <v>-</v>
          </cell>
          <cell r="AO340" t="str">
            <v>-</v>
          </cell>
          <cell r="AP340" t="str">
            <v>-</v>
          </cell>
          <cell r="AQ340" t="str">
            <v>-</v>
          </cell>
          <cell r="AR340" t="str">
            <v>-</v>
          </cell>
          <cell r="AS340" t="str">
            <v>-</v>
          </cell>
          <cell r="AT340">
            <v>0</v>
          </cell>
          <cell r="AV340" t="str">
            <v>052 PREMISES CLEANING          E1190002D</v>
          </cell>
          <cell r="AW340" t="str">
            <v>-</v>
          </cell>
          <cell r="AX340" t="str">
            <v>-</v>
          </cell>
          <cell r="AY340" t="str">
            <v>-</v>
          </cell>
          <cell r="AZ340" t="str">
            <v>-</v>
          </cell>
          <cell r="BA340" t="str">
            <v>-</v>
          </cell>
          <cell r="BB340" t="str">
            <v>-</v>
          </cell>
          <cell r="BC340" t="str">
            <v>-</v>
          </cell>
          <cell r="BD340" t="str">
            <v>-</v>
          </cell>
          <cell r="BE340" t="str">
            <v>-</v>
          </cell>
          <cell r="BF340" t="str">
            <v>-</v>
          </cell>
          <cell r="BG340" t="str">
            <v>-</v>
          </cell>
          <cell r="BH340" t="str">
            <v>-</v>
          </cell>
          <cell r="BI340">
            <v>0</v>
          </cell>
          <cell r="BK340" t="str">
            <v>052 PREMISES CLEANING          E1190002D</v>
          </cell>
          <cell r="BL340" t="str">
            <v>-</v>
          </cell>
          <cell r="BM340" t="str">
            <v>-</v>
          </cell>
          <cell r="BN340" t="str">
            <v>-</v>
          </cell>
          <cell r="BO340" t="str">
            <v>-</v>
          </cell>
          <cell r="BP340" t="str">
            <v>-</v>
          </cell>
          <cell r="BQ340" t="str">
            <v>-</v>
          </cell>
          <cell r="BR340" t="str">
            <v>-</v>
          </cell>
          <cell r="BS340" t="str">
            <v>-</v>
          </cell>
          <cell r="BT340" t="str">
            <v>-</v>
          </cell>
          <cell r="BU340" t="str">
            <v>-</v>
          </cell>
          <cell r="BV340" t="str">
            <v>-</v>
          </cell>
          <cell r="BW340" t="str">
            <v>-</v>
          </cell>
          <cell r="BX340">
            <v>0</v>
          </cell>
        </row>
        <row r="341">
          <cell r="C341" t="str">
            <v>121 OFFICE FURN-PURCH          E1193002D</v>
          </cell>
          <cell r="D341" t="str">
            <v>-</v>
          </cell>
          <cell r="E341" t="str">
            <v>-</v>
          </cell>
          <cell r="F341" t="str">
            <v>-</v>
          </cell>
          <cell r="G341" t="str">
            <v>-</v>
          </cell>
          <cell r="H341" t="str">
            <v>-</v>
          </cell>
          <cell r="I341" t="str">
            <v>-</v>
          </cell>
          <cell r="J341" t="str">
            <v>-</v>
          </cell>
          <cell r="K341" t="str">
            <v>-</v>
          </cell>
          <cell r="L341" t="str">
            <v>-</v>
          </cell>
          <cell r="M341" t="str">
            <v>-</v>
          </cell>
          <cell r="N341" t="str">
            <v>-</v>
          </cell>
          <cell r="O341" t="str">
            <v>-</v>
          </cell>
          <cell r="P341">
            <v>0</v>
          </cell>
          <cell r="R341" t="str">
            <v>121 OFFICE FURN-PURCH          E1193002D</v>
          </cell>
          <cell r="S341" t="str">
            <v>-</v>
          </cell>
          <cell r="T341" t="str">
            <v>-</v>
          </cell>
          <cell r="U341" t="str">
            <v>-</v>
          </cell>
          <cell r="V341" t="str">
            <v>-</v>
          </cell>
          <cell r="W341" t="str">
            <v>-</v>
          </cell>
          <cell r="X341" t="str">
            <v>-</v>
          </cell>
          <cell r="Y341" t="str">
            <v>-</v>
          </cell>
          <cell r="Z341" t="str">
            <v>-</v>
          </cell>
          <cell r="AA341" t="str">
            <v>-</v>
          </cell>
          <cell r="AB341" t="str">
            <v>-</v>
          </cell>
          <cell r="AC341" t="str">
            <v>-</v>
          </cell>
          <cell r="AD341" t="str">
            <v>-</v>
          </cell>
          <cell r="AE341">
            <v>0</v>
          </cell>
          <cell r="AG341" t="str">
            <v>121 OFFICE FURN-PURCH          E1193002D</v>
          </cell>
          <cell r="AH341" t="str">
            <v>-</v>
          </cell>
          <cell r="AI341" t="str">
            <v>-</v>
          </cell>
          <cell r="AJ341" t="str">
            <v>-</v>
          </cell>
          <cell r="AK341" t="str">
            <v>-</v>
          </cell>
          <cell r="AL341" t="str">
            <v>-</v>
          </cell>
          <cell r="AM341" t="str">
            <v>-</v>
          </cell>
          <cell r="AN341" t="str">
            <v>-</v>
          </cell>
          <cell r="AO341" t="str">
            <v>-</v>
          </cell>
          <cell r="AP341" t="str">
            <v>-</v>
          </cell>
          <cell r="AQ341" t="str">
            <v>-</v>
          </cell>
          <cell r="AR341" t="str">
            <v>-</v>
          </cell>
          <cell r="AS341" t="str">
            <v>-</v>
          </cell>
          <cell r="AT341">
            <v>0</v>
          </cell>
          <cell r="AV341" t="str">
            <v>121 OFFICE FURN-PURCH          E1193002D</v>
          </cell>
          <cell r="AW341" t="str">
            <v>-</v>
          </cell>
          <cell r="AX341" t="str">
            <v>-</v>
          </cell>
          <cell r="AY341" t="str">
            <v>-</v>
          </cell>
          <cell r="AZ341" t="str">
            <v>-</v>
          </cell>
          <cell r="BA341" t="str">
            <v>-</v>
          </cell>
          <cell r="BB341" t="str">
            <v>-</v>
          </cell>
          <cell r="BC341" t="str">
            <v>-</v>
          </cell>
          <cell r="BD341" t="str">
            <v>-</v>
          </cell>
          <cell r="BE341" t="str">
            <v>-</v>
          </cell>
          <cell r="BF341" t="str">
            <v>-</v>
          </cell>
          <cell r="BG341" t="str">
            <v>-</v>
          </cell>
          <cell r="BH341" t="str">
            <v>-</v>
          </cell>
          <cell r="BI341">
            <v>0</v>
          </cell>
          <cell r="BK341" t="str">
            <v>121 OFFICE FURN-PURCH          E1193002D</v>
          </cell>
          <cell r="BL341" t="str">
            <v>-</v>
          </cell>
          <cell r="BM341" t="str">
            <v>-</v>
          </cell>
          <cell r="BN341" t="str">
            <v>-</v>
          </cell>
          <cell r="BO341" t="str">
            <v>-</v>
          </cell>
          <cell r="BP341" t="str">
            <v>-</v>
          </cell>
          <cell r="BQ341" t="str">
            <v>-</v>
          </cell>
          <cell r="BR341" t="str">
            <v>-</v>
          </cell>
          <cell r="BS341" t="str">
            <v>-</v>
          </cell>
          <cell r="BT341" t="str">
            <v>-</v>
          </cell>
          <cell r="BU341" t="str">
            <v>-</v>
          </cell>
          <cell r="BV341" t="str">
            <v>-</v>
          </cell>
          <cell r="BW341" t="str">
            <v>-</v>
          </cell>
          <cell r="BX341">
            <v>0</v>
          </cell>
        </row>
        <row r="342">
          <cell r="C342" t="str">
            <v>123 MAINT. FURNITURE           E1194002D</v>
          </cell>
          <cell r="D342" t="str">
            <v>-</v>
          </cell>
          <cell r="E342" t="str">
            <v>-</v>
          </cell>
          <cell r="F342" t="str">
            <v>-</v>
          </cell>
          <cell r="G342" t="str">
            <v>-</v>
          </cell>
          <cell r="H342" t="str">
            <v>-</v>
          </cell>
          <cell r="I342" t="str">
            <v>-</v>
          </cell>
          <cell r="J342" t="str">
            <v>-</v>
          </cell>
          <cell r="K342" t="str">
            <v>-</v>
          </cell>
          <cell r="L342" t="str">
            <v>-</v>
          </cell>
          <cell r="M342" t="str">
            <v>-</v>
          </cell>
          <cell r="N342" t="str">
            <v>-</v>
          </cell>
          <cell r="O342" t="str">
            <v>-</v>
          </cell>
          <cell r="P342">
            <v>0</v>
          </cell>
          <cell r="R342" t="str">
            <v>123 MAINT. FURNITURE           E1194002D</v>
          </cell>
          <cell r="S342" t="str">
            <v>-</v>
          </cell>
          <cell r="T342" t="str">
            <v>-</v>
          </cell>
          <cell r="U342" t="str">
            <v>-</v>
          </cell>
          <cell r="V342" t="str">
            <v>-</v>
          </cell>
          <cell r="W342" t="str">
            <v>-</v>
          </cell>
          <cell r="X342" t="str">
            <v>-</v>
          </cell>
          <cell r="Y342" t="str">
            <v>-</v>
          </cell>
          <cell r="Z342" t="str">
            <v>-</v>
          </cell>
          <cell r="AA342" t="str">
            <v>-</v>
          </cell>
          <cell r="AB342" t="str">
            <v>-</v>
          </cell>
          <cell r="AC342" t="str">
            <v>-</v>
          </cell>
          <cell r="AD342" t="str">
            <v>-</v>
          </cell>
          <cell r="AE342">
            <v>0</v>
          </cell>
          <cell r="AG342" t="str">
            <v>123 MAINT. FURNITURE           E1194002D</v>
          </cell>
          <cell r="AH342" t="str">
            <v>-</v>
          </cell>
          <cell r="AI342" t="str">
            <v>-</v>
          </cell>
          <cell r="AJ342" t="str">
            <v>-</v>
          </cell>
          <cell r="AK342" t="str">
            <v>-</v>
          </cell>
          <cell r="AL342" t="str">
            <v>-</v>
          </cell>
          <cell r="AM342" t="str">
            <v>-</v>
          </cell>
          <cell r="AN342" t="str">
            <v>-</v>
          </cell>
          <cell r="AO342" t="str">
            <v>-</v>
          </cell>
          <cell r="AP342" t="str">
            <v>-</v>
          </cell>
          <cell r="AQ342" t="str">
            <v>-</v>
          </cell>
          <cell r="AR342" t="str">
            <v>-</v>
          </cell>
          <cell r="AS342" t="str">
            <v>-</v>
          </cell>
          <cell r="AT342">
            <v>0</v>
          </cell>
          <cell r="AV342" t="str">
            <v>123 MAINT. FURNITURE           E1194002D</v>
          </cell>
          <cell r="AW342" t="str">
            <v>-</v>
          </cell>
          <cell r="AX342" t="str">
            <v>-</v>
          </cell>
          <cell r="AY342" t="str">
            <v>-</v>
          </cell>
          <cell r="AZ342" t="str">
            <v>-</v>
          </cell>
          <cell r="BA342" t="str">
            <v>-</v>
          </cell>
          <cell r="BB342" t="str">
            <v>-</v>
          </cell>
          <cell r="BC342" t="str">
            <v>-</v>
          </cell>
          <cell r="BD342" t="str">
            <v>-</v>
          </cell>
          <cell r="BE342" t="str">
            <v>-</v>
          </cell>
          <cell r="BF342" t="str">
            <v>-</v>
          </cell>
          <cell r="BG342" t="str">
            <v>-</v>
          </cell>
          <cell r="BH342" t="str">
            <v>-</v>
          </cell>
          <cell r="BI342">
            <v>0</v>
          </cell>
          <cell r="BK342" t="str">
            <v>123 MAINT. FURNITURE           E1194002D</v>
          </cell>
          <cell r="BL342" t="str">
            <v>-</v>
          </cell>
          <cell r="BM342" t="str">
            <v>-</v>
          </cell>
          <cell r="BN342" t="str">
            <v>-</v>
          </cell>
          <cell r="BO342" t="str">
            <v>-</v>
          </cell>
          <cell r="BP342" t="str">
            <v>-</v>
          </cell>
          <cell r="BQ342" t="str">
            <v>-</v>
          </cell>
          <cell r="BR342" t="str">
            <v>-</v>
          </cell>
          <cell r="BS342" t="str">
            <v>-</v>
          </cell>
          <cell r="BT342" t="str">
            <v>-</v>
          </cell>
          <cell r="BU342" t="str">
            <v>-</v>
          </cell>
          <cell r="BV342" t="str">
            <v>-</v>
          </cell>
          <cell r="BW342" t="str">
            <v>-</v>
          </cell>
          <cell r="BX342">
            <v>0</v>
          </cell>
        </row>
        <row r="343">
          <cell r="C343" t="str">
            <v>126 OFFICE FURN-RENT           E1195002D</v>
          </cell>
          <cell r="D343" t="str">
            <v>-</v>
          </cell>
          <cell r="E343" t="str">
            <v>-</v>
          </cell>
          <cell r="F343" t="str">
            <v>-</v>
          </cell>
          <cell r="G343" t="str">
            <v>-</v>
          </cell>
          <cell r="H343" t="str">
            <v>-</v>
          </cell>
          <cell r="I343" t="str">
            <v>-</v>
          </cell>
          <cell r="J343" t="str">
            <v>-</v>
          </cell>
          <cell r="K343" t="str">
            <v>-</v>
          </cell>
          <cell r="L343" t="str">
            <v>-</v>
          </cell>
          <cell r="M343" t="str">
            <v>-</v>
          </cell>
          <cell r="N343" t="str">
            <v>-</v>
          </cell>
          <cell r="O343" t="str">
            <v>-</v>
          </cell>
          <cell r="P343">
            <v>0</v>
          </cell>
          <cell r="R343" t="str">
            <v>126 OFFICE FURN-RENT           E1195002D</v>
          </cell>
          <cell r="S343" t="str">
            <v>-</v>
          </cell>
          <cell r="T343" t="str">
            <v>-</v>
          </cell>
          <cell r="U343" t="str">
            <v>-</v>
          </cell>
          <cell r="V343" t="str">
            <v>-</v>
          </cell>
          <cell r="W343" t="str">
            <v>-</v>
          </cell>
          <cell r="X343" t="str">
            <v>-</v>
          </cell>
          <cell r="Y343" t="str">
            <v>-</v>
          </cell>
          <cell r="Z343" t="str">
            <v>-</v>
          </cell>
          <cell r="AA343" t="str">
            <v>-</v>
          </cell>
          <cell r="AB343" t="str">
            <v>-</v>
          </cell>
          <cell r="AC343" t="str">
            <v>-</v>
          </cell>
          <cell r="AD343" t="str">
            <v>-</v>
          </cell>
          <cell r="AE343">
            <v>0</v>
          </cell>
          <cell r="AG343" t="str">
            <v>126 OFFICE FURN-RENT           E1195002D</v>
          </cell>
          <cell r="AH343" t="str">
            <v>-</v>
          </cell>
          <cell r="AI343" t="str">
            <v>-</v>
          </cell>
          <cell r="AJ343" t="str">
            <v>-</v>
          </cell>
          <cell r="AK343" t="str">
            <v>-</v>
          </cell>
          <cell r="AL343" t="str">
            <v>-</v>
          </cell>
          <cell r="AM343" t="str">
            <v>-</v>
          </cell>
          <cell r="AN343" t="str">
            <v>-</v>
          </cell>
          <cell r="AO343" t="str">
            <v>-</v>
          </cell>
          <cell r="AP343" t="str">
            <v>-</v>
          </cell>
          <cell r="AQ343" t="str">
            <v>-</v>
          </cell>
          <cell r="AR343" t="str">
            <v>-</v>
          </cell>
          <cell r="AS343" t="str">
            <v>-</v>
          </cell>
          <cell r="AT343">
            <v>0</v>
          </cell>
          <cell r="AV343" t="str">
            <v>126 OFFICE FURN-RENT           E1195002D</v>
          </cell>
          <cell r="AW343" t="str">
            <v>-</v>
          </cell>
          <cell r="AX343" t="str">
            <v>-</v>
          </cell>
          <cell r="AY343" t="str">
            <v>-</v>
          </cell>
          <cell r="AZ343" t="str">
            <v>-</v>
          </cell>
          <cell r="BA343" t="str">
            <v>-</v>
          </cell>
          <cell r="BB343" t="str">
            <v>-</v>
          </cell>
          <cell r="BC343" t="str">
            <v>-</v>
          </cell>
          <cell r="BD343" t="str">
            <v>-</v>
          </cell>
          <cell r="BE343" t="str">
            <v>-</v>
          </cell>
          <cell r="BF343" t="str">
            <v>-</v>
          </cell>
          <cell r="BG343" t="str">
            <v>-</v>
          </cell>
          <cell r="BH343" t="str">
            <v>-</v>
          </cell>
          <cell r="BI343">
            <v>0</v>
          </cell>
          <cell r="BK343" t="str">
            <v>126 OFFICE FURN-RENT           E1195002D</v>
          </cell>
          <cell r="BL343" t="str">
            <v>-</v>
          </cell>
          <cell r="BM343" t="str">
            <v>-</v>
          </cell>
          <cell r="BN343" t="str">
            <v>-</v>
          </cell>
          <cell r="BO343" t="str">
            <v>-</v>
          </cell>
          <cell r="BP343" t="str">
            <v>-</v>
          </cell>
          <cell r="BQ343" t="str">
            <v>-</v>
          </cell>
          <cell r="BR343" t="str">
            <v>-</v>
          </cell>
          <cell r="BS343" t="str">
            <v>-</v>
          </cell>
          <cell r="BT343" t="str">
            <v>-</v>
          </cell>
          <cell r="BU343" t="str">
            <v>-</v>
          </cell>
          <cell r="BV343" t="str">
            <v>-</v>
          </cell>
          <cell r="BW343" t="str">
            <v>-</v>
          </cell>
          <cell r="BX343">
            <v>0</v>
          </cell>
        </row>
        <row r="344">
          <cell r="C344" t="str">
            <v>TOTAL FURNITURE                E1196000S</v>
          </cell>
          <cell r="D344" t="str">
            <v>-</v>
          </cell>
          <cell r="E344" t="str">
            <v>-</v>
          </cell>
          <cell r="F344" t="str">
            <v>-</v>
          </cell>
          <cell r="G344" t="str">
            <v>-</v>
          </cell>
          <cell r="H344" t="str">
            <v>-</v>
          </cell>
          <cell r="I344" t="str">
            <v>-</v>
          </cell>
          <cell r="J344" t="str">
            <v>-</v>
          </cell>
          <cell r="K344" t="str">
            <v>-</v>
          </cell>
          <cell r="L344" t="str">
            <v>-</v>
          </cell>
          <cell r="M344" t="str">
            <v>-</v>
          </cell>
          <cell r="N344" t="str">
            <v>-</v>
          </cell>
          <cell r="O344" t="str">
            <v>-</v>
          </cell>
          <cell r="P344">
            <v>0</v>
          </cell>
          <cell r="R344" t="str">
            <v>TOTAL FURNITURE                E1196000S</v>
          </cell>
          <cell r="S344" t="str">
            <v>-</v>
          </cell>
          <cell r="T344" t="str">
            <v>-</v>
          </cell>
          <cell r="U344" t="str">
            <v>-</v>
          </cell>
          <cell r="V344" t="str">
            <v>-</v>
          </cell>
          <cell r="W344" t="str">
            <v>-</v>
          </cell>
          <cell r="X344" t="str">
            <v>-</v>
          </cell>
          <cell r="Y344" t="str">
            <v>-</v>
          </cell>
          <cell r="Z344" t="str">
            <v>-</v>
          </cell>
          <cell r="AA344" t="str">
            <v>-</v>
          </cell>
          <cell r="AB344" t="str">
            <v>-</v>
          </cell>
          <cell r="AC344" t="str">
            <v>-</v>
          </cell>
          <cell r="AD344" t="str">
            <v>-</v>
          </cell>
          <cell r="AE344">
            <v>0</v>
          </cell>
          <cell r="AG344" t="str">
            <v>TOTAL FURNITURE                E1196000S</v>
          </cell>
          <cell r="AH344" t="str">
            <v>-</v>
          </cell>
          <cell r="AI344" t="str">
            <v>-</v>
          </cell>
          <cell r="AJ344" t="str">
            <v>-</v>
          </cell>
          <cell r="AK344" t="str">
            <v>-</v>
          </cell>
          <cell r="AL344" t="str">
            <v>-</v>
          </cell>
          <cell r="AM344" t="str">
            <v>-</v>
          </cell>
          <cell r="AN344" t="str">
            <v>-</v>
          </cell>
          <cell r="AO344" t="str">
            <v>-</v>
          </cell>
          <cell r="AP344" t="str">
            <v>-</v>
          </cell>
          <cell r="AQ344" t="str">
            <v>-</v>
          </cell>
          <cell r="AR344" t="str">
            <v>-</v>
          </cell>
          <cell r="AS344" t="str">
            <v>-</v>
          </cell>
          <cell r="AT344">
            <v>0</v>
          </cell>
          <cell r="AV344" t="str">
            <v>TOTAL FURNITURE                E1196000S</v>
          </cell>
          <cell r="AW344" t="str">
            <v>-</v>
          </cell>
          <cell r="AX344" t="str">
            <v>-</v>
          </cell>
          <cell r="AY344" t="str">
            <v>-</v>
          </cell>
          <cell r="AZ344" t="str">
            <v>-</v>
          </cell>
          <cell r="BA344" t="str">
            <v>-</v>
          </cell>
          <cell r="BB344" t="str">
            <v>-</v>
          </cell>
          <cell r="BC344" t="str">
            <v>-</v>
          </cell>
          <cell r="BD344" t="str">
            <v>-</v>
          </cell>
          <cell r="BE344" t="str">
            <v>-</v>
          </cell>
          <cell r="BF344" t="str">
            <v>-</v>
          </cell>
          <cell r="BG344" t="str">
            <v>-</v>
          </cell>
          <cell r="BH344" t="str">
            <v>-</v>
          </cell>
          <cell r="BI344">
            <v>0</v>
          </cell>
          <cell r="BK344" t="str">
            <v>TOTAL FURNITURE                E1196000S</v>
          </cell>
          <cell r="BL344" t="str">
            <v>-</v>
          </cell>
          <cell r="BM344" t="str">
            <v>-</v>
          </cell>
          <cell r="BN344" t="str">
            <v>-</v>
          </cell>
          <cell r="BO344" t="str">
            <v>-</v>
          </cell>
          <cell r="BP344" t="str">
            <v>-</v>
          </cell>
          <cell r="BQ344" t="str">
            <v>-</v>
          </cell>
          <cell r="BR344" t="str">
            <v>-</v>
          </cell>
          <cell r="BS344" t="str">
            <v>-</v>
          </cell>
          <cell r="BT344" t="str">
            <v>-</v>
          </cell>
          <cell r="BU344" t="str">
            <v>-</v>
          </cell>
          <cell r="BV344" t="str">
            <v>-</v>
          </cell>
          <cell r="BW344" t="str">
            <v>-</v>
          </cell>
          <cell r="BX344">
            <v>0</v>
          </cell>
        </row>
        <row r="345">
          <cell r="C345" t="str">
            <v>222 OFF.MACH+EQ-PURCH          E1197002D</v>
          </cell>
          <cell r="D345" t="str">
            <v>-</v>
          </cell>
          <cell r="E345" t="str">
            <v>-</v>
          </cell>
          <cell r="F345" t="str">
            <v>-</v>
          </cell>
          <cell r="G345" t="str">
            <v>-</v>
          </cell>
          <cell r="H345" t="str">
            <v>-</v>
          </cell>
          <cell r="I345" t="str">
            <v>-</v>
          </cell>
          <cell r="J345" t="str">
            <v>-</v>
          </cell>
          <cell r="K345" t="str">
            <v>-</v>
          </cell>
          <cell r="L345" t="str">
            <v>-</v>
          </cell>
          <cell r="M345" t="str">
            <v>-</v>
          </cell>
          <cell r="N345" t="str">
            <v>-</v>
          </cell>
          <cell r="O345" t="str">
            <v>-</v>
          </cell>
          <cell r="P345">
            <v>0</v>
          </cell>
          <cell r="R345" t="str">
            <v>222 OFF.MACH+EQ-PURCH          E1197002D</v>
          </cell>
          <cell r="S345" t="str">
            <v>-</v>
          </cell>
          <cell r="T345" t="str">
            <v>-</v>
          </cell>
          <cell r="U345" t="str">
            <v>-</v>
          </cell>
          <cell r="V345" t="str">
            <v>-</v>
          </cell>
          <cell r="W345" t="str">
            <v>-</v>
          </cell>
          <cell r="X345" t="str">
            <v>-</v>
          </cell>
          <cell r="Y345" t="str">
            <v>-</v>
          </cell>
          <cell r="Z345" t="str">
            <v>-</v>
          </cell>
          <cell r="AA345" t="str">
            <v>-</v>
          </cell>
          <cell r="AB345" t="str">
            <v>-</v>
          </cell>
          <cell r="AC345" t="str">
            <v>-</v>
          </cell>
          <cell r="AD345" t="str">
            <v>-</v>
          </cell>
          <cell r="AE345">
            <v>0</v>
          </cell>
          <cell r="AG345" t="str">
            <v>222 OFF.MACH+EQ-PURCH          E1197002D</v>
          </cell>
          <cell r="AH345" t="str">
            <v>-</v>
          </cell>
          <cell r="AI345" t="str">
            <v>-</v>
          </cell>
          <cell r="AJ345" t="str">
            <v>-</v>
          </cell>
          <cell r="AK345" t="str">
            <v>-</v>
          </cell>
          <cell r="AL345" t="str">
            <v>-</v>
          </cell>
          <cell r="AM345" t="str">
            <v>-</v>
          </cell>
          <cell r="AN345" t="str">
            <v>-</v>
          </cell>
          <cell r="AO345" t="str">
            <v>-</v>
          </cell>
          <cell r="AP345" t="str">
            <v>-</v>
          </cell>
          <cell r="AQ345" t="str">
            <v>-</v>
          </cell>
          <cell r="AR345" t="str">
            <v>-</v>
          </cell>
          <cell r="AS345" t="str">
            <v>-</v>
          </cell>
          <cell r="AT345">
            <v>0</v>
          </cell>
          <cell r="AV345" t="str">
            <v>222 OFF.MACH+EQ-PURCH          E1197002D</v>
          </cell>
          <cell r="AW345" t="str">
            <v>-</v>
          </cell>
          <cell r="AX345" t="str">
            <v>-</v>
          </cell>
          <cell r="AY345" t="str">
            <v>-</v>
          </cell>
          <cell r="AZ345" t="str">
            <v>-</v>
          </cell>
          <cell r="BA345" t="str">
            <v>-</v>
          </cell>
          <cell r="BB345" t="str">
            <v>-</v>
          </cell>
          <cell r="BC345" t="str">
            <v>-</v>
          </cell>
          <cell r="BD345" t="str">
            <v>-</v>
          </cell>
          <cell r="BE345" t="str">
            <v>-</v>
          </cell>
          <cell r="BF345" t="str">
            <v>-</v>
          </cell>
          <cell r="BG345" t="str">
            <v>-</v>
          </cell>
          <cell r="BH345" t="str">
            <v>-</v>
          </cell>
          <cell r="BI345">
            <v>0</v>
          </cell>
          <cell r="BK345" t="str">
            <v>222 OFF.MACH+EQ-PURCH          E1197002D</v>
          </cell>
          <cell r="BL345" t="str">
            <v>-</v>
          </cell>
          <cell r="BM345" t="str">
            <v>-</v>
          </cell>
          <cell r="BN345" t="str">
            <v>-</v>
          </cell>
          <cell r="BO345" t="str">
            <v>-</v>
          </cell>
          <cell r="BP345" t="str">
            <v>-</v>
          </cell>
          <cell r="BQ345" t="str">
            <v>-</v>
          </cell>
          <cell r="BR345" t="str">
            <v>-</v>
          </cell>
          <cell r="BS345" t="str">
            <v>-</v>
          </cell>
          <cell r="BT345" t="str">
            <v>-</v>
          </cell>
          <cell r="BU345" t="str">
            <v>-</v>
          </cell>
          <cell r="BV345" t="str">
            <v>-</v>
          </cell>
          <cell r="BW345" t="str">
            <v>-</v>
          </cell>
          <cell r="BX345">
            <v>0</v>
          </cell>
        </row>
        <row r="346">
          <cell r="C346" t="str">
            <v>223/433 OFF.MCH+EQ-RENT        E1198002D</v>
          </cell>
          <cell r="D346" t="str">
            <v>-</v>
          </cell>
          <cell r="E346" t="str">
            <v>-</v>
          </cell>
          <cell r="F346" t="str">
            <v>-</v>
          </cell>
          <cell r="G346" t="str">
            <v>-</v>
          </cell>
          <cell r="H346" t="str">
            <v>-</v>
          </cell>
          <cell r="I346" t="str">
            <v>-</v>
          </cell>
          <cell r="J346" t="str">
            <v>-</v>
          </cell>
          <cell r="K346" t="str">
            <v>-</v>
          </cell>
          <cell r="L346" t="str">
            <v>-</v>
          </cell>
          <cell r="M346" t="str">
            <v>-</v>
          </cell>
          <cell r="N346" t="str">
            <v>-</v>
          </cell>
          <cell r="O346" t="str">
            <v>-</v>
          </cell>
          <cell r="P346">
            <v>0</v>
          </cell>
          <cell r="R346" t="str">
            <v>223/433 OFF.MCH+EQ-RENT        E1198002D</v>
          </cell>
          <cell r="S346" t="str">
            <v>-</v>
          </cell>
          <cell r="T346" t="str">
            <v>-</v>
          </cell>
          <cell r="U346" t="str">
            <v>-</v>
          </cell>
          <cell r="V346" t="str">
            <v>-</v>
          </cell>
          <cell r="W346" t="str">
            <v>-</v>
          </cell>
          <cell r="X346" t="str">
            <v>-</v>
          </cell>
          <cell r="Y346" t="str">
            <v>-</v>
          </cell>
          <cell r="Z346" t="str">
            <v>-</v>
          </cell>
          <cell r="AA346" t="str">
            <v>-</v>
          </cell>
          <cell r="AB346" t="str">
            <v>-</v>
          </cell>
          <cell r="AC346" t="str">
            <v>-</v>
          </cell>
          <cell r="AD346" t="str">
            <v>-</v>
          </cell>
          <cell r="AE346">
            <v>0</v>
          </cell>
          <cell r="AG346" t="str">
            <v>223/433 OFF.MCH+EQ-RENT        E1198002D</v>
          </cell>
          <cell r="AH346" t="str">
            <v>-</v>
          </cell>
          <cell r="AI346" t="str">
            <v>-</v>
          </cell>
          <cell r="AJ346" t="str">
            <v>-</v>
          </cell>
          <cell r="AK346" t="str">
            <v>-</v>
          </cell>
          <cell r="AL346" t="str">
            <v>-</v>
          </cell>
          <cell r="AM346" t="str">
            <v>-</v>
          </cell>
          <cell r="AN346" t="str">
            <v>-</v>
          </cell>
          <cell r="AO346" t="str">
            <v>-</v>
          </cell>
          <cell r="AP346" t="str">
            <v>-</v>
          </cell>
          <cell r="AQ346" t="str">
            <v>-</v>
          </cell>
          <cell r="AR346" t="str">
            <v>-</v>
          </cell>
          <cell r="AS346" t="str">
            <v>-</v>
          </cell>
          <cell r="AT346">
            <v>0</v>
          </cell>
          <cell r="AV346" t="str">
            <v>223/433 OFF.MCH+EQ-RENT        E1198002D</v>
          </cell>
          <cell r="AW346" t="str">
            <v>-</v>
          </cell>
          <cell r="AX346" t="str">
            <v>-</v>
          </cell>
          <cell r="AY346" t="str">
            <v>-</v>
          </cell>
          <cell r="AZ346" t="str">
            <v>-</v>
          </cell>
          <cell r="BA346" t="str">
            <v>-</v>
          </cell>
          <cell r="BB346" t="str">
            <v>-</v>
          </cell>
          <cell r="BC346" t="str">
            <v>-</v>
          </cell>
          <cell r="BD346" t="str">
            <v>-</v>
          </cell>
          <cell r="BE346" t="str">
            <v>-</v>
          </cell>
          <cell r="BF346" t="str">
            <v>-</v>
          </cell>
          <cell r="BG346" t="str">
            <v>-</v>
          </cell>
          <cell r="BH346" t="str">
            <v>-</v>
          </cell>
          <cell r="BI346">
            <v>0</v>
          </cell>
          <cell r="BK346" t="str">
            <v>223/433 OFF.MCH+EQ-RENT        E1198002D</v>
          </cell>
          <cell r="BL346" t="str">
            <v>-</v>
          </cell>
          <cell r="BM346" t="str">
            <v>-</v>
          </cell>
          <cell r="BN346" t="str">
            <v>-</v>
          </cell>
          <cell r="BO346" t="str">
            <v>-</v>
          </cell>
          <cell r="BP346" t="str">
            <v>-</v>
          </cell>
          <cell r="BQ346" t="str">
            <v>-</v>
          </cell>
          <cell r="BR346" t="str">
            <v>-</v>
          </cell>
          <cell r="BS346" t="str">
            <v>-</v>
          </cell>
          <cell r="BT346" t="str">
            <v>-</v>
          </cell>
          <cell r="BU346" t="str">
            <v>-</v>
          </cell>
          <cell r="BV346" t="str">
            <v>-</v>
          </cell>
          <cell r="BW346" t="str">
            <v>-</v>
          </cell>
          <cell r="BX346">
            <v>0</v>
          </cell>
        </row>
        <row r="347">
          <cell r="C347" t="str">
            <v>OTHER                          E1200002D</v>
          </cell>
          <cell r="D347" t="str">
            <v>-</v>
          </cell>
          <cell r="E347" t="str">
            <v>-</v>
          </cell>
          <cell r="F347" t="str">
            <v>-</v>
          </cell>
          <cell r="G347" t="str">
            <v>-</v>
          </cell>
          <cell r="H347" t="str">
            <v>-</v>
          </cell>
          <cell r="I347" t="str">
            <v>-</v>
          </cell>
          <cell r="J347" t="str">
            <v>-</v>
          </cell>
          <cell r="K347" t="str">
            <v>-</v>
          </cell>
          <cell r="L347" t="str">
            <v>-</v>
          </cell>
          <cell r="M347" t="str">
            <v>-</v>
          </cell>
          <cell r="N347" t="str">
            <v>-</v>
          </cell>
          <cell r="O347" t="str">
            <v>-</v>
          </cell>
          <cell r="P347">
            <v>0</v>
          </cell>
          <cell r="R347" t="str">
            <v>OTHER                          E1200002D</v>
          </cell>
          <cell r="S347" t="str">
            <v>-</v>
          </cell>
          <cell r="T347" t="str">
            <v>-</v>
          </cell>
          <cell r="U347" t="str">
            <v>-</v>
          </cell>
          <cell r="V347" t="str">
            <v>-</v>
          </cell>
          <cell r="W347" t="str">
            <v>-</v>
          </cell>
          <cell r="X347" t="str">
            <v>-</v>
          </cell>
          <cell r="Y347" t="str">
            <v>-</v>
          </cell>
          <cell r="Z347" t="str">
            <v>-</v>
          </cell>
          <cell r="AA347" t="str">
            <v>-</v>
          </cell>
          <cell r="AB347" t="str">
            <v>-</v>
          </cell>
          <cell r="AC347" t="str">
            <v>-</v>
          </cell>
          <cell r="AD347" t="str">
            <v>-</v>
          </cell>
          <cell r="AE347">
            <v>0</v>
          </cell>
          <cell r="AG347" t="str">
            <v>OTHER                          E1200002D</v>
          </cell>
          <cell r="AH347" t="str">
            <v>-</v>
          </cell>
          <cell r="AI347" t="str">
            <v>-</v>
          </cell>
          <cell r="AJ347" t="str">
            <v>-</v>
          </cell>
          <cell r="AK347" t="str">
            <v>-</v>
          </cell>
          <cell r="AL347" t="str">
            <v>-</v>
          </cell>
          <cell r="AM347" t="str">
            <v>-</v>
          </cell>
          <cell r="AN347" t="str">
            <v>-</v>
          </cell>
          <cell r="AO347" t="str">
            <v>-</v>
          </cell>
          <cell r="AP347" t="str">
            <v>-</v>
          </cell>
          <cell r="AQ347" t="str">
            <v>-</v>
          </cell>
          <cell r="AR347" t="str">
            <v>-</v>
          </cell>
          <cell r="AS347" t="str">
            <v>-</v>
          </cell>
          <cell r="AT347">
            <v>0</v>
          </cell>
          <cell r="AV347" t="str">
            <v>OTHER                          E1200002D</v>
          </cell>
          <cell r="AW347" t="str">
            <v>-</v>
          </cell>
          <cell r="AX347" t="str">
            <v>-</v>
          </cell>
          <cell r="AY347" t="str">
            <v>-</v>
          </cell>
          <cell r="AZ347" t="str">
            <v>-</v>
          </cell>
          <cell r="BA347" t="str">
            <v>-</v>
          </cell>
          <cell r="BB347" t="str">
            <v>-</v>
          </cell>
          <cell r="BC347" t="str">
            <v>-</v>
          </cell>
          <cell r="BD347" t="str">
            <v>-</v>
          </cell>
          <cell r="BE347" t="str">
            <v>-</v>
          </cell>
          <cell r="BF347" t="str">
            <v>-</v>
          </cell>
          <cell r="BG347" t="str">
            <v>-</v>
          </cell>
          <cell r="BH347" t="str">
            <v>-</v>
          </cell>
          <cell r="BI347">
            <v>0</v>
          </cell>
          <cell r="BK347" t="str">
            <v>OTHER                          E1200002D</v>
          </cell>
          <cell r="BL347" t="str">
            <v>-</v>
          </cell>
          <cell r="BM347" t="str">
            <v>-</v>
          </cell>
          <cell r="BN347" t="str">
            <v>-</v>
          </cell>
          <cell r="BO347" t="str">
            <v>-</v>
          </cell>
          <cell r="BP347" t="str">
            <v>-</v>
          </cell>
          <cell r="BQ347" t="str">
            <v>-</v>
          </cell>
          <cell r="BR347" t="str">
            <v>-</v>
          </cell>
          <cell r="BS347" t="str">
            <v>-</v>
          </cell>
          <cell r="BT347" t="str">
            <v>-</v>
          </cell>
          <cell r="BU347" t="str">
            <v>-</v>
          </cell>
          <cell r="BV347" t="str">
            <v>-</v>
          </cell>
          <cell r="BW347" t="str">
            <v>-</v>
          </cell>
          <cell r="BX347">
            <v>0</v>
          </cell>
        </row>
        <row r="348">
          <cell r="C348" t="str">
            <v>TOTAL EQUIPMENT                E1201000S</v>
          </cell>
          <cell r="D348" t="str">
            <v>-</v>
          </cell>
          <cell r="E348" t="str">
            <v>-</v>
          </cell>
          <cell r="F348" t="str">
            <v>-</v>
          </cell>
          <cell r="G348" t="str">
            <v>-</v>
          </cell>
          <cell r="H348" t="str">
            <v>-</v>
          </cell>
          <cell r="I348" t="str">
            <v>-</v>
          </cell>
          <cell r="J348" t="str">
            <v>-</v>
          </cell>
          <cell r="K348" t="str">
            <v>-</v>
          </cell>
          <cell r="L348" t="str">
            <v>-</v>
          </cell>
          <cell r="M348" t="str">
            <v>-</v>
          </cell>
          <cell r="N348" t="str">
            <v>-</v>
          </cell>
          <cell r="O348" t="str">
            <v>-</v>
          </cell>
          <cell r="P348">
            <v>0</v>
          </cell>
          <cell r="R348" t="str">
            <v>TOTAL EQUIPMENT                E1201000S</v>
          </cell>
          <cell r="S348" t="str">
            <v>-</v>
          </cell>
          <cell r="T348" t="str">
            <v>-</v>
          </cell>
          <cell r="U348" t="str">
            <v>-</v>
          </cell>
          <cell r="V348" t="str">
            <v>-</v>
          </cell>
          <cell r="W348" t="str">
            <v>-</v>
          </cell>
          <cell r="X348" t="str">
            <v>-</v>
          </cell>
          <cell r="Y348" t="str">
            <v>-</v>
          </cell>
          <cell r="Z348" t="str">
            <v>-</v>
          </cell>
          <cell r="AA348" t="str">
            <v>-</v>
          </cell>
          <cell r="AB348" t="str">
            <v>-</v>
          </cell>
          <cell r="AC348" t="str">
            <v>-</v>
          </cell>
          <cell r="AD348" t="str">
            <v>-</v>
          </cell>
          <cell r="AE348">
            <v>0</v>
          </cell>
          <cell r="AG348" t="str">
            <v>TOTAL EQUIPMENT                E1201000S</v>
          </cell>
          <cell r="AH348" t="str">
            <v>-</v>
          </cell>
          <cell r="AI348" t="str">
            <v>-</v>
          </cell>
          <cell r="AJ348" t="str">
            <v>-</v>
          </cell>
          <cell r="AK348" t="str">
            <v>-</v>
          </cell>
          <cell r="AL348" t="str">
            <v>-</v>
          </cell>
          <cell r="AM348" t="str">
            <v>-</v>
          </cell>
          <cell r="AN348" t="str">
            <v>-</v>
          </cell>
          <cell r="AO348" t="str">
            <v>-</v>
          </cell>
          <cell r="AP348" t="str">
            <v>-</v>
          </cell>
          <cell r="AQ348" t="str">
            <v>-</v>
          </cell>
          <cell r="AR348" t="str">
            <v>-</v>
          </cell>
          <cell r="AS348" t="str">
            <v>-</v>
          </cell>
          <cell r="AT348">
            <v>0</v>
          </cell>
          <cell r="AV348" t="str">
            <v>TOTAL EQUIPMENT                E1201000S</v>
          </cell>
          <cell r="AW348" t="str">
            <v>-</v>
          </cell>
          <cell r="AX348" t="str">
            <v>-</v>
          </cell>
          <cell r="AY348" t="str">
            <v>-</v>
          </cell>
          <cell r="AZ348" t="str">
            <v>-</v>
          </cell>
          <cell r="BA348" t="str">
            <v>-</v>
          </cell>
          <cell r="BB348" t="str">
            <v>-</v>
          </cell>
          <cell r="BC348" t="str">
            <v>-</v>
          </cell>
          <cell r="BD348" t="str">
            <v>-</v>
          </cell>
          <cell r="BE348" t="str">
            <v>-</v>
          </cell>
          <cell r="BF348" t="str">
            <v>-</v>
          </cell>
          <cell r="BG348" t="str">
            <v>-</v>
          </cell>
          <cell r="BH348" t="str">
            <v>-</v>
          </cell>
          <cell r="BI348">
            <v>0</v>
          </cell>
          <cell r="BK348" t="str">
            <v>TOTAL EQUIPMENT                E1201000S</v>
          </cell>
          <cell r="BL348" t="str">
            <v>-</v>
          </cell>
          <cell r="BM348" t="str">
            <v>-</v>
          </cell>
          <cell r="BN348" t="str">
            <v>-</v>
          </cell>
          <cell r="BO348" t="str">
            <v>-</v>
          </cell>
          <cell r="BP348" t="str">
            <v>-</v>
          </cell>
          <cell r="BQ348" t="str">
            <v>-</v>
          </cell>
          <cell r="BR348" t="str">
            <v>-</v>
          </cell>
          <cell r="BS348" t="str">
            <v>-</v>
          </cell>
          <cell r="BT348" t="str">
            <v>-</v>
          </cell>
          <cell r="BU348" t="str">
            <v>-</v>
          </cell>
          <cell r="BV348" t="str">
            <v>-</v>
          </cell>
          <cell r="BW348" t="str">
            <v>-</v>
          </cell>
          <cell r="BX348">
            <v>0</v>
          </cell>
        </row>
        <row r="349">
          <cell r="C349" t="str">
            <v>162 SECURITY GUARDS            E1204002D</v>
          </cell>
          <cell r="D349" t="str">
            <v>-</v>
          </cell>
          <cell r="E349" t="str">
            <v>-</v>
          </cell>
          <cell r="F349" t="str">
            <v>-</v>
          </cell>
          <cell r="G349" t="str">
            <v>-</v>
          </cell>
          <cell r="H349" t="str">
            <v>-</v>
          </cell>
          <cell r="I349" t="str">
            <v>-</v>
          </cell>
          <cell r="J349" t="str">
            <v>-</v>
          </cell>
          <cell r="K349" t="str">
            <v>-</v>
          </cell>
          <cell r="L349" t="str">
            <v>-</v>
          </cell>
          <cell r="M349" t="str">
            <v>-</v>
          </cell>
          <cell r="N349" t="str">
            <v>-</v>
          </cell>
          <cell r="O349" t="str">
            <v>-</v>
          </cell>
          <cell r="P349">
            <v>0</v>
          </cell>
          <cell r="R349" t="str">
            <v>162 SECURITY GUARDS            E1204002D</v>
          </cell>
          <cell r="S349" t="str">
            <v>-</v>
          </cell>
          <cell r="T349" t="str">
            <v>-</v>
          </cell>
          <cell r="U349" t="str">
            <v>-</v>
          </cell>
          <cell r="V349" t="str">
            <v>-</v>
          </cell>
          <cell r="W349" t="str">
            <v>-</v>
          </cell>
          <cell r="X349" t="str">
            <v>-</v>
          </cell>
          <cell r="Y349" t="str">
            <v>-</v>
          </cell>
          <cell r="Z349" t="str">
            <v>-</v>
          </cell>
          <cell r="AA349" t="str">
            <v>-</v>
          </cell>
          <cell r="AB349" t="str">
            <v>-</v>
          </cell>
          <cell r="AC349" t="str">
            <v>-</v>
          </cell>
          <cell r="AD349" t="str">
            <v>-</v>
          </cell>
          <cell r="AE349">
            <v>0</v>
          </cell>
          <cell r="AG349" t="str">
            <v>162 SECURITY GUARDS            E1204002D</v>
          </cell>
          <cell r="AH349" t="str">
            <v>-</v>
          </cell>
          <cell r="AI349" t="str">
            <v>-</v>
          </cell>
          <cell r="AJ349" t="str">
            <v>-</v>
          </cell>
          <cell r="AK349" t="str">
            <v>-</v>
          </cell>
          <cell r="AL349" t="str">
            <v>-</v>
          </cell>
          <cell r="AM349" t="str">
            <v>-</v>
          </cell>
          <cell r="AN349" t="str">
            <v>-</v>
          </cell>
          <cell r="AO349" t="str">
            <v>-</v>
          </cell>
          <cell r="AP349" t="str">
            <v>-</v>
          </cell>
          <cell r="AQ349" t="str">
            <v>-</v>
          </cell>
          <cell r="AR349" t="str">
            <v>-</v>
          </cell>
          <cell r="AS349" t="str">
            <v>-</v>
          </cell>
          <cell r="AT349">
            <v>0</v>
          </cell>
          <cell r="AV349" t="str">
            <v>162 SECURITY GUARDS            E1204002D</v>
          </cell>
          <cell r="AW349" t="str">
            <v>-</v>
          </cell>
          <cell r="AX349" t="str">
            <v>-</v>
          </cell>
          <cell r="AY349" t="str">
            <v>-</v>
          </cell>
          <cell r="AZ349" t="str">
            <v>-</v>
          </cell>
          <cell r="BA349" t="str">
            <v>-</v>
          </cell>
          <cell r="BB349" t="str">
            <v>-</v>
          </cell>
          <cell r="BC349" t="str">
            <v>-</v>
          </cell>
          <cell r="BD349" t="str">
            <v>-</v>
          </cell>
          <cell r="BE349" t="str">
            <v>-</v>
          </cell>
          <cell r="BF349" t="str">
            <v>-</v>
          </cell>
          <cell r="BG349" t="str">
            <v>-</v>
          </cell>
          <cell r="BH349" t="str">
            <v>-</v>
          </cell>
          <cell r="BI349">
            <v>0</v>
          </cell>
          <cell r="BK349" t="str">
            <v>162 SECURITY GUARDS            E1204002D</v>
          </cell>
          <cell r="BL349" t="str">
            <v>-</v>
          </cell>
          <cell r="BM349" t="str">
            <v>-</v>
          </cell>
          <cell r="BN349" t="str">
            <v>-</v>
          </cell>
          <cell r="BO349" t="str">
            <v>-</v>
          </cell>
          <cell r="BP349" t="str">
            <v>-</v>
          </cell>
          <cell r="BQ349" t="str">
            <v>-</v>
          </cell>
          <cell r="BR349" t="str">
            <v>-</v>
          </cell>
          <cell r="BS349" t="str">
            <v>-</v>
          </cell>
          <cell r="BT349" t="str">
            <v>-</v>
          </cell>
          <cell r="BU349" t="str">
            <v>-</v>
          </cell>
          <cell r="BV349" t="str">
            <v>-</v>
          </cell>
          <cell r="BW349" t="str">
            <v>-</v>
          </cell>
          <cell r="BX349">
            <v>0</v>
          </cell>
        </row>
        <row r="350">
          <cell r="C350" t="str">
            <v>ALARM SYSTEMS                  E1205002D</v>
          </cell>
          <cell r="D350" t="str">
            <v>-</v>
          </cell>
          <cell r="E350" t="str">
            <v>-</v>
          </cell>
          <cell r="F350" t="str">
            <v>-</v>
          </cell>
          <cell r="G350" t="str">
            <v>-</v>
          </cell>
          <cell r="H350" t="str">
            <v>-</v>
          </cell>
          <cell r="I350" t="str">
            <v>-</v>
          </cell>
          <cell r="J350" t="str">
            <v>-</v>
          </cell>
          <cell r="K350" t="str">
            <v>-</v>
          </cell>
          <cell r="L350" t="str">
            <v>-</v>
          </cell>
          <cell r="M350" t="str">
            <v>-</v>
          </cell>
          <cell r="N350" t="str">
            <v>-</v>
          </cell>
          <cell r="O350" t="str">
            <v>-</v>
          </cell>
          <cell r="P350">
            <v>0</v>
          </cell>
          <cell r="R350" t="str">
            <v>ALARM SYSTEMS                  E1205002D</v>
          </cell>
          <cell r="S350" t="str">
            <v>-</v>
          </cell>
          <cell r="T350" t="str">
            <v>-</v>
          </cell>
          <cell r="U350" t="str">
            <v>-</v>
          </cell>
          <cell r="V350" t="str">
            <v>-</v>
          </cell>
          <cell r="W350" t="str">
            <v>-</v>
          </cell>
          <cell r="X350" t="str">
            <v>-</v>
          </cell>
          <cell r="Y350" t="str">
            <v>-</v>
          </cell>
          <cell r="Z350" t="str">
            <v>-</v>
          </cell>
          <cell r="AA350" t="str">
            <v>-</v>
          </cell>
          <cell r="AB350" t="str">
            <v>-</v>
          </cell>
          <cell r="AC350" t="str">
            <v>-</v>
          </cell>
          <cell r="AD350" t="str">
            <v>-</v>
          </cell>
          <cell r="AE350">
            <v>0</v>
          </cell>
          <cell r="AG350" t="str">
            <v>ALARM SYSTEMS                  E1205002D</v>
          </cell>
          <cell r="AH350" t="str">
            <v>-</v>
          </cell>
          <cell r="AI350" t="str">
            <v>-</v>
          </cell>
          <cell r="AJ350" t="str">
            <v>-</v>
          </cell>
          <cell r="AK350" t="str">
            <v>-</v>
          </cell>
          <cell r="AL350" t="str">
            <v>-</v>
          </cell>
          <cell r="AM350" t="str">
            <v>-</v>
          </cell>
          <cell r="AN350" t="str">
            <v>-</v>
          </cell>
          <cell r="AO350" t="str">
            <v>-</v>
          </cell>
          <cell r="AP350" t="str">
            <v>-</v>
          </cell>
          <cell r="AQ350" t="str">
            <v>-</v>
          </cell>
          <cell r="AR350" t="str">
            <v>-</v>
          </cell>
          <cell r="AS350" t="str">
            <v>-</v>
          </cell>
          <cell r="AT350">
            <v>0</v>
          </cell>
          <cell r="AV350" t="str">
            <v>ALARM SYSTEMS                  E1205002D</v>
          </cell>
          <cell r="AW350" t="str">
            <v>-</v>
          </cell>
          <cell r="AX350" t="str">
            <v>-</v>
          </cell>
          <cell r="AY350" t="str">
            <v>-</v>
          </cell>
          <cell r="AZ350" t="str">
            <v>-</v>
          </cell>
          <cell r="BA350" t="str">
            <v>-</v>
          </cell>
          <cell r="BB350" t="str">
            <v>-</v>
          </cell>
          <cell r="BC350" t="str">
            <v>-</v>
          </cell>
          <cell r="BD350" t="str">
            <v>-</v>
          </cell>
          <cell r="BE350" t="str">
            <v>-</v>
          </cell>
          <cell r="BF350" t="str">
            <v>-</v>
          </cell>
          <cell r="BG350" t="str">
            <v>-</v>
          </cell>
          <cell r="BH350" t="str">
            <v>-</v>
          </cell>
          <cell r="BI350">
            <v>0</v>
          </cell>
          <cell r="BK350" t="str">
            <v>ALARM SYSTEMS                  E1205002D</v>
          </cell>
          <cell r="BL350" t="str">
            <v>-</v>
          </cell>
          <cell r="BM350" t="str">
            <v>-</v>
          </cell>
          <cell r="BN350" t="str">
            <v>-</v>
          </cell>
          <cell r="BO350" t="str">
            <v>-</v>
          </cell>
          <cell r="BP350" t="str">
            <v>-</v>
          </cell>
          <cell r="BQ350" t="str">
            <v>-</v>
          </cell>
          <cell r="BR350" t="str">
            <v>-</v>
          </cell>
          <cell r="BS350" t="str">
            <v>-</v>
          </cell>
          <cell r="BT350" t="str">
            <v>-</v>
          </cell>
          <cell r="BU350" t="str">
            <v>-</v>
          </cell>
          <cell r="BV350" t="str">
            <v>-</v>
          </cell>
          <cell r="BW350" t="str">
            <v>-</v>
          </cell>
          <cell r="BX350">
            <v>0</v>
          </cell>
        </row>
        <row r="351">
          <cell r="C351" t="str">
            <v>OTHER                          E1207002D</v>
          </cell>
          <cell r="D351" t="str">
            <v>-</v>
          </cell>
          <cell r="E351" t="str">
            <v>-</v>
          </cell>
          <cell r="F351" t="str">
            <v>-</v>
          </cell>
          <cell r="G351" t="str">
            <v>-</v>
          </cell>
          <cell r="H351" t="str">
            <v>-</v>
          </cell>
          <cell r="I351" t="str">
            <v>-</v>
          </cell>
          <cell r="J351" t="str">
            <v>-</v>
          </cell>
          <cell r="K351" t="str">
            <v>-</v>
          </cell>
          <cell r="L351" t="str">
            <v>-</v>
          </cell>
          <cell r="M351" t="str">
            <v>-</v>
          </cell>
          <cell r="N351" t="str">
            <v>-</v>
          </cell>
          <cell r="O351" t="str">
            <v>-</v>
          </cell>
          <cell r="P351">
            <v>0</v>
          </cell>
          <cell r="R351" t="str">
            <v>OTHER                          E1207002D</v>
          </cell>
          <cell r="S351" t="str">
            <v>-</v>
          </cell>
          <cell r="T351" t="str">
            <v>-</v>
          </cell>
          <cell r="U351" t="str">
            <v>-</v>
          </cell>
          <cell r="V351" t="str">
            <v>-</v>
          </cell>
          <cell r="W351" t="str">
            <v>-</v>
          </cell>
          <cell r="X351" t="str">
            <v>-</v>
          </cell>
          <cell r="Y351" t="str">
            <v>-</v>
          </cell>
          <cell r="Z351" t="str">
            <v>-</v>
          </cell>
          <cell r="AA351" t="str">
            <v>-</v>
          </cell>
          <cell r="AB351" t="str">
            <v>-</v>
          </cell>
          <cell r="AC351" t="str">
            <v>-</v>
          </cell>
          <cell r="AD351" t="str">
            <v>-</v>
          </cell>
          <cell r="AE351">
            <v>0</v>
          </cell>
          <cell r="AG351" t="str">
            <v>OTHER                          E1207002D</v>
          </cell>
          <cell r="AH351" t="str">
            <v>-</v>
          </cell>
          <cell r="AI351" t="str">
            <v>-</v>
          </cell>
          <cell r="AJ351" t="str">
            <v>-</v>
          </cell>
          <cell r="AK351" t="str">
            <v>-</v>
          </cell>
          <cell r="AL351" t="str">
            <v>-</v>
          </cell>
          <cell r="AM351" t="str">
            <v>-</v>
          </cell>
          <cell r="AN351" t="str">
            <v>-</v>
          </cell>
          <cell r="AO351" t="str">
            <v>-</v>
          </cell>
          <cell r="AP351" t="str">
            <v>-</v>
          </cell>
          <cell r="AQ351" t="str">
            <v>-</v>
          </cell>
          <cell r="AR351" t="str">
            <v>-</v>
          </cell>
          <cell r="AS351" t="str">
            <v>-</v>
          </cell>
          <cell r="AT351">
            <v>0</v>
          </cell>
          <cell r="AV351" t="str">
            <v>OTHER                          E1207002D</v>
          </cell>
          <cell r="AW351" t="str">
            <v>-</v>
          </cell>
          <cell r="AX351" t="str">
            <v>-</v>
          </cell>
          <cell r="AY351" t="str">
            <v>-</v>
          </cell>
          <cell r="AZ351" t="str">
            <v>-</v>
          </cell>
          <cell r="BA351" t="str">
            <v>-</v>
          </cell>
          <cell r="BB351" t="str">
            <v>-</v>
          </cell>
          <cell r="BC351" t="str">
            <v>-</v>
          </cell>
          <cell r="BD351" t="str">
            <v>-</v>
          </cell>
          <cell r="BE351" t="str">
            <v>-</v>
          </cell>
          <cell r="BF351" t="str">
            <v>-</v>
          </cell>
          <cell r="BG351" t="str">
            <v>-</v>
          </cell>
          <cell r="BH351" t="str">
            <v>-</v>
          </cell>
          <cell r="BI351">
            <v>0</v>
          </cell>
          <cell r="BK351" t="str">
            <v>OTHER                          E1207002D</v>
          </cell>
          <cell r="BL351" t="str">
            <v>-</v>
          </cell>
          <cell r="BM351" t="str">
            <v>-</v>
          </cell>
          <cell r="BN351" t="str">
            <v>-</v>
          </cell>
          <cell r="BO351" t="str">
            <v>-</v>
          </cell>
          <cell r="BP351" t="str">
            <v>-</v>
          </cell>
          <cell r="BQ351" t="str">
            <v>-</v>
          </cell>
          <cell r="BR351" t="str">
            <v>-</v>
          </cell>
          <cell r="BS351" t="str">
            <v>-</v>
          </cell>
          <cell r="BT351" t="str">
            <v>-</v>
          </cell>
          <cell r="BU351" t="str">
            <v>-</v>
          </cell>
          <cell r="BV351" t="str">
            <v>-</v>
          </cell>
          <cell r="BW351" t="str">
            <v>-</v>
          </cell>
          <cell r="BX351">
            <v>0</v>
          </cell>
        </row>
        <row r="352">
          <cell r="C352" t="str">
            <v>TOTAL SECURITY                 E1208002S</v>
          </cell>
          <cell r="D352" t="str">
            <v>-</v>
          </cell>
          <cell r="E352" t="str">
            <v>-</v>
          </cell>
          <cell r="F352" t="str">
            <v>-</v>
          </cell>
          <cell r="G352" t="str">
            <v>-</v>
          </cell>
          <cell r="H352" t="str">
            <v>-</v>
          </cell>
          <cell r="I352" t="str">
            <v>-</v>
          </cell>
          <cell r="J352" t="str">
            <v>-</v>
          </cell>
          <cell r="K352" t="str">
            <v>-</v>
          </cell>
          <cell r="L352" t="str">
            <v>-</v>
          </cell>
          <cell r="M352" t="str">
            <v>-</v>
          </cell>
          <cell r="N352" t="str">
            <v>-</v>
          </cell>
          <cell r="O352" t="str">
            <v>-</v>
          </cell>
          <cell r="P352">
            <v>0</v>
          </cell>
          <cell r="R352" t="str">
            <v>TOTAL SECURITY                 E1208002S</v>
          </cell>
          <cell r="S352" t="str">
            <v>-</v>
          </cell>
          <cell r="T352" t="str">
            <v>-</v>
          </cell>
          <cell r="U352" t="str">
            <v>-</v>
          </cell>
          <cell r="V352" t="str">
            <v>-</v>
          </cell>
          <cell r="W352" t="str">
            <v>-</v>
          </cell>
          <cell r="X352" t="str">
            <v>-</v>
          </cell>
          <cell r="Y352" t="str">
            <v>-</v>
          </cell>
          <cell r="Z352" t="str">
            <v>-</v>
          </cell>
          <cell r="AA352" t="str">
            <v>-</v>
          </cell>
          <cell r="AB352" t="str">
            <v>-</v>
          </cell>
          <cell r="AC352" t="str">
            <v>-</v>
          </cell>
          <cell r="AD352" t="str">
            <v>-</v>
          </cell>
          <cell r="AE352">
            <v>0</v>
          </cell>
          <cell r="AG352" t="str">
            <v>TOTAL SECURITY                 E1208002S</v>
          </cell>
          <cell r="AH352" t="str">
            <v>-</v>
          </cell>
          <cell r="AI352" t="str">
            <v>-</v>
          </cell>
          <cell r="AJ352" t="str">
            <v>-</v>
          </cell>
          <cell r="AK352" t="str">
            <v>-</v>
          </cell>
          <cell r="AL352" t="str">
            <v>-</v>
          </cell>
          <cell r="AM352" t="str">
            <v>-</v>
          </cell>
          <cell r="AN352" t="str">
            <v>-</v>
          </cell>
          <cell r="AO352" t="str">
            <v>-</v>
          </cell>
          <cell r="AP352" t="str">
            <v>-</v>
          </cell>
          <cell r="AQ352" t="str">
            <v>-</v>
          </cell>
          <cell r="AR352" t="str">
            <v>-</v>
          </cell>
          <cell r="AS352" t="str">
            <v>-</v>
          </cell>
          <cell r="AT352">
            <v>0</v>
          </cell>
          <cell r="AV352" t="str">
            <v>TOTAL SECURITY                 E1208002S</v>
          </cell>
          <cell r="AW352" t="str">
            <v>-</v>
          </cell>
          <cell r="AX352" t="str">
            <v>-</v>
          </cell>
          <cell r="AY352" t="str">
            <v>-</v>
          </cell>
          <cell r="AZ352" t="str">
            <v>-</v>
          </cell>
          <cell r="BA352" t="str">
            <v>-</v>
          </cell>
          <cell r="BB352" t="str">
            <v>-</v>
          </cell>
          <cell r="BC352" t="str">
            <v>-</v>
          </cell>
          <cell r="BD352" t="str">
            <v>-</v>
          </cell>
          <cell r="BE352" t="str">
            <v>-</v>
          </cell>
          <cell r="BF352" t="str">
            <v>-</v>
          </cell>
          <cell r="BG352" t="str">
            <v>-</v>
          </cell>
          <cell r="BH352" t="str">
            <v>-</v>
          </cell>
          <cell r="BI352">
            <v>0</v>
          </cell>
          <cell r="BK352" t="str">
            <v>TOTAL SECURITY                 E1208002S</v>
          </cell>
          <cell r="BL352" t="str">
            <v>-</v>
          </cell>
          <cell r="BM352" t="str">
            <v>-</v>
          </cell>
          <cell r="BN352" t="str">
            <v>-</v>
          </cell>
          <cell r="BO352" t="str">
            <v>-</v>
          </cell>
          <cell r="BP352" t="str">
            <v>-</v>
          </cell>
          <cell r="BQ352" t="str">
            <v>-</v>
          </cell>
          <cell r="BR352" t="str">
            <v>-</v>
          </cell>
          <cell r="BS352" t="str">
            <v>-</v>
          </cell>
          <cell r="BT352" t="str">
            <v>-</v>
          </cell>
          <cell r="BU352" t="str">
            <v>-</v>
          </cell>
          <cell r="BV352" t="str">
            <v>-</v>
          </cell>
          <cell r="BW352" t="str">
            <v>-</v>
          </cell>
          <cell r="BX352">
            <v>0</v>
          </cell>
        </row>
        <row r="353">
          <cell r="C353" t="str">
            <v>CAP BUDGET-OFF FURN.           E1208102D</v>
          </cell>
          <cell r="D353" t="str">
            <v>-</v>
          </cell>
          <cell r="E353" t="str">
            <v>-</v>
          </cell>
          <cell r="F353" t="str">
            <v>-</v>
          </cell>
          <cell r="G353" t="str">
            <v>-</v>
          </cell>
          <cell r="H353" t="str">
            <v>-</v>
          </cell>
          <cell r="I353" t="str">
            <v>-</v>
          </cell>
          <cell r="J353" t="str">
            <v>-</v>
          </cell>
          <cell r="K353" t="str">
            <v>-</v>
          </cell>
          <cell r="L353" t="str">
            <v>-</v>
          </cell>
          <cell r="M353" t="str">
            <v>-</v>
          </cell>
          <cell r="N353" t="str">
            <v>-</v>
          </cell>
          <cell r="O353" t="str">
            <v>-</v>
          </cell>
          <cell r="P353">
            <v>0</v>
          </cell>
          <cell r="R353" t="str">
            <v>CAP BUDGET-OFF FURN.           E1208102D</v>
          </cell>
          <cell r="S353" t="str">
            <v>-</v>
          </cell>
          <cell r="T353" t="str">
            <v>-</v>
          </cell>
          <cell r="U353" t="str">
            <v>-</v>
          </cell>
          <cell r="V353" t="str">
            <v>-</v>
          </cell>
          <cell r="W353" t="str">
            <v>-</v>
          </cell>
          <cell r="X353" t="str">
            <v>-</v>
          </cell>
          <cell r="Y353" t="str">
            <v>-</v>
          </cell>
          <cell r="Z353" t="str">
            <v>-</v>
          </cell>
          <cell r="AA353" t="str">
            <v>-</v>
          </cell>
          <cell r="AB353" t="str">
            <v>-</v>
          </cell>
          <cell r="AC353" t="str">
            <v>-</v>
          </cell>
          <cell r="AD353" t="str">
            <v>-</v>
          </cell>
          <cell r="AE353">
            <v>0</v>
          </cell>
          <cell r="AG353" t="str">
            <v>CAP BUDGET-OFF FURN.           E1208102D</v>
          </cell>
          <cell r="AH353" t="str">
            <v>-</v>
          </cell>
          <cell r="AI353" t="str">
            <v>-</v>
          </cell>
          <cell r="AJ353" t="str">
            <v>-</v>
          </cell>
          <cell r="AK353" t="str">
            <v>-</v>
          </cell>
          <cell r="AL353" t="str">
            <v>-</v>
          </cell>
          <cell r="AM353" t="str">
            <v>-</v>
          </cell>
          <cell r="AN353" t="str">
            <v>-</v>
          </cell>
          <cell r="AO353" t="str">
            <v>-</v>
          </cell>
          <cell r="AP353" t="str">
            <v>-</v>
          </cell>
          <cell r="AQ353" t="str">
            <v>-</v>
          </cell>
          <cell r="AR353" t="str">
            <v>-</v>
          </cell>
          <cell r="AS353" t="str">
            <v>-</v>
          </cell>
          <cell r="AT353">
            <v>0</v>
          </cell>
          <cell r="AV353" t="str">
            <v>CAP BUDGET-OFF FURN.           E1208102D</v>
          </cell>
          <cell r="AW353" t="str">
            <v>-</v>
          </cell>
          <cell r="AX353" t="str">
            <v>-</v>
          </cell>
          <cell r="AY353" t="str">
            <v>-</v>
          </cell>
          <cell r="AZ353" t="str">
            <v>-</v>
          </cell>
          <cell r="BA353" t="str">
            <v>-</v>
          </cell>
          <cell r="BB353" t="str">
            <v>-</v>
          </cell>
          <cell r="BC353" t="str">
            <v>-</v>
          </cell>
          <cell r="BD353" t="str">
            <v>-</v>
          </cell>
          <cell r="BE353" t="str">
            <v>-</v>
          </cell>
          <cell r="BF353" t="str">
            <v>-</v>
          </cell>
          <cell r="BG353" t="str">
            <v>-</v>
          </cell>
          <cell r="BH353" t="str">
            <v>-</v>
          </cell>
          <cell r="BI353">
            <v>0</v>
          </cell>
          <cell r="BK353" t="str">
            <v>CAP BUDGET-OFF FURN.           E1208102D</v>
          </cell>
          <cell r="BL353" t="str">
            <v>-</v>
          </cell>
          <cell r="BM353" t="str">
            <v>-</v>
          </cell>
          <cell r="BN353" t="str">
            <v>-</v>
          </cell>
          <cell r="BO353" t="str">
            <v>-</v>
          </cell>
          <cell r="BP353" t="str">
            <v>-</v>
          </cell>
          <cell r="BQ353" t="str">
            <v>-</v>
          </cell>
          <cell r="BR353" t="str">
            <v>-</v>
          </cell>
          <cell r="BS353" t="str">
            <v>-</v>
          </cell>
          <cell r="BT353" t="str">
            <v>-</v>
          </cell>
          <cell r="BU353" t="str">
            <v>-</v>
          </cell>
          <cell r="BV353" t="str">
            <v>-</v>
          </cell>
          <cell r="BW353" t="str">
            <v>-</v>
          </cell>
          <cell r="BX353">
            <v>0</v>
          </cell>
        </row>
        <row r="354">
          <cell r="C354" t="str">
            <v>AUTH. BY SVP                   E1208212D</v>
          </cell>
          <cell r="D354" t="str">
            <v>-</v>
          </cell>
          <cell r="E354" t="str">
            <v>-</v>
          </cell>
          <cell r="F354" t="str">
            <v>-</v>
          </cell>
          <cell r="G354" t="str">
            <v>-</v>
          </cell>
          <cell r="H354" t="str">
            <v>-</v>
          </cell>
          <cell r="I354" t="str">
            <v>-</v>
          </cell>
          <cell r="J354" t="str">
            <v>-</v>
          </cell>
          <cell r="K354" t="str">
            <v>-</v>
          </cell>
          <cell r="L354" t="str">
            <v>-</v>
          </cell>
          <cell r="M354" t="str">
            <v>-</v>
          </cell>
          <cell r="N354" t="str">
            <v>-</v>
          </cell>
          <cell r="O354" t="str">
            <v>-</v>
          </cell>
          <cell r="P354">
            <v>0</v>
          </cell>
          <cell r="R354" t="str">
            <v>AUTH. BY SVP                   E1208212D</v>
          </cell>
          <cell r="S354" t="str">
            <v>-</v>
          </cell>
          <cell r="T354" t="str">
            <v>-</v>
          </cell>
          <cell r="U354" t="str">
            <v>-</v>
          </cell>
          <cell r="V354" t="str">
            <v>-</v>
          </cell>
          <cell r="W354" t="str">
            <v>-</v>
          </cell>
          <cell r="X354" t="str">
            <v>-</v>
          </cell>
          <cell r="Y354" t="str">
            <v>-</v>
          </cell>
          <cell r="Z354" t="str">
            <v>-</v>
          </cell>
          <cell r="AA354" t="str">
            <v>-</v>
          </cell>
          <cell r="AB354" t="str">
            <v>-</v>
          </cell>
          <cell r="AC354" t="str">
            <v>-</v>
          </cell>
          <cell r="AD354" t="str">
            <v>-</v>
          </cell>
          <cell r="AE354">
            <v>0</v>
          </cell>
          <cell r="AG354" t="str">
            <v>AUTH. BY SVP                   E1208212D</v>
          </cell>
          <cell r="AH354" t="str">
            <v>-</v>
          </cell>
          <cell r="AI354" t="str">
            <v>-</v>
          </cell>
          <cell r="AJ354" t="str">
            <v>-</v>
          </cell>
          <cell r="AK354" t="str">
            <v>-</v>
          </cell>
          <cell r="AL354" t="str">
            <v>-</v>
          </cell>
          <cell r="AM354" t="str">
            <v>-</v>
          </cell>
          <cell r="AN354" t="str">
            <v>-</v>
          </cell>
          <cell r="AO354" t="str">
            <v>-</v>
          </cell>
          <cell r="AP354" t="str">
            <v>-</v>
          </cell>
          <cell r="AQ354" t="str">
            <v>-</v>
          </cell>
          <cell r="AR354" t="str">
            <v>-</v>
          </cell>
          <cell r="AS354" t="str">
            <v>-</v>
          </cell>
          <cell r="AT354">
            <v>0</v>
          </cell>
          <cell r="AV354" t="str">
            <v>AUTH. BY SVP                   E1208212D</v>
          </cell>
          <cell r="AW354" t="str">
            <v>-</v>
          </cell>
          <cell r="AX354" t="str">
            <v>-</v>
          </cell>
          <cell r="AY354" t="str">
            <v>-</v>
          </cell>
          <cell r="AZ354" t="str">
            <v>-</v>
          </cell>
          <cell r="BA354" t="str">
            <v>-</v>
          </cell>
          <cell r="BB354" t="str">
            <v>-</v>
          </cell>
          <cell r="BC354" t="str">
            <v>-</v>
          </cell>
          <cell r="BD354" t="str">
            <v>-</v>
          </cell>
          <cell r="BE354" t="str">
            <v>-</v>
          </cell>
          <cell r="BF354" t="str">
            <v>-</v>
          </cell>
          <cell r="BG354" t="str">
            <v>-</v>
          </cell>
          <cell r="BH354" t="str">
            <v>-</v>
          </cell>
          <cell r="BI354">
            <v>0</v>
          </cell>
          <cell r="BK354" t="str">
            <v>AUTH. BY SVP                   E1208212D</v>
          </cell>
          <cell r="BL354" t="str">
            <v>-</v>
          </cell>
          <cell r="BM354" t="str">
            <v>-</v>
          </cell>
          <cell r="BN354" t="str">
            <v>-</v>
          </cell>
          <cell r="BO354" t="str">
            <v>-</v>
          </cell>
          <cell r="BP354" t="str">
            <v>-</v>
          </cell>
          <cell r="BQ354" t="str">
            <v>-</v>
          </cell>
          <cell r="BR354" t="str">
            <v>-</v>
          </cell>
          <cell r="BS354" t="str">
            <v>-</v>
          </cell>
          <cell r="BT354" t="str">
            <v>-</v>
          </cell>
          <cell r="BU354" t="str">
            <v>-</v>
          </cell>
          <cell r="BV354" t="str">
            <v>-</v>
          </cell>
          <cell r="BW354" t="str">
            <v>-</v>
          </cell>
          <cell r="BX354">
            <v>0</v>
          </cell>
        </row>
        <row r="355">
          <cell r="C355" t="str">
            <v>AUTH. BY HO                    E1208412D</v>
          </cell>
          <cell r="D355" t="str">
            <v>-</v>
          </cell>
          <cell r="E355" t="str">
            <v>-</v>
          </cell>
          <cell r="F355" t="str">
            <v>-</v>
          </cell>
          <cell r="G355" t="str">
            <v>-</v>
          </cell>
          <cell r="H355" t="str">
            <v>-</v>
          </cell>
          <cell r="I355" t="str">
            <v>-</v>
          </cell>
          <cell r="J355" t="str">
            <v>-</v>
          </cell>
          <cell r="K355" t="str">
            <v>-</v>
          </cell>
          <cell r="L355" t="str">
            <v>-</v>
          </cell>
          <cell r="M355" t="str">
            <v>-</v>
          </cell>
          <cell r="N355" t="str">
            <v>-</v>
          </cell>
          <cell r="O355" t="str">
            <v>-</v>
          </cell>
          <cell r="P355">
            <v>0</v>
          </cell>
          <cell r="R355" t="str">
            <v>AUTH. BY HO                    E1208412D</v>
          </cell>
          <cell r="S355" t="str">
            <v>-</v>
          </cell>
          <cell r="T355" t="str">
            <v>-</v>
          </cell>
          <cell r="U355" t="str">
            <v>-</v>
          </cell>
          <cell r="V355" t="str">
            <v>-</v>
          </cell>
          <cell r="W355" t="str">
            <v>-</v>
          </cell>
          <cell r="X355" t="str">
            <v>-</v>
          </cell>
          <cell r="Y355" t="str">
            <v>-</v>
          </cell>
          <cell r="Z355" t="str">
            <v>-</v>
          </cell>
          <cell r="AA355" t="str">
            <v>-</v>
          </cell>
          <cell r="AB355" t="str">
            <v>-</v>
          </cell>
          <cell r="AC355" t="str">
            <v>-</v>
          </cell>
          <cell r="AD355" t="str">
            <v>-</v>
          </cell>
          <cell r="AE355">
            <v>0</v>
          </cell>
          <cell r="AG355" t="str">
            <v>AUTH. BY HO                    E1208412D</v>
          </cell>
          <cell r="AH355" t="str">
            <v>-</v>
          </cell>
          <cell r="AI355" t="str">
            <v>-</v>
          </cell>
          <cell r="AJ355" t="str">
            <v>-</v>
          </cell>
          <cell r="AK355" t="str">
            <v>-</v>
          </cell>
          <cell r="AL355" t="str">
            <v>-</v>
          </cell>
          <cell r="AM355" t="str">
            <v>-</v>
          </cell>
          <cell r="AN355" t="str">
            <v>-</v>
          </cell>
          <cell r="AO355" t="str">
            <v>-</v>
          </cell>
          <cell r="AP355" t="str">
            <v>-</v>
          </cell>
          <cell r="AQ355" t="str">
            <v>-</v>
          </cell>
          <cell r="AR355" t="str">
            <v>-</v>
          </cell>
          <cell r="AS355" t="str">
            <v>-</v>
          </cell>
          <cell r="AT355">
            <v>0</v>
          </cell>
          <cell r="AV355" t="str">
            <v>AUTH. BY HO                    E1208412D</v>
          </cell>
          <cell r="AW355" t="str">
            <v>-</v>
          </cell>
          <cell r="AX355" t="str">
            <v>-</v>
          </cell>
          <cell r="AY355" t="str">
            <v>-</v>
          </cell>
          <cell r="AZ355" t="str">
            <v>-</v>
          </cell>
          <cell r="BA355" t="str">
            <v>-</v>
          </cell>
          <cell r="BB355" t="str">
            <v>-</v>
          </cell>
          <cell r="BC355" t="str">
            <v>-</v>
          </cell>
          <cell r="BD355" t="str">
            <v>-</v>
          </cell>
          <cell r="BE355" t="str">
            <v>-</v>
          </cell>
          <cell r="BF355" t="str">
            <v>-</v>
          </cell>
          <cell r="BG355" t="str">
            <v>-</v>
          </cell>
          <cell r="BH355" t="str">
            <v>-</v>
          </cell>
          <cell r="BI355">
            <v>0</v>
          </cell>
          <cell r="BK355" t="str">
            <v>AUTH. BY HO                    E1208412D</v>
          </cell>
          <cell r="BL355" t="str">
            <v>-</v>
          </cell>
          <cell r="BM355" t="str">
            <v>-</v>
          </cell>
          <cell r="BN355" t="str">
            <v>-</v>
          </cell>
          <cell r="BO355" t="str">
            <v>-</v>
          </cell>
          <cell r="BP355" t="str">
            <v>-</v>
          </cell>
          <cell r="BQ355" t="str">
            <v>-</v>
          </cell>
          <cell r="BR355" t="str">
            <v>-</v>
          </cell>
          <cell r="BS355" t="str">
            <v>-</v>
          </cell>
          <cell r="BT355" t="str">
            <v>-</v>
          </cell>
          <cell r="BU355" t="str">
            <v>-</v>
          </cell>
          <cell r="BV355" t="str">
            <v>-</v>
          </cell>
          <cell r="BW355" t="str">
            <v>-</v>
          </cell>
          <cell r="BX355">
            <v>0</v>
          </cell>
        </row>
        <row r="356">
          <cell r="C356" t="str">
            <v>TOTAL EXP. PORTION             E1208500S</v>
          </cell>
          <cell r="D356" t="str">
            <v>-</v>
          </cell>
          <cell r="E356" t="str">
            <v>-</v>
          </cell>
          <cell r="F356" t="str">
            <v>-</v>
          </cell>
          <cell r="G356" t="str">
            <v>-</v>
          </cell>
          <cell r="H356" t="str">
            <v>-</v>
          </cell>
          <cell r="I356" t="str">
            <v>-</v>
          </cell>
          <cell r="J356" t="str">
            <v>-</v>
          </cell>
          <cell r="K356" t="str">
            <v>-</v>
          </cell>
          <cell r="L356" t="str">
            <v>-</v>
          </cell>
          <cell r="M356" t="str">
            <v>-</v>
          </cell>
          <cell r="N356" t="str">
            <v>-</v>
          </cell>
          <cell r="O356" t="str">
            <v>-</v>
          </cell>
          <cell r="P356">
            <v>0</v>
          </cell>
          <cell r="R356" t="str">
            <v>TOTAL EXP. PORTION             E1208500S</v>
          </cell>
          <cell r="S356" t="str">
            <v>-</v>
          </cell>
          <cell r="T356" t="str">
            <v>-</v>
          </cell>
          <cell r="U356" t="str">
            <v>-</v>
          </cell>
          <cell r="V356" t="str">
            <v>-</v>
          </cell>
          <cell r="W356" t="str">
            <v>-</v>
          </cell>
          <cell r="X356" t="str">
            <v>-</v>
          </cell>
          <cell r="Y356" t="str">
            <v>-</v>
          </cell>
          <cell r="Z356" t="str">
            <v>-</v>
          </cell>
          <cell r="AA356" t="str">
            <v>-</v>
          </cell>
          <cell r="AB356" t="str">
            <v>-</v>
          </cell>
          <cell r="AC356" t="str">
            <v>-</v>
          </cell>
          <cell r="AD356" t="str">
            <v>-</v>
          </cell>
          <cell r="AE356">
            <v>0</v>
          </cell>
          <cell r="AG356" t="str">
            <v>TOTAL EXP. PORTION             E1208500S</v>
          </cell>
          <cell r="AH356" t="str">
            <v>-</v>
          </cell>
          <cell r="AI356" t="str">
            <v>-</v>
          </cell>
          <cell r="AJ356" t="str">
            <v>-</v>
          </cell>
          <cell r="AK356" t="str">
            <v>-</v>
          </cell>
          <cell r="AL356" t="str">
            <v>-</v>
          </cell>
          <cell r="AM356" t="str">
            <v>-</v>
          </cell>
          <cell r="AN356" t="str">
            <v>-</v>
          </cell>
          <cell r="AO356" t="str">
            <v>-</v>
          </cell>
          <cell r="AP356" t="str">
            <v>-</v>
          </cell>
          <cell r="AQ356" t="str">
            <v>-</v>
          </cell>
          <cell r="AR356" t="str">
            <v>-</v>
          </cell>
          <cell r="AS356" t="str">
            <v>-</v>
          </cell>
          <cell r="AT356">
            <v>0</v>
          </cell>
          <cell r="AV356" t="str">
            <v>TOTAL EXP. PORTION             E1208500S</v>
          </cell>
          <cell r="AW356" t="str">
            <v>-</v>
          </cell>
          <cell r="AX356" t="str">
            <v>-</v>
          </cell>
          <cell r="AY356" t="str">
            <v>-</v>
          </cell>
          <cell r="AZ356" t="str">
            <v>-</v>
          </cell>
          <cell r="BA356" t="str">
            <v>-</v>
          </cell>
          <cell r="BB356" t="str">
            <v>-</v>
          </cell>
          <cell r="BC356" t="str">
            <v>-</v>
          </cell>
          <cell r="BD356" t="str">
            <v>-</v>
          </cell>
          <cell r="BE356" t="str">
            <v>-</v>
          </cell>
          <cell r="BF356" t="str">
            <v>-</v>
          </cell>
          <cell r="BG356" t="str">
            <v>-</v>
          </cell>
          <cell r="BH356" t="str">
            <v>-</v>
          </cell>
          <cell r="BI356">
            <v>0</v>
          </cell>
          <cell r="BK356" t="str">
            <v>TOTAL EXP. PORTION             E1208500S</v>
          </cell>
          <cell r="BL356" t="str">
            <v>-</v>
          </cell>
          <cell r="BM356" t="str">
            <v>-</v>
          </cell>
          <cell r="BN356" t="str">
            <v>-</v>
          </cell>
          <cell r="BO356" t="str">
            <v>-</v>
          </cell>
          <cell r="BP356" t="str">
            <v>-</v>
          </cell>
          <cell r="BQ356" t="str">
            <v>-</v>
          </cell>
          <cell r="BR356" t="str">
            <v>-</v>
          </cell>
          <cell r="BS356" t="str">
            <v>-</v>
          </cell>
          <cell r="BT356" t="str">
            <v>-</v>
          </cell>
          <cell r="BU356" t="str">
            <v>-</v>
          </cell>
          <cell r="BV356" t="str">
            <v>-</v>
          </cell>
          <cell r="BW356" t="str">
            <v>-</v>
          </cell>
          <cell r="BX356">
            <v>0</v>
          </cell>
        </row>
        <row r="357">
          <cell r="C357" t="str">
            <v>NON-CAP.EXP.AUTH.BY MGR.       E1208612D</v>
          </cell>
          <cell r="D357">
            <v>9333</v>
          </cell>
          <cell r="E357">
            <v>9333</v>
          </cell>
          <cell r="F357">
            <v>9333</v>
          </cell>
          <cell r="G357">
            <v>9333</v>
          </cell>
          <cell r="H357">
            <v>9333</v>
          </cell>
          <cell r="I357">
            <v>9333</v>
          </cell>
          <cell r="J357">
            <v>9333</v>
          </cell>
          <cell r="K357">
            <v>9333</v>
          </cell>
          <cell r="L357">
            <v>9333</v>
          </cell>
          <cell r="M357">
            <v>9333</v>
          </cell>
          <cell r="N357">
            <v>9333</v>
          </cell>
          <cell r="O357">
            <v>9333</v>
          </cell>
          <cell r="P357">
            <v>111996</v>
          </cell>
          <cell r="R357" t="str">
            <v>NON-CAP.EXP.AUTH.BY MGR.       E1208612D</v>
          </cell>
          <cell r="S357">
            <v>667</v>
          </cell>
          <cell r="T357">
            <v>667</v>
          </cell>
          <cell r="U357">
            <v>667</v>
          </cell>
          <cell r="V357">
            <v>667</v>
          </cell>
          <cell r="W357">
            <v>667</v>
          </cell>
          <cell r="X357">
            <v>667</v>
          </cell>
          <cell r="Y357">
            <v>667</v>
          </cell>
          <cell r="Z357">
            <v>667</v>
          </cell>
          <cell r="AA357">
            <v>667</v>
          </cell>
          <cell r="AB357">
            <v>667</v>
          </cell>
          <cell r="AC357">
            <v>667</v>
          </cell>
          <cell r="AD357">
            <v>667</v>
          </cell>
          <cell r="AE357">
            <v>8004</v>
          </cell>
          <cell r="AG357" t="str">
            <v>NON-CAP.EXP.AUTH.BY MGR.       E1208612D</v>
          </cell>
          <cell r="AH357">
            <v>20000</v>
          </cell>
          <cell r="AI357">
            <v>20000</v>
          </cell>
          <cell r="AJ357">
            <v>20000</v>
          </cell>
          <cell r="AK357">
            <v>20000</v>
          </cell>
          <cell r="AL357">
            <v>20000</v>
          </cell>
          <cell r="AM357">
            <v>20000</v>
          </cell>
          <cell r="AN357">
            <v>20000</v>
          </cell>
          <cell r="AO357">
            <v>20000</v>
          </cell>
          <cell r="AP357">
            <v>20000</v>
          </cell>
          <cell r="AQ357">
            <v>20000</v>
          </cell>
          <cell r="AR357">
            <v>20000</v>
          </cell>
          <cell r="AS357">
            <v>20000</v>
          </cell>
          <cell r="AT357">
            <v>240000</v>
          </cell>
          <cell r="AV357" t="str">
            <v>NON-CAP.EXP.AUTH.BY MGR.       E1208612D</v>
          </cell>
          <cell r="AW357" t="str">
            <v>-</v>
          </cell>
          <cell r="AX357" t="str">
            <v>-</v>
          </cell>
          <cell r="AY357" t="str">
            <v>-</v>
          </cell>
          <cell r="AZ357" t="str">
            <v>-</v>
          </cell>
          <cell r="BA357" t="str">
            <v>-</v>
          </cell>
          <cell r="BB357" t="str">
            <v>-</v>
          </cell>
          <cell r="BC357" t="str">
            <v>-</v>
          </cell>
          <cell r="BD357" t="str">
            <v>-</v>
          </cell>
          <cell r="BE357" t="str">
            <v>-</v>
          </cell>
          <cell r="BF357" t="str">
            <v>-</v>
          </cell>
          <cell r="BG357" t="str">
            <v>-</v>
          </cell>
          <cell r="BH357" t="str">
            <v>-</v>
          </cell>
          <cell r="BI357">
            <v>0</v>
          </cell>
          <cell r="BK357" t="str">
            <v>NON-CAP.EXP.AUTH.BY MGR.       E1208612D</v>
          </cell>
          <cell r="BL357" t="str">
            <v>-</v>
          </cell>
          <cell r="BM357" t="str">
            <v>-</v>
          </cell>
          <cell r="BN357" t="str">
            <v>-</v>
          </cell>
          <cell r="BO357" t="str">
            <v>-</v>
          </cell>
          <cell r="BP357" t="str">
            <v>-</v>
          </cell>
          <cell r="BQ357" t="str">
            <v>-</v>
          </cell>
          <cell r="BR357" t="str">
            <v>-</v>
          </cell>
          <cell r="BS357" t="str">
            <v>-</v>
          </cell>
          <cell r="BT357" t="str">
            <v>-</v>
          </cell>
          <cell r="BU357" t="str">
            <v>-</v>
          </cell>
          <cell r="BV357" t="str">
            <v>-</v>
          </cell>
          <cell r="BW357" t="str">
            <v>-</v>
          </cell>
          <cell r="BX357">
            <v>0</v>
          </cell>
        </row>
        <row r="358">
          <cell r="C358" t="str">
            <v>SDB + ACD EXPENSES             E1208802D</v>
          </cell>
          <cell r="D358" t="str">
            <v>-</v>
          </cell>
          <cell r="E358" t="str">
            <v>-</v>
          </cell>
          <cell r="F358" t="str">
            <v>-</v>
          </cell>
          <cell r="G358" t="str">
            <v>-</v>
          </cell>
          <cell r="H358" t="str">
            <v>-</v>
          </cell>
          <cell r="I358" t="str">
            <v>-</v>
          </cell>
          <cell r="J358" t="str">
            <v>-</v>
          </cell>
          <cell r="K358" t="str">
            <v>-</v>
          </cell>
          <cell r="L358" t="str">
            <v>-</v>
          </cell>
          <cell r="M358" t="str">
            <v>-</v>
          </cell>
          <cell r="N358" t="str">
            <v>-</v>
          </cell>
          <cell r="O358" t="str">
            <v>-</v>
          </cell>
          <cell r="P358">
            <v>0</v>
          </cell>
          <cell r="R358" t="str">
            <v>SDB + ACD EXPENSES             E1208802D</v>
          </cell>
          <cell r="S358" t="str">
            <v>-</v>
          </cell>
          <cell r="T358" t="str">
            <v>-</v>
          </cell>
          <cell r="U358" t="str">
            <v>-</v>
          </cell>
          <cell r="V358" t="str">
            <v>-</v>
          </cell>
          <cell r="W358" t="str">
            <v>-</v>
          </cell>
          <cell r="X358" t="str">
            <v>-</v>
          </cell>
          <cell r="Y358" t="str">
            <v>-</v>
          </cell>
          <cell r="Z358" t="str">
            <v>-</v>
          </cell>
          <cell r="AA358" t="str">
            <v>-</v>
          </cell>
          <cell r="AB358" t="str">
            <v>-</v>
          </cell>
          <cell r="AC358" t="str">
            <v>-</v>
          </cell>
          <cell r="AD358" t="str">
            <v>-</v>
          </cell>
          <cell r="AE358">
            <v>0</v>
          </cell>
          <cell r="AG358" t="str">
            <v>SDB + ACD EXPENSES             E1208802D</v>
          </cell>
          <cell r="AH358" t="str">
            <v>-</v>
          </cell>
          <cell r="AI358" t="str">
            <v>-</v>
          </cell>
          <cell r="AJ358" t="str">
            <v>-</v>
          </cell>
          <cell r="AK358" t="str">
            <v>-</v>
          </cell>
          <cell r="AL358" t="str">
            <v>-</v>
          </cell>
          <cell r="AM358" t="str">
            <v>-</v>
          </cell>
          <cell r="AN358" t="str">
            <v>-</v>
          </cell>
          <cell r="AO358" t="str">
            <v>-</v>
          </cell>
          <cell r="AP358" t="str">
            <v>-</v>
          </cell>
          <cell r="AQ358" t="str">
            <v>-</v>
          </cell>
          <cell r="AR358" t="str">
            <v>-</v>
          </cell>
          <cell r="AS358" t="str">
            <v>-</v>
          </cell>
          <cell r="AT358">
            <v>0</v>
          </cell>
          <cell r="AV358" t="str">
            <v>SDB + ACD EXPENSES             E1208802D</v>
          </cell>
          <cell r="AW358" t="str">
            <v>-</v>
          </cell>
          <cell r="AX358" t="str">
            <v>-</v>
          </cell>
          <cell r="AY358" t="str">
            <v>-</v>
          </cell>
          <cell r="AZ358" t="str">
            <v>-</v>
          </cell>
          <cell r="BA358" t="str">
            <v>-</v>
          </cell>
          <cell r="BB358" t="str">
            <v>-</v>
          </cell>
          <cell r="BC358" t="str">
            <v>-</v>
          </cell>
          <cell r="BD358" t="str">
            <v>-</v>
          </cell>
          <cell r="BE358" t="str">
            <v>-</v>
          </cell>
          <cell r="BF358" t="str">
            <v>-</v>
          </cell>
          <cell r="BG358" t="str">
            <v>-</v>
          </cell>
          <cell r="BH358" t="str">
            <v>-</v>
          </cell>
          <cell r="BI358">
            <v>0</v>
          </cell>
          <cell r="BK358" t="str">
            <v>SDB + ACD EXPENSES             E1208802D</v>
          </cell>
          <cell r="BL358" t="str">
            <v>-</v>
          </cell>
          <cell r="BM358" t="str">
            <v>-</v>
          </cell>
          <cell r="BN358" t="str">
            <v>-</v>
          </cell>
          <cell r="BO358" t="str">
            <v>-</v>
          </cell>
          <cell r="BP358" t="str">
            <v>-</v>
          </cell>
          <cell r="BQ358" t="str">
            <v>-</v>
          </cell>
          <cell r="BR358" t="str">
            <v>-</v>
          </cell>
          <cell r="BS358" t="str">
            <v>-</v>
          </cell>
          <cell r="BT358" t="str">
            <v>-</v>
          </cell>
          <cell r="BU358" t="str">
            <v>-</v>
          </cell>
          <cell r="BV358" t="str">
            <v>-</v>
          </cell>
          <cell r="BW358" t="str">
            <v>-</v>
          </cell>
          <cell r="BX358">
            <v>0</v>
          </cell>
        </row>
        <row r="359">
          <cell r="C359" t="str">
            <v>HEADQUARTERS                   V9900200D</v>
          </cell>
          <cell r="D359" t="str">
            <v>-</v>
          </cell>
          <cell r="E359" t="str">
            <v>-</v>
          </cell>
          <cell r="F359" t="str">
            <v>-</v>
          </cell>
          <cell r="G359" t="str">
            <v>-</v>
          </cell>
          <cell r="H359" t="str">
            <v>-</v>
          </cell>
          <cell r="I359" t="str">
            <v>-</v>
          </cell>
          <cell r="J359" t="str">
            <v>-</v>
          </cell>
          <cell r="K359" t="str">
            <v>-</v>
          </cell>
          <cell r="L359" t="str">
            <v>-</v>
          </cell>
          <cell r="M359" t="str">
            <v>-</v>
          </cell>
          <cell r="N359" t="str">
            <v>-</v>
          </cell>
          <cell r="O359" t="str">
            <v>-</v>
          </cell>
          <cell r="P359">
            <v>0</v>
          </cell>
          <cell r="R359" t="str">
            <v>HEADQUARTERS                   V9900200D</v>
          </cell>
          <cell r="S359" t="str">
            <v>-</v>
          </cell>
          <cell r="T359" t="str">
            <v>-</v>
          </cell>
          <cell r="U359" t="str">
            <v>-</v>
          </cell>
          <cell r="V359" t="str">
            <v>-</v>
          </cell>
          <cell r="W359" t="str">
            <v>-</v>
          </cell>
          <cell r="X359" t="str">
            <v>-</v>
          </cell>
          <cell r="Y359" t="str">
            <v>-</v>
          </cell>
          <cell r="Z359" t="str">
            <v>-</v>
          </cell>
          <cell r="AA359" t="str">
            <v>-</v>
          </cell>
          <cell r="AB359" t="str">
            <v>-</v>
          </cell>
          <cell r="AC359" t="str">
            <v>-</v>
          </cell>
          <cell r="AD359" t="str">
            <v>-</v>
          </cell>
          <cell r="AE359">
            <v>0</v>
          </cell>
          <cell r="AG359" t="str">
            <v>HEADQUARTERS                   V9900200D</v>
          </cell>
          <cell r="AH359" t="str">
            <v>-</v>
          </cell>
          <cell r="AI359" t="str">
            <v>-</v>
          </cell>
          <cell r="AJ359" t="str">
            <v>-</v>
          </cell>
          <cell r="AK359" t="str">
            <v>-</v>
          </cell>
          <cell r="AL359" t="str">
            <v>-</v>
          </cell>
          <cell r="AM359" t="str">
            <v>-</v>
          </cell>
          <cell r="AN359" t="str">
            <v>-</v>
          </cell>
          <cell r="AO359" t="str">
            <v>-</v>
          </cell>
          <cell r="AP359" t="str">
            <v>-</v>
          </cell>
          <cell r="AQ359" t="str">
            <v>-</v>
          </cell>
          <cell r="AR359" t="str">
            <v>-</v>
          </cell>
          <cell r="AS359" t="str">
            <v>-</v>
          </cell>
          <cell r="AT359">
            <v>0</v>
          </cell>
          <cell r="AV359" t="str">
            <v>HEADQUARTERS                   V9900200D</v>
          </cell>
          <cell r="AW359" t="str">
            <v>-</v>
          </cell>
          <cell r="AX359" t="str">
            <v>-</v>
          </cell>
          <cell r="AY359" t="str">
            <v>-</v>
          </cell>
          <cell r="AZ359" t="str">
            <v>-</v>
          </cell>
          <cell r="BA359" t="str">
            <v>-</v>
          </cell>
          <cell r="BB359" t="str">
            <v>-</v>
          </cell>
          <cell r="BC359" t="str">
            <v>-</v>
          </cell>
          <cell r="BD359" t="str">
            <v>-</v>
          </cell>
          <cell r="BE359" t="str">
            <v>-</v>
          </cell>
          <cell r="BF359" t="str">
            <v>-</v>
          </cell>
          <cell r="BG359" t="str">
            <v>-</v>
          </cell>
          <cell r="BH359" t="str">
            <v>-</v>
          </cell>
          <cell r="BI359">
            <v>0</v>
          </cell>
          <cell r="BK359" t="str">
            <v>HEADQUARTERS                   V9900200D</v>
          </cell>
          <cell r="BL359" t="str">
            <v>-</v>
          </cell>
          <cell r="BM359" t="str">
            <v>-</v>
          </cell>
          <cell r="BN359" t="str">
            <v>-</v>
          </cell>
          <cell r="BO359" t="str">
            <v>-</v>
          </cell>
          <cell r="BP359" t="str">
            <v>-</v>
          </cell>
          <cell r="BQ359" t="str">
            <v>-</v>
          </cell>
          <cell r="BR359" t="str">
            <v>-</v>
          </cell>
          <cell r="BS359" t="str">
            <v>-</v>
          </cell>
          <cell r="BT359" t="str">
            <v>-</v>
          </cell>
          <cell r="BU359" t="str">
            <v>-</v>
          </cell>
          <cell r="BV359" t="str">
            <v>-</v>
          </cell>
          <cell r="BW359" t="str">
            <v>-</v>
          </cell>
          <cell r="BX359">
            <v>0</v>
          </cell>
        </row>
        <row r="360">
          <cell r="C360" t="str">
            <v>ELECTRONIC DIST.               V9900210D</v>
          </cell>
          <cell r="D360" t="str">
            <v>-</v>
          </cell>
          <cell r="E360" t="str">
            <v>-</v>
          </cell>
          <cell r="F360" t="str">
            <v>-</v>
          </cell>
          <cell r="G360" t="str">
            <v>-</v>
          </cell>
          <cell r="H360" t="str">
            <v>-</v>
          </cell>
          <cell r="I360" t="str">
            <v>-</v>
          </cell>
          <cell r="J360" t="str">
            <v>-</v>
          </cell>
          <cell r="K360" t="str">
            <v>-</v>
          </cell>
          <cell r="L360" t="str">
            <v>-</v>
          </cell>
          <cell r="M360" t="str">
            <v>-</v>
          </cell>
          <cell r="N360" t="str">
            <v>-</v>
          </cell>
          <cell r="O360" t="str">
            <v>-</v>
          </cell>
          <cell r="P360">
            <v>0</v>
          </cell>
          <cell r="R360" t="str">
            <v>ELECTRONIC DIST.               V9900210D</v>
          </cell>
          <cell r="S360" t="str">
            <v>-</v>
          </cell>
          <cell r="T360" t="str">
            <v>-</v>
          </cell>
          <cell r="U360" t="str">
            <v>-</v>
          </cell>
          <cell r="V360" t="str">
            <v>-</v>
          </cell>
          <cell r="W360" t="str">
            <v>-</v>
          </cell>
          <cell r="X360" t="str">
            <v>-</v>
          </cell>
          <cell r="Y360" t="str">
            <v>-</v>
          </cell>
          <cell r="Z360" t="str">
            <v>-</v>
          </cell>
          <cell r="AA360" t="str">
            <v>-</v>
          </cell>
          <cell r="AB360" t="str">
            <v>-</v>
          </cell>
          <cell r="AC360" t="str">
            <v>-</v>
          </cell>
          <cell r="AD360" t="str">
            <v>-</v>
          </cell>
          <cell r="AE360">
            <v>0</v>
          </cell>
          <cell r="AG360" t="str">
            <v>ELECTRONIC DIST.               V9900210D</v>
          </cell>
          <cell r="AH360" t="str">
            <v>-</v>
          </cell>
          <cell r="AI360" t="str">
            <v>-</v>
          </cell>
          <cell r="AJ360" t="str">
            <v>-</v>
          </cell>
          <cell r="AK360" t="str">
            <v>-</v>
          </cell>
          <cell r="AL360" t="str">
            <v>-</v>
          </cell>
          <cell r="AM360" t="str">
            <v>-</v>
          </cell>
          <cell r="AN360" t="str">
            <v>-</v>
          </cell>
          <cell r="AO360" t="str">
            <v>-</v>
          </cell>
          <cell r="AP360" t="str">
            <v>-</v>
          </cell>
          <cell r="AQ360" t="str">
            <v>-</v>
          </cell>
          <cell r="AR360" t="str">
            <v>-</v>
          </cell>
          <cell r="AS360" t="str">
            <v>-</v>
          </cell>
          <cell r="AT360">
            <v>0</v>
          </cell>
          <cell r="AV360" t="str">
            <v>ELECTRONIC DIST.               V9900210D</v>
          </cell>
          <cell r="AW360" t="str">
            <v>-</v>
          </cell>
          <cell r="AX360" t="str">
            <v>-</v>
          </cell>
          <cell r="AY360" t="str">
            <v>-</v>
          </cell>
          <cell r="AZ360" t="str">
            <v>-</v>
          </cell>
          <cell r="BA360" t="str">
            <v>-</v>
          </cell>
          <cell r="BB360" t="str">
            <v>-</v>
          </cell>
          <cell r="BC360" t="str">
            <v>-</v>
          </cell>
          <cell r="BD360" t="str">
            <v>-</v>
          </cell>
          <cell r="BE360" t="str">
            <v>-</v>
          </cell>
          <cell r="BF360" t="str">
            <v>-</v>
          </cell>
          <cell r="BG360" t="str">
            <v>-</v>
          </cell>
          <cell r="BH360" t="str">
            <v>-</v>
          </cell>
          <cell r="BI360">
            <v>0</v>
          </cell>
          <cell r="BK360" t="str">
            <v>ELECTRONIC DIST.               V9900210D</v>
          </cell>
          <cell r="BL360" t="str">
            <v>-</v>
          </cell>
          <cell r="BM360" t="str">
            <v>-</v>
          </cell>
          <cell r="BN360" t="str">
            <v>-</v>
          </cell>
          <cell r="BO360" t="str">
            <v>-</v>
          </cell>
          <cell r="BP360" t="str">
            <v>-</v>
          </cell>
          <cell r="BQ360" t="str">
            <v>-</v>
          </cell>
          <cell r="BR360" t="str">
            <v>-</v>
          </cell>
          <cell r="BS360" t="str">
            <v>-</v>
          </cell>
          <cell r="BT360" t="str">
            <v>-</v>
          </cell>
          <cell r="BU360" t="str">
            <v>-</v>
          </cell>
          <cell r="BV360" t="str">
            <v>-</v>
          </cell>
          <cell r="BW360" t="str">
            <v>-</v>
          </cell>
          <cell r="BX360">
            <v>0</v>
          </cell>
        </row>
        <row r="361">
          <cell r="C361" t="str">
            <v>PHYSICAL DIST.                 V9900220D</v>
          </cell>
          <cell r="D361" t="str">
            <v>-</v>
          </cell>
          <cell r="E361" t="str">
            <v>-</v>
          </cell>
          <cell r="F361" t="str">
            <v>-</v>
          </cell>
          <cell r="G361" t="str">
            <v>-</v>
          </cell>
          <cell r="H361" t="str">
            <v>-</v>
          </cell>
          <cell r="I361" t="str">
            <v>-</v>
          </cell>
          <cell r="J361" t="str">
            <v>-</v>
          </cell>
          <cell r="K361" t="str">
            <v>-</v>
          </cell>
          <cell r="L361" t="str">
            <v>-</v>
          </cell>
          <cell r="M361" t="str">
            <v>-</v>
          </cell>
          <cell r="N361" t="str">
            <v>-</v>
          </cell>
          <cell r="O361" t="str">
            <v>-</v>
          </cell>
          <cell r="P361">
            <v>0</v>
          </cell>
          <cell r="R361" t="str">
            <v>PHYSICAL DIST.                 V9900220D</v>
          </cell>
          <cell r="S361" t="str">
            <v>-</v>
          </cell>
          <cell r="T361" t="str">
            <v>-</v>
          </cell>
          <cell r="U361" t="str">
            <v>-</v>
          </cell>
          <cell r="V361" t="str">
            <v>-</v>
          </cell>
          <cell r="W361" t="str">
            <v>-</v>
          </cell>
          <cell r="X361" t="str">
            <v>-</v>
          </cell>
          <cell r="Y361" t="str">
            <v>-</v>
          </cell>
          <cell r="Z361" t="str">
            <v>-</v>
          </cell>
          <cell r="AA361" t="str">
            <v>-</v>
          </cell>
          <cell r="AB361" t="str">
            <v>-</v>
          </cell>
          <cell r="AC361" t="str">
            <v>-</v>
          </cell>
          <cell r="AD361" t="str">
            <v>-</v>
          </cell>
          <cell r="AE361">
            <v>0</v>
          </cell>
          <cell r="AG361" t="str">
            <v>PHYSICAL DIST.                 V9900220D</v>
          </cell>
          <cell r="AH361" t="str">
            <v>-</v>
          </cell>
          <cell r="AI361" t="str">
            <v>-</v>
          </cell>
          <cell r="AJ361" t="str">
            <v>-</v>
          </cell>
          <cell r="AK361" t="str">
            <v>-</v>
          </cell>
          <cell r="AL361" t="str">
            <v>-</v>
          </cell>
          <cell r="AM361" t="str">
            <v>-</v>
          </cell>
          <cell r="AN361" t="str">
            <v>-</v>
          </cell>
          <cell r="AO361" t="str">
            <v>-</v>
          </cell>
          <cell r="AP361" t="str">
            <v>-</v>
          </cell>
          <cell r="AQ361" t="str">
            <v>-</v>
          </cell>
          <cell r="AR361" t="str">
            <v>-</v>
          </cell>
          <cell r="AS361" t="str">
            <v>-</v>
          </cell>
          <cell r="AT361">
            <v>0</v>
          </cell>
          <cell r="AV361" t="str">
            <v>PHYSICAL DIST.                 V9900220D</v>
          </cell>
          <cell r="AW361" t="str">
            <v>-</v>
          </cell>
          <cell r="AX361" t="str">
            <v>-</v>
          </cell>
          <cell r="AY361" t="str">
            <v>-</v>
          </cell>
          <cell r="AZ361" t="str">
            <v>-</v>
          </cell>
          <cell r="BA361" t="str">
            <v>-</v>
          </cell>
          <cell r="BB361" t="str">
            <v>-</v>
          </cell>
          <cell r="BC361" t="str">
            <v>-</v>
          </cell>
          <cell r="BD361" t="str">
            <v>-</v>
          </cell>
          <cell r="BE361" t="str">
            <v>-</v>
          </cell>
          <cell r="BF361" t="str">
            <v>-</v>
          </cell>
          <cell r="BG361" t="str">
            <v>-</v>
          </cell>
          <cell r="BH361" t="str">
            <v>-</v>
          </cell>
          <cell r="BI361">
            <v>0</v>
          </cell>
          <cell r="BK361" t="str">
            <v>PHYSICAL DIST.                 V9900220D</v>
          </cell>
          <cell r="BL361" t="str">
            <v>-</v>
          </cell>
          <cell r="BM361" t="str">
            <v>-</v>
          </cell>
          <cell r="BN361" t="str">
            <v>-</v>
          </cell>
          <cell r="BO361" t="str">
            <v>-</v>
          </cell>
          <cell r="BP361" t="str">
            <v>-</v>
          </cell>
          <cell r="BQ361" t="str">
            <v>-</v>
          </cell>
          <cell r="BR361" t="str">
            <v>-</v>
          </cell>
          <cell r="BS361" t="str">
            <v>-</v>
          </cell>
          <cell r="BT361" t="str">
            <v>-</v>
          </cell>
          <cell r="BU361" t="str">
            <v>-</v>
          </cell>
          <cell r="BV361" t="str">
            <v>-</v>
          </cell>
          <cell r="BW361" t="str">
            <v>-</v>
          </cell>
          <cell r="BX361">
            <v>0</v>
          </cell>
        </row>
        <row r="362">
          <cell r="C362" t="str">
            <v>TTL LOB RENTAL-REAL EST.       E9900200S</v>
          </cell>
          <cell r="D362" t="str">
            <v>-</v>
          </cell>
          <cell r="E362" t="str">
            <v>-</v>
          </cell>
          <cell r="F362" t="str">
            <v>-</v>
          </cell>
          <cell r="G362" t="str">
            <v>-</v>
          </cell>
          <cell r="H362" t="str">
            <v>-</v>
          </cell>
          <cell r="I362" t="str">
            <v>-</v>
          </cell>
          <cell r="J362" t="str">
            <v>-</v>
          </cell>
          <cell r="K362" t="str">
            <v>-</v>
          </cell>
          <cell r="L362" t="str">
            <v>-</v>
          </cell>
          <cell r="M362" t="str">
            <v>-</v>
          </cell>
          <cell r="N362" t="str">
            <v>-</v>
          </cell>
          <cell r="O362" t="str">
            <v>-</v>
          </cell>
          <cell r="P362">
            <v>0</v>
          </cell>
          <cell r="R362" t="str">
            <v>TTL LOB RENTAL-REAL EST.       E9900200S</v>
          </cell>
          <cell r="S362" t="str">
            <v>-</v>
          </cell>
          <cell r="T362" t="str">
            <v>-</v>
          </cell>
          <cell r="U362" t="str">
            <v>-</v>
          </cell>
          <cell r="V362" t="str">
            <v>-</v>
          </cell>
          <cell r="W362" t="str">
            <v>-</v>
          </cell>
          <cell r="X362" t="str">
            <v>-</v>
          </cell>
          <cell r="Y362" t="str">
            <v>-</v>
          </cell>
          <cell r="Z362" t="str">
            <v>-</v>
          </cell>
          <cell r="AA362" t="str">
            <v>-</v>
          </cell>
          <cell r="AB362" t="str">
            <v>-</v>
          </cell>
          <cell r="AC362" t="str">
            <v>-</v>
          </cell>
          <cell r="AD362" t="str">
            <v>-</v>
          </cell>
          <cell r="AE362">
            <v>0</v>
          </cell>
          <cell r="AG362" t="str">
            <v>TTL LOB RENTAL-REAL EST.       E9900200S</v>
          </cell>
          <cell r="AH362" t="str">
            <v>-</v>
          </cell>
          <cell r="AI362" t="str">
            <v>-</v>
          </cell>
          <cell r="AJ362" t="str">
            <v>-</v>
          </cell>
          <cell r="AK362" t="str">
            <v>-</v>
          </cell>
          <cell r="AL362" t="str">
            <v>-</v>
          </cell>
          <cell r="AM362" t="str">
            <v>-</v>
          </cell>
          <cell r="AN362" t="str">
            <v>-</v>
          </cell>
          <cell r="AO362" t="str">
            <v>-</v>
          </cell>
          <cell r="AP362" t="str">
            <v>-</v>
          </cell>
          <cell r="AQ362" t="str">
            <v>-</v>
          </cell>
          <cell r="AR362" t="str">
            <v>-</v>
          </cell>
          <cell r="AS362" t="str">
            <v>-</v>
          </cell>
          <cell r="AT362">
            <v>0</v>
          </cell>
          <cell r="AV362" t="str">
            <v>TTL LOB RENTAL-REAL EST.       E9900200S</v>
          </cell>
          <cell r="AW362" t="str">
            <v>-</v>
          </cell>
          <cell r="AX362" t="str">
            <v>-</v>
          </cell>
          <cell r="AY362" t="str">
            <v>-</v>
          </cell>
          <cell r="AZ362" t="str">
            <v>-</v>
          </cell>
          <cell r="BA362" t="str">
            <v>-</v>
          </cell>
          <cell r="BB362" t="str">
            <v>-</v>
          </cell>
          <cell r="BC362" t="str">
            <v>-</v>
          </cell>
          <cell r="BD362" t="str">
            <v>-</v>
          </cell>
          <cell r="BE362" t="str">
            <v>-</v>
          </cell>
          <cell r="BF362" t="str">
            <v>-</v>
          </cell>
          <cell r="BG362" t="str">
            <v>-</v>
          </cell>
          <cell r="BH362" t="str">
            <v>-</v>
          </cell>
          <cell r="BI362">
            <v>0</v>
          </cell>
          <cell r="BK362" t="str">
            <v>TTL LOB RENTAL-REAL EST.       E9900200S</v>
          </cell>
          <cell r="BL362" t="str">
            <v>-</v>
          </cell>
          <cell r="BM362" t="str">
            <v>-</v>
          </cell>
          <cell r="BN362" t="str">
            <v>-</v>
          </cell>
          <cell r="BO362" t="str">
            <v>-</v>
          </cell>
          <cell r="BP362" t="str">
            <v>-</v>
          </cell>
          <cell r="BQ362" t="str">
            <v>-</v>
          </cell>
          <cell r="BR362" t="str">
            <v>-</v>
          </cell>
          <cell r="BS362" t="str">
            <v>-</v>
          </cell>
          <cell r="BT362" t="str">
            <v>-</v>
          </cell>
          <cell r="BU362" t="str">
            <v>-</v>
          </cell>
          <cell r="BV362" t="str">
            <v>-</v>
          </cell>
          <cell r="BW362" t="str">
            <v>-</v>
          </cell>
          <cell r="BX362">
            <v>0</v>
          </cell>
        </row>
        <row r="363">
          <cell r="C363" t="str">
            <v>HEADQUARTERS                   V9900300D</v>
          </cell>
          <cell r="D363" t="str">
            <v>-</v>
          </cell>
          <cell r="E363" t="str">
            <v>-</v>
          </cell>
          <cell r="F363" t="str">
            <v>-</v>
          </cell>
          <cell r="G363" t="str">
            <v>-</v>
          </cell>
          <cell r="H363" t="str">
            <v>-</v>
          </cell>
          <cell r="I363" t="str">
            <v>-</v>
          </cell>
          <cell r="J363" t="str">
            <v>-</v>
          </cell>
          <cell r="K363" t="str">
            <v>-</v>
          </cell>
          <cell r="L363" t="str">
            <v>-</v>
          </cell>
          <cell r="M363" t="str">
            <v>-</v>
          </cell>
          <cell r="N363" t="str">
            <v>-</v>
          </cell>
          <cell r="O363" t="str">
            <v>-</v>
          </cell>
          <cell r="P363">
            <v>0</v>
          </cell>
          <cell r="R363" t="str">
            <v>HEADQUARTERS                   V9900300D</v>
          </cell>
          <cell r="S363" t="str">
            <v>-</v>
          </cell>
          <cell r="T363" t="str">
            <v>-</v>
          </cell>
          <cell r="U363" t="str">
            <v>-</v>
          </cell>
          <cell r="V363" t="str">
            <v>-</v>
          </cell>
          <cell r="W363" t="str">
            <v>-</v>
          </cell>
          <cell r="X363" t="str">
            <v>-</v>
          </cell>
          <cell r="Y363" t="str">
            <v>-</v>
          </cell>
          <cell r="Z363" t="str">
            <v>-</v>
          </cell>
          <cell r="AA363" t="str">
            <v>-</v>
          </cell>
          <cell r="AB363" t="str">
            <v>-</v>
          </cell>
          <cell r="AC363" t="str">
            <v>-</v>
          </cell>
          <cell r="AD363" t="str">
            <v>-</v>
          </cell>
          <cell r="AE363">
            <v>0</v>
          </cell>
          <cell r="AG363" t="str">
            <v>HEADQUARTERS                   V9900300D</v>
          </cell>
          <cell r="AH363" t="str">
            <v>-</v>
          </cell>
          <cell r="AI363" t="str">
            <v>-</v>
          </cell>
          <cell r="AJ363" t="str">
            <v>-</v>
          </cell>
          <cell r="AK363" t="str">
            <v>-</v>
          </cell>
          <cell r="AL363" t="str">
            <v>-</v>
          </cell>
          <cell r="AM363" t="str">
            <v>-</v>
          </cell>
          <cell r="AN363" t="str">
            <v>-</v>
          </cell>
          <cell r="AO363" t="str">
            <v>-</v>
          </cell>
          <cell r="AP363" t="str">
            <v>-</v>
          </cell>
          <cell r="AQ363" t="str">
            <v>-</v>
          </cell>
          <cell r="AR363" t="str">
            <v>-</v>
          </cell>
          <cell r="AS363" t="str">
            <v>-</v>
          </cell>
          <cell r="AT363">
            <v>0</v>
          </cell>
          <cell r="AV363" t="str">
            <v>HEADQUARTERS                   V9900300D</v>
          </cell>
          <cell r="AW363" t="str">
            <v>-</v>
          </cell>
          <cell r="AX363" t="str">
            <v>-</v>
          </cell>
          <cell r="AY363" t="str">
            <v>-</v>
          </cell>
          <cell r="AZ363" t="str">
            <v>-</v>
          </cell>
          <cell r="BA363" t="str">
            <v>-</v>
          </cell>
          <cell r="BB363" t="str">
            <v>-</v>
          </cell>
          <cell r="BC363" t="str">
            <v>-</v>
          </cell>
          <cell r="BD363" t="str">
            <v>-</v>
          </cell>
          <cell r="BE363" t="str">
            <v>-</v>
          </cell>
          <cell r="BF363" t="str">
            <v>-</v>
          </cell>
          <cell r="BG363" t="str">
            <v>-</v>
          </cell>
          <cell r="BH363" t="str">
            <v>-</v>
          </cell>
          <cell r="BI363">
            <v>0</v>
          </cell>
          <cell r="BK363" t="str">
            <v>HEADQUARTERS                   V9900300D</v>
          </cell>
          <cell r="BL363" t="str">
            <v>-</v>
          </cell>
          <cell r="BM363" t="str">
            <v>-</v>
          </cell>
          <cell r="BN363" t="str">
            <v>-</v>
          </cell>
          <cell r="BO363" t="str">
            <v>-</v>
          </cell>
          <cell r="BP363" t="str">
            <v>-</v>
          </cell>
          <cell r="BQ363" t="str">
            <v>-</v>
          </cell>
          <cell r="BR363" t="str">
            <v>-</v>
          </cell>
          <cell r="BS363" t="str">
            <v>-</v>
          </cell>
          <cell r="BT363" t="str">
            <v>-</v>
          </cell>
          <cell r="BU363" t="str">
            <v>-</v>
          </cell>
          <cell r="BV363" t="str">
            <v>-</v>
          </cell>
          <cell r="BW363" t="str">
            <v>-</v>
          </cell>
          <cell r="BX363">
            <v>0</v>
          </cell>
        </row>
        <row r="364">
          <cell r="C364" t="str">
            <v>ELECTRONIC DIST.               V9900310D</v>
          </cell>
          <cell r="D364" t="str">
            <v>-</v>
          </cell>
          <cell r="E364" t="str">
            <v>-</v>
          </cell>
          <cell r="F364" t="str">
            <v>-</v>
          </cell>
          <cell r="G364" t="str">
            <v>-</v>
          </cell>
          <cell r="H364" t="str">
            <v>-</v>
          </cell>
          <cell r="I364" t="str">
            <v>-</v>
          </cell>
          <cell r="J364" t="str">
            <v>-</v>
          </cell>
          <cell r="K364" t="str">
            <v>-</v>
          </cell>
          <cell r="L364" t="str">
            <v>-</v>
          </cell>
          <cell r="M364" t="str">
            <v>-</v>
          </cell>
          <cell r="N364" t="str">
            <v>-</v>
          </cell>
          <cell r="O364" t="str">
            <v>-</v>
          </cell>
          <cell r="P364">
            <v>0</v>
          </cell>
          <cell r="R364" t="str">
            <v>ELECTRONIC DIST.               V9900310D</v>
          </cell>
          <cell r="S364" t="str">
            <v>-</v>
          </cell>
          <cell r="T364" t="str">
            <v>-</v>
          </cell>
          <cell r="U364" t="str">
            <v>-</v>
          </cell>
          <cell r="V364" t="str">
            <v>-</v>
          </cell>
          <cell r="W364" t="str">
            <v>-</v>
          </cell>
          <cell r="X364" t="str">
            <v>-</v>
          </cell>
          <cell r="Y364" t="str">
            <v>-</v>
          </cell>
          <cell r="Z364" t="str">
            <v>-</v>
          </cell>
          <cell r="AA364" t="str">
            <v>-</v>
          </cell>
          <cell r="AB364" t="str">
            <v>-</v>
          </cell>
          <cell r="AC364" t="str">
            <v>-</v>
          </cell>
          <cell r="AD364" t="str">
            <v>-</v>
          </cell>
          <cell r="AE364">
            <v>0</v>
          </cell>
          <cell r="AG364" t="str">
            <v>ELECTRONIC DIST.               V9900310D</v>
          </cell>
          <cell r="AH364" t="str">
            <v>-</v>
          </cell>
          <cell r="AI364" t="str">
            <v>-</v>
          </cell>
          <cell r="AJ364" t="str">
            <v>-</v>
          </cell>
          <cell r="AK364" t="str">
            <v>-</v>
          </cell>
          <cell r="AL364" t="str">
            <v>-</v>
          </cell>
          <cell r="AM364" t="str">
            <v>-</v>
          </cell>
          <cell r="AN364" t="str">
            <v>-</v>
          </cell>
          <cell r="AO364" t="str">
            <v>-</v>
          </cell>
          <cell r="AP364" t="str">
            <v>-</v>
          </cell>
          <cell r="AQ364" t="str">
            <v>-</v>
          </cell>
          <cell r="AR364" t="str">
            <v>-</v>
          </cell>
          <cell r="AS364" t="str">
            <v>-</v>
          </cell>
          <cell r="AT364">
            <v>0</v>
          </cell>
          <cell r="AV364" t="str">
            <v>ELECTRONIC DIST.               V9900310D</v>
          </cell>
          <cell r="AW364" t="str">
            <v>-</v>
          </cell>
          <cell r="AX364" t="str">
            <v>-</v>
          </cell>
          <cell r="AY364" t="str">
            <v>-</v>
          </cell>
          <cell r="AZ364" t="str">
            <v>-</v>
          </cell>
          <cell r="BA364" t="str">
            <v>-</v>
          </cell>
          <cell r="BB364" t="str">
            <v>-</v>
          </cell>
          <cell r="BC364" t="str">
            <v>-</v>
          </cell>
          <cell r="BD364" t="str">
            <v>-</v>
          </cell>
          <cell r="BE364" t="str">
            <v>-</v>
          </cell>
          <cell r="BF364" t="str">
            <v>-</v>
          </cell>
          <cell r="BG364" t="str">
            <v>-</v>
          </cell>
          <cell r="BH364" t="str">
            <v>-</v>
          </cell>
          <cell r="BI364">
            <v>0</v>
          </cell>
          <cell r="BK364" t="str">
            <v>ELECTRONIC DIST.               V9900310D</v>
          </cell>
          <cell r="BL364" t="str">
            <v>-</v>
          </cell>
          <cell r="BM364" t="str">
            <v>-</v>
          </cell>
          <cell r="BN364" t="str">
            <v>-</v>
          </cell>
          <cell r="BO364" t="str">
            <v>-</v>
          </cell>
          <cell r="BP364" t="str">
            <v>-</v>
          </cell>
          <cell r="BQ364" t="str">
            <v>-</v>
          </cell>
          <cell r="BR364" t="str">
            <v>-</v>
          </cell>
          <cell r="BS364" t="str">
            <v>-</v>
          </cell>
          <cell r="BT364" t="str">
            <v>-</v>
          </cell>
          <cell r="BU364" t="str">
            <v>-</v>
          </cell>
          <cell r="BV364" t="str">
            <v>-</v>
          </cell>
          <cell r="BW364" t="str">
            <v>-</v>
          </cell>
          <cell r="BX364">
            <v>0</v>
          </cell>
        </row>
        <row r="365">
          <cell r="C365" t="str">
            <v>PHYSICAL DIST.                 V9900320D</v>
          </cell>
          <cell r="D365" t="str">
            <v>-</v>
          </cell>
          <cell r="E365" t="str">
            <v>-</v>
          </cell>
          <cell r="F365" t="str">
            <v>-</v>
          </cell>
          <cell r="G365" t="str">
            <v>-</v>
          </cell>
          <cell r="H365" t="str">
            <v>-</v>
          </cell>
          <cell r="I365" t="str">
            <v>-</v>
          </cell>
          <cell r="J365" t="str">
            <v>-</v>
          </cell>
          <cell r="K365" t="str">
            <v>-</v>
          </cell>
          <cell r="L365" t="str">
            <v>-</v>
          </cell>
          <cell r="M365" t="str">
            <v>-</v>
          </cell>
          <cell r="N365" t="str">
            <v>-</v>
          </cell>
          <cell r="O365" t="str">
            <v>-</v>
          </cell>
          <cell r="P365">
            <v>0</v>
          </cell>
          <cell r="R365" t="str">
            <v>PHYSICAL DIST.                 V9900320D</v>
          </cell>
          <cell r="S365" t="str">
            <v>-</v>
          </cell>
          <cell r="T365" t="str">
            <v>-</v>
          </cell>
          <cell r="U365" t="str">
            <v>-</v>
          </cell>
          <cell r="V365" t="str">
            <v>-</v>
          </cell>
          <cell r="W365" t="str">
            <v>-</v>
          </cell>
          <cell r="X365" t="str">
            <v>-</v>
          </cell>
          <cell r="Y365" t="str">
            <v>-</v>
          </cell>
          <cell r="Z365" t="str">
            <v>-</v>
          </cell>
          <cell r="AA365" t="str">
            <v>-</v>
          </cell>
          <cell r="AB365" t="str">
            <v>-</v>
          </cell>
          <cell r="AC365" t="str">
            <v>-</v>
          </cell>
          <cell r="AD365" t="str">
            <v>-</v>
          </cell>
          <cell r="AE365">
            <v>0</v>
          </cell>
          <cell r="AG365" t="str">
            <v>PHYSICAL DIST.                 V9900320D</v>
          </cell>
          <cell r="AH365" t="str">
            <v>-</v>
          </cell>
          <cell r="AI365" t="str">
            <v>-</v>
          </cell>
          <cell r="AJ365" t="str">
            <v>-</v>
          </cell>
          <cell r="AK365" t="str">
            <v>-</v>
          </cell>
          <cell r="AL365" t="str">
            <v>-</v>
          </cell>
          <cell r="AM365" t="str">
            <v>-</v>
          </cell>
          <cell r="AN365" t="str">
            <v>-</v>
          </cell>
          <cell r="AO365" t="str">
            <v>-</v>
          </cell>
          <cell r="AP365" t="str">
            <v>-</v>
          </cell>
          <cell r="AQ365" t="str">
            <v>-</v>
          </cell>
          <cell r="AR365" t="str">
            <v>-</v>
          </cell>
          <cell r="AS365" t="str">
            <v>-</v>
          </cell>
          <cell r="AT365">
            <v>0</v>
          </cell>
          <cell r="AV365" t="str">
            <v>PHYSICAL DIST.                 V9900320D</v>
          </cell>
          <cell r="AW365" t="str">
            <v>-</v>
          </cell>
          <cell r="AX365" t="str">
            <v>-</v>
          </cell>
          <cell r="AY365" t="str">
            <v>-</v>
          </cell>
          <cell r="AZ365" t="str">
            <v>-</v>
          </cell>
          <cell r="BA365" t="str">
            <v>-</v>
          </cell>
          <cell r="BB365" t="str">
            <v>-</v>
          </cell>
          <cell r="BC365" t="str">
            <v>-</v>
          </cell>
          <cell r="BD365" t="str">
            <v>-</v>
          </cell>
          <cell r="BE365" t="str">
            <v>-</v>
          </cell>
          <cell r="BF365" t="str">
            <v>-</v>
          </cell>
          <cell r="BG365" t="str">
            <v>-</v>
          </cell>
          <cell r="BH365" t="str">
            <v>-</v>
          </cell>
          <cell r="BI365">
            <v>0</v>
          </cell>
          <cell r="BK365" t="str">
            <v>PHYSICAL DIST.                 V9900320D</v>
          </cell>
          <cell r="BL365" t="str">
            <v>-</v>
          </cell>
          <cell r="BM365" t="str">
            <v>-</v>
          </cell>
          <cell r="BN365" t="str">
            <v>-</v>
          </cell>
          <cell r="BO365" t="str">
            <v>-</v>
          </cell>
          <cell r="BP365" t="str">
            <v>-</v>
          </cell>
          <cell r="BQ365" t="str">
            <v>-</v>
          </cell>
          <cell r="BR365" t="str">
            <v>-</v>
          </cell>
          <cell r="BS365" t="str">
            <v>-</v>
          </cell>
          <cell r="BT365" t="str">
            <v>-</v>
          </cell>
          <cell r="BU365" t="str">
            <v>-</v>
          </cell>
          <cell r="BV365" t="str">
            <v>-</v>
          </cell>
          <cell r="BW365" t="str">
            <v>-</v>
          </cell>
          <cell r="BX365">
            <v>0</v>
          </cell>
        </row>
        <row r="366">
          <cell r="C366" t="str">
            <v>TTL LOB PREM+FURN+FIXTRS       E9900300S</v>
          </cell>
          <cell r="D366" t="str">
            <v>-</v>
          </cell>
          <cell r="E366" t="str">
            <v>-</v>
          </cell>
          <cell r="F366" t="str">
            <v>-</v>
          </cell>
          <cell r="G366" t="str">
            <v>-</v>
          </cell>
          <cell r="H366" t="str">
            <v>-</v>
          </cell>
          <cell r="I366" t="str">
            <v>-</v>
          </cell>
          <cell r="J366" t="str">
            <v>-</v>
          </cell>
          <cell r="K366" t="str">
            <v>-</v>
          </cell>
          <cell r="L366" t="str">
            <v>-</v>
          </cell>
          <cell r="M366" t="str">
            <v>-</v>
          </cell>
          <cell r="N366" t="str">
            <v>-</v>
          </cell>
          <cell r="O366" t="str">
            <v>-</v>
          </cell>
          <cell r="P366">
            <v>0</v>
          </cell>
          <cell r="R366" t="str">
            <v>TTL LOB PREM+FURN+FIXTRS       E9900300S</v>
          </cell>
          <cell r="S366" t="str">
            <v>-</v>
          </cell>
          <cell r="T366" t="str">
            <v>-</v>
          </cell>
          <cell r="U366" t="str">
            <v>-</v>
          </cell>
          <cell r="V366" t="str">
            <v>-</v>
          </cell>
          <cell r="W366" t="str">
            <v>-</v>
          </cell>
          <cell r="X366" t="str">
            <v>-</v>
          </cell>
          <cell r="Y366" t="str">
            <v>-</v>
          </cell>
          <cell r="Z366" t="str">
            <v>-</v>
          </cell>
          <cell r="AA366" t="str">
            <v>-</v>
          </cell>
          <cell r="AB366" t="str">
            <v>-</v>
          </cell>
          <cell r="AC366" t="str">
            <v>-</v>
          </cell>
          <cell r="AD366" t="str">
            <v>-</v>
          </cell>
          <cell r="AE366">
            <v>0</v>
          </cell>
          <cell r="AG366" t="str">
            <v>TTL LOB PREM+FURN+FIXTRS       E9900300S</v>
          </cell>
          <cell r="AH366" t="str">
            <v>-</v>
          </cell>
          <cell r="AI366" t="str">
            <v>-</v>
          </cell>
          <cell r="AJ366" t="str">
            <v>-</v>
          </cell>
          <cell r="AK366" t="str">
            <v>-</v>
          </cell>
          <cell r="AL366" t="str">
            <v>-</v>
          </cell>
          <cell r="AM366" t="str">
            <v>-</v>
          </cell>
          <cell r="AN366" t="str">
            <v>-</v>
          </cell>
          <cell r="AO366" t="str">
            <v>-</v>
          </cell>
          <cell r="AP366" t="str">
            <v>-</v>
          </cell>
          <cell r="AQ366" t="str">
            <v>-</v>
          </cell>
          <cell r="AR366" t="str">
            <v>-</v>
          </cell>
          <cell r="AS366" t="str">
            <v>-</v>
          </cell>
          <cell r="AT366">
            <v>0</v>
          </cell>
          <cell r="AV366" t="str">
            <v>TTL LOB PREM+FURN+FIXTRS       E9900300S</v>
          </cell>
          <cell r="AW366" t="str">
            <v>-</v>
          </cell>
          <cell r="AX366" t="str">
            <v>-</v>
          </cell>
          <cell r="AY366" t="str">
            <v>-</v>
          </cell>
          <cell r="AZ366" t="str">
            <v>-</v>
          </cell>
          <cell r="BA366" t="str">
            <v>-</v>
          </cell>
          <cell r="BB366" t="str">
            <v>-</v>
          </cell>
          <cell r="BC366" t="str">
            <v>-</v>
          </cell>
          <cell r="BD366" t="str">
            <v>-</v>
          </cell>
          <cell r="BE366" t="str">
            <v>-</v>
          </cell>
          <cell r="BF366" t="str">
            <v>-</v>
          </cell>
          <cell r="BG366" t="str">
            <v>-</v>
          </cell>
          <cell r="BH366" t="str">
            <v>-</v>
          </cell>
          <cell r="BI366">
            <v>0</v>
          </cell>
          <cell r="BK366" t="str">
            <v>TTL LOB PREM+FURN+FIXTRS       E9900300S</v>
          </cell>
          <cell r="BL366" t="str">
            <v>-</v>
          </cell>
          <cell r="BM366" t="str">
            <v>-</v>
          </cell>
          <cell r="BN366" t="str">
            <v>-</v>
          </cell>
          <cell r="BO366" t="str">
            <v>-</v>
          </cell>
          <cell r="BP366" t="str">
            <v>-</v>
          </cell>
          <cell r="BQ366" t="str">
            <v>-</v>
          </cell>
          <cell r="BR366" t="str">
            <v>-</v>
          </cell>
          <cell r="BS366" t="str">
            <v>-</v>
          </cell>
          <cell r="BT366" t="str">
            <v>-</v>
          </cell>
          <cell r="BU366" t="str">
            <v>-</v>
          </cell>
          <cell r="BV366" t="str">
            <v>-</v>
          </cell>
          <cell r="BW366" t="str">
            <v>-</v>
          </cell>
          <cell r="BX366">
            <v>0</v>
          </cell>
        </row>
        <row r="367">
          <cell r="C367" t="str">
            <v>HEADQUARTERS                   V9900400D</v>
          </cell>
          <cell r="D367" t="str">
            <v>-</v>
          </cell>
          <cell r="E367" t="str">
            <v>-</v>
          </cell>
          <cell r="F367" t="str">
            <v>-</v>
          </cell>
          <cell r="G367" t="str">
            <v>-</v>
          </cell>
          <cell r="H367" t="str">
            <v>-</v>
          </cell>
          <cell r="I367" t="str">
            <v>-</v>
          </cell>
          <cell r="J367" t="str">
            <v>-</v>
          </cell>
          <cell r="K367" t="str">
            <v>-</v>
          </cell>
          <cell r="L367" t="str">
            <v>-</v>
          </cell>
          <cell r="M367" t="str">
            <v>-</v>
          </cell>
          <cell r="N367" t="str">
            <v>-</v>
          </cell>
          <cell r="O367" t="str">
            <v>-</v>
          </cell>
          <cell r="P367">
            <v>0</v>
          </cell>
          <cell r="R367" t="str">
            <v>HEADQUARTERS                   V9900400D</v>
          </cell>
          <cell r="S367" t="str">
            <v>-</v>
          </cell>
          <cell r="T367" t="str">
            <v>-</v>
          </cell>
          <cell r="U367" t="str">
            <v>-</v>
          </cell>
          <cell r="V367" t="str">
            <v>-</v>
          </cell>
          <cell r="W367" t="str">
            <v>-</v>
          </cell>
          <cell r="X367" t="str">
            <v>-</v>
          </cell>
          <cell r="Y367" t="str">
            <v>-</v>
          </cell>
          <cell r="Z367" t="str">
            <v>-</v>
          </cell>
          <cell r="AA367" t="str">
            <v>-</v>
          </cell>
          <cell r="AB367" t="str">
            <v>-</v>
          </cell>
          <cell r="AC367" t="str">
            <v>-</v>
          </cell>
          <cell r="AD367" t="str">
            <v>-</v>
          </cell>
          <cell r="AE367">
            <v>0</v>
          </cell>
          <cell r="AG367" t="str">
            <v>HEADQUARTERS                   V9900400D</v>
          </cell>
          <cell r="AH367" t="str">
            <v>-</v>
          </cell>
          <cell r="AI367" t="str">
            <v>-</v>
          </cell>
          <cell r="AJ367" t="str">
            <v>-</v>
          </cell>
          <cell r="AK367" t="str">
            <v>-</v>
          </cell>
          <cell r="AL367" t="str">
            <v>-</v>
          </cell>
          <cell r="AM367" t="str">
            <v>-</v>
          </cell>
          <cell r="AN367" t="str">
            <v>-</v>
          </cell>
          <cell r="AO367" t="str">
            <v>-</v>
          </cell>
          <cell r="AP367" t="str">
            <v>-</v>
          </cell>
          <cell r="AQ367" t="str">
            <v>-</v>
          </cell>
          <cell r="AR367" t="str">
            <v>-</v>
          </cell>
          <cell r="AS367" t="str">
            <v>-</v>
          </cell>
          <cell r="AT367">
            <v>0</v>
          </cell>
          <cell r="AV367" t="str">
            <v>HEADQUARTERS                   V9900400D</v>
          </cell>
          <cell r="AW367" t="str">
            <v>-</v>
          </cell>
          <cell r="AX367" t="str">
            <v>-</v>
          </cell>
          <cell r="AY367" t="str">
            <v>-</v>
          </cell>
          <cell r="AZ367" t="str">
            <v>-</v>
          </cell>
          <cell r="BA367" t="str">
            <v>-</v>
          </cell>
          <cell r="BB367" t="str">
            <v>-</v>
          </cell>
          <cell r="BC367" t="str">
            <v>-</v>
          </cell>
          <cell r="BD367" t="str">
            <v>-</v>
          </cell>
          <cell r="BE367" t="str">
            <v>-</v>
          </cell>
          <cell r="BF367" t="str">
            <v>-</v>
          </cell>
          <cell r="BG367" t="str">
            <v>-</v>
          </cell>
          <cell r="BH367" t="str">
            <v>-</v>
          </cell>
          <cell r="BI367">
            <v>0</v>
          </cell>
          <cell r="BK367" t="str">
            <v>HEADQUARTERS                   V9900400D</v>
          </cell>
          <cell r="BL367" t="str">
            <v>-</v>
          </cell>
          <cell r="BM367" t="str">
            <v>-</v>
          </cell>
          <cell r="BN367" t="str">
            <v>-</v>
          </cell>
          <cell r="BO367" t="str">
            <v>-</v>
          </cell>
          <cell r="BP367" t="str">
            <v>-</v>
          </cell>
          <cell r="BQ367" t="str">
            <v>-</v>
          </cell>
          <cell r="BR367" t="str">
            <v>-</v>
          </cell>
          <cell r="BS367" t="str">
            <v>-</v>
          </cell>
          <cell r="BT367" t="str">
            <v>-</v>
          </cell>
          <cell r="BU367" t="str">
            <v>-</v>
          </cell>
          <cell r="BV367" t="str">
            <v>-</v>
          </cell>
          <cell r="BW367" t="str">
            <v>-</v>
          </cell>
          <cell r="BX367">
            <v>0</v>
          </cell>
        </row>
        <row r="368">
          <cell r="C368" t="str">
            <v>ELECTRONIC DIST.               V9900410D</v>
          </cell>
          <cell r="D368" t="str">
            <v>-</v>
          </cell>
          <cell r="E368" t="str">
            <v>-</v>
          </cell>
          <cell r="F368" t="str">
            <v>-</v>
          </cell>
          <cell r="G368" t="str">
            <v>-</v>
          </cell>
          <cell r="H368" t="str">
            <v>-</v>
          </cell>
          <cell r="I368" t="str">
            <v>-</v>
          </cell>
          <cell r="J368" t="str">
            <v>-</v>
          </cell>
          <cell r="K368" t="str">
            <v>-</v>
          </cell>
          <cell r="L368" t="str">
            <v>-</v>
          </cell>
          <cell r="M368" t="str">
            <v>-</v>
          </cell>
          <cell r="N368" t="str">
            <v>-</v>
          </cell>
          <cell r="O368" t="str">
            <v>-</v>
          </cell>
          <cell r="P368">
            <v>0</v>
          </cell>
          <cell r="R368" t="str">
            <v>ELECTRONIC DIST.               V9900410D</v>
          </cell>
          <cell r="S368" t="str">
            <v>-</v>
          </cell>
          <cell r="T368" t="str">
            <v>-</v>
          </cell>
          <cell r="U368" t="str">
            <v>-</v>
          </cell>
          <cell r="V368" t="str">
            <v>-</v>
          </cell>
          <cell r="W368" t="str">
            <v>-</v>
          </cell>
          <cell r="X368" t="str">
            <v>-</v>
          </cell>
          <cell r="Y368" t="str">
            <v>-</v>
          </cell>
          <cell r="Z368" t="str">
            <v>-</v>
          </cell>
          <cell r="AA368" t="str">
            <v>-</v>
          </cell>
          <cell r="AB368" t="str">
            <v>-</v>
          </cell>
          <cell r="AC368" t="str">
            <v>-</v>
          </cell>
          <cell r="AD368" t="str">
            <v>-</v>
          </cell>
          <cell r="AE368">
            <v>0</v>
          </cell>
          <cell r="AG368" t="str">
            <v>ELECTRONIC DIST.               V9900410D</v>
          </cell>
          <cell r="AH368" t="str">
            <v>-</v>
          </cell>
          <cell r="AI368" t="str">
            <v>-</v>
          </cell>
          <cell r="AJ368" t="str">
            <v>-</v>
          </cell>
          <cell r="AK368" t="str">
            <v>-</v>
          </cell>
          <cell r="AL368" t="str">
            <v>-</v>
          </cell>
          <cell r="AM368" t="str">
            <v>-</v>
          </cell>
          <cell r="AN368" t="str">
            <v>-</v>
          </cell>
          <cell r="AO368" t="str">
            <v>-</v>
          </cell>
          <cell r="AP368" t="str">
            <v>-</v>
          </cell>
          <cell r="AQ368" t="str">
            <v>-</v>
          </cell>
          <cell r="AR368" t="str">
            <v>-</v>
          </cell>
          <cell r="AS368" t="str">
            <v>-</v>
          </cell>
          <cell r="AT368">
            <v>0</v>
          </cell>
          <cell r="AV368" t="str">
            <v>ELECTRONIC DIST.               V9900410D</v>
          </cell>
          <cell r="AW368" t="str">
            <v>-</v>
          </cell>
          <cell r="AX368" t="str">
            <v>-</v>
          </cell>
          <cell r="AY368" t="str">
            <v>-</v>
          </cell>
          <cell r="AZ368" t="str">
            <v>-</v>
          </cell>
          <cell r="BA368" t="str">
            <v>-</v>
          </cell>
          <cell r="BB368" t="str">
            <v>-</v>
          </cell>
          <cell r="BC368" t="str">
            <v>-</v>
          </cell>
          <cell r="BD368" t="str">
            <v>-</v>
          </cell>
          <cell r="BE368" t="str">
            <v>-</v>
          </cell>
          <cell r="BF368" t="str">
            <v>-</v>
          </cell>
          <cell r="BG368" t="str">
            <v>-</v>
          </cell>
          <cell r="BH368" t="str">
            <v>-</v>
          </cell>
          <cell r="BI368">
            <v>0</v>
          </cell>
          <cell r="BK368" t="str">
            <v>ELECTRONIC DIST.               V9900410D</v>
          </cell>
          <cell r="BL368" t="str">
            <v>-</v>
          </cell>
          <cell r="BM368" t="str">
            <v>-</v>
          </cell>
          <cell r="BN368" t="str">
            <v>-</v>
          </cell>
          <cell r="BO368" t="str">
            <v>-</v>
          </cell>
          <cell r="BP368" t="str">
            <v>-</v>
          </cell>
          <cell r="BQ368" t="str">
            <v>-</v>
          </cell>
          <cell r="BR368" t="str">
            <v>-</v>
          </cell>
          <cell r="BS368" t="str">
            <v>-</v>
          </cell>
          <cell r="BT368" t="str">
            <v>-</v>
          </cell>
          <cell r="BU368" t="str">
            <v>-</v>
          </cell>
          <cell r="BV368" t="str">
            <v>-</v>
          </cell>
          <cell r="BW368" t="str">
            <v>-</v>
          </cell>
          <cell r="BX368">
            <v>0</v>
          </cell>
        </row>
        <row r="369">
          <cell r="C369" t="str">
            <v>PHYSICAL DIST.                 V9900420D</v>
          </cell>
          <cell r="D369" t="str">
            <v>-</v>
          </cell>
          <cell r="E369" t="str">
            <v>-</v>
          </cell>
          <cell r="F369" t="str">
            <v>-</v>
          </cell>
          <cell r="G369" t="str">
            <v>-</v>
          </cell>
          <cell r="H369" t="str">
            <v>-</v>
          </cell>
          <cell r="I369" t="str">
            <v>-</v>
          </cell>
          <cell r="J369" t="str">
            <v>-</v>
          </cell>
          <cell r="K369" t="str">
            <v>-</v>
          </cell>
          <cell r="L369" t="str">
            <v>-</v>
          </cell>
          <cell r="M369" t="str">
            <v>-</v>
          </cell>
          <cell r="N369" t="str">
            <v>-</v>
          </cell>
          <cell r="O369" t="str">
            <v>-</v>
          </cell>
          <cell r="P369">
            <v>0</v>
          </cell>
          <cell r="R369" t="str">
            <v>PHYSICAL DIST.                 V9900420D</v>
          </cell>
          <cell r="S369" t="str">
            <v>-</v>
          </cell>
          <cell r="T369" t="str">
            <v>-</v>
          </cell>
          <cell r="U369" t="str">
            <v>-</v>
          </cell>
          <cell r="V369" t="str">
            <v>-</v>
          </cell>
          <cell r="W369" t="str">
            <v>-</v>
          </cell>
          <cell r="X369" t="str">
            <v>-</v>
          </cell>
          <cell r="Y369" t="str">
            <v>-</v>
          </cell>
          <cell r="Z369" t="str">
            <v>-</v>
          </cell>
          <cell r="AA369" t="str">
            <v>-</v>
          </cell>
          <cell r="AB369" t="str">
            <v>-</v>
          </cell>
          <cell r="AC369" t="str">
            <v>-</v>
          </cell>
          <cell r="AD369" t="str">
            <v>-</v>
          </cell>
          <cell r="AE369">
            <v>0</v>
          </cell>
          <cell r="AG369" t="str">
            <v>PHYSICAL DIST.                 V9900420D</v>
          </cell>
          <cell r="AH369" t="str">
            <v>-</v>
          </cell>
          <cell r="AI369" t="str">
            <v>-</v>
          </cell>
          <cell r="AJ369" t="str">
            <v>-</v>
          </cell>
          <cell r="AK369" t="str">
            <v>-</v>
          </cell>
          <cell r="AL369" t="str">
            <v>-</v>
          </cell>
          <cell r="AM369" t="str">
            <v>-</v>
          </cell>
          <cell r="AN369" t="str">
            <v>-</v>
          </cell>
          <cell r="AO369" t="str">
            <v>-</v>
          </cell>
          <cell r="AP369" t="str">
            <v>-</v>
          </cell>
          <cell r="AQ369" t="str">
            <v>-</v>
          </cell>
          <cell r="AR369" t="str">
            <v>-</v>
          </cell>
          <cell r="AS369" t="str">
            <v>-</v>
          </cell>
          <cell r="AT369">
            <v>0</v>
          </cell>
          <cell r="AV369" t="str">
            <v>PHYSICAL DIST.                 V9900420D</v>
          </cell>
          <cell r="AW369" t="str">
            <v>-</v>
          </cell>
          <cell r="AX369" t="str">
            <v>-</v>
          </cell>
          <cell r="AY369" t="str">
            <v>-</v>
          </cell>
          <cell r="AZ369" t="str">
            <v>-</v>
          </cell>
          <cell r="BA369" t="str">
            <v>-</v>
          </cell>
          <cell r="BB369" t="str">
            <v>-</v>
          </cell>
          <cell r="BC369" t="str">
            <v>-</v>
          </cell>
          <cell r="BD369" t="str">
            <v>-</v>
          </cell>
          <cell r="BE369" t="str">
            <v>-</v>
          </cell>
          <cell r="BF369" t="str">
            <v>-</v>
          </cell>
          <cell r="BG369" t="str">
            <v>-</v>
          </cell>
          <cell r="BH369" t="str">
            <v>-</v>
          </cell>
          <cell r="BI369">
            <v>0</v>
          </cell>
          <cell r="BK369" t="str">
            <v>PHYSICAL DIST.                 V9900420D</v>
          </cell>
          <cell r="BL369" t="str">
            <v>-</v>
          </cell>
          <cell r="BM369" t="str">
            <v>-</v>
          </cell>
          <cell r="BN369" t="str">
            <v>-</v>
          </cell>
          <cell r="BO369" t="str">
            <v>-</v>
          </cell>
          <cell r="BP369" t="str">
            <v>-</v>
          </cell>
          <cell r="BQ369" t="str">
            <v>-</v>
          </cell>
          <cell r="BR369" t="str">
            <v>-</v>
          </cell>
          <cell r="BS369" t="str">
            <v>-</v>
          </cell>
          <cell r="BT369" t="str">
            <v>-</v>
          </cell>
          <cell r="BU369" t="str">
            <v>-</v>
          </cell>
          <cell r="BV369" t="str">
            <v>-</v>
          </cell>
          <cell r="BW369" t="str">
            <v>-</v>
          </cell>
          <cell r="BX369">
            <v>0</v>
          </cell>
        </row>
        <row r="370">
          <cell r="C370" t="str">
            <v>TOTAL LOB PROPERTY TAXES       E9900400S</v>
          </cell>
          <cell r="D370" t="str">
            <v>-</v>
          </cell>
          <cell r="E370" t="str">
            <v>-</v>
          </cell>
          <cell r="F370" t="str">
            <v>-</v>
          </cell>
          <cell r="G370" t="str">
            <v>-</v>
          </cell>
          <cell r="H370" t="str">
            <v>-</v>
          </cell>
          <cell r="I370" t="str">
            <v>-</v>
          </cell>
          <cell r="J370" t="str">
            <v>-</v>
          </cell>
          <cell r="K370" t="str">
            <v>-</v>
          </cell>
          <cell r="L370" t="str">
            <v>-</v>
          </cell>
          <cell r="M370" t="str">
            <v>-</v>
          </cell>
          <cell r="N370" t="str">
            <v>-</v>
          </cell>
          <cell r="O370" t="str">
            <v>-</v>
          </cell>
          <cell r="P370">
            <v>0</v>
          </cell>
          <cell r="R370" t="str">
            <v>TOTAL LOB PROPERTY TAXES       E9900400S</v>
          </cell>
          <cell r="S370" t="str">
            <v>-</v>
          </cell>
          <cell r="T370" t="str">
            <v>-</v>
          </cell>
          <cell r="U370" t="str">
            <v>-</v>
          </cell>
          <cell r="V370" t="str">
            <v>-</v>
          </cell>
          <cell r="W370" t="str">
            <v>-</v>
          </cell>
          <cell r="X370" t="str">
            <v>-</v>
          </cell>
          <cell r="Y370" t="str">
            <v>-</v>
          </cell>
          <cell r="Z370" t="str">
            <v>-</v>
          </cell>
          <cell r="AA370" t="str">
            <v>-</v>
          </cell>
          <cell r="AB370" t="str">
            <v>-</v>
          </cell>
          <cell r="AC370" t="str">
            <v>-</v>
          </cell>
          <cell r="AD370" t="str">
            <v>-</v>
          </cell>
          <cell r="AE370">
            <v>0</v>
          </cell>
          <cell r="AG370" t="str">
            <v>TOTAL LOB PROPERTY TAXES       E9900400S</v>
          </cell>
          <cell r="AH370" t="str">
            <v>-</v>
          </cell>
          <cell r="AI370" t="str">
            <v>-</v>
          </cell>
          <cell r="AJ370" t="str">
            <v>-</v>
          </cell>
          <cell r="AK370" t="str">
            <v>-</v>
          </cell>
          <cell r="AL370" t="str">
            <v>-</v>
          </cell>
          <cell r="AM370" t="str">
            <v>-</v>
          </cell>
          <cell r="AN370" t="str">
            <v>-</v>
          </cell>
          <cell r="AO370" t="str">
            <v>-</v>
          </cell>
          <cell r="AP370" t="str">
            <v>-</v>
          </cell>
          <cell r="AQ370" t="str">
            <v>-</v>
          </cell>
          <cell r="AR370" t="str">
            <v>-</v>
          </cell>
          <cell r="AS370" t="str">
            <v>-</v>
          </cell>
          <cell r="AT370">
            <v>0</v>
          </cell>
          <cell r="AV370" t="str">
            <v>TOTAL LOB PROPERTY TAXES       E9900400S</v>
          </cell>
          <cell r="AW370" t="str">
            <v>-</v>
          </cell>
          <cell r="AX370" t="str">
            <v>-</v>
          </cell>
          <cell r="AY370" t="str">
            <v>-</v>
          </cell>
          <cell r="AZ370" t="str">
            <v>-</v>
          </cell>
          <cell r="BA370" t="str">
            <v>-</v>
          </cell>
          <cell r="BB370" t="str">
            <v>-</v>
          </cell>
          <cell r="BC370" t="str">
            <v>-</v>
          </cell>
          <cell r="BD370" t="str">
            <v>-</v>
          </cell>
          <cell r="BE370" t="str">
            <v>-</v>
          </cell>
          <cell r="BF370" t="str">
            <v>-</v>
          </cell>
          <cell r="BG370" t="str">
            <v>-</v>
          </cell>
          <cell r="BH370" t="str">
            <v>-</v>
          </cell>
          <cell r="BI370">
            <v>0</v>
          </cell>
          <cell r="BK370" t="str">
            <v>TOTAL LOB PROPERTY TAXES       E9900400S</v>
          </cell>
          <cell r="BL370" t="str">
            <v>-</v>
          </cell>
          <cell r="BM370" t="str">
            <v>-</v>
          </cell>
          <cell r="BN370" t="str">
            <v>-</v>
          </cell>
          <cell r="BO370" t="str">
            <v>-</v>
          </cell>
          <cell r="BP370" t="str">
            <v>-</v>
          </cell>
          <cell r="BQ370" t="str">
            <v>-</v>
          </cell>
          <cell r="BR370" t="str">
            <v>-</v>
          </cell>
          <cell r="BS370" t="str">
            <v>-</v>
          </cell>
          <cell r="BT370" t="str">
            <v>-</v>
          </cell>
          <cell r="BU370" t="str">
            <v>-</v>
          </cell>
          <cell r="BV370" t="str">
            <v>-</v>
          </cell>
          <cell r="BW370" t="str">
            <v>-</v>
          </cell>
          <cell r="BX370">
            <v>0</v>
          </cell>
        </row>
        <row r="371">
          <cell r="C371" t="str">
            <v>HEADQUARTERS                   V9901900D</v>
          </cell>
          <cell r="D371" t="str">
            <v>-</v>
          </cell>
          <cell r="E371" t="str">
            <v>-</v>
          </cell>
          <cell r="F371" t="str">
            <v>-</v>
          </cell>
          <cell r="G371" t="str">
            <v>-</v>
          </cell>
          <cell r="H371" t="str">
            <v>-</v>
          </cell>
          <cell r="I371" t="str">
            <v>-</v>
          </cell>
          <cell r="J371" t="str">
            <v>-</v>
          </cell>
          <cell r="K371" t="str">
            <v>-</v>
          </cell>
          <cell r="L371" t="str">
            <v>-</v>
          </cell>
          <cell r="M371" t="str">
            <v>-</v>
          </cell>
          <cell r="N371" t="str">
            <v>-</v>
          </cell>
          <cell r="O371" t="str">
            <v>-</v>
          </cell>
          <cell r="P371">
            <v>0</v>
          </cell>
          <cell r="R371" t="str">
            <v>HEADQUARTERS                   V9901900D</v>
          </cell>
          <cell r="S371" t="str">
            <v>-</v>
          </cell>
          <cell r="T371" t="str">
            <v>-</v>
          </cell>
          <cell r="U371" t="str">
            <v>-</v>
          </cell>
          <cell r="V371" t="str">
            <v>-</v>
          </cell>
          <cell r="W371" t="str">
            <v>-</v>
          </cell>
          <cell r="X371" t="str">
            <v>-</v>
          </cell>
          <cell r="Y371" t="str">
            <v>-</v>
          </cell>
          <cell r="Z371" t="str">
            <v>-</v>
          </cell>
          <cell r="AA371" t="str">
            <v>-</v>
          </cell>
          <cell r="AB371" t="str">
            <v>-</v>
          </cell>
          <cell r="AC371" t="str">
            <v>-</v>
          </cell>
          <cell r="AD371" t="str">
            <v>-</v>
          </cell>
          <cell r="AE371">
            <v>0</v>
          </cell>
          <cell r="AG371" t="str">
            <v>HEADQUARTERS                   V9901900D</v>
          </cell>
          <cell r="AH371" t="str">
            <v>-</v>
          </cell>
          <cell r="AI371" t="str">
            <v>-</v>
          </cell>
          <cell r="AJ371" t="str">
            <v>-</v>
          </cell>
          <cell r="AK371" t="str">
            <v>-</v>
          </cell>
          <cell r="AL371" t="str">
            <v>-</v>
          </cell>
          <cell r="AM371" t="str">
            <v>-</v>
          </cell>
          <cell r="AN371" t="str">
            <v>-</v>
          </cell>
          <cell r="AO371" t="str">
            <v>-</v>
          </cell>
          <cell r="AP371" t="str">
            <v>-</v>
          </cell>
          <cell r="AQ371" t="str">
            <v>-</v>
          </cell>
          <cell r="AR371" t="str">
            <v>-</v>
          </cell>
          <cell r="AS371" t="str">
            <v>-</v>
          </cell>
          <cell r="AT371">
            <v>0</v>
          </cell>
          <cell r="AV371" t="str">
            <v>HEADQUARTERS                   V9901900D</v>
          </cell>
          <cell r="AW371" t="str">
            <v>-</v>
          </cell>
          <cell r="AX371" t="str">
            <v>-</v>
          </cell>
          <cell r="AY371" t="str">
            <v>-</v>
          </cell>
          <cell r="AZ371" t="str">
            <v>-</v>
          </cell>
          <cell r="BA371" t="str">
            <v>-</v>
          </cell>
          <cell r="BB371" t="str">
            <v>-</v>
          </cell>
          <cell r="BC371" t="str">
            <v>-</v>
          </cell>
          <cell r="BD371" t="str">
            <v>-</v>
          </cell>
          <cell r="BE371" t="str">
            <v>-</v>
          </cell>
          <cell r="BF371" t="str">
            <v>-</v>
          </cell>
          <cell r="BG371" t="str">
            <v>-</v>
          </cell>
          <cell r="BH371" t="str">
            <v>-</v>
          </cell>
          <cell r="BI371">
            <v>0</v>
          </cell>
          <cell r="BK371" t="str">
            <v>HEADQUARTERS                   V9901900D</v>
          </cell>
          <cell r="BL371" t="str">
            <v>-</v>
          </cell>
          <cell r="BM371" t="str">
            <v>-</v>
          </cell>
          <cell r="BN371" t="str">
            <v>-</v>
          </cell>
          <cell r="BO371" t="str">
            <v>-</v>
          </cell>
          <cell r="BP371" t="str">
            <v>-</v>
          </cell>
          <cell r="BQ371" t="str">
            <v>-</v>
          </cell>
          <cell r="BR371" t="str">
            <v>-</v>
          </cell>
          <cell r="BS371" t="str">
            <v>-</v>
          </cell>
          <cell r="BT371" t="str">
            <v>-</v>
          </cell>
          <cell r="BU371" t="str">
            <v>-</v>
          </cell>
          <cell r="BV371" t="str">
            <v>-</v>
          </cell>
          <cell r="BW371" t="str">
            <v>-</v>
          </cell>
          <cell r="BX371">
            <v>0</v>
          </cell>
        </row>
        <row r="372">
          <cell r="C372" t="str">
            <v>ELECTRONIC DIST.               V9901910D</v>
          </cell>
          <cell r="D372" t="str">
            <v>-</v>
          </cell>
          <cell r="E372" t="str">
            <v>-</v>
          </cell>
          <cell r="F372" t="str">
            <v>-</v>
          </cell>
          <cell r="G372" t="str">
            <v>-</v>
          </cell>
          <cell r="H372" t="str">
            <v>-</v>
          </cell>
          <cell r="I372" t="str">
            <v>-</v>
          </cell>
          <cell r="J372" t="str">
            <v>-</v>
          </cell>
          <cell r="K372" t="str">
            <v>-</v>
          </cell>
          <cell r="L372" t="str">
            <v>-</v>
          </cell>
          <cell r="M372" t="str">
            <v>-</v>
          </cell>
          <cell r="N372" t="str">
            <v>-</v>
          </cell>
          <cell r="O372" t="str">
            <v>-</v>
          </cell>
          <cell r="P372">
            <v>0</v>
          </cell>
          <cell r="R372" t="str">
            <v>ELECTRONIC DIST.               V9901910D</v>
          </cell>
          <cell r="S372" t="str">
            <v>-</v>
          </cell>
          <cell r="T372" t="str">
            <v>-</v>
          </cell>
          <cell r="U372" t="str">
            <v>-</v>
          </cell>
          <cell r="V372" t="str">
            <v>-</v>
          </cell>
          <cell r="W372" t="str">
            <v>-</v>
          </cell>
          <cell r="X372" t="str">
            <v>-</v>
          </cell>
          <cell r="Y372" t="str">
            <v>-</v>
          </cell>
          <cell r="Z372" t="str">
            <v>-</v>
          </cell>
          <cell r="AA372" t="str">
            <v>-</v>
          </cell>
          <cell r="AB372" t="str">
            <v>-</v>
          </cell>
          <cell r="AC372" t="str">
            <v>-</v>
          </cell>
          <cell r="AD372" t="str">
            <v>-</v>
          </cell>
          <cell r="AE372">
            <v>0</v>
          </cell>
          <cell r="AG372" t="str">
            <v>ELECTRONIC DIST.               V9901910D</v>
          </cell>
          <cell r="AH372" t="str">
            <v>-</v>
          </cell>
          <cell r="AI372" t="str">
            <v>-</v>
          </cell>
          <cell r="AJ372" t="str">
            <v>-</v>
          </cell>
          <cell r="AK372" t="str">
            <v>-</v>
          </cell>
          <cell r="AL372" t="str">
            <v>-</v>
          </cell>
          <cell r="AM372" t="str">
            <v>-</v>
          </cell>
          <cell r="AN372" t="str">
            <v>-</v>
          </cell>
          <cell r="AO372" t="str">
            <v>-</v>
          </cell>
          <cell r="AP372" t="str">
            <v>-</v>
          </cell>
          <cell r="AQ372" t="str">
            <v>-</v>
          </cell>
          <cell r="AR372" t="str">
            <v>-</v>
          </cell>
          <cell r="AS372" t="str">
            <v>-</v>
          </cell>
          <cell r="AT372">
            <v>0</v>
          </cell>
          <cell r="AV372" t="str">
            <v>ELECTRONIC DIST.               V9901910D</v>
          </cell>
          <cell r="AW372" t="str">
            <v>-</v>
          </cell>
          <cell r="AX372" t="str">
            <v>-</v>
          </cell>
          <cell r="AY372" t="str">
            <v>-</v>
          </cell>
          <cell r="AZ372" t="str">
            <v>-</v>
          </cell>
          <cell r="BA372" t="str">
            <v>-</v>
          </cell>
          <cell r="BB372" t="str">
            <v>-</v>
          </cell>
          <cell r="BC372" t="str">
            <v>-</v>
          </cell>
          <cell r="BD372" t="str">
            <v>-</v>
          </cell>
          <cell r="BE372" t="str">
            <v>-</v>
          </cell>
          <cell r="BF372" t="str">
            <v>-</v>
          </cell>
          <cell r="BG372" t="str">
            <v>-</v>
          </cell>
          <cell r="BH372" t="str">
            <v>-</v>
          </cell>
          <cell r="BI372">
            <v>0</v>
          </cell>
          <cell r="BK372" t="str">
            <v>ELECTRONIC DIST.               V9901910D</v>
          </cell>
          <cell r="BL372" t="str">
            <v>-</v>
          </cell>
          <cell r="BM372" t="str">
            <v>-</v>
          </cell>
          <cell r="BN372" t="str">
            <v>-</v>
          </cell>
          <cell r="BO372" t="str">
            <v>-</v>
          </cell>
          <cell r="BP372" t="str">
            <v>-</v>
          </cell>
          <cell r="BQ372" t="str">
            <v>-</v>
          </cell>
          <cell r="BR372" t="str">
            <v>-</v>
          </cell>
          <cell r="BS372" t="str">
            <v>-</v>
          </cell>
          <cell r="BT372" t="str">
            <v>-</v>
          </cell>
          <cell r="BU372" t="str">
            <v>-</v>
          </cell>
          <cell r="BV372" t="str">
            <v>-</v>
          </cell>
          <cell r="BW372" t="str">
            <v>-</v>
          </cell>
          <cell r="BX372">
            <v>0</v>
          </cell>
        </row>
        <row r="373">
          <cell r="C373" t="str">
            <v>PHYSICAL DIST.                 V9901920D</v>
          </cell>
          <cell r="D373" t="str">
            <v>-</v>
          </cell>
          <cell r="E373" t="str">
            <v>-</v>
          </cell>
          <cell r="F373" t="str">
            <v>-</v>
          </cell>
          <cell r="G373" t="str">
            <v>-</v>
          </cell>
          <cell r="H373" t="str">
            <v>-</v>
          </cell>
          <cell r="I373" t="str">
            <v>-</v>
          </cell>
          <cell r="J373" t="str">
            <v>-</v>
          </cell>
          <cell r="K373" t="str">
            <v>-</v>
          </cell>
          <cell r="L373" t="str">
            <v>-</v>
          </cell>
          <cell r="M373" t="str">
            <v>-</v>
          </cell>
          <cell r="N373" t="str">
            <v>-</v>
          </cell>
          <cell r="O373" t="str">
            <v>-</v>
          </cell>
          <cell r="P373">
            <v>0</v>
          </cell>
          <cell r="R373" t="str">
            <v>PHYSICAL DIST.                 V9901920D</v>
          </cell>
          <cell r="S373" t="str">
            <v>-</v>
          </cell>
          <cell r="T373" t="str">
            <v>-</v>
          </cell>
          <cell r="U373" t="str">
            <v>-</v>
          </cell>
          <cell r="V373" t="str">
            <v>-</v>
          </cell>
          <cell r="W373" t="str">
            <v>-</v>
          </cell>
          <cell r="X373" t="str">
            <v>-</v>
          </cell>
          <cell r="Y373" t="str">
            <v>-</v>
          </cell>
          <cell r="Z373" t="str">
            <v>-</v>
          </cell>
          <cell r="AA373" t="str">
            <v>-</v>
          </cell>
          <cell r="AB373" t="str">
            <v>-</v>
          </cell>
          <cell r="AC373" t="str">
            <v>-</v>
          </cell>
          <cell r="AD373" t="str">
            <v>-</v>
          </cell>
          <cell r="AE373">
            <v>0</v>
          </cell>
          <cell r="AG373" t="str">
            <v>PHYSICAL DIST.                 V9901920D</v>
          </cell>
          <cell r="AH373" t="str">
            <v>-</v>
          </cell>
          <cell r="AI373" t="str">
            <v>-</v>
          </cell>
          <cell r="AJ373" t="str">
            <v>-</v>
          </cell>
          <cell r="AK373" t="str">
            <v>-</v>
          </cell>
          <cell r="AL373" t="str">
            <v>-</v>
          </cell>
          <cell r="AM373" t="str">
            <v>-</v>
          </cell>
          <cell r="AN373" t="str">
            <v>-</v>
          </cell>
          <cell r="AO373" t="str">
            <v>-</v>
          </cell>
          <cell r="AP373" t="str">
            <v>-</v>
          </cell>
          <cell r="AQ373" t="str">
            <v>-</v>
          </cell>
          <cell r="AR373" t="str">
            <v>-</v>
          </cell>
          <cell r="AS373" t="str">
            <v>-</v>
          </cell>
          <cell r="AT373">
            <v>0</v>
          </cell>
          <cell r="AV373" t="str">
            <v>PHYSICAL DIST.                 V9901920D</v>
          </cell>
          <cell r="AW373" t="str">
            <v>-</v>
          </cell>
          <cell r="AX373" t="str">
            <v>-</v>
          </cell>
          <cell r="AY373" t="str">
            <v>-</v>
          </cell>
          <cell r="AZ373" t="str">
            <v>-</v>
          </cell>
          <cell r="BA373" t="str">
            <v>-</v>
          </cell>
          <cell r="BB373" t="str">
            <v>-</v>
          </cell>
          <cell r="BC373" t="str">
            <v>-</v>
          </cell>
          <cell r="BD373" t="str">
            <v>-</v>
          </cell>
          <cell r="BE373" t="str">
            <v>-</v>
          </cell>
          <cell r="BF373" t="str">
            <v>-</v>
          </cell>
          <cell r="BG373" t="str">
            <v>-</v>
          </cell>
          <cell r="BH373" t="str">
            <v>-</v>
          </cell>
          <cell r="BI373">
            <v>0</v>
          </cell>
          <cell r="BK373" t="str">
            <v>PHYSICAL DIST.                 V9901920D</v>
          </cell>
          <cell r="BL373" t="str">
            <v>-</v>
          </cell>
          <cell r="BM373" t="str">
            <v>-</v>
          </cell>
          <cell r="BN373" t="str">
            <v>-</v>
          </cell>
          <cell r="BO373" t="str">
            <v>-</v>
          </cell>
          <cell r="BP373" t="str">
            <v>-</v>
          </cell>
          <cell r="BQ373" t="str">
            <v>-</v>
          </cell>
          <cell r="BR373" t="str">
            <v>-</v>
          </cell>
          <cell r="BS373" t="str">
            <v>-</v>
          </cell>
          <cell r="BT373" t="str">
            <v>-</v>
          </cell>
          <cell r="BU373" t="str">
            <v>-</v>
          </cell>
          <cell r="BV373" t="str">
            <v>-</v>
          </cell>
          <cell r="BW373" t="str">
            <v>-</v>
          </cell>
          <cell r="BX373">
            <v>0</v>
          </cell>
        </row>
        <row r="374">
          <cell r="C374" t="str">
            <v>TTL LOB PREM+EQ-COMP EQ.       E9901900S</v>
          </cell>
          <cell r="D374" t="str">
            <v>-</v>
          </cell>
          <cell r="E374" t="str">
            <v>-</v>
          </cell>
          <cell r="F374" t="str">
            <v>-</v>
          </cell>
          <cell r="G374" t="str">
            <v>-</v>
          </cell>
          <cell r="H374" t="str">
            <v>-</v>
          </cell>
          <cell r="I374" t="str">
            <v>-</v>
          </cell>
          <cell r="J374" t="str">
            <v>-</v>
          </cell>
          <cell r="K374" t="str">
            <v>-</v>
          </cell>
          <cell r="L374" t="str">
            <v>-</v>
          </cell>
          <cell r="M374" t="str">
            <v>-</v>
          </cell>
          <cell r="N374" t="str">
            <v>-</v>
          </cell>
          <cell r="O374" t="str">
            <v>-</v>
          </cell>
          <cell r="P374">
            <v>0</v>
          </cell>
          <cell r="R374" t="str">
            <v>TTL LOB PREM+EQ-COMP EQ.       E9901900S</v>
          </cell>
          <cell r="S374" t="str">
            <v>-</v>
          </cell>
          <cell r="T374" t="str">
            <v>-</v>
          </cell>
          <cell r="U374" t="str">
            <v>-</v>
          </cell>
          <cell r="V374" t="str">
            <v>-</v>
          </cell>
          <cell r="W374" t="str">
            <v>-</v>
          </cell>
          <cell r="X374" t="str">
            <v>-</v>
          </cell>
          <cell r="Y374" t="str">
            <v>-</v>
          </cell>
          <cell r="Z374" t="str">
            <v>-</v>
          </cell>
          <cell r="AA374" t="str">
            <v>-</v>
          </cell>
          <cell r="AB374" t="str">
            <v>-</v>
          </cell>
          <cell r="AC374" t="str">
            <v>-</v>
          </cell>
          <cell r="AD374" t="str">
            <v>-</v>
          </cell>
          <cell r="AE374">
            <v>0</v>
          </cell>
          <cell r="AG374" t="str">
            <v>TTL LOB PREM+EQ-COMP EQ.       E9901900S</v>
          </cell>
          <cell r="AH374" t="str">
            <v>-</v>
          </cell>
          <cell r="AI374" t="str">
            <v>-</v>
          </cell>
          <cell r="AJ374" t="str">
            <v>-</v>
          </cell>
          <cell r="AK374" t="str">
            <v>-</v>
          </cell>
          <cell r="AL374" t="str">
            <v>-</v>
          </cell>
          <cell r="AM374" t="str">
            <v>-</v>
          </cell>
          <cell r="AN374" t="str">
            <v>-</v>
          </cell>
          <cell r="AO374" t="str">
            <v>-</v>
          </cell>
          <cell r="AP374" t="str">
            <v>-</v>
          </cell>
          <cell r="AQ374" t="str">
            <v>-</v>
          </cell>
          <cell r="AR374" t="str">
            <v>-</v>
          </cell>
          <cell r="AS374" t="str">
            <v>-</v>
          </cell>
          <cell r="AT374">
            <v>0</v>
          </cell>
          <cell r="AV374" t="str">
            <v>TTL LOB PREM+EQ-COMP EQ.       E9901900S</v>
          </cell>
          <cell r="AW374" t="str">
            <v>-</v>
          </cell>
          <cell r="AX374" t="str">
            <v>-</v>
          </cell>
          <cell r="AY374" t="str">
            <v>-</v>
          </cell>
          <cell r="AZ374" t="str">
            <v>-</v>
          </cell>
          <cell r="BA374" t="str">
            <v>-</v>
          </cell>
          <cell r="BB374" t="str">
            <v>-</v>
          </cell>
          <cell r="BC374" t="str">
            <v>-</v>
          </cell>
          <cell r="BD374" t="str">
            <v>-</v>
          </cell>
          <cell r="BE374" t="str">
            <v>-</v>
          </cell>
          <cell r="BF374" t="str">
            <v>-</v>
          </cell>
          <cell r="BG374" t="str">
            <v>-</v>
          </cell>
          <cell r="BH374" t="str">
            <v>-</v>
          </cell>
          <cell r="BI374">
            <v>0</v>
          </cell>
          <cell r="BK374" t="str">
            <v>TTL LOB PREM+EQ-COMP EQ.       E9901900S</v>
          </cell>
          <cell r="BL374" t="str">
            <v>-</v>
          </cell>
          <cell r="BM374" t="str">
            <v>-</v>
          </cell>
          <cell r="BN374" t="str">
            <v>-</v>
          </cell>
          <cell r="BO374" t="str">
            <v>-</v>
          </cell>
          <cell r="BP374" t="str">
            <v>-</v>
          </cell>
          <cell r="BQ374" t="str">
            <v>-</v>
          </cell>
          <cell r="BR374" t="str">
            <v>-</v>
          </cell>
          <cell r="BS374" t="str">
            <v>-</v>
          </cell>
          <cell r="BT374" t="str">
            <v>-</v>
          </cell>
          <cell r="BU374" t="str">
            <v>-</v>
          </cell>
          <cell r="BV374" t="str">
            <v>-</v>
          </cell>
          <cell r="BW374" t="str">
            <v>-</v>
          </cell>
          <cell r="BX374">
            <v>0</v>
          </cell>
        </row>
        <row r="375">
          <cell r="C375" t="str">
            <v>TOTAL PREMISES + EQUIP.        E1209000Y</v>
          </cell>
          <cell r="D375">
            <v>9333</v>
          </cell>
          <cell r="E375">
            <v>9333</v>
          </cell>
          <cell r="F375">
            <v>9333</v>
          </cell>
          <cell r="G375">
            <v>9333</v>
          </cell>
          <cell r="H375">
            <v>9333</v>
          </cell>
          <cell r="I375">
            <v>9333</v>
          </cell>
          <cell r="J375">
            <v>9333</v>
          </cell>
          <cell r="K375">
            <v>9333</v>
          </cell>
          <cell r="L375">
            <v>9333</v>
          </cell>
          <cell r="M375">
            <v>9333</v>
          </cell>
          <cell r="N375">
            <v>9333</v>
          </cell>
          <cell r="O375">
            <v>9333</v>
          </cell>
          <cell r="P375">
            <v>111996</v>
          </cell>
          <cell r="R375" t="str">
            <v>TOTAL PREMISES + EQUIP.        E1209000Y</v>
          </cell>
          <cell r="S375">
            <v>667</v>
          </cell>
          <cell r="T375">
            <v>667</v>
          </cell>
          <cell r="U375">
            <v>667</v>
          </cell>
          <cell r="V375">
            <v>667</v>
          </cell>
          <cell r="W375">
            <v>667</v>
          </cell>
          <cell r="X375">
            <v>667</v>
          </cell>
          <cell r="Y375">
            <v>667</v>
          </cell>
          <cell r="Z375">
            <v>667</v>
          </cell>
          <cell r="AA375">
            <v>667</v>
          </cell>
          <cell r="AB375">
            <v>667</v>
          </cell>
          <cell r="AC375">
            <v>667</v>
          </cell>
          <cell r="AD375">
            <v>667</v>
          </cell>
          <cell r="AE375">
            <v>8004</v>
          </cell>
          <cell r="AG375" t="str">
            <v>TOTAL PREMISES + EQUIP.        E1209000Y</v>
          </cell>
          <cell r="AH375">
            <v>83333</v>
          </cell>
          <cell r="AI375">
            <v>83333</v>
          </cell>
          <cell r="AJ375">
            <v>83333</v>
          </cell>
          <cell r="AK375">
            <v>83333</v>
          </cell>
          <cell r="AL375">
            <v>83333</v>
          </cell>
          <cell r="AM375">
            <v>83333</v>
          </cell>
          <cell r="AN375">
            <v>83333</v>
          </cell>
          <cell r="AO375">
            <v>83333</v>
          </cell>
          <cell r="AP375">
            <v>83333</v>
          </cell>
          <cell r="AQ375">
            <v>83333</v>
          </cell>
          <cell r="AR375">
            <v>83333</v>
          </cell>
          <cell r="AS375">
            <v>83333</v>
          </cell>
          <cell r="AT375">
            <v>999996</v>
          </cell>
          <cell r="AV375" t="str">
            <v>TOTAL PREMISES + EQUIP.        E1209000Y</v>
          </cell>
          <cell r="AW375" t="str">
            <v>-</v>
          </cell>
          <cell r="AX375" t="str">
            <v>-</v>
          </cell>
          <cell r="AY375" t="str">
            <v>-</v>
          </cell>
          <cell r="AZ375" t="str">
            <v>-</v>
          </cell>
          <cell r="BA375" t="str">
            <v>-</v>
          </cell>
          <cell r="BB375" t="str">
            <v>-</v>
          </cell>
          <cell r="BC375" t="str">
            <v>-</v>
          </cell>
          <cell r="BD375" t="str">
            <v>-</v>
          </cell>
          <cell r="BE375" t="str">
            <v>-</v>
          </cell>
          <cell r="BF375" t="str">
            <v>-</v>
          </cell>
          <cell r="BG375" t="str">
            <v>-</v>
          </cell>
          <cell r="BH375" t="str">
            <v>-</v>
          </cell>
          <cell r="BI375">
            <v>0</v>
          </cell>
          <cell r="BK375" t="str">
            <v>TOTAL PREMISES + EQUIP.        E1209000Y</v>
          </cell>
          <cell r="BL375" t="str">
            <v>-</v>
          </cell>
          <cell r="BM375" t="str">
            <v>-</v>
          </cell>
          <cell r="BN375" t="str">
            <v>-</v>
          </cell>
          <cell r="BO375" t="str">
            <v>-</v>
          </cell>
          <cell r="BP375" t="str">
            <v>-</v>
          </cell>
          <cell r="BQ375" t="str">
            <v>-</v>
          </cell>
          <cell r="BR375" t="str">
            <v>-</v>
          </cell>
          <cell r="BS375" t="str">
            <v>-</v>
          </cell>
          <cell r="BT375" t="str">
            <v>-</v>
          </cell>
          <cell r="BU375" t="str">
            <v>-</v>
          </cell>
          <cell r="BV375" t="str">
            <v>-</v>
          </cell>
          <cell r="BW375" t="str">
            <v>-</v>
          </cell>
          <cell r="BX375">
            <v>0</v>
          </cell>
        </row>
        <row r="376">
          <cell r="C376" t="str">
            <v>227 COMP.OUTSIDE SERV.         E1210002D</v>
          </cell>
          <cell r="D376">
            <v>4000</v>
          </cell>
          <cell r="E376">
            <v>4000</v>
          </cell>
          <cell r="F376">
            <v>4000</v>
          </cell>
          <cell r="G376">
            <v>4000</v>
          </cell>
          <cell r="H376">
            <v>4000</v>
          </cell>
          <cell r="I376">
            <v>4000</v>
          </cell>
          <cell r="J376">
            <v>4000</v>
          </cell>
          <cell r="K376">
            <v>4000</v>
          </cell>
          <cell r="L376">
            <v>4000</v>
          </cell>
          <cell r="M376">
            <v>4000</v>
          </cell>
          <cell r="N376">
            <v>4000</v>
          </cell>
          <cell r="O376">
            <v>4000</v>
          </cell>
          <cell r="P376">
            <v>48000</v>
          </cell>
          <cell r="R376" t="str">
            <v>227 COMP.OUTSIDE SERV.         E1210002D</v>
          </cell>
          <cell r="S376">
            <v>3000</v>
          </cell>
          <cell r="T376">
            <v>3000</v>
          </cell>
          <cell r="U376">
            <v>3000</v>
          </cell>
          <cell r="V376">
            <v>3000</v>
          </cell>
          <cell r="W376">
            <v>3000</v>
          </cell>
          <cell r="X376">
            <v>3000</v>
          </cell>
          <cell r="Y376">
            <v>3000</v>
          </cell>
          <cell r="Z376">
            <v>3000</v>
          </cell>
          <cell r="AA376">
            <v>3000</v>
          </cell>
          <cell r="AB376">
            <v>2667</v>
          </cell>
          <cell r="AC376">
            <v>2667</v>
          </cell>
          <cell r="AD376">
            <v>2667</v>
          </cell>
          <cell r="AE376">
            <v>35001</v>
          </cell>
          <cell r="AG376" t="str">
            <v>227 COMP.OUTSIDE SERV.         E1210002D</v>
          </cell>
          <cell r="AH376" t="str">
            <v>-</v>
          </cell>
          <cell r="AI376" t="str">
            <v>-</v>
          </cell>
          <cell r="AJ376" t="str">
            <v>-</v>
          </cell>
          <cell r="AK376" t="str">
            <v>-</v>
          </cell>
          <cell r="AL376" t="str">
            <v>-</v>
          </cell>
          <cell r="AM376" t="str">
            <v>-</v>
          </cell>
          <cell r="AN376" t="str">
            <v>-</v>
          </cell>
          <cell r="AO376" t="str">
            <v>-</v>
          </cell>
          <cell r="AP376" t="str">
            <v>-</v>
          </cell>
          <cell r="AQ376" t="str">
            <v>-</v>
          </cell>
          <cell r="AR376" t="str">
            <v>-</v>
          </cell>
          <cell r="AS376" t="str">
            <v>-</v>
          </cell>
          <cell r="AT376">
            <v>0</v>
          </cell>
          <cell r="AV376" t="str">
            <v>227 COMP.OUTSIDE SERV.         E1210002D</v>
          </cell>
          <cell r="AW376" t="str">
            <v>-</v>
          </cell>
          <cell r="AX376" t="str">
            <v>-</v>
          </cell>
          <cell r="AY376" t="str">
            <v>-</v>
          </cell>
          <cell r="AZ376" t="str">
            <v>-</v>
          </cell>
          <cell r="BA376" t="str">
            <v>-</v>
          </cell>
          <cell r="BB376" t="str">
            <v>-</v>
          </cell>
          <cell r="BC376" t="str">
            <v>-</v>
          </cell>
          <cell r="BD376" t="str">
            <v>-</v>
          </cell>
          <cell r="BE376" t="str">
            <v>-</v>
          </cell>
          <cell r="BF376" t="str">
            <v>-</v>
          </cell>
          <cell r="BG376" t="str">
            <v>-</v>
          </cell>
          <cell r="BH376" t="str">
            <v>-</v>
          </cell>
          <cell r="BI376">
            <v>0</v>
          </cell>
          <cell r="BK376" t="str">
            <v>227 COMP.OUTSIDE SERV.         E1210002D</v>
          </cell>
          <cell r="BL376" t="str">
            <v>-</v>
          </cell>
          <cell r="BM376" t="str">
            <v>-</v>
          </cell>
          <cell r="BN376" t="str">
            <v>-</v>
          </cell>
          <cell r="BO376" t="str">
            <v>-</v>
          </cell>
          <cell r="BP376" t="str">
            <v>-</v>
          </cell>
          <cell r="BQ376" t="str">
            <v>-</v>
          </cell>
          <cell r="BR376" t="str">
            <v>-</v>
          </cell>
          <cell r="BS376" t="str">
            <v>-</v>
          </cell>
          <cell r="BT376" t="str">
            <v>-</v>
          </cell>
          <cell r="BU376" t="str">
            <v>-</v>
          </cell>
          <cell r="BV376" t="str">
            <v>-</v>
          </cell>
          <cell r="BW376" t="str">
            <v>-</v>
          </cell>
          <cell r="BX376">
            <v>0</v>
          </cell>
        </row>
        <row r="377">
          <cell r="C377" t="str">
            <v>395 DATA TRANS. LINES          E1211002D</v>
          </cell>
          <cell r="D377" t="str">
            <v>-</v>
          </cell>
          <cell r="E377" t="str">
            <v>-</v>
          </cell>
          <cell r="F377" t="str">
            <v>-</v>
          </cell>
          <cell r="G377" t="str">
            <v>-</v>
          </cell>
          <cell r="H377" t="str">
            <v>-</v>
          </cell>
          <cell r="I377" t="str">
            <v>-</v>
          </cell>
          <cell r="J377" t="str">
            <v>-</v>
          </cell>
          <cell r="K377" t="str">
            <v>-</v>
          </cell>
          <cell r="L377" t="str">
            <v>-</v>
          </cell>
          <cell r="M377" t="str">
            <v>-</v>
          </cell>
          <cell r="N377" t="str">
            <v>-</v>
          </cell>
          <cell r="O377" t="str">
            <v>-</v>
          </cell>
          <cell r="P377">
            <v>0</v>
          </cell>
          <cell r="R377" t="str">
            <v>395 DATA TRANS. LINES          E1211002D</v>
          </cell>
          <cell r="S377" t="str">
            <v>-</v>
          </cell>
          <cell r="T377" t="str">
            <v>-</v>
          </cell>
          <cell r="U377" t="str">
            <v>-</v>
          </cell>
          <cell r="V377" t="str">
            <v>-</v>
          </cell>
          <cell r="W377" t="str">
            <v>-</v>
          </cell>
          <cell r="X377" t="str">
            <v>-</v>
          </cell>
          <cell r="Y377" t="str">
            <v>-</v>
          </cell>
          <cell r="Z377" t="str">
            <v>-</v>
          </cell>
          <cell r="AA377" t="str">
            <v>-</v>
          </cell>
          <cell r="AB377" t="str">
            <v>-</v>
          </cell>
          <cell r="AC377" t="str">
            <v>-</v>
          </cell>
          <cell r="AD377" t="str">
            <v>-</v>
          </cell>
          <cell r="AE377">
            <v>0</v>
          </cell>
          <cell r="AG377" t="str">
            <v>395 DATA TRANS. LINES          E1211002D</v>
          </cell>
          <cell r="AH377" t="str">
            <v>-</v>
          </cell>
          <cell r="AI377" t="str">
            <v>-</v>
          </cell>
          <cell r="AJ377" t="str">
            <v>-</v>
          </cell>
          <cell r="AK377" t="str">
            <v>-</v>
          </cell>
          <cell r="AL377" t="str">
            <v>-</v>
          </cell>
          <cell r="AM377" t="str">
            <v>-</v>
          </cell>
          <cell r="AN377" t="str">
            <v>-</v>
          </cell>
          <cell r="AO377" t="str">
            <v>-</v>
          </cell>
          <cell r="AP377" t="str">
            <v>-</v>
          </cell>
          <cell r="AQ377" t="str">
            <v>-</v>
          </cell>
          <cell r="AR377" t="str">
            <v>-</v>
          </cell>
          <cell r="AS377" t="str">
            <v>-</v>
          </cell>
          <cell r="AT377">
            <v>0</v>
          </cell>
          <cell r="AV377" t="str">
            <v>395 DATA TRANS. LINES          E1211002D</v>
          </cell>
          <cell r="AW377" t="str">
            <v>-</v>
          </cell>
          <cell r="AX377" t="str">
            <v>-</v>
          </cell>
          <cell r="AY377" t="str">
            <v>-</v>
          </cell>
          <cell r="AZ377" t="str">
            <v>-</v>
          </cell>
          <cell r="BA377" t="str">
            <v>-</v>
          </cell>
          <cell r="BB377" t="str">
            <v>-</v>
          </cell>
          <cell r="BC377" t="str">
            <v>-</v>
          </cell>
          <cell r="BD377" t="str">
            <v>-</v>
          </cell>
          <cell r="BE377" t="str">
            <v>-</v>
          </cell>
          <cell r="BF377" t="str">
            <v>-</v>
          </cell>
          <cell r="BG377" t="str">
            <v>-</v>
          </cell>
          <cell r="BH377" t="str">
            <v>-</v>
          </cell>
          <cell r="BI377">
            <v>0</v>
          </cell>
          <cell r="BK377" t="str">
            <v>395 DATA TRANS. LINES          E1211002D</v>
          </cell>
          <cell r="BL377" t="str">
            <v>-</v>
          </cell>
          <cell r="BM377" t="str">
            <v>-</v>
          </cell>
          <cell r="BN377" t="str">
            <v>-</v>
          </cell>
          <cell r="BO377" t="str">
            <v>-</v>
          </cell>
          <cell r="BP377" t="str">
            <v>-</v>
          </cell>
          <cell r="BQ377" t="str">
            <v>-</v>
          </cell>
          <cell r="BR377" t="str">
            <v>-</v>
          </cell>
          <cell r="BS377" t="str">
            <v>-</v>
          </cell>
          <cell r="BT377" t="str">
            <v>-</v>
          </cell>
          <cell r="BU377" t="str">
            <v>-</v>
          </cell>
          <cell r="BV377" t="str">
            <v>-</v>
          </cell>
          <cell r="BW377" t="str">
            <v>-</v>
          </cell>
          <cell r="BX377">
            <v>0</v>
          </cell>
        </row>
        <row r="378">
          <cell r="C378" t="str">
            <v>396 SOFTWARE                   E1212002D</v>
          </cell>
          <cell r="D378" t="str">
            <v>-</v>
          </cell>
          <cell r="E378" t="str">
            <v>-</v>
          </cell>
          <cell r="F378" t="str">
            <v>-</v>
          </cell>
          <cell r="G378" t="str">
            <v>-</v>
          </cell>
          <cell r="H378" t="str">
            <v>-</v>
          </cell>
          <cell r="I378" t="str">
            <v>-</v>
          </cell>
          <cell r="J378" t="str">
            <v>-</v>
          </cell>
          <cell r="K378" t="str">
            <v>-</v>
          </cell>
          <cell r="L378" t="str">
            <v>-</v>
          </cell>
          <cell r="M378" t="str">
            <v>-</v>
          </cell>
          <cell r="N378" t="str">
            <v>-</v>
          </cell>
          <cell r="O378" t="str">
            <v>-</v>
          </cell>
          <cell r="P378">
            <v>0</v>
          </cell>
          <cell r="R378" t="str">
            <v>396 SOFTWARE                   E1212002D</v>
          </cell>
          <cell r="S378" t="str">
            <v>-</v>
          </cell>
          <cell r="T378" t="str">
            <v>-</v>
          </cell>
          <cell r="U378" t="str">
            <v>-</v>
          </cell>
          <cell r="V378" t="str">
            <v>-</v>
          </cell>
          <cell r="W378" t="str">
            <v>-</v>
          </cell>
          <cell r="X378" t="str">
            <v>-</v>
          </cell>
          <cell r="Y378" t="str">
            <v>-</v>
          </cell>
          <cell r="Z378" t="str">
            <v>-</v>
          </cell>
          <cell r="AA378" t="str">
            <v>-</v>
          </cell>
          <cell r="AB378" t="str">
            <v>-</v>
          </cell>
          <cell r="AC378" t="str">
            <v>-</v>
          </cell>
          <cell r="AD378" t="str">
            <v>-</v>
          </cell>
          <cell r="AE378">
            <v>0</v>
          </cell>
          <cell r="AG378" t="str">
            <v>396 SOFTWARE                   E1212002D</v>
          </cell>
          <cell r="AH378" t="str">
            <v>-</v>
          </cell>
          <cell r="AI378" t="str">
            <v>-</v>
          </cell>
          <cell r="AJ378" t="str">
            <v>-</v>
          </cell>
          <cell r="AK378" t="str">
            <v>-</v>
          </cell>
          <cell r="AL378" t="str">
            <v>-</v>
          </cell>
          <cell r="AM378" t="str">
            <v>-</v>
          </cell>
          <cell r="AN378" t="str">
            <v>-</v>
          </cell>
          <cell r="AO378" t="str">
            <v>-</v>
          </cell>
          <cell r="AP378" t="str">
            <v>-</v>
          </cell>
          <cell r="AQ378" t="str">
            <v>-</v>
          </cell>
          <cell r="AR378" t="str">
            <v>-</v>
          </cell>
          <cell r="AS378" t="str">
            <v>-</v>
          </cell>
          <cell r="AT378">
            <v>0</v>
          </cell>
          <cell r="AV378" t="str">
            <v>396 SOFTWARE                   E1212002D</v>
          </cell>
          <cell r="AW378" t="str">
            <v>-</v>
          </cell>
          <cell r="AX378" t="str">
            <v>-</v>
          </cell>
          <cell r="AY378" t="str">
            <v>-</v>
          </cell>
          <cell r="AZ378" t="str">
            <v>-</v>
          </cell>
          <cell r="BA378" t="str">
            <v>-</v>
          </cell>
          <cell r="BB378" t="str">
            <v>-</v>
          </cell>
          <cell r="BC378" t="str">
            <v>-</v>
          </cell>
          <cell r="BD378" t="str">
            <v>-</v>
          </cell>
          <cell r="BE378" t="str">
            <v>-</v>
          </cell>
          <cell r="BF378" t="str">
            <v>-</v>
          </cell>
          <cell r="BG378" t="str">
            <v>-</v>
          </cell>
          <cell r="BH378" t="str">
            <v>-</v>
          </cell>
          <cell r="BI378">
            <v>0</v>
          </cell>
          <cell r="BK378" t="str">
            <v>396 SOFTWARE                   E1212002D</v>
          </cell>
          <cell r="BL378" t="str">
            <v>-</v>
          </cell>
          <cell r="BM378" t="str">
            <v>-</v>
          </cell>
          <cell r="BN378" t="str">
            <v>-</v>
          </cell>
          <cell r="BO378" t="str">
            <v>-</v>
          </cell>
          <cell r="BP378" t="str">
            <v>-</v>
          </cell>
          <cell r="BQ378" t="str">
            <v>-</v>
          </cell>
          <cell r="BR378" t="str">
            <v>-</v>
          </cell>
          <cell r="BS378" t="str">
            <v>-</v>
          </cell>
          <cell r="BT378" t="str">
            <v>-</v>
          </cell>
          <cell r="BU378" t="str">
            <v>-</v>
          </cell>
          <cell r="BV378" t="str">
            <v>-</v>
          </cell>
          <cell r="BW378" t="str">
            <v>-</v>
          </cell>
          <cell r="BX378">
            <v>0</v>
          </cell>
        </row>
        <row r="379">
          <cell r="C379" t="str">
            <v>397 COMP.SER.BUR.COST          E1213002D</v>
          </cell>
          <cell r="D379" t="str">
            <v>-</v>
          </cell>
          <cell r="E379" t="str">
            <v>-</v>
          </cell>
          <cell r="F379" t="str">
            <v>-</v>
          </cell>
          <cell r="G379" t="str">
            <v>-</v>
          </cell>
          <cell r="H379" t="str">
            <v>-</v>
          </cell>
          <cell r="I379" t="str">
            <v>-</v>
          </cell>
          <cell r="J379" t="str">
            <v>-</v>
          </cell>
          <cell r="K379" t="str">
            <v>-</v>
          </cell>
          <cell r="L379" t="str">
            <v>-</v>
          </cell>
          <cell r="M379" t="str">
            <v>-</v>
          </cell>
          <cell r="N379" t="str">
            <v>-</v>
          </cell>
          <cell r="O379" t="str">
            <v>-</v>
          </cell>
          <cell r="P379">
            <v>0</v>
          </cell>
          <cell r="R379" t="str">
            <v>397 COMP.SER.BUR.COST          E1213002D</v>
          </cell>
          <cell r="S379" t="str">
            <v>-</v>
          </cell>
          <cell r="T379" t="str">
            <v>-</v>
          </cell>
          <cell r="U379" t="str">
            <v>-</v>
          </cell>
          <cell r="V379" t="str">
            <v>-</v>
          </cell>
          <cell r="W379" t="str">
            <v>-</v>
          </cell>
          <cell r="X379" t="str">
            <v>-</v>
          </cell>
          <cell r="Y379" t="str">
            <v>-</v>
          </cell>
          <cell r="Z379" t="str">
            <v>-</v>
          </cell>
          <cell r="AA379" t="str">
            <v>-</v>
          </cell>
          <cell r="AB379" t="str">
            <v>-</v>
          </cell>
          <cell r="AC379" t="str">
            <v>-</v>
          </cell>
          <cell r="AD379" t="str">
            <v>-</v>
          </cell>
          <cell r="AE379">
            <v>0</v>
          </cell>
          <cell r="AG379" t="str">
            <v>397 COMP.SER.BUR.COST          E1213002D</v>
          </cell>
          <cell r="AH379" t="str">
            <v>-</v>
          </cell>
          <cell r="AI379" t="str">
            <v>-</v>
          </cell>
          <cell r="AJ379" t="str">
            <v>-</v>
          </cell>
          <cell r="AK379" t="str">
            <v>-</v>
          </cell>
          <cell r="AL379" t="str">
            <v>-</v>
          </cell>
          <cell r="AM379" t="str">
            <v>-</v>
          </cell>
          <cell r="AN379" t="str">
            <v>-</v>
          </cell>
          <cell r="AO379" t="str">
            <v>-</v>
          </cell>
          <cell r="AP379" t="str">
            <v>-</v>
          </cell>
          <cell r="AQ379" t="str">
            <v>-</v>
          </cell>
          <cell r="AR379" t="str">
            <v>-</v>
          </cell>
          <cell r="AS379" t="str">
            <v>-</v>
          </cell>
          <cell r="AT379">
            <v>0</v>
          </cell>
          <cell r="AV379" t="str">
            <v>397 COMP.SER.BUR.COST          E1213002D</v>
          </cell>
          <cell r="AW379" t="str">
            <v>-</v>
          </cell>
          <cell r="AX379" t="str">
            <v>-</v>
          </cell>
          <cell r="AY379" t="str">
            <v>-</v>
          </cell>
          <cell r="AZ379" t="str">
            <v>-</v>
          </cell>
          <cell r="BA379" t="str">
            <v>-</v>
          </cell>
          <cell r="BB379" t="str">
            <v>-</v>
          </cell>
          <cell r="BC379" t="str">
            <v>-</v>
          </cell>
          <cell r="BD379" t="str">
            <v>-</v>
          </cell>
          <cell r="BE379" t="str">
            <v>-</v>
          </cell>
          <cell r="BF379" t="str">
            <v>-</v>
          </cell>
          <cell r="BG379" t="str">
            <v>-</v>
          </cell>
          <cell r="BH379" t="str">
            <v>-</v>
          </cell>
          <cell r="BI379">
            <v>0</v>
          </cell>
          <cell r="BK379" t="str">
            <v>397 COMP.SER.BUR.COST          E1213002D</v>
          </cell>
          <cell r="BL379" t="str">
            <v>-</v>
          </cell>
          <cell r="BM379" t="str">
            <v>-</v>
          </cell>
          <cell r="BN379" t="str">
            <v>-</v>
          </cell>
          <cell r="BO379" t="str">
            <v>-</v>
          </cell>
          <cell r="BP379" t="str">
            <v>-</v>
          </cell>
          <cell r="BQ379" t="str">
            <v>-</v>
          </cell>
          <cell r="BR379" t="str">
            <v>-</v>
          </cell>
          <cell r="BS379" t="str">
            <v>-</v>
          </cell>
          <cell r="BT379" t="str">
            <v>-</v>
          </cell>
          <cell r="BU379" t="str">
            <v>-</v>
          </cell>
          <cell r="BV379" t="str">
            <v>-</v>
          </cell>
          <cell r="BW379" t="str">
            <v>-</v>
          </cell>
          <cell r="BX379">
            <v>0</v>
          </cell>
        </row>
        <row r="380">
          <cell r="C380" t="str">
            <v>399 CONSULTING FEES            E1214002D</v>
          </cell>
          <cell r="D380" t="str">
            <v>-</v>
          </cell>
          <cell r="E380" t="str">
            <v>-</v>
          </cell>
          <cell r="F380" t="str">
            <v>-</v>
          </cell>
          <cell r="G380" t="str">
            <v>-</v>
          </cell>
          <cell r="H380" t="str">
            <v>-</v>
          </cell>
          <cell r="I380" t="str">
            <v>-</v>
          </cell>
          <cell r="J380" t="str">
            <v>-</v>
          </cell>
          <cell r="K380" t="str">
            <v>-</v>
          </cell>
          <cell r="L380" t="str">
            <v>-</v>
          </cell>
          <cell r="M380" t="str">
            <v>-</v>
          </cell>
          <cell r="N380" t="str">
            <v>-</v>
          </cell>
          <cell r="O380" t="str">
            <v>-</v>
          </cell>
          <cell r="P380">
            <v>0</v>
          </cell>
          <cell r="R380" t="str">
            <v>399 CONSULTING FEES            E1214002D</v>
          </cell>
          <cell r="S380" t="str">
            <v>-</v>
          </cell>
          <cell r="T380" t="str">
            <v>-</v>
          </cell>
          <cell r="U380" t="str">
            <v>-</v>
          </cell>
          <cell r="V380" t="str">
            <v>-</v>
          </cell>
          <cell r="W380" t="str">
            <v>-</v>
          </cell>
          <cell r="X380" t="str">
            <v>-</v>
          </cell>
          <cell r="Y380" t="str">
            <v>-</v>
          </cell>
          <cell r="Z380" t="str">
            <v>-</v>
          </cell>
          <cell r="AA380" t="str">
            <v>-</v>
          </cell>
          <cell r="AB380" t="str">
            <v>-</v>
          </cell>
          <cell r="AC380" t="str">
            <v>-</v>
          </cell>
          <cell r="AD380" t="str">
            <v>-</v>
          </cell>
          <cell r="AE380">
            <v>0</v>
          </cell>
          <cell r="AG380" t="str">
            <v>399 CONSULTING FEES            E1214002D</v>
          </cell>
          <cell r="AH380" t="str">
            <v>-</v>
          </cell>
          <cell r="AI380" t="str">
            <v>-</v>
          </cell>
          <cell r="AJ380" t="str">
            <v>-</v>
          </cell>
          <cell r="AK380" t="str">
            <v>-</v>
          </cell>
          <cell r="AL380" t="str">
            <v>-</v>
          </cell>
          <cell r="AM380" t="str">
            <v>-</v>
          </cell>
          <cell r="AN380" t="str">
            <v>-</v>
          </cell>
          <cell r="AO380" t="str">
            <v>-</v>
          </cell>
          <cell r="AP380" t="str">
            <v>-</v>
          </cell>
          <cell r="AQ380" t="str">
            <v>-</v>
          </cell>
          <cell r="AR380" t="str">
            <v>-</v>
          </cell>
          <cell r="AS380" t="str">
            <v>-</v>
          </cell>
          <cell r="AT380">
            <v>0</v>
          </cell>
          <cell r="AV380" t="str">
            <v>399 CONSULTING FEES            E1214002D</v>
          </cell>
          <cell r="AW380" t="str">
            <v>-</v>
          </cell>
          <cell r="AX380" t="str">
            <v>-</v>
          </cell>
          <cell r="AY380" t="str">
            <v>-</v>
          </cell>
          <cell r="AZ380" t="str">
            <v>-</v>
          </cell>
          <cell r="BA380" t="str">
            <v>-</v>
          </cell>
          <cell r="BB380" t="str">
            <v>-</v>
          </cell>
          <cell r="BC380" t="str">
            <v>-</v>
          </cell>
          <cell r="BD380" t="str">
            <v>-</v>
          </cell>
          <cell r="BE380" t="str">
            <v>-</v>
          </cell>
          <cell r="BF380" t="str">
            <v>-</v>
          </cell>
          <cell r="BG380" t="str">
            <v>-</v>
          </cell>
          <cell r="BH380" t="str">
            <v>-</v>
          </cell>
          <cell r="BI380">
            <v>0</v>
          </cell>
          <cell r="BK380" t="str">
            <v>399 CONSULTING FEES            E1214002D</v>
          </cell>
          <cell r="BL380" t="str">
            <v>-</v>
          </cell>
          <cell r="BM380" t="str">
            <v>-</v>
          </cell>
          <cell r="BN380" t="str">
            <v>-</v>
          </cell>
          <cell r="BO380" t="str">
            <v>-</v>
          </cell>
          <cell r="BP380" t="str">
            <v>-</v>
          </cell>
          <cell r="BQ380" t="str">
            <v>-</v>
          </cell>
          <cell r="BR380" t="str">
            <v>-</v>
          </cell>
          <cell r="BS380" t="str">
            <v>-</v>
          </cell>
          <cell r="BT380" t="str">
            <v>-</v>
          </cell>
          <cell r="BU380" t="str">
            <v>-</v>
          </cell>
          <cell r="BV380" t="str">
            <v>-</v>
          </cell>
          <cell r="BW380" t="str">
            <v>-</v>
          </cell>
          <cell r="BX380">
            <v>0</v>
          </cell>
        </row>
        <row r="381">
          <cell r="C381" t="str">
            <v>430 COMP.EQUIP-RENTAL          E1215002D</v>
          </cell>
          <cell r="D381" t="str">
            <v>-</v>
          </cell>
          <cell r="E381" t="str">
            <v>-</v>
          </cell>
          <cell r="F381" t="str">
            <v>-</v>
          </cell>
          <cell r="G381" t="str">
            <v>-</v>
          </cell>
          <cell r="H381" t="str">
            <v>-</v>
          </cell>
          <cell r="I381" t="str">
            <v>-</v>
          </cell>
          <cell r="J381" t="str">
            <v>-</v>
          </cell>
          <cell r="K381" t="str">
            <v>-</v>
          </cell>
          <cell r="L381" t="str">
            <v>-</v>
          </cell>
          <cell r="M381" t="str">
            <v>-</v>
          </cell>
          <cell r="N381" t="str">
            <v>-</v>
          </cell>
          <cell r="O381" t="str">
            <v>-</v>
          </cell>
          <cell r="P381">
            <v>0</v>
          </cell>
          <cell r="R381" t="str">
            <v>430 COMP.EQUIP-RENTAL          E1215002D</v>
          </cell>
          <cell r="S381" t="str">
            <v>-</v>
          </cell>
          <cell r="T381" t="str">
            <v>-</v>
          </cell>
          <cell r="U381" t="str">
            <v>-</v>
          </cell>
          <cell r="V381" t="str">
            <v>-</v>
          </cell>
          <cell r="W381" t="str">
            <v>-</v>
          </cell>
          <cell r="X381" t="str">
            <v>-</v>
          </cell>
          <cell r="Y381" t="str">
            <v>-</v>
          </cell>
          <cell r="Z381" t="str">
            <v>-</v>
          </cell>
          <cell r="AA381" t="str">
            <v>-</v>
          </cell>
          <cell r="AB381" t="str">
            <v>-</v>
          </cell>
          <cell r="AC381" t="str">
            <v>-</v>
          </cell>
          <cell r="AD381" t="str">
            <v>-</v>
          </cell>
          <cell r="AE381">
            <v>0</v>
          </cell>
          <cell r="AG381" t="str">
            <v>430 COMP.EQUIP-RENTAL          E1215002D</v>
          </cell>
          <cell r="AH381" t="str">
            <v>-</v>
          </cell>
          <cell r="AI381" t="str">
            <v>-</v>
          </cell>
          <cell r="AJ381" t="str">
            <v>-</v>
          </cell>
          <cell r="AK381" t="str">
            <v>-</v>
          </cell>
          <cell r="AL381" t="str">
            <v>-</v>
          </cell>
          <cell r="AM381" t="str">
            <v>-</v>
          </cell>
          <cell r="AN381" t="str">
            <v>-</v>
          </cell>
          <cell r="AO381" t="str">
            <v>-</v>
          </cell>
          <cell r="AP381" t="str">
            <v>-</v>
          </cell>
          <cell r="AQ381" t="str">
            <v>-</v>
          </cell>
          <cell r="AR381" t="str">
            <v>-</v>
          </cell>
          <cell r="AS381" t="str">
            <v>-</v>
          </cell>
          <cell r="AT381">
            <v>0</v>
          </cell>
          <cell r="AV381" t="str">
            <v>430 COMP.EQUIP-RENTAL          E1215002D</v>
          </cell>
          <cell r="AW381" t="str">
            <v>-</v>
          </cell>
          <cell r="AX381" t="str">
            <v>-</v>
          </cell>
          <cell r="AY381" t="str">
            <v>-</v>
          </cell>
          <cell r="AZ381" t="str">
            <v>-</v>
          </cell>
          <cell r="BA381" t="str">
            <v>-</v>
          </cell>
          <cell r="BB381" t="str">
            <v>-</v>
          </cell>
          <cell r="BC381" t="str">
            <v>-</v>
          </cell>
          <cell r="BD381" t="str">
            <v>-</v>
          </cell>
          <cell r="BE381" t="str">
            <v>-</v>
          </cell>
          <cell r="BF381" t="str">
            <v>-</v>
          </cell>
          <cell r="BG381" t="str">
            <v>-</v>
          </cell>
          <cell r="BH381" t="str">
            <v>-</v>
          </cell>
          <cell r="BI381">
            <v>0</v>
          </cell>
          <cell r="BK381" t="str">
            <v>430 COMP.EQUIP-RENTAL          E1215002D</v>
          </cell>
          <cell r="BL381" t="str">
            <v>-</v>
          </cell>
          <cell r="BM381" t="str">
            <v>-</v>
          </cell>
          <cell r="BN381" t="str">
            <v>-</v>
          </cell>
          <cell r="BO381" t="str">
            <v>-</v>
          </cell>
          <cell r="BP381" t="str">
            <v>-</v>
          </cell>
          <cell r="BQ381" t="str">
            <v>-</v>
          </cell>
          <cell r="BR381" t="str">
            <v>-</v>
          </cell>
          <cell r="BS381" t="str">
            <v>-</v>
          </cell>
          <cell r="BT381" t="str">
            <v>-</v>
          </cell>
          <cell r="BU381" t="str">
            <v>-</v>
          </cell>
          <cell r="BV381" t="str">
            <v>-</v>
          </cell>
          <cell r="BW381" t="str">
            <v>-</v>
          </cell>
          <cell r="BX381">
            <v>0</v>
          </cell>
        </row>
        <row r="382">
          <cell r="C382" t="str">
            <v>435 COMP.EQUIP.SUPPL           E1216002D</v>
          </cell>
          <cell r="D382" t="str">
            <v>-</v>
          </cell>
          <cell r="E382" t="str">
            <v>-</v>
          </cell>
          <cell r="F382" t="str">
            <v>-</v>
          </cell>
          <cell r="G382" t="str">
            <v>-</v>
          </cell>
          <cell r="H382" t="str">
            <v>-</v>
          </cell>
          <cell r="I382" t="str">
            <v>-</v>
          </cell>
          <cell r="J382" t="str">
            <v>-</v>
          </cell>
          <cell r="K382" t="str">
            <v>-</v>
          </cell>
          <cell r="L382" t="str">
            <v>-</v>
          </cell>
          <cell r="M382" t="str">
            <v>-</v>
          </cell>
          <cell r="N382" t="str">
            <v>-</v>
          </cell>
          <cell r="O382" t="str">
            <v>-</v>
          </cell>
          <cell r="P382">
            <v>0</v>
          </cell>
          <cell r="R382" t="str">
            <v>435 COMP.EQUIP.SUPPL           E1216002D</v>
          </cell>
          <cell r="S382" t="str">
            <v>-</v>
          </cell>
          <cell r="T382" t="str">
            <v>-</v>
          </cell>
          <cell r="U382" t="str">
            <v>-</v>
          </cell>
          <cell r="V382" t="str">
            <v>-</v>
          </cell>
          <cell r="W382" t="str">
            <v>-</v>
          </cell>
          <cell r="X382" t="str">
            <v>-</v>
          </cell>
          <cell r="Y382" t="str">
            <v>-</v>
          </cell>
          <cell r="Z382" t="str">
            <v>-</v>
          </cell>
          <cell r="AA382" t="str">
            <v>-</v>
          </cell>
          <cell r="AB382" t="str">
            <v>-</v>
          </cell>
          <cell r="AC382" t="str">
            <v>-</v>
          </cell>
          <cell r="AD382" t="str">
            <v>-</v>
          </cell>
          <cell r="AE382">
            <v>0</v>
          </cell>
          <cell r="AG382" t="str">
            <v>435 COMP.EQUIP.SUPPL           E1216002D</v>
          </cell>
          <cell r="AH382" t="str">
            <v>-</v>
          </cell>
          <cell r="AI382" t="str">
            <v>-</v>
          </cell>
          <cell r="AJ382" t="str">
            <v>-</v>
          </cell>
          <cell r="AK382" t="str">
            <v>-</v>
          </cell>
          <cell r="AL382" t="str">
            <v>-</v>
          </cell>
          <cell r="AM382" t="str">
            <v>-</v>
          </cell>
          <cell r="AN382" t="str">
            <v>-</v>
          </cell>
          <cell r="AO382" t="str">
            <v>-</v>
          </cell>
          <cell r="AP382" t="str">
            <v>-</v>
          </cell>
          <cell r="AQ382" t="str">
            <v>-</v>
          </cell>
          <cell r="AR382" t="str">
            <v>-</v>
          </cell>
          <cell r="AS382" t="str">
            <v>-</v>
          </cell>
          <cell r="AT382">
            <v>0</v>
          </cell>
          <cell r="AV382" t="str">
            <v>435 COMP.EQUIP.SUPPL           E1216002D</v>
          </cell>
          <cell r="AW382" t="str">
            <v>-</v>
          </cell>
          <cell r="AX382" t="str">
            <v>-</v>
          </cell>
          <cell r="AY382" t="str">
            <v>-</v>
          </cell>
          <cell r="AZ382" t="str">
            <v>-</v>
          </cell>
          <cell r="BA382" t="str">
            <v>-</v>
          </cell>
          <cell r="BB382" t="str">
            <v>-</v>
          </cell>
          <cell r="BC382" t="str">
            <v>-</v>
          </cell>
          <cell r="BD382" t="str">
            <v>-</v>
          </cell>
          <cell r="BE382" t="str">
            <v>-</v>
          </cell>
          <cell r="BF382" t="str">
            <v>-</v>
          </cell>
          <cell r="BG382" t="str">
            <v>-</v>
          </cell>
          <cell r="BH382" t="str">
            <v>-</v>
          </cell>
          <cell r="BI382">
            <v>0</v>
          </cell>
          <cell r="BK382" t="str">
            <v>435 COMP.EQUIP.SUPPL           E1216002D</v>
          </cell>
          <cell r="BL382" t="str">
            <v>-</v>
          </cell>
          <cell r="BM382" t="str">
            <v>-</v>
          </cell>
          <cell r="BN382" t="str">
            <v>-</v>
          </cell>
          <cell r="BO382" t="str">
            <v>-</v>
          </cell>
          <cell r="BP382" t="str">
            <v>-</v>
          </cell>
          <cell r="BQ382" t="str">
            <v>-</v>
          </cell>
          <cell r="BR382" t="str">
            <v>-</v>
          </cell>
          <cell r="BS382" t="str">
            <v>-</v>
          </cell>
          <cell r="BT382" t="str">
            <v>-</v>
          </cell>
          <cell r="BU382" t="str">
            <v>-</v>
          </cell>
          <cell r="BV382" t="str">
            <v>-</v>
          </cell>
          <cell r="BW382" t="str">
            <v>-</v>
          </cell>
          <cell r="BX382">
            <v>0</v>
          </cell>
        </row>
        <row r="383">
          <cell r="C383" t="str">
            <v>OTHER                          E1217002S</v>
          </cell>
          <cell r="D383" t="str">
            <v>-</v>
          </cell>
          <cell r="E383" t="str">
            <v>-</v>
          </cell>
          <cell r="F383" t="str">
            <v>-</v>
          </cell>
          <cell r="G383" t="str">
            <v>-</v>
          </cell>
          <cell r="H383" t="str">
            <v>-</v>
          </cell>
          <cell r="I383" t="str">
            <v>-</v>
          </cell>
          <cell r="J383" t="str">
            <v>-</v>
          </cell>
          <cell r="K383" t="str">
            <v>-</v>
          </cell>
          <cell r="L383" t="str">
            <v>-</v>
          </cell>
          <cell r="M383" t="str">
            <v>-</v>
          </cell>
          <cell r="N383" t="str">
            <v>-</v>
          </cell>
          <cell r="O383" t="str">
            <v>-</v>
          </cell>
          <cell r="P383">
            <v>0</v>
          </cell>
          <cell r="R383" t="str">
            <v>OTHER                          E1217002S</v>
          </cell>
          <cell r="S383" t="str">
            <v>-</v>
          </cell>
          <cell r="T383" t="str">
            <v>-</v>
          </cell>
          <cell r="U383" t="str">
            <v>-</v>
          </cell>
          <cell r="V383" t="str">
            <v>-</v>
          </cell>
          <cell r="W383" t="str">
            <v>-</v>
          </cell>
          <cell r="X383" t="str">
            <v>-</v>
          </cell>
          <cell r="Y383" t="str">
            <v>-</v>
          </cell>
          <cell r="Z383" t="str">
            <v>-</v>
          </cell>
          <cell r="AA383" t="str">
            <v>-</v>
          </cell>
          <cell r="AB383" t="str">
            <v>-</v>
          </cell>
          <cell r="AC383" t="str">
            <v>-</v>
          </cell>
          <cell r="AD383" t="str">
            <v>-</v>
          </cell>
          <cell r="AE383">
            <v>0</v>
          </cell>
          <cell r="AG383" t="str">
            <v>OTHER                          E1217002S</v>
          </cell>
          <cell r="AH383" t="str">
            <v>-</v>
          </cell>
          <cell r="AI383" t="str">
            <v>-</v>
          </cell>
          <cell r="AJ383" t="str">
            <v>-</v>
          </cell>
          <cell r="AK383" t="str">
            <v>-</v>
          </cell>
          <cell r="AL383" t="str">
            <v>-</v>
          </cell>
          <cell r="AM383" t="str">
            <v>-</v>
          </cell>
          <cell r="AN383" t="str">
            <v>-</v>
          </cell>
          <cell r="AO383" t="str">
            <v>-</v>
          </cell>
          <cell r="AP383" t="str">
            <v>-</v>
          </cell>
          <cell r="AQ383" t="str">
            <v>-</v>
          </cell>
          <cell r="AR383" t="str">
            <v>-</v>
          </cell>
          <cell r="AS383" t="str">
            <v>-</v>
          </cell>
          <cell r="AT383">
            <v>0</v>
          </cell>
          <cell r="AV383" t="str">
            <v>OTHER                          E1217002S</v>
          </cell>
          <cell r="AW383" t="str">
            <v>-</v>
          </cell>
          <cell r="AX383" t="str">
            <v>-</v>
          </cell>
          <cell r="AY383" t="str">
            <v>-</v>
          </cell>
          <cell r="AZ383" t="str">
            <v>-</v>
          </cell>
          <cell r="BA383" t="str">
            <v>-</v>
          </cell>
          <cell r="BB383" t="str">
            <v>-</v>
          </cell>
          <cell r="BC383" t="str">
            <v>-</v>
          </cell>
          <cell r="BD383" t="str">
            <v>-</v>
          </cell>
          <cell r="BE383" t="str">
            <v>-</v>
          </cell>
          <cell r="BF383" t="str">
            <v>-</v>
          </cell>
          <cell r="BG383" t="str">
            <v>-</v>
          </cell>
          <cell r="BH383" t="str">
            <v>-</v>
          </cell>
          <cell r="BI383">
            <v>0</v>
          </cell>
          <cell r="BK383" t="str">
            <v>OTHER                          E1217002S</v>
          </cell>
          <cell r="BL383" t="str">
            <v>-</v>
          </cell>
          <cell r="BM383" t="str">
            <v>-</v>
          </cell>
          <cell r="BN383" t="str">
            <v>-</v>
          </cell>
          <cell r="BO383" t="str">
            <v>-</v>
          </cell>
          <cell r="BP383" t="str">
            <v>-</v>
          </cell>
          <cell r="BQ383" t="str">
            <v>-</v>
          </cell>
          <cell r="BR383" t="str">
            <v>-</v>
          </cell>
          <cell r="BS383" t="str">
            <v>-</v>
          </cell>
          <cell r="BT383" t="str">
            <v>-</v>
          </cell>
          <cell r="BU383" t="str">
            <v>-</v>
          </cell>
          <cell r="BV383" t="str">
            <v>-</v>
          </cell>
          <cell r="BW383" t="str">
            <v>-</v>
          </cell>
          <cell r="BX383">
            <v>0</v>
          </cell>
        </row>
        <row r="384">
          <cell r="C384" t="str">
            <v>TOTAL COMPUTER/EDP             E1218002S</v>
          </cell>
          <cell r="D384">
            <v>4000</v>
          </cell>
          <cell r="E384">
            <v>4000</v>
          </cell>
          <cell r="F384">
            <v>4000</v>
          </cell>
          <cell r="G384">
            <v>4000</v>
          </cell>
          <cell r="H384">
            <v>4000</v>
          </cell>
          <cell r="I384">
            <v>4000</v>
          </cell>
          <cell r="J384">
            <v>4000</v>
          </cell>
          <cell r="K384">
            <v>4000</v>
          </cell>
          <cell r="L384">
            <v>4000</v>
          </cell>
          <cell r="M384">
            <v>4000</v>
          </cell>
          <cell r="N384">
            <v>4000</v>
          </cell>
          <cell r="O384">
            <v>4000</v>
          </cell>
          <cell r="P384">
            <v>48000</v>
          </cell>
          <cell r="R384" t="str">
            <v>TOTAL COMPUTER/EDP             E1218002S</v>
          </cell>
          <cell r="S384">
            <v>3000</v>
          </cell>
          <cell r="T384">
            <v>3000</v>
          </cell>
          <cell r="U384">
            <v>3000</v>
          </cell>
          <cell r="V384">
            <v>3000</v>
          </cell>
          <cell r="W384">
            <v>3000</v>
          </cell>
          <cell r="X384">
            <v>3000</v>
          </cell>
          <cell r="Y384">
            <v>3000</v>
          </cell>
          <cell r="Z384">
            <v>3000</v>
          </cell>
          <cell r="AA384">
            <v>3000</v>
          </cell>
          <cell r="AB384">
            <v>2667</v>
          </cell>
          <cell r="AC384">
            <v>2667</v>
          </cell>
          <cell r="AD384">
            <v>2667</v>
          </cell>
          <cell r="AE384">
            <v>35001</v>
          </cell>
          <cell r="AG384" t="str">
            <v>TOTAL COMPUTER/EDP             E1218002S</v>
          </cell>
          <cell r="AH384" t="str">
            <v>-</v>
          </cell>
          <cell r="AI384" t="str">
            <v>-</v>
          </cell>
          <cell r="AJ384" t="str">
            <v>-</v>
          </cell>
          <cell r="AK384" t="str">
            <v>-</v>
          </cell>
          <cell r="AL384" t="str">
            <v>-</v>
          </cell>
          <cell r="AM384" t="str">
            <v>-</v>
          </cell>
          <cell r="AN384" t="str">
            <v>-</v>
          </cell>
          <cell r="AO384" t="str">
            <v>-</v>
          </cell>
          <cell r="AP384" t="str">
            <v>-</v>
          </cell>
          <cell r="AQ384" t="str">
            <v>-</v>
          </cell>
          <cell r="AR384" t="str">
            <v>-</v>
          </cell>
          <cell r="AS384" t="str">
            <v>-</v>
          </cell>
          <cell r="AT384">
            <v>0</v>
          </cell>
          <cell r="AV384" t="str">
            <v>TOTAL COMPUTER/EDP             E1218002S</v>
          </cell>
          <cell r="AW384" t="str">
            <v>-</v>
          </cell>
          <cell r="AX384" t="str">
            <v>-</v>
          </cell>
          <cell r="AY384" t="str">
            <v>-</v>
          </cell>
          <cell r="AZ384" t="str">
            <v>-</v>
          </cell>
          <cell r="BA384" t="str">
            <v>-</v>
          </cell>
          <cell r="BB384" t="str">
            <v>-</v>
          </cell>
          <cell r="BC384" t="str">
            <v>-</v>
          </cell>
          <cell r="BD384" t="str">
            <v>-</v>
          </cell>
          <cell r="BE384" t="str">
            <v>-</v>
          </cell>
          <cell r="BF384" t="str">
            <v>-</v>
          </cell>
          <cell r="BG384" t="str">
            <v>-</v>
          </cell>
          <cell r="BH384" t="str">
            <v>-</v>
          </cell>
          <cell r="BI384">
            <v>0</v>
          </cell>
          <cell r="BK384" t="str">
            <v>TOTAL COMPUTER/EDP             E1218002S</v>
          </cell>
          <cell r="BL384" t="str">
            <v>-</v>
          </cell>
          <cell r="BM384" t="str">
            <v>-</v>
          </cell>
          <cell r="BN384" t="str">
            <v>-</v>
          </cell>
          <cell r="BO384" t="str">
            <v>-</v>
          </cell>
          <cell r="BP384" t="str">
            <v>-</v>
          </cell>
          <cell r="BQ384" t="str">
            <v>-</v>
          </cell>
          <cell r="BR384" t="str">
            <v>-</v>
          </cell>
          <cell r="BS384" t="str">
            <v>-</v>
          </cell>
          <cell r="BT384" t="str">
            <v>-</v>
          </cell>
          <cell r="BU384" t="str">
            <v>-</v>
          </cell>
          <cell r="BV384" t="str">
            <v>-</v>
          </cell>
          <cell r="BW384" t="str">
            <v>-</v>
          </cell>
          <cell r="BX384">
            <v>0</v>
          </cell>
        </row>
        <row r="385">
          <cell r="C385" t="str">
            <v>DEPN-COMP.EQUIP+CAP LEASE      E1216502D</v>
          </cell>
          <cell r="D385" t="str">
            <v>-</v>
          </cell>
          <cell r="E385" t="str">
            <v>-</v>
          </cell>
          <cell r="F385" t="str">
            <v>-</v>
          </cell>
          <cell r="G385" t="str">
            <v>-</v>
          </cell>
          <cell r="H385" t="str">
            <v>-</v>
          </cell>
          <cell r="I385" t="str">
            <v>-</v>
          </cell>
          <cell r="J385" t="str">
            <v>-</v>
          </cell>
          <cell r="K385" t="str">
            <v>-</v>
          </cell>
          <cell r="L385" t="str">
            <v>-</v>
          </cell>
          <cell r="M385" t="str">
            <v>-</v>
          </cell>
          <cell r="N385" t="str">
            <v>-</v>
          </cell>
          <cell r="O385" t="str">
            <v>-</v>
          </cell>
          <cell r="P385">
            <v>0</v>
          </cell>
          <cell r="R385" t="str">
            <v>DEPN-COMP.EQUIP+CAP LEASE      E1216502D</v>
          </cell>
          <cell r="S385" t="str">
            <v>-</v>
          </cell>
          <cell r="T385" t="str">
            <v>-</v>
          </cell>
          <cell r="U385" t="str">
            <v>-</v>
          </cell>
          <cell r="V385" t="str">
            <v>-</v>
          </cell>
          <cell r="W385" t="str">
            <v>-</v>
          </cell>
          <cell r="X385" t="str">
            <v>-</v>
          </cell>
          <cell r="Y385" t="str">
            <v>-</v>
          </cell>
          <cell r="Z385" t="str">
            <v>-</v>
          </cell>
          <cell r="AA385" t="str">
            <v>-</v>
          </cell>
          <cell r="AB385" t="str">
            <v>-</v>
          </cell>
          <cell r="AC385" t="str">
            <v>-</v>
          </cell>
          <cell r="AD385" t="str">
            <v>-</v>
          </cell>
          <cell r="AE385">
            <v>0</v>
          </cell>
          <cell r="AG385" t="str">
            <v>DEPN-COMP.EQUIP+CAP LEASE      E1216502D</v>
          </cell>
          <cell r="AH385" t="str">
            <v>-</v>
          </cell>
          <cell r="AI385" t="str">
            <v>-</v>
          </cell>
          <cell r="AJ385" t="str">
            <v>-</v>
          </cell>
          <cell r="AK385" t="str">
            <v>-</v>
          </cell>
          <cell r="AL385" t="str">
            <v>-</v>
          </cell>
          <cell r="AM385" t="str">
            <v>-</v>
          </cell>
          <cell r="AN385" t="str">
            <v>-</v>
          </cell>
          <cell r="AO385" t="str">
            <v>-</v>
          </cell>
          <cell r="AP385" t="str">
            <v>-</v>
          </cell>
          <cell r="AQ385" t="str">
            <v>-</v>
          </cell>
          <cell r="AR385" t="str">
            <v>-</v>
          </cell>
          <cell r="AS385" t="str">
            <v>-</v>
          </cell>
          <cell r="AT385">
            <v>0</v>
          </cell>
          <cell r="AV385" t="str">
            <v>DEPN-COMP.EQUIP+CAP LEASE      E1216502D</v>
          </cell>
          <cell r="AW385" t="str">
            <v>-</v>
          </cell>
          <cell r="AX385" t="str">
            <v>-</v>
          </cell>
          <cell r="AY385" t="str">
            <v>-</v>
          </cell>
          <cell r="AZ385" t="str">
            <v>-</v>
          </cell>
          <cell r="BA385" t="str">
            <v>-</v>
          </cell>
          <cell r="BB385" t="str">
            <v>-</v>
          </cell>
          <cell r="BC385" t="str">
            <v>-</v>
          </cell>
          <cell r="BD385" t="str">
            <v>-</v>
          </cell>
          <cell r="BE385" t="str">
            <v>-</v>
          </cell>
          <cell r="BF385" t="str">
            <v>-</v>
          </cell>
          <cell r="BG385" t="str">
            <v>-</v>
          </cell>
          <cell r="BH385" t="str">
            <v>-</v>
          </cell>
          <cell r="BI385">
            <v>0</v>
          </cell>
          <cell r="BK385" t="str">
            <v>DEPN-COMP.EQUIP+CAP LEASE      E1216502D</v>
          </cell>
          <cell r="BL385" t="str">
            <v>-</v>
          </cell>
          <cell r="BM385" t="str">
            <v>-</v>
          </cell>
          <cell r="BN385" t="str">
            <v>-</v>
          </cell>
          <cell r="BO385" t="str">
            <v>-</v>
          </cell>
          <cell r="BP385" t="str">
            <v>-</v>
          </cell>
          <cell r="BQ385" t="str">
            <v>-</v>
          </cell>
          <cell r="BR385" t="str">
            <v>-</v>
          </cell>
          <cell r="BS385" t="str">
            <v>-</v>
          </cell>
          <cell r="BT385" t="str">
            <v>-</v>
          </cell>
          <cell r="BU385" t="str">
            <v>-</v>
          </cell>
          <cell r="BV385" t="str">
            <v>-</v>
          </cell>
          <cell r="BW385" t="str">
            <v>-</v>
          </cell>
          <cell r="BX385">
            <v>0</v>
          </cell>
        </row>
        <row r="386">
          <cell r="C386" t="str">
            <v>DEPN-COMP. SOFTWARE            E1216702D</v>
          </cell>
          <cell r="D386" t="str">
            <v>-</v>
          </cell>
          <cell r="E386" t="str">
            <v>-</v>
          </cell>
          <cell r="F386" t="str">
            <v>-</v>
          </cell>
          <cell r="G386" t="str">
            <v>-</v>
          </cell>
          <cell r="H386" t="str">
            <v>-</v>
          </cell>
          <cell r="I386" t="str">
            <v>-</v>
          </cell>
          <cell r="J386" t="str">
            <v>-</v>
          </cell>
          <cell r="K386" t="str">
            <v>-</v>
          </cell>
          <cell r="L386" t="str">
            <v>-</v>
          </cell>
          <cell r="M386" t="str">
            <v>-</v>
          </cell>
          <cell r="N386" t="str">
            <v>-</v>
          </cell>
          <cell r="O386" t="str">
            <v>-</v>
          </cell>
          <cell r="P386">
            <v>0</v>
          </cell>
          <cell r="R386" t="str">
            <v>DEPN-COMP. SOFTWARE            E1216702D</v>
          </cell>
          <cell r="S386" t="str">
            <v>-</v>
          </cell>
          <cell r="T386" t="str">
            <v>-</v>
          </cell>
          <cell r="U386" t="str">
            <v>-</v>
          </cell>
          <cell r="V386" t="str">
            <v>-</v>
          </cell>
          <cell r="W386" t="str">
            <v>-</v>
          </cell>
          <cell r="X386" t="str">
            <v>-</v>
          </cell>
          <cell r="Y386" t="str">
            <v>-</v>
          </cell>
          <cell r="Z386" t="str">
            <v>-</v>
          </cell>
          <cell r="AA386" t="str">
            <v>-</v>
          </cell>
          <cell r="AB386" t="str">
            <v>-</v>
          </cell>
          <cell r="AC386" t="str">
            <v>-</v>
          </cell>
          <cell r="AD386" t="str">
            <v>-</v>
          </cell>
          <cell r="AE386">
            <v>0</v>
          </cell>
          <cell r="AG386" t="str">
            <v>DEPN-COMP. SOFTWARE            E1216702D</v>
          </cell>
          <cell r="AH386" t="str">
            <v>-</v>
          </cell>
          <cell r="AI386" t="str">
            <v>-</v>
          </cell>
          <cell r="AJ386" t="str">
            <v>-</v>
          </cell>
          <cell r="AK386" t="str">
            <v>-</v>
          </cell>
          <cell r="AL386" t="str">
            <v>-</v>
          </cell>
          <cell r="AM386" t="str">
            <v>-</v>
          </cell>
          <cell r="AN386" t="str">
            <v>-</v>
          </cell>
          <cell r="AO386" t="str">
            <v>-</v>
          </cell>
          <cell r="AP386" t="str">
            <v>-</v>
          </cell>
          <cell r="AQ386" t="str">
            <v>-</v>
          </cell>
          <cell r="AR386" t="str">
            <v>-</v>
          </cell>
          <cell r="AS386" t="str">
            <v>-</v>
          </cell>
          <cell r="AT386">
            <v>0</v>
          </cell>
          <cell r="AV386" t="str">
            <v>DEPN-COMP. SOFTWARE            E1216702D</v>
          </cell>
          <cell r="AW386" t="str">
            <v>-</v>
          </cell>
          <cell r="AX386" t="str">
            <v>-</v>
          </cell>
          <cell r="AY386" t="str">
            <v>-</v>
          </cell>
          <cell r="AZ386" t="str">
            <v>-</v>
          </cell>
          <cell r="BA386" t="str">
            <v>-</v>
          </cell>
          <cell r="BB386" t="str">
            <v>-</v>
          </cell>
          <cell r="BC386" t="str">
            <v>-</v>
          </cell>
          <cell r="BD386" t="str">
            <v>-</v>
          </cell>
          <cell r="BE386" t="str">
            <v>-</v>
          </cell>
          <cell r="BF386" t="str">
            <v>-</v>
          </cell>
          <cell r="BG386" t="str">
            <v>-</v>
          </cell>
          <cell r="BH386" t="str">
            <v>-</v>
          </cell>
          <cell r="BI386">
            <v>0</v>
          </cell>
          <cell r="BK386" t="str">
            <v>DEPN-COMP. SOFTWARE            E1216702D</v>
          </cell>
          <cell r="BL386" t="str">
            <v>-</v>
          </cell>
          <cell r="BM386" t="str">
            <v>-</v>
          </cell>
          <cell r="BN386" t="str">
            <v>-</v>
          </cell>
          <cell r="BO386" t="str">
            <v>-</v>
          </cell>
          <cell r="BP386" t="str">
            <v>-</v>
          </cell>
          <cell r="BQ386" t="str">
            <v>-</v>
          </cell>
          <cell r="BR386" t="str">
            <v>-</v>
          </cell>
          <cell r="BS386" t="str">
            <v>-</v>
          </cell>
          <cell r="BT386" t="str">
            <v>-</v>
          </cell>
          <cell r="BU386" t="str">
            <v>-</v>
          </cell>
          <cell r="BV386" t="str">
            <v>-</v>
          </cell>
          <cell r="BW386" t="str">
            <v>-</v>
          </cell>
          <cell r="BX386">
            <v>0</v>
          </cell>
        </row>
        <row r="387">
          <cell r="C387" t="str">
            <v>INFORMATION SERVICES           E1218502D</v>
          </cell>
          <cell r="D387" t="str">
            <v>-</v>
          </cell>
          <cell r="E387" t="str">
            <v>-</v>
          </cell>
          <cell r="F387" t="str">
            <v>-</v>
          </cell>
          <cell r="G387" t="str">
            <v>-</v>
          </cell>
          <cell r="H387" t="str">
            <v>-</v>
          </cell>
          <cell r="I387" t="str">
            <v>-</v>
          </cell>
          <cell r="J387" t="str">
            <v>-</v>
          </cell>
          <cell r="K387" t="str">
            <v>-</v>
          </cell>
          <cell r="L387" t="str">
            <v>-</v>
          </cell>
          <cell r="M387" t="str">
            <v>-</v>
          </cell>
          <cell r="N387" t="str">
            <v>-</v>
          </cell>
          <cell r="O387" t="str">
            <v>-</v>
          </cell>
          <cell r="P387">
            <v>0</v>
          </cell>
          <cell r="R387" t="str">
            <v>INFORMATION SERVICES           E1218502D</v>
          </cell>
          <cell r="S387" t="str">
            <v>-</v>
          </cell>
          <cell r="T387" t="str">
            <v>-</v>
          </cell>
          <cell r="U387" t="str">
            <v>-</v>
          </cell>
          <cell r="V387" t="str">
            <v>-</v>
          </cell>
          <cell r="W387" t="str">
            <v>-</v>
          </cell>
          <cell r="X387" t="str">
            <v>-</v>
          </cell>
          <cell r="Y387" t="str">
            <v>-</v>
          </cell>
          <cell r="Z387" t="str">
            <v>-</v>
          </cell>
          <cell r="AA387" t="str">
            <v>-</v>
          </cell>
          <cell r="AB387" t="str">
            <v>-</v>
          </cell>
          <cell r="AC387" t="str">
            <v>-</v>
          </cell>
          <cell r="AD387" t="str">
            <v>-</v>
          </cell>
          <cell r="AE387">
            <v>0</v>
          </cell>
          <cell r="AG387" t="str">
            <v>INFORMATION SERVICES           E1218502D</v>
          </cell>
          <cell r="AH387" t="str">
            <v>-</v>
          </cell>
          <cell r="AI387" t="str">
            <v>-</v>
          </cell>
          <cell r="AJ387" t="str">
            <v>-</v>
          </cell>
          <cell r="AK387" t="str">
            <v>-</v>
          </cell>
          <cell r="AL387" t="str">
            <v>-</v>
          </cell>
          <cell r="AM387" t="str">
            <v>-</v>
          </cell>
          <cell r="AN387" t="str">
            <v>-</v>
          </cell>
          <cell r="AO387" t="str">
            <v>-</v>
          </cell>
          <cell r="AP387" t="str">
            <v>-</v>
          </cell>
          <cell r="AQ387" t="str">
            <v>-</v>
          </cell>
          <cell r="AR387" t="str">
            <v>-</v>
          </cell>
          <cell r="AS387" t="str">
            <v>-</v>
          </cell>
          <cell r="AT387">
            <v>0</v>
          </cell>
          <cell r="AV387" t="str">
            <v>INFORMATION SERVICES           E1218502D</v>
          </cell>
          <cell r="AW387" t="str">
            <v>-</v>
          </cell>
          <cell r="AX387" t="str">
            <v>-</v>
          </cell>
          <cell r="AY387" t="str">
            <v>-</v>
          </cell>
          <cell r="AZ387" t="str">
            <v>-</v>
          </cell>
          <cell r="BA387" t="str">
            <v>-</v>
          </cell>
          <cell r="BB387" t="str">
            <v>-</v>
          </cell>
          <cell r="BC387" t="str">
            <v>-</v>
          </cell>
          <cell r="BD387" t="str">
            <v>-</v>
          </cell>
          <cell r="BE387" t="str">
            <v>-</v>
          </cell>
          <cell r="BF387" t="str">
            <v>-</v>
          </cell>
          <cell r="BG387" t="str">
            <v>-</v>
          </cell>
          <cell r="BH387" t="str">
            <v>-</v>
          </cell>
          <cell r="BI387">
            <v>0</v>
          </cell>
          <cell r="BK387" t="str">
            <v>INFORMATION SERVICES           E1218502D</v>
          </cell>
          <cell r="BL387" t="str">
            <v>-</v>
          </cell>
          <cell r="BM387" t="str">
            <v>-</v>
          </cell>
          <cell r="BN387" t="str">
            <v>-</v>
          </cell>
          <cell r="BO387" t="str">
            <v>-</v>
          </cell>
          <cell r="BP387" t="str">
            <v>-</v>
          </cell>
          <cell r="BQ387" t="str">
            <v>-</v>
          </cell>
          <cell r="BR387" t="str">
            <v>-</v>
          </cell>
          <cell r="BS387" t="str">
            <v>-</v>
          </cell>
          <cell r="BT387" t="str">
            <v>-</v>
          </cell>
          <cell r="BU387" t="str">
            <v>-</v>
          </cell>
          <cell r="BV387" t="str">
            <v>-</v>
          </cell>
          <cell r="BW387" t="str">
            <v>-</v>
          </cell>
          <cell r="BX387">
            <v>0</v>
          </cell>
        </row>
        <row r="388">
          <cell r="C388" t="str">
            <v>HEADQUARTERS                   V9900500D</v>
          </cell>
          <cell r="D388" t="str">
            <v>-</v>
          </cell>
          <cell r="E388" t="str">
            <v>-</v>
          </cell>
          <cell r="F388" t="str">
            <v>-</v>
          </cell>
          <cell r="G388" t="str">
            <v>-</v>
          </cell>
          <cell r="H388" t="str">
            <v>-</v>
          </cell>
          <cell r="I388" t="str">
            <v>-</v>
          </cell>
          <cell r="J388" t="str">
            <v>-</v>
          </cell>
          <cell r="K388" t="str">
            <v>-</v>
          </cell>
          <cell r="L388" t="str">
            <v>-</v>
          </cell>
          <cell r="M388" t="str">
            <v>-</v>
          </cell>
          <cell r="N388" t="str">
            <v>-</v>
          </cell>
          <cell r="O388" t="str">
            <v>-</v>
          </cell>
          <cell r="P388">
            <v>0</v>
          </cell>
          <cell r="R388" t="str">
            <v>HEADQUARTERS                   V9900500D</v>
          </cell>
          <cell r="S388" t="str">
            <v>-</v>
          </cell>
          <cell r="T388" t="str">
            <v>-</v>
          </cell>
          <cell r="U388" t="str">
            <v>-</v>
          </cell>
          <cell r="V388" t="str">
            <v>-</v>
          </cell>
          <cell r="W388" t="str">
            <v>-</v>
          </cell>
          <cell r="X388" t="str">
            <v>-</v>
          </cell>
          <cell r="Y388" t="str">
            <v>-</v>
          </cell>
          <cell r="Z388" t="str">
            <v>-</v>
          </cell>
          <cell r="AA388" t="str">
            <v>-</v>
          </cell>
          <cell r="AB388" t="str">
            <v>-</v>
          </cell>
          <cell r="AC388" t="str">
            <v>-</v>
          </cell>
          <cell r="AD388" t="str">
            <v>-</v>
          </cell>
          <cell r="AE388">
            <v>0</v>
          </cell>
          <cell r="AG388" t="str">
            <v>HEADQUARTERS                   V9900500D</v>
          </cell>
          <cell r="AH388" t="str">
            <v>-</v>
          </cell>
          <cell r="AI388" t="str">
            <v>-</v>
          </cell>
          <cell r="AJ388" t="str">
            <v>-</v>
          </cell>
          <cell r="AK388" t="str">
            <v>-</v>
          </cell>
          <cell r="AL388" t="str">
            <v>-</v>
          </cell>
          <cell r="AM388" t="str">
            <v>-</v>
          </cell>
          <cell r="AN388" t="str">
            <v>-</v>
          </cell>
          <cell r="AO388" t="str">
            <v>-</v>
          </cell>
          <cell r="AP388" t="str">
            <v>-</v>
          </cell>
          <cell r="AQ388" t="str">
            <v>-</v>
          </cell>
          <cell r="AR388" t="str">
            <v>-</v>
          </cell>
          <cell r="AS388" t="str">
            <v>-</v>
          </cell>
          <cell r="AT388">
            <v>0</v>
          </cell>
          <cell r="AV388" t="str">
            <v>HEADQUARTERS                   V9900500D</v>
          </cell>
          <cell r="AW388" t="str">
            <v>-</v>
          </cell>
          <cell r="AX388" t="str">
            <v>-</v>
          </cell>
          <cell r="AY388" t="str">
            <v>-</v>
          </cell>
          <cell r="AZ388" t="str">
            <v>-</v>
          </cell>
          <cell r="BA388" t="str">
            <v>-</v>
          </cell>
          <cell r="BB388" t="str">
            <v>-</v>
          </cell>
          <cell r="BC388" t="str">
            <v>-</v>
          </cell>
          <cell r="BD388" t="str">
            <v>-</v>
          </cell>
          <cell r="BE388" t="str">
            <v>-</v>
          </cell>
          <cell r="BF388" t="str">
            <v>-</v>
          </cell>
          <cell r="BG388" t="str">
            <v>-</v>
          </cell>
          <cell r="BH388" t="str">
            <v>-</v>
          </cell>
          <cell r="BI388">
            <v>0</v>
          </cell>
          <cell r="BK388" t="str">
            <v>HEADQUARTERS                   V9900500D</v>
          </cell>
          <cell r="BL388" t="str">
            <v>-</v>
          </cell>
          <cell r="BM388" t="str">
            <v>-</v>
          </cell>
          <cell r="BN388" t="str">
            <v>-</v>
          </cell>
          <cell r="BO388" t="str">
            <v>-</v>
          </cell>
          <cell r="BP388" t="str">
            <v>-</v>
          </cell>
          <cell r="BQ388" t="str">
            <v>-</v>
          </cell>
          <cell r="BR388" t="str">
            <v>-</v>
          </cell>
          <cell r="BS388" t="str">
            <v>-</v>
          </cell>
          <cell r="BT388" t="str">
            <v>-</v>
          </cell>
          <cell r="BU388" t="str">
            <v>-</v>
          </cell>
          <cell r="BV388" t="str">
            <v>-</v>
          </cell>
          <cell r="BW388" t="str">
            <v>-</v>
          </cell>
          <cell r="BX388">
            <v>0</v>
          </cell>
        </row>
        <row r="389">
          <cell r="C389" t="str">
            <v>ELECTRONIC DIST.               V9900510D</v>
          </cell>
          <cell r="D389" t="str">
            <v>-</v>
          </cell>
          <cell r="E389" t="str">
            <v>-</v>
          </cell>
          <cell r="F389" t="str">
            <v>-</v>
          </cell>
          <cell r="G389" t="str">
            <v>-</v>
          </cell>
          <cell r="H389" t="str">
            <v>-</v>
          </cell>
          <cell r="I389" t="str">
            <v>-</v>
          </cell>
          <cell r="J389" t="str">
            <v>-</v>
          </cell>
          <cell r="K389" t="str">
            <v>-</v>
          </cell>
          <cell r="L389" t="str">
            <v>-</v>
          </cell>
          <cell r="M389" t="str">
            <v>-</v>
          </cell>
          <cell r="N389" t="str">
            <v>-</v>
          </cell>
          <cell r="O389" t="str">
            <v>-</v>
          </cell>
          <cell r="P389">
            <v>0</v>
          </cell>
          <cell r="R389" t="str">
            <v>ELECTRONIC DIST.               V9900510D</v>
          </cell>
          <cell r="S389" t="str">
            <v>-</v>
          </cell>
          <cell r="T389" t="str">
            <v>-</v>
          </cell>
          <cell r="U389" t="str">
            <v>-</v>
          </cell>
          <cell r="V389" t="str">
            <v>-</v>
          </cell>
          <cell r="W389" t="str">
            <v>-</v>
          </cell>
          <cell r="X389" t="str">
            <v>-</v>
          </cell>
          <cell r="Y389" t="str">
            <v>-</v>
          </cell>
          <cell r="Z389" t="str">
            <v>-</v>
          </cell>
          <cell r="AA389" t="str">
            <v>-</v>
          </cell>
          <cell r="AB389" t="str">
            <v>-</v>
          </cell>
          <cell r="AC389" t="str">
            <v>-</v>
          </cell>
          <cell r="AD389" t="str">
            <v>-</v>
          </cell>
          <cell r="AE389">
            <v>0</v>
          </cell>
          <cell r="AG389" t="str">
            <v>ELECTRONIC DIST.               V9900510D</v>
          </cell>
          <cell r="AH389" t="str">
            <v>-</v>
          </cell>
          <cell r="AI389" t="str">
            <v>-</v>
          </cell>
          <cell r="AJ389" t="str">
            <v>-</v>
          </cell>
          <cell r="AK389" t="str">
            <v>-</v>
          </cell>
          <cell r="AL389" t="str">
            <v>-</v>
          </cell>
          <cell r="AM389" t="str">
            <v>-</v>
          </cell>
          <cell r="AN389" t="str">
            <v>-</v>
          </cell>
          <cell r="AO389" t="str">
            <v>-</v>
          </cell>
          <cell r="AP389" t="str">
            <v>-</v>
          </cell>
          <cell r="AQ389" t="str">
            <v>-</v>
          </cell>
          <cell r="AR389" t="str">
            <v>-</v>
          </cell>
          <cell r="AS389" t="str">
            <v>-</v>
          </cell>
          <cell r="AT389">
            <v>0</v>
          </cell>
          <cell r="AV389" t="str">
            <v>ELECTRONIC DIST.               V9900510D</v>
          </cell>
          <cell r="AW389" t="str">
            <v>-</v>
          </cell>
          <cell r="AX389" t="str">
            <v>-</v>
          </cell>
          <cell r="AY389" t="str">
            <v>-</v>
          </cell>
          <cell r="AZ389" t="str">
            <v>-</v>
          </cell>
          <cell r="BA389" t="str">
            <v>-</v>
          </cell>
          <cell r="BB389" t="str">
            <v>-</v>
          </cell>
          <cell r="BC389" t="str">
            <v>-</v>
          </cell>
          <cell r="BD389" t="str">
            <v>-</v>
          </cell>
          <cell r="BE389" t="str">
            <v>-</v>
          </cell>
          <cell r="BF389" t="str">
            <v>-</v>
          </cell>
          <cell r="BG389" t="str">
            <v>-</v>
          </cell>
          <cell r="BH389" t="str">
            <v>-</v>
          </cell>
          <cell r="BI389">
            <v>0</v>
          </cell>
          <cell r="BK389" t="str">
            <v>ELECTRONIC DIST.               V9900510D</v>
          </cell>
          <cell r="BL389" t="str">
            <v>-</v>
          </cell>
          <cell r="BM389" t="str">
            <v>-</v>
          </cell>
          <cell r="BN389" t="str">
            <v>-</v>
          </cell>
          <cell r="BO389" t="str">
            <v>-</v>
          </cell>
          <cell r="BP389" t="str">
            <v>-</v>
          </cell>
          <cell r="BQ389" t="str">
            <v>-</v>
          </cell>
          <cell r="BR389" t="str">
            <v>-</v>
          </cell>
          <cell r="BS389" t="str">
            <v>-</v>
          </cell>
          <cell r="BT389" t="str">
            <v>-</v>
          </cell>
          <cell r="BU389" t="str">
            <v>-</v>
          </cell>
          <cell r="BV389" t="str">
            <v>-</v>
          </cell>
          <cell r="BW389" t="str">
            <v>-</v>
          </cell>
          <cell r="BX389">
            <v>0</v>
          </cell>
        </row>
        <row r="390">
          <cell r="C390" t="str">
            <v>PHYSICAL DIST.                 V9900520D</v>
          </cell>
          <cell r="D390" t="str">
            <v>-</v>
          </cell>
          <cell r="E390" t="str">
            <v>-</v>
          </cell>
          <cell r="F390" t="str">
            <v>-</v>
          </cell>
          <cell r="G390" t="str">
            <v>-</v>
          </cell>
          <cell r="H390" t="str">
            <v>-</v>
          </cell>
          <cell r="I390" t="str">
            <v>-</v>
          </cell>
          <cell r="J390" t="str">
            <v>-</v>
          </cell>
          <cell r="K390" t="str">
            <v>-</v>
          </cell>
          <cell r="L390" t="str">
            <v>-</v>
          </cell>
          <cell r="M390" t="str">
            <v>-</v>
          </cell>
          <cell r="N390" t="str">
            <v>-</v>
          </cell>
          <cell r="O390" t="str">
            <v>-</v>
          </cell>
          <cell r="P390">
            <v>0</v>
          </cell>
          <cell r="R390" t="str">
            <v>PHYSICAL DIST.                 V9900520D</v>
          </cell>
          <cell r="S390" t="str">
            <v>-</v>
          </cell>
          <cell r="T390" t="str">
            <v>-</v>
          </cell>
          <cell r="U390" t="str">
            <v>-</v>
          </cell>
          <cell r="V390" t="str">
            <v>-</v>
          </cell>
          <cell r="W390" t="str">
            <v>-</v>
          </cell>
          <cell r="X390" t="str">
            <v>-</v>
          </cell>
          <cell r="Y390" t="str">
            <v>-</v>
          </cell>
          <cell r="Z390" t="str">
            <v>-</v>
          </cell>
          <cell r="AA390" t="str">
            <v>-</v>
          </cell>
          <cell r="AB390" t="str">
            <v>-</v>
          </cell>
          <cell r="AC390" t="str">
            <v>-</v>
          </cell>
          <cell r="AD390" t="str">
            <v>-</v>
          </cell>
          <cell r="AE390">
            <v>0</v>
          </cell>
          <cell r="AG390" t="str">
            <v>PHYSICAL DIST.                 V9900520D</v>
          </cell>
          <cell r="AH390" t="str">
            <v>-</v>
          </cell>
          <cell r="AI390" t="str">
            <v>-</v>
          </cell>
          <cell r="AJ390" t="str">
            <v>-</v>
          </cell>
          <cell r="AK390" t="str">
            <v>-</v>
          </cell>
          <cell r="AL390" t="str">
            <v>-</v>
          </cell>
          <cell r="AM390" t="str">
            <v>-</v>
          </cell>
          <cell r="AN390" t="str">
            <v>-</v>
          </cell>
          <cell r="AO390" t="str">
            <v>-</v>
          </cell>
          <cell r="AP390" t="str">
            <v>-</v>
          </cell>
          <cell r="AQ390" t="str">
            <v>-</v>
          </cell>
          <cell r="AR390" t="str">
            <v>-</v>
          </cell>
          <cell r="AS390" t="str">
            <v>-</v>
          </cell>
          <cell r="AT390">
            <v>0</v>
          </cell>
          <cell r="AV390" t="str">
            <v>PHYSICAL DIST.                 V9900520D</v>
          </cell>
          <cell r="AW390" t="str">
            <v>-</v>
          </cell>
          <cell r="AX390" t="str">
            <v>-</v>
          </cell>
          <cell r="AY390" t="str">
            <v>-</v>
          </cell>
          <cell r="AZ390" t="str">
            <v>-</v>
          </cell>
          <cell r="BA390" t="str">
            <v>-</v>
          </cell>
          <cell r="BB390" t="str">
            <v>-</v>
          </cell>
          <cell r="BC390" t="str">
            <v>-</v>
          </cell>
          <cell r="BD390" t="str">
            <v>-</v>
          </cell>
          <cell r="BE390" t="str">
            <v>-</v>
          </cell>
          <cell r="BF390" t="str">
            <v>-</v>
          </cell>
          <cell r="BG390" t="str">
            <v>-</v>
          </cell>
          <cell r="BH390" t="str">
            <v>-</v>
          </cell>
          <cell r="BI390">
            <v>0</v>
          </cell>
          <cell r="BK390" t="str">
            <v>PHYSICAL DIST.                 V9900520D</v>
          </cell>
          <cell r="BL390" t="str">
            <v>-</v>
          </cell>
          <cell r="BM390" t="str">
            <v>-</v>
          </cell>
          <cell r="BN390" t="str">
            <v>-</v>
          </cell>
          <cell r="BO390" t="str">
            <v>-</v>
          </cell>
          <cell r="BP390" t="str">
            <v>-</v>
          </cell>
          <cell r="BQ390" t="str">
            <v>-</v>
          </cell>
          <cell r="BR390" t="str">
            <v>-</v>
          </cell>
          <cell r="BS390" t="str">
            <v>-</v>
          </cell>
          <cell r="BT390" t="str">
            <v>-</v>
          </cell>
          <cell r="BU390" t="str">
            <v>-</v>
          </cell>
          <cell r="BV390" t="str">
            <v>-</v>
          </cell>
          <cell r="BW390" t="str">
            <v>-</v>
          </cell>
          <cell r="BX390">
            <v>0</v>
          </cell>
        </row>
        <row r="391">
          <cell r="C391" t="str">
            <v>TOTAL LOB COMPUTER EQUIP       E9900500S</v>
          </cell>
          <cell r="D391" t="str">
            <v>-</v>
          </cell>
          <cell r="E391" t="str">
            <v>-</v>
          </cell>
          <cell r="F391" t="str">
            <v>-</v>
          </cell>
          <cell r="G391" t="str">
            <v>-</v>
          </cell>
          <cell r="H391" t="str">
            <v>-</v>
          </cell>
          <cell r="I391" t="str">
            <v>-</v>
          </cell>
          <cell r="J391" t="str">
            <v>-</v>
          </cell>
          <cell r="K391" t="str">
            <v>-</v>
          </cell>
          <cell r="L391" t="str">
            <v>-</v>
          </cell>
          <cell r="M391" t="str">
            <v>-</v>
          </cell>
          <cell r="N391" t="str">
            <v>-</v>
          </cell>
          <cell r="O391" t="str">
            <v>-</v>
          </cell>
          <cell r="P391">
            <v>0</v>
          </cell>
          <cell r="R391" t="str">
            <v>TOTAL LOB COMPUTER EQUIP       E9900500S</v>
          </cell>
          <cell r="S391" t="str">
            <v>-</v>
          </cell>
          <cell r="T391" t="str">
            <v>-</v>
          </cell>
          <cell r="U391" t="str">
            <v>-</v>
          </cell>
          <cell r="V391" t="str">
            <v>-</v>
          </cell>
          <cell r="W391" t="str">
            <v>-</v>
          </cell>
          <cell r="X391" t="str">
            <v>-</v>
          </cell>
          <cell r="Y391" t="str">
            <v>-</v>
          </cell>
          <cell r="Z391" t="str">
            <v>-</v>
          </cell>
          <cell r="AA391" t="str">
            <v>-</v>
          </cell>
          <cell r="AB391" t="str">
            <v>-</v>
          </cell>
          <cell r="AC391" t="str">
            <v>-</v>
          </cell>
          <cell r="AD391" t="str">
            <v>-</v>
          </cell>
          <cell r="AE391">
            <v>0</v>
          </cell>
          <cell r="AG391" t="str">
            <v>TOTAL LOB COMPUTER EQUIP       E9900500S</v>
          </cell>
          <cell r="AH391" t="str">
            <v>-</v>
          </cell>
          <cell r="AI391" t="str">
            <v>-</v>
          </cell>
          <cell r="AJ391" t="str">
            <v>-</v>
          </cell>
          <cell r="AK391" t="str">
            <v>-</v>
          </cell>
          <cell r="AL391" t="str">
            <v>-</v>
          </cell>
          <cell r="AM391" t="str">
            <v>-</v>
          </cell>
          <cell r="AN391" t="str">
            <v>-</v>
          </cell>
          <cell r="AO391" t="str">
            <v>-</v>
          </cell>
          <cell r="AP391" t="str">
            <v>-</v>
          </cell>
          <cell r="AQ391" t="str">
            <v>-</v>
          </cell>
          <cell r="AR391" t="str">
            <v>-</v>
          </cell>
          <cell r="AS391" t="str">
            <v>-</v>
          </cell>
          <cell r="AT391">
            <v>0</v>
          </cell>
          <cell r="AV391" t="str">
            <v>TOTAL LOB COMPUTER EQUIP       E9900500S</v>
          </cell>
          <cell r="AW391" t="str">
            <v>-</v>
          </cell>
          <cell r="AX391" t="str">
            <v>-</v>
          </cell>
          <cell r="AY391" t="str">
            <v>-</v>
          </cell>
          <cell r="AZ391" t="str">
            <v>-</v>
          </cell>
          <cell r="BA391" t="str">
            <v>-</v>
          </cell>
          <cell r="BB391" t="str">
            <v>-</v>
          </cell>
          <cell r="BC391" t="str">
            <v>-</v>
          </cell>
          <cell r="BD391" t="str">
            <v>-</v>
          </cell>
          <cell r="BE391" t="str">
            <v>-</v>
          </cell>
          <cell r="BF391" t="str">
            <v>-</v>
          </cell>
          <cell r="BG391" t="str">
            <v>-</v>
          </cell>
          <cell r="BH391" t="str">
            <v>-</v>
          </cell>
          <cell r="BI391">
            <v>0</v>
          </cell>
          <cell r="BK391" t="str">
            <v>TOTAL LOB COMPUTER EQUIP       E9900500S</v>
          </cell>
          <cell r="BL391" t="str">
            <v>-</v>
          </cell>
          <cell r="BM391" t="str">
            <v>-</v>
          </cell>
          <cell r="BN391" t="str">
            <v>-</v>
          </cell>
          <cell r="BO391" t="str">
            <v>-</v>
          </cell>
          <cell r="BP391" t="str">
            <v>-</v>
          </cell>
          <cell r="BQ391" t="str">
            <v>-</v>
          </cell>
          <cell r="BR391" t="str">
            <v>-</v>
          </cell>
          <cell r="BS391" t="str">
            <v>-</v>
          </cell>
          <cell r="BT391" t="str">
            <v>-</v>
          </cell>
          <cell r="BU391" t="str">
            <v>-</v>
          </cell>
          <cell r="BV391" t="str">
            <v>-</v>
          </cell>
          <cell r="BW391" t="str">
            <v>-</v>
          </cell>
          <cell r="BX391">
            <v>0</v>
          </cell>
        </row>
        <row r="392">
          <cell r="C392" t="str">
            <v>TOTAL COMPUTER COSTS           E1219002Y</v>
          </cell>
          <cell r="D392">
            <v>4000</v>
          </cell>
          <cell r="E392">
            <v>4000</v>
          </cell>
          <cell r="F392">
            <v>4000</v>
          </cell>
          <cell r="G392">
            <v>4000</v>
          </cell>
          <cell r="H392">
            <v>4000</v>
          </cell>
          <cell r="I392">
            <v>4000</v>
          </cell>
          <cell r="J392">
            <v>4000</v>
          </cell>
          <cell r="K392">
            <v>4000</v>
          </cell>
          <cell r="L392">
            <v>4000</v>
          </cell>
          <cell r="M392">
            <v>4000</v>
          </cell>
          <cell r="N392">
            <v>4000</v>
          </cell>
          <cell r="O392">
            <v>4000</v>
          </cell>
          <cell r="P392">
            <v>48000</v>
          </cell>
          <cell r="R392" t="str">
            <v>TOTAL COMPUTER COSTS           E1219002Y</v>
          </cell>
          <cell r="S392">
            <v>3000</v>
          </cell>
          <cell r="T392">
            <v>3000</v>
          </cell>
          <cell r="U392">
            <v>3000</v>
          </cell>
          <cell r="V392">
            <v>3000</v>
          </cell>
          <cell r="W392">
            <v>3000</v>
          </cell>
          <cell r="X392">
            <v>3000</v>
          </cell>
          <cell r="Y392">
            <v>3000</v>
          </cell>
          <cell r="Z392">
            <v>3000</v>
          </cell>
          <cell r="AA392">
            <v>3000</v>
          </cell>
          <cell r="AB392">
            <v>2667</v>
          </cell>
          <cell r="AC392">
            <v>2667</v>
          </cell>
          <cell r="AD392">
            <v>2667</v>
          </cell>
          <cell r="AE392">
            <v>35001</v>
          </cell>
          <cell r="AG392" t="str">
            <v>TOTAL COMPUTER COSTS           E1219002Y</v>
          </cell>
          <cell r="AH392" t="str">
            <v>-</v>
          </cell>
          <cell r="AI392" t="str">
            <v>-</v>
          </cell>
          <cell r="AJ392" t="str">
            <v>-</v>
          </cell>
          <cell r="AK392" t="str">
            <v>-</v>
          </cell>
          <cell r="AL392" t="str">
            <v>-</v>
          </cell>
          <cell r="AM392" t="str">
            <v>-</v>
          </cell>
          <cell r="AN392" t="str">
            <v>-</v>
          </cell>
          <cell r="AO392" t="str">
            <v>-</v>
          </cell>
          <cell r="AP392" t="str">
            <v>-</v>
          </cell>
          <cell r="AQ392" t="str">
            <v>-</v>
          </cell>
          <cell r="AR392" t="str">
            <v>-</v>
          </cell>
          <cell r="AS392" t="str">
            <v>-</v>
          </cell>
          <cell r="AT392">
            <v>0</v>
          </cell>
          <cell r="AV392" t="str">
            <v>TOTAL COMPUTER COSTS           E1219002Y</v>
          </cell>
          <cell r="AW392" t="str">
            <v>-</v>
          </cell>
          <cell r="AX392" t="str">
            <v>-</v>
          </cell>
          <cell r="AY392" t="str">
            <v>-</v>
          </cell>
          <cell r="AZ392" t="str">
            <v>-</v>
          </cell>
          <cell r="BA392" t="str">
            <v>-</v>
          </cell>
          <cell r="BB392" t="str">
            <v>-</v>
          </cell>
          <cell r="BC392" t="str">
            <v>-</v>
          </cell>
          <cell r="BD392" t="str">
            <v>-</v>
          </cell>
          <cell r="BE392" t="str">
            <v>-</v>
          </cell>
          <cell r="BF392" t="str">
            <v>-</v>
          </cell>
          <cell r="BG392" t="str">
            <v>-</v>
          </cell>
          <cell r="BH392" t="str">
            <v>-</v>
          </cell>
          <cell r="BI392">
            <v>0</v>
          </cell>
          <cell r="BK392" t="str">
            <v>TOTAL COMPUTER COSTS           E1219002Y</v>
          </cell>
          <cell r="BL392" t="str">
            <v>-</v>
          </cell>
          <cell r="BM392" t="str">
            <v>-</v>
          </cell>
          <cell r="BN392" t="str">
            <v>-</v>
          </cell>
          <cell r="BO392" t="str">
            <v>-</v>
          </cell>
          <cell r="BP392" t="str">
            <v>-</v>
          </cell>
          <cell r="BQ392" t="str">
            <v>-</v>
          </cell>
          <cell r="BR392" t="str">
            <v>-</v>
          </cell>
          <cell r="BS392" t="str">
            <v>-</v>
          </cell>
          <cell r="BT392" t="str">
            <v>-</v>
          </cell>
          <cell r="BU392" t="str">
            <v>-</v>
          </cell>
          <cell r="BV392" t="str">
            <v>-</v>
          </cell>
          <cell r="BW392" t="str">
            <v>-</v>
          </cell>
          <cell r="BX392">
            <v>0</v>
          </cell>
        </row>
        <row r="393">
          <cell r="C393" t="str">
            <v>400 ENTERTAINMENT              E1220002D</v>
          </cell>
          <cell r="D393">
            <v>2833</v>
          </cell>
          <cell r="E393">
            <v>2833</v>
          </cell>
          <cell r="F393">
            <v>2833</v>
          </cell>
          <cell r="G393">
            <v>2833</v>
          </cell>
          <cell r="H393">
            <v>2833</v>
          </cell>
          <cell r="I393">
            <v>2833</v>
          </cell>
          <cell r="J393">
            <v>2833</v>
          </cell>
          <cell r="K393">
            <v>2833</v>
          </cell>
          <cell r="L393">
            <v>2833</v>
          </cell>
          <cell r="M393">
            <v>2833</v>
          </cell>
          <cell r="N393">
            <v>2833</v>
          </cell>
          <cell r="O393">
            <v>2833</v>
          </cell>
          <cell r="P393">
            <v>33996</v>
          </cell>
          <cell r="R393" t="str">
            <v>400 ENTERTAINMENT              E1220002D</v>
          </cell>
          <cell r="S393" t="str">
            <v>-</v>
          </cell>
          <cell r="T393" t="str">
            <v>-</v>
          </cell>
          <cell r="U393" t="str">
            <v>-</v>
          </cell>
          <cell r="V393" t="str">
            <v>-</v>
          </cell>
          <cell r="W393" t="str">
            <v>-</v>
          </cell>
          <cell r="X393" t="str">
            <v>-</v>
          </cell>
          <cell r="Y393" t="str">
            <v>-</v>
          </cell>
          <cell r="Z393" t="str">
            <v>-</v>
          </cell>
          <cell r="AA393" t="str">
            <v>-</v>
          </cell>
          <cell r="AB393" t="str">
            <v>-</v>
          </cell>
          <cell r="AC393" t="str">
            <v>-</v>
          </cell>
          <cell r="AD393" t="str">
            <v>-</v>
          </cell>
          <cell r="AE393">
            <v>0</v>
          </cell>
          <cell r="AG393" t="str">
            <v>400 ENTERTAINMENT              E1220002D</v>
          </cell>
          <cell r="AH393">
            <v>32000</v>
          </cell>
          <cell r="AI393">
            <v>32000</v>
          </cell>
          <cell r="AJ393">
            <v>32000</v>
          </cell>
          <cell r="AK393">
            <v>32000</v>
          </cell>
          <cell r="AL393">
            <v>32000</v>
          </cell>
          <cell r="AM393">
            <v>32000</v>
          </cell>
          <cell r="AN393">
            <v>32000</v>
          </cell>
          <cell r="AO393">
            <v>32000</v>
          </cell>
          <cell r="AP393">
            <v>32000</v>
          </cell>
          <cell r="AQ393">
            <v>32000</v>
          </cell>
          <cell r="AR393">
            <v>32000</v>
          </cell>
          <cell r="AS393">
            <v>32000</v>
          </cell>
          <cell r="AT393">
            <v>384000</v>
          </cell>
          <cell r="AV393" t="str">
            <v>400 ENTERTAINMENT              E1220002D</v>
          </cell>
          <cell r="AW393" t="str">
            <v>-</v>
          </cell>
          <cell r="AX393" t="str">
            <v>-</v>
          </cell>
          <cell r="AY393" t="str">
            <v>-</v>
          </cell>
          <cell r="AZ393" t="str">
            <v>-</v>
          </cell>
          <cell r="BA393" t="str">
            <v>-</v>
          </cell>
          <cell r="BB393" t="str">
            <v>-</v>
          </cell>
          <cell r="BC393" t="str">
            <v>-</v>
          </cell>
          <cell r="BD393" t="str">
            <v>-</v>
          </cell>
          <cell r="BE393" t="str">
            <v>-</v>
          </cell>
          <cell r="BF393" t="str">
            <v>-</v>
          </cell>
          <cell r="BG393" t="str">
            <v>-</v>
          </cell>
          <cell r="BH393" t="str">
            <v>-</v>
          </cell>
          <cell r="BI393">
            <v>0</v>
          </cell>
          <cell r="BK393" t="str">
            <v>400 ENTERTAINMENT              E1220002D</v>
          </cell>
          <cell r="BL393" t="str">
            <v>-</v>
          </cell>
          <cell r="BM393" t="str">
            <v>-</v>
          </cell>
          <cell r="BN393" t="str">
            <v>-</v>
          </cell>
          <cell r="BO393" t="str">
            <v>-</v>
          </cell>
          <cell r="BP393" t="str">
            <v>-</v>
          </cell>
          <cell r="BQ393" t="str">
            <v>-</v>
          </cell>
          <cell r="BR393" t="str">
            <v>-</v>
          </cell>
          <cell r="BS393" t="str">
            <v>-</v>
          </cell>
          <cell r="BT393" t="str">
            <v>-</v>
          </cell>
          <cell r="BU393" t="str">
            <v>-</v>
          </cell>
          <cell r="BV393" t="str">
            <v>-</v>
          </cell>
          <cell r="BW393" t="str">
            <v>-</v>
          </cell>
          <cell r="BX393">
            <v>0</v>
          </cell>
        </row>
        <row r="394">
          <cell r="C394" t="str">
            <v>410 CLUB MEMB. DUES            E1222002D</v>
          </cell>
          <cell r="D394" t="str">
            <v>-</v>
          </cell>
          <cell r="E394" t="str">
            <v>-</v>
          </cell>
          <cell r="F394" t="str">
            <v>-</v>
          </cell>
          <cell r="G394" t="str">
            <v>-</v>
          </cell>
          <cell r="H394" t="str">
            <v>-</v>
          </cell>
          <cell r="I394" t="str">
            <v>-</v>
          </cell>
          <cell r="J394" t="str">
            <v>-</v>
          </cell>
          <cell r="K394" t="str">
            <v>-</v>
          </cell>
          <cell r="L394" t="str">
            <v>-</v>
          </cell>
          <cell r="M394" t="str">
            <v>-</v>
          </cell>
          <cell r="N394" t="str">
            <v>-</v>
          </cell>
          <cell r="O394" t="str">
            <v>-</v>
          </cell>
          <cell r="P394">
            <v>0</v>
          </cell>
          <cell r="R394" t="str">
            <v>410 CLUB MEMB. DUES            E1222002D</v>
          </cell>
          <cell r="S394" t="str">
            <v>-</v>
          </cell>
          <cell r="T394" t="str">
            <v>-</v>
          </cell>
          <cell r="U394" t="str">
            <v>-</v>
          </cell>
          <cell r="V394" t="str">
            <v>-</v>
          </cell>
          <cell r="W394" t="str">
            <v>-</v>
          </cell>
          <cell r="X394" t="str">
            <v>-</v>
          </cell>
          <cell r="Y394" t="str">
            <v>-</v>
          </cell>
          <cell r="Z394" t="str">
            <v>-</v>
          </cell>
          <cell r="AA394" t="str">
            <v>-</v>
          </cell>
          <cell r="AB394" t="str">
            <v>-</v>
          </cell>
          <cell r="AC394" t="str">
            <v>-</v>
          </cell>
          <cell r="AD394" t="str">
            <v>-</v>
          </cell>
          <cell r="AE394">
            <v>0</v>
          </cell>
          <cell r="AG394" t="str">
            <v>410 CLUB MEMB. DUES            E1222002D</v>
          </cell>
          <cell r="AH394" t="str">
            <v>-</v>
          </cell>
          <cell r="AI394" t="str">
            <v>-</v>
          </cell>
          <cell r="AJ394" t="str">
            <v>-</v>
          </cell>
          <cell r="AK394" t="str">
            <v>-</v>
          </cell>
          <cell r="AL394" t="str">
            <v>-</v>
          </cell>
          <cell r="AM394" t="str">
            <v>-</v>
          </cell>
          <cell r="AN394" t="str">
            <v>-</v>
          </cell>
          <cell r="AO394" t="str">
            <v>-</v>
          </cell>
          <cell r="AP394" t="str">
            <v>-</v>
          </cell>
          <cell r="AQ394" t="str">
            <v>-</v>
          </cell>
          <cell r="AR394" t="str">
            <v>-</v>
          </cell>
          <cell r="AS394" t="str">
            <v>-</v>
          </cell>
          <cell r="AT394">
            <v>0</v>
          </cell>
          <cell r="AV394" t="str">
            <v>410 CLUB MEMB. DUES            E1222002D</v>
          </cell>
          <cell r="AW394" t="str">
            <v>-</v>
          </cell>
          <cell r="AX394" t="str">
            <v>-</v>
          </cell>
          <cell r="AY394" t="str">
            <v>-</v>
          </cell>
          <cell r="AZ394" t="str">
            <v>-</v>
          </cell>
          <cell r="BA394" t="str">
            <v>-</v>
          </cell>
          <cell r="BB394" t="str">
            <v>-</v>
          </cell>
          <cell r="BC394" t="str">
            <v>-</v>
          </cell>
          <cell r="BD394" t="str">
            <v>-</v>
          </cell>
          <cell r="BE394" t="str">
            <v>-</v>
          </cell>
          <cell r="BF394" t="str">
            <v>-</v>
          </cell>
          <cell r="BG394" t="str">
            <v>-</v>
          </cell>
          <cell r="BH394" t="str">
            <v>-</v>
          </cell>
          <cell r="BI394">
            <v>0</v>
          </cell>
          <cell r="BK394" t="str">
            <v>410 CLUB MEMB. DUES            E1222002D</v>
          </cell>
          <cell r="BL394" t="str">
            <v>-</v>
          </cell>
          <cell r="BM394" t="str">
            <v>-</v>
          </cell>
          <cell r="BN394" t="str">
            <v>-</v>
          </cell>
          <cell r="BO394" t="str">
            <v>-</v>
          </cell>
          <cell r="BP394" t="str">
            <v>-</v>
          </cell>
          <cell r="BQ394" t="str">
            <v>-</v>
          </cell>
          <cell r="BR394" t="str">
            <v>-</v>
          </cell>
          <cell r="BS394" t="str">
            <v>-</v>
          </cell>
          <cell r="BT394" t="str">
            <v>-</v>
          </cell>
          <cell r="BU394" t="str">
            <v>-</v>
          </cell>
          <cell r="BV394" t="str">
            <v>-</v>
          </cell>
          <cell r="BW394" t="str">
            <v>-</v>
          </cell>
          <cell r="BX394">
            <v>0</v>
          </cell>
        </row>
        <row r="395">
          <cell r="C395" t="str">
            <v>240 PUBLICATION-GEN            E1223002D</v>
          </cell>
          <cell r="D395" t="str">
            <v>-</v>
          </cell>
          <cell r="E395" t="str">
            <v>-</v>
          </cell>
          <cell r="F395" t="str">
            <v>-</v>
          </cell>
          <cell r="G395" t="str">
            <v>-</v>
          </cell>
          <cell r="H395" t="str">
            <v>-</v>
          </cell>
          <cell r="I395" t="str">
            <v>-</v>
          </cell>
          <cell r="J395" t="str">
            <v>-</v>
          </cell>
          <cell r="K395" t="str">
            <v>-</v>
          </cell>
          <cell r="L395" t="str">
            <v>-</v>
          </cell>
          <cell r="M395" t="str">
            <v>-</v>
          </cell>
          <cell r="N395" t="str">
            <v>-</v>
          </cell>
          <cell r="O395" t="str">
            <v>-</v>
          </cell>
          <cell r="P395">
            <v>0</v>
          </cell>
          <cell r="R395" t="str">
            <v>240 PUBLICATION-GEN            E1223002D</v>
          </cell>
          <cell r="S395" t="str">
            <v>-</v>
          </cell>
          <cell r="T395" t="str">
            <v>-</v>
          </cell>
          <cell r="U395" t="str">
            <v>-</v>
          </cell>
          <cell r="V395" t="str">
            <v>-</v>
          </cell>
          <cell r="W395" t="str">
            <v>-</v>
          </cell>
          <cell r="X395" t="str">
            <v>-</v>
          </cell>
          <cell r="Y395" t="str">
            <v>-</v>
          </cell>
          <cell r="Z395" t="str">
            <v>-</v>
          </cell>
          <cell r="AA395" t="str">
            <v>-</v>
          </cell>
          <cell r="AB395" t="str">
            <v>-</v>
          </cell>
          <cell r="AC395" t="str">
            <v>-</v>
          </cell>
          <cell r="AD395" t="str">
            <v>-</v>
          </cell>
          <cell r="AE395">
            <v>0</v>
          </cell>
          <cell r="AG395" t="str">
            <v>240 PUBLICATION-GEN            E1223002D</v>
          </cell>
          <cell r="AH395" t="str">
            <v>-</v>
          </cell>
          <cell r="AI395" t="str">
            <v>-</v>
          </cell>
          <cell r="AJ395" t="str">
            <v>-</v>
          </cell>
          <cell r="AK395" t="str">
            <v>-</v>
          </cell>
          <cell r="AL395" t="str">
            <v>-</v>
          </cell>
          <cell r="AM395" t="str">
            <v>-</v>
          </cell>
          <cell r="AN395" t="str">
            <v>-</v>
          </cell>
          <cell r="AO395" t="str">
            <v>-</v>
          </cell>
          <cell r="AP395" t="str">
            <v>-</v>
          </cell>
          <cell r="AQ395" t="str">
            <v>-</v>
          </cell>
          <cell r="AR395" t="str">
            <v>-</v>
          </cell>
          <cell r="AS395" t="str">
            <v>-</v>
          </cell>
          <cell r="AT395">
            <v>0</v>
          </cell>
          <cell r="AV395" t="str">
            <v>240 PUBLICATION-GEN            E1223002D</v>
          </cell>
          <cell r="AW395" t="str">
            <v>-</v>
          </cell>
          <cell r="AX395" t="str">
            <v>-</v>
          </cell>
          <cell r="AY395" t="str">
            <v>-</v>
          </cell>
          <cell r="AZ395" t="str">
            <v>-</v>
          </cell>
          <cell r="BA395" t="str">
            <v>-</v>
          </cell>
          <cell r="BB395" t="str">
            <v>-</v>
          </cell>
          <cell r="BC395" t="str">
            <v>-</v>
          </cell>
          <cell r="BD395" t="str">
            <v>-</v>
          </cell>
          <cell r="BE395" t="str">
            <v>-</v>
          </cell>
          <cell r="BF395" t="str">
            <v>-</v>
          </cell>
          <cell r="BG395" t="str">
            <v>-</v>
          </cell>
          <cell r="BH395" t="str">
            <v>-</v>
          </cell>
          <cell r="BI395">
            <v>0</v>
          </cell>
          <cell r="BK395" t="str">
            <v>240 PUBLICATION-GEN            E1223002D</v>
          </cell>
          <cell r="BL395" t="str">
            <v>-</v>
          </cell>
          <cell r="BM395" t="str">
            <v>-</v>
          </cell>
          <cell r="BN395" t="str">
            <v>-</v>
          </cell>
          <cell r="BO395" t="str">
            <v>-</v>
          </cell>
          <cell r="BP395" t="str">
            <v>-</v>
          </cell>
          <cell r="BQ395" t="str">
            <v>-</v>
          </cell>
          <cell r="BR395" t="str">
            <v>-</v>
          </cell>
          <cell r="BS395" t="str">
            <v>-</v>
          </cell>
          <cell r="BT395" t="str">
            <v>-</v>
          </cell>
          <cell r="BU395" t="str">
            <v>-</v>
          </cell>
          <cell r="BV395" t="str">
            <v>-</v>
          </cell>
          <cell r="BW395" t="str">
            <v>-</v>
          </cell>
          <cell r="BX395">
            <v>0</v>
          </cell>
        </row>
        <row r="396">
          <cell r="C396" t="str">
            <v>280 ADVERTISING                E1224002D</v>
          </cell>
          <cell r="D396" t="str">
            <v>-</v>
          </cell>
          <cell r="E396" t="str">
            <v>-</v>
          </cell>
          <cell r="F396" t="str">
            <v>-</v>
          </cell>
          <cell r="G396" t="str">
            <v>-</v>
          </cell>
          <cell r="H396" t="str">
            <v>-</v>
          </cell>
          <cell r="I396" t="str">
            <v>-</v>
          </cell>
          <cell r="J396" t="str">
            <v>-</v>
          </cell>
          <cell r="K396" t="str">
            <v>-</v>
          </cell>
          <cell r="L396" t="str">
            <v>-</v>
          </cell>
          <cell r="M396" t="str">
            <v>-</v>
          </cell>
          <cell r="N396" t="str">
            <v>-</v>
          </cell>
          <cell r="O396" t="str">
            <v>-</v>
          </cell>
          <cell r="P396">
            <v>0</v>
          </cell>
          <cell r="R396" t="str">
            <v>280 ADVERTISING                E1224002D</v>
          </cell>
          <cell r="S396">
            <v>50000</v>
          </cell>
          <cell r="T396">
            <v>50000</v>
          </cell>
          <cell r="U396">
            <v>50000</v>
          </cell>
          <cell r="V396">
            <v>50000</v>
          </cell>
          <cell r="W396">
            <v>50000</v>
          </cell>
          <cell r="X396">
            <v>50000</v>
          </cell>
          <cell r="Y396">
            <v>50000</v>
          </cell>
          <cell r="Z396">
            <v>50000</v>
          </cell>
          <cell r="AA396">
            <v>50000</v>
          </cell>
          <cell r="AB396">
            <v>50000</v>
          </cell>
          <cell r="AC396">
            <v>50000</v>
          </cell>
          <cell r="AD396">
            <v>50000</v>
          </cell>
          <cell r="AE396">
            <v>600000</v>
          </cell>
          <cell r="AG396" t="str">
            <v>280 ADVERTISING                E1224002D</v>
          </cell>
          <cell r="AH396" t="str">
            <v>-</v>
          </cell>
          <cell r="AI396" t="str">
            <v>-</v>
          </cell>
          <cell r="AJ396" t="str">
            <v>-</v>
          </cell>
          <cell r="AK396" t="str">
            <v>-</v>
          </cell>
          <cell r="AL396" t="str">
            <v>-</v>
          </cell>
          <cell r="AM396" t="str">
            <v>-</v>
          </cell>
          <cell r="AN396" t="str">
            <v>-</v>
          </cell>
          <cell r="AO396" t="str">
            <v>-</v>
          </cell>
          <cell r="AP396" t="str">
            <v>-</v>
          </cell>
          <cell r="AQ396" t="str">
            <v>-</v>
          </cell>
          <cell r="AR396" t="str">
            <v>-</v>
          </cell>
          <cell r="AS396" t="str">
            <v>-</v>
          </cell>
          <cell r="AT396">
            <v>0</v>
          </cell>
          <cell r="AV396" t="str">
            <v>280 ADVERTISING                E1224002D</v>
          </cell>
          <cell r="AW396" t="str">
            <v>-</v>
          </cell>
          <cell r="AX396" t="str">
            <v>-</v>
          </cell>
          <cell r="AY396" t="str">
            <v>-</v>
          </cell>
          <cell r="AZ396" t="str">
            <v>-</v>
          </cell>
          <cell r="BA396" t="str">
            <v>-</v>
          </cell>
          <cell r="BB396" t="str">
            <v>-</v>
          </cell>
          <cell r="BC396" t="str">
            <v>-</v>
          </cell>
          <cell r="BD396" t="str">
            <v>-</v>
          </cell>
          <cell r="BE396" t="str">
            <v>-</v>
          </cell>
          <cell r="BF396" t="str">
            <v>-</v>
          </cell>
          <cell r="BG396" t="str">
            <v>-</v>
          </cell>
          <cell r="BH396" t="str">
            <v>-</v>
          </cell>
          <cell r="BI396">
            <v>0</v>
          </cell>
          <cell r="BK396" t="str">
            <v>280 ADVERTISING                E1224002D</v>
          </cell>
          <cell r="BL396" t="str">
            <v>-</v>
          </cell>
          <cell r="BM396" t="str">
            <v>-</v>
          </cell>
          <cell r="BN396" t="str">
            <v>-</v>
          </cell>
          <cell r="BO396" t="str">
            <v>-</v>
          </cell>
          <cell r="BP396" t="str">
            <v>-</v>
          </cell>
          <cell r="BQ396" t="str">
            <v>-</v>
          </cell>
          <cell r="BR396" t="str">
            <v>-</v>
          </cell>
          <cell r="BS396" t="str">
            <v>-</v>
          </cell>
          <cell r="BT396" t="str">
            <v>-</v>
          </cell>
          <cell r="BU396" t="str">
            <v>-</v>
          </cell>
          <cell r="BV396" t="str">
            <v>-</v>
          </cell>
          <cell r="BW396" t="str">
            <v>-</v>
          </cell>
          <cell r="BX396">
            <v>0</v>
          </cell>
        </row>
        <row r="397">
          <cell r="C397" t="str">
            <v>281/282 DOM.ADV.+PROM          E1225002D</v>
          </cell>
          <cell r="D397" t="str">
            <v>-</v>
          </cell>
          <cell r="E397" t="str">
            <v>-</v>
          </cell>
          <cell r="F397" t="str">
            <v>-</v>
          </cell>
          <cell r="G397" t="str">
            <v>-</v>
          </cell>
          <cell r="H397" t="str">
            <v>-</v>
          </cell>
          <cell r="I397" t="str">
            <v>-</v>
          </cell>
          <cell r="J397" t="str">
            <v>-</v>
          </cell>
          <cell r="K397" t="str">
            <v>-</v>
          </cell>
          <cell r="L397" t="str">
            <v>-</v>
          </cell>
          <cell r="M397" t="str">
            <v>-</v>
          </cell>
          <cell r="N397" t="str">
            <v>-</v>
          </cell>
          <cell r="O397" t="str">
            <v>-</v>
          </cell>
          <cell r="P397">
            <v>0</v>
          </cell>
          <cell r="R397" t="str">
            <v>281/282 DOM.ADV.+PROM          E1225002D</v>
          </cell>
          <cell r="S397" t="str">
            <v>-</v>
          </cell>
          <cell r="T397" t="str">
            <v>-</v>
          </cell>
          <cell r="U397" t="str">
            <v>-</v>
          </cell>
          <cell r="V397" t="str">
            <v>-</v>
          </cell>
          <cell r="W397" t="str">
            <v>-</v>
          </cell>
          <cell r="X397" t="str">
            <v>-</v>
          </cell>
          <cell r="Y397" t="str">
            <v>-</v>
          </cell>
          <cell r="Z397" t="str">
            <v>-</v>
          </cell>
          <cell r="AA397" t="str">
            <v>-</v>
          </cell>
          <cell r="AB397" t="str">
            <v>-</v>
          </cell>
          <cell r="AC397" t="str">
            <v>-</v>
          </cell>
          <cell r="AD397" t="str">
            <v>-</v>
          </cell>
          <cell r="AE397">
            <v>0</v>
          </cell>
          <cell r="AG397" t="str">
            <v>281/282 DOM.ADV.+PROM          E1225002D</v>
          </cell>
          <cell r="AH397" t="str">
            <v>-</v>
          </cell>
          <cell r="AI397" t="str">
            <v>-</v>
          </cell>
          <cell r="AJ397" t="str">
            <v>-</v>
          </cell>
          <cell r="AK397" t="str">
            <v>-</v>
          </cell>
          <cell r="AL397" t="str">
            <v>-</v>
          </cell>
          <cell r="AM397" t="str">
            <v>-</v>
          </cell>
          <cell r="AN397" t="str">
            <v>-</v>
          </cell>
          <cell r="AO397" t="str">
            <v>-</v>
          </cell>
          <cell r="AP397" t="str">
            <v>-</v>
          </cell>
          <cell r="AQ397" t="str">
            <v>-</v>
          </cell>
          <cell r="AR397" t="str">
            <v>-</v>
          </cell>
          <cell r="AS397" t="str">
            <v>-</v>
          </cell>
          <cell r="AT397">
            <v>0</v>
          </cell>
          <cell r="AV397" t="str">
            <v>281/282 DOM.ADV.+PROM          E1225002D</v>
          </cell>
          <cell r="AW397" t="str">
            <v>-</v>
          </cell>
          <cell r="AX397" t="str">
            <v>-</v>
          </cell>
          <cell r="AY397" t="str">
            <v>-</v>
          </cell>
          <cell r="AZ397" t="str">
            <v>-</v>
          </cell>
          <cell r="BA397" t="str">
            <v>-</v>
          </cell>
          <cell r="BB397" t="str">
            <v>-</v>
          </cell>
          <cell r="BC397" t="str">
            <v>-</v>
          </cell>
          <cell r="BD397" t="str">
            <v>-</v>
          </cell>
          <cell r="BE397" t="str">
            <v>-</v>
          </cell>
          <cell r="BF397" t="str">
            <v>-</v>
          </cell>
          <cell r="BG397" t="str">
            <v>-</v>
          </cell>
          <cell r="BH397" t="str">
            <v>-</v>
          </cell>
          <cell r="BI397">
            <v>0</v>
          </cell>
          <cell r="BK397" t="str">
            <v>281/282 DOM.ADV.+PROM          E1225002D</v>
          </cell>
          <cell r="BL397" t="str">
            <v>-</v>
          </cell>
          <cell r="BM397" t="str">
            <v>-</v>
          </cell>
          <cell r="BN397" t="str">
            <v>-</v>
          </cell>
          <cell r="BO397" t="str">
            <v>-</v>
          </cell>
          <cell r="BP397" t="str">
            <v>-</v>
          </cell>
          <cell r="BQ397" t="str">
            <v>-</v>
          </cell>
          <cell r="BR397" t="str">
            <v>-</v>
          </cell>
          <cell r="BS397" t="str">
            <v>-</v>
          </cell>
          <cell r="BT397" t="str">
            <v>-</v>
          </cell>
          <cell r="BU397" t="str">
            <v>-</v>
          </cell>
          <cell r="BV397" t="str">
            <v>-</v>
          </cell>
          <cell r="BW397" t="str">
            <v>-</v>
          </cell>
          <cell r="BX397">
            <v>0</v>
          </cell>
        </row>
        <row r="398">
          <cell r="C398" t="str">
            <v>ADVERTISING-HQ                 E1226002D</v>
          </cell>
          <cell r="D398" t="str">
            <v>-</v>
          </cell>
          <cell r="E398" t="str">
            <v>-</v>
          </cell>
          <cell r="F398" t="str">
            <v>-</v>
          </cell>
          <cell r="G398" t="str">
            <v>-</v>
          </cell>
          <cell r="H398" t="str">
            <v>-</v>
          </cell>
          <cell r="I398" t="str">
            <v>-</v>
          </cell>
          <cell r="J398" t="str">
            <v>-</v>
          </cell>
          <cell r="K398" t="str">
            <v>-</v>
          </cell>
          <cell r="L398" t="str">
            <v>-</v>
          </cell>
          <cell r="M398" t="str">
            <v>-</v>
          </cell>
          <cell r="N398" t="str">
            <v>-</v>
          </cell>
          <cell r="O398" t="str">
            <v>-</v>
          </cell>
          <cell r="P398">
            <v>0</v>
          </cell>
          <cell r="R398" t="str">
            <v>ADVERTISING-HQ                 E1226002D</v>
          </cell>
          <cell r="S398" t="str">
            <v>-</v>
          </cell>
          <cell r="T398" t="str">
            <v>-</v>
          </cell>
          <cell r="U398" t="str">
            <v>-</v>
          </cell>
          <cell r="V398" t="str">
            <v>-</v>
          </cell>
          <cell r="W398" t="str">
            <v>-</v>
          </cell>
          <cell r="X398" t="str">
            <v>-</v>
          </cell>
          <cell r="Y398" t="str">
            <v>-</v>
          </cell>
          <cell r="Z398" t="str">
            <v>-</v>
          </cell>
          <cell r="AA398" t="str">
            <v>-</v>
          </cell>
          <cell r="AB398" t="str">
            <v>-</v>
          </cell>
          <cell r="AC398" t="str">
            <v>-</v>
          </cell>
          <cell r="AD398" t="str">
            <v>-</v>
          </cell>
          <cell r="AE398">
            <v>0</v>
          </cell>
          <cell r="AG398" t="str">
            <v>ADVERTISING-HQ                 E1226002D</v>
          </cell>
          <cell r="AH398" t="str">
            <v>-</v>
          </cell>
          <cell r="AI398" t="str">
            <v>-</v>
          </cell>
          <cell r="AJ398" t="str">
            <v>-</v>
          </cell>
          <cell r="AK398" t="str">
            <v>-</v>
          </cell>
          <cell r="AL398" t="str">
            <v>-</v>
          </cell>
          <cell r="AM398" t="str">
            <v>-</v>
          </cell>
          <cell r="AN398" t="str">
            <v>-</v>
          </cell>
          <cell r="AO398" t="str">
            <v>-</v>
          </cell>
          <cell r="AP398" t="str">
            <v>-</v>
          </cell>
          <cell r="AQ398" t="str">
            <v>-</v>
          </cell>
          <cell r="AR398" t="str">
            <v>-</v>
          </cell>
          <cell r="AS398" t="str">
            <v>-</v>
          </cell>
          <cell r="AT398">
            <v>0</v>
          </cell>
          <cell r="AV398" t="str">
            <v>ADVERTISING-HQ                 E1226002D</v>
          </cell>
          <cell r="AW398" t="str">
            <v>-</v>
          </cell>
          <cell r="AX398" t="str">
            <v>-</v>
          </cell>
          <cell r="AY398" t="str">
            <v>-</v>
          </cell>
          <cell r="AZ398" t="str">
            <v>-</v>
          </cell>
          <cell r="BA398" t="str">
            <v>-</v>
          </cell>
          <cell r="BB398" t="str">
            <v>-</v>
          </cell>
          <cell r="BC398" t="str">
            <v>-</v>
          </cell>
          <cell r="BD398" t="str">
            <v>-</v>
          </cell>
          <cell r="BE398" t="str">
            <v>-</v>
          </cell>
          <cell r="BF398" t="str">
            <v>-</v>
          </cell>
          <cell r="BG398" t="str">
            <v>-</v>
          </cell>
          <cell r="BH398" t="str">
            <v>-</v>
          </cell>
          <cell r="BI398">
            <v>0</v>
          </cell>
          <cell r="BK398" t="str">
            <v>ADVERTISING-HQ                 E1226002D</v>
          </cell>
          <cell r="BL398" t="str">
            <v>-</v>
          </cell>
          <cell r="BM398" t="str">
            <v>-</v>
          </cell>
          <cell r="BN398" t="str">
            <v>-</v>
          </cell>
          <cell r="BO398" t="str">
            <v>-</v>
          </cell>
          <cell r="BP398" t="str">
            <v>-</v>
          </cell>
          <cell r="BQ398" t="str">
            <v>-</v>
          </cell>
          <cell r="BR398" t="str">
            <v>-</v>
          </cell>
          <cell r="BS398" t="str">
            <v>-</v>
          </cell>
          <cell r="BT398" t="str">
            <v>-</v>
          </cell>
          <cell r="BU398" t="str">
            <v>-</v>
          </cell>
          <cell r="BV398" t="str">
            <v>-</v>
          </cell>
          <cell r="BW398" t="str">
            <v>-</v>
          </cell>
          <cell r="BX398">
            <v>0</v>
          </cell>
        </row>
        <row r="399">
          <cell r="C399" t="str">
            <v>285 ADVERT.RECOVS.             E1227002D</v>
          </cell>
          <cell r="D399" t="str">
            <v>-</v>
          </cell>
          <cell r="E399" t="str">
            <v>-</v>
          </cell>
          <cell r="F399" t="str">
            <v>-</v>
          </cell>
          <cell r="G399" t="str">
            <v>-</v>
          </cell>
          <cell r="H399" t="str">
            <v>-</v>
          </cell>
          <cell r="I399" t="str">
            <v>-</v>
          </cell>
          <cell r="J399" t="str">
            <v>-</v>
          </cell>
          <cell r="K399" t="str">
            <v>-</v>
          </cell>
          <cell r="L399" t="str">
            <v>-</v>
          </cell>
          <cell r="M399" t="str">
            <v>-</v>
          </cell>
          <cell r="N399" t="str">
            <v>-</v>
          </cell>
          <cell r="O399" t="str">
            <v>-</v>
          </cell>
          <cell r="P399">
            <v>0</v>
          </cell>
          <cell r="R399" t="str">
            <v>285 ADVERT.RECOVS.             E1227002D</v>
          </cell>
          <cell r="S399" t="str">
            <v>-</v>
          </cell>
          <cell r="T399" t="str">
            <v>-</v>
          </cell>
          <cell r="U399" t="str">
            <v>-</v>
          </cell>
          <cell r="V399" t="str">
            <v>-</v>
          </cell>
          <cell r="W399" t="str">
            <v>-</v>
          </cell>
          <cell r="X399" t="str">
            <v>-</v>
          </cell>
          <cell r="Y399" t="str">
            <v>-</v>
          </cell>
          <cell r="Z399" t="str">
            <v>-</v>
          </cell>
          <cell r="AA399" t="str">
            <v>-</v>
          </cell>
          <cell r="AB399" t="str">
            <v>-</v>
          </cell>
          <cell r="AC399" t="str">
            <v>-</v>
          </cell>
          <cell r="AD399" t="str">
            <v>-</v>
          </cell>
          <cell r="AE399">
            <v>0</v>
          </cell>
          <cell r="AG399" t="str">
            <v>285 ADVERT.RECOVS.             E1227002D</v>
          </cell>
          <cell r="AH399" t="str">
            <v>-</v>
          </cell>
          <cell r="AI399" t="str">
            <v>-</v>
          </cell>
          <cell r="AJ399" t="str">
            <v>-</v>
          </cell>
          <cell r="AK399" t="str">
            <v>-</v>
          </cell>
          <cell r="AL399" t="str">
            <v>-</v>
          </cell>
          <cell r="AM399" t="str">
            <v>-</v>
          </cell>
          <cell r="AN399" t="str">
            <v>-</v>
          </cell>
          <cell r="AO399" t="str">
            <v>-</v>
          </cell>
          <cell r="AP399" t="str">
            <v>-</v>
          </cell>
          <cell r="AQ399" t="str">
            <v>-</v>
          </cell>
          <cell r="AR399" t="str">
            <v>-</v>
          </cell>
          <cell r="AS399" t="str">
            <v>-</v>
          </cell>
          <cell r="AT399">
            <v>0</v>
          </cell>
          <cell r="AV399" t="str">
            <v>285 ADVERT.RECOVS.             E1227002D</v>
          </cell>
          <cell r="AW399" t="str">
            <v>-</v>
          </cell>
          <cell r="AX399" t="str">
            <v>-</v>
          </cell>
          <cell r="AY399" t="str">
            <v>-</v>
          </cell>
          <cell r="AZ399" t="str">
            <v>-</v>
          </cell>
          <cell r="BA399" t="str">
            <v>-</v>
          </cell>
          <cell r="BB399" t="str">
            <v>-</v>
          </cell>
          <cell r="BC399" t="str">
            <v>-</v>
          </cell>
          <cell r="BD399" t="str">
            <v>-</v>
          </cell>
          <cell r="BE399" t="str">
            <v>-</v>
          </cell>
          <cell r="BF399" t="str">
            <v>-</v>
          </cell>
          <cell r="BG399" t="str">
            <v>-</v>
          </cell>
          <cell r="BH399" t="str">
            <v>-</v>
          </cell>
          <cell r="BI399">
            <v>0</v>
          </cell>
          <cell r="BK399" t="str">
            <v>285 ADVERT.RECOVS.             E1227002D</v>
          </cell>
          <cell r="BL399" t="str">
            <v>-</v>
          </cell>
          <cell r="BM399" t="str">
            <v>-</v>
          </cell>
          <cell r="BN399" t="str">
            <v>-</v>
          </cell>
          <cell r="BO399" t="str">
            <v>-</v>
          </cell>
          <cell r="BP399" t="str">
            <v>-</v>
          </cell>
          <cell r="BQ399" t="str">
            <v>-</v>
          </cell>
          <cell r="BR399" t="str">
            <v>-</v>
          </cell>
          <cell r="BS399" t="str">
            <v>-</v>
          </cell>
          <cell r="BT399" t="str">
            <v>-</v>
          </cell>
          <cell r="BU399" t="str">
            <v>-</v>
          </cell>
          <cell r="BV399" t="str">
            <v>-</v>
          </cell>
          <cell r="BW399" t="str">
            <v>-</v>
          </cell>
          <cell r="BX399">
            <v>0</v>
          </cell>
        </row>
        <row r="400">
          <cell r="C400" t="str">
            <v>TOTAL ADVERTISING              E1228002S</v>
          </cell>
          <cell r="D400" t="str">
            <v>-</v>
          </cell>
          <cell r="E400" t="str">
            <v>-</v>
          </cell>
          <cell r="F400" t="str">
            <v>-</v>
          </cell>
          <cell r="G400" t="str">
            <v>-</v>
          </cell>
          <cell r="H400" t="str">
            <v>-</v>
          </cell>
          <cell r="I400" t="str">
            <v>-</v>
          </cell>
          <cell r="J400" t="str">
            <v>-</v>
          </cell>
          <cell r="K400" t="str">
            <v>-</v>
          </cell>
          <cell r="L400" t="str">
            <v>-</v>
          </cell>
          <cell r="M400" t="str">
            <v>-</v>
          </cell>
          <cell r="N400" t="str">
            <v>-</v>
          </cell>
          <cell r="O400" t="str">
            <v>-</v>
          </cell>
          <cell r="P400">
            <v>0</v>
          </cell>
          <cell r="R400" t="str">
            <v>TOTAL ADVERTISING              E1228002S</v>
          </cell>
          <cell r="S400">
            <v>50000</v>
          </cell>
          <cell r="T400">
            <v>50000</v>
          </cell>
          <cell r="U400">
            <v>50000</v>
          </cell>
          <cell r="V400">
            <v>50000</v>
          </cell>
          <cell r="W400">
            <v>50000</v>
          </cell>
          <cell r="X400">
            <v>50000</v>
          </cell>
          <cell r="Y400">
            <v>50000</v>
          </cell>
          <cell r="Z400">
            <v>50000</v>
          </cell>
          <cell r="AA400">
            <v>50000</v>
          </cell>
          <cell r="AB400">
            <v>50000</v>
          </cell>
          <cell r="AC400">
            <v>50000</v>
          </cell>
          <cell r="AD400">
            <v>50000</v>
          </cell>
          <cell r="AE400">
            <v>600000</v>
          </cell>
          <cell r="AG400" t="str">
            <v>TOTAL ADVERTISING              E1228002S</v>
          </cell>
          <cell r="AH400" t="str">
            <v>-</v>
          </cell>
          <cell r="AI400" t="str">
            <v>-</v>
          </cell>
          <cell r="AJ400" t="str">
            <v>-</v>
          </cell>
          <cell r="AK400" t="str">
            <v>-</v>
          </cell>
          <cell r="AL400" t="str">
            <v>-</v>
          </cell>
          <cell r="AM400" t="str">
            <v>-</v>
          </cell>
          <cell r="AN400" t="str">
            <v>-</v>
          </cell>
          <cell r="AO400" t="str">
            <v>-</v>
          </cell>
          <cell r="AP400" t="str">
            <v>-</v>
          </cell>
          <cell r="AQ400" t="str">
            <v>-</v>
          </cell>
          <cell r="AR400" t="str">
            <v>-</v>
          </cell>
          <cell r="AS400" t="str">
            <v>-</v>
          </cell>
          <cell r="AT400">
            <v>0</v>
          </cell>
          <cell r="AV400" t="str">
            <v>TOTAL ADVERTISING              E1228002S</v>
          </cell>
          <cell r="AW400" t="str">
            <v>-</v>
          </cell>
          <cell r="AX400" t="str">
            <v>-</v>
          </cell>
          <cell r="AY400" t="str">
            <v>-</v>
          </cell>
          <cell r="AZ400" t="str">
            <v>-</v>
          </cell>
          <cell r="BA400" t="str">
            <v>-</v>
          </cell>
          <cell r="BB400" t="str">
            <v>-</v>
          </cell>
          <cell r="BC400" t="str">
            <v>-</v>
          </cell>
          <cell r="BD400" t="str">
            <v>-</v>
          </cell>
          <cell r="BE400" t="str">
            <v>-</v>
          </cell>
          <cell r="BF400" t="str">
            <v>-</v>
          </cell>
          <cell r="BG400" t="str">
            <v>-</v>
          </cell>
          <cell r="BH400" t="str">
            <v>-</v>
          </cell>
          <cell r="BI400">
            <v>0</v>
          </cell>
          <cell r="BK400" t="str">
            <v>TOTAL ADVERTISING              E1228002S</v>
          </cell>
          <cell r="BL400" t="str">
            <v>-</v>
          </cell>
          <cell r="BM400" t="str">
            <v>-</v>
          </cell>
          <cell r="BN400" t="str">
            <v>-</v>
          </cell>
          <cell r="BO400" t="str">
            <v>-</v>
          </cell>
          <cell r="BP400" t="str">
            <v>-</v>
          </cell>
          <cell r="BQ400" t="str">
            <v>-</v>
          </cell>
          <cell r="BR400" t="str">
            <v>-</v>
          </cell>
          <cell r="BS400" t="str">
            <v>-</v>
          </cell>
          <cell r="BT400" t="str">
            <v>-</v>
          </cell>
          <cell r="BU400" t="str">
            <v>-</v>
          </cell>
          <cell r="BV400" t="str">
            <v>-</v>
          </cell>
          <cell r="BW400" t="str">
            <v>-</v>
          </cell>
          <cell r="BX400">
            <v>0</v>
          </cell>
        </row>
        <row r="401">
          <cell r="C401" t="str">
            <v>ASSOCIATION FEES               E1228202D</v>
          </cell>
          <cell r="D401" t="str">
            <v>-</v>
          </cell>
          <cell r="E401" t="str">
            <v>-</v>
          </cell>
          <cell r="F401" t="str">
            <v>-</v>
          </cell>
          <cell r="G401" t="str">
            <v>-</v>
          </cell>
          <cell r="H401" t="str">
            <v>-</v>
          </cell>
          <cell r="I401" t="str">
            <v>-</v>
          </cell>
          <cell r="J401" t="str">
            <v>-</v>
          </cell>
          <cell r="K401" t="str">
            <v>-</v>
          </cell>
          <cell r="L401" t="str">
            <v>-</v>
          </cell>
          <cell r="M401" t="str">
            <v>-</v>
          </cell>
          <cell r="N401" t="str">
            <v>-</v>
          </cell>
          <cell r="O401" t="str">
            <v>-</v>
          </cell>
          <cell r="P401">
            <v>0</v>
          </cell>
          <cell r="R401" t="str">
            <v>ASSOCIATION FEES               E1228202D</v>
          </cell>
          <cell r="S401" t="str">
            <v>-</v>
          </cell>
          <cell r="T401" t="str">
            <v>-</v>
          </cell>
          <cell r="U401" t="str">
            <v>-</v>
          </cell>
          <cell r="V401" t="str">
            <v>-</v>
          </cell>
          <cell r="W401" t="str">
            <v>-</v>
          </cell>
          <cell r="X401" t="str">
            <v>-</v>
          </cell>
          <cell r="Y401" t="str">
            <v>-</v>
          </cell>
          <cell r="Z401" t="str">
            <v>-</v>
          </cell>
          <cell r="AA401" t="str">
            <v>-</v>
          </cell>
          <cell r="AB401" t="str">
            <v>-</v>
          </cell>
          <cell r="AC401" t="str">
            <v>-</v>
          </cell>
          <cell r="AD401" t="str">
            <v>-</v>
          </cell>
          <cell r="AE401">
            <v>0</v>
          </cell>
          <cell r="AG401" t="str">
            <v>ASSOCIATION FEES               E1228202D</v>
          </cell>
          <cell r="AH401" t="str">
            <v>-</v>
          </cell>
          <cell r="AI401" t="str">
            <v>-</v>
          </cell>
          <cell r="AJ401" t="str">
            <v>-</v>
          </cell>
          <cell r="AK401" t="str">
            <v>-</v>
          </cell>
          <cell r="AL401" t="str">
            <v>-</v>
          </cell>
          <cell r="AM401" t="str">
            <v>-</v>
          </cell>
          <cell r="AN401" t="str">
            <v>-</v>
          </cell>
          <cell r="AO401" t="str">
            <v>-</v>
          </cell>
          <cell r="AP401" t="str">
            <v>-</v>
          </cell>
          <cell r="AQ401" t="str">
            <v>-</v>
          </cell>
          <cell r="AR401" t="str">
            <v>-</v>
          </cell>
          <cell r="AS401" t="str">
            <v>-</v>
          </cell>
          <cell r="AT401">
            <v>0</v>
          </cell>
          <cell r="AV401" t="str">
            <v>ASSOCIATION FEES               E1228202D</v>
          </cell>
          <cell r="AW401" t="str">
            <v>-</v>
          </cell>
          <cell r="AX401" t="str">
            <v>-</v>
          </cell>
          <cell r="AY401" t="str">
            <v>-</v>
          </cell>
          <cell r="AZ401" t="str">
            <v>-</v>
          </cell>
          <cell r="BA401" t="str">
            <v>-</v>
          </cell>
          <cell r="BB401" t="str">
            <v>-</v>
          </cell>
          <cell r="BC401" t="str">
            <v>-</v>
          </cell>
          <cell r="BD401" t="str">
            <v>-</v>
          </cell>
          <cell r="BE401" t="str">
            <v>-</v>
          </cell>
          <cell r="BF401" t="str">
            <v>-</v>
          </cell>
          <cell r="BG401" t="str">
            <v>-</v>
          </cell>
          <cell r="BH401" t="str">
            <v>-</v>
          </cell>
          <cell r="BI401">
            <v>0</v>
          </cell>
          <cell r="BK401" t="str">
            <v>ASSOCIATION FEES               E1228202D</v>
          </cell>
          <cell r="BL401" t="str">
            <v>-</v>
          </cell>
          <cell r="BM401" t="str">
            <v>-</v>
          </cell>
          <cell r="BN401" t="str">
            <v>-</v>
          </cell>
          <cell r="BO401" t="str">
            <v>-</v>
          </cell>
          <cell r="BP401" t="str">
            <v>-</v>
          </cell>
          <cell r="BQ401" t="str">
            <v>-</v>
          </cell>
          <cell r="BR401" t="str">
            <v>-</v>
          </cell>
          <cell r="BS401" t="str">
            <v>-</v>
          </cell>
          <cell r="BT401" t="str">
            <v>-</v>
          </cell>
          <cell r="BU401" t="str">
            <v>-</v>
          </cell>
          <cell r="BV401" t="str">
            <v>-</v>
          </cell>
          <cell r="BW401" t="str">
            <v>-</v>
          </cell>
          <cell r="BX401">
            <v>0</v>
          </cell>
        </row>
        <row r="402">
          <cell r="C402" t="str">
            <v>SPONSORSHIPS                   E1228402D</v>
          </cell>
          <cell r="D402" t="str">
            <v>-</v>
          </cell>
          <cell r="E402" t="str">
            <v>-</v>
          </cell>
          <cell r="F402" t="str">
            <v>-</v>
          </cell>
          <cell r="G402" t="str">
            <v>-</v>
          </cell>
          <cell r="H402" t="str">
            <v>-</v>
          </cell>
          <cell r="I402" t="str">
            <v>-</v>
          </cell>
          <cell r="J402" t="str">
            <v>-</v>
          </cell>
          <cell r="K402" t="str">
            <v>-</v>
          </cell>
          <cell r="L402" t="str">
            <v>-</v>
          </cell>
          <cell r="M402" t="str">
            <v>-</v>
          </cell>
          <cell r="N402" t="str">
            <v>-</v>
          </cell>
          <cell r="O402" t="str">
            <v>-</v>
          </cell>
          <cell r="P402">
            <v>0</v>
          </cell>
          <cell r="R402" t="str">
            <v>SPONSORSHIPS                   E1228402D</v>
          </cell>
          <cell r="S402" t="str">
            <v>-</v>
          </cell>
          <cell r="T402" t="str">
            <v>-</v>
          </cell>
          <cell r="U402" t="str">
            <v>-</v>
          </cell>
          <cell r="V402" t="str">
            <v>-</v>
          </cell>
          <cell r="W402" t="str">
            <v>-</v>
          </cell>
          <cell r="X402" t="str">
            <v>-</v>
          </cell>
          <cell r="Y402" t="str">
            <v>-</v>
          </cell>
          <cell r="Z402" t="str">
            <v>-</v>
          </cell>
          <cell r="AA402" t="str">
            <v>-</v>
          </cell>
          <cell r="AB402" t="str">
            <v>-</v>
          </cell>
          <cell r="AC402" t="str">
            <v>-</v>
          </cell>
          <cell r="AD402" t="str">
            <v>-</v>
          </cell>
          <cell r="AE402">
            <v>0</v>
          </cell>
          <cell r="AG402" t="str">
            <v>SPONSORSHIPS                   E1228402D</v>
          </cell>
          <cell r="AH402" t="str">
            <v>-</v>
          </cell>
          <cell r="AI402" t="str">
            <v>-</v>
          </cell>
          <cell r="AJ402" t="str">
            <v>-</v>
          </cell>
          <cell r="AK402" t="str">
            <v>-</v>
          </cell>
          <cell r="AL402" t="str">
            <v>-</v>
          </cell>
          <cell r="AM402" t="str">
            <v>-</v>
          </cell>
          <cell r="AN402" t="str">
            <v>-</v>
          </cell>
          <cell r="AO402" t="str">
            <v>-</v>
          </cell>
          <cell r="AP402" t="str">
            <v>-</v>
          </cell>
          <cell r="AQ402" t="str">
            <v>-</v>
          </cell>
          <cell r="AR402" t="str">
            <v>-</v>
          </cell>
          <cell r="AS402" t="str">
            <v>-</v>
          </cell>
          <cell r="AT402">
            <v>0</v>
          </cell>
          <cell r="AV402" t="str">
            <v>SPONSORSHIPS                   E1228402D</v>
          </cell>
          <cell r="AW402" t="str">
            <v>-</v>
          </cell>
          <cell r="AX402" t="str">
            <v>-</v>
          </cell>
          <cell r="AY402" t="str">
            <v>-</v>
          </cell>
          <cell r="AZ402" t="str">
            <v>-</v>
          </cell>
          <cell r="BA402" t="str">
            <v>-</v>
          </cell>
          <cell r="BB402" t="str">
            <v>-</v>
          </cell>
          <cell r="BC402" t="str">
            <v>-</v>
          </cell>
          <cell r="BD402" t="str">
            <v>-</v>
          </cell>
          <cell r="BE402" t="str">
            <v>-</v>
          </cell>
          <cell r="BF402" t="str">
            <v>-</v>
          </cell>
          <cell r="BG402" t="str">
            <v>-</v>
          </cell>
          <cell r="BH402" t="str">
            <v>-</v>
          </cell>
          <cell r="BI402">
            <v>0</v>
          </cell>
          <cell r="BK402" t="str">
            <v>SPONSORSHIPS                   E1228402D</v>
          </cell>
          <cell r="BL402" t="str">
            <v>-</v>
          </cell>
          <cell r="BM402" t="str">
            <v>-</v>
          </cell>
          <cell r="BN402" t="str">
            <v>-</v>
          </cell>
          <cell r="BO402" t="str">
            <v>-</v>
          </cell>
          <cell r="BP402" t="str">
            <v>-</v>
          </cell>
          <cell r="BQ402" t="str">
            <v>-</v>
          </cell>
          <cell r="BR402" t="str">
            <v>-</v>
          </cell>
          <cell r="BS402" t="str">
            <v>-</v>
          </cell>
          <cell r="BT402" t="str">
            <v>-</v>
          </cell>
          <cell r="BU402" t="str">
            <v>-</v>
          </cell>
          <cell r="BV402" t="str">
            <v>-</v>
          </cell>
          <cell r="BW402" t="str">
            <v>-</v>
          </cell>
          <cell r="BX402">
            <v>0</v>
          </cell>
        </row>
        <row r="403">
          <cell r="C403" t="str">
            <v>TOTAL BUS. PROMOTION           E1228500Y</v>
          </cell>
          <cell r="D403">
            <v>2833</v>
          </cell>
          <cell r="E403">
            <v>2833</v>
          </cell>
          <cell r="F403">
            <v>2833</v>
          </cell>
          <cell r="G403">
            <v>2833</v>
          </cell>
          <cell r="H403">
            <v>2833</v>
          </cell>
          <cell r="I403">
            <v>2833</v>
          </cell>
          <cell r="J403">
            <v>2833</v>
          </cell>
          <cell r="K403">
            <v>2833</v>
          </cell>
          <cell r="L403">
            <v>2833</v>
          </cell>
          <cell r="M403">
            <v>2833</v>
          </cell>
          <cell r="N403">
            <v>2833</v>
          </cell>
          <cell r="O403">
            <v>2833</v>
          </cell>
          <cell r="P403">
            <v>33996</v>
          </cell>
          <cell r="R403" t="str">
            <v>TOTAL BUS. PROMOTION           E1228500Y</v>
          </cell>
          <cell r="S403">
            <v>50000</v>
          </cell>
          <cell r="T403">
            <v>50000</v>
          </cell>
          <cell r="U403">
            <v>50000</v>
          </cell>
          <cell r="V403">
            <v>50000</v>
          </cell>
          <cell r="W403">
            <v>50000</v>
          </cell>
          <cell r="X403">
            <v>50000</v>
          </cell>
          <cell r="Y403">
            <v>50000</v>
          </cell>
          <cell r="Z403">
            <v>50000</v>
          </cell>
          <cell r="AA403">
            <v>50000</v>
          </cell>
          <cell r="AB403">
            <v>50000</v>
          </cell>
          <cell r="AC403">
            <v>50000</v>
          </cell>
          <cell r="AD403">
            <v>50000</v>
          </cell>
          <cell r="AE403">
            <v>600000</v>
          </cell>
          <cell r="AG403" t="str">
            <v>TOTAL BUS. PROMOTION           E1228500Y</v>
          </cell>
          <cell r="AH403">
            <v>32000</v>
          </cell>
          <cell r="AI403">
            <v>32000</v>
          </cell>
          <cell r="AJ403">
            <v>32000</v>
          </cell>
          <cell r="AK403">
            <v>32000</v>
          </cell>
          <cell r="AL403">
            <v>32000</v>
          </cell>
          <cell r="AM403">
            <v>32000</v>
          </cell>
          <cell r="AN403">
            <v>32000</v>
          </cell>
          <cell r="AO403">
            <v>32000</v>
          </cell>
          <cell r="AP403">
            <v>32000</v>
          </cell>
          <cell r="AQ403">
            <v>32000</v>
          </cell>
          <cell r="AR403">
            <v>32000</v>
          </cell>
          <cell r="AS403">
            <v>32000</v>
          </cell>
          <cell r="AT403">
            <v>384000</v>
          </cell>
          <cell r="AV403" t="str">
            <v>TOTAL BUS. PROMOTION           E1228500Y</v>
          </cell>
          <cell r="AW403" t="str">
            <v>-</v>
          </cell>
          <cell r="AX403" t="str">
            <v>-</v>
          </cell>
          <cell r="AY403" t="str">
            <v>-</v>
          </cell>
          <cell r="AZ403" t="str">
            <v>-</v>
          </cell>
          <cell r="BA403" t="str">
            <v>-</v>
          </cell>
          <cell r="BB403" t="str">
            <v>-</v>
          </cell>
          <cell r="BC403" t="str">
            <v>-</v>
          </cell>
          <cell r="BD403" t="str">
            <v>-</v>
          </cell>
          <cell r="BE403" t="str">
            <v>-</v>
          </cell>
          <cell r="BF403" t="str">
            <v>-</v>
          </cell>
          <cell r="BG403" t="str">
            <v>-</v>
          </cell>
          <cell r="BH403" t="str">
            <v>-</v>
          </cell>
          <cell r="BI403">
            <v>0</v>
          </cell>
          <cell r="BK403" t="str">
            <v>TOTAL BUS. PROMOTION           E1228500Y</v>
          </cell>
          <cell r="BL403" t="str">
            <v>-</v>
          </cell>
          <cell r="BM403" t="str">
            <v>-</v>
          </cell>
          <cell r="BN403" t="str">
            <v>-</v>
          </cell>
          <cell r="BO403" t="str">
            <v>-</v>
          </cell>
          <cell r="BP403" t="str">
            <v>-</v>
          </cell>
          <cell r="BQ403" t="str">
            <v>-</v>
          </cell>
          <cell r="BR403" t="str">
            <v>-</v>
          </cell>
          <cell r="BS403" t="str">
            <v>-</v>
          </cell>
          <cell r="BT403" t="str">
            <v>-</v>
          </cell>
          <cell r="BU403" t="str">
            <v>-</v>
          </cell>
          <cell r="BV403" t="str">
            <v>-</v>
          </cell>
          <cell r="BW403" t="str">
            <v>-</v>
          </cell>
          <cell r="BX403">
            <v>0</v>
          </cell>
        </row>
        <row r="404">
          <cell r="C404" t="str">
            <v>POSTAGE                        E1229002D</v>
          </cell>
          <cell r="D404" t="str">
            <v>-</v>
          </cell>
          <cell r="E404" t="str">
            <v>-</v>
          </cell>
          <cell r="F404" t="str">
            <v>-</v>
          </cell>
          <cell r="G404" t="str">
            <v>-</v>
          </cell>
          <cell r="H404" t="str">
            <v>-</v>
          </cell>
          <cell r="I404" t="str">
            <v>-</v>
          </cell>
          <cell r="J404" t="str">
            <v>-</v>
          </cell>
          <cell r="K404" t="str">
            <v>-</v>
          </cell>
          <cell r="L404" t="str">
            <v>-</v>
          </cell>
          <cell r="M404" t="str">
            <v>-</v>
          </cell>
          <cell r="N404" t="str">
            <v>-</v>
          </cell>
          <cell r="O404" t="str">
            <v>-</v>
          </cell>
          <cell r="P404">
            <v>0</v>
          </cell>
          <cell r="R404" t="str">
            <v>POSTAGE                        E1229002D</v>
          </cell>
          <cell r="S404" t="str">
            <v>-</v>
          </cell>
          <cell r="T404" t="str">
            <v>-</v>
          </cell>
          <cell r="U404" t="str">
            <v>-</v>
          </cell>
          <cell r="V404" t="str">
            <v>-</v>
          </cell>
          <cell r="W404" t="str">
            <v>-</v>
          </cell>
          <cell r="X404" t="str">
            <v>-</v>
          </cell>
          <cell r="Y404" t="str">
            <v>-</v>
          </cell>
          <cell r="Z404" t="str">
            <v>-</v>
          </cell>
          <cell r="AA404" t="str">
            <v>-</v>
          </cell>
          <cell r="AB404" t="str">
            <v>-</v>
          </cell>
          <cell r="AC404" t="str">
            <v>-</v>
          </cell>
          <cell r="AD404" t="str">
            <v>-</v>
          </cell>
          <cell r="AE404">
            <v>0</v>
          </cell>
          <cell r="AG404" t="str">
            <v>POSTAGE                        E1229002D</v>
          </cell>
          <cell r="AH404" t="str">
            <v>-</v>
          </cell>
          <cell r="AI404" t="str">
            <v>-</v>
          </cell>
          <cell r="AJ404" t="str">
            <v>-</v>
          </cell>
          <cell r="AK404" t="str">
            <v>-</v>
          </cell>
          <cell r="AL404" t="str">
            <v>-</v>
          </cell>
          <cell r="AM404" t="str">
            <v>-</v>
          </cell>
          <cell r="AN404" t="str">
            <v>-</v>
          </cell>
          <cell r="AO404" t="str">
            <v>-</v>
          </cell>
          <cell r="AP404" t="str">
            <v>-</v>
          </cell>
          <cell r="AQ404" t="str">
            <v>-</v>
          </cell>
          <cell r="AR404" t="str">
            <v>-</v>
          </cell>
          <cell r="AS404" t="str">
            <v>-</v>
          </cell>
          <cell r="AT404">
            <v>0</v>
          </cell>
          <cell r="AV404" t="str">
            <v>POSTAGE                        E1229002D</v>
          </cell>
          <cell r="AW404" t="str">
            <v>-</v>
          </cell>
          <cell r="AX404" t="str">
            <v>-</v>
          </cell>
          <cell r="AY404" t="str">
            <v>-</v>
          </cell>
          <cell r="AZ404" t="str">
            <v>-</v>
          </cell>
          <cell r="BA404" t="str">
            <v>-</v>
          </cell>
          <cell r="BB404" t="str">
            <v>-</v>
          </cell>
          <cell r="BC404" t="str">
            <v>-</v>
          </cell>
          <cell r="BD404" t="str">
            <v>-</v>
          </cell>
          <cell r="BE404" t="str">
            <v>-</v>
          </cell>
          <cell r="BF404" t="str">
            <v>-</v>
          </cell>
          <cell r="BG404" t="str">
            <v>-</v>
          </cell>
          <cell r="BH404" t="str">
            <v>-</v>
          </cell>
          <cell r="BI404">
            <v>0</v>
          </cell>
          <cell r="BK404" t="str">
            <v>POSTAGE                        E1229002D</v>
          </cell>
          <cell r="BL404" t="str">
            <v>-</v>
          </cell>
          <cell r="BM404" t="str">
            <v>-</v>
          </cell>
          <cell r="BN404" t="str">
            <v>-</v>
          </cell>
          <cell r="BO404" t="str">
            <v>-</v>
          </cell>
          <cell r="BP404" t="str">
            <v>-</v>
          </cell>
          <cell r="BQ404" t="str">
            <v>-</v>
          </cell>
          <cell r="BR404" t="str">
            <v>-</v>
          </cell>
          <cell r="BS404" t="str">
            <v>-</v>
          </cell>
          <cell r="BT404" t="str">
            <v>-</v>
          </cell>
          <cell r="BU404" t="str">
            <v>-</v>
          </cell>
          <cell r="BV404" t="str">
            <v>-</v>
          </cell>
          <cell r="BW404" t="str">
            <v>-</v>
          </cell>
          <cell r="BX404">
            <v>0</v>
          </cell>
        </row>
        <row r="405">
          <cell r="C405" t="str">
            <v>EXPR.+ARMOUR+COURIER           E1231002D</v>
          </cell>
          <cell r="D405" t="str">
            <v>-</v>
          </cell>
          <cell r="E405" t="str">
            <v>-</v>
          </cell>
          <cell r="F405" t="str">
            <v>-</v>
          </cell>
          <cell r="G405" t="str">
            <v>-</v>
          </cell>
          <cell r="H405" t="str">
            <v>-</v>
          </cell>
          <cell r="I405" t="str">
            <v>-</v>
          </cell>
          <cell r="J405" t="str">
            <v>-</v>
          </cell>
          <cell r="K405" t="str">
            <v>-</v>
          </cell>
          <cell r="L405" t="str">
            <v>-</v>
          </cell>
          <cell r="M405" t="str">
            <v>-</v>
          </cell>
          <cell r="N405" t="str">
            <v>-</v>
          </cell>
          <cell r="O405" t="str">
            <v>-</v>
          </cell>
          <cell r="P405">
            <v>0</v>
          </cell>
          <cell r="R405" t="str">
            <v>EXPR.+ARMOUR+COURIER           E1231002D</v>
          </cell>
          <cell r="S405" t="str">
            <v>-</v>
          </cell>
          <cell r="T405" t="str">
            <v>-</v>
          </cell>
          <cell r="U405" t="str">
            <v>-</v>
          </cell>
          <cell r="V405" t="str">
            <v>-</v>
          </cell>
          <cell r="W405" t="str">
            <v>-</v>
          </cell>
          <cell r="X405" t="str">
            <v>-</v>
          </cell>
          <cell r="Y405" t="str">
            <v>-</v>
          </cell>
          <cell r="Z405" t="str">
            <v>-</v>
          </cell>
          <cell r="AA405" t="str">
            <v>-</v>
          </cell>
          <cell r="AB405" t="str">
            <v>-</v>
          </cell>
          <cell r="AC405" t="str">
            <v>-</v>
          </cell>
          <cell r="AD405" t="str">
            <v>-</v>
          </cell>
          <cell r="AE405">
            <v>0</v>
          </cell>
          <cell r="AG405" t="str">
            <v>EXPR.+ARMOUR+COURIER           E1231002D</v>
          </cell>
          <cell r="AH405" t="str">
            <v>-</v>
          </cell>
          <cell r="AI405" t="str">
            <v>-</v>
          </cell>
          <cell r="AJ405" t="str">
            <v>-</v>
          </cell>
          <cell r="AK405" t="str">
            <v>-</v>
          </cell>
          <cell r="AL405" t="str">
            <v>-</v>
          </cell>
          <cell r="AM405" t="str">
            <v>-</v>
          </cell>
          <cell r="AN405" t="str">
            <v>-</v>
          </cell>
          <cell r="AO405" t="str">
            <v>-</v>
          </cell>
          <cell r="AP405" t="str">
            <v>-</v>
          </cell>
          <cell r="AQ405" t="str">
            <v>-</v>
          </cell>
          <cell r="AR405" t="str">
            <v>-</v>
          </cell>
          <cell r="AS405" t="str">
            <v>-</v>
          </cell>
          <cell r="AT405">
            <v>0</v>
          </cell>
          <cell r="AV405" t="str">
            <v>EXPR.+ARMOUR+COURIER           E1231002D</v>
          </cell>
          <cell r="AW405" t="str">
            <v>-</v>
          </cell>
          <cell r="AX405" t="str">
            <v>-</v>
          </cell>
          <cell r="AY405" t="str">
            <v>-</v>
          </cell>
          <cell r="AZ405" t="str">
            <v>-</v>
          </cell>
          <cell r="BA405" t="str">
            <v>-</v>
          </cell>
          <cell r="BB405" t="str">
            <v>-</v>
          </cell>
          <cell r="BC405" t="str">
            <v>-</v>
          </cell>
          <cell r="BD405" t="str">
            <v>-</v>
          </cell>
          <cell r="BE405" t="str">
            <v>-</v>
          </cell>
          <cell r="BF405" t="str">
            <v>-</v>
          </cell>
          <cell r="BG405" t="str">
            <v>-</v>
          </cell>
          <cell r="BH405" t="str">
            <v>-</v>
          </cell>
          <cell r="BI405">
            <v>0</v>
          </cell>
          <cell r="BK405" t="str">
            <v>EXPR.+ARMOUR+COURIER           E1231002D</v>
          </cell>
          <cell r="BL405" t="str">
            <v>-</v>
          </cell>
          <cell r="BM405" t="str">
            <v>-</v>
          </cell>
          <cell r="BN405" t="str">
            <v>-</v>
          </cell>
          <cell r="BO405" t="str">
            <v>-</v>
          </cell>
          <cell r="BP405" t="str">
            <v>-</v>
          </cell>
          <cell r="BQ405" t="str">
            <v>-</v>
          </cell>
          <cell r="BR405" t="str">
            <v>-</v>
          </cell>
          <cell r="BS405" t="str">
            <v>-</v>
          </cell>
          <cell r="BT405" t="str">
            <v>-</v>
          </cell>
          <cell r="BU405" t="str">
            <v>-</v>
          </cell>
          <cell r="BV405" t="str">
            <v>-</v>
          </cell>
          <cell r="BW405" t="str">
            <v>-</v>
          </cell>
          <cell r="BX405">
            <v>0</v>
          </cell>
        </row>
        <row r="406">
          <cell r="C406" t="str">
            <v>TOTAL POSTAGE+EXPRESS          E1233002S</v>
          </cell>
          <cell r="D406" t="str">
            <v>-</v>
          </cell>
          <cell r="E406" t="str">
            <v>-</v>
          </cell>
          <cell r="F406" t="str">
            <v>-</v>
          </cell>
          <cell r="G406" t="str">
            <v>-</v>
          </cell>
          <cell r="H406" t="str">
            <v>-</v>
          </cell>
          <cell r="I406" t="str">
            <v>-</v>
          </cell>
          <cell r="J406" t="str">
            <v>-</v>
          </cell>
          <cell r="K406" t="str">
            <v>-</v>
          </cell>
          <cell r="L406" t="str">
            <v>-</v>
          </cell>
          <cell r="M406" t="str">
            <v>-</v>
          </cell>
          <cell r="N406" t="str">
            <v>-</v>
          </cell>
          <cell r="O406" t="str">
            <v>-</v>
          </cell>
          <cell r="P406">
            <v>0</v>
          </cell>
          <cell r="R406" t="str">
            <v>TOTAL POSTAGE+EXPRESS          E1233002S</v>
          </cell>
          <cell r="S406" t="str">
            <v>-</v>
          </cell>
          <cell r="T406" t="str">
            <v>-</v>
          </cell>
          <cell r="U406" t="str">
            <v>-</v>
          </cell>
          <cell r="V406" t="str">
            <v>-</v>
          </cell>
          <cell r="W406" t="str">
            <v>-</v>
          </cell>
          <cell r="X406" t="str">
            <v>-</v>
          </cell>
          <cell r="Y406" t="str">
            <v>-</v>
          </cell>
          <cell r="Z406" t="str">
            <v>-</v>
          </cell>
          <cell r="AA406" t="str">
            <v>-</v>
          </cell>
          <cell r="AB406" t="str">
            <v>-</v>
          </cell>
          <cell r="AC406" t="str">
            <v>-</v>
          </cell>
          <cell r="AD406" t="str">
            <v>-</v>
          </cell>
          <cell r="AE406">
            <v>0</v>
          </cell>
          <cell r="AG406" t="str">
            <v>TOTAL POSTAGE+EXPRESS          E1233002S</v>
          </cell>
          <cell r="AH406" t="str">
            <v>-</v>
          </cell>
          <cell r="AI406" t="str">
            <v>-</v>
          </cell>
          <cell r="AJ406" t="str">
            <v>-</v>
          </cell>
          <cell r="AK406" t="str">
            <v>-</v>
          </cell>
          <cell r="AL406" t="str">
            <v>-</v>
          </cell>
          <cell r="AM406" t="str">
            <v>-</v>
          </cell>
          <cell r="AN406" t="str">
            <v>-</v>
          </cell>
          <cell r="AO406" t="str">
            <v>-</v>
          </cell>
          <cell r="AP406" t="str">
            <v>-</v>
          </cell>
          <cell r="AQ406" t="str">
            <v>-</v>
          </cell>
          <cell r="AR406" t="str">
            <v>-</v>
          </cell>
          <cell r="AS406" t="str">
            <v>-</v>
          </cell>
          <cell r="AT406">
            <v>0</v>
          </cell>
          <cell r="AV406" t="str">
            <v>TOTAL POSTAGE+EXPRESS          E1233002S</v>
          </cell>
          <cell r="AW406" t="str">
            <v>-</v>
          </cell>
          <cell r="AX406" t="str">
            <v>-</v>
          </cell>
          <cell r="AY406" t="str">
            <v>-</v>
          </cell>
          <cell r="AZ406" t="str">
            <v>-</v>
          </cell>
          <cell r="BA406" t="str">
            <v>-</v>
          </cell>
          <cell r="BB406" t="str">
            <v>-</v>
          </cell>
          <cell r="BC406" t="str">
            <v>-</v>
          </cell>
          <cell r="BD406" t="str">
            <v>-</v>
          </cell>
          <cell r="BE406" t="str">
            <v>-</v>
          </cell>
          <cell r="BF406" t="str">
            <v>-</v>
          </cell>
          <cell r="BG406" t="str">
            <v>-</v>
          </cell>
          <cell r="BH406" t="str">
            <v>-</v>
          </cell>
          <cell r="BI406">
            <v>0</v>
          </cell>
          <cell r="BK406" t="str">
            <v>TOTAL POSTAGE+EXPRESS          E1233002S</v>
          </cell>
          <cell r="BL406" t="str">
            <v>-</v>
          </cell>
          <cell r="BM406" t="str">
            <v>-</v>
          </cell>
          <cell r="BN406" t="str">
            <v>-</v>
          </cell>
          <cell r="BO406" t="str">
            <v>-</v>
          </cell>
          <cell r="BP406" t="str">
            <v>-</v>
          </cell>
          <cell r="BQ406" t="str">
            <v>-</v>
          </cell>
          <cell r="BR406" t="str">
            <v>-</v>
          </cell>
          <cell r="BS406" t="str">
            <v>-</v>
          </cell>
          <cell r="BT406" t="str">
            <v>-</v>
          </cell>
          <cell r="BU406" t="str">
            <v>-</v>
          </cell>
          <cell r="BV406" t="str">
            <v>-</v>
          </cell>
          <cell r="BW406" t="str">
            <v>-</v>
          </cell>
          <cell r="BX406">
            <v>0</v>
          </cell>
        </row>
        <row r="407">
          <cell r="C407" t="str">
            <v>TELEPHONES                     E1234002D</v>
          </cell>
          <cell r="D407" t="str">
            <v>-</v>
          </cell>
          <cell r="E407" t="str">
            <v>-</v>
          </cell>
          <cell r="F407" t="str">
            <v>-</v>
          </cell>
          <cell r="G407" t="str">
            <v>-</v>
          </cell>
          <cell r="H407" t="str">
            <v>-</v>
          </cell>
          <cell r="I407" t="str">
            <v>-</v>
          </cell>
          <cell r="J407" t="str">
            <v>-</v>
          </cell>
          <cell r="K407" t="str">
            <v>-</v>
          </cell>
          <cell r="L407" t="str">
            <v>-</v>
          </cell>
          <cell r="M407" t="str">
            <v>-</v>
          </cell>
          <cell r="N407" t="str">
            <v>-</v>
          </cell>
          <cell r="O407" t="str">
            <v>-</v>
          </cell>
          <cell r="P407">
            <v>0</v>
          </cell>
          <cell r="R407" t="str">
            <v>TELEPHONES                     E1234002D</v>
          </cell>
          <cell r="S407" t="str">
            <v>-</v>
          </cell>
          <cell r="T407" t="str">
            <v>-</v>
          </cell>
          <cell r="U407" t="str">
            <v>-</v>
          </cell>
          <cell r="V407" t="str">
            <v>-</v>
          </cell>
          <cell r="W407" t="str">
            <v>-</v>
          </cell>
          <cell r="X407" t="str">
            <v>-</v>
          </cell>
          <cell r="Y407" t="str">
            <v>-</v>
          </cell>
          <cell r="Z407" t="str">
            <v>-</v>
          </cell>
          <cell r="AA407" t="str">
            <v>-</v>
          </cell>
          <cell r="AB407" t="str">
            <v>-</v>
          </cell>
          <cell r="AC407" t="str">
            <v>-</v>
          </cell>
          <cell r="AD407" t="str">
            <v>-</v>
          </cell>
          <cell r="AE407">
            <v>0</v>
          </cell>
          <cell r="AG407" t="str">
            <v>TELEPHONES                     E1234002D</v>
          </cell>
          <cell r="AH407" t="str">
            <v>-</v>
          </cell>
          <cell r="AI407" t="str">
            <v>-</v>
          </cell>
          <cell r="AJ407" t="str">
            <v>-</v>
          </cell>
          <cell r="AK407" t="str">
            <v>-</v>
          </cell>
          <cell r="AL407" t="str">
            <v>-</v>
          </cell>
          <cell r="AM407" t="str">
            <v>-</v>
          </cell>
          <cell r="AN407" t="str">
            <v>-</v>
          </cell>
          <cell r="AO407" t="str">
            <v>-</v>
          </cell>
          <cell r="AP407" t="str">
            <v>-</v>
          </cell>
          <cell r="AQ407" t="str">
            <v>-</v>
          </cell>
          <cell r="AR407" t="str">
            <v>-</v>
          </cell>
          <cell r="AS407" t="str">
            <v>-</v>
          </cell>
          <cell r="AT407">
            <v>0</v>
          </cell>
          <cell r="AV407" t="str">
            <v>TELEPHONES                     E1234002D</v>
          </cell>
          <cell r="AW407" t="str">
            <v>-</v>
          </cell>
          <cell r="AX407" t="str">
            <v>-</v>
          </cell>
          <cell r="AY407" t="str">
            <v>-</v>
          </cell>
          <cell r="AZ407" t="str">
            <v>-</v>
          </cell>
          <cell r="BA407" t="str">
            <v>-</v>
          </cell>
          <cell r="BB407" t="str">
            <v>-</v>
          </cell>
          <cell r="BC407" t="str">
            <v>-</v>
          </cell>
          <cell r="BD407" t="str">
            <v>-</v>
          </cell>
          <cell r="BE407" t="str">
            <v>-</v>
          </cell>
          <cell r="BF407" t="str">
            <v>-</v>
          </cell>
          <cell r="BG407" t="str">
            <v>-</v>
          </cell>
          <cell r="BH407" t="str">
            <v>-</v>
          </cell>
          <cell r="BI407">
            <v>0</v>
          </cell>
          <cell r="BK407" t="str">
            <v>TELEPHONES                     E1234002D</v>
          </cell>
          <cell r="BL407" t="str">
            <v>-</v>
          </cell>
          <cell r="BM407" t="str">
            <v>-</v>
          </cell>
          <cell r="BN407" t="str">
            <v>-</v>
          </cell>
          <cell r="BO407" t="str">
            <v>-</v>
          </cell>
          <cell r="BP407" t="str">
            <v>-</v>
          </cell>
          <cell r="BQ407" t="str">
            <v>-</v>
          </cell>
          <cell r="BR407" t="str">
            <v>-</v>
          </cell>
          <cell r="BS407" t="str">
            <v>-</v>
          </cell>
          <cell r="BT407" t="str">
            <v>-</v>
          </cell>
          <cell r="BU407" t="str">
            <v>-</v>
          </cell>
          <cell r="BV407" t="str">
            <v>-</v>
          </cell>
          <cell r="BW407" t="str">
            <v>-</v>
          </cell>
          <cell r="BX407">
            <v>0</v>
          </cell>
        </row>
        <row r="408">
          <cell r="C408" t="str">
            <v>260 TEL.LONG DIST.             E1240002D</v>
          </cell>
          <cell r="D408" t="str">
            <v>-</v>
          </cell>
          <cell r="E408" t="str">
            <v>-</v>
          </cell>
          <cell r="F408" t="str">
            <v>-</v>
          </cell>
          <cell r="G408" t="str">
            <v>-</v>
          </cell>
          <cell r="H408" t="str">
            <v>-</v>
          </cell>
          <cell r="I408" t="str">
            <v>-</v>
          </cell>
          <cell r="J408" t="str">
            <v>-</v>
          </cell>
          <cell r="K408" t="str">
            <v>-</v>
          </cell>
          <cell r="L408" t="str">
            <v>-</v>
          </cell>
          <cell r="M408" t="str">
            <v>-</v>
          </cell>
          <cell r="N408" t="str">
            <v>-</v>
          </cell>
          <cell r="O408" t="str">
            <v>-</v>
          </cell>
          <cell r="P408">
            <v>0</v>
          </cell>
          <cell r="R408" t="str">
            <v>260 TEL.LONG DIST.             E1240002D</v>
          </cell>
          <cell r="S408" t="str">
            <v>-</v>
          </cell>
          <cell r="T408" t="str">
            <v>-</v>
          </cell>
          <cell r="U408" t="str">
            <v>-</v>
          </cell>
          <cell r="V408" t="str">
            <v>-</v>
          </cell>
          <cell r="W408" t="str">
            <v>-</v>
          </cell>
          <cell r="X408" t="str">
            <v>-</v>
          </cell>
          <cell r="Y408" t="str">
            <v>-</v>
          </cell>
          <cell r="Z408" t="str">
            <v>-</v>
          </cell>
          <cell r="AA408" t="str">
            <v>-</v>
          </cell>
          <cell r="AB408" t="str">
            <v>-</v>
          </cell>
          <cell r="AC408" t="str">
            <v>-</v>
          </cell>
          <cell r="AD408" t="str">
            <v>-</v>
          </cell>
          <cell r="AE408">
            <v>0</v>
          </cell>
          <cell r="AG408" t="str">
            <v>260 TEL.LONG DIST.             E1240002D</v>
          </cell>
          <cell r="AH408" t="str">
            <v>-</v>
          </cell>
          <cell r="AI408" t="str">
            <v>-</v>
          </cell>
          <cell r="AJ408" t="str">
            <v>-</v>
          </cell>
          <cell r="AK408" t="str">
            <v>-</v>
          </cell>
          <cell r="AL408" t="str">
            <v>-</v>
          </cell>
          <cell r="AM408" t="str">
            <v>-</v>
          </cell>
          <cell r="AN408" t="str">
            <v>-</v>
          </cell>
          <cell r="AO408" t="str">
            <v>-</v>
          </cell>
          <cell r="AP408" t="str">
            <v>-</v>
          </cell>
          <cell r="AQ408" t="str">
            <v>-</v>
          </cell>
          <cell r="AR408" t="str">
            <v>-</v>
          </cell>
          <cell r="AS408" t="str">
            <v>-</v>
          </cell>
          <cell r="AT408">
            <v>0</v>
          </cell>
          <cell r="AV408" t="str">
            <v>260 TEL.LONG DIST.             E1240002D</v>
          </cell>
          <cell r="AW408" t="str">
            <v>-</v>
          </cell>
          <cell r="AX408" t="str">
            <v>-</v>
          </cell>
          <cell r="AY408" t="str">
            <v>-</v>
          </cell>
          <cell r="AZ408" t="str">
            <v>-</v>
          </cell>
          <cell r="BA408" t="str">
            <v>-</v>
          </cell>
          <cell r="BB408" t="str">
            <v>-</v>
          </cell>
          <cell r="BC408" t="str">
            <v>-</v>
          </cell>
          <cell r="BD408" t="str">
            <v>-</v>
          </cell>
          <cell r="BE408" t="str">
            <v>-</v>
          </cell>
          <cell r="BF408" t="str">
            <v>-</v>
          </cell>
          <cell r="BG408" t="str">
            <v>-</v>
          </cell>
          <cell r="BH408" t="str">
            <v>-</v>
          </cell>
          <cell r="BI408">
            <v>0</v>
          </cell>
          <cell r="BK408" t="str">
            <v>260 TEL.LONG DIST.             E1240002D</v>
          </cell>
          <cell r="BL408" t="str">
            <v>-</v>
          </cell>
          <cell r="BM408" t="str">
            <v>-</v>
          </cell>
          <cell r="BN408" t="str">
            <v>-</v>
          </cell>
          <cell r="BO408" t="str">
            <v>-</v>
          </cell>
          <cell r="BP408" t="str">
            <v>-</v>
          </cell>
          <cell r="BQ408" t="str">
            <v>-</v>
          </cell>
          <cell r="BR408" t="str">
            <v>-</v>
          </cell>
          <cell r="BS408" t="str">
            <v>-</v>
          </cell>
          <cell r="BT408" t="str">
            <v>-</v>
          </cell>
          <cell r="BU408" t="str">
            <v>-</v>
          </cell>
          <cell r="BV408" t="str">
            <v>-</v>
          </cell>
          <cell r="BW408" t="str">
            <v>-</v>
          </cell>
          <cell r="BX408">
            <v>0</v>
          </cell>
        </row>
        <row r="409">
          <cell r="C409" t="str">
            <v>263 WIDE AREA TEL.             E1241002D</v>
          </cell>
          <cell r="D409" t="str">
            <v>-</v>
          </cell>
          <cell r="E409" t="str">
            <v>-</v>
          </cell>
          <cell r="F409" t="str">
            <v>-</v>
          </cell>
          <cell r="G409" t="str">
            <v>-</v>
          </cell>
          <cell r="H409" t="str">
            <v>-</v>
          </cell>
          <cell r="I409" t="str">
            <v>-</v>
          </cell>
          <cell r="J409" t="str">
            <v>-</v>
          </cell>
          <cell r="K409" t="str">
            <v>-</v>
          </cell>
          <cell r="L409" t="str">
            <v>-</v>
          </cell>
          <cell r="M409" t="str">
            <v>-</v>
          </cell>
          <cell r="N409" t="str">
            <v>-</v>
          </cell>
          <cell r="O409" t="str">
            <v>-</v>
          </cell>
          <cell r="P409">
            <v>0</v>
          </cell>
          <cell r="R409" t="str">
            <v>263 WIDE AREA TEL.             E1241002D</v>
          </cell>
          <cell r="S409" t="str">
            <v>-</v>
          </cell>
          <cell r="T409" t="str">
            <v>-</v>
          </cell>
          <cell r="U409" t="str">
            <v>-</v>
          </cell>
          <cell r="V409" t="str">
            <v>-</v>
          </cell>
          <cell r="W409" t="str">
            <v>-</v>
          </cell>
          <cell r="X409" t="str">
            <v>-</v>
          </cell>
          <cell r="Y409" t="str">
            <v>-</v>
          </cell>
          <cell r="Z409" t="str">
            <v>-</v>
          </cell>
          <cell r="AA409" t="str">
            <v>-</v>
          </cell>
          <cell r="AB409" t="str">
            <v>-</v>
          </cell>
          <cell r="AC409" t="str">
            <v>-</v>
          </cell>
          <cell r="AD409" t="str">
            <v>-</v>
          </cell>
          <cell r="AE409">
            <v>0</v>
          </cell>
          <cell r="AG409" t="str">
            <v>263 WIDE AREA TEL.             E1241002D</v>
          </cell>
          <cell r="AH409" t="str">
            <v>-</v>
          </cell>
          <cell r="AI409" t="str">
            <v>-</v>
          </cell>
          <cell r="AJ409" t="str">
            <v>-</v>
          </cell>
          <cell r="AK409" t="str">
            <v>-</v>
          </cell>
          <cell r="AL409" t="str">
            <v>-</v>
          </cell>
          <cell r="AM409" t="str">
            <v>-</v>
          </cell>
          <cell r="AN409" t="str">
            <v>-</v>
          </cell>
          <cell r="AO409" t="str">
            <v>-</v>
          </cell>
          <cell r="AP409" t="str">
            <v>-</v>
          </cell>
          <cell r="AQ409" t="str">
            <v>-</v>
          </cell>
          <cell r="AR409" t="str">
            <v>-</v>
          </cell>
          <cell r="AS409" t="str">
            <v>-</v>
          </cell>
          <cell r="AT409">
            <v>0</v>
          </cell>
          <cell r="AV409" t="str">
            <v>263 WIDE AREA TEL.             E1241002D</v>
          </cell>
          <cell r="AW409" t="str">
            <v>-</v>
          </cell>
          <cell r="AX409" t="str">
            <v>-</v>
          </cell>
          <cell r="AY409" t="str">
            <v>-</v>
          </cell>
          <cell r="AZ409" t="str">
            <v>-</v>
          </cell>
          <cell r="BA409" t="str">
            <v>-</v>
          </cell>
          <cell r="BB409" t="str">
            <v>-</v>
          </cell>
          <cell r="BC409" t="str">
            <v>-</v>
          </cell>
          <cell r="BD409" t="str">
            <v>-</v>
          </cell>
          <cell r="BE409" t="str">
            <v>-</v>
          </cell>
          <cell r="BF409" t="str">
            <v>-</v>
          </cell>
          <cell r="BG409" t="str">
            <v>-</v>
          </cell>
          <cell r="BH409" t="str">
            <v>-</v>
          </cell>
          <cell r="BI409">
            <v>0</v>
          </cell>
          <cell r="BK409" t="str">
            <v>263 WIDE AREA TEL.             E1241002D</v>
          </cell>
          <cell r="BL409" t="str">
            <v>-</v>
          </cell>
          <cell r="BM409" t="str">
            <v>-</v>
          </cell>
          <cell r="BN409" t="str">
            <v>-</v>
          </cell>
          <cell r="BO409" t="str">
            <v>-</v>
          </cell>
          <cell r="BP409" t="str">
            <v>-</v>
          </cell>
          <cell r="BQ409" t="str">
            <v>-</v>
          </cell>
          <cell r="BR409" t="str">
            <v>-</v>
          </cell>
          <cell r="BS409" t="str">
            <v>-</v>
          </cell>
          <cell r="BT409" t="str">
            <v>-</v>
          </cell>
          <cell r="BU409" t="str">
            <v>-</v>
          </cell>
          <cell r="BV409" t="str">
            <v>-</v>
          </cell>
          <cell r="BW409" t="str">
            <v>-</v>
          </cell>
          <cell r="BX409">
            <v>0</v>
          </cell>
        </row>
        <row r="410">
          <cell r="C410" t="str">
            <v>268 INTRBK NAT.AUTH.           E1244002D</v>
          </cell>
          <cell r="D410" t="str">
            <v>-</v>
          </cell>
          <cell r="E410" t="str">
            <v>-</v>
          </cell>
          <cell r="F410" t="str">
            <v>-</v>
          </cell>
          <cell r="G410" t="str">
            <v>-</v>
          </cell>
          <cell r="H410" t="str">
            <v>-</v>
          </cell>
          <cell r="I410" t="str">
            <v>-</v>
          </cell>
          <cell r="J410" t="str">
            <v>-</v>
          </cell>
          <cell r="K410" t="str">
            <v>-</v>
          </cell>
          <cell r="L410" t="str">
            <v>-</v>
          </cell>
          <cell r="M410" t="str">
            <v>-</v>
          </cell>
          <cell r="N410" t="str">
            <v>-</v>
          </cell>
          <cell r="O410" t="str">
            <v>-</v>
          </cell>
          <cell r="P410">
            <v>0</v>
          </cell>
          <cell r="R410" t="str">
            <v>268 INTRBK NAT.AUTH.           E1244002D</v>
          </cell>
          <cell r="S410" t="str">
            <v>-</v>
          </cell>
          <cell r="T410" t="str">
            <v>-</v>
          </cell>
          <cell r="U410" t="str">
            <v>-</v>
          </cell>
          <cell r="V410" t="str">
            <v>-</v>
          </cell>
          <cell r="W410" t="str">
            <v>-</v>
          </cell>
          <cell r="X410" t="str">
            <v>-</v>
          </cell>
          <cell r="Y410" t="str">
            <v>-</v>
          </cell>
          <cell r="Z410" t="str">
            <v>-</v>
          </cell>
          <cell r="AA410" t="str">
            <v>-</v>
          </cell>
          <cell r="AB410" t="str">
            <v>-</v>
          </cell>
          <cell r="AC410" t="str">
            <v>-</v>
          </cell>
          <cell r="AD410" t="str">
            <v>-</v>
          </cell>
          <cell r="AE410">
            <v>0</v>
          </cell>
          <cell r="AG410" t="str">
            <v>268 INTRBK NAT.AUTH.           E1244002D</v>
          </cell>
          <cell r="AH410" t="str">
            <v>-</v>
          </cell>
          <cell r="AI410" t="str">
            <v>-</v>
          </cell>
          <cell r="AJ410" t="str">
            <v>-</v>
          </cell>
          <cell r="AK410" t="str">
            <v>-</v>
          </cell>
          <cell r="AL410" t="str">
            <v>-</v>
          </cell>
          <cell r="AM410" t="str">
            <v>-</v>
          </cell>
          <cell r="AN410" t="str">
            <v>-</v>
          </cell>
          <cell r="AO410" t="str">
            <v>-</v>
          </cell>
          <cell r="AP410" t="str">
            <v>-</v>
          </cell>
          <cell r="AQ410" t="str">
            <v>-</v>
          </cell>
          <cell r="AR410" t="str">
            <v>-</v>
          </cell>
          <cell r="AS410" t="str">
            <v>-</v>
          </cell>
          <cell r="AT410">
            <v>0</v>
          </cell>
          <cell r="AV410" t="str">
            <v>268 INTRBK NAT.AUTH.           E1244002D</v>
          </cell>
          <cell r="AW410" t="str">
            <v>-</v>
          </cell>
          <cell r="AX410" t="str">
            <v>-</v>
          </cell>
          <cell r="AY410" t="str">
            <v>-</v>
          </cell>
          <cell r="AZ410" t="str">
            <v>-</v>
          </cell>
          <cell r="BA410" t="str">
            <v>-</v>
          </cell>
          <cell r="BB410" t="str">
            <v>-</v>
          </cell>
          <cell r="BC410" t="str">
            <v>-</v>
          </cell>
          <cell r="BD410" t="str">
            <v>-</v>
          </cell>
          <cell r="BE410" t="str">
            <v>-</v>
          </cell>
          <cell r="BF410" t="str">
            <v>-</v>
          </cell>
          <cell r="BG410" t="str">
            <v>-</v>
          </cell>
          <cell r="BH410" t="str">
            <v>-</v>
          </cell>
          <cell r="BI410">
            <v>0</v>
          </cell>
          <cell r="BK410" t="str">
            <v>268 INTRBK NAT.AUTH.           E1244002D</v>
          </cell>
          <cell r="BL410" t="str">
            <v>-</v>
          </cell>
          <cell r="BM410" t="str">
            <v>-</v>
          </cell>
          <cell r="BN410" t="str">
            <v>-</v>
          </cell>
          <cell r="BO410" t="str">
            <v>-</v>
          </cell>
          <cell r="BP410" t="str">
            <v>-</v>
          </cell>
          <cell r="BQ410" t="str">
            <v>-</v>
          </cell>
          <cell r="BR410" t="str">
            <v>-</v>
          </cell>
          <cell r="BS410" t="str">
            <v>-</v>
          </cell>
          <cell r="BT410" t="str">
            <v>-</v>
          </cell>
          <cell r="BU410" t="str">
            <v>-</v>
          </cell>
          <cell r="BV410" t="str">
            <v>-</v>
          </cell>
          <cell r="BW410" t="str">
            <v>-</v>
          </cell>
          <cell r="BX410">
            <v>0</v>
          </cell>
        </row>
        <row r="411">
          <cell r="C411" t="str">
            <v>OTHER                          E1245002D</v>
          </cell>
          <cell r="D411" t="str">
            <v>-</v>
          </cell>
          <cell r="E411" t="str">
            <v>-</v>
          </cell>
          <cell r="F411" t="str">
            <v>-</v>
          </cell>
          <cell r="G411" t="str">
            <v>-</v>
          </cell>
          <cell r="H411" t="str">
            <v>-</v>
          </cell>
          <cell r="I411" t="str">
            <v>-</v>
          </cell>
          <cell r="J411" t="str">
            <v>-</v>
          </cell>
          <cell r="K411" t="str">
            <v>-</v>
          </cell>
          <cell r="L411" t="str">
            <v>-</v>
          </cell>
          <cell r="M411" t="str">
            <v>-</v>
          </cell>
          <cell r="N411" t="str">
            <v>-</v>
          </cell>
          <cell r="O411" t="str">
            <v>-</v>
          </cell>
          <cell r="P411">
            <v>0</v>
          </cell>
          <cell r="R411" t="str">
            <v>OTHER                          E1245002D</v>
          </cell>
          <cell r="S411" t="str">
            <v>-</v>
          </cell>
          <cell r="T411" t="str">
            <v>-</v>
          </cell>
          <cell r="U411" t="str">
            <v>-</v>
          </cell>
          <cell r="V411" t="str">
            <v>-</v>
          </cell>
          <cell r="W411" t="str">
            <v>-</v>
          </cell>
          <cell r="X411" t="str">
            <v>-</v>
          </cell>
          <cell r="Y411" t="str">
            <v>-</v>
          </cell>
          <cell r="Z411" t="str">
            <v>-</v>
          </cell>
          <cell r="AA411" t="str">
            <v>-</v>
          </cell>
          <cell r="AB411" t="str">
            <v>-</v>
          </cell>
          <cell r="AC411" t="str">
            <v>-</v>
          </cell>
          <cell r="AD411" t="str">
            <v>-</v>
          </cell>
          <cell r="AE411">
            <v>0</v>
          </cell>
          <cell r="AG411" t="str">
            <v>OTHER                          E1245002D</v>
          </cell>
          <cell r="AH411" t="str">
            <v>-</v>
          </cell>
          <cell r="AI411" t="str">
            <v>-</v>
          </cell>
          <cell r="AJ411" t="str">
            <v>-</v>
          </cell>
          <cell r="AK411" t="str">
            <v>-</v>
          </cell>
          <cell r="AL411" t="str">
            <v>-</v>
          </cell>
          <cell r="AM411" t="str">
            <v>-</v>
          </cell>
          <cell r="AN411" t="str">
            <v>-</v>
          </cell>
          <cell r="AO411" t="str">
            <v>-</v>
          </cell>
          <cell r="AP411" t="str">
            <v>-</v>
          </cell>
          <cell r="AQ411" t="str">
            <v>-</v>
          </cell>
          <cell r="AR411" t="str">
            <v>-</v>
          </cell>
          <cell r="AS411" t="str">
            <v>-</v>
          </cell>
          <cell r="AT411">
            <v>0</v>
          </cell>
          <cell r="AV411" t="str">
            <v>OTHER                          E1245002D</v>
          </cell>
          <cell r="AW411" t="str">
            <v>-</v>
          </cell>
          <cell r="AX411" t="str">
            <v>-</v>
          </cell>
          <cell r="AY411" t="str">
            <v>-</v>
          </cell>
          <cell r="AZ411" t="str">
            <v>-</v>
          </cell>
          <cell r="BA411" t="str">
            <v>-</v>
          </cell>
          <cell r="BB411" t="str">
            <v>-</v>
          </cell>
          <cell r="BC411" t="str">
            <v>-</v>
          </cell>
          <cell r="BD411" t="str">
            <v>-</v>
          </cell>
          <cell r="BE411" t="str">
            <v>-</v>
          </cell>
          <cell r="BF411" t="str">
            <v>-</v>
          </cell>
          <cell r="BG411" t="str">
            <v>-</v>
          </cell>
          <cell r="BH411" t="str">
            <v>-</v>
          </cell>
          <cell r="BI411">
            <v>0</v>
          </cell>
          <cell r="BK411" t="str">
            <v>OTHER                          E1245002D</v>
          </cell>
          <cell r="BL411" t="str">
            <v>-</v>
          </cell>
          <cell r="BM411" t="str">
            <v>-</v>
          </cell>
          <cell r="BN411" t="str">
            <v>-</v>
          </cell>
          <cell r="BO411" t="str">
            <v>-</v>
          </cell>
          <cell r="BP411" t="str">
            <v>-</v>
          </cell>
          <cell r="BQ411" t="str">
            <v>-</v>
          </cell>
          <cell r="BR411" t="str">
            <v>-</v>
          </cell>
          <cell r="BS411" t="str">
            <v>-</v>
          </cell>
          <cell r="BT411" t="str">
            <v>-</v>
          </cell>
          <cell r="BU411" t="str">
            <v>-</v>
          </cell>
          <cell r="BV411" t="str">
            <v>-</v>
          </cell>
          <cell r="BW411" t="str">
            <v>-</v>
          </cell>
          <cell r="BX411">
            <v>0</v>
          </cell>
        </row>
        <row r="412">
          <cell r="C412" t="str">
            <v>TOTAL LONG DISTANCE            E1246002S</v>
          </cell>
          <cell r="D412" t="str">
            <v>-</v>
          </cell>
          <cell r="E412" t="str">
            <v>-</v>
          </cell>
          <cell r="F412" t="str">
            <v>-</v>
          </cell>
          <cell r="G412" t="str">
            <v>-</v>
          </cell>
          <cell r="H412" t="str">
            <v>-</v>
          </cell>
          <cell r="I412" t="str">
            <v>-</v>
          </cell>
          <cell r="J412" t="str">
            <v>-</v>
          </cell>
          <cell r="K412" t="str">
            <v>-</v>
          </cell>
          <cell r="L412" t="str">
            <v>-</v>
          </cell>
          <cell r="M412" t="str">
            <v>-</v>
          </cell>
          <cell r="N412" t="str">
            <v>-</v>
          </cell>
          <cell r="O412" t="str">
            <v>-</v>
          </cell>
          <cell r="P412">
            <v>0</v>
          </cell>
          <cell r="R412" t="str">
            <v>TOTAL LONG DISTANCE            E1246002S</v>
          </cell>
          <cell r="S412" t="str">
            <v>-</v>
          </cell>
          <cell r="T412" t="str">
            <v>-</v>
          </cell>
          <cell r="U412" t="str">
            <v>-</v>
          </cell>
          <cell r="V412" t="str">
            <v>-</v>
          </cell>
          <cell r="W412" t="str">
            <v>-</v>
          </cell>
          <cell r="X412" t="str">
            <v>-</v>
          </cell>
          <cell r="Y412" t="str">
            <v>-</v>
          </cell>
          <cell r="Z412" t="str">
            <v>-</v>
          </cell>
          <cell r="AA412" t="str">
            <v>-</v>
          </cell>
          <cell r="AB412" t="str">
            <v>-</v>
          </cell>
          <cell r="AC412" t="str">
            <v>-</v>
          </cell>
          <cell r="AD412" t="str">
            <v>-</v>
          </cell>
          <cell r="AE412">
            <v>0</v>
          </cell>
          <cell r="AG412" t="str">
            <v>TOTAL LONG DISTANCE            E1246002S</v>
          </cell>
          <cell r="AH412" t="str">
            <v>-</v>
          </cell>
          <cell r="AI412" t="str">
            <v>-</v>
          </cell>
          <cell r="AJ412" t="str">
            <v>-</v>
          </cell>
          <cell r="AK412" t="str">
            <v>-</v>
          </cell>
          <cell r="AL412" t="str">
            <v>-</v>
          </cell>
          <cell r="AM412" t="str">
            <v>-</v>
          </cell>
          <cell r="AN412" t="str">
            <v>-</v>
          </cell>
          <cell r="AO412" t="str">
            <v>-</v>
          </cell>
          <cell r="AP412" t="str">
            <v>-</v>
          </cell>
          <cell r="AQ412" t="str">
            <v>-</v>
          </cell>
          <cell r="AR412" t="str">
            <v>-</v>
          </cell>
          <cell r="AS412" t="str">
            <v>-</v>
          </cell>
          <cell r="AT412">
            <v>0</v>
          </cell>
          <cell r="AV412" t="str">
            <v>TOTAL LONG DISTANCE            E1246002S</v>
          </cell>
          <cell r="AW412" t="str">
            <v>-</v>
          </cell>
          <cell r="AX412" t="str">
            <v>-</v>
          </cell>
          <cell r="AY412" t="str">
            <v>-</v>
          </cell>
          <cell r="AZ412" t="str">
            <v>-</v>
          </cell>
          <cell r="BA412" t="str">
            <v>-</v>
          </cell>
          <cell r="BB412" t="str">
            <v>-</v>
          </cell>
          <cell r="BC412" t="str">
            <v>-</v>
          </cell>
          <cell r="BD412" t="str">
            <v>-</v>
          </cell>
          <cell r="BE412" t="str">
            <v>-</v>
          </cell>
          <cell r="BF412" t="str">
            <v>-</v>
          </cell>
          <cell r="BG412" t="str">
            <v>-</v>
          </cell>
          <cell r="BH412" t="str">
            <v>-</v>
          </cell>
          <cell r="BI412">
            <v>0</v>
          </cell>
          <cell r="BK412" t="str">
            <v>TOTAL LONG DISTANCE            E1246002S</v>
          </cell>
          <cell r="BL412" t="str">
            <v>-</v>
          </cell>
          <cell r="BM412" t="str">
            <v>-</v>
          </cell>
          <cell r="BN412" t="str">
            <v>-</v>
          </cell>
          <cell r="BO412" t="str">
            <v>-</v>
          </cell>
          <cell r="BP412" t="str">
            <v>-</v>
          </cell>
          <cell r="BQ412" t="str">
            <v>-</v>
          </cell>
          <cell r="BR412" t="str">
            <v>-</v>
          </cell>
          <cell r="BS412" t="str">
            <v>-</v>
          </cell>
          <cell r="BT412" t="str">
            <v>-</v>
          </cell>
          <cell r="BU412" t="str">
            <v>-</v>
          </cell>
          <cell r="BV412" t="str">
            <v>-</v>
          </cell>
          <cell r="BW412" t="str">
            <v>-</v>
          </cell>
          <cell r="BX412">
            <v>0</v>
          </cell>
        </row>
        <row r="413">
          <cell r="C413" t="str">
            <v>TELGRM;TELEX;CABLE             E1247002D</v>
          </cell>
          <cell r="D413">
            <v>1000</v>
          </cell>
          <cell r="E413">
            <v>1000</v>
          </cell>
          <cell r="F413">
            <v>1000</v>
          </cell>
          <cell r="G413">
            <v>1000</v>
          </cell>
          <cell r="H413">
            <v>1000</v>
          </cell>
          <cell r="I413">
            <v>1000</v>
          </cell>
          <cell r="J413">
            <v>1000</v>
          </cell>
          <cell r="K413">
            <v>1000</v>
          </cell>
          <cell r="L413">
            <v>1000</v>
          </cell>
          <cell r="M413">
            <v>1000</v>
          </cell>
          <cell r="N413">
            <v>1000</v>
          </cell>
          <cell r="O413">
            <v>1000</v>
          </cell>
          <cell r="P413">
            <v>12000</v>
          </cell>
          <cell r="R413" t="str">
            <v>TELGRM;TELEX;CABLE             E1247002D</v>
          </cell>
          <cell r="S413">
            <v>2667</v>
          </cell>
          <cell r="T413">
            <v>2667</v>
          </cell>
          <cell r="U413">
            <v>2667</v>
          </cell>
          <cell r="V413">
            <v>2667</v>
          </cell>
          <cell r="W413">
            <v>2667</v>
          </cell>
          <cell r="X413">
            <v>2667</v>
          </cell>
          <cell r="Y413">
            <v>2667</v>
          </cell>
          <cell r="Z413">
            <v>2667</v>
          </cell>
          <cell r="AA413">
            <v>2667</v>
          </cell>
          <cell r="AB413">
            <v>2667</v>
          </cell>
          <cell r="AC413">
            <v>2667</v>
          </cell>
          <cell r="AD413">
            <v>2667</v>
          </cell>
          <cell r="AE413">
            <v>32004</v>
          </cell>
          <cell r="AG413" t="str">
            <v>TELGRM;TELEX;CABLE             E1247002D</v>
          </cell>
          <cell r="AH413">
            <v>8433</v>
          </cell>
          <cell r="AI413">
            <v>8433</v>
          </cell>
          <cell r="AJ413">
            <v>8433</v>
          </cell>
          <cell r="AK413">
            <v>8433</v>
          </cell>
          <cell r="AL413">
            <v>8433</v>
          </cell>
          <cell r="AM413">
            <v>8433</v>
          </cell>
          <cell r="AN413">
            <v>8433</v>
          </cell>
          <cell r="AO413">
            <v>8433</v>
          </cell>
          <cell r="AP413">
            <v>8433</v>
          </cell>
          <cell r="AQ413">
            <v>8433</v>
          </cell>
          <cell r="AR413">
            <v>8433</v>
          </cell>
          <cell r="AS413">
            <v>8433</v>
          </cell>
          <cell r="AT413">
            <v>101196</v>
          </cell>
          <cell r="AV413" t="str">
            <v>TELGRM;TELEX;CABLE             E1247002D</v>
          </cell>
          <cell r="AW413" t="str">
            <v>-</v>
          </cell>
          <cell r="AX413" t="str">
            <v>-</v>
          </cell>
          <cell r="AY413" t="str">
            <v>-</v>
          </cell>
          <cell r="AZ413" t="str">
            <v>-</v>
          </cell>
          <cell r="BA413" t="str">
            <v>-</v>
          </cell>
          <cell r="BB413" t="str">
            <v>-</v>
          </cell>
          <cell r="BC413" t="str">
            <v>-</v>
          </cell>
          <cell r="BD413" t="str">
            <v>-</v>
          </cell>
          <cell r="BE413" t="str">
            <v>-</v>
          </cell>
          <cell r="BF413" t="str">
            <v>-</v>
          </cell>
          <cell r="BG413" t="str">
            <v>-</v>
          </cell>
          <cell r="BH413" t="str">
            <v>-</v>
          </cell>
          <cell r="BI413">
            <v>0</v>
          </cell>
          <cell r="BK413" t="str">
            <v>TELGRM;TELEX;CABLE             E1247002D</v>
          </cell>
          <cell r="BL413" t="str">
            <v>-</v>
          </cell>
          <cell r="BM413" t="str">
            <v>-</v>
          </cell>
          <cell r="BN413" t="str">
            <v>-</v>
          </cell>
          <cell r="BO413" t="str">
            <v>-</v>
          </cell>
          <cell r="BP413" t="str">
            <v>-</v>
          </cell>
          <cell r="BQ413" t="str">
            <v>-</v>
          </cell>
          <cell r="BR413" t="str">
            <v>-</v>
          </cell>
          <cell r="BS413" t="str">
            <v>-</v>
          </cell>
          <cell r="BT413" t="str">
            <v>-</v>
          </cell>
          <cell r="BU413" t="str">
            <v>-</v>
          </cell>
          <cell r="BV413" t="str">
            <v>-</v>
          </cell>
          <cell r="BW413" t="str">
            <v>-</v>
          </cell>
          <cell r="BX413">
            <v>0</v>
          </cell>
        </row>
        <row r="414">
          <cell r="C414" t="str">
            <v>TOTAL COMMUNICATIONS           E1254002Y</v>
          </cell>
          <cell r="D414">
            <v>1000</v>
          </cell>
          <cell r="E414">
            <v>1000</v>
          </cell>
          <cell r="F414">
            <v>1000</v>
          </cell>
          <cell r="G414">
            <v>1000</v>
          </cell>
          <cell r="H414">
            <v>1000</v>
          </cell>
          <cell r="I414">
            <v>1000</v>
          </cell>
          <cell r="J414">
            <v>1000</v>
          </cell>
          <cell r="K414">
            <v>1000</v>
          </cell>
          <cell r="L414">
            <v>1000</v>
          </cell>
          <cell r="M414">
            <v>1000</v>
          </cell>
          <cell r="N414">
            <v>1000</v>
          </cell>
          <cell r="O414">
            <v>1000</v>
          </cell>
          <cell r="P414">
            <v>12000</v>
          </cell>
          <cell r="R414" t="str">
            <v>TOTAL COMMUNICATIONS           E1254002Y</v>
          </cell>
          <cell r="S414">
            <v>2667</v>
          </cell>
          <cell r="T414">
            <v>2667</v>
          </cell>
          <cell r="U414">
            <v>2667</v>
          </cell>
          <cell r="V414">
            <v>2667</v>
          </cell>
          <cell r="W414">
            <v>2667</v>
          </cell>
          <cell r="X414">
            <v>2667</v>
          </cell>
          <cell r="Y414">
            <v>2667</v>
          </cell>
          <cell r="Z414">
            <v>2667</v>
          </cell>
          <cell r="AA414">
            <v>2667</v>
          </cell>
          <cell r="AB414">
            <v>2667</v>
          </cell>
          <cell r="AC414">
            <v>2667</v>
          </cell>
          <cell r="AD414">
            <v>2667</v>
          </cell>
          <cell r="AE414">
            <v>32004</v>
          </cell>
          <cell r="AG414" t="str">
            <v>TOTAL COMMUNICATIONS           E1254002Y</v>
          </cell>
          <cell r="AH414">
            <v>8433</v>
          </cell>
          <cell r="AI414">
            <v>8433</v>
          </cell>
          <cell r="AJ414">
            <v>8433</v>
          </cell>
          <cell r="AK414">
            <v>8433</v>
          </cell>
          <cell r="AL414">
            <v>8433</v>
          </cell>
          <cell r="AM414">
            <v>8433</v>
          </cell>
          <cell r="AN414">
            <v>8433</v>
          </cell>
          <cell r="AO414">
            <v>8433</v>
          </cell>
          <cell r="AP414">
            <v>8433</v>
          </cell>
          <cell r="AQ414">
            <v>8433</v>
          </cell>
          <cell r="AR414">
            <v>8433</v>
          </cell>
          <cell r="AS414">
            <v>8433</v>
          </cell>
          <cell r="AT414">
            <v>101196</v>
          </cell>
          <cell r="AV414" t="str">
            <v>TOTAL COMMUNICATIONS           E1254002Y</v>
          </cell>
          <cell r="AW414" t="str">
            <v>-</v>
          </cell>
          <cell r="AX414" t="str">
            <v>-</v>
          </cell>
          <cell r="AY414" t="str">
            <v>-</v>
          </cell>
          <cell r="AZ414" t="str">
            <v>-</v>
          </cell>
          <cell r="BA414" t="str">
            <v>-</v>
          </cell>
          <cell r="BB414" t="str">
            <v>-</v>
          </cell>
          <cell r="BC414" t="str">
            <v>-</v>
          </cell>
          <cell r="BD414" t="str">
            <v>-</v>
          </cell>
          <cell r="BE414" t="str">
            <v>-</v>
          </cell>
          <cell r="BF414" t="str">
            <v>-</v>
          </cell>
          <cell r="BG414" t="str">
            <v>-</v>
          </cell>
          <cell r="BH414" t="str">
            <v>-</v>
          </cell>
          <cell r="BI414">
            <v>0</v>
          </cell>
          <cell r="BK414" t="str">
            <v>TOTAL COMMUNICATIONS           E1254002Y</v>
          </cell>
          <cell r="BL414" t="str">
            <v>-</v>
          </cell>
          <cell r="BM414" t="str">
            <v>-</v>
          </cell>
          <cell r="BN414" t="str">
            <v>-</v>
          </cell>
          <cell r="BO414" t="str">
            <v>-</v>
          </cell>
          <cell r="BP414" t="str">
            <v>-</v>
          </cell>
          <cell r="BQ414" t="str">
            <v>-</v>
          </cell>
          <cell r="BR414" t="str">
            <v>-</v>
          </cell>
          <cell r="BS414" t="str">
            <v>-</v>
          </cell>
          <cell r="BT414" t="str">
            <v>-</v>
          </cell>
          <cell r="BU414" t="str">
            <v>-</v>
          </cell>
          <cell r="BV414" t="str">
            <v>-</v>
          </cell>
          <cell r="BW414" t="str">
            <v>-</v>
          </cell>
          <cell r="BX414">
            <v>0</v>
          </cell>
        </row>
        <row r="415">
          <cell r="C415" t="str">
            <v>CHEQUE EXPENSE                 E1254502D</v>
          </cell>
          <cell r="D415" t="str">
            <v>-</v>
          </cell>
          <cell r="E415" t="str">
            <v>-</v>
          </cell>
          <cell r="F415" t="str">
            <v>-</v>
          </cell>
          <cell r="G415" t="str">
            <v>-</v>
          </cell>
          <cell r="H415" t="str">
            <v>-</v>
          </cell>
          <cell r="I415" t="str">
            <v>-</v>
          </cell>
          <cell r="J415" t="str">
            <v>-</v>
          </cell>
          <cell r="K415" t="str">
            <v>-</v>
          </cell>
          <cell r="L415" t="str">
            <v>-</v>
          </cell>
          <cell r="M415" t="str">
            <v>-</v>
          </cell>
          <cell r="N415" t="str">
            <v>-</v>
          </cell>
          <cell r="O415" t="str">
            <v>-</v>
          </cell>
          <cell r="P415">
            <v>0</v>
          </cell>
          <cell r="R415" t="str">
            <v>CHEQUE EXPENSE                 E1254502D</v>
          </cell>
          <cell r="S415" t="str">
            <v>-</v>
          </cell>
          <cell r="T415" t="str">
            <v>-</v>
          </cell>
          <cell r="U415" t="str">
            <v>-</v>
          </cell>
          <cell r="V415" t="str">
            <v>-</v>
          </cell>
          <cell r="W415" t="str">
            <v>-</v>
          </cell>
          <cell r="X415" t="str">
            <v>-</v>
          </cell>
          <cell r="Y415" t="str">
            <v>-</v>
          </cell>
          <cell r="Z415" t="str">
            <v>-</v>
          </cell>
          <cell r="AA415" t="str">
            <v>-</v>
          </cell>
          <cell r="AB415" t="str">
            <v>-</v>
          </cell>
          <cell r="AC415" t="str">
            <v>-</v>
          </cell>
          <cell r="AD415" t="str">
            <v>-</v>
          </cell>
          <cell r="AE415">
            <v>0</v>
          </cell>
          <cell r="AG415" t="str">
            <v>CHEQUE EXPENSE                 E1254502D</v>
          </cell>
          <cell r="AH415" t="str">
            <v>-</v>
          </cell>
          <cell r="AI415" t="str">
            <v>-</v>
          </cell>
          <cell r="AJ415" t="str">
            <v>-</v>
          </cell>
          <cell r="AK415" t="str">
            <v>-</v>
          </cell>
          <cell r="AL415" t="str">
            <v>-</v>
          </cell>
          <cell r="AM415" t="str">
            <v>-</v>
          </cell>
          <cell r="AN415" t="str">
            <v>-</v>
          </cell>
          <cell r="AO415" t="str">
            <v>-</v>
          </cell>
          <cell r="AP415" t="str">
            <v>-</v>
          </cell>
          <cell r="AQ415" t="str">
            <v>-</v>
          </cell>
          <cell r="AR415" t="str">
            <v>-</v>
          </cell>
          <cell r="AS415" t="str">
            <v>-</v>
          </cell>
          <cell r="AT415">
            <v>0</v>
          </cell>
          <cell r="AV415" t="str">
            <v>CHEQUE EXPENSE                 E1254502D</v>
          </cell>
          <cell r="AW415" t="str">
            <v>-</v>
          </cell>
          <cell r="AX415" t="str">
            <v>-</v>
          </cell>
          <cell r="AY415" t="str">
            <v>-</v>
          </cell>
          <cell r="AZ415" t="str">
            <v>-</v>
          </cell>
          <cell r="BA415" t="str">
            <v>-</v>
          </cell>
          <cell r="BB415" t="str">
            <v>-</v>
          </cell>
          <cell r="BC415" t="str">
            <v>-</v>
          </cell>
          <cell r="BD415" t="str">
            <v>-</v>
          </cell>
          <cell r="BE415" t="str">
            <v>-</v>
          </cell>
          <cell r="BF415" t="str">
            <v>-</v>
          </cell>
          <cell r="BG415" t="str">
            <v>-</v>
          </cell>
          <cell r="BH415" t="str">
            <v>-</v>
          </cell>
          <cell r="BI415">
            <v>0</v>
          </cell>
          <cell r="BK415" t="str">
            <v>CHEQUE EXPENSE                 E1254502D</v>
          </cell>
          <cell r="BL415" t="str">
            <v>-</v>
          </cell>
          <cell r="BM415" t="str">
            <v>-</v>
          </cell>
          <cell r="BN415" t="str">
            <v>-</v>
          </cell>
          <cell r="BO415" t="str">
            <v>-</v>
          </cell>
          <cell r="BP415" t="str">
            <v>-</v>
          </cell>
          <cell r="BQ415" t="str">
            <v>-</v>
          </cell>
          <cell r="BR415" t="str">
            <v>-</v>
          </cell>
          <cell r="BS415" t="str">
            <v>-</v>
          </cell>
          <cell r="BT415" t="str">
            <v>-</v>
          </cell>
          <cell r="BU415" t="str">
            <v>-</v>
          </cell>
          <cell r="BV415" t="str">
            <v>-</v>
          </cell>
          <cell r="BW415" t="str">
            <v>-</v>
          </cell>
          <cell r="BX415">
            <v>0</v>
          </cell>
        </row>
        <row r="416">
          <cell r="C416" t="str">
            <v>216 MASTERCARD                 E1257002D</v>
          </cell>
          <cell r="D416" t="str">
            <v>-</v>
          </cell>
          <cell r="E416" t="str">
            <v>-</v>
          </cell>
          <cell r="F416" t="str">
            <v>-</v>
          </cell>
          <cell r="G416" t="str">
            <v>-</v>
          </cell>
          <cell r="H416" t="str">
            <v>-</v>
          </cell>
          <cell r="I416" t="str">
            <v>-</v>
          </cell>
          <cell r="J416" t="str">
            <v>-</v>
          </cell>
          <cell r="K416" t="str">
            <v>-</v>
          </cell>
          <cell r="L416" t="str">
            <v>-</v>
          </cell>
          <cell r="M416" t="str">
            <v>-</v>
          </cell>
          <cell r="N416" t="str">
            <v>-</v>
          </cell>
          <cell r="O416" t="str">
            <v>-</v>
          </cell>
          <cell r="P416">
            <v>0</v>
          </cell>
          <cell r="R416" t="str">
            <v>216 MASTERCARD                 E1257002D</v>
          </cell>
          <cell r="S416" t="str">
            <v>-</v>
          </cell>
          <cell r="T416" t="str">
            <v>-</v>
          </cell>
          <cell r="U416" t="str">
            <v>-</v>
          </cell>
          <cell r="V416" t="str">
            <v>-</v>
          </cell>
          <cell r="W416" t="str">
            <v>-</v>
          </cell>
          <cell r="X416" t="str">
            <v>-</v>
          </cell>
          <cell r="Y416" t="str">
            <v>-</v>
          </cell>
          <cell r="Z416" t="str">
            <v>-</v>
          </cell>
          <cell r="AA416" t="str">
            <v>-</v>
          </cell>
          <cell r="AB416" t="str">
            <v>-</v>
          </cell>
          <cell r="AC416" t="str">
            <v>-</v>
          </cell>
          <cell r="AD416" t="str">
            <v>-</v>
          </cell>
          <cell r="AE416">
            <v>0</v>
          </cell>
          <cell r="AG416" t="str">
            <v>216 MASTERCARD                 E1257002D</v>
          </cell>
          <cell r="AH416" t="str">
            <v>-</v>
          </cell>
          <cell r="AI416" t="str">
            <v>-</v>
          </cell>
          <cell r="AJ416" t="str">
            <v>-</v>
          </cell>
          <cell r="AK416" t="str">
            <v>-</v>
          </cell>
          <cell r="AL416" t="str">
            <v>-</v>
          </cell>
          <cell r="AM416" t="str">
            <v>-</v>
          </cell>
          <cell r="AN416" t="str">
            <v>-</v>
          </cell>
          <cell r="AO416" t="str">
            <v>-</v>
          </cell>
          <cell r="AP416" t="str">
            <v>-</v>
          </cell>
          <cell r="AQ416" t="str">
            <v>-</v>
          </cell>
          <cell r="AR416" t="str">
            <v>-</v>
          </cell>
          <cell r="AS416" t="str">
            <v>-</v>
          </cell>
          <cell r="AT416">
            <v>0</v>
          </cell>
          <cell r="AV416" t="str">
            <v>216 MASTERCARD                 E1257002D</v>
          </cell>
          <cell r="AW416" t="str">
            <v>-</v>
          </cell>
          <cell r="AX416" t="str">
            <v>-</v>
          </cell>
          <cell r="AY416" t="str">
            <v>-</v>
          </cell>
          <cell r="AZ416" t="str">
            <v>-</v>
          </cell>
          <cell r="BA416" t="str">
            <v>-</v>
          </cell>
          <cell r="BB416" t="str">
            <v>-</v>
          </cell>
          <cell r="BC416" t="str">
            <v>-</v>
          </cell>
          <cell r="BD416" t="str">
            <v>-</v>
          </cell>
          <cell r="BE416" t="str">
            <v>-</v>
          </cell>
          <cell r="BF416" t="str">
            <v>-</v>
          </cell>
          <cell r="BG416" t="str">
            <v>-</v>
          </cell>
          <cell r="BH416" t="str">
            <v>-</v>
          </cell>
          <cell r="BI416">
            <v>0</v>
          </cell>
          <cell r="BK416" t="str">
            <v>216 MASTERCARD                 E1257002D</v>
          </cell>
          <cell r="BL416" t="str">
            <v>-</v>
          </cell>
          <cell r="BM416" t="str">
            <v>-</v>
          </cell>
          <cell r="BN416" t="str">
            <v>-</v>
          </cell>
          <cell r="BO416" t="str">
            <v>-</v>
          </cell>
          <cell r="BP416" t="str">
            <v>-</v>
          </cell>
          <cell r="BQ416" t="str">
            <v>-</v>
          </cell>
          <cell r="BR416" t="str">
            <v>-</v>
          </cell>
          <cell r="BS416" t="str">
            <v>-</v>
          </cell>
          <cell r="BT416" t="str">
            <v>-</v>
          </cell>
          <cell r="BU416" t="str">
            <v>-</v>
          </cell>
          <cell r="BV416" t="str">
            <v>-</v>
          </cell>
          <cell r="BW416" t="str">
            <v>-</v>
          </cell>
          <cell r="BX416">
            <v>0</v>
          </cell>
        </row>
        <row r="417">
          <cell r="C417" t="str">
            <v>OTHER                          E1258002D</v>
          </cell>
          <cell r="D417">
            <v>667</v>
          </cell>
          <cell r="E417">
            <v>667</v>
          </cell>
          <cell r="F417">
            <v>667</v>
          </cell>
          <cell r="G417">
            <v>667</v>
          </cell>
          <cell r="H417">
            <v>667</v>
          </cell>
          <cell r="I417">
            <v>667</v>
          </cell>
          <cell r="J417">
            <v>667</v>
          </cell>
          <cell r="K417">
            <v>667</v>
          </cell>
          <cell r="L417">
            <v>667</v>
          </cell>
          <cell r="M417">
            <v>667</v>
          </cell>
          <cell r="N417">
            <v>667</v>
          </cell>
          <cell r="O417">
            <v>667</v>
          </cell>
          <cell r="P417">
            <v>8004</v>
          </cell>
          <cell r="R417" t="str">
            <v>OTHER                          E1258002D</v>
          </cell>
          <cell r="S417">
            <v>3333</v>
          </cell>
          <cell r="T417">
            <v>3333</v>
          </cell>
          <cell r="U417">
            <v>3333</v>
          </cell>
          <cell r="V417">
            <v>3333</v>
          </cell>
          <cell r="W417">
            <v>3333</v>
          </cell>
          <cell r="X417">
            <v>3333</v>
          </cell>
          <cell r="Y417">
            <v>3333</v>
          </cell>
          <cell r="Z417">
            <v>3333</v>
          </cell>
          <cell r="AA417">
            <v>3333</v>
          </cell>
          <cell r="AB417">
            <v>3333</v>
          </cell>
          <cell r="AC417">
            <v>3333</v>
          </cell>
          <cell r="AD417">
            <v>3333</v>
          </cell>
          <cell r="AE417">
            <v>39996</v>
          </cell>
          <cell r="AG417" t="str">
            <v>OTHER                          E1258002D</v>
          </cell>
          <cell r="AH417">
            <v>12933</v>
          </cell>
          <cell r="AI417">
            <v>12933</v>
          </cell>
          <cell r="AJ417">
            <v>12933</v>
          </cell>
          <cell r="AK417">
            <v>12933</v>
          </cell>
          <cell r="AL417">
            <v>12933</v>
          </cell>
          <cell r="AM417">
            <v>12933</v>
          </cell>
          <cell r="AN417">
            <v>12933</v>
          </cell>
          <cell r="AO417">
            <v>12933</v>
          </cell>
          <cell r="AP417">
            <v>12933</v>
          </cell>
          <cell r="AQ417">
            <v>12933</v>
          </cell>
          <cell r="AR417">
            <v>12933</v>
          </cell>
          <cell r="AS417">
            <v>12933</v>
          </cell>
          <cell r="AT417">
            <v>155196</v>
          </cell>
          <cell r="AV417" t="str">
            <v>OTHER                          E1258002D</v>
          </cell>
          <cell r="AW417" t="str">
            <v>-</v>
          </cell>
          <cell r="AX417" t="str">
            <v>-</v>
          </cell>
          <cell r="AY417" t="str">
            <v>-</v>
          </cell>
          <cell r="AZ417" t="str">
            <v>-</v>
          </cell>
          <cell r="BA417" t="str">
            <v>-</v>
          </cell>
          <cell r="BB417" t="str">
            <v>-</v>
          </cell>
          <cell r="BC417" t="str">
            <v>-</v>
          </cell>
          <cell r="BD417" t="str">
            <v>-</v>
          </cell>
          <cell r="BE417" t="str">
            <v>-</v>
          </cell>
          <cell r="BF417" t="str">
            <v>-</v>
          </cell>
          <cell r="BG417" t="str">
            <v>-</v>
          </cell>
          <cell r="BH417" t="str">
            <v>-</v>
          </cell>
          <cell r="BI417">
            <v>0</v>
          </cell>
          <cell r="BK417" t="str">
            <v>OTHER                          E1258002D</v>
          </cell>
          <cell r="BL417" t="str">
            <v>-</v>
          </cell>
          <cell r="BM417" t="str">
            <v>-</v>
          </cell>
          <cell r="BN417" t="str">
            <v>-</v>
          </cell>
          <cell r="BO417" t="str">
            <v>-</v>
          </cell>
          <cell r="BP417" t="str">
            <v>-</v>
          </cell>
          <cell r="BQ417" t="str">
            <v>-</v>
          </cell>
          <cell r="BR417" t="str">
            <v>-</v>
          </cell>
          <cell r="BS417" t="str">
            <v>-</v>
          </cell>
          <cell r="BT417" t="str">
            <v>-</v>
          </cell>
          <cell r="BU417" t="str">
            <v>-</v>
          </cell>
          <cell r="BV417" t="str">
            <v>-</v>
          </cell>
          <cell r="BW417" t="str">
            <v>-</v>
          </cell>
          <cell r="BX417">
            <v>0</v>
          </cell>
        </row>
        <row r="418">
          <cell r="C418" t="str">
            <v>TOTAL STATIONERY               E1260002Y</v>
          </cell>
          <cell r="D418">
            <v>667</v>
          </cell>
          <cell r="E418">
            <v>667</v>
          </cell>
          <cell r="F418">
            <v>667</v>
          </cell>
          <cell r="G418">
            <v>667</v>
          </cell>
          <cell r="H418">
            <v>667</v>
          </cell>
          <cell r="I418">
            <v>667</v>
          </cell>
          <cell r="J418">
            <v>667</v>
          </cell>
          <cell r="K418">
            <v>667</v>
          </cell>
          <cell r="L418">
            <v>667</v>
          </cell>
          <cell r="M418">
            <v>667</v>
          </cell>
          <cell r="N418">
            <v>667</v>
          </cell>
          <cell r="O418">
            <v>667</v>
          </cell>
          <cell r="P418">
            <v>8004</v>
          </cell>
          <cell r="R418" t="str">
            <v>TOTAL STATIONERY               E1260002Y</v>
          </cell>
          <cell r="S418">
            <v>3333</v>
          </cell>
          <cell r="T418">
            <v>3333</v>
          </cell>
          <cell r="U418">
            <v>3333</v>
          </cell>
          <cell r="V418">
            <v>3333</v>
          </cell>
          <cell r="W418">
            <v>3333</v>
          </cell>
          <cell r="X418">
            <v>3333</v>
          </cell>
          <cell r="Y418">
            <v>3333</v>
          </cell>
          <cell r="Z418">
            <v>3333</v>
          </cell>
          <cell r="AA418">
            <v>3333</v>
          </cell>
          <cell r="AB418">
            <v>3333</v>
          </cell>
          <cell r="AC418">
            <v>3333</v>
          </cell>
          <cell r="AD418">
            <v>3333</v>
          </cell>
          <cell r="AE418">
            <v>39996</v>
          </cell>
          <cell r="AG418" t="str">
            <v>TOTAL STATIONERY               E1260002Y</v>
          </cell>
          <cell r="AH418">
            <v>12933</v>
          </cell>
          <cell r="AI418">
            <v>12933</v>
          </cell>
          <cell r="AJ418">
            <v>12933</v>
          </cell>
          <cell r="AK418">
            <v>12933</v>
          </cell>
          <cell r="AL418">
            <v>12933</v>
          </cell>
          <cell r="AM418">
            <v>12933</v>
          </cell>
          <cell r="AN418">
            <v>12933</v>
          </cell>
          <cell r="AO418">
            <v>12933</v>
          </cell>
          <cell r="AP418">
            <v>12933</v>
          </cell>
          <cell r="AQ418">
            <v>12933</v>
          </cell>
          <cell r="AR418">
            <v>12933</v>
          </cell>
          <cell r="AS418">
            <v>12933</v>
          </cell>
          <cell r="AT418">
            <v>155196</v>
          </cell>
          <cell r="AV418" t="str">
            <v>TOTAL STATIONERY               E1260002Y</v>
          </cell>
          <cell r="AW418" t="str">
            <v>-</v>
          </cell>
          <cell r="AX418" t="str">
            <v>-</v>
          </cell>
          <cell r="AY418" t="str">
            <v>-</v>
          </cell>
          <cell r="AZ418" t="str">
            <v>-</v>
          </cell>
          <cell r="BA418" t="str">
            <v>-</v>
          </cell>
          <cell r="BB418" t="str">
            <v>-</v>
          </cell>
          <cell r="BC418" t="str">
            <v>-</v>
          </cell>
          <cell r="BD418" t="str">
            <v>-</v>
          </cell>
          <cell r="BE418" t="str">
            <v>-</v>
          </cell>
          <cell r="BF418" t="str">
            <v>-</v>
          </cell>
          <cell r="BG418" t="str">
            <v>-</v>
          </cell>
          <cell r="BH418" t="str">
            <v>-</v>
          </cell>
          <cell r="BI418">
            <v>0</v>
          </cell>
          <cell r="BK418" t="str">
            <v>TOTAL STATIONERY               E1260002Y</v>
          </cell>
          <cell r="BL418" t="str">
            <v>-</v>
          </cell>
          <cell r="BM418" t="str">
            <v>-</v>
          </cell>
          <cell r="BN418" t="str">
            <v>-</v>
          </cell>
          <cell r="BO418" t="str">
            <v>-</v>
          </cell>
          <cell r="BP418" t="str">
            <v>-</v>
          </cell>
          <cell r="BQ418" t="str">
            <v>-</v>
          </cell>
          <cell r="BR418" t="str">
            <v>-</v>
          </cell>
          <cell r="BS418" t="str">
            <v>-</v>
          </cell>
          <cell r="BT418" t="str">
            <v>-</v>
          </cell>
          <cell r="BU418" t="str">
            <v>-</v>
          </cell>
          <cell r="BV418" t="str">
            <v>-</v>
          </cell>
          <cell r="BW418" t="str">
            <v>-</v>
          </cell>
          <cell r="BX418">
            <v>0</v>
          </cell>
        </row>
        <row r="419">
          <cell r="C419" t="str">
            <v>GENERAL                        E1264002D</v>
          </cell>
          <cell r="D419">
            <v>10000</v>
          </cell>
          <cell r="E419">
            <v>10000</v>
          </cell>
          <cell r="F419">
            <v>10000</v>
          </cell>
          <cell r="G419">
            <v>10000</v>
          </cell>
          <cell r="H419">
            <v>10000</v>
          </cell>
          <cell r="I419">
            <v>10000</v>
          </cell>
          <cell r="J419">
            <v>10000</v>
          </cell>
          <cell r="K419">
            <v>10000</v>
          </cell>
          <cell r="L419">
            <v>10000</v>
          </cell>
          <cell r="M419">
            <v>10000</v>
          </cell>
          <cell r="N419">
            <v>10000</v>
          </cell>
          <cell r="O419">
            <v>10000</v>
          </cell>
          <cell r="P419">
            <v>120000</v>
          </cell>
          <cell r="R419" t="str">
            <v>GENERAL                        E1264002D</v>
          </cell>
          <cell r="S419">
            <v>5000</v>
          </cell>
          <cell r="T419">
            <v>5000</v>
          </cell>
          <cell r="U419">
            <v>5000</v>
          </cell>
          <cell r="V419">
            <v>5000</v>
          </cell>
          <cell r="W419">
            <v>5000</v>
          </cell>
          <cell r="X419">
            <v>5000</v>
          </cell>
          <cell r="Y419">
            <v>5000</v>
          </cell>
          <cell r="Z419">
            <v>5000</v>
          </cell>
          <cell r="AA419">
            <v>5000</v>
          </cell>
          <cell r="AB419">
            <v>5000</v>
          </cell>
          <cell r="AC419">
            <v>5000</v>
          </cell>
          <cell r="AD419">
            <v>5000</v>
          </cell>
          <cell r="AE419">
            <v>60000</v>
          </cell>
          <cell r="AG419" t="str">
            <v>GENERAL                        E1264002D</v>
          </cell>
          <cell r="AH419">
            <v>83833</v>
          </cell>
          <cell r="AI419">
            <v>83833</v>
          </cell>
          <cell r="AJ419">
            <v>83833</v>
          </cell>
          <cell r="AK419">
            <v>83833</v>
          </cell>
          <cell r="AL419">
            <v>83833</v>
          </cell>
          <cell r="AM419">
            <v>83833</v>
          </cell>
          <cell r="AN419">
            <v>83833</v>
          </cell>
          <cell r="AO419">
            <v>83833</v>
          </cell>
          <cell r="AP419">
            <v>83833</v>
          </cell>
          <cell r="AQ419">
            <v>83833</v>
          </cell>
          <cell r="AR419">
            <v>83833</v>
          </cell>
          <cell r="AS419">
            <v>83833</v>
          </cell>
          <cell r="AT419">
            <v>1005996</v>
          </cell>
          <cell r="AV419" t="str">
            <v>GENERAL                        E1264002D</v>
          </cell>
          <cell r="AW419" t="str">
            <v>-</v>
          </cell>
          <cell r="AX419" t="str">
            <v>-</v>
          </cell>
          <cell r="AY419" t="str">
            <v>-</v>
          </cell>
          <cell r="AZ419" t="str">
            <v>-</v>
          </cell>
          <cell r="BA419" t="str">
            <v>-</v>
          </cell>
          <cell r="BB419" t="str">
            <v>-</v>
          </cell>
          <cell r="BC419" t="str">
            <v>-</v>
          </cell>
          <cell r="BD419" t="str">
            <v>-</v>
          </cell>
          <cell r="BE419" t="str">
            <v>-</v>
          </cell>
          <cell r="BF419" t="str">
            <v>-</v>
          </cell>
          <cell r="BG419" t="str">
            <v>-</v>
          </cell>
          <cell r="BH419" t="str">
            <v>-</v>
          </cell>
          <cell r="BI419">
            <v>0</v>
          </cell>
          <cell r="BK419" t="str">
            <v>GENERAL                        E1264002D</v>
          </cell>
          <cell r="BL419" t="str">
            <v>-</v>
          </cell>
          <cell r="BM419" t="str">
            <v>-</v>
          </cell>
          <cell r="BN419" t="str">
            <v>-</v>
          </cell>
          <cell r="BO419" t="str">
            <v>-</v>
          </cell>
          <cell r="BP419" t="str">
            <v>-</v>
          </cell>
          <cell r="BQ419" t="str">
            <v>-</v>
          </cell>
          <cell r="BR419" t="str">
            <v>-</v>
          </cell>
          <cell r="BS419" t="str">
            <v>-</v>
          </cell>
          <cell r="BT419" t="str">
            <v>-</v>
          </cell>
          <cell r="BU419" t="str">
            <v>-</v>
          </cell>
          <cell r="BV419" t="str">
            <v>-</v>
          </cell>
          <cell r="BW419" t="str">
            <v>-</v>
          </cell>
          <cell r="BX419">
            <v>0</v>
          </cell>
        </row>
        <row r="420">
          <cell r="C420" t="str">
            <v>RELOCATION                     E1269002D</v>
          </cell>
          <cell r="D420" t="str">
            <v>-</v>
          </cell>
          <cell r="E420" t="str">
            <v>-</v>
          </cell>
          <cell r="F420" t="str">
            <v>-</v>
          </cell>
          <cell r="G420" t="str">
            <v>-</v>
          </cell>
          <cell r="H420" t="str">
            <v>-</v>
          </cell>
          <cell r="I420" t="str">
            <v>-</v>
          </cell>
          <cell r="J420" t="str">
            <v>-</v>
          </cell>
          <cell r="K420" t="str">
            <v>-</v>
          </cell>
          <cell r="L420" t="str">
            <v>-</v>
          </cell>
          <cell r="M420" t="str">
            <v>-</v>
          </cell>
          <cell r="N420" t="str">
            <v>-</v>
          </cell>
          <cell r="O420" t="str">
            <v>-</v>
          </cell>
          <cell r="P420">
            <v>0</v>
          </cell>
          <cell r="R420" t="str">
            <v>RELOCATION                     E1269002D</v>
          </cell>
          <cell r="S420" t="str">
            <v>-</v>
          </cell>
          <cell r="T420" t="str">
            <v>-</v>
          </cell>
          <cell r="U420" t="str">
            <v>-</v>
          </cell>
          <cell r="V420" t="str">
            <v>-</v>
          </cell>
          <cell r="W420" t="str">
            <v>-</v>
          </cell>
          <cell r="X420" t="str">
            <v>-</v>
          </cell>
          <cell r="Y420" t="str">
            <v>-</v>
          </cell>
          <cell r="Z420" t="str">
            <v>-</v>
          </cell>
          <cell r="AA420" t="str">
            <v>-</v>
          </cell>
          <cell r="AB420" t="str">
            <v>-</v>
          </cell>
          <cell r="AC420" t="str">
            <v>-</v>
          </cell>
          <cell r="AD420" t="str">
            <v>-</v>
          </cell>
          <cell r="AE420">
            <v>0</v>
          </cell>
          <cell r="AG420" t="str">
            <v>RELOCATION                     E1269002D</v>
          </cell>
          <cell r="AH420" t="str">
            <v>-</v>
          </cell>
          <cell r="AI420" t="str">
            <v>-</v>
          </cell>
          <cell r="AJ420" t="str">
            <v>-</v>
          </cell>
          <cell r="AK420" t="str">
            <v>-</v>
          </cell>
          <cell r="AL420" t="str">
            <v>-</v>
          </cell>
          <cell r="AM420" t="str">
            <v>-</v>
          </cell>
          <cell r="AN420" t="str">
            <v>-</v>
          </cell>
          <cell r="AO420" t="str">
            <v>-</v>
          </cell>
          <cell r="AP420" t="str">
            <v>-</v>
          </cell>
          <cell r="AQ420" t="str">
            <v>-</v>
          </cell>
          <cell r="AR420" t="str">
            <v>-</v>
          </cell>
          <cell r="AS420" t="str">
            <v>-</v>
          </cell>
          <cell r="AT420">
            <v>0</v>
          </cell>
          <cell r="AV420" t="str">
            <v>RELOCATION                     E1269002D</v>
          </cell>
          <cell r="AW420" t="str">
            <v>-</v>
          </cell>
          <cell r="AX420" t="str">
            <v>-</v>
          </cell>
          <cell r="AY420" t="str">
            <v>-</v>
          </cell>
          <cell r="AZ420" t="str">
            <v>-</v>
          </cell>
          <cell r="BA420" t="str">
            <v>-</v>
          </cell>
          <cell r="BB420" t="str">
            <v>-</v>
          </cell>
          <cell r="BC420" t="str">
            <v>-</v>
          </cell>
          <cell r="BD420" t="str">
            <v>-</v>
          </cell>
          <cell r="BE420" t="str">
            <v>-</v>
          </cell>
          <cell r="BF420" t="str">
            <v>-</v>
          </cell>
          <cell r="BG420" t="str">
            <v>-</v>
          </cell>
          <cell r="BH420" t="str">
            <v>-</v>
          </cell>
          <cell r="BI420">
            <v>0</v>
          </cell>
          <cell r="BK420" t="str">
            <v>RELOCATION                     E1269002D</v>
          </cell>
          <cell r="BL420" t="str">
            <v>-</v>
          </cell>
          <cell r="BM420" t="str">
            <v>-</v>
          </cell>
          <cell r="BN420" t="str">
            <v>-</v>
          </cell>
          <cell r="BO420" t="str">
            <v>-</v>
          </cell>
          <cell r="BP420" t="str">
            <v>-</v>
          </cell>
          <cell r="BQ420" t="str">
            <v>-</v>
          </cell>
          <cell r="BR420" t="str">
            <v>-</v>
          </cell>
          <cell r="BS420" t="str">
            <v>-</v>
          </cell>
          <cell r="BT420" t="str">
            <v>-</v>
          </cell>
          <cell r="BU420" t="str">
            <v>-</v>
          </cell>
          <cell r="BV420" t="str">
            <v>-</v>
          </cell>
          <cell r="BW420" t="str">
            <v>-</v>
          </cell>
          <cell r="BX420">
            <v>0</v>
          </cell>
        </row>
        <row r="421">
          <cell r="C421" t="str">
            <v>TOTAL TRAVEL                   E1271000Y</v>
          </cell>
          <cell r="D421">
            <v>10000</v>
          </cell>
          <cell r="E421">
            <v>10000</v>
          </cell>
          <cell r="F421">
            <v>10000</v>
          </cell>
          <cell r="G421">
            <v>10000</v>
          </cell>
          <cell r="H421">
            <v>10000</v>
          </cell>
          <cell r="I421">
            <v>10000</v>
          </cell>
          <cell r="J421">
            <v>10000</v>
          </cell>
          <cell r="K421">
            <v>10000</v>
          </cell>
          <cell r="L421">
            <v>10000</v>
          </cell>
          <cell r="M421">
            <v>10000</v>
          </cell>
          <cell r="N421">
            <v>10000</v>
          </cell>
          <cell r="O421">
            <v>10000</v>
          </cell>
          <cell r="P421">
            <v>120000</v>
          </cell>
          <cell r="R421" t="str">
            <v>TOTAL TRAVEL                   E1271000Y</v>
          </cell>
          <cell r="S421">
            <v>5000</v>
          </cell>
          <cell r="T421">
            <v>5000</v>
          </cell>
          <cell r="U421">
            <v>5000</v>
          </cell>
          <cell r="V421">
            <v>5000</v>
          </cell>
          <cell r="W421">
            <v>5000</v>
          </cell>
          <cell r="X421">
            <v>5000</v>
          </cell>
          <cell r="Y421">
            <v>5000</v>
          </cell>
          <cell r="Z421">
            <v>5000</v>
          </cell>
          <cell r="AA421">
            <v>5000</v>
          </cell>
          <cell r="AB421">
            <v>5000</v>
          </cell>
          <cell r="AC421">
            <v>5000</v>
          </cell>
          <cell r="AD421">
            <v>5000</v>
          </cell>
          <cell r="AE421">
            <v>60000</v>
          </cell>
          <cell r="AG421" t="str">
            <v>TOTAL TRAVEL                   E1271000Y</v>
          </cell>
          <cell r="AH421">
            <v>83833</v>
          </cell>
          <cell r="AI421">
            <v>83833</v>
          </cell>
          <cell r="AJ421">
            <v>83833</v>
          </cell>
          <cell r="AK421">
            <v>83833</v>
          </cell>
          <cell r="AL421">
            <v>83833</v>
          </cell>
          <cell r="AM421">
            <v>83833</v>
          </cell>
          <cell r="AN421">
            <v>83833</v>
          </cell>
          <cell r="AO421">
            <v>83833</v>
          </cell>
          <cell r="AP421">
            <v>83833</v>
          </cell>
          <cell r="AQ421">
            <v>83833</v>
          </cell>
          <cell r="AR421">
            <v>83833</v>
          </cell>
          <cell r="AS421">
            <v>83833</v>
          </cell>
          <cell r="AT421">
            <v>1005996</v>
          </cell>
          <cell r="AV421" t="str">
            <v>TOTAL TRAVEL                   E1271000Y</v>
          </cell>
          <cell r="AW421" t="str">
            <v>-</v>
          </cell>
          <cell r="AX421" t="str">
            <v>-</v>
          </cell>
          <cell r="AY421" t="str">
            <v>-</v>
          </cell>
          <cell r="AZ421" t="str">
            <v>-</v>
          </cell>
          <cell r="BA421" t="str">
            <v>-</v>
          </cell>
          <cell r="BB421" t="str">
            <v>-</v>
          </cell>
          <cell r="BC421" t="str">
            <v>-</v>
          </cell>
          <cell r="BD421" t="str">
            <v>-</v>
          </cell>
          <cell r="BE421" t="str">
            <v>-</v>
          </cell>
          <cell r="BF421" t="str">
            <v>-</v>
          </cell>
          <cell r="BG421" t="str">
            <v>-</v>
          </cell>
          <cell r="BH421" t="str">
            <v>-</v>
          </cell>
          <cell r="BI421">
            <v>0</v>
          </cell>
          <cell r="BK421" t="str">
            <v>TOTAL TRAVEL                   E1271000Y</v>
          </cell>
          <cell r="BL421" t="str">
            <v>-</v>
          </cell>
          <cell r="BM421" t="str">
            <v>-</v>
          </cell>
          <cell r="BN421" t="str">
            <v>-</v>
          </cell>
          <cell r="BO421" t="str">
            <v>-</v>
          </cell>
          <cell r="BP421" t="str">
            <v>-</v>
          </cell>
          <cell r="BQ421" t="str">
            <v>-</v>
          </cell>
          <cell r="BR421" t="str">
            <v>-</v>
          </cell>
          <cell r="BS421" t="str">
            <v>-</v>
          </cell>
          <cell r="BT421" t="str">
            <v>-</v>
          </cell>
          <cell r="BU421" t="str">
            <v>-</v>
          </cell>
          <cell r="BV421" t="str">
            <v>-</v>
          </cell>
          <cell r="BW421" t="str">
            <v>-</v>
          </cell>
          <cell r="BX421">
            <v>0</v>
          </cell>
        </row>
        <row r="422">
          <cell r="C422" t="str">
            <v>027 TUITION REFUND             E1112702D</v>
          </cell>
          <cell r="D422" t="str">
            <v>-</v>
          </cell>
          <cell r="E422" t="str">
            <v>-</v>
          </cell>
          <cell r="F422" t="str">
            <v>-</v>
          </cell>
          <cell r="G422" t="str">
            <v>-</v>
          </cell>
          <cell r="H422" t="str">
            <v>-</v>
          </cell>
          <cell r="I422" t="str">
            <v>-</v>
          </cell>
          <cell r="J422" t="str">
            <v>-</v>
          </cell>
          <cell r="K422" t="str">
            <v>-</v>
          </cell>
          <cell r="L422" t="str">
            <v>-</v>
          </cell>
          <cell r="M422" t="str">
            <v>-</v>
          </cell>
          <cell r="N422" t="str">
            <v>-</v>
          </cell>
          <cell r="O422" t="str">
            <v>-</v>
          </cell>
          <cell r="P422">
            <v>0</v>
          </cell>
          <cell r="R422" t="str">
            <v>027 TUITION REFUND             E1112702D</v>
          </cell>
          <cell r="S422" t="str">
            <v>-</v>
          </cell>
          <cell r="T422" t="str">
            <v>-</v>
          </cell>
          <cell r="U422" t="str">
            <v>-</v>
          </cell>
          <cell r="V422" t="str">
            <v>-</v>
          </cell>
          <cell r="W422" t="str">
            <v>-</v>
          </cell>
          <cell r="X422" t="str">
            <v>-</v>
          </cell>
          <cell r="Y422" t="str">
            <v>-</v>
          </cell>
          <cell r="Z422" t="str">
            <v>-</v>
          </cell>
          <cell r="AA422" t="str">
            <v>-</v>
          </cell>
          <cell r="AB422" t="str">
            <v>-</v>
          </cell>
          <cell r="AC422" t="str">
            <v>-</v>
          </cell>
          <cell r="AD422" t="str">
            <v>-</v>
          </cell>
          <cell r="AE422">
            <v>0</v>
          </cell>
          <cell r="AG422" t="str">
            <v>027 TUITION REFUND             E1112702D</v>
          </cell>
          <cell r="AH422" t="str">
            <v>-</v>
          </cell>
          <cell r="AI422" t="str">
            <v>-</v>
          </cell>
          <cell r="AJ422" t="str">
            <v>-</v>
          </cell>
          <cell r="AK422" t="str">
            <v>-</v>
          </cell>
          <cell r="AL422" t="str">
            <v>-</v>
          </cell>
          <cell r="AM422" t="str">
            <v>-</v>
          </cell>
          <cell r="AN422" t="str">
            <v>-</v>
          </cell>
          <cell r="AO422" t="str">
            <v>-</v>
          </cell>
          <cell r="AP422" t="str">
            <v>-</v>
          </cell>
          <cell r="AQ422" t="str">
            <v>-</v>
          </cell>
          <cell r="AR422" t="str">
            <v>-</v>
          </cell>
          <cell r="AS422" t="str">
            <v>-</v>
          </cell>
          <cell r="AT422">
            <v>0</v>
          </cell>
          <cell r="AV422" t="str">
            <v>027 TUITION REFUND             E1112702D</v>
          </cell>
          <cell r="AW422" t="str">
            <v>-</v>
          </cell>
          <cell r="AX422" t="str">
            <v>-</v>
          </cell>
          <cell r="AY422" t="str">
            <v>-</v>
          </cell>
          <cell r="AZ422" t="str">
            <v>-</v>
          </cell>
          <cell r="BA422" t="str">
            <v>-</v>
          </cell>
          <cell r="BB422" t="str">
            <v>-</v>
          </cell>
          <cell r="BC422" t="str">
            <v>-</v>
          </cell>
          <cell r="BD422" t="str">
            <v>-</v>
          </cell>
          <cell r="BE422" t="str">
            <v>-</v>
          </cell>
          <cell r="BF422" t="str">
            <v>-</v>
          </cell>
          <cell r="BG422" t="str">
            <v>-</v>
          </cell>
          <cell r="BH422" t="str">
            <v>-</v>
          </cell>
          <cell r="BI422">
            <v>0</v>
          </cell>
          <cell r="BK422" t="str">
            <v>027 TUITION REFUND             E1112702D</v>
          </cell>
          <cell r="BL422" t="str">
            <v>-</v>
          </cell>
          <cell r="BM422" t="str">
            <v>-</v>
          </cell>
          <cell r="BN422" t="str">
            <v>-</v>
          </cell>
          <cell r="BO422" t="str">
            <v>-</v>
          </cell>
          <cell r="BP422" t="str">
            <v>-</v>
          </cell>
          <cell r="BQ422" t="str">
            <v>-</v>
          </cell>
          <cell r="BR422" t="str">
            <v>-</v>
          </cell>
          <cell r="BS422" t="str">
            <v>-</v>
          </cell>
          <cell r="BT422" t="str">
            <v>-</v>
          </cell>
          <cell r="BU422" t="str">
            <v>-</v>
          </cell>
          <cell r="BV422" t="str">
            <v>-</v>
          </cell>
          <cell r="BW422" t="str">
            <v>-</v>
          </cell>
          <cell r="BX422">
            <v>0</v>
          </cell>
        </row>
        <row r="423">
          <cell r="C423" t="str">
            <v>TRAINING-TRAVEL                E1270502D</v>
          </cell>
          <cell r="D423" t="str">
            <v>-</v>
          </cell>
          <cell r="E423" t="str">
            <v>-</v>
          </cell>
          <cell r="F423" t="str">
            <v>-</v>
          </cell>
          <cell r="G423" t="str">
            <v>-</v>
          </cell>
          <cell r="H423" t="str">
            <v>-</v>
          </cell>
          <cell r="I423" t="str">
            <v>-</v>
          </cell>
          <cell r="J423" t="str">
            <v>-</v>
          </cell>
          <cell r="K423" t="str">
            <v>-</v>
          </cell>
          <cell r="L423" t="str">
            <v>-</v>
          </cell>
          <cell r="M423" t="str">
            <v>-</v>
          </cell>
          <cell r="N423" t="str">
            <v>-</v>
          </cell>
          <cell r="O423" t="str">
            <v>-</v>
          </cell>
          <cell r="P423">
            <v>0</v>
          </cell>
          <cell r="R423" t="str">
            <v>TRAINING-TRAVEL                E1270502D</v>
          </cell>
          <cell r="S423" t="str">
            <v>-</v>
          </cell>
          <cell r="T423" t="str">
            <v>-</v>
          </cell>
          <cell r="U423" t="str">
            <v>-</v>
          </cell>
          <cell r="V423" t="str">
            <v>-</v>
          </cell>
          <cell r="W423" t="str">
            <v>-</v>
          </cell>
          <cell r="X423" t="str">
            <v>-</v>
          </cell>
          <cell r="Y423" t="str">
            <v>-</v>
          </cell>
          <cell r="Z423" t="str">
            <v>-</v>
          </cell>
          <cell r="AA423" t="str">
            <v>-</v>
          </cell>
          <cell r="AB423" t="str">
            <v>-</v>
          </cell>
          <cell r="AC423" t="str">
            <v>-</v>
          </cell>
          <cell r="AD423" t="str">
            <v>-</v>
          </cell>
          <cell r="AE423">
            <v>0</v>
          </cell>
          <cell r="AG423" t="str">
            <v>TRAINING-TRAVEL                E1270502D</v>
          </cell>
          <cell r="AH423" t="str">
            <v>-</v>
          </cell>
          <cell r="AI423" t="str">
            <v>-</v>
          </cell>
          <cell r="AJ423" t="str">
            <v>-</v>
          </cell>
          <cell r="AK423" t="str">
            <v>-</v>
          </cell>
          <cell r="AL423" t="str">
            <v>-</v>
          </cell>
          <cell r="AM423" t="str">
            <v>-</v>
          </cell>
          <cell r="AN423" t="str">
            <v>-</v>
          </cell>
          <cell r="AO423" t="str">
            <v>-</v>
          </cell>
          <cell r="AP423" t="str">
            <v>-</v>
          </cell>
          <cell r="AQ423" t="str">
            <v>-</v>
          </cell>
          <cell r="AR423" t="str">
            <v>-</v>
          </cell>
          <cell r="AS423" t="str">
            <v>-</v>
          </cell>
          <cell r="AT423">
            <v>0</v>
          </cell>
          <cell r="AV423" t="str">
            <v>TRAINING-TRAVEL                E1270502D</v>
          </cell>
          <cell r="AW423" t="str">
            <v>-</v>
          </cell>
          <cell r="AX423" t="str">
            <v>-</v>
          </cell>
          <cell r="AY423" t="str">
            <v>-</v>
          </cell>
          <cell r="AZ423" t="str">
            <v>-</v>
          </cell>
          <cell r="BA423" t="str">
            <v>-</v>
          </cell>
          <cell r="BB423" t="str">
            <v>-</v>
          </cell>
          <cell r="BC423" t="str">
            <v>-</v>
          </cell>
          <cell r="BD423" t="str">
            <v>-</v>
          </cell>
          <cell r="BE423" t="str">
            <v>-</v>
          </cell>
          <cell r="BF423" t="str">
            <v>-</v>
          </cell>
          <cell r="BG423" t="str">
            <v>-</v>
          </cell>
          <cell r="BH423" t="str">
            <v>-</v>
          </cell>
          <cell r="BI423">
            <v>0</v>
          </cell>
          <cell r="BK423" t="str">
            <v>TRAINING-TRAVEL                E1270502D</v>
          </cell>
          <cell r="BL423" t="str">
            <v>-</v>
          </cell>
          <cell r="BM423" t="str">
            <v>-</v>
          </cell>
          <cell r="BN423" t="str">
            <v>-</v>
          </cell>
          <cell r="BO423" t="str">
            <v>-</v>
          </cell>
          <cell r="BP423" t="str">
            <v>-</v>
          </cell>
          <cell r="BQ423" t="str">
            <v>-</v>
          </cell>
          <cell r="BR423" t="str">
            <v>-</v>
          </cell>
          <cell r="BS423" t="str">
            <v>-</v>
          </cell>
          <cell r="BT423" t="str">
            <v>-</v>
          </cell>
          <cell r="BU423" t="str">
            <v>-</v>
          </cell>
          <cell r="BV423" t="str">
            <v>-</v>
          </cell>
          <cell r="BW423" t="str">
            <v>-</v>
          </cell>
          <cell r="BX423">
            <v>0</v>
          </cell>
        </row>
        <row r="424">
          <cell r="C424" t="str">
            <v>EMPL TRAINING COURSE           E1313002D</v>
          </cell>
          <cell r="D424" t="str">
            <v>-</v>
          </cell>
          <cell r="E424" t="str">
            <v>-</v>
          </cell>
          <cell r="F424" t="str">
            <v>-</v>
          </cell>
          <cell r="G424" t="str">
            <v>-</v>
          </cell>
          <cell r="H424" t="str">
            <v>-</v>
          </cell>
          <cell r="I424" t="str">
            <v>-</v>
          </cell>
          <cell r="J424" t="str">
            <v>-</v>
          </cell>
          <cell r="K424" t="str">
            <v>-</v>
          </cell>
          <cell r="L424" t="str">
            <v>-</v>
          </cell>
          <cell r="M424" t="str">
            <v>-</v>
          </cell>
          <cell r="N424" t="str">
            <v>-</v>
          </cell>
          <cell r="O424" t="str">
            <v>-</v>
          </cell>
          <cell r="P424">
            <v>0</v>
          </cell>
          <cell r="R424" t="str">
            <v>EMPL TRAINING COURSE           E1313002D</v>
          </cell>
          <cell r="S424">
            <v>3333</v>
          </cell>
          <cell r="T424">
            <v>3333</v>
          </cell>
          <cell r="U424">
            <v>3333</v>
          </cell>
          <cell r="V424">
            <v>3333</v>
          </cell>
          <cell r="W424">
            <v>3333</v>
          </cell>
          <cell r="X424">
            <v>3333</v>
          </cell>
          <cell r="Y424">
            <v>3333</v>
          </cell>
          <cell r="Z424">
            <v>3333</v>
          </cell>
          <cell r="AA424">
            <v>3333</v>
          </cell>
          <cell r="AB424">
            <v>3333</v>
          </cell>
          <cell r="AC424">
            <v>3333</v>
          </cell>
          <cell r="AD424">
            <v>3333</v>
          </cell>
          <cell r="AE424">
            <v>39996</v>
          </cell>
          <cell r="AG424" t="str">
            <v>EMPL TRAINING COURSE           E1313002D</v>
          </cell>
          <cell r="AH424">
            <v>9833</v>
          </cell>
          <cell r="AI424">
            <v>9833</v>
          </cell>
          <cell r="AJ424">
            <v>9833</v>
          </cell>
          <cell r="AK424">
            <v>9833</v>
          </cell>
          <cell r="AL424">
            <v>9833</v>
          </cell>
          <cell r="AM424">
            <v>9833</v>
          </cell>
          <cell r="AN424">
            <v>9833</v>
          </cell>
          <cell r="AO424">
            <v>9833</v>
          </cell>
          <cell r="AP424">
            <v>9833</v>
          </cell>
          <cell r="AQ424">
            <v>9833</v>
          </cell>
          <cell r="AR424">
            <v>9833</v>
          </cell>
          <cell r="AS424">
            <v>9833</v>
          </cell>
          <cell r="AT424">
            <v>117996</v>
          </cell>
          <cell r="AV424" t="str">
            <v>EMPL TRAINING COURSE           E1313002D</v>
          </cell>
          <cell r="AW424" t="str">
            <v>-</v>
          </cell>
          <cell r="AX424" t="str">
            <v>-</v>
          </cell>
          <cell r="AY424" t="str">
            <v>-</v>
          </cell>
          <cell r="AZ424" t="str">
            <v>-</v>
          </cell>
          <cell r="BA424" t="str">
            <v>-</v>
          </cell>
          <cell r="BB424" t="str">
            <v>-</v>
          </cell>
          <cell r="BC424" t="str">
            <v>-</v>
          </cell>
          <cell r="BD424" t="str">
            <v>-</v>
          </cell>
          <cell r="BE424" t="str">
            <v>-</v>
          </cell>
          <cell r="BF424" t="str">
            <v>-</v>
          </cell>
          <cell r="BG424" t="str">
            <v>-</v>
          </cell>
          <cell r="BH424" t="str">
            <v>-</v>
          </cell>
          <cell r="BI424">
            <v>0</v>
          </cell>
          <cell r="BK424" t="str">
            <v>EMPL TRAINING COURSE           E1313002D</v>
          </cell>
          <cell r="BL424" t="str">
            <v>-</v>
          </cell>
          <cell r="BM424" t="str">
            <v>-</v>
          </cell>
          <cell r="BN424" t="str">
            <v>-</v>
          </cell>
          <cell r="BO424" t="str">
            <v>-</v>
          </cell>
          <cell r="BP424" t="str">
            <v>-</v>
          </cell>
          <cell r="BQ424" t="str">
            <v>-</v>
          </cell>
          <cell r="BR424" t="str">
            <v>-</v>
          </cell>
          <cell r="BS424" t="str">
            <v>-</v>
          </cell>
          <cell r="BT424" t="str">
            <v>-</v>
          </cell>
          <cell r="BU424" t="str">
            <v>-</v>
          </cell>
          <cell r="BV424" t="str">
            <v>-</v>
          </cell>
          <cell r="BW424" t="str">
            <v>-</v>
          </cell>
          <cell r="BX424">
            <v>0</v>
          </cell>
        </row>
        <row r="425">
          <cell r="C425" t="str">
            <v>297 EMP TRAINING-OTHER         E1308002D</v>
          </cell>
          <cell r="D425" t="str">
            <v>-</v>
          </cell>
          <cell r="E425" t="str">
            <v>-</v>
          </cell>
          <cell r="F425" t="str">
            <v>-</v>
          </cell>
          <cell r="G425" t="str">
            <v>-</v>
          </cell>
          <cell r="H425" t="str">
            <v>-</v>
          </cell>
          <cell r="I425" t="str">
            <v>-</v>
          </cell>
          <cell r="J425" t="str">
            <v>-</v>
          </cell>
          <cell r="K425" t="str">
            <v>-</v>
          </cell>
          <cell r="L425" t="str">
            <v>-</v>
          </cell>
          <cell r="M425" t="str">
            <v>-</v>
          </cell>
          <cell r="N425" t="str">
            <v>-</v>
          </cell>
          <cell r="O425" t="str">
            <v>-</v>
          </cell>
          <cell r="P425">
            <v>0</v>
          </cell>
          <cell r="R425" t="str">
            <v>297 EMP TRAINING-OTHER         E1308002D</v>
          </cell>
          <cell r="S425" t="str">
            <v>-</v>
          </cell>
          <cell r="T425" t="str">
            <v>-</v>
          </cell>
          <cell r="U425" t="str">
            <v>-</v>
          </cell>
          <cell r="V425" t="str">
            <v>-</v>
          </cell>
          <cell r="W425" t="str">
            <v>-</v>
          </cell>
          <cell r="X425" t="str">
            <v>-</v>
          </cell>
          <cell r="Y425" t="str">
            <v>-</v>
          </cell>
          <cell r="Z425" t="str">
            <v>-</v>
          </cell>
          <cell r="AA425" t="str">
            <v>-</v>
          </cell>
          <cell r="AB425" t="str">
            <v>-</v>
          </cell>
          <cell r="AC425" t="str">
            <v>-</v>
          </cell>
          <cell r="AD425" t="str">
            <v>-</v>
          </cell>
          <cell r="AE425">
            <v>0</v>
          </cell>
          <cell r="AG425" t="str">
            <v>297 EMP TRAINING-OTHER         E1308002D</v>
          </cell>
          <cell r="AH425" t="str">
            <v>-</v>
          </cell>
          <cell r="AI425" t="str">
            <v>-</v>
          </cell>
          <cell r="AJ425" t="str">
            <v>-</v>
          </cell>
          <cell r="AK425" t="str">
            <v>-</v>
          </cell>
          <cell r="AL425" t="str">
            <v>-</v>
          </cell>
          <cell r="AM425" t="str">
            <v>-</v>
          </cell>
          <cell r="AN425" t="str">
            <v>-</v>
          </cell>
          <cell r="AO425" t="str">
            <v>-</v>
          </cell>
          <cell r="AP425" t="str">
            <v>-</v>
          </cell>
          <cell r="AQ425" t="str">
            <v>-</v>
          </cell>
          <cell r="AR425" t="str">
            <v>-</v>
          </cell>
          <cell r="AS425" t="str">
            <v>-</v>
          </cell>
          <cell r="AT425">
            <v>0</v>
          </cell>
          <cell r="AV425" t="str">
            <v>297 EMP TRAINING-OTHER         E1308002D</v>
          </cell>
          <cell r="AW425" t="str">
            <v>-</v>
          </cell>
          <cell r="AX425" t="str">
            <v>-</v>
          </cell>
          <cell r="AY425" t="str">
            <v>-</v>
          </cell>
          <cell r="AZ425" t="str">
            <v>-</v>
          </cell>
          <cell r="BA425" t="str">
            <v>-</v>
          </cell>
          <cell r="BB425" t="str">
            <v>-</v>
          </cell>
          <cell r="BC425" t="str">
            <v>-</v>
          </cell>
          <cell r="BD425" t="str">
            <v>-</v>
          </cell>
          <cell r="BE425" t="str">
            <v>-</v>
          </cell>
          <cell r="BF425" t="str">
            <v>-</v>
          </cell>
          <cell r="BG425" t="str">
            <v>-</v>
          </cell>
          <cell r="BH425" t="str">
            <v>-</v>
          </cell>
          <cell r="BI425">
            <v>0</v>
          </cell>
          <cell r="BK425" t="str">
            <v>297 EMP TRAINING-OTHER         E1308002D</v>
          </cell>
          <cell r="BL425" t="str">
            <v>-</v>
          </cell>
          <cell r="BM425" t="str">
            <v>-</v>
          </cell>
          <cell r="BN425" t="str">
            <v>-</v>
          </cell>
          <cell r="BO425" t="str">
            <v>-</v>
          </cell>
          <cell r="BP425" t="str">
            <v>-</v>
          </cell>
          <cell r="BQ425" t="str">
            <v>-</v>
          </cell>
          <cell r="BR425" t="str">
            <v>-</v>
          </cell>
          <cell r="BS425" t="str">
            <v>-</v>
          </cell>
          <cell r="BT425" t="str">
            <v>-</v>
          </cell>
          <cell r="BU425" t="str">
            <v>-</v>
          </cell>
          <cell r="BV425" t="str">
            <v>-</v>
          </cell>
          <cell r="BW425" t="str">
            <v>-</v>
          </cell>
          <cell r="BX425">
            <v>0</v>
          </cell>
        </row>
        <row r="426">
          <cell r="C426" t="str">
            <v>TOTAL EMPL TRAINING + DEV      E1275000S</v>
          </cell>
          <cell r="D426" t="str">
            <v>-</v>
          </cell>
          <cell r="E426" t="str">
            <v>-</v>
          </cell>
          <cell r="F426" t="str">
            <v>-</v>
          </cell>
          <cell r="G426" t="str">
            <v>-</v>
          </cell>
          <cell r="H426" t="str">
            <v>-</v>
          </cell>
          <cell r="I426" t="str">
            <v>-</v>
          </cell>
          <cell r="J426" t="str">
            <v>-</v>
          </cell>
          <cell r="K426" t="str">
            <v>-</v>
          </cell>
          <cell r="L426" t="str">
            <v>-</v>
          </cell>
          <cell r="M426" t="str">
            <v>-</v>
          </cell>
          <cell r="N426" t="str">
            <v>-</v>
          </cell>
          <cell r="O426" t="str">
            <v>-</v>
          </cell>
          <cell r="P426">
            <v>0</v>
          </cell>
          <cell r="R426" t="str">
            <v>TOTAL EMPL TRAINING + DEV      E1275000S</v>
          </cell>
          <cell r="S426">
            <v>3333</v>
          </cell>
          <cell r="T426">
            <v>3333</v>
          </cell>
          <cell r="U426">
            <v>3333</v>
          </cell>
          <cell r="V426">
            <v>3333</v>
          </cell>
          <cell r="W426">
            <v>3333</v>
          </cell>
          <cell r="X426">
            <v>3333</v>
          </cell>
          <cell r="Y426">
            <v>3333</v>
          </cell>
          <cell r="Z426">
            <v>3333</v>
          </cell>
          <cell r="AA426">
            <v>3333</v>
          </cell>
          <cell r="AB426">
            <v>3333</v>
          </cell>
          <cell r="AC426">
            <v>3333</v>
          </cell>
          <cell r="AD426">
            <v>3333</v>
          </cell>
          <cell r="AE426">
            <v>39996</v>
          </cell>
          <cell r="AG426" t="str">
            <v>TOTAL EMPL TRAINING + DEV      E1275000S</v>
          </cell>
          <cell r="AH426">
            <v>9833</v>
          </cell>
          <cell r="AI426">
            <v>9833</v>
          </cell>
          <cell r="AJ426">
            <v>9833</v>
          </cell>
          <cell r="AK426">
            <v>9833</v>
          </cell>
          <cell r="AL426">
            <v>9833</v>
          </cell>
          <cell r="AM426">
            <v>9833</v>
          </cell>
          <cell r="AN426">
            <v>9833</v>
          </cell>
          <cell r="AO426">
            <v>9833</v>
          </cell>
          <cell r="AP426">
            <v>9833</v>
          </cell>
          <cell r="AQ426">
            <v>9833</v>
          </cell>
          <cell r="AR426">
            <v>9833</v>
          </cell>
          <cell r="AS426">
            <v>9833</v>
          </cell>
          <cell r="AT426">
            <v>117996</v>
          </cell>
          <cell r="AV426" t="str">
            <v>TOTAL EMPL TRAINING + DEV      E1275000S</v>
          </cell>
          <cell r="AW426" t="str">
            <v>-</v>
          </cell>
          <cell r="AX426" t="str">
            <v>-</v>
          </cell>
          <cell r="AY426" t="str">
            <v>-</v>
          </cell>
          <cell r="AZ426" t="str">
            <v>-</v>
          </cell>
          <cell r="BA426" t="str">
            <v>-</v>
          </cell>
          <cell r="BB426" t="str">
            <v>-</v>
          </cell>
          <cell r="BC426" t="str">
            <v>-</v>
          </cell>
          <cell r="BD426" t="str">
            <v>-</v>
          </cell>
          <cell r="BE426" t="str">
            <v>-</v>
          </cell>
          <cell r="BF426" t="str">
            <v>-</v>
          </cell>
          <cell r="BG426" t="str">
            <v>-</v>
          </cell>
          <cell r="BH426" t="str">
            <v>-</v>
          </cell>
          <cell r="BI426">
            <v>0</v>
          </cell>
          <cell r="BK426" t="str">
            <v>TOTAL EMPL TRAINING + DEV      E1275000S</v>
          </cell>
          <cell r="BL426" t="str">
            <v>-</v>
          </cell>
          <cell r="BM426" t="str">
            <v>-</v>
          </cell>
          <cell r="BN426" t="str">
            <v>-</v>
          </cell>
          <cell r="BO426" t="str">
            <v>-</v>
          </cell>
          <cell r="BP426" t="str">
            <v>-</v>
          </cell>
          <cell r="BQ426" t="str">
            <v>-</v>
          </cell>
          <cell r="BR426" t="str">
            <v>-</v>
          </cell>
          <cell r="BS426" t="str">
            <v>-</v>
          </cell>
          <cell r="BT426" t="str">
            <v>-</v>
          </cell>
          <cell r="BU426" t="str">
            <v>-</v>
          </cell>
          <cell r="BV426" t="str">
            <v>-</v>
          </cell>
          <cell r="BW426" t="str">
            <v>-</v>
          </cell>
          <cell r="BX426">
            <v>0</v>
          </cell>
        </row>
        <row r="427">
          <cell r="C427" t="str">
            <v>BUSINESS TAXES                 E1272002D</v>
          </cell>
          <cell r="D427" t="str">
            <v>-</v>
          </cell>
          <cell r="E427" t="str">
            <v>-</v>
          </cell>
          <cell r="F427" t="str">
            <v>-</v>
          </cell>
          <cell r="G427" t="str">
            <v>-</v>
          </cell>
          <cell r="H427" t="str">
            <v>-</v>
          </cell>
          <cell r="I427" t="str">
            <v>-</v>
          </cell>
          <cell r="J427" t="str">
            <v>-</v>
          </cell>
          <cell r="K427" t="str">
            <v>-</v>
          </cell>
          <cell r="L427" t="str">
            <v>-</v>
          </cell>
          <cell r="M427" t="str">
            <v>-</v>
          </cell>
          <cell r="N427" t="str">
            <v>-</v>
          </cell>
          <cell r="O427" t="str">
            <v>-</v>
          </cell>
          <cell r="P427">
            <v>0</v>
          </cell>
          <cell r="R427" t="str">
            <v>BUSINESS TAXES                 E1272002D</v>
          </cell>
          <cell r="S427" t="str">
            <v>-</v>
          </cell>
          <cell r="T427" t="str">
            <v>-</v>
          </cell>
          <cell r="U427" t="str">
            <v>-</v>
          </cell>
          <cell r="V427" t="str">
            <v>-</v>
          </cell>
          <cell r="W427" t="str">
            <v>-</v>
          </cell>
          <cell r="X427" t="str">
            <v>-</v>
          </cell>
          <cell r="Y427" t="str">
            <v>-</v>
          </cell>
          <cell r="Z427" t="str">
            <v>-</v>
          </cell>
          <cell r="AA427" t="str">
            <v>-</v>
          </cell>
          <cell r="AB427" t="str">
            <v>-</v>
          </cell>
          <cell r="AC427" t="str">
            <v>-</v>
          </cell>
          <cell r="AD427" t="str">
            <v>-</v>
          </cell>
          <cell r="AE427">
            <v>0</v>
          </cell>
          <cell r="AG427" t="str">
            <v>BUSINESS TAXES                 E1272002D</v>
          </cell>
          <cell r="AH427" t="str">
            <v>-</v>
          </cell>
          <cell r="AI427" t="str">
            <v>-</v>
          </cell>
          <cell r="AJ427" t="str">
            <v>-</v>
          </cell>
          <cell r="AK427" t="str">
            <v>-</v>
          </cell>
          <cell r="AL427" t="str">
            <v>-</v>
          </cell>
          <cell r="AM427" t="str">
            <v>-</v>
          </cell>
          <cell r="AN427" t="str">
            <v>-</v>
          </cell>
          <cell r="AO427" t="str">
            <v>-</v>
          </cell>
          <cell r="AP427" t="str">
            <v>-</v>
          </cell>
          <cell r="AQ427" t="str">
            <v>-</v>
          </cell>
          <cell r="AR427" t="str">
            <v>-</v>
          </cell>
          <cell r="AS427" t="str">
            <v>-</v>
          </cell>
          <cell r="AT427">
            <v>0</v>
          </cell>
          <cell r="AV427" t="str">
            <v>BUSINESS TAXES                 E1272002D</v>
          </cell>
          <cell r="AW427" t="str">
            <v>-</v>
          </cell>
          <cell r="AX427" t="str">
            <v>-</v>
          </cell>
          <cell r="AY427" t="str">
            <v>-</v>
          </cell>
          <cell r="AZ427" t="str">
            <v>-</v>
          </cell>
          <cell r="BA427" t="str">
            <v>-</v>
          </cell>
          <cell r="BB427" t="str">
            <v>-</v>
          </cell>
          <cell r="BC427" t="str">
            <v>-</v>
          </cell>
          <cell r="BD427" t="str">
            <v>-</v>
          </cell>
          <cell r="BE427" t="str">
            <v>-</v>
          </cell>
          <cell r="BF427" t="str">
            <v>-</v>
          </cell>
          <cell r="BG427" t="str">
            <v>-</v>
          </cell>
          <cell r="BH427" t="str">
            <v>-</v>
          </cell>
          <cell r="BI427">
            <v>0</v>
          </cell>
          <cell r="BK427" t="str">
            <v>BUSINESS TAXES                 E1272002D</v>
          </cell>
          <cell r="BL427" t="str">
            <v>-</v>
          </cell>
          <cell r="BM427" t="str">
            <v>-</v>
          </cell>
          <cell r="BN427" t="str">
            <v>-</v>
          </cell>
          <cell r="BO427" t="str">
            <v>-</v>
          </cell>
          <cell r="BP427" t="str">
            <v>-</v>
          </cell>
          <cell r="BQ427" t="str">
            <v>-</v>
          </cell>
          <cell r="BR427" t="str">
            <v>-</v>
          </cell>
          <cell r="BS427" t="str">
            <v>-</v>
          </cell>
          <cell r="BT427" t="str">
            <v>-</v>
          </cell>
          <cell r="BU427" t="str">
            <v>-</v>
          </cell>
          <cell r="BV427" t="str">
            <v>-</v>
          </cell>
          <cell r="BW427" t="str">
            <v>-</v>
          </cell>
          <cell r="BX427">
            <v>0</v>
          </cell>
        </row>
        <row r="428">
          <cell r="C428" t="str">
            <v>PROV CAPITAL TAX               E1301502D</v>
          </cell>
          <cell r="D428" t="str">
            <v>-</v>
          </cell>
          <cell r="E428" t="str">
            <v>-</v>
          </cell>
          <cell r="F428" t="str">
            <v>-</v>
          </cell>
          <cell r="G428" t="str">
            <v>-</v>
          </cell>
          <cell r="H428" t="str">
            <v>-</v>
          </cell>
          <cell r="I428" t="str">
            <v>-</v>
          </cell>
          <cell r="J428" t="str">
            <v>-</v>
          </cell>
          <cell r="K428" t="str">
            <v>-</v>
          </cell>
          <cell r="L428" t="str">
            <v>-</v>
          </cell>
          <cell r="M428" t="str">
            <v>-</v>
          </cell>
          <cell r="N428" t="str">
            <v>-</v>
          </cell>
          <cell r="O428" t="str">
            <v>-</v>
          </cell>
          <cell r="P428">
            <v>0</v>
          </cell>
          <cell r="R428" t="str">
            <v>PROV CAPITAL TAX               E1301502D</v>
          </cell>
          <cell r="S428" t="str">
            <v>-</v>
          </cell>
          <cell r="T428" t="str">
            <v>-</v>
          </cell>
          <cell r="U428" t="str">
            <v>-</v>
          </cell>
          <cell r="V428" t="str">
            <v>-</v>
          </cell>
          <cell r="W428" t="str">
            <v>-</v>
          </cell>
          <cell r="X428" t="str">
            <v>-</v>
          </cell>
          <cell r="Y428" t="str">
            <v>-</v>
          </cell>
          <cell r="Z428" t="str">
            <v>-</v>
          </cell>
          <cell r="AA428" t="str">
            <v>-</v>
          </cell>
          <cell r="AB428" t="str">
            <v>-</v>
          </cell>
          <cell r="AC428" t="str">
            <v>-</v>
          </cell>
          <cell r="AD428" t="str">
            <v>-</v>
          </cell>
          <cell r="AE428">
            <v>0</v>
          </cell>
          <cell r="AG428" t="str">
            <v>PROV CAPITAL TAX               E1301502D</v>
          </cell>
          <cell r="AH428" t="str">
            <v>-</v>
          </cell>
          <cell r="AI428" t="str">
            <v>-</v>
          </cell>
          <cell r="AJ428" t="str">
            <v>-</v>
          </cell>
          <cell r="AK428" t="str">
            <v>-</v>
          </cell>
          <cell r="AL428" t="str">
            <v>-</v>
          </cell>
          <cell r="AM428" t="str">
            <v>-</v>
          </cell>
          <cell r="AN428" t="str">
            <v>-</v>
          </cell>
          <cell r="AO428" t="str">
            <v>-</v>
          </cell>
          <cell r="AP428" t="str">
            <v>-</v>
          </cell>
          <cell r="AQ428" t="str">
            <v>-</v>
          </cell>
          <cell r="AR428" t="str">
            <v>-</v>
          </cell>
          <cell r="AS428" t="str">
            <v>-</v>
          </cell>
          <cell r="AT428">
            <v>0</v>
          </cell>
          <cell r="AV428" t="str">
            <v>PROV CAPITAL TAX               E1301502D</v>
          </cell>
          <cell r="AW428" t="str">
            <v>-</v>
          </cell>
          <cell r="AX428" t="str">
            <v>-</v>
          </cell>
          <cell r="AY428" t="str">
            <v>-</v>
          </cell>
          <cell r="AZ428" t="str">
            <v>-</v>
          </cell>
          <cell r="BA428" t="str">
            <v>-</v>
          </cell>
          <cell r="BB428" t="str">
            <v>-</v>
          </cell>
          <cell r="BC428" t="str">
            <v>-</v>
          </cell>
          <cell r="BD428" t="str">
            <v>-</v>
          </cell>
          <cell r="BE428" t="str">
            <v>-</v>
          </cell>
          <cell r="BF428" t="str">
            <v>-</v>
          </cell>
          <cell r="BG428" t="str">
            <v>-</v>
          </cell>
          <cell r="BH428" t="str">
            <v>-</v>
          </cell>
          <cell r="BI428">
            <v>0</v>
          </cell>
          <cell r="BK428" t="str">
            <v>PROV CAPITAL TAX               E1301502D</v>
          </cell>
          <cell r="BL428" t="str">
            <v>-</v>
          </cell>
          <cell r="BM428" t="str">
            <v>-</v>
          </cell>
          <cell r="BN428" t="str">
            <v>-</v>
          </cell>
          <cell r="BO428" t="str">
            <v>-</v>
          </cell>
          <cell r="BP428" t="str">
            <v>-</v>
          </cell>
          <cell r="BQ428" t="str">
            <v>-</v>
          </cell>
          <cell r="BR428" t="str">
            <v>-</v>
          </cell>
          <cell r="BS428" t="str">
            <v>-</v>
          </cell>
          <cell r="BT428" t="str">
            <v>-</v>
          </cell>
          <cell r="BU428" t="str">
            <v>-</v>
          </cell>
          <cell r="BV428" t="str">
            <v>-</v>
          </cell>
          <cell r="BW428" t="str">
            <v>-</v>
          </cell>
          <cell r="BX428">
            <v>0</v>
          </cell>
        </row>
        <row r="429">
          <cell r="C429" t="str">
            <v>SUNDRY TAXES                   E1324002D</v>
          </cell>
          <cell r="D429" t="str">
            <v>-</v>
          </cell>
          <cell r="E429" t="str">
            <v>-</v>
          </cell>
          <cell r="F429" t="str">
            <v>-</v>
          </cell>
          <cell r="G429" t="str">
            <v>-</v>
          </cell>
          <cell r="H429" t="str">
            <v>-</v>
          </cell>
          <cell r="I429" t="str">
            <v>-</v>
          </cell>
          <cell r="J429" t="str">
            <v>-</v>
          </cell>
          <cell r="K429" t="str">
            <v>-</v>
          </cell>
          <cell r="L429" t="str">
            <v>-</v>
          </cell>
          <cell r="M429" t="str">
            <v>-</v>
          </cell>
          <cell r="N429" t="str">
            <v>-</v>
          </cell>
          <cell r="O429" t="str">
            <v>-</v>
          </cell>
          <cell r="P429">
            <v>0</v>
          </cell>
          <cell r="R429" t="str">
            <v>SUNDRY TAXES                   E1324002D</v>
          </cell>
          <cell r="S429" t="str">
            <v>-</v>
          </cell>
          <cell r="T429" t="str">
            <v>-</v>
          </cell>
          <cell r="U429" t="str">
            <v>-</v>
          </cell>
          <cell r="V429" t="str">
            <v>-</v>
          </cell>
          <cell r="W429" t="str">
            <v>-</v>
          </cell>
          <cell r="X429" t="str">
            <v>-</v>
          </cell>
          <cell r="Y429" t="str">
            <v>-</v>
          </cell>
          <cell r="Z429" t="str">
            <v>-</v>
          </cell>
          <cell r="AA429" t="str">
            <v>-</v>
          </cell>
          <cell r="AB429" t="str">
            <v>-</v>
          </cell>
          <cell r="AC429" t="str">
            <v>-</v>
          </cell>
          <cell r="AD429" t="str">
            <v>-</v>
          </cell>
          <cell r="AE429">
            <v>0</v>
          </cell>
          <cell r="AG429" t="str">
            <v>SUNDRY TAXES                   E1324002D</v>
          </cell>
          <cell r="AH429" t="str">
            <v>-</v>
          </cell>
          <cell r="AI429" t="str">
            <v>-</v>
          </cell>
          <cell r="AJ429" t="str">
            <v>-</v>
          </cell>
          <cell r="AK429" t="str">
            <v>-</v>
          </cell>
          <cell r="AL429" t="str">
            <v>-</v>
          </cell>
          <cell r="AM429" t="str">
            <v>-</v>
          </cell>
          <cell r="AN429" t="str">
            <v>-</v>
          </cell>
          <cell r="AO429" t="str">
            <v>-</v>
          </cell>
          <cell r="AP429" t="str">
            <v>-</v>
          </cell>
          <cell r="AQ429" t="str">
            <v>-</v>
          </cell>
          <cell r="AR429" t="str">
            <v>-</v>
          </cell>
          <cell r="AS429" t="str">
            <v>-</v>
          </cell>
          <cell r="AT429">
            <v>0</v>
          </cell>
          <cell r="AV429" t="str">
            <v>SUNDRY TAXES                   E1324002D</v>
          </cell>
          <cell r="AW429" t="str">
            <v>-</v>
          </cell>
          <cell r="AX429" t="str">
            <v>-</v>
          </cell>
          <cell r="AY429" t="str">
            <v>-</v>
          </cell>
          <cell r="AZ429" t="str">
            <v>-</v>
          </cell>
          <cell r="BA429" t="str">
            <v>-</v>
          </cell>
          <cell r="BB429" t="str">
            <v>-</v>
          </cell>
          <cell r="BC429" t="str">
            <v>-</v>
          </cell>
          <cell r="BD429" t="str">
            <v>-</v>
          </cell>
          <cell r="BE429" t="str">
            <v>-</v>
          </cell>
          <cell r="BF429" t="str">
            <v>-</v>
          </cell>
          <cell r="BG429" t="str">
            <v>-</v>
          </cell>
          <cell r="BH429" t="str">
            <v>-</v>
          </cell>
          <cell r="BI429">
            <v>0</v>
          </cell>
          <cell r="BK429" t="str">
            <v>SUNDRY TAXES                   E1324002D</v>
          </cell>
          <cell r="BL429" t="str">
            <v>-</v>
          </cell>
          <cell r="BM429" t="str">
            <v>-</v>
          </cell>
          <cell r="BN429" t="str">
            <v>-</v>
          </cell>
          <cell r="BO429" t="str">
            <v>-</v>
          </cell>
          <cell r="BP429" t="str">
            <v>-</v>
          </cell>
          <cell r="BQ429" t="str">
            <v>-</v>
          </cell>
          <cell r="BR429" t="str">
            <v>-</v>
          </cell>
          <cell r="BS429" t="str">
            <v>-</v>
          </cell>
          <cell r="BT429" t="str">
            <v>-</v>
          </cell>
          <cell r="BU429" t="str">
            <v>-</v>
          </cell>
          <cell r="BV429" t="str">
            <v>-</v>
          </cell>
          <cell r="BW429" t="str">
            <v>-</v>
          </cell>
          <cell r="BX429">
            <v>0</v>
          </cell>
        </row>
        <row r="430">
          <cell r="C430" t="str">
            <v>306 LEGAL FEES                 E1277002D</v>
          </cell>
          <cell r="D430" t="str">
            <v>-</v>
          </cell>
          <cell r="E430" t="str">
            <v>-</v>
          </cell>
          <cell r="F430" t="str">
            <v>-</v>
          </cell>
          <cell r="G430" t="str">
            <v>-</v>
          </cell>
          <cell r="H430" t="str">
            <v>-</v>
          </cell>
          <cell r="I430" t="str">
            <v>-</v>
          </cell>
          <cell r="J430" t="str">
            <v>-</v>
          </cell>
          <cell r="K430" t="str">
            <v>-</v>
          </cell>
          <cell r="L430" t="str">
            <v>-</v>
          </cell>
          <cell r="M430" t="str">
            <v>-</v>
          </cell>
          <cell r="N430" t="str">
            <v>-</v>
          </cell>
          <cell r="O430" t="str">
            <v>-</v>
          </cell>
          <cell r="P430">
            <v>0</v>
          </cell>
          <cell r="R430" t="str">
            <v>306 LEGAL FEES                 E1277002D</v>
          </cell>
          <cell r="S430">
            <v>1667</v>
          </cell>
          <cell r="T430">
            <v>1667</v>
          </cell>
          <cell r="U430">
            <v>1667</v>
          </cell>
          <cell r="V430">
            <v>1667</v>
          </cell>
          <cell r="W430">
            <v>1667</v>
          </cell>
          <cell r="X430">
            <v>1667</v>
          </cell>
          <cell r="Y430">
            <v>1667</v>
          </cell>
          <cell r="Z430">
            <v>1667</v>
          </cell>
          <cell r="AA430">
            <v>1667</v>
          </cell>
          <cell r="AB430">
            <v>1667</v>
          </cell>
          <cell r="AC430">
            <v>1667</v>
          </cell>
          <cell r="AD430">
            <v>1667</v>
          </cell>
          <cell r="AE430">
            <v>20004</v>
          </cell>
          <cell r="AG430" t="str">
            <v>306 LEGAL FEES                 E1277002D</v>
          </cell>
          <cell r="AH430" t="str">
            <v>-</v>
          </cell>
          <cell r="AI430" t="str">
            <v>-</v>
          </cell>
          <cell r="AJ430" t="str">
            <v>-</v>
          </cell>
          <cell r="AK430" t="str">
            <v>-</v>
          </cell>
          <cell r="AL430" t="str">
            <v>-</v>
          </cell>
          <cell r="AM430" t="str">
            <v>-</v>
          </cell>
          <cell r="AN430" t="str">
            <v>-</v>
          </cell>
          <cell r="AO430" t="str">
            <v>-</v>
          </cell>
          <cell r="AP430" t="str">
            <v>-</v>
          </cell>
          <cell r="AQ430" t="str">
            <v>-</v>
          </cell>
          <cell r="AR430" t="str">
            <v>-</v>
          </cell>
          <cell r="AS430" t="str">
            <v>-</v>
          </cell>
          <cell r="AT430">
            <v>0</v>
          </cell>
          <cell r="AV430" t="str">
            <v>306 LEGAL FEES                 E1277002D</v>
          </cell>
          <cell r="AW430" t="str">
            <v>-</v>
          </cell>
          <cell r="AX430" t="str">
            <v>-</v>
          </cell>
          <cell r="AY430" t="str">
            <v>-</v>
          </cell>
          <cell r="AZ430" t="str">
            <v>-</v>
          </cell>
          <cell r="BA430" t="str">
            <v>-</v>
          </cell>
          <cell r="BB430" t="str">
            <v>-</v>
          </cell>
          <cell r="BC430" t="str">
            <v>-</v>
          </cell>
          <cell r="BD430" t="str">
            <v>-</v>
          </cell>
          <cell r="BE430" t="str">
            <v>-</v>
          </cell>
          <cell r="BF430" t="str">
            <v>-</v>
          </cell>
          <cell r="BG430" t="str">
            <v>-</v>
          </cell>
          <cell r="BH430" t="str">
            <v>-</v>
          </cell>
          <cell r="BI430">
            <v>0</v>
          </cell>
          <cell r="BK430" t="str">
            <v>306 LEGAL FEES                 E1277002D</v>
          </cell>
          <cell r="BL430" t="str">
            <v>-</v>
          </cell>
          <cell r="BM430" t="str">
            <v>-</v>
          </cell>
          <cell r="BN430" t="str">
            <v>-</v>
          </cell>
          <cell r="BO430" t="str">
            <v>-</v>
          </cell>
          <cell r="BP430" t="str">
            <v>-</v>
          </cell>
          <cell r="BQ430" t="str">
            <v>-</v>
          </cell>
          <cell r="BR430" t="str">
            <v>-</v>
          </cell>
          <cell r="BS430" t="str">
            <v>-</v>
          </cell>
          <cell r="BT430" t="str">
            <v>-</v>
          </cell>
          <cell r="BU430" t="str">
            <v>-</v>
          </cell>
          <cell r="BV430" t="str">
            <v>-</v>
          </cell>
          <cell r="BW430" t="str">
            <v>-</v>
          </cell>
          <cell r="BX430">
            <v>0</v>
          </cell>
        </row>
        <row r="431">
          <cell r="C431" t="str">
            <v>308 AUDIT FEES                 E1278002D</v>
          </cell>
          <cell r="D431" t="str">
            <v>-</v>
          </cell>
          <cell r="E431" t="str">
            <v>-</v>
          </cell>
          <cell r="F431" t="str">
            <v>-</v>
          </cell>
          <cell r="G431" t="str">
            <v>-</v>
          </cell>
          <cell r="H431" t="str">
            <v>-</v>
          </cell>
          <cell r="I431" t="str">
            <v>-</v>
          </cell>
          <cell r="J431" t="str">
            <v>-</v>
          </cell>
          <cell r="K431" t="str">
            <v>-</v>
          </cell>
          <cell r="L431" t="str">
            <v>-</v>
          </cell>
          <cell r="M431" t="str">
            <v>-</v>
          </cell>
          <cell r="N431" t="str">
            <v>-</v>
          </cell>
          <cell r="O431" t="str">
            <v>-</v>
          </cell>
          <cell r="P431">
            <v>0</v>
          </cell>
          <cell r="R431" t="str">
            <v>308 AUDIT FEES                 E1278002D</v>
          </cell>
          <cell r="S431" t="str">
            <v>-</v>
          </cell>
          <cell r="T431" t="str">
            <v>-</v>
          </cell>
          <cell r="U431" t="str">
            <v>-</v>
          </cell>
          <cell r="V431" t="str">
            <v>-</v>
          </cell>
          <cell r="W431" t="str">
            <v>-</v>
          </cell>
          <cell r="X431" t="str">
            <v>-</v>
          </cell>
          <cell r="Y431" t="str">
            <v>-</v>
          </cell>
          <cell r="Z431" t="str">
            <v>-</v>
          </cell>
          <cell r="AA431" t="str">
            <v>-</v>
          </cell>
          <cell r="AB431" t="str">
            <v>-</v>
          </cell>
          <cell r="AC431" t="str">
            <v>-</v>
          </cell>
          <cell r="AD431" t="str">
            <v>-</v>
          </cell>
          <cell r="AE431">
            <v>0</v>
          </cell>
          <cell r="AG431" t="str">
            <v>308 AUDIT FEES                 E1278002D</v>
          </cell>
          <cell r="AH431" t="str">
            <v>-</v>
          </cell>
          <cell r="AI431" t="str">
            <v>-</v>
          </cell>
          <cell r="AJ431" t="str">
            <v>-</v>
          </cell>
          <cell r="AK431" t="str">
            <v>-</v>
          </cell>
          <cell r="AL431" t="str">
            <v>-</v>
          </cell>
          <cell r="AM431" t="str">
            <v>-</v>
          </cell>
          <cell r="AN431" t="str">
            <v>-</v>
          </cell>
          <cell r="AO431" t="str">
            <v>-</v>
          </cell>
          <cell r="AP431" t="str">
            <v>-</v>
          </cell>
          <cell r="AQ431" t="str">
            <v>-</v>
          </cell>
          <cell r="AR431" t="str">
            <v>-</v>
          </cell>
          <cell r="AS431" t="str">
            <v>-</v>
          </cell>
          <cell r="AT431">
            <v>0</v>
          </cell>
          <cell r="AV431" t="str">
            <v>308 AUDIT FEES                 E1278002D</v>
          </cell>
          <cell r="AW431" t="str">
            <v>-</v>
          </cell>
          <cell r="AX431" t="str">
            <v>-</v>
          </cell>
          <cell r="AY431" t="str">
            <v>-</v>
          </cell>
          <cell r="AZ431" t="str">
            <v>-</v>
          </cell>
          <cell r="BA431" t="str">
            <v>-</v>
          </cell>
          <cell r="BB431" t="str">
            <v>-</v>
          </cell>
          <cell r="BC431" t="str">
            <v>-</v>
          </cell>
          <cell r="BD431" t="str">
            <v>-</v>
          </cell>
          <cell r="BE431" t="str">
            <v>-</v>
          </cell>
          <cell r="BF431" t="str">
            <v>-</v>
          </cell>
          <cell r="BG431" t="str">
            <v>-</v>
          </cell>
          <cell r="BH431" t="str">
            <v>-</v>
          </cell>
          <cell r="BI431">
            <v>0</v>
          </cell>
          <cell r="BK431" t="str">
            <v>308 AUDIT FEES                 E1278002D</v>
          </cell>
          <cell r="BL431" t="str">
            <v>-</v>
          </cell>
          <cell r="BM431" t="str">
            <v>-</v>
          </cell>
          <cell r="BN431" t="str">
            <v>-</v>
          </cell>
          <cell r="BO431" t="str">
            <v>-</v>
          </cell>
          <cell r="BP431" t="str">
            <v>-</v>
          </cell>
          <cell r="BQ431" t="str">
            <v>-</v>
          </cell>
          <cell r="BR431" t="str">
            <v>-</v>
          </cell>
          <cell r="BS431" t="str">
            <v>-</v>
          </cell>
          <cell r="BT431" t="str">
            <v>-</v>
          </cell>
          <cell r="BU431" t="str">
            <v>-</v>
          </cell>
          <cell r="BV431" t="str">
            <v>-</v>
          </cell>
          <cell r="BW431" t="str">
            <v>-</v>
          </cell>
          <cell r="BX431">
            <v>0</v>
          </cell>
        </row>
        <row r="432">
          <cell r="C432" t="str">
            <v>446 PURCHSD MKT RESRCH         E1279002D</v>
          </cell>
          <cell r="D432" t="str">
            <v>-</v>
          </cell>
          <cell r="E432" t="str">
            <v>-</v>
          </cell>
          <cell r="F432" t="str">
            <v>-</v>
          </cell>
          <cell r="G432" t="str">
            <v>-</v>
          </cell>
          <cell r="H432" t="str">
            <v>-</v>
          </cell>
          <cell r="I432" t="str">
            <v>-</v>
          </cell>
          <cell r="J432" t="str">
            <v>-</v>
          </cell>
          <cell r="K432" t="str">
            <v>-</v>
          </cell>
          <cell r="L432" t="str">
            <v>-</v>
          </cell>
          <cell r="M432" t="str">
            <v>-</v>
          </cell>
          <cell r="N432" t="str">
            <v>-</v>
          </cell>
          <cell r="O432" t="str">
            <v>-</v>
          </cell>
          <cell r="P432">
            <v>0</v>
          </cell>
          <cell r="R432" t="str">
            <v>446 PURCHSD MKT RESRCH         E1279002D</v>
          </cell>
          <cell r="S432">
            <v>3333</v>
          </cell>
          <cell r="T432">
            <v>3333</v>
          </cell>
          <cell r="U432">
            <v>3333</v>
          </cell>
          <cell r="V432">
            <v>3333</v>
          </cell>
          <cell r="W432">
            <v>3333</v>
          </cell>
          <cell r="X432">
            <v>3333</v>
          </cell>
          <cell r="Y432">
            <v>3333</v>
          </cell>
          <cell r="Z432">
            <v>3333</v>
          </cell>
          <cell r="AA432">
            <v>3333</v>
          </cell>
          <cell r="AB432">
            <v>3333</v>
          </cell>
          <cell r="AC432">
            <v>3333</v>
          </cell>
          <cell r="AD432">
            <v>3333</v>
          </cell>
          <cell r="AE432">
            <v>39996</v>
          </cell>
          <cell r="AG432" t="str">
            <v>446 PURCHSD MKT RESRCH         E1279002D</v>
          </cell>
          <cell r="AH432" t="str">
            <v>-</v>
          </cell>
          <cell r="AI432" t="str">
            <v>-</v>
          </cell>
          <cell r="AJ432" t="str">
            <v>-</v>
          </cell>
          <cell r="AK432" t="str">
            <v>-</v>
          </cell>
          <cell r="AL432" t="str">
            <v>-</v>
          </cell>
          <cell r="AM432" t="str">
            <v>-</v>
          </cell>
          <cell r="AN432" t="str">
            <v>-</v>
          </cell>
          <cell r="AO432" t="str">
            <v>-</v>
          </cell>
          <cell r="AP432" t="str">
            <v>-</v>
          </cell>
          <cell r="AQ432" t="str">
            <v>-</v>
          </cell>
          <cell r="AR432" t="str">
            <v>-</v>
          </cell>
          <cell r="AS432" t="str">
            <v>-</v>
          </cell>
          <cell r="AT432">
            <v>0</v>
          </cell>
          <cell r="AV432" t="str">
            <v>446 PURCHSD MKT RESRCH         E1279002D</v>
          </cell>
          <cell r="AW432" t="str">
            <v>-</v>
          </cell>
          <cell r="AX432" t="str">
            <v>-</v>
          </cell>
          <cell r="AY432" t="str">
            <v>-</v>
          </cell>
          <cell r="AZ432" t="str">
            <v>-</v>
          </cell>
          <cell r="BA432" t="str">
            <v>-</v>
          </cell>
          <cell r="BB432" t="str">
            <v>-</v>
          </cell>
          <cell r="BC432" t="str">
            <v>-</v>
          </cell>
          <cell r="BD432" t="str">
            <v>-</v>
          </cell>
          <cell r="BE432" t="str">
            <v>-</v>
          </cell>
          <cell r="BF432" t="str">
            <v>-</v>
          </cell>
          <cell r="BG432" t="str">
            <v>-</v>
          </cell>
          <cell r="BH432" t="str">
            <v>-</v>
          </cell>
          <cell r="BI432">
            <v>0</v>
          </cell>
          <cell r="BK432" t="str">
            <v>446 PURCHSD MKT RESRCH         E1279002D</v>
          </cell>
          <cell r="BL432" t="str">
            <v>-</v>
          </cell>
          <cell r="BM432" t="str">
            <v>-</v>
          </cell>
          <cell r="BN432" t="str">
            <v>-</v>
          </cell>
          <cell r="BO432" t="str">
            <v>-</v>
          </cell>
          <cell r="BP432" t="str">
            <v>-</v>
          </cell>
          <cell r="BQ432" t="str">
            <v>-</v>
          </cell>
          <cell r="BR432" t="str">
            <v>-</v>
          </cell>
          <cell r="BS432" t="str">
            <v>-</v>
          </cell>
          <cell r="BT432" t="str">
            <v>-</v>
          </cell>
          <cell r="BU432" t="str">
            <v>-</v>
          </cell>
          <cell r="BV432" t="str">
            <v>-</v>
          </cell>
          <cell r="BW432" t="str">
            <v>-</v>
          </cell>
          <cell r="BX432">
            <v>0</v>
          </cell>
        </row>
        <row r="433">
          <cell r="C433" t="str">
            <v>494 CONSULTING FEES            E1282002D</v>
          </cell>
          <cell r="D433" t="str">
            <v>-</v>
          </cell>
          <cell r="E433" t="str">
            <v>-</v>
          </cell>
          <cell r="F433" t="str">
            <v>-</v>
          </cell>
          <cell r="G433" t="str">
            <v>-</v>
          </cell>
          <cell r="H433" t="str">
            <v>-</v>
          </cell>
          <cell r="I433" t="str">
            <v>-</v>
          </cell>
          <cell r="J433" t="str">
            <v>-</v>
          </cell>
          <cell r="K433" t="str">
            <v>-</v>
          </cell>
          <cell r="L433" t="str">
            <v>-</v>
          </cell>
          <cell r="M433" t="str">
            <v>-</v>
          </cell>
          <cell r="N433" t="str">
            <v>-</v>
          </cell>
          <cell r="O433" t="str">
            <v>-</v>
          </cell>
          <cell r="P433">
            <v>0</v>
          </cell>
          <cell r="R433" t="str">
            <v>494 CONSULTING FEES            E1282002D</v>
          </cell>
          <cell r="S433" t="str">
            <v>-</v>
          </cell>
          <cell r="T433" t="str">
            <v>-</v>
          </cell>
          <cell r="U433" t="str">
            <v>-</v>
          </cell>
          <cell r="V433" t="str">
            <v>-</v>
          </cell>
          <cell r="W433" t="str">
            <v>-</v>
          </cell>
          <cell r="X433" t="str">
            <v>-</v>
          </cell>
          <cell r="Y433" t="str">
            <v>-</v>
          </cell>
          <cell r="Z433" t="str">
            <v>-</v>
          </cell>
          <cell r="AA433" t="str">
            <v>-</v>
          </cell>
          <cell r="AB433" t="str">
            <v>-</v>
          </cell>
          <cell r="AC433" t="str">
            <v>-</v>
          </cell>
          <cell r="AD433" t="str">
            <v>-</v>
          </cell>
          <cell r="AE433">
            <v>0</v>
          </cell>
          <cell r="AG433" t="str">
            <v>494 CONSULTING FEES            E1282002D</v>
          </cell>
          <cell r="AH433" t="str">
            <v>-</v>
          </cell>
          <cell r="AI433" t="str">
            <v>-</v>
          </cell>
          <cell r="AJ433" t="str">
            <v>-</v>
          </cell>
          <cell r="AK433" t="str">
            <v>-</v>
          </cell>
          <cell r="AL433" t="str">
            <v>-</v>
          </cell>
          <cell r="AM433" t="str">
            <v>-</v>
          </cell>
          <cell r="AN433" t="str">
            <v>-</v>
          </cell>
          <cell r="AO433" t="str">
            <v>-</v>
          </cell>
          <cell r="AP433" t="str">
            <v>-</v>
          </cell>
          <cell r="AQ433" t="str">
            <v>-</v>
          </cell>
          <cell r="AR433" t="str">
            <v>-</v>
          </cell>
          <cell r="AS433" t="str">
            <v>-</v>
          </cell>
          <cell r="AT433">
            <v>0</v>
          </cell>
          <cell r="AV433" t="str">
            <v>494 CONSULTING FEES            E1282002D</v>
          </cell>
          <cell r="AW433" t="str">
            <v>-</v>
          </cell>
          <cell r="AX433" t="str">
            <v>-</v>
          </cell>
          <cell r="AY433" t="str">
            <v>-</v>
          </cell>
          <cell r="AZ433" t="str">
            <v>-</v>
          </cell>
          <cell r="BA433" t="str">
            <v>-</v>
          </cell>
          <cell r="BB433" t="str">
            <v>-</v>
          </cell>
          <cell r="BC433" t="str">
            <v>-</v>
          </cell>
          <cell r="BD433" t="str">
            <v>-</v>
          </cell>
          <cell r="BE433" t="str">
            <v>-</v>
          </cell>
          <cell r="BF433" t="str">
            <v>-</v>
          </cell>
          <cell r="BG433" t="str">
            <v>-</v>
          </cell>
          <cell r="BH433" t="str">
            <v>-</v>
          </cell>
          <cell r="BI433">
            <v>0</v>
          </cell>
          <cell r="BK433" t="str">
            <v>494 CONSULTING FEES            E1282002D</v>
          </cell>
          <cell r="BL433" t="str">
            <v>-</v>
          </cell>
          <cell r="BM433" t="str">
            <v>-</v>
          </cell>
          <cell r="BN433" t="str">
            <v>-</v>
          </cell>
          <cell r="BO433" t="str">
            <v>-</v>
          </cell>
          <cell r="BP433" t="str">
            <v>-</v>
          </cell>
          <cell r="BQ433" t="str">
            <v>-</v>
          </cell>
          <cell r="BR433" t="str">
            <v>-</v>
          </cell>
          <cell r="BS433" t="str">
            <v>-</v>
          </cell>
          <cell r="BT433" t="str">
            <v>-</v>
          </cell>
          <cell r="BU433" t="str">
            <v>-</v>
          </cell>
          <cell r="BV433" t="str">
            <v>-</v>
          </cell>
          <cell r="BW433" t="str">
            <v>-</v>
          </cell>
          <cell r="BX433">
            <v>0</v>
          </cell>
        </row>
        <row r="434">
          <cell r="C434" t="str">
            <v>OTHER                          E1284000S</v>
          </cell>
          <cell r="D434">
            <v>21000</v>
          </cell>
          <cell r="E434">
            <v>21000</v>
          </cell>
          <cell r="F434">
            <v>21000</v>
          </cell>
          <cell r="G434">
            <v>21000</v>
          </cell>
          <cell r="H434">
            <v>21000</v>
          </cell>
          <cell r="I434">
            <v>21000</v>
          </cell>
          <cell r="J434">
            <v>21000</v>
          </cell>
          <cell r="K434">
            <v>21000</v>
          </cell>
          <cell r="L434">
            <v>21000</v>
          </cell>
          <cell r="M434">
            <v>21000</v>
          </cell>
          <cell r="N434">
            <v>21000</v>
          </cell>
          <cell r="O434">
            <v>21000</v>
          </cell>
          <cell r="P434">
            <v>252000</v>
          </cell>
          <cell r="R434" t="str">
            <v>OTHER                          E1284000S</v>
          </cell>
          <cell r="S434">
            <v>3333</v>
          </cell>
          <cell r="T434">
            <v>3333</v>
          </cell>
          <cell r="U434">
            <v>3333</v>
          </cell>
          <cell r="V434">
            <v>3333</v>
          </cell>
          <cell r="W434">
            <v>3333</v>
          </cell>
          <cell r="X434">
            <v>3333</v>
          </cell>
          <cell r="Y434">
            <v>3333</v>
          </cell>
          <cell r="Z434">
            <v>3333</v>
          </cell>
          <cell r="AA434">
            <v>3333</v>
          </cell>
          <cell r="AB434">
            <v>3333</v>
          </cell>
          <cell r="AC434">
            <v>3333</v>
          </cell>
          <cell r="AD434">
            <v>3333</v>
          </cell>
          <cell r="AE434">
            <v>39996</v>
          </cell>
          <cell r="AG434" t="str">
            <v>OTHER                          E1284000S</v>
          </cell>
          <cell r="AH434">
            <v>19167</v>
          </cell>
          <cell r="AI434">
            <v>19167</v>
          </cell>
          <cell r="AJ434">
            <v>19167</v>
          </cell>
          <cell r="AK434">
            <v>19167</v>
          </cell>
          <cell r="AL434">
            <v>19167</v>
          </cell>
          <cell r="AM434">
            <v>19167</v>
          </cell>
          <cell r="AN434">
            <v>19167</v>
          </cell>
          <cell r="AO434">
            <v>19167</v>
          </cell>
          <cell r="AP434">
            <v>19167</v>
          </cell>
          <cell r="AQ434">
            <v>19167</v>
          </cell>
          <cell r="AR434">
            <v>19167</v>
          </cell>
          <cell r="AS434">
            <v>19167</v>
          </cell>
          <cell r="AT434">
            <v>230004</v>
          </cell>
          <cell r="AV434" t="str">
            <v>OTHER                          E1284000S</v>
          </cell>
          <cell r="AW434" t="str">
            <v>-</v>
          </cell>
          <cell r="AX434" t="str">
            <v>-</v>
          </cell>
          <cell r="AY434" t="str">
            <v>-</v>
          </cell>
          <cell r="AZ434" t="str">
            <v>-</v>
          </cell>
          <cell r="BA434" t="str">
            <v>-</v>
          </cell>
          <cell r="BB434" t="str">
            <v>-</v>
          </cell>
          <cell r="BC434" t="str">
            <v>-</v>
          </cell>
          <cell r="BD434" t="str">
            <v>-</v>
          </cell>
          <cell r="BE434" t="str">
            <v>-</v>
          </cell>
          <cell r="BF434" t="str">
            <v>-</v>
          </cell>
          <cell r="BG434" t="str">
            <v>-</v>
          </cell>
          <cell r="BH434" t="str">
            <v>-</v>
          </cell>
          <cell r="BI434">
            <v>0</v>
          </cell>
          <cell r="BK434" t="str">
            <v>OTHER                          E1284000S</v>
          </cell>
          <cell r="BL434" t="str">
            <v>-</v>
          </cell>
          <cell r="BM434" t="str">
            <v>-</v>
          </cell>
          <cell r="BN434" t="str">
            <v>-</v>
          </cell>
          <cell r="BO434" t="str">
            <v>-</v>
          </cell>
          <cell r="BP434" t="str">
            <v>-</v>
          </cell>
          <cell r="BQ434" t="str">
            <v>-</v>
          </cell>
          <cell r="BR434" t="str">
            <v>-</v>
          </cell>
          <cell r="BS434" t="str">
            <v>-</v>
          </cell>
          <cell r="BT434" t="str">
            <v>-</v>
          </cell>
          <cell r="BU434" t="str">
            <v>-</v>
          </cell>
          <cell r="BV434" t="str">
            <v>-</v>
          </cell>
          <cell r="BW434" t="str">
            <v>-</v>
          </cell>
          <cell r="BX434">
            <v>0</v>
          </cell>
        </row>
        <row r="435">
          <cell r="C435" t="str">
            <v>TOT PROFESSIONAL FEES          E1285000S</v>
          </cell>
          <cell r="D435">
            <v>21000</v>
          </cell>
          <cell r="E435">
            <v>21000</v>
          </cell>
          <cell r="F435">
            <v>21000</v>
          </cell>
          <cell r="G435">
            <v>21000</v>
          </cell>
          <cell r="H435">
            <v>21000</v>
          </cell>
          <cell r="I435">
            <v>21000</v>
          </cell>
          <cell r="J435">
            <v>21000</v>
          </cell>
          <cell r="K435">
            <v>21000</v>
          </cell>
          <cell r="L435">
            <v>21000</v>
          </cell>
          <cell r="M435">
            <v>21000</v>
          </cell>
          <cell r="N435">
            <v>21000</v>
          </cell>
          <cell r="O435">
            <v>21000</v>
          </cell>
          <cell r="P435">
            <v>252000</v>
          </cell>
          <cell r="R435" t="str">
            <v>TOT PROFESSIONAL FEES          E1285000S</v>
          </cell>
          <cell r="S435">
            <v>8333</v>
          </cell>
          <cell r="T435">
            <v>8333</v>
          </cell>
          <cell r="U435">
            <v>8333</v>
          </cell>
          <cell r="V435">
            <v>8333</v>
          </cell>
          <cell r="W435">
            <v>8333</v>
          </cell>
          <cell r="X435">
            <v>8333</v>
          </cell>
          <cell r="Y435">
            <v>8333</v>
          </cell>
          <cell r="Z435">
            <v>8333</v>
          </cell>
          <cell r="AA435">
            <v>8333</v>
          </cell>
          <cell r="AB435">
            <v>8333</v>
          </cell>
          <cell r="AC435">
            <v>8333</v>
          </cell>
          <cell r="AD435">
            <v>8333</v>
          </cell>
          <cell r="AE435">
            <v>99996</v>
          </cell>
          <cell r="AG435" t="str">
            <v>TOT PROFESSIONAL FEES          E1285000S</v>
          </cell>
          <cell r="AH435">
            <v>19167</v>
          </cell>
          <cell r="AI435">
            <v>19167</v>
          </cell>
          <cell r="AJ435">
            <v>19167</v>
          </cell>
          <cell r="AK435">
            <v>19167</v>
          </cell>
          <cell r="AL435">
            <v>19167</v>
          </cell>
          <cell r="AM435">
            <v>19167</v>
          </cell>
          <cell r="AN435">
            <v>19167</v>
          </cell>
          <cell r="AO435">
            <v>19167</v>
          </cell>
          <cell r="AP435">
            <v>19167</v>
          </cell>
          <cell r="AQ435">
            <v>19167</v>
          </cell>
          <cell r="AR435">
            <v>19167</v>
          </cell>
          <cell r="AS435">
            <v>19167</v>
          </cell>
          <cell r="AT435">
            <v>230004</v>
          </cell>
          <cell r="AV435" t="str">
            <v>TOT PROFESSIONAL FEES          E1285000S</v>
          </cell>
          <cell r="AW435" t="str">
            <v>-</v>
          </cell>
          <cell r="AX435" t="str">
            <v>-</v>
          </cell>
          <cell r="AY435" t="str">
            <v>-</v>
          </cell>
          <cell r="AZ435" t="str">
            <v>-</v>
          </cell>
          <cell r="BA435" t="str">
            <v>-</v>
          </cell>
          <cell r="BB435" t="str">
            <v>-</v>
          </cell>
          <cell r="BC435" t="str">
            <v>-</v>
          </cell>
          <cell r="BD435" t="str">
            <v>-</v>
          </cell>
          <cell r="BE435" t="str">
            <v>-</v>
          </cell>
          <cell r="BF435" t="str">
            <v>-</v>
          </cell>
          <cell r="BG435" t="str">
            <v>-</v>
          </cell>
          <cell r="BH435" t="str">
            <v>-</v>
          </cell>
          <cell r="BI435">
            <v>0</v>
          </cell>
          <cell r="BK435" t="str">
            <v>TOT PROFESSIONAL FEES          E1285000S</v>
          </cell>
          <cell r="BL435" t="str">
            <v>-</v>
          </cell>
          <cell r="BM435" t="str">
            <v>-</v>
          </cell>
          <cell r="BN435" t="str">
            <v>-</v>
          </cell>
          <cell r="BO435" t="str">
            <v>-</v>
          </cell>
          <cell r="BP435" t="str">
            <v>-</v>
          </cell>
          <cell r="BQ435" t="str">
            <v>-</v>
          </cell>
          <cell r="BR435" t="str">
            <v>-</v>
          </cell>
          <cell r="BS435" t="str">
            <v>-</v>
          </cell>
          <cell r="BT435" t="str">
            <v>-</v>
          </cell>
          <cell r="BU435" t="str">
            <v>-</v>
          </cell>
          <cell r="BV435" t="str">
            <v>-</v>
          </cell>
          <cell r="BW435" t="str">
            <v>-</v>
          </cell>
          <cell r="BX435">
            <v>0</v>
          </cell>
        </row>
        <row r="436">
          <cell r="C436" t="str">
            <v>DIRECTORS FEES                 E1327002D</v>
          </cell>
          <cell r="D436" t="str">
            <v>-</v>
          </cell>
          <cell r="E436" t="str">
            <v>-</v>
          </cell>
          <cell r="F436" t="str">
            <v>-</v>
          </cell>
          <cell r="G436" t="str">
            <v>-</v>
          </cell>
          <cell r="H436" t="str">
            <v>-</v>
          </cell>
          <cell r="I436" t="str">
            <v>-</v>
          </cell>
          <cell r="J436" t="str">
            <v>-</v>
          </cell>
          <cell r="K436" t="str">
            <v>-</v>
          </cell>
          <cell r="L436" t="str">
            <v>-</v>
          </cell>
          <cell r="M436" t="str">
            <v>-</v>
          </cell>
          <cell r="N436" t="str">
            <v>-</v>
          </cell>
          <cell r="O436" t="str">
            <v>-</v>
          </cell>
          <cell r="P436">
            <v>0</v>
          </cell>
          <cell r="R436" t="str">
            <v>DIRECTORS FEES                 E1327002D</v>
          </cell>
          <cell r="S436" t="str">
            <v>-</v>
          </cell>
          <cell r="T436" t="str">
            <v>-</v>
          </cell>
          <cell r="U436" t="str">
            <v>-</v>
          </cell>
          <cell r="V436" t="str">
            <v>-</v>
          </cell>
          <cell r="W436" t="str">
            <v>-</v>
          </cell>
          <cell r="X436" t="str">
            <v>-</v>
          </cell>
          <cell r="Y436" t="str">
            <v>-</v>
          </cell>
          <cell r="Z436" t="str">
            <v>-</v>
          </cell>
          <cell r="AA436" t="str">
            <v>-</v>
          </cell>
          <cell r="AB436" t="str">
            <v>-</v>
          </cell>
          <cell r="AC436" t="str">
            <v>-</v>
          </cell>
          <cell r="AD436" t="str">
            <v>-</v>
          </cell>
          <cell r="AE436">
            <v>0</v>
          </cell>
          <cell r="AG436" t="str">
            <v>DIRECTORS FEES                 E1327002D</v>
          </cell>
          <cell r="AH436" t="str">
            <v>-</v>
          </cell>
          <cell r="AI436" t="str">
            <v>-</v>
          </cell>
          <cell r="AJ436" t="str">
            <v>-</v>
          </cell>
          <cell r="AK436" t="str">
            <v>-</v>
          </cell>
          <cell r="AL436" t="str">
            <v>-</v>
          </cell>
          <cell r="AM436" t="str">
            <v>-</v>
          </cell>
          <cell r="AN436" t="str">
            <v>-</v>
          </cell>
          <cell r="AO436" t="str">
            <v>-</v>
          </cell>
          <cell r="AP436" t="str">
            <v>-</v>
          </cell>
          <cell r="AQ436" t="str">
            <v>-</v>
          </cell>
          <cell r="AR436" t="str">
            <v>-</v>
          </cell>
          <cell r="AS436" t="str">
            <v>-</v>
          </cell>
          <cell r="AT436">
            <v>0</v>
          </cell>
          <cell r="AV436" t="str">
            <v>DIRECTORS FEES                 E1327002D</v>
          </cell>
          <cell r="AW436" t="str">
            <v>-</v>
          </cell>
          <cell r="AX436" t="str">
            <v>-</v>
          </cell>
          <cell r="AY436" t="str">
            <v>-</v>
          </cell>
          <cell r="AZ436" t="str">
            <v>-</v>
          </cell>
          <cell r="BA436" t="str">
            <v>-</v>
          </cell>
          <cell r="BB436" t="str">
            <v>-</v>
          </cell>
          <cell r="BC436" t="str">
            <v>-</v>
          </cell>
          <cell r="BD436" t="str">
            <v>-</v>
          </cell>
          <cell r="BE436" t="str">
            <v>-</v>
          </cell>
          <cell r="BF436" t="str">
            <v>-</v>
          </cell>
          <cell r="BG436" t="str">
            <v>-</v>
          </cell>
          <cell r="BH436" t="str">
            <v>-</v>
          </cell>
          <cell r="BI436">
            <v>0</v>
          </cell>
          <cell r="BK436" t="str">
            <v>DIRECTORS FEES                 E1327002D</v>
          </cell>
          <cell r="BL436" t="str">
            <v>-</v>
          </cell>
          <cell r="BM436" t="str">
            <v>-</v>
          </cell>
          <cell r="BN436" t="str">
            <v>-</v>
          </cell>
          <cell r="BO436" t="str">
            <v>-</v>
          </cell>
          <cell r="BP436" t="str">
            <v>-</v>
          </cell>
          <cell r="BQ436" t="str">
            <v>-</v>
          </cell>
          <cell r="BR436" t="str">
            <v>-</v>
          </cell>
          <cell r="BS436" t="str">
            <v>-</v>
          </cell>
          <cell r="BT436" t="str">
            <v>-</v>
          </cell>
          <cell r="BU436" t="str">
            <v>-</v>
          </cell>
          <cell r="BV436" t="str">
            <v>-</v>
          </cell>
          <cell r="BW436" t="str">
            <v>-</v>
          </cell>
          <cell r="BX436">
            <v>0</v>
          </cell>
        </row>
        <row r="437">
          <cell r="C437" t="str">
            <v>INSPECTOR GENERAL              E1309002D</v>
          </cell>
          <cell r="D437" t="str">
            <v>-</v>
          </cell>
          <cell r="E437" t="str">
            <v>-</v>
          </cell>
          <cell r="F437" t="str">
            <v>-</v>
          </cell>
          <cell r="G437" t="str">
            <v>-</v>
          </cell>
          <cell r="H437" t="str">
            <v>-</v>
          </cell>
          <cell r="I437" t="str">
            <v>-</v>
          </cell>
          <cell r="J437" t="str">
            <v>-</v>
          </cell>
          <cell r="K437" t="str">
            <v>-</v>
          </cell>
          <cell r="L437" t="str">
            <v>-</v>
          </cell>
          <cell r="M437" t="str">
            <v>-</v>
          </cell>
          <cell r="N437" t="str">
            <v>-</v>
          </cell>
          <cell r="O437" t="str">
            <v>-</v>
          </cell>
          <cell r="P437">
            <v>0</v>
          </cell>
          <cell r="R437" t="str">
            <v>INSPECTOR GENERAL              E1309002D</v>
          </cell>
          <cell r="S437" t="str">
            <v>-</v>
          </cell>
          <cell r="T437" t="str">
            <v>-</v>
          </cell>
          <cell r="U437" t="str">
            <v>-</v>
          </cell>
          <cell r="V437" t="str">
            <v>-</v>
          </cell>
          <cell r="W437" t="str">
            <v>-</v>
          </cell>
          <cell r="X437" t="str">
            <v>-</v>
          </cell>
          <cell r="Y437" t="str">
            <v>-</v>
          </cell>
          <cell r="Z437" t="str">
            <v>-</v>
          </cell>
          <cell r="AA437" t="str">
            <v>-</v>
          </cell>
          <cell r="AB437" t="str">
            <v>-</v>
          </cell>
          <cell r="AC437" t="str">
            <v>-</v>
          </cell>
          <cell r="AD437" t="str">
            <v>-</v>
          </cell>
          <cell r="AE437">
            <v>0</v>
          </cell>
          <cell r="AG437" t="str">
            <v>INSPECTOR GENERAL              E1309002D</v>
          </cell>
          <cell r="AH437" t="str">
            <v>-</v>
          </cell>
          <cell r="AI437" t="str">
            <v>-</v>
          </cell>
          <cell r="AJ437" t="str">
            <v>-</v>
          </cell>
          <cell r="AK437" t="str">
            <v>-</v>
          </cell>
          <cell r="AL437" t="str">
            <v>-</v>
          </cell>
          <cell r="AM437" t="str">
            <v>-</v>
          </cell>
          <cell r="AN437" t="str">
            <v>-</v>
          </cell>
          <cell r="AO437" t="str">
            <v>-</v>
          </cell>
          <cell r="AP437" t="str">
            <v>-</v>
          </cell>
          <cell r="AQ437" t="str">
            <v>-</v>
          </cell>
          <cell r="AR437" t="str">
            <v>-</v>
          </cell>
          <cell r="AS437" t="str">
            <v>-</v>
          </cell>
          <cell r="AT437">
            <v>0</v>
          </cell>
          <cell r="AV437" t="str">
            <v>INSPECTOR GENERAL              E1309002D</v>
          </cell>
          <cell r="AW437" t="str">
            <v>-</v>
          </cell>
          <cell r="AX437" t="str">
            <v>-</v>
          </cell>
          <cell r="AY437" t="str">
            <v>-</v>
          </cell>
          <cell r="AZ437" t="str">
            <v>-</v>
          </cell>
          <cell r="BA437" t="str">
            <v>-</v>
          </cell>
          <cell r="BB437" t="str">
            <v>-</v>
          </cell>
          <cell r="BC437" t="str">
            <v>-</v>
          </cell>
          <cell r="BD437" t="str">
            <v>-</v>
          </cell>
          <cell r="BE437" t="str">
            <v>-</v>
          </cell>
          <cell r="BF437" t="str">
            <v>-</v>
          </cell>
          <cell r="BG437" t="str">
            <v>-</v>
          </cell>
          <cell r="BH437" t="str">
            <v>-</v>
          </cell>
          <cell r="BI437">
            <v>0</v>
          </cell>
          <cell r="BK437" t="str">
            <v>INSPECTOR GENERAL              E1309002D</v>
          </cell>
          <cell r="BL437" t="str">
            <v>-</v>
          </cell>
          <cell r="BM437" t="str">
            <v>-</v>
          </cell>
          <cell r="BN437" t="str">
            <v>-</v>
          </cell>
          <cell r="BO437" t="str">
            <v>-</v>
          </cell>
          <cell r="BP437" t="str">
            <v>-</v>
          </cell>
          <cell r="BQ437" t="str">
            <v>-</v>
          </cell>
          <cell r="BR437" t="str">
            <v>-</v>
          </cell>
          <cell r="BS437" t="str">
            <v>-</v>
          </cell>
          <cell r="BT437" t="str">
            <v>-</v>
          </cell>
          <cell r="BU437" t="str">
            <v>-</v>
          </cell>
          <cell r="BV437" t="str">
            <v>-</v>
          </cell>
          <cell r="BW437" t="str">
            <v>-</v>
          </cell>
          <cell r="BX437">
            <v>0</v>
          </cell>
        </row>
        <row r="438">
          <cell r="C438" t="str">
            <v>CLR HOUSE + BK EXP             E1317002D</v>
          </cell>
          <cell r="D438" t="str">
            <v>-</v>
          </cell>
          <cell r="E438" t="str">
            <v>-</v>
          </cell>
          <cell r="F438" t="str">
            <v>-</v>
          </cell>
          <cell r="G438" t="str">
            <v>-</v>
          </cell>
          <cell r="H438" t="str">
            <v>-</v>
          </cell>
          <cell r="I438" t="str">
            <v>-</v>
          </cell>
          <cell r="J438" t="str">
            <v>-</v>
          </cell>
          <cell r="K438" t="str">
            <v>-</v>
          </cell>
          <cell r="L438" t="str">
            <v>-</v>
          </cell>
          <cell r="M438" t="str">
            <v>-</v>
          </cell>
          <cell r="N438" t="str">
            <v>-</v>
          </cell>
          <cell r="O438" t="str">
            <v>-</v>
          </cell>
          <cell r="P438">
            <v>0</v>
          </cell>
          <cell r="R438" t="str">
            <v>CLR HOUSE + BK EXP             E1317002D</v>
          </cell>
          <cell r="S438" t="str">
            <v>-</v>
          </cell>
          <cell r="T438" t="str">
            <v>-</v>
          </cell>
          <cell r="U438" t="str">
            <v>-</v>
          </cell>
          <cell r="V438" t="str">
            <v>-</v>
          </cell>
          <cell r="W438" t="str">
            <v>-</v>
          </cell>
          <cell r="X438" t="str">
            <v>-</v>
          </cell>
          <cell r="Y438" t="str">
            <v>-</v>
          </cell>
          <cell r="Z438" t="str">
            <v>-</v>
          </cell>
          <cell r="AA438" t="str">
            <v>-</v>
          </cell>
          <cell r="AB438" t="str">
            <v>-</v>
          </cell>
          <cell r="AC438" t="str">
            <v>-</v>
          </cell>
          <cell r="AD438" t="str">
            <v>-</v>
          </cell>
          <cell r="AE438">
            <v>0</v>
          </cell>
          <cell r="AG438" t="str">
            <v>CLR HOUSE + BK EXP             E1317002D</v>
          </cell>
          <cell r="AH438" t="str">
            <v>-</v>
          </cell>
          <cell r="AI438" t="str">
            <v>-</v>
          </cell>
          <cell r="AJ438" t="str">
            <v>-</v>
          </cell>
          <cell r="AK438" t="str">
            <v>-</v>
          </cell>
          <cell r="AL438" t="str">
            <v>-</v>
          </cell>
          <cell r="AM438" t="str">
            <v>-</v>
          </cell>
          <cell r="AN438" t="str">
            <v>-</v>
          </cell>
          <cell r="AO438" t="str">
            <v>-</v>
          </cell>
          <cell r="AP438" t="str">
            <v>-</v>
          </cell>
          <cell r="AQ438" t="str">
            <v>-</v>
          </cell>
          <cell r="AR438" t="str">
            <v>-</v>
          </cell>
          <cell r="AS438" t="str">
            <v>-</v>
          </cell>
          <cell r="AT438">
            <v>0</v>
          </cell>
          <cell r="AV438" t="str">
            <v>CLR HOUSE + BK EXP             E1317002D</v>
          </cell>
          <cell r="AW438" t="str">
            <v>-</v>
          </cell>
          <cell r="AX438" t="str">
            <v>-</v>
          </cell>
          <cell r="AY438" t="str">
            <v>-</v>
          </cell>
          <cell r="AZ438" t="str">
            <v>-</v>
          </cell>
          <cell r="BA438" t="str">
            <v>-</v>
          </cell>
          <cell r="BB438" t="str">
            <v>-</v>
          </cell>
          <cell r="BC438" t="str">
            <v>-</v>
          </cell>
          <cell r="BD438" t="str">
            <v>-</v>
          </cell>
          <cell r="BE438" t="str">
            <v>-</v>
          </cell>
          <cell r="BF438" t="str">
            <v>-</v>
          </cell>
          <cell r="BG438" t="str">
            <v>-</v>
          </cell>
          <cell r="BH438" t="str">
            <v>-</v>
          </cell>
          <cell r="BI438">
            <v>0</v>
          </cell>
          <cell r="BK438" t="str">
            <v>CLR HOUSE + BK EXP             E1317002D</v>
          </cell>
          <cell r="BL438" t="str">
            <v>-</v>
          </cell>
          <cell r="BM438" t="str">
            <v>-</v>
          </cell>
          <cell r="BN438" t="str">
            <v>-</v>
          </cell>
          <cell r="BO438" t="str">
            <v>-</v>
          </cell>
          <cell r="BP438" t="str">
            <v>-</v>
          </cell>
          <cell r="BQ438" t="str">
            <v>-</v>
          </cell>
          <cell r="BR438" t="str">
            <v>-</v>
          </cell>
          <cell r="BS438" t="str">
            <v>-</v>
          </cell>
          <cell r="BT438" t="str">
            <v>-</v>
          </cell>
          <cell r="BU438" t="str">
            <v>-</v>
          </cell>
          <cell r="BV438" t="str">
            <v>-</v>
          </cell>
          <cell r="BW438" t="str">
            <v>-</v>
          </cell>
          <cell r="BX438">
            <v>0</v>
          </cell>
        </row>
        <row r="439">
          <cell r="C439" t="str">
            <v>CBA + CPA EXPENSES             E1326002D</v>
          </cell>
          <cell r="D439" t="str">
            <v>-</v>
          </cell>
          <cell r="E439" t="str">
            <v>-</v>
          </cell>
          <cell r="F439" t="str">
            <v>-</v>
          </cell>
          <cell r="G439" t="str">
            <v>-</v>
          </cell>
          <cell r="H439" t="str">
            <v>-</v>
          </cell>
          <cell r="I439" t="str">
            <v>-</v>
          </cell>
          <cell r="J439" t="str">
            <v>-</v>
          </cell>
          <cell r="K439" t="str">
            <v>-</v>
          </cell>
          <cell r="L439" t="str">
            <v>-</v>
          </cell>
          <cell r="M439" t="str">
            <v>-</v>
          </cell>
          <cell r="N439" t="str">
            <v>-</v>
          </cell>
          <cell r="O439" t="str">
            <v>-</v>
          </cell>
          <cell r="P439">
            <v>0</v>
          </cell>
          <cell r="R439" t="str">
            <v>CBA + CPA EXPENSES             E1326002D</v>
          </cell>
          <cell r="S439" t="str">
            <v>-</v>
          </cell>
          <cell r="T439" t="str">
            <v>-</v>
          </cell>
          <cell r="U439" t="str">
            <v>-</v>
          </cell>
          <cell r="V439" t="str">
            <v>-</v>
          </cell>
          <cell r="W439" t="str">
            <v>-</v>
          </cell>
          <cell r="X439" t="str">
            <v>-</v>
          </cell>
          <cell r="Y439" t="str">
            <v>-</v>
          </cell>
          <cell r="Z439" t="str">
            <v>-</v>
          </cell>
          <cell r="AA439" t="str">
            <v>-</v>
          </cell>
          <cell r="AB439" t="str">
            <v>-</v>
          </cell>
          <cell r="AC439" t="str">
            <v>-</v>
          </cell>
          <cell r="AD439" t="str">
            <v>-</v>
          </cell>
          <cell r="AE439">
            <v>0</v>
          </cell>
          <cell r="AG439" t="str">
            <v>CBA + CPA EXPENSES             E1326002D</v>
          </cell>
          <cell r="AH439" t="str">
            <v>-</v>
          </cell>
          <cell r="AI439" t="str">
            <v>-</v>
          </cell>
          <cell r="AJ439" t="str">
            <v>-</v>
          </cell>
          <cell r="AK439" t="str">
            <v>-</v>
          </cell>
          <cell r="AL439" t="str">
            <v>-</v>
          </cell>
          <cell r="AM439" t="str">
            <v>-</v>
          </cell>
          <cell r="AN439" t="str">
            <v>-</v>
          </cell>
          <cell r="AO439" t="str">
            <v>-</v>
          </cell>
          <cell r="AP439" t="str">
            <v>-</v>
          </cell>
          <cell r="AQ439" t="str">
            <v>-</v>
          </cell>
          <cell r="AR439" t="str">
            <v>-</v>
          </cell>
          <cell r="AS439" t="str">
            <v>-</v>
          </cell>
          <cell r="AT439">
            <v>0</v>
          </cell>
          <cell r="AV439" t="str">
            <v>CBA + CPA EXPENSES             E1326002D</v>
          </cell>
          <cell r="AW439" t="str">
            <v>-</v>
          </cell>
          <cell r="AX439" t="str">
            <v>-</v>
          </cell>
          <cell r="AY439" t="str">
            <v>-</v>
          </cell>
          <cell r="AZ439" t="str">
            <v>-</v>
          </cell>
          <cell r="BA439" t="str">
            <v>-</v>
          </cell>
          <cell r="BB439" t="str">
            <v>-</v>
          </cell>
          <cell r="BC439" t="str">
            <v>-</v>
          </cell>
          <cell r="BD439" t="str">
            <v>-</v>
          </cell>
          <cell r="BE439" t="str">
            <v>-</v>
          </cell>
          <cell r="BF439" t="str">
            <v>-</v>
          </cell>
          <cell r="BG439" t="str">
            <v>-</v>
          </cell>
          <cell r="BH439" t="str">
            <v>-</v>
          </cell>
          <cell r="BI439">
            <v>0</v>
          </cell>
          <cell r="BK439" t="str">
            <v>CBA + CPA EXPENSES             E1326002D</v>
          </cell>
          <cell r="BL439" t="str">
            <v>-</v>
          </cell>
          <cell r="BM439" t="str">
            <v>-</v>
          </cell>
          <cell r="BN439" t="str">
            <v>-</v>
          </cell>
          <cell r="BO439" t="str">
            <v>-</v>
          </cell>
          <cell r="BP439" t="str">
            <v>-</v>
          </cell>
          <cell r="BQ439" t="str">
            <v>-</v>
          </cell>
          <cell r="BR439" t="str">
            <v>-</v>
          </cell>
          <cell r="BS439" t="str">
            <v>-</v>
          </cell>
          <cell r="BT439" t="str">
            <v>-</v>
          </cell>
          <cell r="BU439" t="str">
            <v>-</v>
          </cell>
          <cell r="BV439" t="str">
            <v>-</v>
          </cell>
          <cell r="BW439" t="str">
            <v>-</v>
          </cell>
          <cell r="BX439">
            <v>0</v>
          </cell>
        </row>
        <row r="440">
          <cell r="C440" t="str">
            <v>PLP/FFP/CSC CR.B.REP.          E1285302D</v>
          </cell>
          <cell r="D440" t="str">
            <v>-</v>
          </cell>
          <cell r="E440" t="str">
            <v>-</v>
          </cell>
          <cell r="F440" t="str">
            <v>-</v>
          </cell>
          <cell r="G440" t="str">
            <v>-</v>
          </cell>
          <cell r="H440" t="str">
            <v>-</v>
          </cell>
          <cell r="I440" t="str">
            <v>-</v>
          </cell>
          <cell r="J440" t="str">
            <v>-</v>
          </cell>
          <cell r="K440" t="str">
            <v>-</v>
          </cell>
          <cell r="L440" t="str">
            <v>-</v>
          </cell>
          <cell r="M440" t="str">
            <v>-</v>
          </cell>
          <cell r="N440" t="str">
            <v>-</v>
          </cell>
          <cell r="O440" t="str">
            <v>-</v>
          </cell>
          <cell r="P440">
            <v>0</v>
          </cell>
          <cell r="R440" t="str">
            <v>PLP/FFP/CSC CR.B.REP.          E1285302D</v>
          </cell>
          <cell r="S440" t="str">
            <v>-</v>
          </cell>
          <cell r="T440" t="str">
            <v>-</v>
          </cell>
          <cell r="U440" t="str">
            <v>-</v>
          </cell>
          <cell r="V440" t="str">
            <v>-</v>
          </cell>
          <cell r="W440" t="str">
            <v>-</v>
          </cell>
          <cell r="X440" t="str">
            <v>-</v>
          </cell>
          <cell r="Y440" t="str">
            <v>-</v>
          </cell>
          <cell r="Z440" t="str">
            <v>-</v>
          </cell>
          <cell r="AA440" t="str">
            <v>-</v>
          </cell>
          <cell r="AB440" t="str">
            <v>-</v>
          </cell>
          <cell r="AC440" t="str">
            <v>-</v>
          </cell>
          <cell r="AD440" t="str">
            <v>-</v>
          </cell>
          <cell r="AE440">
            <v>0</v>
          </cell>
          <cell r="AG440" t="str">
            <v>PLP/FFP/CSC CR.B.REP.          E1285302D</v>
          </cell>
          <cell r="AH440" t="str">
            <v>-</v>
          </cell>
          <cell r="AI440" t="str">
            <v>-</v>
          </cell>
          <cell r="AJ440" t="str">
            <v>-</v>
          </cell>
          <cell r="AK440" t="str">
            <v>-</v>
          </cell>
          <cell r="AL440" t="str">
            <v>-</v>
          </cell>
          <cell r="AM440" t="str">
            <v>-</v>
          </cell>
          <cell r="AN440" t="str">
            <v>-</v>
          </cell>
          <cell r="AO440" t="str">
            <v>-</v>
          </cell>
          <cell r="AP440" t="str">
            <v>-</v>
          </cell>
          <cell r="AQ440" t="str">
            <v>-</v>
          </cell>
          <cell r="AR440" t="str">
            <v>-</v>
          </cell>
          <cell r="AS440" t="str">
            <v>-</v>
          </cell>
          <cell r="AT440">
            <v>0</v>
          </cell>
          <cell r="AV440" t="str">
            <v>PLP/FFP/CSC CR.B.REP.          E1285302D</v>
          </cell>
          <cell r="AW440" t="str">
            <v>-</v>
          </cell>
          <cell r="AX440" t="str">
            <v>-</v>
          </cell>
          <cell r="AY440" t="str">
            <v>-</v>
          </cell>
          <cell r="AZ440" t="str">
            <v>-</v>
          </cell>
          <cell r="BA440" t="str">
            <v>-</v>
          </cell>
          <cell r="BB440" t="str">
            <v>-</v>
          </cell>
          <cell r="BC440" t="str">
            <v>-</v>
          </cell>
          <cell r="BD440" t="str">
            <v>-</v>
          </cell>
          <cell r="BE440" t="str">
            <v>-</v>
          </cell>
          <cell r="BF440" t="str">
            <v>-</v>
          </cell>
          <cell r="BG440" t="str">
            <v>-</v>
          </cell>
          <cell r="BH440" t="str">
            <v>-</v>
          </cell>
          <cell r="BI440">
            <v>0</v>
          </cell>
          <cell r="BK440" t="str">
            <v>PLP/FFP/CSC CR.B.REP.          E1285302D</v>
          </cell>
          <cell r="BL440" t="str">
            <v>-</v>
          </cell>
          <cell r="BM440" t="str">
            <v>-</v>
          </cell>
          <cell r="BN440" t="str">
            <v>-</v>
          </cell>
          <cell r="BO440" t="str">
            <v>-</v>
          </cell>
          <cell r="BP440" t="str">
            <v>-</v>
          </cell>
          <cell r="BQ440" t="str">
            <v>-</v>
          </cell>
          <cell r="BR440" t="str">
            <v>-</v>
          </cell>
          <cell r="BS440" t="str">
            <v>-</v>
          </cell>
          <cell r="BT440" t="str">
            <v>-</v>
          </cell>
          <cell r="BU440" t="str">
            <v>-</v>
          </cell>
          <cell r="BV440" t="str">
            <v>-</v>
          </cell>
          <cell r="BW440" t="str">
            <v>-</v>
          </cell>
          <cell r="BX440">
            <v>0</v>
          </cell>
        </row>
        <row r="441">
          <cell r="C441" t="str">
            <v>PLP OTHER                      E1285202D</v>
          </cell>
          <cell r="D441" t="str">
            <v>-</v>
          </cell>
          <cell r="E441" t="str">
            <v>-</v>
          </cell>
          <cell r="F441" t="str">
            <v>-</v>
          </cell>
          <cell r="G441" t="str">
            <v>-</v>
          </cell>
          <cell r="H441" t="str">
            <v>-</v>
          </cell>
          <cell r="I441" t="str">
            <v>-</v>
          </cell>
          <cell r="J441" t="str">
            <v>-</v>
          </cell>
          <cell r="K441" t="str">
            <v>-</v>
          </cell>
          <cell r="L441" t="str">
            <v>-</v>
          </cell>
          <cell r="M441" t="str">
            <v>-</v>
          </cell>
          <cell r="N441" t="str">
            <v>-</v>
          </cell>
          <cell r="O441" t="str">
            <v>-</v>
          </cell>
          <cell r="P441">
            <v>0</v>
          </cell>
          <cell r="R441" t="str">
            <v>PLP OTHER                      E1285202D</v>
          </cell>
          <cell r="S441" t="str">
            <v>-</v>
          </cell>
          <cell r="T441" t="str">
            <v>-</v>
          </cell>
          <cell r="U441" t="str">
            <v>-</v>
          </cell>
          <cell r="V441" t="str">
            <v>-</v>
          </cell>
          <cell r="W441" t="str">
            <v>-</v>
          </cell>
          <cell r="X441" t="str">
            <v>-</v>
          </cell>
          <cell r="Y441" t="str">
            <v>-</v>
          </cell>
          <cell r="Z441" t="str">
            <v>-</v>
          </cell>
          <cell r="AA441" t="str">
            <v>-</v>
          </cell>
          <cell r="AB441" t="str">
            <v>-</v>
          </cell>
          <cell r="AC441" t="str">
            <v>-</v>
          </cell>
          <cell r="AD441" t="str">
            <v>-</v>
          </cell>
          <cell r="AE441">
            <v>0</v>
          </cell>
          <cell r="AG441" t="str">
            <v>PLP OTHER                      E1285202D</v>
          </cell>
          <cell r="AH441" t="str">
            <v>-</v>
          </cell>
          <cell r="AI441" t="str">
            <v>-</v>
          </cell>
          <cell r="AJ441" t="str">
            <v>-</v>
          </cell>
          <cell r="AK441" t="str">
            <v>-</v>
          </cell>
          <cell r="AL441" t="str">
            <v>-</v>
          </cell>
          <cell r="AM441" t="str">
            <v>-</v>
          </cell>
          <cell r="AN441" t="str">
            <v>-</v>
          </cell>
          <cell r="AO441" t="str">
            <v>-</v>
          </cell>
          <cell r="AP441" t="str">
            <v>-</v>
          </cell>
          <cell r="AQ441" t="str">
            <v>-</v>
          </cell>
          <cell r="AR441" t="str">
            <v>-</v>
          </cell>
          <cell r="AS441" t="str">
            <v>-</v>
          </cell>
          <cell r="AT441">
            <v>0</v>
          </cell>
          <cell r="AV441" t="str">
            <v>PLP OTHER                      E1285202D</v>
          </cell>
          <cell r="AW441" t="str">
            <v>-</v>
          </cell>
          <cell r="AX441" t="str">
            <v>-</v>
          </cell>
          <cell r="AY441" t="str">
            <v>-</v>
          </cell>
          <cell r="AZ441" t="str">
            <v>-</v>
          </cell>
          <cell r="BA441" t="str">
            <v>-</v>
          </cell>
          <cell r="BB441" t="str">
            <v>-</v>
          </cell>
          <cell r="BC441" t="str">
            <v>-</v>
          </cell>
          <cell r="BD441" t="str">
            <v>-</v>
          </cell>
          <cell r="BE441" t="str">
            <v>-</v>
          </cell>
          <cell r="BF441" t="str">
            <v>-</v>
          </cell>
          <cell r="BG441" t="str">
            <v>-</v>
          </cell>
          <cell r="BH441" t="str">
            <v>-</v>
          </cell>
          <cell r="BI441">
            <v>0</v>
          </cell>
          <cell r="BK441" t="str">
            <v>PLP OTHER                      E1285202D</v>
          </cell>
          <cell r="BL441" t="str">
            <v>-</v>
          </cell>
          <cell r="BM441" t="str">
            <v>-</v>
          </cell>
          <cell r="BN441" t="str">
            <v>-</v>
          </cell>
          <cell r="BO441" t="str">
            <v>-</v>
          </cell>
          <cell r="BP441" t="str">
            <v>-</v>
          </cell>
          <cell r="BQ441" t="str">
            <v>-</v>
          </cell>
          <cell r="BR441" t="str">
            <v>-</v>
          </cell>
          <cell r="BS441" t="str">
            <v>-</v>
          </cell>
          <cell r="BT441" t="str">
            <v>-</v>
          </cell>
          <cell r="BU441" t="str">
            <v>-</v>
          </cell>
          <cell r="BV441" t="str">
            <v>-</v>
          </cell>
          <cell r="BW441" t="str">
            <v>-</v>
          </cell>
          <cell r="BX441">
            <v>0</v>
          </cell>
        </row>
        <row r="442">
          <cell r="C442" t="str">
            <v>TOTAL PLP EXPENSES             E1285500S</v>
          </cell>
          <cell r="D442" t="str">
            <v>-</v>
          </cell>
          <cell r="E442" t="str">
            <v>-</v>
          </cell>
          <cell r="F442" t="str">
            <v>-</v>
          </cell>
          <cell r="G442" t="str">
            <v>-</v>
          </cell>
          <cell r="H442" t="str">
            <v>-</v>
          </cell>
          <cell r="I442" t="str">
            <v>-</v>
          </cell>
          <cell r="J442" t="str">
            <v>-</v>
          </cell>
          <cell r="K442" t="str">
            <v>-</v>
          </cell>
          <cell r="L442" t="str">
            <v>-</v>
          </cell>
          <cell r="M442" t="str">
            <v>-</v>
          </cell>
          <cell r="N442" t="str">
            <v>-</v>
          </cell>
          <cell r="O442" t="str">
            <v>-</v>
          </cell>
          <cell r="P442">
            <v>0</v>
          </cell>
          <cell r="R442" t="str">
            <v>TOTAL PLP EXPENSES             E1285500S</v>
          </cell>
          <cell r="S442" t="str">
            <v>-</v>
          </cell>
          <cell r="T442" t="str">
            <v>-</v>
          </cell>
          <cell r="U442" t="str">
            <v>-</v>
          </cell>
          <cell r="V442" t="str">
            <v>-</v>
          </cell>
          <cell r="W442" t="str">
            <v>-</v>
          </cell>
          <cell r="X442" t="str">
            <v>-</v>
          </cell>
          <cell r="Y442" t="str">
            <v>-</v>
          </cell>
          <cell r="Z442" t="str">
            <v>-</v>
          </cell>
          <cell r="AA442" t="str">
            <v>-</v>
          </cell>
          <cell r="AB442" t="str">
            <v>-</v>
          </cell>
          <cell r="AC442" t="str">
            <v>-</v>
          </cell>
          <cell r="AD442" t="str">
            <v>-</v>
          </cell>
          <cell r="AE442">
            <v>0</v>
          </cell>
          <cell r="AG442" t="str">
            <v>TOTAL PLP EXPENSES             E1285500S</v>
          </cell>
          <cell r="AH442" t="str">
            <v>-</v>
          </cell>
          <cell r="AI442" t="str">
            <v>-</v>
          </cell>
          <cell r="AJ442" t="str">
            <v>-</v>
          </cell>
          <cell r="AK442" t="str">
            <v>-</v>
          </cell>
          <cell r="AL442" t="str">
            <v>-</v>
          </cell>
          <cell r="AM442" t="str">
            <v>-</v>
          </cell>
          <cell r="AN442" t="str">
            <v>-</v>
          </cell>
          <cell r="AO442" t="str">
            <v>-</v>
          </cell>
          <cell r="AP442" t="str">
            <v>-</v>
          </cell>
          <cell r="AQ442" t="str">
            <v>-</v>
          </cell>
          <cell r="AR442" t="str">
            <v>-</v>
          </cell>
          <cell r="AS442" t="str">
            <v>-</v>
          </cell>
          <cell r="AT442">
            <v>0</v>
          </cell>
          <cell r="AV442" t="str">
            <v>TOTAL PLP EXPENSES             E1285500S</v>
          </cell>
          <cell r="AW442" t="str">
            <v>-</v>
          </cell>
          <cell r="AX442" t="str">
            <v>-</v>
          </cell>
          <cell r="AY442" t="str">
            <v>-</v>
          </cell>
          <cell r="AZ442" t="str">
            <v>-</v>
          </cell>
          <cell r="BA442" t="str">
            <v>-</v>
          </cell>
          <cell r="BB442" t="str">
            <v>-</v>
          </cell>
          <cell r="BC442" t="str">
            <v>-</v>
          </cell>
          <cell r="BD442" t="str">
            <v>-</v>
          </cell>
          <cell r="BE442" t="str">
            <v>-</v>
          </cell>
          <cell r="BF442" t="str">
            <v>-</v>
          </cell>
          <cell r="BG442" t="str">
            <v>-</v>
          </cell>
          <cell r="BH442" t="str">
            <v>-</v>
          </cell>
          <cell r="BI442">
            <v>0</v>
          </cell>
          <cell r="BK442" t="str">
            <v>TOTAL PLP EXPENSES             E1285500S</v>
          </cell>
          <cell r="BL442" t="str">
            <v>-</v>
          </cell>
          <cell r="BM442" t="str">
            <v>-</v>
          </cell>
          <cell r="BN442" t="str">
            <v>-</v>
          </cell>
          <cell r="BO442" t="str">
            <v>-</v>
          </cell>
          <cell r="BP442" t="str">
            <v>-</v>
          </cell>
          <cell r="BQ442" t="str">
            <v>-</v>
          </cell>
          <cell r="BR442" t="str">
            <v>-</v>
          </cell>
          <cell r="BS442" t="str">
            <v>-</v>
          </cell>
          <cell r="BT442" t="str">
            <v>-</v>
          </cell>
          <cell r="BU442" t="str">
            <v>-</v>
          </cell>
          <cell r="BV442" t="str">
            <v>-</v>
          </cell>
          <cell r="BW442" t="str">
            <v>-</v>
          </cell>
          <cell r="BX442">
            <v>0</v>
          </cell>
        </row>
        <row r="443">
          <cell r="C443" t="str">
            <v>476 FRAUDS+FX LOSSES           E1286002D</v>
          </cell>
          <cell r="D443" t="str">
            <v>-</v>
          </cell>
          <cell r="E443" t="str">
            <v>-</v>
          </cell>
          <cell r="F443" t="str">
            <v>-</v>
          </cell>
          <cell r="G443" t="str">
            <v>-</v>
          </cell>
          <cell r="H443" t="str">
            <v>-</v>
          </cell>
          <cell r="I443" t="str">
            <v>-</v>
          </cell>
          <cell r="J443" t="str">
            <v>-</v>
          </cell>
          <cell r="K443" t="str">
            <v>-</v>
          </cell>
          <cell r="L443" t="str">
            <v>-</v>
          </cell>
          <cell r="M443" t="str">
            <v>-</v>
          </cell>
          <cell r="N443" t="str">
            <v>-</v>
          </cell>
          <cell r="O443" t="str">
            <v>-</v>
          </cell>
          <cell r="P443">
            <v>0</v>
          </cell>
          <cell r="R443" t="str">
            <v>476 FRAUDS+FX LOSSES           E1286002D</v>
          </cell>
          <cell r="S443" t="str">
            <v>-</v>
          </cell>
          <cell r="T443" t="str">
            <v>-</v>
          </cell>
          <cell r="U443" t="str">
            <v>-</v>
          </cell>
          <cell r="V443" t="str">
            <v>-</v>
          </cell>
          <cell r="W443" t="str">
            <v>-</v>
          </cell>
          <cell r="X443" t="str">
            <v>-</v>
          </cell>
          <cell r="Y443" t="str">
            <v>-</v>
          </cell>
          <cell r="Z443" t="str">
            <v>-</v>
          </cell>
          <cell r="AA443" t="str">
            <v>-</v>
          </cell>
          <cell r="AB443" t="str">
            <v>-</v>
          </cell>
          <cell r="AC443" t="str">
            <v>-</v>
          </cell>
          <cell r="AD443" t="str">
            <v>-</v>
          </cell>
          <cell r="AE443">
            <v>0</v>
          </cell>
          <cell r="AG443" t="str">
            <v>476 FRAUDS+FX LOSSES           E1286002D</v>
          </cell>
          <cell r="AH443" t="str">
            <v>-</v>
          </cell>
          <cell r="AI443" t="str">
            <v>-</v>
          </cell>
          <cell r="AJ443" t="str">
            <v>-</v>
          </cell>
          <cell r="AK443" t="str">
            <v>-</v>
          </cell>
          <cell r="AL443" t="str">
            <v>-</v>
          </cell>
          <cell r="AM443" t="str">
            <v>-</v>
          </cell>
          <cell r="AN443" t="str">
            <v>-</v>
          </cell>
          <cell r="AO443" t="str">
            <v>-</v>
          </cell>
          <cell r="AP443" t="str">
            <v>-</v>
          </cell>
          <cell r="AQ443" t="str">
            <v>-</v>
          </cell>
          <cell r="AR443" t="str">
            <v>-</v>
          </cell>
          <cell r="AS443" t="str">
            <v>-</v>
          </cell>
          <cell r="AT443">
            <v>0</v>
          </cell>
          <cell r="AV443" t="str">
            <v>476 FRAUDS+FX LOSSES           E1286002D</v>
          </cell>
          <cell r="AW443" t="str">
            <v>-</v>
          </cell>
          <cell r="AX443" t="str">
            <v>-</v>
          </cell>
          <cell r="AY443" t="str">
            <v>-</v>
          </cell>
          <cell r="AZ443" t="str">
            <v>-</v>
          </cell>
          <cell r="BA443" t="str">
            <v>-</v>
          </cell>
          <cell r="BB443" t="str">
            <v>-</v>
          </cell>
          <cell r="BC443" t="str">
            <v>-</v>
          </cell>
          <cell r="BD443" t="str">
            <v>-</v>
          </cell>
          <cell r="BE443" t="str">
            <v>-</v>
          </cell>
          <cell r="BF443" t="str">
            <v>-</v>
          </cell>
          <cell r="BG443" t="str">
            <v>-</v>
          </cell>
          <cell r="BH443" t="str">
            <v>-</v>
          </cell>
          <cell r="BI443">
            <v>0</v>
          </cell>
          <cell r="BK443" t="str">
            <v>476 FRAUDS+FX LOSSES           E1286002D</v>
          </cell>
          <cell r="BL443" t="str">
            <v>-</v>
          </cell>
          <cell r="BM443" t="str">
            <v>-</v>
          </cell>
          <cell r="BN443" t="str">
            <v>-</v>
          </cell>
          <cell r="BO443" t="str">
            <v>-</v>
          </cell>
          <cell r="BP443" t="str">
            <v>-</v>
          </cell>
          <cell r="BQ443" t="str">
            <v>-</v>
          </cell>
          <cell r="BR443" t="str">
            <v>-</v>
          </cell>
          <cell r="BS443" t="str">
            <v>-</v>
          </cell>
          <cell r="BT443" t="str">
            <v>-</v>
          </cell>
          <cell r="BU443" t="str">
            <v>-</v>
          </cell>
          <cell r="BV443" t="str">
            <v>-</v>
          </cell>
          <cell r="BW443" t="str">
            <v>-</v>
          </cell>
          <cell r="BX443">
            <v>0</v>
          </cell>
        </row>
        <row r="444">
          <cell r="C444" t="str">
            <v>477 MISC. LOSSES               E1287002D</v>
          </cell>
          <cell r="D444" t="str">
            <v>-</v>
          </cell>
          <cell r="E444" t="str">
            <v>-</v>
          </cell>
          <cell r="F444" t="str">
            <v>-</v>
          </cell>
          <cell r="G444" t="str">
            <v>-</v>
          </cell>
          <cell r="H444" t="str">
            <v>-</v>
          </cell>
          <cell r="I444" t="str">
            <v>-</v>
          </cell>
          <cell r="J444" t="str">
            <v>-</v>
          </cell>
          <cell r="K444" t="str">
            <v>-</v>
          </cell>
          <cell r="L444" t="str">
            <v>-</v>
          </cell>
          <cell r="M444" t="str">
            <v>-</v>
          </cell>
          <cell r="N444" t="str">
            <v>-</v>
          </cell>
          <cell r="O444" t="str">
            <v>-</v>
          </cell>
          <cell r="P444">
            <v>0</v>
          </cell>
          <cell r="R444" t="str">
            <v>477 MISC. LOSSES               E1287002D</v>
          </cell>
          <cell r="S444" t="str">
            <v>-</v>
          </cell>
          <cell r="T444" t="str">
            <v>-</v>
          </cell>
          <cell r="U444" t="str">
            <v>-</v>
          </cell>
          <cell r="V444" t="str">
            <v>-</v>
          </cell>
          <cell r="W444" t="str">
            <v>-</v>
          </cell>
          <cell r="X444" t="str">
            <v>-</v>
          </cell>
          <cell r="Y444" t="str">
            <v>-</v>
          </cell>
          <cell r="Z444" t="str">
            <v>-</v>
          </cell>
          <cell r="AA444" t="str">
            <v>-</v>
          </cell>
          <cell r="AB444" t="str">
            <v>-</v>
          </cell>
          <cell r="AC444" t="str">
            <v>-</v>
          </cell>
          <cell r="AD444" t="str">
            <v>-</v>
          </cell>
          <cell r="AE444">
            <v>0</v>
          </cell>
          <cell r="AG444" t="str">
            <v>477 MISC. LOSSES               E1287002D</v>
          </cell>
          <cell r="AH444" t="str">
            <v>-</v>
          </cell>
          <cell r="AI444" t="str">
            <v>-</v>
          </cell>
          <cell r="AJ444" t="str">
            <v>-</v>
          </cell>
          <cell r="AK444" t="str">
            <v>-</v>
          </cell>
          <cell r="AL444" t="str">
            <v>-</v>
          </cell>
          <cell r="AM444" t="str">
            <v>-</v>
          </cell>
          <cell r="AN444" t="str">
            <v>-</v>
          </cell>
          <cell r="AO444" t="str">
            <v>-</v>
          </cell>
          <cell r="AP444" t="str">
            <v>-</v>
          </cell>
          <cell r="AQ444" t="str">
            <v>-</v>
          </cell>
          <cell r="AR444" t="str">
            <v>-</v>
          </cell>
          <cell r="AS444" t="str">
            <v>-</v>
          </cell>
          <cell r="AT444">
            <v>0</v>
          </cell>
          <cell r="AV444" t="str">
            <v>477 MISC. LOSSES               E1287002D</v>
          </cell>
          <cell r="AW444" t="str">
            <v>-</v>
          </cell>
          <cell r="AX444" t="str">
            <v>-</v>
          </cell>
          <cell r="AY444" t="str">
            <v>-</v>
          </cell>
          <cell r="AZ444" t="str">
            <v>-</v>
          </cell>
          <cell r="BA444" t="str">
            <v>-</v>
          </cell>
          <cell r="BB444" t="str">
            <v>-</v>
          </cell>
          <cell r="BC444" t="str">
            <v>-</v>
          </cell>
          <cell r="BD444" t="str">
            <v>-</v>
          </cell>
          <cell r="BE444" t="str">
            <v>-</v>
          </cell>
          <cell r="BF444" t="str">
            <v>-</v>
          </cell>
          <cell r="BG444" t="str">
            <v>-</v>
          </cell>
          <cell r="BH444" t="str">
            <v>-</v>
          </cell>
          <cell r="BI444">
            <v>0</v>
          </cell>
          <cell r="BK444" t="str">
            <v>477 MISC. LOSSES               E1287002D</v>
          </cell>
          <cell r="BL444" t="str">
            <v>-</v>
          </cell>
          <cell r="BM444" t="str">
            <v>-</v>
          </cell>
          <cell r="BN444" t="str">
            <v>-</v>
          </cell>
          <cell r="BO444" t="str">
            <v>-</v>
          </cell>
          <cell r="BP444" t="str">
            <v>-</v>
          </cell>
          <cell r="BQ444" t="str">
            <v>-</v>
          </cell>
          <cell r="BR444" t="str">
            <v>-</v>
          </cell>
          <cell r="BS444" t="str">
            <v>-</v>
          </cell>
          <cell r="BT444" t="str">
            <v>-</v>
          </cell>
          <cell r="BU444" t="str">
            <v>-</v>
          </cell>
          <cell r="BV444" t="str">
            <v>-</v>
          </cell>
          <cell r="BW444" t="str">
            <v>-</v>
          </cell>
          <cell r="BX444">
            <v>0</v>
          </cell>
        </row>
        <row r="445">
          <cell r="C445" t="str">
            <v>PERSONNEL LOSSES               E1288002D</v>
          </cell>
          <cell r="D445" t="str">
            <v>-</v>
          </cell>
          <cell r="E445" t="str">
            <v>-</v>
          </cell>
          <cell r="F445" t="str">
            <v>-</v>
          </cell>
          <cell r="G445" t="str">
            <v>-</v>
          </cell>
          <cell r="H445" t="str">
            <v>-</v>
          </cell>
          <cell r="I445" t="str">
            <v>-</v>
          </cell>
          <cell r="J445" t="str">
            <v>-</v>
          </cell>
          <cell r="K445" t="str">
            <v>-</v>
          </cell>
          <cell r="L445" t="str">
            <v>-</v>
          </cell>
          <cell r="M445" t="str">
            <v>-</v>
          </cell>
          <cell r="N445" t="str">
            <v>-</v>
          </cell>
          <cell r="O445" t="str">
            <v>-</v>
          </cell>
          <cell r="P445">
            <v>0</v>
          </cell>
          <cell r="R445" t="str">
            <v>PERSONNEL LOSSES               E1288002D</v>
          </cell>
          <cell r="S445" t="str">
            <v>-</v>
          </cell>
          <cell r="T445" t="str">
            <v>-</v>
          </cell>
          <cell r="U445" t="str">
            <v>-</v>
          </cell>
          <cell r="V445" t="str">
            <v>-</v>
          </cell>
          <cell r="W445" t="str">
            <v>-</v>
          </cell>
          <cell r="X445" t="str">
            <v>-</v>
          </cell>
          <cell r="Y445" t="str">
            <v>-</v>
          </cell>
          <cell r="Z445" t="str">
            <v>-</v>
          </cell>
          <cell r="AA445" t="str">
            <v>-</v>
          </cell>
          <cell r="AB445" t="str">
            <v>-</v>
          </cell>
          <cell r="AC445" t="str">
            <v>-</v>
          </cell>
          <cell r="AD445" t="str">
            <v>-</v>
          </cell>
          <cell r="AE445">
            <v>0</v>
          </cell>
          <cell r="AG445" t="str">
            <v>PERSONNEL LOSSES               E1288002D</v>
          </cell>
          <cell r="AH445" t="str">
            <v>-</v>
          </cell>
          <cell r="AI445" t="str">
            <v>-</v>
          </cell>
          <cell r="AJ445" t="str">
            <v>-</v>
          </cell>
          <cell r="AK445" t="str">
            <v>-</v>
          </cell>
          <cell r="AL445" t="str">
            <v>-</v>
          </cell>
          <cell r="AM445" t="str">
            <v>-</v>
          </cell>
          <cell r="AN445" t="str">
            <v>-</v>
          </cell>
          <cell r="AO445" t="str">
            <v>-</v>
          </cell>
          <cell r="AP445" t="str">
            <v>-</v>
          </cell>
          <cell r="AQ445" t="str">
            <v>-</v>
          </cell>
          <cell r="AR445" t="str">
            <v>-</v>
          </cell>
          <cell r="AS445" t="str">
            <v>-</v>
          </cell>
          <cell r="AT445">
            <v>0</v>
          </cell>
          <cell r="AV445" t="str">
            <v>PERSONNEL LOSSES               E1288002D</v>
          </cell>
          <cell r="AW445" t="str">
            <v>-</v>
          </cell>
          <cell r="AX445" t="str">
            <v>-</v>
          </cell>
          <cell r="AY445" t="str">
            <v>-</v>
          </cell>
          <cell r="AZ445" t="str">
            <v>-</v>
          </cell>
          <cell r="BA445" t="str">
            <v>-</v>
          </cell>
          <cell r="BB445" t="str">
            <v>-</v>
          </cell>
          <cell r="BC445" t="str">
            <v>-</v>
          </cell>
          <cell r="BD445" t="str">
            <v>-</v>
          </cell>
          <cell r="BE445" t="str">
            <v>-</v>
          </cell>
          <cell r="BF445" t="str">
            <v>-</v>
          </cell>
          <cell r="BG445" t="str">
            <v>-</v>
          </cell>
          <cell r="BH445" t="str">
            <v>-</v>
          </cell>
          <cell r="BI445">
            <v>0</v>
          </cell>
          <cell r="BK445" t="str">
            <v>PERSONNEL LOSSES               E1288002D</v>
          </cell>
          <cell r="BL445" t="str">
            <v>-</v>
          </cell>
          <cell r="BM445" t="str">
            <v>-</v>
          </cell>
          <cell r="BN445" t="str">
            <v>-</v>
          </cell>
          <cell r="BO445" t="str">
            <v>-</v>
          </cell>
          <cell r="BP445" t="str">
            <v>-</v>
          </cell>
          <cell r="BQ445" t="str">
            <v>-</v>
          </cell>
          <cell r="BR445" t="str">
            <v>-</v>
          </cell>
          <cell r="BS445" t="str">
            <v>-</v>
          </cell>
          <cell r="BT445" t="str">
            <v>-</v>
          </cell>
          <cell r="BU445" t="str">
            <v>-</v>
          </cell>
          <cell r="BV445" t="str">
            <v>-</v>
          </cell>
          <cell r="BW445" t="str">
            <v>-</v>
          </cell>
          <cell r="BX445">
            <v>0</v>
          </cell>
        </row>
        <row r="446">
          <cell r="C446" t="str">
            <v>TOTAL PERSONNEL LOSSES         E1289002S</v>
          </cell>
          <cell r="D446" t="str">
            <v>-</v>
          </cell>
          <cell r="E446" t="str">
            <v>-</v>
          </cell>
          <cell r="F446" t="str">
            <v>-</v>
          </cell>
          <cell r="G446" t="str">
            <v>-</v>
          </cell>
          <cell r="H446" t="str">
            <v>-</v>
          </cell>
          <cell r="I446" t="str">
            <v>-</v>
          </cell>
          <cell r="J446" t="str">
            <v>-</v>
          </cell>
          <cell r="K446" t="str">
            <v>-</v>
          </cell>
          <cell r="L446" t="str">
            <v>-</v>
          </cell>
          <cell r="M446" t="str">
            <v>-</v>
          </cell>
          <cell r="N446" t="str">
            <v>-</v>
          </cell>
          <cell r="O446" t="str">
            <v>-</v>
          </cell>
          <cell r="P446">
            <v>0</v>
          </cell>
          <cell r="R446" t="str">
            <v>TOTAL PERSONNEL LOSSES         E1289002S</v>
          </cell>
          <cell r="S446" t="str">
            <v>-</v>
          </cell>
          <cell r="T446" t="str">
            <v>-</v>
          </cell>
          <cell r="U446" t="str">
            <v>-</v>
          </cell>
          <cell r="V446" t="str">
            <v>-</v>
          </cell>
          <cell r="W446" t="str">
            <v>-</v>
          </cell>
          <cell r="X446" t="str">
            <v>-</v>
          </cell>
          <cell r="Y446" t="str">
            <v>-</v>
          </cell>
          <cell r="Z446" t="str">
            <v>-</v>
          </cell>
          <cell r="AA446" t="str">
            <v>-</v>
          </cell>
          <cell r="AB446" t="str">
            <v>-</v>
          </cell>
          <cell r="AC446" t="str">
            <v>-</v>
          </cell>
          <cell r="AD446" t="str">
            <v>-</v>
          </cell>
          <cell r="AE446">
            <v>0</v>
          </cell>
          <cell r="AG446" t="str">
            <v>TOTAL PERSONNEL LOSSES         E1289002S</v>
          </cell>
          <cell r="AH446" t="str">
            <v>-</v>
          </cell>
          <cell r="AI446" t="str">
            <v>-</v>
          </cell>
          <cell r="AJ446" t="str">
            <v>-</v>
          </cell>
          <cell r="AK446" t="str">
            <v>-</v>
          </cell>
          <cell r="AL446" t="str">
            <v>-</v>
          </cell>
          <cell r="AM446" t="str">
            <v>-</v>
          </cell>
          <cell r="AN446" t="str">
            <v>-</v>
          </cell>
          <cell r="AO446" t="str">
            <v>-</v>
          </cell>
          <cell r="AP446" t="str">
            <v>-</v>
          </cell>
          <cell r="AQ446" t="str">
            <v>-</v>
          </cell>
          <cell r="AR446" t="str">
            <v>-</v>
          </cell>
          <cell r="AS446" t="str">
            <v>-</v>
          </cell>
          <cell r="AT446">
            <v>0</v>
          </cell>
          <cell r="AV446" t="str">
            <v>TOTAL PERSONNEL LOSSES         E1289002S</v>
          </cell>
          <cell r="AW446" t="str">
            <v>-</v>
          </cell>
          <cell r="AX446" t="str">
            <v>-</v>
          </cell>
          <cell r="AY446" t="str">
            <v>-</v>
          </cell>
          <cell r="AZ446" t="str">
            <v>-</v>
          </cell>
          <cell r="BA446" t="str">
            <v>-</v>
          </cell>
          <cell r="BB446" t="str">
            <v>-</v>
          </cell>
          <cell r="BC446" t="str">
            <v>-</v>
          </cell>
          <cell r="BD446" t="str">
            <v>-</v>
          </cell>
          <cell r="BE446" t="str">
            <v>-</v>
          </cell>
          <cell r="BF446" t="str">
            <v>-</v>
          </cell>
          <cell r="BG446" t="str">
            <v>-</v>
          </cell>
          <cell r="BH446" t="str">
            <v>-</v>
          </cell>
          <cell r="BI446">
            <v>0</v>
          </cell>
          <cell r="BK446" t="str">
            <v>TOTAL PERSONNEL LOSSES         E1289002S</v>
          </cell>
          <cell r="BL446" t="str">
            <v>-</v>
          </cell>
          <cell r="BM446" t="str">
            <v>-</v>
          </cell>
          <cell r="BN446" t="str">
            <v>-</v>
          </cell>
          <cell r="BO446" t="str">
            <v>-</v>
          </cell>
          <cell r="BP446" t="str">
            <v>-</v>
          </cell>
          <cell r="BQ446" t="str">
            <v>-</v>
          </cell>
          <cell r="BR446" t="str">
            <v>-</v>
          </cell>
          <cell r="BS446" t="str">
            <v>-</v>
          </cell>
          <cell r="BT446" t="str">
            <v>-</v>
          </cell>
          <cell r="BU446" t="str">
            <v>-</v>
          </cell>
          <cell r="BV446" t="str">
            <v>-</v>
          </cell>
          <cell r="BW446" t="str">
            <v>-</v>
          </cell>
          <cell r="BX446">
            <v>0</v>
          </cell>
        </row>
        <row r="447">
          <cell r="C447" t="str">
            <v>479 CASH OVERAGES              E1289502D</v>
          </cell>
          <cell r="D447" t="str">
            <v>-</v>
          </cell>
          <cell r="E447" t="str">
            <v>-</v>
          </cell>
          <cell r="F447" t="str">
            <v>-</v>
          </cell>
          <cell r="G447" t="str">
            <v>-</v>
          </cell>
          <cell r="H447" t="str">
            <v>-</v>
          </cell>
          <cell r="I447" t="str">
            <v>-</v>
          </cell>
          <cell r="J447" t="str">
            <v>-</v>
          </cell>
          <cell r="K447" t="str">
            <v>-</v>
          </cell>
          <cell r="L447" t="str">
            <v>-</v>
          </cell>
          <cell r="M447" t="str">
            <v>-</v>
          </cell>
          <cell r="N447" t="str">
            <v>-</v>
          </cell>
          <cell r="O447" t="str">
            <v>-</v>
          </cell>
          <cell r="P447">
            <v>0</v>
          </cell>
          <cell r="R447" t="str">
            <v>479 CASH OVERAGES              E1289502D</v>
          </cell>
          <cell r="S447" t="str">
            <v>-</v>
          </cell>
          <cell r="T447" t="str">
            <v>-</v>
          </cell>
          <cell r="U447" t="str">
            <v>-</v>
          </cell>
          <cell r="V447" t="str">
            <v>-</v>
          </cell>
          <cell r="W447" t="str">
            <v>-</v>
          </cell>
          <cell r="X447" t="str">
            <v>-</v>
          </cell>
          <cell r="Y447" t="str">
            <v>-</v>
          </cell>
          <cell r="Z447" t="str">
            <v>-</v>
          </cell>
          <cell r="AA447" t="str">
            <v>-</v>
          </cell>
          <cell r="AB447" t="str">
            <v>-</v>
          </cell>
          <cell r="AC447" t="str">
            <v>-</v>
          </cell>
          <cell r="AD447" t="str">
            <v>-</v>
          </cell>
          <cell r="AE447">
            <v>0</v>
          </cell>
          <cell r="AG447" t="str">
            <v>479 CASH OVERAGES              E1289502D</v>
          </cell>
          <cell r="AH447">
            <v>-124667</v>
          </cell>
          <cell r="AI447">
            <v>-124667</v>
          </cell>
          <cell r="AJ447">
            <v>-124667</v>
          </cell>
          <cell r="AK447">
            <v>-124667</v>
          </cell>
          <cell r="AL447">
            <v>-124667</v>
          </cell>
          <cell r="AM447">
            <v>-124667</v>
          </cell>
          <cell r="AN447">
            <v>-124667</v>
          </cell>
          <cell r="AO447">
            <v>-124667</v>
          </cell>
          <cell r="AP447">
            <v>-124667</v>
          </cell>
          <cell r="AQ447">
            <v>-124667</v>
          </cell>
          <cell r="AR447">
            <v>-124667</v>
          </cell>
          <cell r="AS447">
            <v>-124667</v>
          </cell>
          <cell r="AT447">
            <v>-1496004</v>
          </cell>
          <cell r="AV447" t="str">
            <v>479 CASH OVERAGES              E1289502D</v>
          </cell>
          <cell r="AW447" t="str">
            <v>-</v>
          </cell>
          <cell r="AX447" t="str">
            <v>-</v>
          </cell>
          <cell r="AY447" t="str">
            <v>-</v>
          </cell>
          <cell r="AZ447" t="str">
            <v>-</v>
          </cell>
          <cell r="BA447" t="str">
            <v>-</v>
          </cell>
          <cell r="BB447" t="str">
            <v>-</v>
          </cell>
          <cell r="BC447" t="str">
            <v>-</v>
          </cell>
          <cell r="BD447" t="str">
            <v>-</v>
          </cell>
          <cell r="BE447" t="str">
            <v>-</v>
          </cell>
          <cell r="BF447" t="str">
            <v>-</v>
          </cell>
          <cell r="BG447" t="str">
            <v>-</v>
          </cell>
          <cell r="BH447" t="str">
            <v>-</v>
          </cell>
          <cell r="BI447">
            <v>0</v>
          </cell>
          <cell r="BK447" t="str">
            <v>479 CASH OVERAGES              E1289502D</v>
          </cell>
          <cell r="BL447" t="str">
            <v>-</v>
          </cell>
          <cell r="BM447" t="str">
            <v>-</v>
          </cell>
          <cell r="BN447" t="str">
            <v>-</v>
          </cell>
          <cell r="BO447" t="str">
            <v>-</v>
          </cell>
          <cell r="BP447" t="str">
            <v>-</v>
          </cell>
          <cell r="BQ447" t="str">
            <v>-</v>
          </cell>
          <cell r="BR447" t="str">
            <v>-</v>
          </cell>
          <cell r="BS447" t="str">
            <v>-</v>
          </cell>
          <cell r="BT447" t="str">
            <v>-</v>
          </cell>
          <cell r="BU447" t="str">
            <v>-</v>
          </cell>
          <cell r="BV447" t="str">
            <v>-</v>
          </cell>
          <cell r="BW447" t="str">
            <v>-</v>
          </cell>
          <cell r="BX447">
            <v>0</v>
          </cell>
        </row>
        <row r="448">
          <cell r="C448" t="str">
            <v>CORPORATE DONATIONS            E1297002D</v>
          </cell>
          <cell r="D448" t="str">
            <v>-</v>
          </cell>
          <cell r="E448" t="str">
            <v>-</v>
          </cell>
          <cell r="F448" t="str">
            <v>-</v>
          </cell>
          <cell r="G448" t="str">
            <v>-</v>
          </cell>
          <cell r="H448" t="str">
            <v>-</v>
          </cell>
          <cell r="I448" t="str">
            <v>-</v>
          </cell>
          <cell r="J448" t="str">
            <v>-</v>
          </cell>
          <cell r="K448" t="str">
            <v>-</v>
          </cell>
          <cell r="L448" t="str">
            <v>-</v>
          </cell>
          <cell r="M448" t="str">
            <v>-</v>
          </cell>
          <cell r="N448" t="str">
            <v>-</v>
          </cell>
          <cell r="O448" t="str">
            <v>-</v>
          </cell>
          <cell r="P448">
            <v>0</v>
          </cell>
          <cell r="R448" t="str">
            <v>CORPORATE DONATIONS            E1297002D</v>
          </cell>
          <cell r="S448" t="str">
            <v>-</v>
          </cell>
          <cell r="T448" t="str">
            <v>-</v>
          </cell>
          <cell r="U448" t="str">
            <v>-</v>
          </cell>
          <cell r="V448" t="str">
            <v>-</v>
          </cell>
          <cell r="W448" t="str">
            <v>-</v>
          </cell>
          <cell r="X448" t="str">
            <v>-</v>
          </cell>
          <cell r="Y448" t="str">
            <v>-</v>
          </cell>
          <cell r="Z448" t="str">
            <v>-</v>
          </cell>
          <cell r="AA448" t="str">
            <v>-</v>
          </cell>
          <cell r="AB448" t="str">
            <v>-</v>
          </cell>
          <cell r="AC448" t="str">
            <v>-</v>
          </cell>
          <cell r="AD448" t="str">
            <v>-</v>
          </cell>
          <cell r="AE448">
            <v>0</v>
          </cell>
          <cell r="AG448" t="str">
            <v>CORPORATE DONATIONS            E1297002D</v>
          </cell>
          <cell r="AH448" t="str">
            <v>-</v>
          </cell>
          <cell r="AI448" t="str">
            <v>-</v>
          </cell>
          <cell r="AJ448" t="str">
            <v>-</v>
          </cell>
          <cell r="AK448" t="str">
            <v>-</v>
          </cell>
          <cell r="AL448" t="str">
            <v>-</v>
          </cell>
          <cell r="AM448" t="str">
            <v>-</v>
          </cell>
          <cell r="AN448" t="str">
            <v>-</v>
          </cell>
          <cell r="AO448" t="str">
            <v>-</v>
          </cell>
          <cell r="AP448" t="str">
            <v>-</v>
          </cell>
          <cell r="AQ448" t="str">
            <v>-</v>
          </cell>
          <cell r="AR448" t="str">
            <v>-</v>
          </cell>
          <cell r="AS448" t="str">
            <v>-</v>
          </cell>
          <cell r="AT448">
            <v>0</v>
          </cell>
          <cell r="AV448" t="str">
            <v>CORPORATE DONATIONS            E1297002D</v>
          </cell>
          <cell r="AW448" t="str">
            <v>-</v>
          </cell>
          <cell r="AX448" t="str">
            <v>-</v>
          </cell>
          <cell r="AY448" t="str">
            <v>-</v>
          </cell>
          <cell r="AZ448" t="str">
            <v>-</v>
          </cell>
          <cell r="BA448" t="str">
            <v>-</v>
          </cell>
          <cell r="BB448" t="str">
            <v>-</v>
          </cell>
          <cell r="BC448" t="str">
            <v>-</v>
          </cell>
          <cell r="BD448" t="str">
            <v>-</v>
          </cell>
          <cell r="BE448" t="str">
            <v>-</v>
          </cell>
          <cell r="BF448" t="str">
            <v>-</v>
          </cell>
          <cell r="BG448" t="str">
            <v>-</v>
          </cell>
          <cell r="BH448" t="str">
            <v>-</v>
          </cell>
          <cell r="BI448">
            <v>0</v>
          </cell>
          <cell r="BK448" t="str">
            <v>CORPORATE DONATIONS            E1297002D</v>
          </cell>
          <cell r="BL448" t="str">
            <v>-</v>
          </cell>
          <cell r="BM448" t="str">
            <v>-</v>
          </cell>
          <cell r="BN448" t="str">
            <v>-</v>
          </cell>
          <cell r="BO448" t="str">
            <v>-</v>
          </cell>
          <cell r="BP448" t="str">
            <v>-</v>
          </cell>
          <cell r="BQ448" t="str">
            <v>-</v>
          </cell>
          <cell r="BR448" t="str">
            <v>-</v>
          </cell>
          <cell r="BS448" t="str">
            <v>-</v>
          </cell>
          <cell r="BT448" t="str">
            <v>-</v>
          </cell>
          <cell r="BU448" t="str">
            <v>-</v>
          </cell>
          <cell r="BV448" t="str">
            <v>-</v>
          </cell>
          <cell r="BW448" t="str">
            <v>-</v>
          </cell>
          <cell r="BX448">
            <v>0</v>
          </cell>
        </row>
        <row r="449">
          <cell r="C449" t="str">
            <v>DEPOSIT INSURANCE              E1301002S</v>
          </cell>
          <cell r="D449" t="str">
            <v>-</v>
          </cell>
          <cell r="E449" t="str">
            <v>-</v>
          </cell>
          <cell r="F449" t="str">
            <v>-</v>
          </cell>
          <cell r="G449" t="str">
            <v>-</v>
          </cell>
          <cell r="H449" t="str">
            <v>-</v>
          </cell>
          <cell r="I449" t="str">
            <v>-</v>
          </cell>
          <cell r="J449" t="str">
            <v>-</v>
          </cell>
          <cell r="K449" t="str">
            <v>-</v>
          </cell>
          <cell r="L449" t="str">
            <v>-</v>
          </cell>
          <cell r="M449" t="str">
            <v>-</v>
          </cell>
          <cell r="N449" t="str">
            <v>-</v>
          </cell>
          <cell r="O449" t="str">
            <v>-</v>
          </cell>
          <cell r="P449">
            <v>0</v>
          </cell>
          <cell r="R449" t="str">
            <v>DEPOSIT INSURANCE              E1301002S</v>
          </cell>
          <cell r="S449" t="str">
            <v>-</v>
          </cell>
          <cell r="T449" t="str">
            <v>-</v>
          </cell>
          <cell r="U449" t="str">
            <v>-</v>
          </cell>
          <cell r="V449" t="str">
            <v>-</v>
          </cell>
          <cell r="W449" t="str">
            <v>-</v>
          </cell>
          <cell r="X449" t="str">
            <v>-</v>
          </cell>
          <cell r="Y449" t="str">
            <v>-</v>
          </cell>
          <cell r="Z449" t="str">
            <v>-</v>
          </cell>
          <cell r="AA449" t="str">
            <v>-</v>
          </cell>
          <cell r="AB449" t="str">
            <v>-</v>
          </cell>
          <cell r="AC449" t="str">
            <v>-</v>
          </cell>
          <cell r="AD449" t="str">
            <v>-</v>
          </cell>
          <cell r="AE449">
            <v>0</v>
          </cell>
          <cell r="AG449" t="str">
            <v>DEPOSIT INSURANCE              E1301002S</v>
          </cell>
          <cell r="AH449" t="str">
            <v>-</v>
          </cell>
          <cell r="AI449" t="str">
            <v>-</v>
          </cell>
          <cell r="AJ449" t="str">
            <v>-</v>
          </cell>
          <cell r="AK449" t="str">
            <v>-</v>
          </cell>
          <cell r="AL449" t="str">
            <v>-</v>
          </cell>
          <cell r="AM449" t="str">
            <v>-</v>
          </cell>
          <cell r="AN449" t="str">
            <v>-</v>
          </cell>
          <cell r="AO449" t="str">
            <v>-</v>
          </cell>
          <cell r="AP449" t="str">
            <v>-</v>
          </cell>
          <cell r="AQ449" t="str">
            <v>-</v>
          </cell>
          <cell r="AR449" t="str">
            <v>-</v>
          </cell>
          <cell r="AS449" t="str">
            <v>-</v>
          </cell>
          <cell r="AT449">
            <v>0</v>
          </cell>
          <cell r="AV449" t="str">
            <v>DEPOSIT INSURANCE              E1301002S</v>
          </cell>
          <cell r="AW449" t="str">
            <v>-</v>
          </cell>
          <cell r="AX449" t="str">
            <v>-</v>
          </cell>
          <cell r="AY449" t="str">
            <v>-</v>
          </cell>
          <cell r="AZ449" t="str">
            <v>-</v>
          </cell>
          <cell r="BA449" t="str">
            <v>-</v>
          </cell>
          <cell r="BB449" t="str">
            <v>-</v>
          </cell>
          <cell r="BC449" t="str">
            <v>-</v>
          </cell>
          <cell r="BD449" t="str">
            <v>-</v>
          </cell>
          <cell r="BE449" t="str">
            <v>-</v>
          </cell>
          <cell r="BF449" t="str">
            <v>-</v>
          </cell>
          <cell r="BG449" t="str">
            <v>-</v>
          </cell>
          <cell r="BH449" t="str">
            <v>-</v>
          </cell>
          <cell r="BI449">
            <v>0</v>
          </cell>
          <cell r="BK449" t="str">
            <v>DEPOSIT INSURANCE              E1301002S</v>
          </cell>
          <cell r="BL449" t="str">
            <v>-</v>
          </cell>
          <cell r="BM449" t="str">
            <v>-</v>
          </cell>
          <cell r="BN449" t="str">
            <v>-</v>
          </cell>
          <cell r="BO449" t="str">
            <v>-</v>
          </cell>
          <cell r="BP449" t="str">
            <v>-</v>
          </cell>
          <cell r="BQ449" t="str">
            <v>-</v>
          </cell>
          <cell r="BR449" t="str">
            <v>-</v>
          </cell>
          <cell r="BS449" t="str">
            <v>-</v>
          </cell>
          <cell r="BT449" t="str">
            <v>-</v>
          </cell>
          <cell r="BU449" t="str">
            <v>-</v>
          </cell>
          <cell r="BV449" t="str">
            <v>-</v>
          </cell>
          <cell r="BW449" t="str">
            <v>-</v>
          </cell>
          <cell r="BX449">
            <v>0</v>
          </cell>
        </row>
        <row r="450">
          <cell r="C450" t="str">
            <v>FINANCING COSTS                E1304002D</v>
          </cell>
          <cell r="D450" t="str">
            <v>-</v>
          </cell>
          <cell r="E450" t="str">
            <v>-</v>
          </cell>
          <cell r="F450" t="str">
            <v>-</v>
          </cell>
          <cell r="G450" t="str">
            <v>-</v>
          </cell>
          <cell r="H450" t="str">
            <v>-</v>
          </cell>
          <cell r="I450" t="str">
            <v>-</v>
          </cell>
          <cell r="J450" t="str">
            <v>-</v>
          </cell>
          <cell r="K450" t="str">
            <v>-</v>
          </cell>
          <cell r="L450" t="str">
            <v>-</v>
          </cell>
          <cell r="M450" t="str">
            <v>-</v>
          </cell>
          <cell r="N450" t="str">
            <v>-</v>
          </cell>
          <cell r="O450" t="str">
            <v>-</v>
          </cell>
          <cell r="P450">
            <v>0</v>
          </cell>
          <cell r="R450" t="str">
            <v>FINANCING COSTS                E1304002D</v>
          </cell>
          <cell r="S450" t="str">
            <v>-</v>
          </cell>
          <cell r="T450" t="str">
            <v>-</v>
          </cell>
          <cell r="U450" t="str">
            <v>-</v>
          </cell>
          <cell r="V450" t="str">
            <v>-</v>
          </cell>
          <cell r="W450" t="str">
            <v>-</v>
          </cell>
          <cell r="X450" t="str">
            <v>-</v>
          </cell>
          <cell r="Y450" t="str">
            <v>-</v>
          </cell>
          <cell r="Z450" t="str">
            <v>-</v>
          </cell>
          <cell r="AA450" t="str">
            <v>-</v>
          </cell>
          <cell r="AB450" t="str">
            <v>-</v>
          </cell>
          <cell r="AC450" t="str">
            <v>-</v>
          </cell>
          <cell r="AD450" t="str">
            <v>-</v>
          </cell>
          <cell r="AE450">
            <v>0</v>
          </cell>
          <cell r="AG450" t="str">
            <v>FINANCING COSTS                E1304002D</v>
          </cell>
          <cell r="AH450" t="str">
            <v>-</v>
          </cell>
          <cell r="AI450" t="str">
            <v>-</v>
          </cell>
          <cell r="AJ450" t="str">
            <v>-</v>
          </cell>
          <cell r="AK450" t="str">
            <v>-</v>
          </cell>
          <cell r="AL450" t="str">
            <v>-</v>
          </cell>
          <cell r="AM450" t="str">
            <v>-</v>
          </cell>
          <cell r="AN450" t="str">
            <v>-</v>
          </cell>
          <cell r="AO450" t="str">
            <v>-</v>
          </cell>
          <cell r="AP450" t="str">
            <v>-</v>
          </cell>
          <cell r="AQ450" t="str">
            <v>-</v>
          </cell>
          <cell r="AR450" t="str">
            <v>-</v>
          </cell>
          <cell r="AS450" t="str">
            <v>-</v>
          </cell>
          <cell r="AT450">
            <v>0</v>
          </cell>
          <cell r="AV450" t="str">
            <v>FINANCING COSTS                E1304002D</v>
          </cell>
          <cell r="AW450" t="str">
            <v>-</v>
          </cell>
          <cell r="AX450" t="str">
            <v>-</v>
          </cell>
          <cell r="AY450" t="str">
            <v>-</v>
          </cell>
          <cell r="AZ450" t="str">
            <v>-</v>
          </cell>
          <cell r="BA450" t="str">
            <v>-</v>
          </cell>
          <cell r="BB450" t="str">
            <v>-</v>
          </cell>
          <cell r="BC450" t="str">
            <v>-</v>
          </cell>
          <cell r="BD450" t="str">
            <v>-</v>
          </cell>
          <cell r="BE450" t="str">
            <v>-</v>
          </cell>
          <cell r="BF450" t="str">
            <v>-</v>
          </cell>
          <cell r="BG450" t="str">
            <v>-</v>
          </cell>
          <cell r="BH450" t="str">
            <v>-</v>
          </cell>
          <cell r="BI450">
            <v>0</v>
          </cell>
          <cell r="BK450" t="str">
            <v>FINANCING COSTS                E1304002D</v>
          </cell>
          <cell r="BL450" t="str">
            <v>-</v>
          </cell>
          <cell r="BM450" t="str">
            <v>-</v>
          </cell>
          <cell r="BN450" t="str">
            <v>-</v>
          </cell>
          <cell r="BO450" t="str">
            <v>-</v>
          </cell>
          <cell r="BP450" t="str">
            <v>-</v>
          </cell>
          <cell r="BQ450" t="str">
            <v>-</v>
          </cell>
          <cell r="BR450" t="str">
            <v>-</v>
          </cell>
          <cell r="BS450" t="str">
            <v>-</v>
          </cell>
          <cell r="BT450" t="str">
            <v>-</v>
          </cell>
          <cell r="BU450" t="str">
            <v>-</v>
          </cell>
          <cell r="BV450" t="str">
            <v>-</v>
          </cell>
          <cell r="BW450" t="str">
            <v>-</v>
          </cell>
          <cell r="BX450">
            <v>0</v>
          </cell>
        </row>
        <row r="451">
          <cell r="C451" t="str">
            <v>246 EMP. PUBLICATIONS          E1306002D</v>
          </cell>
          <cell r="D451" t="str">
            <v>-</v>
          </cell>
          <cell r="E451" t="str">
            <v>-</v>
          </cell>
          <cell r="F451" t="str">
            <v>-</v>
          </cell>
          <cell r="G451" t="str">
            <v>-</v>
          </cell>
          <cell r="H451" t="str">
            <v>-</v>
          </cell>
          <cell r="I451" t="str">
            <v>-</v>
          </cell>
          <cell r="J451" t="str">
            <v>-</v>
          </cell>
          <cell r="K451" t="str">
            <v>-</v>
          </cell>
          <cell r="L451" t="str">
            <v>-</v>
          </cell>
          <cell r="M451" t="str">
            <v>-</v>
          </cell>
          <cell r="N451" t="str">
            <v>-</v>
          </cell>
          <cell r="O451" t="str">
            <v>-</v>
          </cell>
          <cell r="P451">
            <v>0</v>
          </cell>
          <cell r="R451" t="str">
            <v>246 EMP. PUBLICATIONS          E1306002D</v>
          </cell>
          <cell r="S451" t="str">
            <v>-</v>
          </cell>
          <cell r="T451" t="str">
            <v>-</v>
          </cell>
          <cell r="U451" t="str">
            <v>-</v>
          </cell>
          <cell r="V451" t="str">
            <v>-</v>
          </cell>
          <cell r="W451" t="str">
            <v>-</v>
          </cell>
          <cell r="X451" t="str">
            <v>-</v>
          </cell>
          <cell r="Y451" t="str">
            <v>-</v>
          </cell>
          <cell r="Z451" t="str">
            <v>-</v>
          </cell>
          <cell r="AA451" t="str">
            <v>-</v>
          </cell>
          <cell r="AB451" t="str">
            <v>-</v>
          </cell>
          <cell r="AC451" t="str">
            <v>-</v>
          </cell>
          <cell r="AD451" t="str">
            <v>-</v>
          </cell>
          <cell r="AE451">
            <v>0</v>
          </cell>
          <cell r="AG451" t="str">
            <v>246 EMP. PUBLICATIONS          E1306002D</v>
          </cell>
          <cell r="AH451" t="str">
            <v>-</v>
          </cell>
          <cell r="AI451" t="str">
            <v>-</v>
          </cell>
          <cell r="AJ451" t="str">
            <v>-</v>
          </cell>
          <cell r="AK451" t="str">
            <v>-</v>
          </cell>
          <cell r="AL451" t="str">
            <v>-</v>
          </cell>
          <cell r="AM451" t="str">
            <v>-</v>
          </cell>
          <cell r="AN451" t="str">
            <v>-</v>
          </cell>
          <cell r="AO451" t="str">
            <v>-</v>
          </cell>
          <cell r="AP451" t="str">
            <v>-</v>
          </cell>
          <cell r="AQ451" t="str">
            <v>-</v>
          </cell>
          <cell r="AR451" t="str">
            <v>-</v>
          </cell>
          <cell r="AS451" t="str">
            <v>-</v>
          </cell>
          <cell r="AT451">
            <v>0</v>
          </cell>
          <cell r="AV451" t="str">
            <v>246 EMP. PUBLICATIONS          E1306002D</v>
          </cell>
          <cell r="AW451" t="str">
            <v>-</v>
          </cell>
          <cell r="AX451" t="str">
            <v>-</v>
          </cell>
          <cell r="AY451" t="str">
            <v>-</v>
          </cell>
          <cell r="AZ451" t="str">
            <v>-</v>
          </cell>
          <cell r="BA451" t="str">
            <v>-</v>
          </cell>
          <cell r="BB451" t="str">
            <v>-</v>
          </cell>
          <cell r="BC451" t="str">
            <v>-</v>
          </cell>
          <cell r="BD451" t="str">
            <v>-</v>
          </cell>
          <cell r="BE451" t="str">
            <v>-</v>
          </cell>
          <cell r="BF451" t="str">
            <v>-</v>
          </cell>
          <cell r="BG451" t="str">
            <v>-</v>
          </cell>
          <cell r="BH451" t="str">
            <v>-</v>
          </cell>
          <cell r="BI451">
            <v>0</v>
          </cell>
          <cell r="BK451" t="str">
            <v>246 EMP. PUBLICATIONS          E1306002D</v>
          </cell>
          <cell r="BL451" t="str">
            <v>-</v>
          </cell>
          <cell r="BM451" t="str">
            <v>-</v>
          </cell>
          <cell r="BN451" t="str">
            <v>-</v>
          </cell>
          <cell r="BO451" t="str">
            <v>-</v>
          </cell>
          <cell r="BP451" t="str">
            <v>-</v>
          </cell>
          <cell r="BQ451" t="str">
            <v>-</v>
          </cell>
          <cell r="BR451" t="str">
            <v>-</v>
          </cell>
          <cell r="BS451" t="str">
            <v>-</v>
          </cell>
          <cell r="BT451" t="str">
            <v>-</v>
          </cell>
          <cell r="BU451" t="str">
            <v>-</v>
          </cell>
          <cell r="BV451" t="str">
            <v>-</v>
          </cell>
          <cell r="BW451" t="str">
            <v>-</v>
          </cell>
          <cell r="BX451">
            <v>0</v>
          </cell>
        </row>
        <row r="452">
          <cell r="C452" t="str">
            <v>290 SUBSCRIPT.PER/BK           E1307002D</v>
          </cell>
          <cell r="D452" t="str">
            <v>-</v>
          </cell>
          <cell r="E452" t="str">
            <v>-</v>
          </cell>
          <cell r="F452" t="str">
            <v>-</v>
          </cell>
          <cell r="G452" t="str">
            <v>-</v>
          </cell>
          <cell r="H452" t="str">
            <v>-</v>
          </cell>
          <cell r="I452" t="str">
            <v>-</v>
          </cell>
          <cell r="J452" t="str">
            <v>-</v>
          </cell>
          <cell r="K452" t="str">
            <v>-</v>
          </cell>
          <cell r="L452" t="str">
            <v>-</v>
          </cell>
          <cell r="M452" t="str">
            <v>-</v>
          </cell>
          <cell r="N452" t="str">
            <v>-</v>
          </cell>
          <cell r="O452" t="str">
            <v>-</v>
          </cell>
          <cell r="P452">
            <v>0</v>
          </cell>
          <cell r="R452" t="str">
            <v>290 SUBSCRIPT.PER/BK           E1307002D</v>
          </cell>
          <cell r="S452" t="str">
            <v>-</v>
          </cell>
          <cell r="T452" t="str">
            <v>-</v>
          </cell>
          <cell r="U452" t="str">
            <v>-</v>
          </cell>
          <cell r="V452" t="str">
            <v>-</v>
          </cell>
          <cell r="W452" t="str">
            <v>-</v>
          </cell>
          <cell r="X452" t="str">
            <v>-</v>
          </cell>
          <cell r="Y452" t="str">
            <v>-</v>
          </cell>
          <cell r="Z452" t="str">
            <v>-</v>
          </cell>
          <cell r="AA452" t="str">
            <v>-</v>
          </cell>
          <cell r="AB452" t="str">
            <v>-</v>
          </cell>
          <cell r="AC452" t="str">
            <v>-</v>
          </cell>
          <cell r="AD452" t="str">
            <v>-</v>
          </cell>
          <cell r="AE452">
            <v>0</v>
          </cell>
          <cell r="AG452" t="str">
            <v>290 SUBSCRIPT.PER/BK           E1307002D</v>
          </cell>
          <cell r="AH452" t="str">
            <v>-</v>
          </cell>
          <cell r="AI452" t="str">
            <v>-</v>
          </cell>
          <cell r="AJ452" t="str">
            <v>-</v>
          </cell>
          <cell r="AK452" t="str">
            <v>-</v>
          </cell>
          <cell r="AL452" t="str">
            <v>-</v>
          </cell>
          <cell r="AM452" t="str">
            <v>-</v>
          </cell>
          <cell r="AN452" t="str">
            <v>-</v>
          </cell>
          <cell r="AO452" t="str">
            <v>-</v>
          </cell>
          <cell r="AP452" t="str">
            <v>-</v>
          </cell>
          <cell r="AQ452" t="str">
            <v>-</v>
          </cell>
          <cell r="AR452" t="str">
            <v>-</v>
          </cell>
          <cell r="AS452" t="str">
            <v>-</v>
          </cell>
          <cell r="AT452">
            <v>0</v>
          </cell>
          <cell r="AV452" t="str">
            <v>290 SUBSCRIPT.PER/BK           E1307002D</v>
          </cell>
          <cell r="AW452" t="str">
            <v>-</v>
          </cell>
          <cell r="AX452" t="str">
            <v>-</v>
          </cell>
          <cell r="AY452" t="str">
            <v>-</v>
          </cell>
          <cell r="AZ452" t="str">
            <v>-</v>
          </cell>
          <cell r="BA452" t="str">
            <v>-</v>
          </cell>
          <cell r="BB452" t="str">
            <v>-</v>
          </cell>
          <cell r="BC452" t="str">
            <v>-</v>
          </cell>
          <cell r="BD452" t="str">
            <v>-</v>
          </cell>
          <cell r="BE452" t="str">
            <v>-</v>
          </cell>
          <cell r="BF452" t="str">
            <v>-</v>
          </cell>
          <cell r="BG452" t="str">
            <v>-</v>
          </cell>
          <cell r="BH452" t="str">
            <v>-</v>
          </cell>
          <cell r="BI452">
            <v>0</v>
          </cell>
          <cell r="BK452" t="str">
            <v>290 SUBSCRIPT.PER/BK           E1307002D</v>
          </cell>
          <cell r="BL452" t="str">
            <v>-</v>
          </cell>
          <cell r="BM452" t="str">
            <v>-</v>
          </cell>
          <cell r="BN452" t="str">
            <v>-</v>
          </cell>
          <cell r="BO452" t="str">
            <v>-</v>
          </cell>
          <cell r="BP452" t="str">
            <v>-</v>
          </cell>
          <cell r="BQ452" t="str">
            <v>-</v>
          </cell>
          <cell r="BR452" t="str">
            <v>-</v>
          </cell>
          <cell r="BS452" t="str">
            <v>-</v>
          </cell>
          <cell r="BT452" t="str">
            <v>-</v>
          </cell>
          <cell r="BU452" t="str">
            <v>-</v>
          </cell>
          <cell r="BV452" t="str">
            <v>-</v>
          </cell>
          <cell r="BW452" t="str">
            <v>-</v>
          </cell>
          <cell r="BX452">
            <v>0</v>
          </cell>
        </row>
        <row r="453">
          <cell r="C453" t="str">
            <v>403 ENTER-PERSNNL MEETG        E1311002D</v>
          </cell>
          <cell r="D453" t="str">
            <v>-</v>
          </cell>
          <cell r="E453" t="str">
            <v>-</v>
          </cell>
          <cell r="F453" t="str">
            <v>-</v>
          </cell>
          <cell r="G453" t="str">
            <v>-</v>
          </cell>
          <cell r="H453" t="str">
            <v>-</v>
          </cell>
          <cell r="I453" t="str">
            <v>-</v>
          </cell>
          <cell r="J453" t="str">
            <v>-</v>
          </cell>
          <cell r="K453" t="str">
            <v>-</v>
          </cell>
          <cell r="L453" t="str">
            <v>-</v>
          </cell>
          <cell r="M453" t="str">
            <v>-</v>
          </cell>
          <cell r="N453" t="str">
            <v>-</v>
          </cell>
          <cell r="O453" t="str">
            <v>-</v>
          </cell>
          <cell r="P453">
            <v>0</v>
          </cell>
          <cell r="R453" t="str">
            <v>403 ENTER-PERSNNL MEETG        E1311002D</v>
          </cell>
          <cell r="S453" t="str">
            <v>-</v>
          </cell>
          <cell r="T453" t="str">
            <v>-</v>
          </cell>
          <cell r="U453" t="str">
            <v>-</v>
          </cell>
          <cell r="V453" t="str">
            <v>-</v>
          </cell>
          <cell r="W453" t="str">
            <v>-</v>
          </cell>
          <cell r="X453" t="str">
            <v>-</v>
          </cell>
          <cell r="Y453" t="str">
            <v>-</v>
          </cell>
          <cell r="Z453" t="str">
            <v>-</v>
          </cell>
          <cell r="AA453" t="str">
            <v>-</v>
          </cell>
          <cell r="AB453" t="str">
            <v>-</v>
          </cell>
          <cell r="AC453" t="str">
            <v>-</v>
          </cell>
          <cell r="AD453" t="str">
            <v>-</v>
          </cell>
          <cell r="AE453">
            <v>0</v>
          </cell>
          <cell r="AG453" t="str">
            <v>403 ENTER-PERSNNL MEETG        E1311002D</v>
          </cell>
          <cell r="AH453" t="str">
            <v>-</v>
          </cell>
          <cell r="AI453" t="str">
            <v>-</v>
          </cell>
          <cell r="AJ453" t="str">
            <v>-</v>
          </cell>
          <cell r="AK453" t="str">
            <v>-</v>
          </cell>
          <cell r="AL453" t="str">
            <v>-</v>
          </cell>
          <cell r="AM453" t="str">
            <v>-</v>
          </cell>
          <cell r="AN453" t="str">
            <v>-</v>
          </cell>
          <cell r="AO453" t="str">
            <v>-</v>
          </cell>
          <cell r="AP453" t="str">
            <v>-</v>
          </cell>
          <cell r="AQ453" t="str">
            <v>-</v>
          </cell>
          <cell r="AR453" t="str">
            <v>-</v>
          </cell>
          <cell r="AS453" t="str">
            <v>-</v>
          </cell>
          <cell r="AT453">
            <v>0</v>
          </cell>
          <cell r="AV453" t="str">
            <v>403 ENTER-PERSNNL MEETG        E1311002D</v>
          </cell>
          <cell r="AW453" t="str">
            <v>-</v>
          </cell>
          <cell r="AX453" t="str">
            <v>-</v>
          </cell>
          <cell r="AY453" t="str">
            <v>-</v>
          </cell>
          <cell r="AZ453" t="str">
            <v>-</v>
          </cell>
          <cell r="BA453" t="str">
            <v>-</v>
          </cell>
          <cell r="BB453" t="str">
            <v>-</v>
          </cell>
          <cell r="BC453" t="str">
            <v>-</v>
          </cell>
          <cell r="BD453" t="str">
            <v>-</v>
          </cell>
          <cell r="BE453" t="str">
            <v>-</v>
          </cell>
          <cell r="BF453" t="str">
            <v>-</v>
          </cell>
          <cell r="BG453" t="str">
            <v>-</v>
          </cell>
          <cell r="BH453" t="str">
            <v>-</v>
          </cell>
          <cell r="BI453">
            <v>0</v>
          </cell>
          <cell r="BK453" t="str">
            <v>403 ENTER-PERSNNL MEETG        E1311002D</v>
          </cell>
          <cell r="BL453" t="str">
            <v>-</v>
          </cell>
          <cell r="BM453" t="str">
            <v>-</v>
          </cell>
          <cell r="BN453" t="str">
            <v>-</v>
          </cell>
          <cell r="BO453" t="str">
            <v>-</v>
          </cell>
          <cell r="BP453" t="str">
            <v>-</v>
          </cell>
          <cell r="BQ453" t="str">
            <v>-</v>
          </cell>
          <cell r="BR453" t="str">
            <v>-</v>
          </cell>
          <cell r="BS453" t="str">
            <v>-</v>
          </cell>
          <cell r="BT453" t="str">
            <v>-</v>
          </cell>
          <cell r="BU453" t="str">
            <v>-</v>
          </cell>
          <cell r="BV453" t="str">
            <v>-</v>
          </cell>
          <cell r="BW453" t="str">
            <v>-</v>
          </cell>
          <cell r="BX453">
            <v>0</v>
          </cell>
        </row>
        <row r="454">
          <cell r="C454" t="str">
            <v>391 UNIFORMS                   E1316002D</v>
          </cell>
          <cell r="D454" t="str">
            <v>-</v>
          </cell>
          <cell r="E454" t="str">
            <v>-</v>
          </cell>
          <cell r="F454" t="str">
            <v>-</v>
          </cell>
          <cell r="G454" t="str">
            <v>-</v>
          </cell>
          <cell r="H454" t="str">
            <v>-</v>
          </cell>
          <cell r="I454" t="str">
            <v>-</v>
          </cell>
          <cell r="J454" t="str">
            <v>-</v>
          </cell>
          <cell r="K454" t="str">
            <v>-</v>
          </cell>
          <cell r="L454" t="str">
            <v>-</v>
          </cell>
          <cell r="M454" t="str">
            <v>-</v>
          </cell>
          <cell r="N454" t="str">
            <v>-</v>
          </cell>
          <cell r="O454" t="str">
            <v>-</v>
          </cell>
          <cell r="P454">
            <v>0</v>
          </cell>
          <cell r="R454" t="str">
            <v>391 UNIFORMS                   E1316002D</v>
          </cell>
          <cell r="S454" t="str">
            <v>-</v>
          </cell>
          <cell r="T454" t="str">
            <v>-</v>
          </cell>
          <cell r="U454" t="str">
            <v>-</v>
          </cell>
          <cell r="V454" t="str">
            <v>-</v>
          </cell>
          <cell r="W454" t="str">
            <v>-</v>
          </cell>
          <cell r="X454" t="str">
            <v>-</v>
          </cell>
          <cell r="Y454" t="str">
            <v>-</v>
          </cell>
          <cell r="Z454" t="str">
            <v>-</v>
          </cell>
          <cell r="AA454" t="str">
            <v>-</v>
          </cell>
          <cell r="AB454" t="str">
            <v>-</v>
          </cell>
          <cell r="AC454" t="str">
            <v>-</v>
          </cell>
          <cell r="AD454" t="str">
            <v>-</v>
          </cell>
          <cell r="AE454">
            <v>0</v>
          </cell>
          <cell r="AG454" t="str">
            <v>391 UNIFORMS                   E1316002D</v>
          </cell>
          <cell r="AH454" t="str">
            <v>-</v>
          </cell>
          <cell r="AI454" t="str">
            <v>-</v>
          </cell>
          <cell r="AJ454" t="str">
            <v>-</v>
          </cell>
          <cell r="AK454" t="str">
            <v>-</v>
          </cell>
          <cell r="AL454" t="str">
            <v>-</v>
          </cell>
          <cell r="AM454" t="str">
            <v>-</v>
          </cell>
          <cell r="AN454" t="str">
            <v>-</v>
          </cell>
          <cell r="AO454" t="str">
            <v>-</v>
          </cell>
          <cell r="AP454" t="str">
            <v>-</v>
          </cell>
          <cell r="AQ454" t="str">
            <v>-</v>
          </cell>
          <cell r="AR454" t="str">
            <v>-</v>
          </cell>
          <cell r="AS454" t="str">
            <v>-</v>
          </cell>
          <cell r="AT454">
            <v>0</v>
          </cell>
          <cell r="AV454" t="str">
            <v>391 UNIFORMS                   E1316002D</v>
          </cell>
          <cell r="AW454" t="str">
            <v>-</v>
          </cell>
          <cell r="AX454" t="str">
            <v>-</v>
          </cell>
          <cell r="AY454" t="str">
            <v>-</v>
          </cell>
          <cell r="AZ454" t="str">
            <v>-</v>
          </cell>
          <cell r="BA454" t="str">
            <v>-</v>
          </cell>
          <cell r="BB454" t="str">
            <v>-</v>
          </cell>
          <cell r="BC454" t="str">
            <v>-</v>
          </cell>
          <cell r="BD454" t="str">
            <v>-</v>
          </cell>
          <cell r="BE454" t="str">
            <v>-</v>
          </cell>
          <cell r="BF454" t="str">
            <v>-</v>
          </cell>
          <cell r="BG454" t="str">
            <v>-</v>
          </cell>
          <cell r="BH454" t="str">
            <v>-</v>
          </cell>
          <cell r="BI454">
            <v>0</v>
          </cell>
          <cell r="BK454" t="str">
            <v>391 UNIFORMS                   E1316002D</v>
          </cell>
          <cell r="BL454" t="str">
            <v>-</v>
          </cell>
          <cell r="BM454" t="str">
            <v>-</v>
          </cell>
          <cell r="BN454" t="str">
            <v>-</v>
          </cell>
          <cell r="BO454" t="str">
            <v>-</v>
          </cell>
          <cell r="BP454" t="str">
            <v>-</v>
          </cell>
          <cell r="BQ454" t="str">
            <v>-</v>
          </cell>
          <cell r="BR454" t="str">
            <v>-</v>
          </cell>
          <cell r="BS454" t="str">
            <v>-</v>
          </cell>
          <cell r="BT454" t="str">
            <v>-</v>
          </cell>
          <cell r="BU454" t="str">
            <v>-</v>
          </cell>
          <cell r="BV454" t="str">
            <v>-</v>
          </cell>
          <cell r="BW454" t="str">
            <v>-</v>
          </cell>
          <cell r="BX454">
            <v>0</v>
          </cell>
        </row>
        <row r="455">
          <cell r="C455" t="str">
            <v>483 COLLECT. AGY FEE           E1320002D</v>
          </cell>
          <cell r="D455" t="str">
            <v>-</v>
          </cell>
          <cell r="E455" t="str">
            <v>-</v>
          </cell>
          <cell r="F455" t="str">
            <v>-</v>
          </cell>
          <cell r="G455" t="str">
            <v>-</v>
          </cell>
          <cell r="H455" t="str">
            <v>-</v>
          </cell>
          <cell r="I455" t="str">
            <v>-</v>
          </cell>
          <cell r="J455" t="str">
            <v>-</v>
          </cell>
          <cell r="K455" t="str">
            <v>-</v>
          </cell>
          <cell r="L455" t="str">
            <v>-</v>
          </cell>
          <cell r="M455" t="str">
            <v>-</v>
          </cell>
          <cell r="N455" t="str">
            <v>-</v>
          </cell>
          <cell r="O455" t="str">
            <v>-</v>
          </cell>
          <cell r="P455">
            <v>0</v>
          </cell>
          <cell r="R455" t="str">
            <v>483 COLLECT. AGY FEE           E1320002D</v>
          </cell>
          <cell r="S455" t="str">
            <v>-</v>
          </cell>
          <cell r="T455" t="str">
            <v>-</v>
          </cell>
          <cell r="U455" t="str">
            <v>-</v>
          </cell>
          <cell r="V455" t="str">
            <v>-</v>
          </cell>
          <cell r="W455" t="str">
            <v>-</v>
          </cell>
          <cell r="X455" t="str">
            <v>-</v>
          </cell>
          <cell r="Y455" t="str">
            <v>-</v>
          </cell>
          <cell r="Z455" t="str">
            <v>-</v>
          </cell>
          <cell r="AA455" t="str">
            <v>-</v>
          </cell>
          <cell r="AB455" t="str">
            <v>-</v>
          </cell>
          <cell r="AC455" t="str">
            <v>-</v>
          </cell>
          <cell r="AD455" t="str">
            <v>-</v>
          </cell>
          <cell r="AE455">
            <v>0</v>
          </cell>
          <cell r="AG455" t="str">
            <v>483 COLLECT. AGY FEE           E1320002D</v>
          </cell>
          <cell r="AH455" t="str">
            <v>-</v>
          </cell>
          <cell r="AI455" t="str">
            <v>-</v>
          </cell>
          <cell r="AJ455" t="str">
            <v>-</v>
          </cell>
          <cell r="AK455" t="str">
            <v>-</v>
          </cell>
          <cell r="AL455" t="str">
            <v>-</v>
          </cell>
          <cell r="AM455" t="str">
            <v>-</v>
          </cell>
          <cell r="AN455" t="str">
            <v>-</v>
          </cell>
          <cell r="AO455" t="str">
            <v>-</v>
          </cell>
          <cell r="AP455" t="str">
            <v>-</v>
          </cell>
          <cell r="AQ455" t="str">
            <v>-</v>
          </cell>
          <cell r="AR455" t="str">
            <v>-</v>
          </cell>
          <cell r="AS455" t="str">
            <v>-</v>
          </cell>
          <cell r="AT455">
            <v>0</v>
          </cell>
          <cell r="AV455" t="str">
            <v>483 COLLECT. AGY FEE           E1320002D</v>
          </cell>
          <cell r="AW455" t="str">
            <v>-</v>
          </cell>
          <cell r="AX455" t="str">
            <v>-</v>
          </cell>
          <cell r="AY455" t="str">
            <v>-</v>
          </cell>
          <cell r="AZ455" t="str">
            <v>-</v>
          </cell>
          <cell r="BA455" t="str">
            <v>-</v>
          </cell>
          <cell r="BB455" t="str">
            <v>-</v>
          </cell>
          <cell r="BC455" t="str">
            <v>-</v>
          </cell>
          <cell r="BD455" t="str">
            <v>-</v>
          </cell>
          <cell r="BE455" t="str">
            <v>-</v>
          </cell>
          <cell r="BF455" t="str">
            <v>-</v>
          </cell>
          <cell r="BG455" t="str">
            <v>-</v>
          </cell>
          <cell r="BH455" t="str">
            <v>-</v>
          </cell>
          <cell r="BI455">
            <v>0</v>
          </cell>
          <cell r="BK455" t="str">
            <v>483 COLLECT. AGY FEE           E1320002D</v>
          </cell>
          <cell r="BL455" t="str">
            <v>-</v>
          </cell>
          <cell r="BM455" t="str">
            <v>-</v>
          </cell>
          <cell r="BN455" t="str">
            <v>-</v>
          </cell>
          <cell r="BO455" t="str">
            <v>-</v>
          </cell>
          <cell r="BP455" t="str">
            <v>-</v>
          </cell>
          <cell r="BQ455" t="str">
            <v>-</v>
          </cell>
          <cell r="BR455" t="str">
            <v>-</v>
          </cell>
          <cell r="BS455" t="str">
            <v>-</v>
          </cell>
          <cell r="BT455" t="str">
            <v>-</v>
          </cell>
          <cell r="BU455" t="str">
            <v>-</v>
          </cell>
          <cell r="BV455" t="str">
            <v>-</v>
          </cell>
          <cell r="BW455" t="str">
            <v>-</v>
          </cell>
          <cell r="BX455">
            <v>0</v>
          </cell>
        </row>
        <row r="456">
          <cell r="C456" t="str">
            <v>490 OTHER EXP-GENERAL          E1321002S</v>
          </cell>
          <cell r="D456">
            <v>16667</v>
          </cell>
          <cell r="E456">
            <v>16667</v>
          </cell>
          <cell r="F456">
            <v>16667</v>
          </cell>
          <cell r="G456">
            <v>16667</v>
          </cell>
          <cell r="H456">
            <v>16667</v>
          </cell>
          <cell r="I456">
            <v>16667</v>
          </cell>
          <cell r="J456">
            <v>16667</v>
          </cell>
          <cell r="K456">
            <v>16667</v>
          </cell>
          <cell r="L456">
            <v>16667</v>
          </cell>
          <cell r="M456">
            <v>16667</v>
          </cell>
          <cell r="N456">
            <v>16667</v>
          </cell>
          <cell r="O456">
            <v>16667</v>
          </cell>
          <cell r="P456">
            <v>200004</v>
          </cell>
          <cell r="R456" t="str">
            <v>490 OTHER EXP-GENERAL          E1321002S</v>
          </cell>
          <cell r="S456" t="str">
            <v>-</v>
          </cell>
          <cell r="T456" t="str">
            <v>-</v>
          </cell>
          <cell r="U456" t="str">
            <v>-</v>
          </cell>
          <cell r="V456" t="str">
            <v>-</v>
          </cell>
          <cell r="W456" t="str">
            <v>-</v>
          </cell>
          <cell r="X456" t="str">
            <v>-</v>
          </cell>
          <cell r="Y456" t="str">
            <v>-</v>
          </cell>
          <cell r="Z456" t="str">
            <v>-</v>
          </cell>
          <cell r="AA456" t="str">
            <v>-</v>
          </cell>
          <cell r="AB456" t="str">
            <v>-</v>
          </cell>
          <cell r="AC456" t="str">
            <v>-</v>
          </cell>
          <cell r="AD456" t="str">
            <v>-</v>
          </cell>
          <cell r="AE456">
            <v>0</v>
          </cell>
          <cell r="AG456" t="str">
            <v>490 OTHER EXP-GENERAL          E1321002S</v>
          </cell>
          <cell r="AH456">
            <v>15433</v>
          </cell>
          <cell r="AI456">
            <v>15433</v>
          </cell>
          <cell r="AJ456">
            <v>15433</v>
          </cell>
          <cell r="AK456">
            <v>15433</v>
          </cell>
          <cell r="AL456">
            <v>15433</v>
          </cell>
          <cell r="AM456">
            <v>15433</v>
          </cell>
          <cell r="AN456">
            <v>15433</v>
          </cell>
          <cell r="AO456">
            <v>15433</v>
          </cell>
          <cell r="AP456">
            <v>15433</v>
          </cell>
          <cell r="AQ456">
            <v>15433</v>
          </cell>
          <cell r="AR456">
            <v>15433</v>
          </cell>
          <cell r="AS456">
            <v>15433</v>
          </cell>
          <cell r="AT456">
            <v>185196</v>
          </cell>
          <cell r="AV456" t="str">
            <v>490 OTHER EXP-GENERAL          E1321002S</v>
          </cell>
          <cell r="AW456" t="str">
            <v>-</v>
          </cell>
          <cell r="AX456" t="str">
            <v>-</v>
          </cell>
          <cell r="AY456" t="str">
            <v>-</v>
          </cell>
          <cell r="AZ456" t="str">
            <v>-</v>
          </cell>
          <cell r="BA456" t="str">
            <v>-</v>
          </cell>
          <cell r="BB456" t="str">
            <v>-</v>
          </cell>
          <cell r="BC456" t="str">
            <v>-</v>
          </cell>
          <cell r="BD456" t="str">
            <v>-</v>
          </cell>
          <cell r="BE456" t="str">
            <v>-</v>
          </cell>
          <cell r="BF456" t="str">
            <v>-</v>
          </cell>
          <cell r="BG456" t="str">
            <v>-</v>
          </cell>
          <cell r="BH456" t="str">
            <v>-</v>
          </cell>
          <cell r="BI456">
            <v>0</v>
          </cell>
          <cell r="BK456" t="str">
            <v>490 OTHER EXP-GENERAL          E1321002S</v>
          </cell>
          <cell r="BL456" t="str">
            <v>-</v>
          </cell>
          <cell r="BM456" t="str">
            <v>-</v>
          </cell>
          <cell r="BN456" t="str">
            <v>-</v>
          </cell>
          <cell r="BO456" t="str">
            <v>-</v>
          </cell>
          <cell r="BP456" t="str">
            <v>-</v>
          </cell>
          <cell r="BQ456" t="str">
            <v>-</v>
          </cell>
          <cell r="BR456" t="str">
            <v>-</v>
          </cell>
          <cell r="BS456" t="str">
            <v>-</v>
          </cell>
          <cell r="BT456" t="str">
            <v>-</v>
          </cell>
          <cell r="BU456" t="str">
            <v>-</v>
          </cell>
          <cell r="BV456" t="str">
            <v>-</v>
          </cell>
          <cell r="BW456" t="str">
            <v>-</v>
          </cell>
          <cell r="BX456">
            <v>0</v>
          </cell>
        </row>
        <row r="457">
          <cell r="C457" t="str">
            <v>493 TRNSFER AGNT FEES          E1322002D</v>
          </cell>
          <cell r="D457" t="str">
            <v>-</v>
          </cell>
          <cell r="E457" t="str">
            <v>-</v>
          </cell>
          <cell r="F457" t="str">
            <v>-</v>
          </cell>
          <cell r="G457" t="str">
            <v>-</v>
          </cell>
          <cell r="H457" t="str">
            <v>-</v>
          </cell>
          <cell r="I457" t="str">
            <v>-</v>
          </cell>
          <cell r="J457" t="str">
            <v>-</v>
          </cell>
          <cell r="K457" t="str">
            <v>-</v>
          </cell>
          <cell r="L457" t="str">
            <v>-</v>
          </cell>
          <cell r="M457" t="str">
            <v>-</v>
          </cell>
          <cell r="N457" t="str">
            <v>-</v>
          </cell>
          <cell r="O457" t="str">
            <v>-</v>
          </cell>
          <cell r="P457">
            <v>0</v>
          </cell>
          <cell r="R457" t="str">
            <v>493 TRNSFER AGNT FEES          E1322002D</v>
          </cell>
          <cell r="S457" t="str">
            <v>-</v>
          </cell>
          <cell r="T457" t="str">
            <v>-</v>
          </cell>
          <cell r="U457" t="str">
            <v>-</v>
          </cell>
          <cell r="V457" t="str">
            <v>-</v>
          </cell>
          <cell r="W457" t="str">
            <v>-</v>
          </cell>
          <cell r="X457" t="str">
            <v>-</v>
          </cell>
          <cell r="Y457" t="str">
            <v>-</v>
          </cell>
          <cell r="Z457" t="str">
            <v>-</v>
          </cell>
          <cell r="AA457" t="str">
            <v>-</v>
          </cell>
          <cell r="AB457" t="str">
            <v>-</v>
          </cell>
          <cell r="AC457" t="str">
            <v>-</v>
          </cell>
          <cell r="AD457" t="str">
            <v>-</v>
          </cell>
          <cell r="AE457">
            <v>0</v>
          </cell>
          <cell r="AG457" t="str">
            <v>493 TRNSFER AGNT FEES          E1322002D</v>
          </cell>
          <cell r="AH457" t="str">
            <v>-</v>
          </cell>
          <cell r="AI457" t="str">
            <v>-</v>
          </cell>
          <cell r="AJ457" t="str">
            <v>-</v>
          </cell>
          <cell r="AK457" t="str">
            <v>-</v>
          </cell>
          <cell r="AL457" t="str">
            <v>-</v>
          </cell>
          <cell r="AM457" t="str">
            <v>-</v>
          </cell>
          <cell r="AN457" t="str">
            <v>-</v>
          </cell>
          <cell r="AO457" t="str">
            <v>-</v>
          </cell>
          <cell r="AP457" t="str">
            <v>-</v>
          </cell>
          <cell r="AQ457" t="str">
            <v>-</v>
          </cell>
          <cell r="AR457" t="str">
            <v>-</v>
          </cell>
          <cell r="AS457" t="str">
            <v>-</v>
          </cell>
          <cell r="AT457">
            <v>0</v>
          </cell>
          <cell r="AV457" t="str">
            <v>493 TRNSFER AGNT FEES          E1322002D</v>
          </cell>
          <cell r="AW457" t="str">
            <v>-</v>
          </cell>
          <cell r="AX457" t="str">
            <v>-</v>
          </cell>
          <cell r="AY457" t="str">
            <v>-</v>
          </cell>
          <cell r="AZ457" t="str">
            <v>-</v>
          </cell>
          <cell r="BA457" t="str">
            <v>-</v>
          </cell>
          <cell r="BB457" t="str">
            <v>-</v>
          </cell>
          <cell r="BC457" t="str">
            <v>-</v>
          </cell>
          <cell r="BD457" t="str">
            <v>-</v>
          </cell>
          <cell r="BE457" t="str">
            <v>-</v>
          </cell>
          <cell r="BF457" t="str">
            <v>-</v>
          </cell>
          <cell r="BG457" t="str">
            <v>-</v>
          </cell>
          <cell r="BH457" t="str">
            <v>-</v>
          </cell>
          <cell r="BI457">
            <v>0</v>
          </cell>
          <cell r="BK457" t="str">
            <v>493 TRNSFER AGNT FEES          E1322002D</v>
          </cell>
          <cell r="BL457" t="str">
            <v>-</v>
          </cell>
          <cell r="BM457" t="str">
            <v>-</v>
          </cell>
          <cell r="BN457" t="str">
            <v>-</v>
          </cell>
          <cell r="BO457" t="str">
            <v>-</v>
          </cell>
          <cell r="BP457" t="str">
            <v>-</v>
          </cell>
          <cell r="BQ457" t="str">
            <v>-</v>
          </cell>
          <cell r="BR457" t="str">
            <v>-</v>
          </cell>
          <cell r="BS457" t="str">
            <v>-</v>
          </cell>
          <cell r="BT457" t="str">
            <v>-</v>
          </cell>
          <cell r="BU457" t="str">
            <v>-</v>
          </cell>
          <cell r="BV457" t="str">
            <v>-</v>
          </cell>
          <cell r="BW457" t="str">
            <v>-</v>
          </cell>
          <cell r="BX457">
            <v>0</v>
          </cell>
        </row>
        <row r="458">
          <cell r="C458" t="str">
            <v>466 INSUR. GENERAL             E1325002D</v>
          </cell>
          <cell r="D458" t="str">
            <v>-</v>
          </cell>
          <cell r="E458" t="str">
            <v>-</v>
          </cell>
          <cell r="F458" t="str">
            <v>-</v>
          </cell>
          <cell r="G458" t="str">
            <v>-</v>
          </cell>
          <cell r="H458" t="str">
            <v>-</v>
          </cell>
          <cell r="I458" t="str">
            <v>-</v>
          </cell>
          <cell r="J458" t="str">
            <v>-</v>
          </cell>
          <cell r="K458" t="str">
            <v>-</v>
          </cell>
          <cell r="L458" t="str">
            <v>-</v>
          </cell>
          <cell r="M458" t="str">
            <v>-</v>
          </cell>
          <cell r="N458" t="str">
            <v>-</v>
          </cell>
          <cell r="O458" t="str">
            <v>-</v>
          </cell>
          <cell r="P458">
            <v>0</v>
          </cell>
          <cell r="R458" t="str">
            <v>466 INSUR. GENERAL             E1325002D</v>
          </cell>
          <cell r="S458" t="str">
            <v>-</v>
          </cell>
          <cell r="T458" t="str">
            <v>-</v>
          </cell>
          <cell r="U458" t="str">
            <v>-</v>
          </cell>
          <cell r="V458" t="str">
            <v>-</v>
          </cell>
          <cell r="W458" t="str">
            <v>-</v>
          </cell>
          <cell r="X458" t="str">
            <v>-</v>
          </cell>
          <cell r="Y458" t="str">
            <v>-</v>
          </cell>
          <cell r="Z458" t="str">
            <v>-</v>
          </cell>
          <cell r="AA458" t="str">
            <v>-</v>
          </cell>
          <cell r="AB458" t="str">
            <v>-</v>
          </cell>
          <cell r="AC458" t="str">
            <v>-</v>
          </cell>
          <cell r="AD458" t="str">
            <v>-</v>
          </cell>
          <cell r="AE458">
            <v>0</v>
          </cell>
          <cell r="AG458" t="str">
            <v>466 INSUR. GENERAL             E1325002D</v>
          </cell>
          <cell r="AH458" t="str">
            <v>-</v>
          </cell>
          <cell r="AI458" t="str">
            <v>-</v>
          </cell>
          <cell r="AJ458" t="str">
            <v>-</v>
          </cell>
          <cell r="AK458" t="str">
            <v>-</v>
          </cell>
          <cell r="AL458" t="str">
            <v>-</v>
          </cell>
          <cell r="AM458" t="str">
            <v>-</v>
          </cell>
          <cell r="AN458" t="str">
            <v>-</v>
          </cell>
          <cell r="AO458" t="str">
            <v>-</v>
          </cell>
          <cell r="AP458" t="str">
            <v>-</v>
          </cell>
          <cell r="AQ458" t="str">
            <v>-</v>
          </cell>
          <cell r="AR458" t="str">
            <v>-</v>
          </cell>
          <cell r="AS458" t="str">
            <v>-</v>
          </cell>
          <cell r="AT458">
            <v>0</v>
          </cell>
          <cell r="AV458" t="str">
            <v>466 INSUR. GENERAL             E1325002D</v>
          </cell>
          <cell r="AW458" t="str">
            <v>-</v>
          </cell>
          <cell r="AX458" t="str">
            <v>-</v>
          </cell>
          <cell r="AY458" t="str">
            <v>-</v>
          </cell>
          <cell r="AZ458" t="str">
            <v>-</v>
          </cell>
          <cell r="BA458" t="str">
            <v>-</v>
          </cell>
          <cell r="BB458" t="str">
            <v>-</v>
          </cell>
          <cell r="BC458" t="str">
            <v>-</v>
          </cell>
          <cell r="BD458" t="str">
            <v>-</v>
          </cell>
          <cell r="BE458" t="str">
            <v>-</v>
          </cell>
          <cell r="BF458" t="str">
            <v>-</v>
          </cell>
          <cell r="BG458" t="str">
            <v>-</v>
          </cell>
          <cell r="BH458" t="str">
            <v>-</v>
          </cell>
          <cell r="BI458">
            <v>0</v>
          </cell>
          <cell r="BK458" t="str">
            <v>466 INSUR. GENERAL             E1325002D</v>
          </cell>
          <cell r="BL458" t="str">
            <v>-</v>
          </cell>
          <cell r="BM458" t="str">
            <v>-</v>
          </cell>
          <cell r="BN458" t="str">
            <v>-</v>
          </cell>
          <cell r="BO458" t="str">
            <v>-</v>
          </cell>
          <cell r="BP458" t="str">
            <v>-</v>
          </cell>
          <cell r="BQ458" t="str">
            <v>-</v>
          </cell>
          <cell r="BR458" t="str">
            <v>-</v>
          </cell>
          <cell r="BS458" t="str">
            <v>-</v>
          </cell>
          <cell r="BT458" t="str">
            <v>-</v>
          </cell>
          <cell r="BU458" t="str">
            <v>-</v>
          </cell>
          <cell r="BV458" t="str">
            <v>-</v>
          </cell>
          <cell r="BW458" t="str">
            <v>-</v>
          </cell>
          <cell r="BX458">
            <v>0</v>
          </cell>
        </row>
        <row r="459">
          <cell r="C459" t="str">
            <v>AMORT OF INTANG ASSETS         E1322002S</v>
          </cell>
          <cell r="D459" t="str">
            <v>-</v>
          </cell>
          <cell r="E459" t="str">
            <v>-</v>
          </cell>
          <cell r="F459" t="str">
            <v>-</v>
          </cell>
          <cell r="G459" t="str">
            <v>-</v>
          </cell>
          <cell r="H459" t="str">
            <v>-</v>
          </cell>
          <cell r="I459" t="str">
            <v>-</v>
          </cell>
          <cell r="J459" t="str">
            <v>-</v>
          </cell>
          <cell r="K459" t="str">
            <v>-</v>
          </cell>
          <cell r="L459" t="str">
            <v>-</v>
          </cell>
          <cell r="M459" t="str">
            <v>-</v>
          </cell>
          <cell r="N459" t="str">
            <v>-</v>
          </cell>
          <cell r="O459" t="str">
            <v>-</v>
          </cell>
          <cell r="P459">
            <v>0</v>
          </cell>
          <cell r="R459" t="str">
            <v>AMORT OF INTANG ASSETS         E1322002S</v>
          </cell>
          <cell r="S459" t="str">
            <v>-</v>
          </cell>
          <cell r="T459" t="str">
            <v>-</v>
          </cell>
          <cell r="U459" t="str">
            <v>-</v>
          </cell>
          <cell r="V459" t="str">
            <v>-</v>
          </cell>
          <cell r="W459" t="str">
            <v>-</v>
          </cell>
          <cell r="X459" t="str">
            <v>-</v>
          </cell>
          <cell r="Y459" t="str">
            <v>-</v>
          </cell>
          <cell r="Z459" t="str">
            <v>-</v>
          </cell>
          <cell r="AA459" t="str">
            <v>-</v>
          </cell>
          <cell r="AB459" t="str">
            <v>-</v>
          </cell>
          <cell r="AC459" t="str">
            <v>-</v>
          </cell>
          <cell r="AD459" t="str">
            <v>-</v>
          </cell>
          <cell r="AE459">
            <v>0</v>
          </cell>
          <cell r="AG459" t="str">
            <v>AMORT OF INTANG ASSETS         E1322002S</v>
          </cell>
          <cell r="AH459" t="str">
            <v>-</v>
          </cell>
          <cell r="AI459" t="str">
            <v>-</v>
          </cell>
          <cell r="AJ459" t="str">
            <v>-</v>
          </cell>
          <cell r="AK459" t="str">
            <v>-</v>
          </cell>
          <cell r="AL459" t="str">
            <v>-</v>
          </cell>
          <cell r="AM459" t="str">
            <v>-</v>
          </cell>
          <cell r="AN459" t="str">
            <v>-</v>
          </cell>
          <cell r="AO459" t="str">
            <v>-</v>
          </cell>
          <cell r="AP459" t="str">
            <v>-</v>
          </cell>
          <cell r="AQ459" t="str">
            <v>-</v>
          </cell>
          <cell r="AR459" t="str">
            <v>-</v>
          </cell>
          <cell r="AS459" t="str">
            <v>-</v>
          </cell>
          <cell r="AT459">
            <v>0</v>
          </cell>
          <cell r="AV459" t="str">
            <v>AMORT OF INTANG ASSETS         E1322002S</v>
          </cell>
          <cell r="AW459" t="str">
            <v>-</v>
          </cell>
          <cell r="AX459" t="str">
            <v>-</v>
          </cell>
          <cell r="AY459" t="str">
            <v>-</v>
          </cell>
          <cell r="AZ459" t="str">
            <v>-</v>
          </cell>
          <cell r="BA459" t="str">
            <v>-</v>
          </cell>
          <cell r="BB459" t="str">
            <v>-</v>
          </cell>
          <cell r="BC459" t="str">
            <v>-</v>
          </cell>
          <cell r="BD459" t="str">
            <v>-</v>
          </cell>
          <cell r="BE459" t="str">
            <v>-</v>
          </cell>
          <cell r="BF459" t="str">
            <v>-</v>
          </cell>
          <cell r="BG459" t="str">
            <v>-</v>
          </cell>
          <cell r="BH459" t="str">
            <v>-</v>
          </cell>
          <cell r="BI459">
            <v>0</v>
          </cell>
          <cell r="BK459" t="str">
            <v>AMORT OF INTANG ASSETS         E1322002S</v>
          </cell>
          <cell r="BL459" t="str">
            <v>-</v>
          </cell>
          <cell r="BM459" t="str">
            <v>-</v>
          </cell>
          <cell r="BN459" t="str">
            <v>-</v>
          </cell>
          <cell r="BO459" t="str">
            <v>-</v>
          </cell>
          <cell r="BP459" t="str">
            <v>-</v>
          </cell>
          <cell r="BQ459" t="str">
            <v>-</v>
          </cell>
          <cell r="BR459" t="str">
            <v>-</v>
          </cell>
          <cell r="BS459" t="str">
            <v>-</v>
          </cell>
          <cell r="BT459" t="str">
            <v>-</v>
          </cell>
          <cell r="BU459" t="str">
            <v>-</v>
          </cell>
          <cell r="BV459" t="str">
            <v>-</v>
          </cell>
          <cell r="BW459" t="str">
            <v>-</v>
          </cell>
          <cell r="BX459">
            <v>0</v>
          </cell>
        </row>
        <row r="460">
          <cell r="C460" t="str">
            <v>OTHER EXPENSES                 E1330000S</v>
          </cell>
          <cell r="D460" t="str">
            <v>-</v>
          </cell>
          <cell r="E460" t="str">
            <v>-</v>
          </cell>
          <cell r="F460" t="str">
            <v>-</v>
          </cell>
          <cell r="G460" t="str">
            <v>-</v>
          </cell>
          <cell r="H460" t="str">
            <v>-</v>
          </cell>
          <cell r="I460" t="str">
            <v>-</v>
          </cell>
          <cell r="J460" t="str">
            <v>-</v>
          </cell>
          <cell r="K460" t="str">
            <v>-</v>
          </cell>
          <cell r="L460" t="str">
            <v>-</v>
          </cell>
          <cell r="M460" t="str">
            <v>-</v>
          </cell>
          <cell r="N460" t="str">
            <v>-</v>
          </cell>
          <cell r="O460" t="str">
            <v>-</v>
          </cell>
          <cell r="P460">
            <v>0</v>
          </cell>
          <cell r="R460" t="str">
            <v>OTHER EXPENSES                 E1330000S</v>
          </cell>
          <cell r="S460" t="str">
            <v>-</v>
          </cell>
          <cell r="T460" t="str">
            <v>-</v>
          </cell>
          <cell r="U460" t="str">
            <v>-</v>
          </cell>
          <cell r="V460" t="str">
            <v>-</v>
          </cell>
          <cell r="W460" t="str">
            <v>-</v>
          </cell>
          <cell r="X460" t="str">
            <v>-</v>
          </cell>
          <cell r="Y460" t="str">
            <v>-</v>
          </cell>
          <cell r="Z460" t="str">
            <v>-</v>
          </cell>
          <cell r="AA460" t="str">
            <v>-</v>
          </cell>
          <cell r="AB460" t="str">
            <v>-</v>
          </cell>
          <cell r="AC460" t="str">
            <v>-</v>
          </cell>
          <cell r="AD460" t="str">
            <v>-</v>
          </cell>
          <cell r="AE460">
            <v>0</v>
          </cell>
          <cell r="AG460" t="str">
            <v>OTHER EXPENSES                 E1330000S</v>
          </cell>
          <cell r="AH460" t="str">
            <v>-</v>
          </cell>
          <cell r="AI460" t="str">
            <v>-</v>
          </cell>
          <cell r="AJ460" t="str">
            <v>-</v>
          </cell>
          <cell r="AK460" t="str">
            <v>-</v>
          </cell>
          <cell r="AL460" t="str">
            <v>-</v>
          </cell>
          <cell r="AM460" t="str">
            <v>-</v>
          </cell>
          <cell r="AN460" t="str">
            <v>-</v>
          </cell>
          <cell r="AO460" t="str">
            <v>-</v>
          </cell>
          <cell r="AP460" t="str">
            <v>-</v>
          </cell>
          <cell r="AQ460" t="str">
            <v>-</v>
          </cell>
          <cell r="AR460" t="str">
            <v>-</v>
          </cell>
          <cell r="AS460" t="str">
            <v>-</v>
          </cell>
          <cell r="AT460">
            <v>0</v>
          </cell>
          <cell r="AV460" t="str">
            <v>OTHER EXPENSES                 E1330000S</v>
          </cell>
          <cell r="AW460" t="str">
            <v>-</v>
          </cell>
          <cell r="AX460" t="str">
            <v>-</v>
          </cell>
          <cell r="AY460" t="str">
            <v>-</v>
          </cell>
          <cell r="AZ460" t="str">
            <v>-</v>
          </cell>
          <cell r="BA460" t="str">
            <v>-</v>
          </cell>
          <cell r="BB460" t="str">
            <v>-</v>
          </cell>
          <cell r="BC460" t="str">
            <v>-</v>
          </cell>
          <cell r="BD460" t="str">
            <v>-</v>
          </cell>
          <cell r="BE460" t="str">
            <v>-</v>
          </cell>
          <cell r="BF460" t="str">
            <v>-</v>
          </cell>
          <cell r="BG460" t="str">
            <v>-</v>
          </cell>
          <cell r="BH460" t="str">
            <v>-</v>
          </cell>
          <cell r="BI460">
            <v>0</v>
          </cell>
          <cell r="BK460" t="str">
            <v>OTHER EXPENSES                 E1330000S</v>
          </cell>
          <cell r="BL460" t="str">
            <v>-</v>
          </cell>
          <cell r="BM460" t="str">
            <v>-</v>
          </cell>
          <cell r="BN460" t="str">
            <v>-</v>
          </cell>
          <cell r="BO460" t="str">
            <v>-</v>
          </cell>
          <cell r="BP460" t="str">
            <v>-</v>
          </cell>
          <cell r="BQ460" t="str">
            <v>-</v>
          </cell>
          <cell r="BR460" t="str">
            <v>-</v>
          </cell>
          <cell r="BS460" t="str">
            <v>-</v>
          </cell>
          <cell r="BT460" t="str">
            <v>-</v>
          </cell>
          <cell r="BU460" t="str">
            <v>-</v>
          </cell>
          <cell r="BV460" t="str">
            <v>-</v>
          </cell>
          <cell r="BW460" t="str">
            <v>-</v>
          </cell>
          <cell r="BX460">
            <v>0</v>
          </cell>
        </row>
        <row r="461">
          <cell r="C461" t="str">
            <v>INTERNAL EXPENSE-TOTAL         E1330402D</v>
          </cell>
          <cell r="D461" t="str">
            <v>-</v>
          </cell>
          <cell r="E461" t="str">
            <v>-</v>
          </cell>
          <cell r="F461" t="str">
            <v>-</v>
          </cell>
          <cell r="G461" t="str">
            <v>-</v>
          </cell>
          <cell r="H461" t="str">
            <v>-</v>
          </cell>
          <cell r="I461" t="str">
            <v>-</v>
          </cell>
          <cell r="J461" t="str">
            <v>-</v>
          </cell>
          <cell r="K461" t="str">
            <v>-</v>
          </cell>
          <cell r="L461" t="str">
            <v>-</v>
          </cell>
          <cell r="M461" t="str">
            <v>-</v>
          </cell>
          <cell r="N461" t="str">
            <v>-</v>
          </cell>
          <cell r="O461" t="str">
            <v>-</v>
          </cell>
          <cell r="P461">
            <v>0</v>
          </cell>
          <cell r="R461" t="str">
            <v>INTERNAL EXPENSE-TOTAL         E1330402D</v>
          </cell>
          <cell r="S461" t="str">
            <v>-</v>
          </cell>
          <cell r="T461" t="str">
            <v>-</v>
          </cell>
          <cell r="U461" t="str">
            <v>-</v>
          </cell>
          <cell r="V461" t="str">
            <v>-</v>
          </cell>
          <cell r="W461" t="str">
            <v>-</v>
          </cell>
          <cell r="X461" t="str">
            <v>-</v>
          </cell>
          <cell r="Y461" t="str">
            <v>-</v>
          </cell>
          <cell r="Z461" t="str">
            <v>-</v>
          </cell>
          <cell r="AA461" t="str">
            <v>-</v>
          </cell>
          <cell r="AB461" t="str">
            <v>-</v>
          </cell>
          <cell r="AC461" t="str">
            <v>-</v>
          </cell>
          <cell r="AD461" t="str">
            <v>-</v>
          </cell>
          <cell r="AE461">
            <v>0</v>
          </cell>
          <cell r="AG461" t="str">
            <v>INTERNAL EXPENSE-TOTAL         E1330402D</v>
          </cell>
          <cell r="AH461" t="str">
            <v>-</v>
          </cell>
          <cell r="AI461" t="str">
            <v>-</v>
          </cell>
          <cell r="AJ461" t="str">
            <v>-</v>
          </cell>
          <cell r="AK461" t="str">
            <v>-</v>
          </cell>
          <cell r="AL461" t="str">
            <v>-</v>
          </cell>
          <cell r="AM461" t="str">
            <v>-</v>
          </cell>
          <cell r="AN461" t="str">
            <v>-</v>
          </cell>
          <cell r="AO461" t="str">
            <v>-</v>
          </cell>
          <cell r="AP461" t="str">
            <v>-</v>
          </cell>
          <cell r="AQ461" t="str">
            <v>-</v>
          </cell>
          <cell r="AR461" t="str">
            <v>-</v>
          </cell>
          <cell r="AS461" t="str">
            <v>-</v>
          </cell>
          <cell r="AT461">
            <v>0</v>
          </cell>
          <cell r="AV461" t="str">
            <v>INTERNAL EXPENSE-TOTAL         E1330402D</v>
          </cell>
          <cell r="AW461" t="str">
            <v>-</v>
          </cell>
          <cell r="AX461" t="str">
            <v>-</v>
          </cell>
          <cell r="AY461" t="str">
            <v>-</v>
          </cell>
          <cell r="AZ461" t="str">
            <v>-</v>
          </cell>
          <cell r="BA461" t="str">
            <v>-</v>
          </cell>
          <cell r="BB461" t="str">
            <v>-</v>
          </cell>
          <cell r="BC461" t="str">
            <v>-</v>
          </cell>
          <cell r="BD461" t="str">
            <v>-</v>
          </cell>
          <cell r="BE461" t="str">
            <v>-</v>
          </cell>
          <cell r="BF461" t="str">
            <v>-</v>
          </cell>
          <cell r="BG461" t="str">
            <v>-</v>
          </cell>
          <cell r="BH461" t="str">
            <v>-</v>
          </cell>
          <cell r="BI461">
            <v>0</v>
          </cell>
          <cell r="BK461" t="str">
            <v>INTERNAL EXPENSE-TOTAL         E1330402D</v>
          </cell>
          <cell r="BL461" t="str">
            <v>-</v>
          </cell>
          <cell r="BM461" t="str">
            <v>-</v>
          </cell>
          <cell r="BN461" t="str">
            <v>-</v>
          </cell>
          <cell r="BO461" t="str">
            <v>-</v>
          </cell>
          <cell r="BP461" t="str">
            <v>-</v>
          </cell>
          <cell r="BQ461" t="str">
            <v>-</v>
          </cell>
          <cell r="BR461" t="str">
            <v>-</v>
          </cell>
          <cell r="BS461" t="str">
            <v>-</v>
          </cell>
          <cell r="BT461" t="str">
            <v>-</v>
          </cell>
          <cell r="BU461" t="str">
            <v>-</v>
          </cell>
          <cell r="BV461" t="str">
            <v>-</v>
          </cell>
          <cell r="BW461" t="str">
            <v>-</v>
          </cell>
          <cell r="BX461">
            <v>0</v>
          </cell>
        </row>
        <row r="462">
          <cell r="C462" t="str">
            <v>HEADQUARTERS                   V9900600D</v>
          </cell>
          <cell r="D462" t="str">
            <v>-</v>
          </cell>
          <cell r="E462" t="str">
            <v>-</v>
          </cell>
          <cell r="F462" t="str">
            <v>-</v>
          </cell>
          <cell r="G462" t="str">
            <v>-</v>
          </cell>
          <cell r="H462" t="str">
            <v>-</v>
          </cell>
          <cell r="I462" t="str">
            <v>-</v>
          </cell>
          <cell r="J462" t="str">
            <v>-</v>
          </cell>
          <cell r="K462" t="str">
            <v>-</v>
          </cell>
          <cell r="L462" t="str">
            <v>-</v>
          </cell>
          <cell r="M462" t="str">
            <v>-</v>
          </cell>
          <cell r="N462" t="str">
            <v>-</v>
          </cell>
          <cell r="O462" t="str">
            <v>-</v>
          </cell>
          <cell r="P462">
            <v>0</v>
          </cell>
          <cell r="R462" t="str">
            <v>HEADQUARTERS                   V9900600D</v>
          </cell>
          <cell r="S462" t="str">
            <v>-</v>
          </cell>
          <cell r="T462" t="str">
            <v>-</v>
          </cell>
          <cell r="U462" t="str">
            <v>-</v>
          </cell>
          <cell r="V462" t="str">
            <v>-</v>
          </cell>
          <cell r="W462" t="str">
            <v>-</v>
          </cell>
          <cell r="X462" t="str">
            <v>-</v>
          </cell>
          <cell r="Y462" t="str">
            <v>-</v>
          </cell>
          <cell r="Z462" t="str">
            <v>-</v>
          </cell>
          <cell r="AA462" t="str">
            <v>-</v>
          </cell>
          <cell r="AB462" t="str">
            <v>-</v>
          </cell>
          <cell r="AC462" t="str">
            <v>-</v>
          </cell>
          <cell r="AD462" t="str">
            <v>-</v>
          </cell>
          <cell r="AE462">
            <v>0</v>
          </cell>
          <cell r="AG462" t="str">
            <v>HEADQUARTERS                   V9900600D</v>
          </cell>
          <cell r="AH462" t="str">
            <v>-</v>
          </cell>
          <cell r="AI462" t="str">
            <v>-</v>
          </cell>
          <cell r="AJ462" t="str">
            <v>-</v>
          </cell>
          <cell r="AK462" t="str">
            <v>-</v>
          </cell>
          <cell r="AL462" t="str">
            <v>-</v>
          </cell>
          <cell r="AM462" t="str">
            <v>-</v>
          </cell>
          <cell r="AN462" t="str">
            <v>-</v>
          </cell>
          <cell r="AO462" t="str">
            <v>-</v>
          </cell>
          <cell r="AP462" t="str">
            <v>-</v>
          </cell>
          <cell r="AQ462" t="str">
            <v>-</v>
          </cell>
          <cell r="AR462" t="str">
            <v>-</v>
          </cell>
          <cell r="AS462" t="str">
            <v>-</v>
          </cell>
          <cell r="AT462">
            <v>0</v>
          </cell>
          <cell r="AV462" t="str">
            <v>HEADQUARTERS                   V9900600D</v>
          </cell>
          <cell r="AW462" t="str">
            <v>-</v>
          </cell>
          <cell r="AX462" t="str">
            <v>-</v>
          </cell>
          <cell r="AY462" t="str">
            <v>-</v>
          </cell>
          <cell r="AZ462" t="str">
            <v>-</v>
          </cell>
          <cell r="BA462" t="str">
            <v>-</v>
          </cell>
          <cell r="BB462" t="str">
            <v>-</v>
          </cell>
          <cell r="BC462" t="str">
            <v>-</v>
          </cell>
          <cell r="BD462" t="str">
            <v>-</v>
          </cell>
          <cell r="BE462" t="str">
            <v>-</v>
          </cell>
          <cell r="BF462" t="str">
            <v>-</v>
          </cell>
          <cell r="BG462" t="str">
            <v>-</v>
          </cell>
          <cell r="BH462" t="str">
            <v>-</v>
          </cell>
          <cell r="BI462">
            <v>0</v>
          </cell>
          <cell r="BK462" t="str">
            <v>HEADQUARTERS                   V9900600D</v>
          </cell>
          <cell r="BL462" t="str">
            <v>-</v>
          </cell>
          <cell r="BM462" t="str">
            <v>-</v>
          </cell>
          <cell r="BN462" t="str">
            <v>-</v>
          </cell>
          <cell r="BO462" t="str">
            <v>-</v>
          </cell>
          <cell r="BP462" t="str">
            <v>-</v>
          </cell>
          <cell r="BQ462" t="str">
            <v>-</v>
          </cell>
          <cell r="BR462" t="str">
            <v>-</v>
          </cell>
          <cell r="BS462" t="str">
            <v>-</v>
          </cell>
          <cell r="BT462" t="str">
            <v>-</v>
          </cell>
          <cell r="BU462" t="str">
            <v>-</v>
          </cell>
          <cell r="BV462" t="str">
            <v>-</v>
          </cell>
          <cell r="BW462" t="str">
            <v>-</v>
          </cell>
          <cell r="BX462">
            <v>0</v>
          </cell>
        </row>
        <row r="463">
          <cell r="C463" t="str">
            <v>ELECTRONIC DIST.               V9900610D</v>
          </cell>
          <cell r="D463" t="str">
            <v>-</v>
          </cell>
          <cell r="E463" t="str">
            <v>-</v>
          </cell>
          <cell r="F463" t="str">
            <v>-</v>
          </cell>
          <cell r="G463" t="str">
            <v>-</v>
          </cell>
          <cell r="H463" t="str">
            <v>-</v>
          </cell>
          <cell r="I463" t="str">
            <v>-</v>
          </cell>
          <cell r="J463" t="str">
            <v>-</v>
          </cell>
          <cell r="K463" t="str">
            <v>-</v>
          </cell>
          <cell r="L463" t="str">
            <v>-</v>
          </cell>
          <cell r="M463" t="str">
            <v>-</v>
          </cell>
          <cell r="N463" t="str">
            <v>-</v>
          </cell>
          <cell r="O463" t="str">
            <v>-</v>
          </cell>
          <cell r="P463">
            <v>0</v>
          </cell>
          <cell r="R463" t="str">
            <v>ELECTRONIC DIST.               V9900610D</v>
          </cell>
          <cell r="S463" t="str">
            <v>-</v>
          </cell>
          <cell r="T463" t="str">
            <v>-</v>
          </cell>
          <cell r="U463" t="str">
            <v>-</v>
          </cell>
          <cell r="V463" t="str">
            <v>-</v>
          </cell>
          <cell r="W463" t="str">
            <v>-</v>
          </cell>
          <cell r="X463" t="str">
            <v>-</v>
          </cell>
          <cell r="Y463" t="str">
            <v>-</v>
          </cell>
          <cell r="Z463" t="str">
            <v>-</v>
          </cell>
          <cell r="AA463" t="str">
            <v>-</v>
          </cell>
          <cell r="AB463" t="str">
            <v>-</v>
          </cell>
          <cell r="AC463" t="str">
            <v>-</v>
          </cell>
          <cell r="AD463" t="str">
            <v>-</v>
          </cell>
          <cell r="AE463">
            <v>0</v>
          </cell>
          <cell r="AG463" t="str">
            <v>ELECTRONIC DIST.               V9900610D</v>
          </cell>
          <cell r="AH463" t="str">
            <v>-</v>
          </cell>
          <cell r="AI463" t="str">
            <v>-</v>
          </cell>
          <cell r="AJ463" t="str">
            <v>-</v>
          </cell>
          <cell r="AK463" t="str">
            <v>-</v>
          </cell>
          <cell r="AL463" t="str">
            <v>-</v>
          </cell>
          <cell r="AM463" t="str">
            <v>-</v>
          </cell>
          <cell r="AN463" t="str">
            <v>-</v>
          </cell>
          <cell r="AO463" t="str">
            <v>-</v>
          </cell>
          <cell r="AP463" t="str">
            <v>-</v>
          </cell>
          <cell r="AQ463" t="str">
            <v>-</v>
          </cell>
          <cell r="AR463" t="str">
            <v>-</v>
          </cell>
          <cell r="AS463" t="str">
            <v>-</v>
          </cell>
          <cell r="AT463">
            <v>0</v>
          </cell>
          <cell r="AV463" t="str">
            <v>ELECTRONIC DIST.               V9900610D</v>
          </cell>
          <cell r="AW463" t="str">
            <v>-</v>
          </cell>
          <cell r="AX463" t="str">
            <v>-</v>
          </cell>
          <cell r="AY463" t="str">
            <v>-</v>
          </cell>
          <cell r="AZ463" t="str">
            <v>-</v>
          </cell>
          <cell r="BA463" t="str">
            <v>-</v>
          </cell>
          <cell r="BB463" t="str">
            <v>-</v>
          </cell>
          <cell r="BC463" t="str">
            <v>-</v>
          </cell>
          <cell r="BD463" t="str">
            <v>-</v>
          </cell>
          <cell r="BE463" t="str">
            <v>-</v>
          </cell>
          <cell r="BF463" t="str">
            <v>-</v>
          </cell>
          <cell r="BG463" t="str">
            <v>-</v>
          </cell>
          <cell r="BH463" t="str">
            <v>-</v>
          </cell>
          <cell r="BI463">
            <v>0</v>
          </cell>
          <cell r="BK463" t="str">
            <v>ELECTRONIC DIST.               V9900610D</v>
          </cell>
          <cell r="BL463" t="str">
            <v>-</v>
          </cell>
          <cell r="BM463" t="str">
            <v>-</v>
          </cell>
          <cell r="BN463" t="str">
            <v>-</v>
          </cell>
          <cell r="BO463" t="str">
            <v>-</v>
          </cell>
          <cell r="BP463" t="str">
            <v>-</v>
          </cell>
          <cell r="BQ463" t="str">
            <v>-</v>
          </cell>
          <cell r="BR463" t="str">
            <v>-</v>
          </cell>
          <cell r="BS463" t="str">
            <v>-</v>
          </cell>
          <cell r="BT463" t="str">
            <v>-</v>
          </cell>
          <cell r="BU463" t="str">
            <v>-</v>
          </cell>
          <cell r="BV463" t="str">
            <v>-</v>
          </cell>
          <cell r="BW463" t="str">
            <v>-</v>
          </cell>
          <cell r="BX463">
            <v>0</v>
          </cell>
        </row>
        <row r="464">
          <cell r="C464" t="str">
            <v>PHYSICAL DIST.                 V9900620D</v>
          </cell>
          <cell r="D464" t="str">
            <v>-</v>
          </cell>
          <cell r="E464" t="str">
            <v>-</v>
          </cell>
          <cell r="F464" t="str">
            <v>-</v>
          </cell>
          <cell r="G464" t="str">
            <v>-</v>
          </cell>
          <cell r="H464" t="str">
            <v>-</v>
          </cell>
          <cell r="I464" t="str">
            <v>-</v>
          </cell>
          <cell r="J464" t="str">
            <v>-</v>
          </cell>
          <cell r="K464" t="str">
            <v>-</v>
          </cell>
          <cell r="L464" t="str">
            <v>-</v>
          </cell>
          <cell r="M464" t="str">
            <v>-</v>
          </cell>
          <cell r="N464" t="str">
            <v>-</v>
          </cell>
          <cell r="O464" t="str">
            <v>-</v>
          </cell>
          <cell r="P464">
            <v>0</v>
          </cell>
          <cell r="R464" t="str">
            <v>PHYSICAL DIST.                 V9900620D</v>
          </cell>
          <cell r="S464" t="str">
            <v>-</v>
          </cell>
          <cell r="T464" t="str">
            <v>-</v>
          </cell>
          <cell r="U464" t="str">
            <v>-</v>
          </cell>
          <cell r="V464" t="str">
            <v>-</v>
          </cell>
          <cell r="W464" t="str">
            <v>-</v>
          </cell>
          <cell r="X464" t="str">
            <v>-</v>
          </cell>
          <cell r="Y464" t="str">
            <v>-</v>
          </cell>
          <cell r="Z464" t="str">
            <v>-</v>
          </cell>
          <cell r="AA464" t="str">
            <v>-</v>
          </cell>
          <cell r="AB464" t="str">
            <v>-</v>
          </cell>
          <cell r="AC464" t="str">
            <v>-</v>
          </cell>
          <cell r="AD464" t="str">
            <v>-</v>
          </cell>
          <cell r="AE464">
            <v>0</v>
          </cell>
          <cell r="AG464" t="str">
            <v>PHYSICAL DIST.                 V9900620D</v>
          </cell>
          <cell r="AH464" t="str">
            <v>-</v>
          </cell>
          <cell r="AI464" t="str">
            <v>-</v>
          </cell>
          <cell r="AJ464" t="str">
            <v>-</v>
          </cell>
          <cell r="AK464" t="str">
            <v>-</v>
          </cell>
          <cell r="AL464" t="str">
            <v>-</v>
          </cell>
          <cell r="AM464" t="str">
            <v>-</v>
          </cell>
          <cell r="AN464" t="str">
            <v>-</v>
          </cell>
          <cell r="AO464" t="str">
            <v>-</v>
          </cell>
          <cell r="AP464" t="str">
            <v>-</v>
          </cell>
          <cell r="AQ464" t="str">
            <v>-</v>
          </cell>
          <cell r="AR464" t="str">
            <v>-</v>
          </cell>
          <cell r="AS464" t="str">
            <v>-</v>
          </cell>
          <cell r="AT464">
            <v>0</v>
          </cell>
          <cell r="AV464" t="str">
            <v>PHYSICAL DIST.                 V9900620D</v>
          </cell>
          <cell r="AW464" t="str">
            <v>-</v>
          </cell>
          <cell r="AX464" t="str">
            <v>-</v>
          </cell>
          <cell r="AY464" t="str">
            <v>-</v>
          </cell>
          <cell r="AZ464" t="str">
            <v>-</v>
          </cell>
          <cell r="BA464" t="str">
            <v>-</v>
          </cell>
          <cell r="BB464" t="str">
            <v>-</v>
          </cell>
          <cell r="BC464" t="str">
            <v>-</v>
          </cell>
          <cell r="BD464" t="str">
            <v>-</v>
          </cell>
          <cell r="BE464" t="str">
            <v>-</v>
          </cell>
          <cell r="BF464" t="str">
            <v>-</v>
          </cell>
          <cell r="BG464" t="str">
            <v>-</v>
          </cell>
          <cell r="BH464" t="str">
            <v>-</v>
          </cell>
          <cell r="BI464">
            <v>0</v>
          </cell>
          <cell r="BK464" t="str">
            <v>PHYSICAL DIST.                 V9900620D</v>
          </cell>
          <cell r="BL464" t="str">
            <v>-</v>
          </cell>
          <cell r="BM464" t="str">
            <v>-</v>
          </cell>
          <cell r="BN464" t="str">
            <v>-</v>
          </cell>
          <cell r="BO464" t="str">
            <v>-</v>
          </cell>
          <cell r="BP464" t="str">
            <v>-</v>
          </cell>
          <cell r="BQ464" t="str">
            <v>-</v>
          </cell>
          <cell r="BR464" t="str">
            <v>-</v>
          </cell>
          <cell r="BS464" t="str">
            <v>-</v>
          </cell>
          <cell r="BT464" t="str">
            <v>-</v>
          </cell>
          <cell r="BU464" t="str">
            <v>-</v>
          </cell>
          <cell r="BV464" t="str">
            <v>-</v>
          </cell>
          <cell r="BW464" t="str">
            <v>-</v>
          </cell>
          <cell r="BX464">
            <v>0</v>
          </cell>
        </row>
        <row r="465">
          <cell r="C465" t="str">
            <v>TOTAL LOB COMMUNICATIONS       E9900600S</v>
          </cell>
          <cell r="D465" t="str">
            <v>-</v>
          </cell>
          <cell r="E465" t="str">
            <v>-</v>
          </cell>
          <cell r="F465" t="str">
            <v>-</v>
          </cell>
          <cell r="G465" t="str">
            <v>-</v>
          </cell>
          <cell r="H465" t="str">
            <v>-</v>
          </cell>
          <cell r="I465" t="str">
            <v>-</v>
          </cell>
          <cell r="J465" t="str">
            <v>-</v>
          </cell>
          <cell r="K465" t="str">
            <v>-</v>
          </cell>
          <cell r="L465" t="str">
            <v>-</v>
          </cell>
          <cell r="M465" t="str">
            <v>-</v>
          </cell>
          <cell r="N465" t="str">
            <v>-</v>
          </cell>
          <cell r="O465" t="str">
            <v>-</v>
          </cell>
          <cell r="P465">
            <v>0</v>
          </cell>
          <cell r="R465" t="str">
            <v>TOTAL LOB COMMUNICATIONS       E9900600S</v>
          </cell>
          <cell r="S465" t="str">
            <v>-</v>
          </cell>
          <cell r="T465" t="str">
            <v>-</v>
          </cell>
          <cell r="U465" t="str">
            <v>-</v>
          </cell>
          <cell r="V465" t="str">
            <v>-</v>
          </cell>
          <cell r="W465" t="str">
            <v>-</v>
          </cell>
          <cell r="X465" t="str">
            <v>-</v>
          </cell>
          <cell r="Y465" t="str">
            <v>-</v>
          </cell>
          <cell r="Z465" t="str">
            <v>-</v>
          </cell>
          <cell r="AA465" t="str">
            <v>-</v>
          </cell>
          <cell r="AB465" t="str">
            <v>-</v>
          </cell>
          <cell r="AC465" t="str">
            <v>-</v>
          </cell>
          <cell r="AD465" t="str">
            <v>-</v>
          </cell>
          <cell r="AE465">
            <v>0</v>
          </cell>
          <cell r="AG465" t="str">
            <v>TOTAL LOB COMMUNICATIONS       E9900600S</v>
          </cell>
          <cell r="AH465" t="str">
            <v>-</v>
          </cell>
          <cell r="AI465" t="str">
            <v>-</v>
          </cell>
          <cell r="AJ465" t="str">
            <v>-</v>
          </cell>
          <cell r="AK465" t="str">
            <v>-</v>
          </cell>
          <cell r="AL465" t="str">
            <v>-</v>
          </cell>
          <cell r="AM465" t="str">
            <v>-</v>
          </cell>
          <cell r="AN465" t="str">
            <v>-</v>
          </cell>
          <cell r="AO465" t="str">
            <v>-</v>
          </cell>
          <cell r="AP465" t="str">
            <v>-</v>
          </cell>
          <cell r="AQ465" t="str">
            <v>-</v>
          </cell>
          <cell r="AR465" t="str">
            <v>-</v>
          </cell>
          <cell r="AS465" t="str">
            <v>-</v>
          </cell>
          <cell r="AT465">
            <v>0</v>
          </cell>
          <cell r="AV465" t="str">
            <v>TOTAL LOB COMMUNICATIONS       E9900600S</v>
          </cell>
          <cell r="AW465" t="str">
            <v>-</v>
          </cell>
          <cell r="AX465" t="str">
            <v>-</v>
          </cell>
          <cell r="AY465" t="str">
            <v>-</v>
          </cell>
          <cell r="AZ465" t="str">
            <v>-</v>
          </cell>
          <cell r="BA465" t="str">
            <v>-</v>
          </cell>
          <cell r="BB465" t="str">
            <v>-</v>
          </cell>
          <cell r="BC465" t="str">
            <v>-</v>
          </cell>
          <cell r="BD465" t="str">
            <v>-</v>
          </cell>
          <cell r="BE465" t="str">
            <v>-</v>
          </cell>
          <cell r="BF465" t="str">
            <v>-</v>
          </cell>
          <cell r="BG465" t="str">
            <v>-</v>
          </cell>
          <cell r="BH465" t="str">
            <v>-</v>
          </cell>
          <cell r="BI465">
            <v>0</v>
          </cell>
          <cell r="BK465" t="str">
            <v>TOTAL LOB COMMUNICATIONS       E9900600S</v>
          </cell>
          <cell r="BL465" t="str">
            <v>-</v>
          </cell>
          <cell r="BM465" t="str">
            <v>-</v>
          </cell>
          <cell r="BN465" t="str">
            <v>-</v>
          </cell>
          <cell r="BO465" t="str">
            <v>-</v>
          </cell>
          <cell r="BP465" t="str">
            <v>-</v>
          </cell>
          <cell r="BQ465" t="str">
            <v>-</v>
          </cell>
          <cell r="BR465" t="str">
            <v>-</v>
          </cell>
          <cell r="BS465" t="str">
            <v>-</v>
          </cell>
          <cell r="BT465" t="str">
            <v>-</v>
          </cell>
          <cell r="BU465" t="str">
            <v>-</v>
          </cell>
          <cell r="BV465" t="str">
            <v>-</v>
          </cell>
          <cell r="BW465" t="str">
            <v>-</v>
          </cell>
          <cell r="BX465">
            <v>0</v>
          </cell>
        </row>
        <row r="466">
          <cell r="C466" t="str">
            <v>HEADQUARTERS                   V9900700D</v>
          </cell>
          <cell r="D466" t="str">
            <v>-</v>
          </cell>
          <cell r="E466" t="str">
            <v>-</v>
          </cell>
          <cell r="F466" t="str">
            <v>-</v>
          </cell>
          <cell r="G466" t="str">
            <v>-</v>
          </cell>
          <cell r="H466" t="str">
            <v>-</v>
          </cell>
          <cell r="I466" t="str">
            <v>-</v>
          </cell>
          <cell r="J466" t="str">
            <v>-</v>
          </cell>
          <cell r="K466" t="str">
            <v>-</v>
          </cell>
          <cell r="L466" t="str">
            <v>-</v>
          </cell>
          <cell r="M466" t="str">
            <v>-</v>
          </cell>
          <cell r="N466" t="str">
            <v>-</v>
          </cell>
          <cell r="O466" t="str">
            <v>-</v>
          </cell>
          <cell r="P466">
            <v>0</v>
          </cell>
          <cell r="R466" t="str">
            <v>HEADQUARTERS                   V9900700D</v>
          </cell>
          <cell r="S466" t="str">
            <v>-</v>
          </cell>
          <cell r="T466" t="str">
            <v>-</v>
          </cell>
          <cell r="U466" t="str">
            <v>-</v>
          </cell>
          <cell r="V466" t="str">
            <v>-</v>
          </cell>
          <cell r="W466" t="str">
            <v>-</v>
          </cell>
          <cell r="X466" t="str">
            <v>-</v>
          </cell>
          <cell r="Y466" t="str">
            <v>-</v>
          </cell>
          <cell r="Z466" t="str">
            <v>-</v>
          </cell>
          <cell r="AA466" t="str">
            <v>-</v>
          </cell>
          <cell r="AB466" t="str">
            <v>-</v>
          </cell>
          <cell r="AC466" t="str">
            <v>-</v>
          </cell>
          <cell r="AD466" t="str">
            <v>-</v>
          </cell>
          <cell r="AE466">
            <v>0</v>
          </cell>
          <cell r="AG466" t="str">
            <v>HEADQUARTERS                   V9900700D</v>
          </cell>
          <cell r="AH466" t="str">
            <v>-</v>
          </cell>
          <cell r="AI466" t="str">
            <v>-</v>
          </cell>
          <cell r="AJ466" t="str">
            <v>-</v>
          </cell>
          <cell r="AK466" t="str">
            <v>-</v>
          </cell>
          <cell r="AL466" t="str">
            <v>-</v>
          </cell>
          <cell r="AM466" t="str">
            <v>-</v>
          </cell>
          <cell r="AN466" t="str">
            <v>-</v>
          </cell>
          <cell r="AO466" t="str">
            <v>-</v>
          </cell>
          <cell r="AP466" t="str">
            <v>-</v>
          </cell>
          <cell r="AQ466" t="str">
            <v>-</v>
          </cell>
          <cell r="AR466" t="str">
            <v>-</v>
          </cell>
          <cell r="AS466" t="str">
            <v>-</v>
          </cell>
          <cell r="AT466">
            <v>0</v>
          </cell>
          <cell r="AV466" t="str">
            <v>HEADQUARTERS                   V9900700D</v>
          </cell>
          <cell r="AW466" t="str">
            <v>-</v>
          </cell>
          <cell r="AX466" t="str">
            <v>-</v>
          </cell>
          <cell r="AY466" t="str">
            <v>-</v>
          </cell>
          <cell r="AZ466" t="str">
            <v>-</v>
          </cell>
          <cell r="BA466" t="str">
            <v>-</v>
          </cell>
          <cell r="BB466" t="str">
            <v>-</v>
          </cell>
          <cell r="BC466" t="str">
            <v>-</v>
          </cell>
          <cell r="BD466" t="str">
            <v>-</v>
          </cell>
          <cell r="BE466" t="str">
            <v>-</v>
          </cell>
          <cell r="BF466" t="str">
            <v>-</v>
          </cell>
          <cell r="BG466" t="str">
            <v>-</v>
          </cell>
          <cell r="BH466" t="str">
            <v>-</v>
          </cell>
          <cell r="BI466">
            <v>0</v>
          </cell>
          <cell r="BK466" t="str">
            <v>HEADQUARTERS                   V9900700D</v>
          </cell>
          <cell r="BL466" t="str">
            <v>-</v>
          </cell>
          <cell r="BM466" t="str">
            <v>-</v>
          </cell>
          <cell r="BN466" t="str">
            <v>-</v>
          </cell>
          <cell r="BO466" t="str">
            <v>-</v>
          </cell>
          <cell r="BP466" t="str">
            <v>-</v>
          </cell>
          <cell r="BQ466" t="str">
            <v>-</v>
          </cell>
          <cell r="BR466" t="str">
            <v>-</v>
          </cell>
          <cell r="BS466" t="str">
            <v>-</v>
          </cell>
          <cell r="BT466" t="str">
            <v>-</v>
          </cell>
          <cell r="BU466" t="str">
            <v>-</v>
          </cell>
          <cell r="BV466" t="str">
            <v>-</v>
          </cell>
          <cell r="BW466" t="str">
            <v>-</v>
          </cell>
          <cell r="BX466">
            <v>0</v>
          </cell>
        </row>
        <row r="467">
          <cell r="C467" t="str">
            <v>ELECTRONIC DIST.               V9900710D</v>
          </cell>
          <cell r="D467" t="str">
            <v>-</v>
          </cell>
          <cell r="E467" t="str">
            <v>-</v>
          </cell>
          <cell r="F467" t="str">
            <v>-</v>
          </cell>
          <cell r="G467" t="str">
            <v>-</v>
          </cell>
          <cell r="H467" t="str">
            <v>-</v>
          </cell>
          <cell r="I467" t="str">
            <v>-</v>
          </cell>
          <cell r="J467" t="str">
            <v>-</v>
          </cell>
          <cell r="K467" t="str">
            <v>-</v>
          </cell>
          <cell r="L467" t="str">
            <v>-</v>
          </cell>
          <cell r="M467" t="str">
            <v>-</v>
          </cell>
          <cell r="N467" t="str">
            <v>-</v>
          </cell>
          <cell r="O467" t="str">
            <v>-</v>
          </cell>
          <cell r="P467">
            <v>0</v>
          </cell>
          <cell r="R467" t="str">
            <v>ELECTRONIC DIST.               V9900710D</v>
          </cell>
          <cell r="S467" t="str">
            <v>-</v>
          </cell>
          <cell r="T467" t="str">
            <v>-</v>
          </cell>
          <cell r="U467" t="str">
            <v>-</v>
          </cell>
          <cell r="V467" t="str">
            <v>-</v>
          </cell>
          <cell r="W467" t="str">
            <v>-</v>
          </cell>
          <cell r="X467" t="str">
            <v>-</v>
          </cell>
          <cell r="Y467" t="str">
            <v>-</v>
          </cell>
          <cell r="Z467" t="str">
            <v>-</v>
          </cell>
          <cell r="AA467" t="str">
            <v>-</v>
          </cell>
          <cell r="AB467" t="str">
            <v>-</v>
          </cell>
          <cell r="AC467" t="str">
            <v>-</v>
          </cell>
          <cell r="AD467" t="str">
            <v>-</v>
          </cell>
          <cell r="AE467">
            <v>0</v>
          </cell>
          <cell r="AG467" t="str">
            <v>ELECTRONIC DIST.               V9900710D</v>
          </cell>
          <cell r="AH467" t="str">
            <v>-</v>
          </cell>
          <cell r="AI467" t="str">
            <v>-</v>
          </cell>
          <cell r="AJ467" t="str">
            <v>-</v>
          </cell>
          <cell r="AK467" t="str">
            <v>-</v>
          </cell>
          <cell r="AL467" t="str">
            <v>-</v>
          </cell>
          <cell r="AM467" t="str">
            <v>-</v>
          </cell>
          <cell r="AN467" t="str">
            <v>-</v>
          </cell>
          <cell r="AO467" t="str">
            <v>-</v>
          </cell>
          <cell r="AP467" t="str">
            <v>-</v>
          </cell>
          <cell r="AQ467" t="str">
            <v>-</v>
          </cell>
          <cell r="AR467" t="str">
            <v>-</v>
          </cell>
          <cell r="AS467" t="str">
            <v>-</v>
          </cell>
          <cell r="AT467">
            <v>0</v>
          </cell>
          <cell r="AV467" t="str">
            <v>ELECTRONIC DIST.               V9900710D</v>
          </cell>
          <cell r="AW467" t="str">
            <v>-</v>
          </cell>
          <cell r="AX467" t="str">
            <v>-</v>
          </cell>
          <cell r="AY467" t="str">
            <v>-</v>
          </cell>
          <cell r="AZ467" t="str">
            <v>-</v>
          </cell>
          <cell r="BA467" t="str">
            <v>-</v>
          </cell>
          <cell r="BB467" t="str">
            <v>-</v>
          </cell>
          <cell r="BC467" t="str">
            <v>-</v>
          </cell>
          <cell r="BD467" t="str">
            <v>-</v>
          </cell>
          <cell r="BE467" t="str">
            <v>-</v>
          </cell>
          <cell r="BF467" t="str">
            <v>-</v>
          </cell>
          <cell r="BG467" t="str">
            <v>-</v>
          </cell>
          <cell r="BH467" t="str">
            <v>-</v>
          </cell>
          <cell r="BI467">
            <v>0</v>
          </cell>
          <cell r="BK467" t="str">
            <v>ELECTRONIC DIST.               V9900710D</v>
          </cell>
          <cell r="BL467" t="str">
            <v>-</v>
          </cell>
          <cell r="BM467" t="str">
            <v>-</v>
          </cell>
          <cell r="BN467" t="str">
            <v>-</v>
          </cell>
          <cell r="BO467" t="str">
            <v>-</v>
          </cell>
          <cell r="BP467" t="str">
            <v>-</v>
          </cell>
          <cell r="BQ467" t="str">
            <v>-</v>
          </cell>
          <cell r="BR467" t="str">
            <v>-</v>
          </cell>
          <cell r="BS467" t="str">
            <v>-</v>
          </cell>
          <cell r="BT467" t="str">
            <v>-</v>
          </cell>
          <cell r="BU467" t="str">
            <v>-</v>
          </cell>
          <cell r="BV467" t="str">
            <v>-</v>
          </cell>
          <cell r="BW467" t="str">
            <v>-</v>
          </cell>
          <cell r="BX467">
            <v>0</v>
          </cell>
        </row>
        <row r="468">
          <cell r="C468" t="str">
            <v>PHYSICAL DIST.                 V9900720D</v>
          </cell>
          <cell r="D468" t="str">
            <v>-</v>
          </cell>
          <cell r="E468" t="str">
            <v>-</v>
          </cell>
          <cell r="F468" t="str">
            <v>-</v>
          </cell>
          <cell r="G468" t="str">
            <v>-</v>
          </cell>
          <cell r="H468" t="str">
            <v>-</v>
          </cell>
          <cell r="I468" t="str">
            <v>-</v>
          </cell>
          <cell r="J468" t="str">
            <v>-</v>
          </cell>
          <cell r="K468" t="str">
            <v>-</v>
          </cell>
          <cell r="L468" t="str">
            <v>-</v>
          </cell>
          <cell r="M468" t="str">
            <v>-</v>
          </cell>
          <cell r="N468" t="str">
            <v>-</v>
          </cell>
          <cell r="O468" t="str">
            <v>-</v>
          </cell>
          <cell r="P468">
            <v>0</v>
          </cell>
          <cell r="R468" t="str">
            <v>PHYSICAL DIST.                 V9900720D</v>
          </cell>
          <cell r="S468" t="str">
            <v>-</v>
          </cell>
          <cell r="T468" t="str">
            <v>-</v>
          </cell>
          <cell r="U468" t="str">
            <v>-</v>
          </cell>
          <cell r="V468" t="str">
            <v>-</v>
          </cell>
          <cell r="W468" t="str">
            <v>-</v>
          </cell>
          <cell r="X468" t="str">
            <v>-</v>
          </cell>
          <cell r="Y468" t="str">
            <v>-</v>
          </cell>
          <cell r="Z468" t="str">
            <v>-</v>
          </cell>
          <cell r="AA468" t="str">
            <v>-</v>
          </cell>
          <cell r="AB468" t="str">
            <v>-</v>
          </cell>
          <cell r="AC468" t="str">
            <v>-</v>
          </cell>
          <cell r="AD468" t="str">
            <v>-</v>
          </cell>
          <cell r="AE468">
            <v>0</v>
          </cell>
          <cell r="AG468" t="str">
            <v>PHYSICAL DIST.                 V9900720D</v>
          </cell>
          <cell r="AH468" t="str">
            <v>-</v>
          </cell>
          <cell r="AI468" t="str">
            <v>-</v>
          </cell>
          <cell r="AJ468" t="str">
            <v>-</v>
          </cell>
          <cell r="AK468" t="str">
            <v>-</v>
          </cell>
          <cell r="AL468" t="str">
            <v>-</v>
          </cell>
          <cell r="AM468" t="str">
            <v>-</v>
          </cell>
          <cell r="AN468" t="str">
            <v>-</v>
          </cell>
          <cell r="AO468" t="str">
            <v>-</v>
          </cell>
          <cell r="AP468" t="str">
            <v>-</v>
          </cell>
          <cell r="AQ468" t="str">
            <v>-</v>
          </cell>
          <cell r="AR468" t="str">
            <v>-</v>
          </cell>
          <cell r="AS468" t="str">
            <v>-</v>
          </cell>
          <cell r="AT468">
            <v>0</v>
          </cell>
          <cell r="AV468" t="str">
            <v>PHYSICAL DIST.                 V9900720D</v>
          </cell>
          <cell r="AW468" t="str">
            <v>-</v>
          </cell>
          <cell r="AX468" t="str">
            <v>-</v>
          </cell>
          <cell r="AY468" t="str">
            <v>-</v>
          </cell>
          <cell r="AZ468" t="str">
            <v>-</v>
          </cell>
          <cell r="BA468" t="str">
            <v>-</v>
          </cell>
          <cell r="BB468" t="str">
            <v>-</v>
          </cell>
          <cell r="BC468" t="str">
            <v>-</v>
          </cell>
          <cell r="BD468" t="str">
            <v>-</v>
          </cell>
          <cell r="BE468" t="str">
            <v>-</v>
          </cell>
          <cell r="BF468" t="str">
            <v>-</v>
          </cell>
          <cell r="BG468" t="str">
            <v>-</v>
          </cell>
          <cell r="BH468" t="str">
            <v>-</v>
          </cell>
          <cell r="BI468">
            <v>0</v>
          </cell>
          <cell r="BK468" t="str">
            <v>PHYSICAL DIST.                 V9900720D</v>
          </cell>
          <cell r="BL468" t="str">
            <v>-</v>
          </cell>
          <cell r="BM468" t="str">
            <v>-</v>
          </cell>
          <cell r="BN468" t="str">
            <v>-</v>
          </cell>
          <cell r="BO468" t="str">
            <v>-</v>
          </cell>
          <cell r="BP468" t="str">
            <v>-</v>
          </cell>
          <cell r="BQ468" t="str">
            <v>-</v>
          </cell>
          <cell r="BR468" t="str">
            <v>-</v>
          </cell>
          <cell r="BS468" t="str">
            <v>-</v>
          </cell>
          <cell r="BT468" t="str">
            <v>-</v>
          </cell>
          <cell r="BU468" t="str">
            <v>-</v>
          </cell>
          <cell r="BV468" t="str">
            <v>-</v>
          </cell>
          <cell r="BW468" t="str">
            <v>-</v>
          </cell>
          <cell r="BX468">
            <v>0</v>
          </cell>
        </row>
        <row r="469">
          <cell r="C469" t="str">
            <v>TTL LOB BUS+CAP TAXES          E9900700S</v>
          </cell>
          <cell r="D469" t="str">
            <v>-</v>
          </cell>
          <cell r="E469" t="str">
            <v>-</v>
          </cell>
          <cell r="F469" t="str">
            <v>-</v>
          </cell>
          <cell r="G469" t="str">
            <v>-</v>
          </cell>
          <cell r="H469" t="str">
            <v>-</v>
          </cell>
          <cell r="I469" t="str">
            <v>-</v>
          </cell>
          <cell r="J469" t="str">
            <v>-</v>
          </cell>
          <cell r="K469" t="str">
            <v>-</v>
          </cell>
          <cell r="L469" t="str">
            <v>-</v>
          </cell>
          <cell r="M469" t="str">
            <v>-</v>
          </cell>
          <cell r="N469" t="str">
            <v>-</v>
          </cell>
          <cell r="O469" t="str">
            <v>-</v>
          </cell>
          <cell r="P469">
            <v>0</v>
          </cell>
          <cell r="R469" t="str">
            <v>TTL LOB BUS+CAP TAXES          E9900700S</v>
          </cell>
          <cell r="S469" t="str">
            <v>-</v>
          </cell>
          <cell r="T469" t="str">
            <v>-</v>
          </cell>
          <cell r="U469" t="str">
            <v>-</v>
          </cell>
          <cell r="V469" t="str">
            <v>-</v>
          </cell>
          <cell r="W469" t="str">
            <v>-</v>
          </cell>
          <cell r="X469" t="str">
            <v>-</v>
          </cell>
          <cell r="Y469" t="str">
            <v>-</v>
          </cell>
          <cell r="Z469" t="str">
            <v>-</v>
          </cell>
          <cell r="AA469" t="str">
            <v>-</v>
          </cell>
          <cell r="AB469" t="str">
            <v>-</v>
          </cell>
          <cell r="AC469" t="str">
            <v>-</v>
          </cell>
          <cell r="AD469" t="str">
            <v>-</v>
          </cell>
          <cell r="AE469">
            <v>0</v>
          </cell>
          <cell r="AG469" t="str">
            <v>TTL LOB BUS+CAP TAXES          E9900700S</v>
          </cell>
          <cell r="AH469" t="str">
            <v>-</v>
          </cell>
          <cell r="AI469" t="str">
            <v>-</v>
          </cell>
          <cell r="AJ469" t="str">
            <v>-</v>
          </cell>
          <cell r="AK469" t="str">
            <v>-</v>
          </cell>
          <cell r="AL469" t="str">
            <v>-</v>
          </cell>
          <cell r="AM469" t="str">
            <v>-</v>
          </cell>
          <cell r="AN469" t="str">
            <v>-</v>
          </cell>
          <cell r="AO469" t="str">
            <v>-</v>
          </cell>
          <cell r="AP469" t="str">
            <v>-</v>
          </cell>
          <cell r="AQ469" t="str">
            <v>-</v>
          </cell>
          <cell r="AR469" t="str">
            <v>-</v>
          </cell>
          <cell r="AS469" t="str">
            <v>-</v>
          </cell>
          <cell r="AT469">
            <v>0</v>
          </cell>
          <cell r="AV469" t="str">
            <v>TTL LOB BUS+CAP TAXES          E9900700S</v>
          </cell>
          <cell r="AW469" t="str">
            <v>-</v>
          </cell>
          <cell r="AX469" t="str">
            <v>-</v>
          </cell>
          <cell r="AY469" t="str">
            <v>-</v>
          </cell>
          <cell r="AZ469" t="str">
            <v>-</v>
          </cell>
          <cell r="BA469" t="str">
            <v>-</v>
          </cell>
          <cell r="BB469" t="str">
            <v>-</v>
          </cell>
          <cell r="BC469" t="str">
            <v>-</v>
          </cell>
          <cell r="BD469" t="str">
            <v>-</v>
          </cell>
          <cell r="BE469" t="str">
            <v>-</v>
          </cell>
          <cell r="BF469" t="str">
            <v>-</v>
          </cell>
          <cell r="BG469" t="str">
            <v>-</v>
          </cell>
          <cell r="BH469" t="str">
            <v>-</v>
          </cell>
          <cell r="BI469">
            <v>0</v>
          </cell>
          <cell r="BK469" t="str">
            <v>TTL LOB BUS+CAP TAXES          E9900700S</v>
          </cell>
          <cell r="BL469" t="str">
            <v>-</v>
          </cell>
          <cell r="BM469" t="str">
            <v>-</v>
          </cell>
          <cell r="BN469" t="str">
            <v>-</v>
          </cell>
          <cell r="BO469" t="str">
            <v>-</v>
          </cell>
          <cell r="BP469" t="str">
            <v>-</v>
          </cell>
          <cell r="BQ469" t="str">
            <v>-</v>
          </cell>
          <cell r="BR469" t="str">
            <v>-</v>
          </cell>
          <cell r="BS469" t="str">
            <v>-</v>
          </cell>
          <cell r="BT469" t="str">
            <v>-</v>
          </cell>
          <cell r="BU469" t="str">
            <v>-</v>
          </cell>
          <cell r="BV469" t="str">
            <v>-</v>
          </cell>
          <cell r="BW469" t="str">
            <v>-</v>
          </cell>
          <cell r="BX469">
            <v>0</v>
          </cell>
        </row>
        <row r="470">
          <cell r="C470" t="str">
            <v>HEADQUARTERS                   V9900800D</v>
          </cell>
          <cell r="D470" t="str">
            <v>-</v>
          </cell>
          <cell r="E470" t="str">
            <v>-</v>
          </cell>
          <cell r="F470" t="str">
            <v>-</v>
          </cell>
          <cell r="G470" t="str">
            <v>-</v>
          </cell>
          <cell r="H470" t="str">
            <v>-</v>
          </cell>
          <cell r="I470" t="str">
            <v>-</v>
          </cell>
          <cell r="J470" t="str">
            <v>-</v>
          </cell>
          <cell r="K470" t="str">
            <v>-</v>
          </cell>
          <cell r="L470" t="str">
            <v>-</v>
          </cell>
          <cell r="M470" t="str">
            <v>-</v>
          </cell>
          <cell r="N470" t="str">
            <v>-</v>
          </cell>
          <cell r="O470" t="str">
            <v>-</v>
          </cell>
          <cell r="P470">
            <v>0</v>
          </cell>
          <cell r="R470" t="str">
            <v>HEADQUARTERS                   V9900800D</v>
          </cell>
          <cell r="S470" t="str">
            <v>-</v>
          </cell>
          <cell r="T470" t="str">
            <v>-</v>
          </cell>
          <cell r="U470" t="str">
            <v>-</v>
          </cell>
          <cell r="V470" t="str">
            <v>-</v>
          </cell>
          <cell r="W470" t="str">
            <v>-</v>
          </cell>
          <cell r="X470" t="str">
            <v>-</v>
          </cell>
          <cell r="Y470" t="str">
            <v>-</v>
          </cell>
          <cell r="Z470" t="str">
            <v>-</v>
          </cell>
          <cell r="AA470" t="str">
            <v>-</v>
          </cell>
          <cell r="AB470" t="str">
            <v>-</v>
          </cell>
          <cell r="AC470" t="str">
            <v>-</v>
          </cell>
          <cell r="AD470" t="str">
            <v>-</v>
          </cell>
          <cell r="AE470">
            <v>0</v>
          </cell>
          <cell r="AG470" t="str">
            <v>HEADQUARTERS                   V9900800D</v>
          </cell>
          <cell r="AH470" t="str">
            <v>-</v>
          </cell>
          <cell r="AI470" t="str">
            <v>-</v>
          </cell>
          <cell r="AJ470" t="str">
            <v>-</v>
          </cell>
          <cell r="AK470" t="str">
            <v>-</v>
          </cell>
          <cell r="AL470" t="str">
            <v>-</v>
          </cell>
          <cell r="AM470" t="str">
            <v>-</v>
          </cell>
          <cell r="AN470" t="str">
            <v>-</v>
          </cell>
          <cell r="AO470" t="str">
            <v>-</v>
          </cell>
          <cell r="AP470" t="str">
            <v>-</v>
          </cell>
          <cell r="AQ470" t="str">
            <v>-</v>
          </cell>
          <cell r="AR470" t="str">
            <v>-</v>
          </cell>
          <cell r="AS470" t="str">
            <v>-</v>
          </cell>
          <cell r="AT470">
            <v>0</v>
          </cell>
          <cell r="AV470" t="str">
            <v>HEADQUARTERS                   V9900800D</v>
          </cell>
          <cell r="AW470" t="str">
            <v>-</v>
          </cell>
          <cell r="AX470" t="str">
            <v>-</v>
          </cell>
          <cell r="AY470" t="str">
            <v>-</v>
          </cell>
          <cell r="AZ470" t="str">
            <v>-</v>
          </cell>
          <cell r="BA470" t="str">
            <v>-</v>
          </cell>
          <cell r="BB470" t="str">
            <v>-</v>
          </cell>
          <cell r="BC470" t="str">
            <v>-</v>
          </cell>
          <cell r="BD470" t="str">
            <v>-</v>
          </cell>
          <cell r="BE470" t="str">
            <v>-</v>
          </cell>
          <cell r="BF470" t="str">
            <v>-</v>
          </cell>
          <cell r="BG470" t="str">
            <v>-</v>
          </cell>
          <cell r="BH470" t="str">
            <v>-</v>
          </cell>
          <cell r="BI470">
            <v>0</v>
          </cell>
          <cell r="BK470" t="str">
            <v>HEADQUARTERS                   V9900800D</v>
          </cell>
          <cell r="BL470" t="str">
            <v>-</v>
          </cell>
          <cell r="BM470" t="str">
            <v>-</v>
          </cell>
          <cell r="BN470" t="str">
            <v>-</v>
          </cell>
          <cell r="BO470" t="str">
            <v>-</v>
          </cell>
          <cell r="BP470" t="str">
            <v>-</v>
          </cell>
          <cell r="BQ470" t="str">
            <v>-</v>
          </cell>
          <cell r="BR470" t="str">
            <v>-</v>
          </cell>
          <cell r="BS470" t="str">
            <v>-</v>
          </cell>
          <cell r="BT470" t="str">
            <v>-</v>
          </cell>
          <cell r="BU470" t="str">
            <v>-</v>
          </cell>
          <cell r="BV470" t="str">
            <v>-</v>
          </cell>
          <cell r="BW470" t="str">
            <v>-</v>
          </cell>
          <cell r="BX470">
            <v>0</v>
          </cell>
        </row>
        <row r="471">
          <cell r="C471" t="str">
            <v>ELECTRONIC DIST                V9900810D</v>
          </cell>
          <cell r="D471" t="str">
            <v>-</v>
          </cell>
          <cell r="E471" t="str">
            <v>-</v>
          </cell>
          <cell r="F471" t="str">
            <v>-</v>
          </cell>
          <cell r="G471" t="str">
            <v>-</v>
          </cell>
          <cell r="H471" t="str">
            <v>-</v>
          </cell>
          <cell r="I471" t="str">
            <v>-</v>
          </cell>
          <cell r="J471" t="str">
            <v>-</v>
          </cell>
          <cell r="K471" t="str">
            <v>-</v>
          </cell>
          <cell r="L471" t="str">
            <v>-</v>
          </cell>
          <cell r="M471" t="str">
            <v>-</v>
          </cell>
          <cell r="N471" t="str">
            <v>-</v>
          </cell>
          <cell r="O471" t="str">
            <v>-</v>
          </cell>
          <cell r="P471">
            <v>0</v>
          </cell>
          <cell r="R471" t="str">
            <v>ELECTRONIC DIST                V9900810D</v>
          </cell>
          <cell r="S471" t="str">
            <v>-</v>
          </cell>
          <cell r="T471" t="str">
            <v>-</v>
          </cell>
          <cell r="U471" t="str">
            <v>-</v>
          </cell>
          <cell r="V471" t="str">
            <v>-</v>
          </cell>
          <cell r="W471" t="str">
            <v>-</v>
          </cell>
          <cell r="X471" t="str">
            <v>-</v>
          </cell>
          <cell r="Y471" t="str">
            <v>-</v>
          </cell>
          <cell r="Z471" t="str">
            <v>-</v>
          </cell>
          <cell r="AA471" t="str">
            <v>-</v>
          </cell>
          <cell r="AB471" t="str">
            <v>-</v>
          </cell>
          <cell r="AC471" t="str">
            <v>-</v>
          </cell>
          <cell r="AD471" t="str">
            <v>-</v>
          </cell>
          <cell r="AE471">
            <v>0</v>
          </cell>
          <cell r="AG471" t="str">
            <v>ELECTRONIC DIST                V9900810D</v>
          </cell>
          <cell r="AH471" t="str">
            <v>-</v>
          </cell>
          <cell r="AI471" t="str">
            <v>-</v>
          </cell>
          <cell r="AJ471" t="str">
            <v>-</v>
          </cell>
          <cell r="AK471" t="str">
            <v>-</v>
          </cell>
          <cell r="AL471" t="str">
            <v>-</v>
          </cell>
          <cell r="AM471" t="str">
            <v>-</v>
          </cell>
          <cell r="AN471" t="str">
            <v>-</v>
          </cell>
          <cell r="AO471" t="str">
            <v>-</v>
          </cell>
          <cell r="AP471" t="str">
            <v>-</v>
          </cell>
          <cell r="AQ471" t="str">
            <v>-</v>
          </cell>
          <cell r="AR471" t="str">
            <v>-</v>
          </cell>
          <cell r="AS471" t="str">
            <v>-</v>
          </cell>
          <cell r="AT471">
            <v>0</v>
          </cell>
          <cell r="AV471" t="str">
            <v>ELECTRONIC DIST                V9900810D</v>
          </cell>
          <cell r="AW471" t="str">
            <v>-</v>
          </cell>
          <cell r="AX471" t="str">
            <v>-</v>
          </cell>
          <cell r="AY471" t="str">
            <v>-</v>
          </cell>
          <cell r="AZ471" t="str">
            <v>-</v>
          </cell>
          <cell r="BA471" t="str">
            <v>-</v>
          </cell>
          <cell r="BB471" t="str">
            <v>-</v>
          </cell>
          <cell r="BC471" t="str">
            <v>-</v>
          </cell>
          <cell r="BD471" t="str">
            <v>-</v>
          </cell>
          <cell r="BE471" t="str">
            <v>-</v>
          </cell>
          <cell r="BF471" t="str">
            <v>-</v>
          </cell>
          <cell r="BG471" t="str">
            <v>-</v>
          </cell>
          <cell r="BH471" t="str">
            <v>-</v>
          </cell>
          <cell r="BI471">
            <v>0</v>
          </cell>
          <cell r="BK471" t="str">
            <v>ELECTRONIC DIST                V9900810D</v>
          </cell>
          <cell r="BL471" t="str">
            <v>-</v>
          </cell>
          <cell r="BM471" t="str">
            <v>-</v>
          </cell>
          <cell r="BN471" t="str">
            <v>-</v>
          </cell>
          <cell r="BO471" t="str">
            <v>-</v>
          </cell>
          <cell r="BP471" t="str">
            <v>-</v>
          </cell>
          <cell r="BQ471" t="str">
            <v>-</v>
          </cell>
          <cell r="BR471" t="str">
            <v>-</v>
          </cell>
          <cell r="BS471" t="str">
            <v>-</v>
          </cell>
          <cell r="BT471" t="str">
            <v>-</v>
          </cell>
          <cell r="BU471" t="str">
            <v>-</v>
          </cell>
          <cell r="BV471" t="str">
            <v>-</v>
          </cell>
          <cell r="BW471" t="str">
            <v>-</v>
          </cell>
          <cell r="BX471">
            <v>0</v>
          </cell>
        </row>
        <row r="472">
          <cell r="C472" t="str">
            <v>PHYSICAL DIST.                 V9900820D</v>
          </cell>
          <cell r="D472" t="str">
            <v>-</v>
          </cell>
          <cell r="E472" t="str">
            <v>-</v>
          </cell>
          <cell r="F472" t="str">
            <v>-</v>
          </cell>
          <cell r="G472" t="str">
            <v>-</v>
          </cell>
          <cell r="H472" t="str">
            <v>-</v>
          </cell>
          <cell r="I472" t="str">
            <v>-</v>
          </cell>
          <cell r="J472" t="str">
            <v>-</v>
          </cell>
          <cell r="K472" t="str">
            <v>-</v>
          </cell>
          <cell r="L472" t="str">
            <v>-</v>
          </cell>
          <cell r="M472" t="str">
            <v>-</v>
          </cell>
          <cell r="N472" t="str">
            <v>-</v>
          </cell>
          <cell r="O472" t="str">
            <v>-</v>
          </cell>
          <cell r="P472">
            <v>0</v>
          </cell>
          <cell r="R472" t="str">
            <v>PHYSICAL DIST.                 V9900820D</v>
          </cell>
          <cell r="S472" t="str">
            <v>-</v>
          </cell>
          <cell r="T472" t="str">
            <v>-</v>
          </cell>
          <cell r="U472" t="str">
            <v>-</v>
          </cell>
          <cell r="V472" t="str">
            <v>-</v>
          </cell>
          <cell r="W472" t="str">
            <v>-</v>
          </cell>
          <cell r="X472" t="str">
            <v>-</v>
          </cell>
          <cell r="Y472" t="str">
            <v>-</v>
          </cell>
          <cell r="Z472" t="str">
            <v>-</v>
          </cell>
          <cell r="AA472" t="str">
            <v>-</v>
          </cell>
          <cell r="AB472" t="str">
            <v>-</v>
          </cell>
          <cell r="AC472" t="str">
            <v>-</v>
          </cell>
          <cell r="AD472" t="str">
            <v>-</v>
          </cell>
          <cell r="AE472">
            <v>0</v>
          </cell>
          <cell r="AG472" t="str">
            <v>PHYSICAL DIST.                 V9900820D</v>
          </cell>
          <cell r="AH472" t="str">
            <v>-</v>
          </cell>
          <cell r="AI472" t="str">
            <v>-</v>
          </cell>
          <cell r="AJ472" t="str">
            <v>-</v>
          </cell>
          <cell r="AK472" t="str">
            <v>-</v>
          </cell>
          <cell r="AL472" t="str">
            <v>-</v>
          </cell>
          <cell r="AM472" t="str">
            <v>-</v>
          </cell>
          <cell r="AN472" t="str">
            <v>-</v>
          </cell>
          <cell r="AO472" t="str">
            <v>-</v>
          </cell>
          <cell r="AP472" t="str">
            <v>-</v>
          </cell>
          <cell r="AQ472" t="str">
            <v>-</v>
          </cell>
          <cell r="AR472" t="str">
            <v>-</v>
          </cell>
          <cell r="AS472" t="str">
            <v>-</v>
          </cell>
          <cell r="AT472">
            <v>0</v>
          </cell>
          <cell r="AV472" t="str">
            <v>PHYSICAL DIST.                 V9900820D</v>
          </cell>
          <cell r="AW472" t="str">
            <v>-</v>
          </cell>
          <cell r="AX472" t="str">
            <v>-</v>
          </cell>
          <cell r="AY472" t="str">
            <v>-</v>
          </cell>
          <cell r="AZ472" t="str">
            <v>-</v>
          </cell>
          <cell r="BA472" t="str">
            <v>-</v>
          </cell>
          <cell r="BB472" t="str">
            <v>-</v>
          </cell>
          <cell r="BC472" t="str">
            <v>-</v>
          </cell>
          <cell r="BD472" t="str">
            <v>-</v>
          </cell>
          <cell r="BE472" t="str">
            <v>-</v>
          </cell>
          <cell r="BF472" t="str">
            <v>-</v>
          </cell>
          <cell r="BG472" t="str">
            <v>-</v>
          </cell>
          <cell r="BH472" t="str">
            <v>-</v>
          </cell>
          <cell r="BI472">
            <v>0</v>
          </cell>
          <cell r="BK472" t="str">
            <v>PHYSICAL DIST.                 V9900820D</v>
          </cell>
          <cell r="BL472" t="str">
            <v>-</v>
          </cell>
          <cell r="BM472" t="str">
            <v>-</v>
          </cell>
          <cell r="BN472" t="str">
            <v>-</v>
          </cell>
          <cell r="BO472" t="str">
            <v>-</v>
          </cell>
          <cell r="BP472" t="str">
            <v>-</v>
          </cell>
          <cell r="BQ472" t="str">
            <v>-</v>
          </cell>
          <cell r="BR472" t="str">
            <v>-</v>
          </cell>
          <cell r="BS472" t="str">
            <v>-</v>
          </cell>
          <cell r="BT472" t="str">
            <v>-</v>
          </cell>
          <cell r="BU472" t="str">
            <v>-</v>
          </cell>
          <cell r="BV472" t="str">
            <v>-</v>
          </cell>
          <cell r="BW472" t="str">
            <v>-</v>
          </cell>
          <cell r="BX472">
            <v>0</v>
          </cell>
        </row>
        <row r="473">
          <cell r="C473" t="str">
            <v>TTL LOB PROFESSIONAL FEE       E9900800S</v>
          </cell>
          <cell r="D473" t="str">
            <v>-</v>
          </cell>
          <cell r="E473" t="str">
            <v>-</v>
          </cell>
          <cell r="F473" t="str">
            <v>-</v>
          </cell>
          <cell r="G473" t="str">
            <v>-</v>
          </cell>
          <cell r="H473" t="str">
            <v>-</v>
          </cell>
          <cell r="I473" t="str">
            <v>-</v>
          </cell>
          <cell r="J473" t="str">
            <v>-</v>
          </cell>
          <cell r="K473" t="str">
            <v>-</v>
          </cell>
          <cell r="L473" t="str">
            <v>-</v>
          </cell>
          <cell r="M473" t="str">
            <v>-</v>
          </cell>
          <cell r="N473" t="str">
            <v>-</v>
          </cell>
          <cell r="O473" t="str">
            <v>-</v>
          </cell>
          <cell r="P473">
            <v>0</v>
          </cell>
          <cell r="R473" t="str">
            <v>TTL LOB PROFESSIONAL FEE       E9900800S</v>
          </cell>
          <cell r="S473" t="str">
            <v>-</v>
          </cell>
          <cell r="T473" t="str">
            <v>-</v>
          </cell>
          <cell r="U473" t="str">
            <v>-</v>
          </cell>
          <cell r="V473" t="str">
            <v>-</v>
          </cell>
          <cell r="W473" t="str">
            <v>-</v>
          </cell>
          <cell r="X473" t="str">
            <v>-</v>
          </cell>
          <cell r="Y473" t="str">
            <v>-</v>
          </cell>
          <cell r="Z473" t="str">
            <v>-</v>
          </cell>
          <cell r="AA473" t="str">
            <v>-</v>
          </cell>
          <cell r="AB473" t="str">
            <v>-</v>
          </cell>
          <cell r="AC473" t="str">
            <v>-</v>
          </cell>
          <cell r="AD473" t="str">
            <v>-</v>
          </cell>
          <cell r="AE473">
            <v>0</v>
          </cell>
          <cell r="AG473" t="str">
            <v>TTL LOB PROFESSIONAL FEE       E9900800S</v>
          </cell>
          <cell r="AH473" t="str">
            <v>-</v>
          </cell>
          <cell r="AI473" t="str">
            <v>-</v>
          </cell>
          <cell r="AJ473" t="str">
            <v>-</v>
          </cell>
          <cell r="AK473" t="str">
            <v>-</v>
          </cell>
          <cell r="AL473" t="str">
            <v>-</v>
          </cell>
          <cell r="AM473" t="str">
            <v>-</v>
          </cell>
          <cell r="AN473" t="str">
            <v>-</v>
          </cell>
          <cell r="AO473" t="str">
            <v>-</v>
          </cell>
          <cell r="AP473" t="str">
            <v>-</v>
          </cell>
          <cell r="AQ473" t="str">
            <v>-</v>
          </cell>
          <cell r="AR473" t="str">
            <v>-</v>
          </cell>
          <cell r="AS473" t="str">
            <v>-</v>
          </cell>
          <cell r="AT473">
            <v>0</v>
          </cell>
          <cell r="AV473" t="str">
            <v>TTL LOB PROFESSIONAL FEE       E9900800S</v>
          </cell>
          <cell r="AW473" t="str">
            <v>-</v>
          </cell>
          <cell r="AX473" t="str">
            <v>-</v>
          </cell>
          <cell r="AY473" t="str">
            <v>-</v>
          </cell>
          <cell r="AZ473" t="str">
            <v>-</v>
          </cell>
          <cell r="BA473" t="str">
            <v>-</v>
          </cell>
          <cell r="BB473" t="str">
            <v>-</v>
          </cell>
          <cell r="BC473" t="str">
            <v>-</v>
          </cell>
          <cell r="BD473" t="str">
            <v>-</v>
          </cell>
          <cell r="BE473" t="str">
            <v>-</v>
          </cell>
          <cell r="BF473" t="str">
            <v>-</v>
          </cell>
          <cell r="BG473" t="str">
            <v>-</v>
          </cell>
          <cell r="BH473" t="str">
            <v>-</v>
          </cell>
          <cell r="BI473">
            <v>0</v>
          </cell>
          <cell r="BK473" t="str">
            <v>TTL LOB PROFESSIONAL FEE       E9900800S</v>
          </cell>
          <cell r="BL473" t="str">
            <v>-</v>
          </cell>
          <cell r="BM473" t="str">
            <v>-</v>
          </cell>
          <cell r="BN473" t="str">
            <v>-</v>
          </cell>
          <cell r="BO473" t="str">
            <v>-</v>
          </cell>
          <cell r="BP473" t="str">
            <v>-</v>
          </cell>
          <cell r="BQ473" t="str">
            <v>-</v>
          </cell>
          <cell r="BR473" t="str">
            <v>-</v>
          </cell>
          <cell r="BS473" t="str">
            <v>-</v>
          </cell>
          <cell r="BT473" t="str">
            <v>-</v>
          </cell>
          <cell r="BU473" t="str">
            <v>-</v>
          </cell>
          <cell r="BV473" t="str">
            <v>-</v>
          </cell>
          <cell r="BW473" t="str">
            <v>-</v>
          </cell>
          <cell r="BX473">
            <v>0</v>
          </cell>
        </row>
        <row r="474">
          <cell r="C474" t="str">
            <v>HEADQUARTERS                   V9900900D</v>
          </cell>
          <cell r="D474" t="str">
            <v>-</v>
          </cell>
          <cell r="E474" t="str">
            <v>-</v>
          </cell>
          <cell r="F474" t="str">
            <v>-</v>
          </cell>
          <cell r="G474" t="str">
            <v>-</v>
          </cell>
          <cell r="H474" t="str">
            <v>-</v>
          </cell>
          <cell r="I474" t="str">
            <v>-</v>
          </cell>
          <cell r="J474" t="str">
            <v>-</v>
          </cell>
          <cell r="K474" t="str">
            <v>-</v>
          </cell>
          <cell r="L474" t="str">
            <v>-</v>
          </cell>
          <cell r="M474" t="str">
            <v>-</v>
          </cell>
          <cell r="N474" t="str">
            <v>-</v>
          </cell>
          <cell r="O474" t="str">
            <v>-</v>
          </cell>
          <cell r="P474">
            <v>0</v>
          </cell>
          <cell r="R474" t="str">
            <v>HEADQUARTERS                   V9900900D</v>
          </cell>
          <cell r="S474" t="str">
            <v>-</v>
          </cell>
          <cell r="T474" t="str">
            <v>-</v>
          </cell>
          <cell r="U474" t="str">
            <v>-</v>
          </cell>
          <cell r="V474" t="str">
            <v>-</v>
          </cell>
          <cell r="W474" t="str">
            <v>-</v>
          </cell>
          <cell r="X474" t="str">
            <v>-</v>
          </cell>
          <cell r="Y474" t="str">
            <v>-</v>
          </cell>
          <cell r="Z474" t="str">
            <v>-</v>
          </cell>
          <cell r="AA474" t="str">
            <v>-</v>
          </cell>
          <cell r="AB474" t="str">
            <v>-</v>
          </cell>
          <cell r="AC474" t="str">
            <v>-</v>
          </cell>
          <cell r="AD474" t="str">
            <v>-</v>
          </cell>
          <cell r="AE474">
            <v>0</v>
          </cell>
          <cell r="AG474" t="str">
            <v>HEADQUARTERS                   V9900900D</v>
          </cell>
          <cell r="AH474" t="str">
            <v>-</v>
          </cell>
          <cell r="AI474" t="str">
            <v>-</v>
          </cell>
          <cell r="AJ474" t="str">
            <v>-</v>
          </cell>
          <cell r="AK474" t="str">
            <v>-</v>
          </cell>
          <cell r="AL474" t="str">
            <v>-</v>
          </cell>
          <cell r="AM474" t="str">
            <v>-</v>
          </cell>
          <cell r="AN474" t="str">
            <v>-</v>
          </cell>
          <cell r="AO474" t="str">
            <v>-</v>
          </cell>
          <cell r="AP474" t="str">
            <v>-</v>
          </cell>
          <cell r="AQ474" t="str">
            <v>-</v>
          </cell>
          <cell r="AR474" t="str">
            <v>-</v>
          </cell>
          <cell r="AS474" t="str">
            <v>-</v>
          </cell>
          <cell r="AT474">
            <v>0</v>
          </cell>
          <cell r="AV474" t="str">
            <v>HEADQUARTERS                   V9900900D</v>
          </cell>
          <cell r="AW474" t="str">
            <v>-</v>
          </cell>
          <cell r="AX474" t="str">
            <v>-</v>
          </cell>
          <cell r="AY474" t="str">
            <v>-</v>
          </cell>
          <cell r="AZ474" t="str">
            <v>-</v>
          </cell>
          <cell r="BA474" t="str">
            <v>-</v>
          </cell>
          <cell r="BB474" t="str">
            <v>-</v>
          </cell>
          <cell r="BC474" t="str">
            <v>-</v>
          </cell>
          <cell r="BD474" t="str">
            <v>-</v>
          </cell>
          <cell r="BE474" t="str">
            <v>-</v>
          </cell>
          <cell r="BF474" t="str">
            <v>-</v>
          </cell>
          <cell r="BG474" t="str">
            <v>-</v>
          </cell>
          <cell r="BH474" t="str">
            <v>-</v>
          </cell>
          <cell r="BI474">
            <v>0</v>
          </cell>
          <cell r="BK474" t="str">
            <v>HEADQUARTERS                   V9900900D</v>
          </cell>
          <cell r="BL474" t="str">
            <v>-</v>
          </cell>
          <cell r="BM474" t="str">
            <v>-</v>
          </cell>
          <cell r="BN474" t="str">
            <v>-</v>
          </cell>
          <cell r="BO474" t="str">
            <v>-</v>
          </cell>
          <cell r="BP474" t="str">
            <v>-</v>
          </cell>
          <cell r="BQ474" t="str">
            <v>-</v>
          </cell>
          <cell r="BR474" t="str">
            <v>-</v>
          </cell>
          <cell r="BS474" t="str">
            <v>-</v>
          </cell>
          <cell r="BT474" t="str">
            <v>-</v>
          </cell>
          <cell r="BU474" t="str">
            <v>-</v>
          </cell>
          <cell r="BV474" t="str">
            <v>-</v>
          </cell>
          <cell r="BW474" t="str">
            <v>-</v>
          </cell>
          <cell r="BX474">
            <v>0</v>
          </cell>
        </row>
        <row r="475">
          <cell r="C475" t="str">
            <v>ELECTRONIC DIST.               V9900910D</v>
          </cell>
          <cell r="D475" t="str">
            <v>-</v>
          </cell>
          <cell r="E475" t="str">
            <v>-</v>
          </cell>
          <cell r="F475" t="str">
            <v>-</v>
          </cell>
          <cell r="G475" t="str">
            <v>-</v>
          </cell>
          <cell r="H475" t="str">
            <v>-</v>
          </cell>
          <cell r="I475" t="str">
            <v>-</v>
          </cell>
          <cell r="J475" t="str">
            <v>-</v>
          </cell>
          <cell r="K475" t="str">
            <v>-</v>
          </cell>
          <cell r="L475" t="str">
            <v>-</v>
          </cell>
          <cell r="M475" t="str">
            <v>-</v>
          </cell>
          <cell r="N475" t="str">
            <v>-</v>
          </cell>
          <cell r="O475" t="str">
            <v>-</v>
          </cell>
          <cell r="P475">
            <v>0</v>
          </cell>
          <cell r="R475" t="str">
            <v>ELECTRONIC DIST.               V9900910D</v>
          </cell>
          <cell r="S475" t="str">
            <v>-</v>
          </cell>
          <cell r="T475" t="str">
            <v>-</v>
          </cell>
          <cell r="U475" t="str">
            <v>-</v>
          </cell>
          <cell r="V475" t="str">
            <v>-</v>
          </cell>
          <cell r="W475" t="str">
            <v>-</v>
          </cell>
          <cell r="X475" t="str">
            <v>-</v>
          </cell>
          <cell r="Y475" t="str">
            <v>-</v>
          </cell>
          <cell r="Z475" t="str">
            <v>-</v>
          </cell>
          <cell r="AA475" t="str">
            <v>-</v>
          </cell>
          <cell r="AB475" t="str">
            <v>-</v>
          </cell>
          <cell r="AC475" t="str">
            <v>-</v>
          </cell>
          <cell r="AD475" t="str">
            <v>-</v>
          </cell>
          <cell r="AE475">
            <v>0</v>
          </cell>
          <cell r="AG475" t="str">
            <v>ELECTRONIC DIST.               V9900910D</v>
          </cell>
          <cell r="AH475" t="str">
            <v>-</v>
          </cell>
          <cell r="AI475" t="str">
            <v>-</v>
          </cell>
          <cell r="AJ475" t="str">
            <v>-</v>
          </cell>
          <cell r="AK475" t="str">
            <v>-</v>
          </cell>
          <cell r="AL475" t="str">
            <v>-</v>
          </cell>
          <cell r="AM475" t="str">
            <v>-</v>
          </cell>
          <cell r="AN475" t="str">
            <v>-</v>
          </cell>
          <cell r="AO475" t="str">
            <v>-</v>
          </cell>
          <cell r="AP475" t="str">
            <v>-</v>
          </cell>
          <cell r="AQ475" t="str">
            <v>-</v>
          </cell>
          <cell r="AR475" t="str">
            <v>-</v>
          </cell>
          <cell r="AS475" t="str">
            <v>-</v>
          </cell>
          <cell r="AT475">
            <v>0</v>
          </cell>
          <cell r="AV475" t="str">
            <v>ELECTRONIC DIST.               V9900910D</v>
          </cell>
          <cell r="AW475" t="str">
            <v>-</v>
          </cell>
          <cell r="AX475" t="str">
            <v>-</v>
          </cell>
          <cell r="AY475" t="str">
            <v>-</v>
          </cell>
          <cell r="AZ475" t="str">
            <v>-</v>
          </cell>
          <cell r="BA475" t="str">
            <v>-</v>
          </cell>
          <cell r="BB475" t="str">
            <v>-</v>
          </cell>
          <cell r="BC475" t="str">
            <v>-</v>
          </cell>
          <cell r="BD475" t="str">
            <v>-</v>
          </cell>
          <cell r="BE475" t="str">
            <v>-</v>
          </cell>
          <cell r="BF475" t="str">
            <v>-</v>
          </cell>
          <cell r="BG475" t="str">
            <v>-</v>
          </cell>
          <cell r="BH475" t="str">
            <v>-</v>
          </cell>
          <cell r="BI475">
            <v>0</v>
          </cell>
          <cell r="BK475" t="str">
            <v>ELECTRONIC DIST.               V9900910D</v>
          </cell>
          <cell r="BL475" t="str">
            <v>-</v>
          </cell>
          <cell r="BM475" t="str">
            <v>-</v>
          </cell>
          <cell r="BN475" t="str">
            <v>-</v>
          </cell>
          <cell r="BO475" t="str">
            <v>-</v>
          </cell>
          <cell r="BP475" t="str">
            <v>-</v>
          </cell>
          <cell r="BQ475" t="str">
            <v>-</v>
          </cell>
          <cell r="BR475" t="str">
            <v>-</v>
          </cell>
          <cell r="BS475" t="str">
            <v>-</v>
          </cell>
          <cell r="BT475" t="str">
            <v>-</v>
          </cell>
          <cell r="BU475" t="str">
            <v>-</v>
          </cell>
          <cell r="BV475" t="str">
            <v>-</v>
          </cell>
          <cell r="BW475" t="str">
            <v>-</v>
          </cell>
          <cell r="BX475">
            <v>0</v>
          </cell>
        </row>
        <row r="476">
          <cell r="C476" t="str">
            <v>PHYSICAL DIST.                 V9900920D</v>
          </cell>
          <cell r="D476" t="str">
            <v>-</v>
          </cell>
          <cell r="E476" t="str">
            <v>-</v>
          </cell>
          <cell r="F476" t="str">
            <v>-</v>
          </cell>
          <cell r="G476" t="str">
            <v>-</v>
          </cell>
          <cell r="H476" t="str">
            <v>-</v>
          </cell>
          <cell r="I476" t="str">
            <v>-</v>
          </cell>
          <cell r="J476" t="str">
            <v>-</v>
          </cell>
          <cell r="K476" t="str">
            <v>-</v>
          </cell>
          <cell r="L476" t="str">
            <v>-</v>
          </cell>
          <cell r="M476" t="str">
            <v>-</v>
          </cell>
          <cell r="N476" t="str">
            <v>-</v>
          </cell>
          <cell r="O476" t="str">
            <v>-</v>
          </cell>
          <cell r="P476">
            <v>0</v>
          </cell>
          <cell r="R476" t="str">
            <v>PHYSICAL DIST.                 V9900920D</v>
          </cell>
          <cell r="S476" t="str">
            <v>-</v>
          </cell>
          <cell r="T476" t="str">
            <v>-</v>
          </cell>
          <cell r="U476" t="str">
            <v>-</v>
          </cell>
          <cell r="V476" t="str">
            <v>-</v>
          </cell>
          <cell r="W476" t="str">
            <v>-</v>
          </cell>
          <cell r="X476" t="str">
            <v>-</v>
          </cell>
          <cell r="Y476" t="str">
            <v>-</v>
          </cell>
          <cell r="Z476" t="str">
            <v>-</v>
          </cell>
          <cell r="AA476" t="str">
            <v>-</v>
          </cell>
          <cell r="AB476" t="str">
            <v>-</v>
          </cell>
          <cell r="AC476" t="str">
            <v>-</v>
          </cell>
          <cell r="AD476" t="str">
            <v>-</v>
          </cell>
          <cell r="AE476">
            <v>0</v>
          </cell>
          <cell r="AG476" t="str">
            <v>PHYSICAL DIST.                 V9900920D</v>
          </cell>
          <cell r="AH476" t="str">
            <v>-</v>
          </cell>
          <cell r="AI476" t="str">
            <v>-</v>
          </cell>
          <cell r="AJ476" t="str">
            <v>-</v>
          </cell>
          <cell r="AK476" t="str">
            <v>-</v>
          </cell>
          <cell r="AL476" t="str">
            <v>-</v>
          </cell>
          <cell r="AM476" t="str">
            <v>-</v>
          </cell>
          <cell r="AN476" t="str">
            <v>-</v>
          </cell>
          <cell r="AO476" t="str">
            <v>-</v>
          </cell>
          <cell r="AP476" t="str">
            <v>-</v>
          </cell>
          <cell r="AQ476" t="str">
            <v>-</v>
          </cell>
          <cell r="AR476" t="str">
            <v>-</v>
          </cell>
          <cell r="AS476" t="str">
            <v>-</v>
          </cell>
          <cell r="AT476">
            <v>0</v>
          </cell>
          <cell r="AV476" t="str">
            <v>PHYSICAL DIST.                 V9900920D</v>
          </cell>
          <cell r="AW476" t="str">
            <v>-</v>
          </cell>
          <cell r="AX476" t="str">
            <v>-</v>
          </cell>
          <cell r="AY476" t="str">
            <v>-</v>
          </cell>
          <cell r="AZ476" t="str">
            <v>-</v>
          </cell>
          <cell r="BA476" t="str">
            <v>-</v>
          </cell>
          <cell r="BB476" t="str">
            <v>-</v>
          </cell>
          <cell r="BC476" t="str">
            <v>-</v>
          </cell>
          <cell r="BD476" t="str">
            <v>-</v>
          </cell>
          <cell r="BE476" t="str">
            <v>-</v>
          </cell>
          <cell r="BF476" t="str">
            <v>-</v>
          </cell>
          <cell r="BG476" t="str">
            <v>-</v>
          </cell>
          <cell r="BH476" t="str">
            <v>-</v>
          </cell>
          <cell r="BI476">
            <v>0</v>
          </cell>
          <cell r="BK476" t="str">
            <v>PHYSICAL DIST.                 V9900920D</v>
          </cell>
          <cell r="BL476" t="str">
            <v>-</v>
          </cell>
          <cell r="BM476" t="str">
            <v>-</v>
          </cell>
          <cell r="BN476" t="str">
            <v>-</v>
          </cell>
          <cell r="BO476" t="str">
            <v>-</v>
          </cell>
          <cell r="BP476" t="str">
            <v>-</v>
          </cell>
          <cell r="BQ476" t="str">
            <v>-</v>
          </cell>
          <cell r="BR476" t="str">
            <v>-</v>
          </cell>
          <cell r="BS476" t="str">
            <v>-</v>
          </cell>
          <cell r="BT476" t="str">
            <v>-</v>
          </cell>
          <cell r="BU476" t="str">
            <v>-</v>
          </cell>
          <cell r="BV476" t="str">
            <v>-</v>
          </cell>
          <cell r="BW476" t="str">
            <v>-</v>
          </cell>
          <cell r="BX476">
            <v>0</v>
          </cell>
        </row>
        <row r="477">
          <cell r="C477" t="str">
            <v>TTL LOB TRVL+BUS DEVLPT        E9900900S</v>
          </cell>
          <cell r="D477" t="str">
            <v>-</v>
          </cell>
          <cell r="E477" t="str">
            <v>-</v>
          </cell>
          <cell r="F477" t="str">
            <v>-</v>
          </cell>
          <cell r="G477" t="str">
            <v>-</v>
          </cell>
          <cell r="H477" t="str">
            <v>-</v>
          </cell>
          <cell r="I477" t="str">
            <v>-</v>
          </cell>
          <cell r="J477" t="str">
            <v>-</v>
          </cell>
          <cell r="K477" t="str">
            <v>-</v>
          </cell>
          <cell r="L477" t="str">
            <v>-</v>
          </cell>
          <cell r="M477" t="str">
            <v>-</v>
          </cell>
          <cell r="N477" t="str">
            <v>-</v>
          </cell>
          <cell r="O477" t="str">
            <v>-</v>
          </cell>
          <cell r="P477">
            <v>0</v>
          </cell>
          <cell r="R477" t="str">
            <v>TTL LOB TRVL+BUS DEVLPT        E9900900S</v>
          </cell>
          <cell r="S477" t="str">
            <v>-</v>
          </cell>
          <cell r="T477" t="str">
            <v>-</v>
          </cell>
          <cell r="U477" t="str">
            <v>-</v>
          </cell>
          <cell r="V477" t="str">
            <v>-</v>
          </cell>
          <cell r="W477" t="str">
            <v>-</v>
          </cell>
          <cell r="X477" t="str">
            <v>-</v>
          </cell>
          <cell r="Y477" t="str">
            <v>-</v>
          </cell>
          <cell r="Z477" t="str">
            <v>-</v>
          </cell>
          <cell r="AA477" t="str">
            <v>-</v>
          </cell>
          <cell r="AB477" t="str">
            <v>-</v>
          </cell>
          <cell r="AC477" t="str">
            <v>-</v>
          </cell>
          <cell r="AD477" t="str">
            <v>-</v>
          </cell>
          <cell r="AE477">
            <v>0</v>
          </cell>
          <cell r="AG477" t="str">
            <v>TTL LOB TRVL+BUS DEVLPT        E9900900S</v>
          </cell>
          <cell r="AH477" t="str">
            <v>-</v>
          </cell>
          <cell r="AI477" t="str">
            <v>-</v>
          </cell>
          <cell r="AJ477" t="str">
            <v>-</v>
          </cell>
          <cell r="AK477" t="str">
            <v>-</v>
          </cell>
          <cell r="AL477" t="str">
            <v>-</v>
          </cell>
          <cell r="AM477" t="str">
            <v>-</v>
          </cell>
          <cell r="AN477" t="str">
            <v>-</v>
          </cell>
          <cell r="AO477" t="str">
            <v>-</v>
          </cell>
          <cell r="AP477" t="str">
            <v>-</v>
          </cell>
          <cell r="AQ477" t="str">
            <v>-</v>
          </cell>
          <cell r="AR477" t="str">
            <v>-</v>
          </cell>
          <cell r="AS477" t="str">
            <v>-</v>
          </cell>
          <cell r="AT477">
            <v>0</v>
          </cell>
          <cell r="AV477" t="str">
            <v>TTL LOB TRVL+BUS DEVLPT        E9900900S</v>
          </cell>
          <cell r="AW477" t="str">
            <v>-</v>
          </cell>
          <cell r="AX477" t="str">
            <v>-</v>
          </cell>
          <cell r="AY477" t="str">
            <v>-</v>
          </cell>
          <cell r="AZ477" t="str">
            <v>-</v>
          </cell>
          <cell r="BA477" t="str">
            <v>-</v>
          </cell>
          <cell r="BB477" t="str">
            <v>-</v>
          </cell>
          <cell r="BC477" t="str">
            <v>-</v>
          </cell>
          <cell r="BD477" t="str">
            <v>-</v>
          </cell>
          <cell r="BE477" t="str">
            <v>-</v>
          </cell>
          <cell r="BF477" t="str">
            <v>-</v>
          </cell>
          <cell r="BG477" t="str">
            <v>-</v>
          </cell>
          <cell r="BH477" t="str">
            <v>-</v>
          </cell>
          <cell r="BI477">
            <v>0</v>
          </cell>
          <cell r="BK477" t="str">
            <v>TTL LOB TRVL+BUS DEVLPT        E9900900S</v>
          </cell>
          <cell r="BL477" t="str">
            <v>-</v>
          </cell>
          <cell r="BM477" t="str">
            <v>-</v>
          </cell>
          <cell r="BN477" t="str">
            <v>-</v>
          </cell>
          <cell r="BO477" t="str">
            <v>-</v>
          </cell>
          <cell r="BP477" t="str">
            <v>-</v>
          </cell>
          <cell r="BQ477" t="str">
            <v>-</v>
          </cell>
          <cell r="BR477" t="str">
            <v>-</v>
          </cell>
          <cell r="BS477" t="str">
            <v>-</v>
          </cell>
          <cell r="BT477" t="str">
            <v>-</v>
          </cell>
          <cell r="BU477" t="str">
            <v>-</v>
          </cell>
          <cell r="BV477" t="str">
            <v>-</v>
          </cell>
          <cell r="BW477" t="str">
            <v>-</v>
          </cell>
          <cell r="BX477">
            <v>0</v>
          </cell>
        </row>
        <row r="478">
          <cell r="C478" t="str">
            <v>HEADQUARTERS                   V9901000D</v>
          </cell>
          <cell r="D478" t="str">
            <v>-</v>
          </cell>
          <cell r="E478" t="str">
            <v>-</v>
          </cell>
          <cell r="F478" t="str">
            <v>-</v>
          </cell>
          <cell r="G478" t="str">
            <v>-</v>
          </cell>
          <cell r="H478" t="str">
            <v>-</v>
          </cell>
          <cell r="I478" t="str">
            <v>-</v>
          </cell>
          <cell r="J478" t="str">
            <v>-</v>
          </cell>
          <cell r="K478" t="str">
            <v>-</v>
          </cell>
          <cell r="L478" t="str">
            <v>-</v>
          </cell>
          <cell r="M478" t="str">
            <v>-</v>
          </cell>
          <cell r="N478" t="str">
            <v>-</v>
          </cell>
          <cell r="O478" t="str">
            <v>-</v>
          </cell>
          <cell r="P478">
            <v>0</v>
          </cell>
          <cell r="R478" t="str">
            <v>HEADQUARTERS                   V9901000D</v>
          </cell>
          <cell r="S478" t="str">
            <v>-</v>
          </cell>
          <cell r="T478" t="str">
            <v>-</v>
          </cell>
          <cell r="U478" t="str">
            <v>-</v>
          </cell>
          <cell r="V478" t="str">
            <v>-</v>
          </cell>
          <cell r="W478" t="str">
            <v>-</v>
          </cell>
          <cell r="X478" t="str">
            <v>-</v>
          </cell>
          <cell r="Y478" t="str">
            <v>-</v>
          </cell>
          <cell r="Z478" t="str">
            <v>-</v>
          </cell>
          <cell r="AA478" t="str">
            <v>-</v>
          </cell>
          <cell r="AB478" t="str">
            <v>-</v>
          </cell>
          <cell r="AC478" t="str">
            <v>-</v>
          </cell>
          <cell r="AD478" t="str">
            <v>-</v>
          </cell>
          <cell r="AE478">
            <v>0</v>
          </cell>
          <cell r="AG478" t="str">
            <v>HEADQUARTERS                   V9901000D</v>
          </cell>
          <cell r="AH478" t="str">
            <v>-</v>
          </cell>
          <cell r="AI478" t="str">
            <v>-</v>
          </cell>
          <cell r="AJ478" t="str">
            <v>-</v>
          </cell>
          <cell r="AK478" t="str">
            <v>-</v>
          </cell>
          <cell r="AL478" t="str">
            <v>-</v>
          </cell>
          <cell r="AM478" t="str">
            <v>-</v>
          </cell>
          <cell r="AN478" t="str">
            <v>-</v>
          </cell>
          <cell r="AO478" t="str">
            <v>-</v>
          </cell>
          <cell r="AP478" t="str">
            <v>-</v>
          </cell>
          <cell r="AQ478" t="str">
            <v>-</v>
          </cell>
          <cell r="AR478" t="str">
            <v>-</v>
          </cell>
          <cell r="AS478" t="str">
            <v>-</v>
          </cell>
          <cell r="AT478">
            <v>0</v>
          </cell>
          <cell r="AV478" t="str">
            <v>HEADQUARTERS                   V9901000D</v>
          </cell>
          <cell r="AW478" t="str">
            <v>-</v>
          </cell>
          <cell r="AX478" t="str">
            <v>-</v>
          </cell>
          <cell r="AY478" t="str">
            <v>-</v>
          </cell>
          <cell r="AZ478" t="str">
            <v>-</v>
          </cell>
          <cell r="BA478" t="str">
            <v>-</v>
          </cell>
          <cell r="BB478" t="str">
            <v>-</v>
          </cell>
          <cell r="BC478" t="str">
            <v>-</v>
          </cell>
          <cell r="BD478" t="str">
            <v>-</v>
          </cell>
          <cell r="BE478" t="str">
            <v>-</v>
          </cell>
          <cell r="BF478" t="str">
            <v>-</v>
          </cell>
          <cell r="BG478" t="str">
            <v>-</v>
          </cell>
          <cell r="BH478" t="str">
            <v>-</v>
          </cell>
          <cell r="BI478">
            <v>0</v>
          </cell>
          <cell r="BK478" t="str">
            <v>HEADQUARTERS                   V9901000D</v>
          </cell>
          <cell r="BL478" t="str">
            <v>-</v>
          </cell>
          <cell r="BM478" t="str">
            <v>-</v>
          </cell>
          <cell r="BN478" t="str">
            <v>-</v>
          </cell>
          <cell r="BO478" t="str">
            <v>-</v>
          </cell>
          <cell r="BP478" t="str">
            <v>-</v>
          </cell>
          <cell r="BQ478" t="str">
            <v>-</v>
          </cell>
          <cell r="BR478" t="str">
            <v>-</v>
          </cell>
          <cell r="BS478" t="str">
            <v>-</v>
          </cell>
          <cell r="BT478" t="str">
            <v>-</v>
          </cell>
          <cell r="BU478" t="str">
            <v>-</v>
          </cell>
          <cell r="BV478" t="str">
            <v>-</v>
          </cell>
          <cell r="BW478" t="str">
            <v>-</v>
          </cell>
          <cell r="BX478">
            <v>0</v>
          </cell>
        </row>
        <row r="479">
          <cell r="C479" t="str">
            <v>ELECTRONIC DIST.               V9901010D</v>
          </cell>
          <cell r="D479" t="str">
            <v>-</v>
          </cell>
          <cell r="E479" t="str">
            <v>-</v>
          </cell>
          <cell r="F479" t="str">
            <v>-</v>
          </cell>
          <cell r="G479" t="str">
            <v>-</v>
          </cell>
          <cell r="H479" t="str">
            <v>-</v>
          </cell>
          <cell r="I479" t="str">
            <v>-</v>
          </cell>
          <cell r="J479" t="str">
            <v>-</v>
          </cell>
          <cell r="K479" t="str">
            <v>-</v>
          </cell>
          <cell r="L479" t="str">
            <v>-</v>
          </cell>
          <cell r="M479" t="str">
            <v>-</v>
          </cell>
          <cell r="N479" t="str">
            <v>-</v>
          </cell>
          <cell r="O479" t="str">
            <v>-</v>
          </cell>
          <cell r="P479">
            <v>0</v>
          </cell>
          <cell r="R479" t="str">
            <v>ELECTRONIC DIST.               V9901010D</v>
          </cell>
          <cell r="S479" t="str">
            <v>-</v>
          </cell>
          <cell r="T479" t="str">
            <v>-</v>
          </cell>
          <cell r="U479" t="str">
            <v>-</v>
          </cell>
          <cell r="V479" t="str">
            <v>-</v>
          </cell>
          <cell r="W479" t="str">
            <v>-</v>
          </cell>
          <cell r="X479" t="str">
            <v>-</v>
          </cell>
          <cell r="Y479" t="str">
            <v>-</v>
          </cell>
          <cell r="Z479" t="str">
            <v>-</v>
          </cell>
          <cell r="AA479" t="str">
            <v>-</v>
          </cell>
          <cell r="AB479" t="str">
            <v>-</v>
          </cell>
          <cell r="AC479" t="str">
            <v>-</v>
          </cell>
          <cell r="AD479" t="str">
            <v>-</v>
          </cell>
          <cell r="AE479">
            <v>0</v>
          </cell>
          <cell r="AG479" t="str">
            <v>ELECTRONIC DIST.               V9901010D</v>
          </cell>
          <cell r="AH479" t="str">
            <v>-</v>
          </cell>
          <cell r="AI479" t="str">
            <v>-</v>
          </cell>
          <cell r="AJ479" t="str">
            <v>-</v>
          </cell>
          <cell r="AK479" t="str">
            <v>-</v>
          </cell>
          <cell r="AL479" t="str">
            <v>-</v>
          </cell>
          <cell r="AM479" t="str">
            <v>-</v>
          </cell>
          <cell r="AN479" t="str">
            <v>-</v>
          </cell>
          <cell r="AO479" t="str">
            <v>-</v>
          </cell>
          <cell r="AP479" t="str">
            <v>-</v>
          </cell>
          <cell r="AQ479" t="str">
            <v>-</v>
          </cell>
          <cell r="AR479" t="str">
            <v>-</v>
          </cell>
          <cell r="AS479" t="str">
            <v>-</v>
          </cell>
          <cell r="AT479">
            <v>0</v>
          </cell>
          <cell r="AV479" t="str">
            <v>ELECTRONIC DIST.               V9901010D</v>
          </cell>
          <cell r="AW479" t="str">
            <v>-</v>
          </cell>
          <cell r="AX479" t="str">
            <v>-</v>
          </cell>
          <cell r="AY479" t="str">
            <v>-</v>
          </cell>
          <cell r="AZ479" t="str">
            <v>-</v>
          </cell>
          <cell r="BA479" t="str">
            <v>-</v>
          </cell>
          <cell r="BB479" t="str">
            <v>-</v>
          </cell>
          <cell r="BC479" t="str">
            <v>-</v>
          </cell>
          <cell r="BD479" t="str">
            <v>-</v>
          </cell>
          <cell r="BE479" t="str">
            <v>-</v>
          </cell>
          <cell r="BF479" t="str">
            <v>-</v>
          </cell>
          <cell r="BG479" t="str">
            <v>-</v>
          </cell>
          <cell r="BH479" t="str">
            <v>-</v>
          </cell>
          <cell r="BI479">
            <v>0</v>
          </cell>
          <cell r="BK479" t="str">
            <v>ELECTRONIC DIST.               V9901010D</v>
          </cell>
          <cell r="BL479" t="str">
            <v>-</v>
          </cell>
          <cell r="BM479" t="str">
            <v>-</v>
          </cell>
          <cell r="BN479" t="str">
            <v>-</v>
          </cell>
          <cell r="BO479" t="str">
            <v>-</v>
          </cell>
          <cell r="BP479" t="str">
            <v>-</v>
          </cell>
          <cell r="BQ479" t="str">
            <v>-</v>
          </cell>
          <cell r="BR479" t="str">
            <v>-</v>
          </cell>
          <cell r="BS479" t="str">
            <v>-</v>
          </cell>
          <cell r="BT479" t="str">
            <v>-</v>
          </cell>
          <cell r="BU479" t="str">
            <v>-</v>
          </cell>
          <cell r="BV479" t="str">
            <v>-</v>
          </cell>
          <cell r="BW479" t="str">
            <v>-</v>
          </cell>
          <cell r="BX479">
            <v>0</v>
          </cell>
        </row>
        <row r="480">
          <cell r="C480" t="str">
            <v>PHYSICAL DIST.                 V9901020D</v>
          </cell>
          <cell r="D480" t="str">
            <v>-</v>
          </cell>
          <cell r="E480" t="str">
            <v>-</v>
          </cell>
          <cell r="F480" t="str">
            <v>-</v>
          </cell>
          <cell r="G480" t="str">
            <v>-</v>
          </cell>
          <cell r="H480" t="str">
            <v>-</v>
          </cell>
          <cell r="I480" t="str">
            <v>-</v>
          </cell>
          <cell r="J480" t="str">
            <v>-</v>
          </cell>
          <cell r="K480" t="str">
            <v>-</v>
          </cell>
          <cell r="L480" t="str">
            <v>-</v>
          </cell>
          <cell r="M480" t="str">
            <v>-</v>
          </cell>
          <cell r="N480" t="str">
            <v>-</v>
          </cell>
          <cell r="O480" t="str">
            <v>-</v>
          </cell>
          <cell r="P480">
            <v>0</v>
          </cell>
          <cell r="R480" t="str">
            <v>PHYSICAL DIST.                 V9901020D</v>
          </cell>
          <cell r="S480" t="str">
            <v>-</v>
          </cell>
          <cell r="T480" t="str">
            <v>-</v>
          </cell>
          <cell r="U480" t="str">
            <v>-</v>
          </cell>
          <cell r="V480" t="str">
            <v>-</v>
          </cell>
          <cell r="W480" t="str">
            <v>-</v>
          </cell>
          <cell r="X480" t="str">
            <v>-</v>
          </cell>
          <cell r="Y480" t="str">
            <v>-</v>
          </cell>
          <cell r="Z480" t="str">
            <v>-</v>
          </cell>
          <cell r="AA480" t="str">
            <v>-</v>
          </cell>
          <cell r="AB480" t="str">
            <v>-</v>
          </cell>
          <cell r="AC480" t="str">
            <v>-</v>
          </cell>
          <cell r="AD480" t="str">
            <v>-</v>
          </cell>
          <cell r="AE480">
            <v>0</v>
          </cell>
          <cell r="AG480" t="str">
            <v>PHYSICAL DIST.                 V9901020D</v>
          </cell>
          <cell r="AH480" t="str">
            <v>-</v>
          </cell>
          <cell r="AI480" t="str">
            <v>-</v>
          </cell>
          <cell r="AJ480" t="str">
            <v>-</v>
          </cell>
          <cell r="AK480" t="str">
            <v>-</v>
          </cell>
          <cell r="AL480" t="str">
            <v>-</v>
          </cell>
          <cell r="AM480" t="str">
            <v>-</v>
          </cell>
          <cell r="AN480" t="str">
            <v>-</v>
          </cell>
          <cell r="AO480" t="str">
            <v>-</v>
          </cell>
          <cell r="AP480" t="str">
            <v>-</v>
          </cell>
          <cell r="AQ480" t="str">
            <v>-</v>
          </cell>
          <cell r="AR480" t="str">
            <v>-</v>
          </cell>
          <cell r="AS480" t="str">
            <v>-</v>
          </cell>
          <cell r="AT480">
            <v>0</v>
          </cell>
          <cell r="AV480" t="str">
            <v>PHYSICAL DIST.                 V9901020D</v>
          </cell>
          <cell r="AW480" t="str">
            <v>-</v>
          </cell>
          <cell r="AX480" t="str">
            <v>-</v>
          </cell>
          <cell r="AY480" t="str">
            <v>-</v>
          </cell>
          <cell r="AZ480" t="str">
            <v>-</v>
          </cell>
          <cell r="BA480" t="str">
            <v>-</v>
          </cell>
          <cell r="BB480" t="str">
            <v>-</v>
          </cell>
          <cell r="BC480" t="str">
            <v>-</v>
          </cell>
          <cell r="BD480" t="str">
            <v>-</v>
          </cell>
          <cell r="BE480" t="str">
            <v>-</v>
          </cell>
          <cell r="BF480" t="str">
            <v>-</v>
          </cell>
          <cell r="BG480" t="str">
            <v>-</v>
          </cell>
          <cell r="BH480" t="str">
            <v>-</v>
          </cell>
          <cell r="BI480">
            <v>0</v>
          </cell>
          <cell r="BK480" t="str">
            <v>PHYSICAL DIST.                 V9901020D</v>
          </cell>
          <cell r="BL480" t="str">
            <v>-</v>
          </cell>
          <cell r="BM480" t="str">
            <v>-</v>
          </cell>
          <cell r="BN480" t="str">
            <v>-</v>
          </cell>
          <cell r="BO480" t="str">
            <v>-</v>
          </cell>
          <cell r="BP480" t="str">
            <v>-</v>
          </cell>
          <cell r="BQ480" t="str">
            <v>-</v>
          </cell>
          <cell r="BR480" t="str">
            <v>-</v>
          </cell>
          <cell r="BS480" t="str">
            <v>-</v>
          </cell>
          <cell r="BT480" t="str">
            <v>-</v>
          </cell>
          <cell r="BU480" t="str">
            <v>-</v>
          </cell>
          <cell r="BV480" t="str">
            <v>-</v>
          </cell>
          <cell r="BW480" t="str">
            <v>-</v>
          </cell>
          <cell r="BX480">
            <v>0</v>
          </cell>
        </row>
        <row r="481">
          <cell r="C481" t="str">
            <v>TTL LOB DEP INS PREMIUM        E9901000S</v>
          </cell>
          <cell r="D481" t="str">
            <v>-</v>
          </cell>
          <cell r="E481" t="str">
            <v>-</v>
          </cell>
          <cell r="F481" t="str">
            <v>-</v>
          </cell>
          <cell r="G481" t="str">
            <v>-</v>
          </cell>
          <cell r="H481" t="str">
            <v>-</v>
          </cell>
          <cell r="I481" t="str">
            <v>-</v>
          </cell>
          <cell r="J481" t="str">
            <v>-</v>
          </cell>
          <cell r="K481" t="str">
            <v>-</v>
          </cell>
          <cell r="L481" t="str">
            <v>-</v>
          </cell>
          <cell r="M481" t="str">
            <v>-</v>
          </cell>
          <cell r="N481" t="str">
            <v>-</v>
          </cell>
          <cell r="O481" t="str">
            <v>-</v>
          </cell>
          <cell r="P481">
            <v>0</v>
          </cell>
          <cell r="R481" t="str">
            <v>TTL LOB DEP INS PREMIUM        E9901000S</v>
          </cell>
          <cell r="S481" t="str">
            <v>-</v>
          </cell>
          <cell r="T481" t="str">
            <v>-</v>
          </cell>
          <cell r="U481" t="str">
            <v>-</v>
          </cell>
          <cell r="V481" t="str">
            <v>-</v>
          </cell>
          <cell r="W481" t="str">
            <v>-</v>
          </cell>
          <cell r="X481" t="str">
            <v>-</v>
          </cell>
          <cell r="Y481" t="str">
            <v>-</v>
          </cell>
          <cell r="Z481" t="str">
            <v>-</v>
          </cell>
          <cell r="AA481" t="str">
            <v>-</v>
          </cell>
          <cell r="AB481" t="str">
            <v>-</v>
          </cell>
          <cell r="AC481" t="str">
            <v>-</v>
          </cell>
          <cell r="AD481" t="str">
            <v>-</v>
          </cell>
          <cell r="AE481">
            <v>0</v>
          </cell>
          <cell r="AG481" t="str">
            <v>TTL LOB DEP INS PREMIUM        E9901000S</v>
          </cell>
          <cell r="AH481" t="str">
            <v>-</v>
          </cell>
          <cell r="AI481" t="str">
            <v>-</v>
          </cell>
          <cell r="AJ481" t="str">
            <v>-</v>
          </cell>
          <cell r="AK481" t="str">
            <v>-</v>
          </cell>
          <cell r="AL481" t="str">
            <v>-</v>
          </cell>
          <cell r="AM481" t="str">
            <v>-</v>
          </cell>
          <cell r="AN481" t="str">
            <v>-</v>
          </cell>
          <cell r="AO481" t="str">
            <v>-</v>
          </cell>
          <cell r="AP481" t="str">
            <v>-</v>
          </cell>
          <cell r="AQ481" t="str">
            <v>-</v>
          </cell>
          <cell r="AR481" t="str">
            <v>-</v>
          </cell>
          <cell r="AS481" t="str">
            <v>-</v>
          </cell>
          <cell r="AT481">
            <v>0</v>
          </cell>
          <cell r="AV481" t="str">
            <v>TTL LOB DEP INS PREMIUM        E9901000S</v>
          </cell>
          <cell r="AW481" t="str">
            <v>-</v>
          </cell>
          <cell r="AX481" t="str">
            <v>-</v>
          </cell>
          <cell r="AY481" t="str">
            <v>-</v>
          </cell>
          <cell r="AZ481" t="str">
            <v>-</v>
          </cell>
          <cell r="BA481" t="str">
            <v>-</v>
          </cell>
          <cell r="BB481" t="str">
            <v>-</v>
          </cell>
          <cell r="BC481" t="str">
            <v>-</v>
          </cell>
          <cell r="BD481" t="str">
            <v>-</v>
          </cell>
          <cell r="BE481" t="str">
            <v>-</v>
          </cell>
          <cell r="BF481" t="str">
            <v>-</v>
          </cell>
          <cell r="BG481" t="str">
            <v>-</v>
          </cell>
          <cell r="BH481" t="str">
            <v>-</v>
          </cell>
          <cell r="BI481">
            <v>0</v>
          </cell>
          <cell r="BK481" t="str">
            <v>TTL LOB DEP INS PREMIUM        E9901000S</v>
          </cell>
          <cell r="BL481" t="str">
            <v>-</v>
          </cell>
          <cell r="BM481" t="str">
            <v>-</v>
          </cell>
          <cell r="BN481" t="str">
            <v>-</v>
          </cell>
          <cell r="BO481" t="str">
            <v>-</v>
          </cell>
          <cell r="BP481" t="str">
            <v>-</v>
          </cell>
          <cell r="BQ481" t="str">
            <v>-</v>
          </cell>
          <cell r="BR481" t="str">
            <v>-</v>
          </cell>
          <cell r="BS481" t="str">
            <v>-</v>
          </cell>
          <cell r="BT481" t="str">
            <v>-</v>
          </cell>
          <cell r="BU481" t="str">
            <v>-</v>
          </cell>
          <cell r="BV481" t="str">
            <v>-</v>
          </cell>
          <cell r="BW481" t="str">
            <v>-</v>
          </cell>
          <cell r="BX481">
            <v>0</v>
          </cell>
        </row>
        <row r="482">
          <cell r="C482" t="str">
            <v>HEADQUARTERS                   V9901100D</v>
          </cell>
          <cell r="D482" t="str">
            <v>-</v>
          </cell>
          <cell r="E482" t="str">
            <v>-</v>
          </cell>
          <cell r="F482" t="str">
            <v>-</v>
          </cell>
          <cell r="G482" t="str">
            <v>-</v>
          </cell>
          <cell r="H482" t="str">
            <v>-</v>
          </cell>
          <cell r="I482" t="str">
            <v>-</v>
          </cell>
          <cell r="J482" t="str">
            <v>-</v>
          </cell>
          <cell r="K482" t="str">
            <v>-</v>
          </cell>
          <cell r="L482" t="str">
            <v>-</v>
          </cell>
          <cell r="M482" t="str">
            <v>-</v>
          </cell>
          <cell r="N482" t="str">
            <v>-</v>
          </cell>
          <cell r="O482" t="str">
            <v>-</v>
          </cell>
          <cell r="P482">
            <v>0</v>
          </cell>
          <cell r="R482" t="str">
            <v>HEADQUARTERS                   V9901100D</v>
          </cell>
          <cell r="S482" t="str">
            <v>-</v>
          </cell>
          <cell r="T482" t="str">
            <v>-</v>
          </cell>
          <cell r="U482" t="str">
            <v>-</v>
          </cell>
          <cell r="V482" t="str">
            <v>-</v>
          </cell>
          <cell r="W482" t="str">
            <v>-</v>
          </cell>
          <cell r="X482" t="str">
            <v>-</v>
          </cell>
          <cell r="Y482" t="str">
            <v>-</v>
          </cell>
          <cell r="Z482" t="str">
            <v>-</v>
          </cell>
          <cell r="AA482" t="str">
            <v>-</v>
          </cell>
          <cell r="AB482" t="str">
            <v>-</v>
          </cell>
          <cell r="AC482" t="str">
            <v>-</v>
          </cell>
          <cell r="AD482" t="str">
            <v>-</v>
          </cell>
          <cell r="AE482">
            <v>0</v>
          </cell>
          <cell r="AG482" t="str">
            <v>HEADQUARTERS                   V9901100D</v>
          </cell>
          <cell r="AH482" t="str">
            <v>-</v>
          </cell>
          <cell r="AI482" t="str">
            <v>-</v>
          </cell>
          <cell r="AJ482" t="str">
            <v>-</v>
          </cell>
          <cell r="AK482" t="str">
            <v>-</v>
          </cell>
          <cell r="AL482" t="str">
            <v>-</v>
          </cell>
          <cell r="AM482" t="str">
            <v>-</v>
          </cell>
          <cell r="AN482" t="str">
            <v>-</v>
          </cell>
          <cell r="AO482" t="str">
            <v>-</v>
          </cell>
          <cell r="AP482" t="str">
            <v>-</v>
          </cell>
          <cell r="AQ482" t="str">
            <v>-</v>
          </cell>
          <cell r="AR482" t="str">
            <v>-</v>
          </cell>
          <cell r="AS482" t="str">
            <v>-</v>
          </cell>
          <cell r="AT482">
            <v>0</v>
          </cell>
          <cell r="AV482" t="str">
            <v>HEADQUARTERS                   V9901100D</v>
          </cell>
          <cell r="AW482" t="str">
            <v>-</v>
          </cell>
          <cell r="AX482" t="str">
            <v>-</v>
          </cell>
          <cell r="AY482" t="str">
            <v>-</v>
          </cell>
          <cell r="AZ482" t="str">
            <v>-</v>
          </cell>
          <cell r="BA482" t="str">
            <v>-</v>
          </cell>
          <cell r="BB482" t="str">
            <v>-</v>
          </cell>
          <cell r="BC482" t="str">
            <v>-</v>
          </cell>
          <cell r="BD482" t="str">
            <v>-</v>
          </cell>
          <cell r="BE482" t="str">
            <v>-</v>
          </cell>
          <cell r="BF482" t="str">
            <v>-</v>
          </cell>
          <cell r="BG482" t="str">
            <v>-</v>
          </cell>
          <cell r="BH482" t="str">
            <v>-</v>
          </cell>
          <cell r="BI482">
            <v>0</v>
          </cell>
          <cell r="BK482" t="str">
            <v>HEADQUARTERS                   V9901100D</v>
          </cell>
          <cell r="BL482" t="str">
            <v>-</v>
          </cell>
          <cell r="BM482" t="str">
            <v>-</v>
          </cell>
          <cell r="BN482" t="str">
            <v>-</v>
          </cell>
          <cell r="BO482" t="str">
            <v>-</v>
          </cell>
          <cell r="BP482" t="str">
            <v>-</v>
          </cell>
          <cell r="BQ482" t="str">
            <v>-</v>
          </cell>
          <cell r="BR482" t="str">
            <v>-</v>
          </cell>
          <cell r="BS482" t="str">
            <v>-</v>
          </cell>
          <cell r="BT482" t="str">
            <v>-</v>
          </cell>
          <cell r="BU482" t="str">
            <v>-</v>
          </cell>
          <cell r="BV482" t="str">
            <v>-</v>
          </cell>
          <cell r="BW482" t="str">
            <v>-</v>
          </cell>
          <cell r="BX482">
            <v>0</v>
          </cell>
        </row>
        <row r="483">
          <cell r="C483" t="str">
            <v>ELECTRONIC DIST.               V9901110D</v>
          </cell>
          <cell r="D483" t="str">
            <v>-</v>
          </cell>
          <cell r="E483" t="str">
            <v>-</v>
          </cell>
          <cell r="F483" t="str">
            <v>-</v>
          </cell>
          <cell r="G483" t="str">
            <v>-</v>
          </cell>
          <cell r="H483" t="str">
            <v>-</v>
          </cell>
          <cell r="I483" t="str">
            <v>-</v>
          </cell>
          <cell r="J483" t="str">
            <v>-</v>
          </cell>
          <cell r="K483" t="str">
            <v>-</v>
          </cell>
          <cell r="L483" t="str">
            <v>-</v>
          </cell>
          <cell r="M483" t="str">
            <v>-</v>
          </cell>
          <cell r="N483" t="str">
            <v>-</v>
          </cell>
          <cell r="O483" t="str">
            <v>-</v>
          </cell>
          <cell r="P483">
            <v>0</v>
          </cell>
          <cell r="R483" t="str">
            <v>ELECTRONIC DIST.               V9901110D</v>
          </cell>
          <cell r="S483" t="str">
            <v>-</v>
          </cell>
          <cell r="T483" t="str">
            <v>-</v>
          </cell>
          <cell r="U483" t="str">
            <v>-</v>
          </cell>
          <cell r="V483" t="str">
            <v>-</v>
          </cell>
          <cell r="W483" t="str">
            <v>-</v>
          </cell>
          <cell r="X483" t="str">
            <v>-</v>
          </cell>
          <cell r="Y483" t="str">
            <v>-</v>
          </cell>
          <cell r="Z483" t="str">
            <v>-</v>
          </cell>
          <cell r="AA483" t="str">
            <v>-</v>
          </cell>
          <cell r="AB483" t="str">
            <v>-</v>
          </cell>
          <cell r="AC483" t="str">
            <v>-</v>
          </cell>
          <cell r="AD483" t="str">
            <v>-</v>
          </cell>
          <cell r="AE483">
            <v>0</v>
          </cell>
          <cell r="AG483" t="str">
            <v>ELECTRONIC DIST.               V9901110D</v>
          </cell>
          <cell r="AH483" t="str">
            <v>-</v>
          </cell>
          <cell r="AI483" t="str">
            <v>-</v>
          </cell>
          <cell r="AJ483" t="str">
            <v>-</v>
          </cell>
          <cell r="AK483" t="str">
            <v>-</v>
          </cell>
          <cell r="AL483" t="str">
            <v>-</v>
          </cell>
          <cell r="AM483" t="str">
            <v>-</v>
          </cell>
          <cell r="AN483" t="str">
            <v>-</v>
          </cell>
          <cell r="AO483" t="str">
            <v>-</v>
          </cell>
          <cell r="AP483" t="str">
            <v>-</v>
          </cell>
          <cell r="AQ483" t="str">
            <v>-</v>
          </cell>
          <cell r="AR483" t="str">
            <v>-</v>
          </cell>
          <cell r="AS483" t="str">
            <v>-</v>
          </cell>
          <cell r="AT483">
            <v>0</v>
          </cell>
          <cell r="AV483" t="str">
            <v>ELECTRONIC DIST.               V9901110D</v>
          </cell>
          <cell r="AW483" t="str">
            <v>-</v>
          </cell>
          <cell r="AX483" t="str">
            <v>-</v>
          </cell>
          <cell r="AY483" t="str">
            <v>-</v>
          </cell>
          <cell r="AZ483" t="str">
            <v>-</v>
          </cell>
          <cell r="BA483" t="str">
            <v>-</v>
          </cell>
          <cell r="BB483" t="str">
            <v>-</v>
          </cell>
          <cell r="BC483" t="str">
            <v>-</v>
          </cell>
          <cell r="BD483" t="str">
            <v>-</v>
          </cell>
          <cell r="BE483" t="str">
            <v>-</v>
          </cell>
          <cell r="BF483" t="str">
            <v>-</v>
          </cell>
          <cell r="BG483" t="str">
            <v>-</v>
          </cell>
          <cell r="BH483" t="str">
            <v>-</v>
          </cell>
          <cell r="BI483">
            <v>0</v>
          </cell>
          <cell r="BK483" t="str">
            <v>ELECTRONIC DIST.               V9901110D</v>
          </cell>
          <cell r="BL483" t="str">
            <v>-</v>
          </cell>
          <cell r="BM483" t="str">
            <v>-</v>
          </cell>
          <cell r="BN483" t="str">
            <v>-</v>
          </cell>
          <cell r="BO483" t="str">
            <v>-</v>
          </cell>
          <cell r="BP483" t="str">
            <v>-</v>
          </cell>
          <cell r="BQ483" t="str">
            <v>-</v>
          </cell>
          <cell r="BR483" t="str">
            <v>-</v>
          </cell>
          <cell r="BS483" t="str">
            <v>-</v>
          </cell>
          <cell r="BT483" t="str">
            <v>-</v>
          </cell>
          <cell r="BU483" t="str">
            <v>-</v>
          </cell>
          <cell r="BV483" t="str">
            <v>-</v>
          </cell>
          <cell r="BW483" t="str">
            <v>-</v>
          </cell>
          <cell r="BX483">
            <v>0</v>
          </cell>
        </row>
        <row r="484">
          <cell r="C484" t="str">
            <v>PHYSICAL DIST.                 V9901120D</v>
          </cell>
          <cell r="D484" t="str">
            <v>-</v>
          </cell>
          <cell r="E484" t="str">
            <v>-</v>
          </cell>
          <cell r="F484" t="str">
            <v>-</v>
          </cell>
          <cell r="G484" t="str">
            <v>-</v>
          </cell>
          <cell r="H484" t="str">
            <v>-</v>
          </cell>
          <cell r="I484" t="str">
            <v>-</v>
          </cell>
          <cell r="J484" t="str">
            <v>-</v>
          </cell>
          <cell r="K484" t="str">
            <v>-</v>
          </cell>
          <cell r="L484" t="str">
            <v>-</v>
          </cell>
          <cell r="M484" t="str">
            <v>-</v>
          </cell>
          <cell r="N484" t="str">
            <v>-</v>
          </cell>
          <cell r="O484" t="str">
            <v>-</v>
          </cell>
          <cell r="P484">
            <v>0</v>
          </cell>
          <cell r="R484" t="str">
            <v>PHYSICAL DIST.                 V9901120D</v>
          </cell>
          <cell r="S484" t="str">
            <v>-</v>
          </cell>
          <cell r="T484" t="str">
            <v>-</v>
          </cell>
          <cell r="U484" t="str">
            <v>-</v>
          </cell>
          <cell r="V484" t="str">
            <v>-</v>
          </cell>
          <cell r="W484" t="str">
            <v>-</v>
          </cell>
          <cell r="X484" t="str">
            <v>-</v>
          </cell>
          <cell r="Y484" t="str">
            <v>-</v>
          </cell>
          <cell r="Z484" t="str">
            <v>-</v>
          </cell>
          <cell r="AA484" t="str">
            <v>-</v>
          </cell>
          <cell r="AB484" t="str">
            <v>-</v>
          </cell>
          <cell r="AC484" t="str">
            <v>-</v>
          </cell>
          <cell r="AD484" t="str">
            <v>-</v>
          </cell>
          <cell r="AE484">
            <v>0</v>
          </cell>
          <cell r="AG484" t="str">
            <v>PHYSICAL DIST.                 V9901120D</v>
          </cell>
          <cell r="AH484" t="str">
            <v>-</v>
          </cell>
          <cell r="AI484" t="str">
            <v>-</v>
          </cell>
          <cell r="AJ484" t="str">
            <v>-</v>
          </cell>
          <cell r="AK484" t="str">
            <v>-</v>
          </cell>
          <cell r="AL484" t="str">
            <v>-</v>
          </cell>
          <cell r="AM484" t="str">
            <v>-</v>
          </cell>
          <cell r="AN484" t="str">
            <v>-</v>
          </cell>
          <cell r="AO484" t="str">
            <v>-</v>
          </cell>
          <cell r="AP484" t="str">
            <v>-</v>
          </cell>
          <cell r="AQ484" t="str">
            <v>-</v>
          </cell>
          <cell r="AR484" t="str">
            <v>-</v>
          </cell>
          <cell r="AS484" t="str">
            <v>-</v>
          </cell>
          <cell r="AT484">
            <v>0</v>
          </cell>
          <cell r="AV484" t="str">
            <v>PHYSICAL DIST.                 V9901120D</v>
          </cell>
          <cell r="AW484" t="str">
            <v>-</v>
          </cell>
          <cell r="AX484" t="str">
            <v>-</v>
          </cell>
          <cell r="AY484" t="str">
            <v>-</v>
          </cell>
          <cell r="AZ484" t="str">
            <v>-</v>
          </cell>
          <cell r="BA484" t="str">
            <v>-</v>
          </cell>
          <cell r="BB484" t="str">
            <v>-</v>
          </cell>
          <cell r="BC484" t="str">
            <v>-</v>
          </cell>
          <cell r="BD484" t="str">
            <v>-</v>
          </cell>
          <cell r="BE484" t="str">
            <v>-</v>
          </cell>
          <cell r="BF484" t="str">
            <v>-</v>
          </cell>
          <cell r="BG484" t="str">
            <v>-</v>
          </cell>
          <cell r="BH484" t="str">
            <v>-</v>
          </cell>
          <cell r="BI484">
            <v>0</v>
          </cell>
          <cell r="BK484" t="str">
            <v>PHYSICAL DIST.                 V9901120D</v>
          </cell>
          <cell r="BL484" t="str">
            <v>-</v>
          </cell>
          <cell r="BM484" t="str">
            <v>-</v>
          </cell>
          <cell r="BN484" t="str">
            <v>-</v>
          </cell>
          <cell r="BO484" t="str">
            <v>-</v>
          </cell>
          <cell r="BP484" t="str">
            <v>-</v>
          </cell>
          <cell r="BQ484" t="str">
            <v>-</v>
          </cell>
          <cell r="BR484" t="str">
            <v>-</v>
          </cell>
          <cell r="BS484" t="str">
            <v>-</v>
          </cell>
          <cell r="BT484" t="str">
            <v>-</v>
          </cell>
          <cell r="BU484" t="str">
            <v>-</v>
          </cell>
          <cell r="BV484" t="str">
            <v>-</v>
          </cell>
          <cell r="BW484" t="str">
            <v>-</v>
          </cell>
          <cell r="BX484">
            <v>0</v>
          </cell>
        </row>
        <row r="485">
          <cell r="C485" t="str">
            <v>TOTAL LOB OTHER                E9901100S</v>
          </cell>
          <cell r="D485" t="str">
            <v>-</v>
          </cell>
          <cell r="E485" t="str">
            <v>-</v>
          </cell>
          <cell r="F485" t="str">
            <v>-</v>
          </cell>
          <cell r="G485" t="str">
            <v>-</v>
          </cell>
          <cell r="H485" t="str">
            <v>-</v>
          </cell>
          <cell r="I485" t="str">
            <v>-</v>
          </cell>
          <cell r="J485" t="str">
            <v>-</v>
          </cell>
          <cell r="K485" t="str">
            <v>-</v>
          </cell>
          <cell r="L485" t="str">
            <v>-</v>
          </cell>
          <cell r="M485" t="str">
            <v>-</v>
          </cell>
          <cell r="N485" t="str">
            <v>-</v>
          </cell>
          <cell r="O485" t="str">
            <v>-</v>
          </cell>
          <cell r="P485">
            <v>0</v>
          </cell>
          <cell r="R485" t="str">
            <v>TOTAL LOB OTHER                E9901100S</v>
          </cell>
          <cell r="S485" t="str">
            <v>-</v>
          </cell>
          <cell r="T485" t="str">
            <v>-</v>
          </cell>
          <cell r="U485" t="str">
            <v>-</v>
          </cell>
          <cell r="V485" t="str">
            <v>-</v>
          </cell>
          <cell r="W485" t="str">
            <v>-</v>
          </cell>
          <cell r="X485" t="str">
            <v>-</v>
          </cell>
          <cell r="Y485" t="str">
            <v>-</v>
          </cell>
          <cell r="Z485" t="str">
            <v>-</v>
          </cell>
          <cell r="AA485" t="str">
            <v>-</v>
          </cell>
          <cell r="AB485" t="str">
            <v>-</v>
          </cell>
          <cell r="AC485" t="str">
            <v>-</v>
          </cell>
          <cell r="AD485" t="str">
            <v>-</v>
          </cell>
          <cell r="AE485">
            <v>0</v>
          </cell>
          <cell r="AG485" t="str">
            <v>TOTAL LOB OTHER                E9901100S</v>
          </cell>
          <cell r="AH485" t="str">
            <v>-</v>
          </cell>
          <cell r="AI485" t="str">
            <v>-</v>
          </cell>
          <cell r="AJ485" t="str">
            <v>-</v>
          </cell>
          <cell r="AK485" t="str">
            <v>-</v>
          </cell>
          <cell r="AL485" t="str">
            <v>-</v>
          </cell>
          <cell r="AM485" t="str">
            <v>-</v>
          </cell>
          <cell r="AN485" t="str">
            <v>-</v>
          </cell>
          <cell r="AO485" t="str">
            <v>-</v>
          </cell>
          <cell r="AP485" t="str">
            <v>-</v>
          </cell>
          <cell r="AQ485" t="str">
            <v>-</v>
          </cell>
          <cell r="AR485" t="str">
            <v>-</v>
          </cell>
          <cell r="AS485" t="str">
            <v>-</v>
          </cell>
          <cell r="AT485">
            <v>0</v>
          </cell>
          <cell r="AV485" t="str">
            <v>TOTAL LOB OTHER                E9901100S</v>
          </cell>
          <cell r="AW485" t="str">
            <v>-</v>
          </cell>
          <cell r="AX485" t="str">
            <v>-</v>
          </cell>
          <cell r="AY485" t="str">
            <v>-</v>
          </cell>
          <cell r="AZ485" t="str">
            <v>-</v>
          </cell>
          <cell r="BA485" t="str">
            <v>-</v>
          </cell>
          <cell r="BB485" t="str">
            <v>-</v>
          </cell>
          <cell r="BC485" t="str">
            <v>-</v>
          </cell>
          <cell r="BD485" t="str">
            <v>-</v>
          </cell>
          <cell r="BE485" t="str">
            <v>-</v>
          </cell>
          <cell r="BF485" t="str">
            <v>-</v>
          </cell>
          <cell r="BG485" t="str">
            <v>-</v>
          </cell>
          <cell r="BH485" t="str">
            <v>-</v>
          </cell>
          <cell r="BI485">
            <v>0</v>
          </cell>
          <cell r="BK485" t="str">
            <v>TOTAL LOB OTHER                E9901100S</v>
          </cell>
          <cell r="BL485" t="str">
            <v>-</v>
          </cell>
          <cell r="BM485" t="str">
            <v>-</v>
          </cell>
          <cell r="BN485" t="str">
            <v>-</v>
          </cell>
          <cell r="BO485" t="str">
            <v>-</v>
          </cell>
          <cell r="BP485" t="str">
            <v>-</v>
          </cell>
          <cell r="BQ485" t="str">
            <v>-</v>
          </cell>
          <cell r="BR485" t="str">
            <v>-</v>
          </cell>
          <cell r="BS485" t="str">
            <v>-</v>
          </cell>
          <cell r="BT485" t="str">
            <v>-</v>
          </cell>
          <cell r="BU485" t="str">
            <v>-</v>
          </cell>
          <cell r="BV485" t="str">
            <v>-</v>
          </cell>
          <cell r="BW485" t="str">
            <v>-</v>
          </cell>
          <cell r="BX485">
            <v>0</v>
          </cell>
        </row>
        <row r="486">
          <cell r="C486" t="str">
            <v>TOTAL OTHER                    E6230000Y</v>
          </cell>
          <cell r="D486">
            <v>52167</v>
          </cell>
          <cell r="E486">
            <v>52167</v>
          </cell>
          <cell r="F486">
            <v>52167</v>
          </cell>
          <cell r="G486">
            <v>52167</v>
          </cell>
          <cell r="H486">
            <v>52167</v>
          </cell>
          <cell r="I486">
            <v>52167</v>
          </cell>
          <cell r="J486">
            <v>52167</v>
          </cell>
          <cell r="K486">
            <v>52167</v>
          </cell>
          <cell r="L486">
            <v>52167</v>
          </cell>
          <cell r="M486">
            <v>52167</v>
          </cell>
          <cell r="N486">
            <v>52167</v>
          </cell>
          <cell r="O486">
            <v>52167</v>
          </cell>
          <cell r="P486">
            <v>626004</v>
          </cell>
          <cell r="R486" t="str">
            <v>TOTAL OTHER                    E6230000Y</v>
          </cell>
          <cell r="S486">
            <v>72666</v>
          </cell>
          <cell r="T486">
            <v>72666</v>
          </cell>
          <cell r="U486">
            <v>72666</v>
          </cell>
          <cell r="V486">
            <v>72666</v>
          </cell>
          <cell r="W486">
            <v>72666</v>
          </cell>
          <cell r="X486">
            <v>72666</v>
          </cell>
          <cell r="Y486">
            <v>72666</v>
          </cell>
          <cell r="Z486">
            <v>72666</v>
          </cell>
          <cell r="AA486">
            <v>72666</v>
          </cell>
          <cell r="AB486">
            <v>72666</v>
          </cell>
          <cell r="AC486">
            <v>72666</v>
          </cell>
          <cell r="AD486">
            <v>72666</v>
          </cell>
          <cell r="AE486">
            <v>871992</v>
          </cell>
          <cell r="AG486" t="str">
            <v>TOTAL OTHER                    E6230000Y</v>
          </cell>
          <cell r="AH486">
            <v>56965</v>
          </cell>
          <cell r="AI486">
            <v>56965</v>
          </cell>
          <cell r="AJ486">
            <v>56965</v>
          </cell>
          <cell r="AK486">
            <v>56965</v>
          </cell>
          <cell r="AL486">
            <v>56965</v>
          </cell>
          <cell r="AM486">
            <v>56965</v>
          </cell>
          <cell r="AN486">
            <v>56965</v>
          </cell>
          <cell r="AO486">
            <v>56965</v>
          </cell>
          <cell r="AP486">
            <v>56965</v>
          </cell>
          <cell r="AQ486">
            <v>56965</v>
          </cell>
          <cell r="AR486">
            <v>56965</v>
          </cell>
          <cell r="AS486">
            <v>56965</v>
          </cell>
          <cell r="AT486">
            <v>683580</v>
          </cell>
          <cell r="AV486" t="str">
            <v>TOTAL OTHER                    E6230000Y</v>
          </cell>
          <cell r="AW486" t="str">
            <v>-</v>
          </cell>
          <cell r="AX486" t="str">
            <v>-</v>
          </cell>
          <cell r="AY486" t="str">
            <v>-</v>
          </cell>
          <cell r="AZ486" t="str">
            <v>-</v>
          </cell>
          <cell r="BA486" t="str">
            <v>-</v>
          </cell>
          <cell r="BB486" t="str">
            <v>-</v>
          </cell>
          <cell r="BC486" t="str">
            <v>-</v>
          </cell>
          <cell r="BD486" t="str">
            <v>-</v>
          </cell>
          <cell r="BE486" t="str">
            <v>-</v>
          </cell>
          <cell r="BF486" t="str">
            <v>-</v>
          </cell>
          <cell r="BG486" t="str">
            <v>-</v>
          </cell>
          <cell r="BH486" t="str">
            <v>-</v>
          </cell>
          <cell r="BI486">
            <v>0</v>
          </cell>
          <cell r="BK486" t="str">
            <v>TOTAL OTHER                    E6230000Y</v>
          </cell>
          <cell r="BL486" t="str">
            <v>-</v>
          </cell>
          <cell r="BM486" t="str">
            <v>-</v>
          </cell>
          <cell r="BN486" t="str">
            <v>-</v>
          </cell>
          <cell r="BO486" t="str">
            <v>-</v>
          </cell>
          <cell r="BP486" t="str">
            <v>-</v>
          </cell>
          <cell r="BQ486" t="str">
            <v>-</v>
          </cell>
          <cell r="BR486" t="str">
            <v>-</v>
          </cell>
          <cell r="BS486" t="str">
            <v>-</v>
          </cell>
          <cell r="BT486" t="str">
            <v>-</v>
          </cell>
          <cell r="BU486" t="str">
            <v>-</v>
          </cell>
          <cell r="BV486" t="str">
            <v>-</v>
          </cell>
          <cell r="BW486" t="str">
            <v>-</v>
          </cell>
          <cell r="BX486">
            <v>0</v>
          </cell>
        </row>
        <row r="487">
          <cell r="C487" t="str">
            <v>COMM PD-LOB TO CHANNELS        V9901200D</v>
          </cell>
          <cell r="D487" t="str">
            <v>-</v>
          </cell>
          <cell r="E487" t="str">
            <v>-</v>
          </cell>
          <cell r="F487" t="str">
            <v>-</v>
          </cell>
          <cell r="G487" t="str">
            <v>-</v>
          </cell>
          <cell r="H487" t="str">
            <v>-</v>
          </cell>
          <cell r="I487" t="str">
            <v>-</v>
          </cell>
          <cell r="J487" t="str">
            <v>-</v>
          </cell>
          <cell r="K487" t="str">
            <v>-</v>
          </cell>
          <cell r="L487" t="str">
            <v>-</v>
          </cell>
          <cell r="M487" t="str">
            <v>-</v>
          </cell>
          <cell r="N487" t="str">
            <v>-</v>
          </cell>
          <cell r="O487" t="str">
            <v>-</v>
          </cell>
          <cell r="P487">
            <v>0</v>
          </cell>
          <cell r="R487" t="str">
            <v>COMM PD-LOB TO CHANNELS        V9901200D</v>
          </cell>
          <cell r="S487" t="str">
            <v>-</v>
          </cell>
          <cell r="T487" t="str">
            <v>-</v>
          </cell>
          <cell r="U487" t="str">
            <v>-</v>
          </cell>
          <cell r="V487" t="str">
            <v>-</v>
          </cell>
          <cell r="W487" t="str">
            <v>-</v>
          </cell>
          <cell r="X487" t="str">
            <v>-</v>
          </cell>
          <cell r="Y487" t="str">
            <v>-</v>
          </cell>
          <cell r="Z487" t="str">
            <v>-</v>
          </cell>
          <cell r="AA487" t="str">
            <v>-</v>
          </cell>
          <cell r="AB487" t="str">
            <v>-</v>
          </cell>
          <cell r="AC487" t="str">
            <v>-</v>
          </cell>
          <cell r="AD487" t="str">
            <v>-</v>
          </cell>
          <cell r="AE487">
            <v>0</v>
          </cell>
          <cell r="AG487" t="str">
            <v>COMM PD-LOB TO CHANNELS        V9901200D</v>
          </cell>
          <cell r="AH487" t="str">
            <v>-</v>
          </cell>
          <cell r="AI487" t="str">
            <v>-</v>
          </cell>
          <cell r="AJ487" t="str">
            <v>-</v>
          </cell>
          <cell r="AK487" t="str">
            <v>-</v>
          </cell>
          <cell r="AL487" t="str">
            <v>-</v>
          </cell>
          <cell r="AM487" t="str">
            <v>-</v>
          </cell>
          <cell r="AN487" t="str">
            <v>-</v>
          </cell>
          <cell r="AO487" t="str">
            <v>-</v>
          </cell>
          <cell r="AP487" t="str">
            <v>-</v>
          </cell>
          <cell r="AQ487" t="str">
            <v>-</v>
          </cell>
          <cell r="AR487" t="str">
            <v>-</v>
          </cell>
          <cell r="AS487" t="str">
            <v>-</v>
          </cell>
          <cell r="AT487">
            <v>0</v>
          </cell>
          <cell r="AV487" t="str">
            <v>COMM PD-LOB TO CHANNELS        V9901200D</v>
          </cell>
          <cell r="AW487" t="str">
            <v>-</v>
          </cell>
          <cell r="AX487" t="str">
            <v>-</v>
          </cell>
          <cell r="AY487" t="str">
            <v>-</v>
          </cell>
          <cell r="AZ487" t="str">
            <v>-</v>
          </cell>
          <cell r="BA487" t="str">
            <v>-</v>
          </cell>
          <cell r="BB487" t="str">
            <v>-</v>
          </cell>
          <cell r="BC487" t="str">
            <v>-</v>
          </cell>
          <cell r="BD487" t="str">
            <v>-</v>
          </cell>
          <cell r="BE487" t="str">
            <v>-</v>
          </cell>
          <cell r="BF487" t="str">
            <v>-</v>
          </cell>
          <cell r="BG487" t="str">
            <v>-</v>
          </cell>
          <cell r="BH487" t="str">
            <v>-</v>
          </cell>
          <cell r="BI487">
            <v>0</v>
          </cell>
          <cell r="BK487" t="str">
            <v>COMM PD-LOB TO CHANNELS        V9901200D</v>
          </cell>
          <cell r="BL487" t="str">
            <v>-</v>
          </cell>
          <cell r="BM487" t="str">
            <v>-</v>
          </cell>
          <cell r="BN487" t="str">
            <v>-</v>
          </cell>
          <cell r="BO487" t="str">
            <v>-</v>
          </cell>
          <cell r="BP487" t="str">
            <v>-</v>
          </cell>
          <cell r="BQ487" t="str">
            <v>-</v>
          </cell>
          <cell r="BR487" t="str">
            <v>-</v>
          </cell>
          <cell r="BS487" t="str">
            <v>-</v>
          </cell>
          <cell r="BT487" t="str">
            <v>-</v>
          </cell>
          <cell r="BU487" t="str">
            <v>-</v>
          </cell>
          <cell r="BV487" t="str">
            <v>-</v>
          </cell>
          <cell r="BW487" t="str">
            <v>-</v>
          </cell>
          <cell r="BX487">
            <v>0</v>
          </cell>
        </row>
        <row r="488">
          <cell r="C488" t="str">
            <v>TTL NIX BEF CROSS-CHARGES      E6235000Y</v>
          </cell>
          <cell r="D488">
            <v>89532</v>
          </cell>
          <cell r="E488">
            <v>90333</v>
          </cell>
          <cell r="F488">
            <v>90333</v>
          </cell>
          <cell r="G488">
            <v>88781</v>
          </cell>
          <cell r="H488">
            <v>92088</v>
          </cell>
          <cell r="I488">
            <v>92088</v>
          </cell>
          <cell r="J488">
            <v>90974</v>
          </cell>
          <cell r="K488">
            <v>90152</v>
          </cell>
          <cell r="L488">
            <v>90974</v>
          </cell>
          <cell r="M488">
            <v>90974</v>
          </cell>
          <cell r="N488">
            <v>90152</v>
          </cell>
          <cell r="O488">
            <v>90974</v>
          </cell>
          <cell r="P488">
            <v>1087355</v>
          </cell>
          <cell r="R488" t="str">
            <v>TTL NIX BEF CROSS-CHARGES      E6235000Y</v>
          </cell>
          <cell r="S488">
            <v>149214</v>
          </cell>
          <cell r="T488">
            <v>151643</v>
          </cell>
          <cell r="U488">
            <v>151643</v>
          </cell>
          <cell r="V488">
            <v>146899</v>
          </cell>
          <cell r="W488">
            <v>156899</v>
          </cell>
          <cell r="X488">
            <v>156899</v>
          </cell>
          <cell r="Y488">
            <v>153530</v>
          </cell>
          <cell r="Z488">
            <v>151040</v>
          </cell>
          <cell r="AA488">
            <v>153530</v>
          </cell>
          <cell r="AB488">
            <v>153197</v>
          </cell>
          <cell r="AC488">
            <v>150707</v>
          </cell>
          <cell r="AD488">
            <v>153197</v>
          </cell>
          <cell r="AE488">
            <v>1828398</v>
          </cell>
          <cell r="AG488" t="str">
            <v>TTL NIX BEF CROSS-CHARGES      E6235000Y</v>
          </cell>
          <cell r="AH488">
            <v>459903</v>
          </cell>
          <cell r="AI488">
            <v>470445</v>
          </cell>
          <cell r="AJ488">
            <v>470445</v>
          </cell>
          <cell r="AK488">
            <v>475761</v>
          </cell>
          <cell r="AL488">
            <v>522781</v>
          </cell>
          <cell r="AM488">
            <v>522781</v>
          </cell>
          <cell r="AN488">
            <v>534399</v>
          </cell>
          <cell r="AO488">
            <v>521794</v>
          </cell>
          <cell r="AP488">
            <v>534399</v>
          </cell>
          <cell r="AQ488">
            <v>553404</v>
          </cell>
          <cell r="AR488">
            <v>540186</v>
          </cell>
          <cell r="AS488">
            <v>553404</v>
          </cell>
          <cell r="AT488">
            <v>6159702</v>
          </cell>
          <cell r="AV488" t="str">
            <v>TTL NIX BEF CROSS-CHARGES      E6235000Y</v>
          </cell>
          <cell r="AW488" t="str">
            <v>-</v>
          </cell>
          <cell r="AX488" t="str">
            <v>-</v>
          </cell>
          <cell r="AY488" t="str">
            <v>-</v>
          </cell>
          <cell r="AZ488" t="str">
            <v>-</v>
          </cell>
          <cell r="BA488" t="str">
            <v>-</v>
          </cell>
          <cell r="BB488" t="str">
            <v>-</v>
          </cell>
          <cell r="BC488" t="str">
            <v>-</v>
          </cell>
          <cell r="BD488" t="str">
            <v>-</v>
          </cell>
          <cell r="BE488" t="str">
            <v>-</v>
          </cell>
          <cell r="BF488" t="str">
            <v>-</v>
          </cell>
          <cell r="BG488" t="str">
            <v>-</v>
          </cell>
          <cell r="BH488" t="str">
            <v>-</v>
          </cell>
          <cell r="BI488">
            <v>0</v>
          </cell>
          <cell r="BK488" t="str">
            <v>TTL NIX BEF CROSS-CHARGES      E6235000Y</v>
          </cell>
          <cell r="BL488" t="str">
            <v>-</v>
          </cell>
          <cell r="BM488" t="str">
            <v>-</v>
          </cell>
          <cell r="BN488" t="str">
            <v>-</v>
          </cell>
          <cell r="BO488" t="str">
            <v>-</v>
          </cell>
          <cell r="BP488" t="str">
            <v>-</v>
          </cell>
          <cell r="BQ488" t="str">
            <v>-</v>
          </cell>
          <cell r="BR488" t="str">
            <v>-</v>
          </cell>
          <cell r="BS488" t="str">
            <v>-</v>
          </cell>
          <cell r="BT488" t="str">
            <v>-</v>
          </cell>
          <cell r="BU488" t="str">
            <v>-</v>
          </cell>
          <cell r="BV488" t="str">
            <v>-</v>
          </cell>
          <cell r="BW488" t="str">
            <v>-</v>
          </cell>
          <cell r="BX488">
            <v>0</v>
          </cell>
        </row>
        <row r="489">
          <cell r="C489" t="str">
            <v>ENTERPRISE WIDE X CHGS         E1333300S</v>
          </cell>
          <cell r="D489" t="str">
            <v>-</v>
          </cell>
          <cell r="E489" t="str">
            <v>-</v>
          </cell>
          <cell r="F489" t="str">
            <v>-</v>
          </cell>
          <cell r="G489" t="str">
            <v>-</v>
          </cell>
          <cell r="H489" t="str">
            <v>-</v>
          </cell>
          <cell r="I489" t="str">
            <v>-</v>
          </cell>
          <cell r="J489" t="str">
            <v>-</v>
          </cell>
          <cell r="K489" t="str">
            <v>-</v>
          </cell>
          <cell r="L489" t="str">
            <v>-</v>
          </cell>
          <cell r="M489" t="str">
            <v>-</v>
          </cell>
          <cell r="N489" t="str">
            <v>-</v>
          </cell>
          <cell r="O489" t="str">
            <v>-</v>
          </cell>
          <cell r="P489">
            <v>0</v>
          </cell>
          <cell r="R489" t="str">
            <v>ENTERPRISE WIDE X CHGS         E1333300S</v>
          </cell>
          <cell r="S489" t="str">
            <v>-</v>
          </cell>
          <cell r="T489" t="str">
            <v>-</v>
          </cell>
          <cell r="U489" t="str">
            <v>-</v>
          </cell>
          <cell r="V489" t="str">
            <v>-</v>
          </cell>
          <cell r="W489" t="str">
            <v>-</v>
          </cell>
          <cell r="X489" t="str">
            <v>-</v>
          </cell>
          <cell r="Y489" t="str">
            <v>-</v>
          </cell>
          <cell r="Z489" t="str">
            <v>-</v>
          </cell>
          <cell r="AA489" t="str">
            <v>-</v>
          </cell>
          <cell r="AB489" t="str">
            <v>-</v>
          </cell>
          <cell r="AC489" t="str">
            <v>-</v>
          </cell>
          <cell r="AD489" t="str">
            <v>-</v>
          </cell>
          <cell r="AE489">
            <v>0</v>
          </cell>
          <cell r="AG489" t="str">
            <v>ENTERPRISE WIDE X CHGS         E1333300S</v>
          </cell>
          <cell r="AH489" t="str">
            <v>-</v>
          </cell>
          <cell r="AI489" t="str">
            <v>-</v>
          </cell>
          <cell r="AJ489" t="str">
            <v>-</v>
          </cell>
          <cell r="AK489" t="str">
            <v>-</v>
          </cell>
          <cell r="AL489" t="str">
            <v>-</v>
          </cell>
          <cell r="AM489" t="str">
            <v>-</v>
          </cell>
          <cell r="AN489" t="str">
            <v>-</v>
          </cell>
          <cell r="AO489" t="str">
            <v>-</v>
          </cell>
          <cell r="AP489" t="str">
            <v>-</v>
          </cell>
          <cell r="AQ489" t="str">
            <v>-</v>
          </cell>
          <cell r="AR489" t="str">
            <v>-</v>
          </cell>
          <cell r="AS489" t="str">
            <v>-</v>
          </cell>
          <cell r="AT489">
            <v>0</v>
          </cell>
          <cell r="AV489" t="str">
            <v>ENTERPRISE WIDE X CHGS         E1333300S</v>
          </cell>
          <cell r="AW489" t="str">
            <v>-</v>
          </cell>
          <cell r="AX489" t="str">
            <v>-</v>
          </cell>
          <cell r="AY489" t="str">
            <v>-</v>
          </cell>
          <cell r="AZ489" t="str">
            <v>-</v>
          </cell>
          <cell r="BA489" t="str">
            <v>-</v>
          </cell>
          <cell r="BB489" t="str">
            <v>-</v>
          </cell>
          <cell r="BC489" t="str">
            <v>-</v>
          </cell>
          <cell r="BD489" t="str">
            <v>-</v>
          </cell>
          <cell r="BE489" t="str">
            <v>-</v>
          </cell>
          <cell r="BF489" t="str">
            <v>-</v>
          </cell>
          <cell r="BG489" t="str">
            <v>-</v>
          </cell>
          <cell r="BH489" t="str">
            <v>-</v>
          </cell>
          <cell r="BI489">
            <v>0</v>
          </cell>
          <cell r="BK489" t="str">
            <v>ENTERPRISE WIDE X CHGS         E1333300S</v>
          </cell>
          <cell r="BL489" t="str">
            <v>-</v>
          </cell>
          <cell r="BM489" t="str">
            <v>-</v>
          </cell>
          <cell r="BN489" t="str">
            <v>-</v>
          </cell>
          <cell r="BO489" t="str">
            <v>-</v>
          </cell>
          <cell r="BP489" t="str">
            <v>-</v>
          </cell>
          <cell r="BQ489" t="str">
            <v>-</v>
          </cell>
          <cell r="BR489" t="str">
            <v>-</v>
          </cell>
          <cell r="BS489" t="str">
            <v>-</v>
          </cell>
          <cell r="BT489" t="str">
            <v>-</v>
          </cell>
          <cell r="BU489" t="str">
            <v>-</v>
          </cell>
          <cell r="BV489" t="str">
            <v>-</v>
          </cell>
          <cell r="BW489" t="str">
            <v>-</v>
          </cell>
          <cell r="BX489">
            <v>0</v>
          </cell>
        </row>
        <row r="490">
          <cell r="C490" t="str">
            <v>BUS SYST DEV + SUPPT.          E1338002D</v>
          </cell>
          <cell r="D490" t="str">
            <v>-</v>
          </cell>
          <cell r="E490" t="str">
            <v>-</v>
          </cell>
          <cell r="F490" t="str">
            <v>-</v>
          </cell>
          <cell r="G490" t="str">
            <v>-</v>
          </cell>
          <cell r="H490" t="str">
            <v>-</v>
          </cell>
          <cell r="I490" t="str">
            <v>-</v>
          </cell>
          <cell r="J490" t="str">
            <v>-</v>
          </cell>
          <cell r="K490" t="str">
            <v>-</v>
          </cell>
          <cell r="L490" t="str">
            <v>-</v>
          </cell>
          <cell r="M490" t="str">
            <v>-</v>
          </cell>
          <cell r="N490" t="str">
            <v>-</v>
          </cell>
          <cell r="O490" t="str">
            <v>-</v>
          </cell>
          <cell r="P490">
            <v>0</v>
          </cell>
          <cell r="R490" t="str">
            <v>BUS SYST DEV + SUPPT.          E1338002D</v>
          </cell>
          <cell r="S490" t="str">
            <v>-</v>
          </cell>
          <cell r="T490" t="str">
            <v>-</v>
          </cell>
          <cell r="U490" t="str">
            <v>-</v>
          </cell>
          <cell r="V490" t="str">
            <v>-</v>
          </cell>
          <cell r="W490" t="str">
            <v>-</v>
          </cell>
          <cell r="X490" t="str">
            <v>-</v>
          </cell>
          <cell r="Y490" t="str">
            <v>-</v>
          </cell>
          <cell r="Z490" t="str">
            <v>-</v>
          </cell>
          <cell r="AA490" t="str">
            <v>-</v>
          </cell>
          <cell r="AB490" t="str">
            <v>-</v>
          </cell>
          <cell r="AC490" t="str">
            <v>-</v>
          </cell>
          <cell r="AD490" t="str">
            <v>-</v>
          </cell>
          <cell r="AE490">
            <v>0</v>
          </cell>
          <cell r="AG490" t="str">
            <v>BUS SYST DEV + SUPPT.          E1338002D</v>
          </cell>
          <cell r="AH490" t="str">
            <v>-</v>
          </cell>
          <cell r="AI490" t="str">
            <v>-</v>
          </cell>
          <cell r="AJ490" t="str">
            <v>-</v>
          </cell>
          <cell r="AK490" t="str">
            <v>-</v>
          </cell>
          <cell r="AL490" t="str">
            <v>-</v>
          </cell>
          <cell r="AM490" t="str">
            <v>-</v>
          </cell>
          <cell r="AN490" t="str">
            <v>-</v>
          </cell>
          <cell r="AO490" t="str">
            <v>-</v>
          </cell>
          <cell r="AP490" t="str">
            <v>-</v>
          </cell>
          <cell r="AQ490" t="str">
            <v>-</v>
          </cell>
          <cell r="AR490" t="str">
            <v>-</v>
          </cell>
          <cell r="AS490" t="str">
            <v>-</v>
          </cell>
          <cell r="AT490">
            <v>0</v>
          </cell>
          <cell r="AV490" t="str">
            <v>BUS SYST DEV + SUPPT.          E1338002D</v>
          </cell>
          <cell r="AW490" t="str">
            <v>-</v>
          </cell>
          <cell r="AX490" t="str">
            <v>-</v>
          </cell>
          <cell r="AY490" t="str">
            <v>-</v>
          </cell>
          <cell r="AZ490" t="str">
            <v>-</v>
          </cell>
          <cell r="BA490" t="str">
            <v>-</v>
          </cell>
          <cell r="BB490" t="str">
            <v>-</v>
          </cell>
          <cell r="BC490" t="str">
            <v>-</v>
          </cell>
          <cell r="BD490" t="str">
            <v>-</v>
          </cell>
          <cell r="BE490" t="str">
            <v>-</v>
          </cell>
          <cell r="BF490" t="str">
            <v>-</v>
          </cell>
          <cell r="BG490" t="str">
            <v>-</v>
          </cell>
          <cell r="BH490" t="str">
            <v>-</v>
          </cell>
          <cell r="BI490">
            <v>0</v>
          </cell>
          <cell r="BK490" t="str">
            <v>BUS SYST DEV + SUPPT.          E1338002D</v>
          </cell>
          <cell r="BL490" t="str">
            <v>-</v>
          </cell>
          <cell r="BM490" t="str">
            <v>-</v>
          </cell>
          <cell r="BN490" t="str">
            <v>-</v>
          </cell>
          <cell r="BO490" t="str">
            <v>-</v>
          </cell>
          <cell r="BP490" t="str">
            <v>-</v>
          </cell>
          <cell r="BQ490" t="str">
            <v>-</v>
          </cell>
          <cell r="BR490" t="str">
            <v>-</v>
          </cell>
          <cell r="BS490" t="str">
            <v>-</v>
          </cell>
          <cell r="BT490" t="str">
            <v>-</v>
          </cell>
          <cell r="BU490" t="str">
            <v>-</v>
          </cell>
          <cell r="BV490" t="str">
            <v>-</v>
          </cell>
          <cell r="BW490" t="str">
            <v>-</v>
          </cell>
          <cell r="BX490">
            <v>0</v>
          </cell>
        </row>
        <row r="491">
          <cell r="C491" t="str">
            <v>OTH OPERATIONS CHARGES         E1333502D</v>
          </cell>
          <cell r="D491" t="str">
            <v>-</v>
          </cell>
          <cell r="E491" t="str">
            <v>-</v>
          </cell>
          <cell r="F491" t="str">
            <v>-</v>
          </cell>
          <cell r="G491" t="str">
            <v>-</v>
          </cell>
          <cell r="H491" t="str">
            <v>-</v>
          </cell>
          <cell r="I491" t="str">
            <v>-</v>
          </cell>
          <cell r="J491" t="str">
            <v>-</v>
          </cell>
          <cell r="K491" t="str">
            <v>-</v>
          </cell>
          <cell r="L491" t="str">
            <v>-</v>
          </cell>
          <cell r="M491" t="str">
            <v>-</v>
          </cell>
          <cell r="N491" t="str">
            <v>-</v>
          </cell>
          <cell r="O491" t="str">
            <v>-</v>
          </cell>
          <cell r="P491">
            <v>0</v>
          </cell>
          <cell r="R491" t="str">
            <v>OTH OPERATIONS CHARGES         E1333502D</v>
          </cell>
          <cell r="S491">
            <v>1607</v>
          </cell>
          <cell r="T491">
            <v>1607</v>
          </cell>
          <cell r="U491">
            <v>1607</v>
          </cell>
          <cell r="V491">
            <v>1607</v>
          </cell>
          <cell r="W491">
            <v>1607</v>
          </cell>
          <cell r="X491">
            <v>1607</v>
          </cell>
          <cell r="Y491">
            <v>1607</v>
          </cell>
          <cell r="Z491">
            <v>1607</v>
          </cell>
          <cell r="AA491">
            <v>1607</v>
          </cell>
          <cell r="AB491">
            <v>1607</v>
          </cell>
          <cell r="AC491">
            <v>1607</v>
          </cell>
          <cell r="AD491">
            <v>1641</v>
          </cell>
          <cell r="AE491">
            <v>19318</v>
          </cell>
          <cell r="AG491" t="str">
            <v>OTH OPERATIONS CHARGES         E1333502D</v>
          </cell>
          <cell r="AH491">
            <v>18226</v>
          </cell>
          <cell r="AI491">
            <v>18226</v>
          </cell>
          <cell r="AJ491">
            <v>18226</v>
          </cell>
          <cell r="AK491">
            <v>18226</v>
          </cell>
          <cell r="AL491">
            <v>18226</v>
          </cell>
          <cell r="AM491">
            <v>18226</v>
          </cell>
          <cell r="AN491">
            <v>18226</v>
          </cell>
          <cell r="AO491">
            <v>18226</v>
          </cell>
          <cell r="AP491">
            <v>18226</v>
          </cell>
          <cell r="AQ491">
            <v>18226</v>
          </cell>
          <cell r="AR491">
            <v>18226</v>
          </cell>
          <cell r="AS491">
            <v>18280</v>
          </cell>
          <cell r="AT491">
            <v>218766</v>
          </cell>
          <cell r="AV491" t="str">
            <v>OTH OPERATIONS CHARGES         E1333502D</v>
          </cell>
          <cell r="AW491">
            <v>1972</v>
          </cell>
          <cell r="AX491">
            <v>1972</v>
          </cell>
          <cell r="AY491">
            <v>1972</v>
          </cell>
          <cell r="AZ491">
            <v>1972</v>
          </cell>
          <cell r="BA491">
            <v>1972</v>
          </cell>
          <cell r="BB491">
            <v>1972</v>
          </cell>
          <cell r="BC491">
            <v>1972</v>
          </cell>
          <cell r="BD491">
            <v>1972</v>
          </cell>
          <cell r="BE491">
            <v>1972</v>
          </cell>
          <cell r="BF491">
            <v>1972</v>
          </cell>
          <cell r="BG491">
            <v>1972</v>
          </cell>
          <cell r="BH491">
            <v>2018</v>
          </cell>
          <cell r="BI491">
            <v>23710</v>
          </cell>
          <cell r="BK491" t="str">
            <v>OTH OPERATIONS CHARGES         E1333502D</v>
          </cell>
          <cell r="BL491">
            <v>1142</v>
          </cell>
          <cell r="BM491">
            <v>1142</v>
          </cell>
          <cell r="BN491">
            <v>1142</v>
          </cell>
          <cell r="BO491">
            <v>1142</v>
          </cell>
          <cell r="BP491">
            <v>1142</v>
          </cell>
          <cell r="BQ491">
            <v>1142</v>
          </cell>
          <cell r="BR491">
            <v>1142</v>
          </cell>
          <cell r="BS491">
            <v>1142</v>
          </cell>
          <cell r="BT491">
            <v>1142</v>
          </cell>
          <cell r="BU491">
            <v>1142</v>
          </cell>
          <cell r="BV491">
            <v>1142</v>
          </cell>
          <cell r="BW491">
            <v>1176</v>
          </cell>
          <cell r="BX491">
            <v>13738</v>
          </cell>
        </row>
        <row r="492">
          <cell r="C492" t="str">
            <v>TOTAL OPERATIONS CHRGS         E1333900S</v>
          </cell>
          <cell r="D492" t="str">
            <v>-</v>
          </cell>
          <cell r="E492" t="str">
            <v>-</v>
          </cell>
          <cell r="F492" t="str">
            <v>-</v>
          </cell>
          <cell r="G492" t="str">
            <v>-</v>
          </cell>
          <cell r="H492" t="str">
            <v>-</v>
          </cell>
          <cell r="I492" t="str">
            <v>-</v>
          </cell>
          <cell r="J492" t="str">
            <v>-</v>
          </cell>
          <cell r="K492" t="str">
            <v>-</v>
          </cell>
          <cell r="L492" t="str">
            <v>-</v>
          </cell>
          <cell r="M492" t="str">
            <v>-</v>
          </cell>
          <cell r="N492" t="str">
            <v>-</v>
          </cell>
          <cell r="O492" t="str">
            <v>-</v>
          </cell>
          <cell r="P492">
            <v>0</v>
          </cell>
          <cell r="R492" t="str">
            <v>TOTAL OPERATIONS CHRGS         E1333900S</v>
          </cell>
          <cell r="S492">
            <v>1607</v>
          </cell>
          <cell r="T492">
            <v>1607</v>
          </cell>
          <cell r="U492">
            <v>1607</v>
          </cell>
          <cell r="V492">
            <v>1607</v>
          </cell>
          <cell r="W492">
            <v>1607</v>
          </cell>
          <cell r="X492">
            <v>1607</v>
          </cell>
          <cell r="Y492">
            <v>1607</v>
          </cell>
          <cell r="Z492">
            <v>1607</v>
          </cell>
          <cell r="AA492">
            <v>1607</v>
          </cell>
          <cell r="AB492">
            <v>1607</v>
          </cell>
          <cell r="AC492">
            <v>1607</v>
          </cell>
          <cell r="AD492">
            <v>1641</v>
          </cell>
          <cell r="AE492">
            <v>19318</v>
          </cell>
          <cell r="AG492" t="str">
            <v>TOTAL OPERATIONS CHRGS         E1333900S</v>
          </cell>
          <cell r="AH492">
            <v>18226</v>
          </cell>
          <cell r="AI492">
            <v>18226</v>
          </cell>
          <cell r="AJ492">
            <v>18226</v>
          </cell>
          <cell r="AK492">
            <v>18226</v>
          </cell>
          <cell r="AL492">
            <v>18226</v>
          </cell>
          <cell r="AM492">
            <v>18226</v>
          </cell>
          <cell r="AN492">
            <v>18226</v>
          </cell>
          <cell r="AO492">
            <v>18226</v>
          </cell>
          <cell r="AP492">
            <v>18226</v>
          </cell>
          <cell r="AQ492">
            <v>18226</v>
          </cell>
          <cell r="AR492">
            <v>18226</v>
          </cell>
          <cell r="AS492">
            <v>18280</v>
          </cell>
          <cell r="AT492">
            <v>218766</v>
          </cell>
          <cell r="AV492" t="str">
            <v>TOTAL OPERATIONS CHRGS         E1333900S</v>
          </cell>
          <cell r="AW492">
            <v>1972</v>
          </cell>
          <cell r="AX492">
            <v>1972</v>
          </cell>
          <cell r="AY492">
            <v>1972</v>
          </cell>
          <cell r="AZ492">
            <v>1972</v>
          </cell>
          <cell r="BA492">
            <v>1972</v>
          </cell>
          <cell r="BB492">
            <v>1972</v>
          </cell>
          <cell r="BC492">
            <v>1972</v>
          </cell>
          <cell r="BD492">
            <v>1972</v>
          </cell>
          <cell r="BE492">
            <v>1972</v>
          </cell>
          <cell r="BF492">
            <v>1972</v>
          </cell>
          <cell r="BG492">
            <v>1972</v>
          </cell>
          <cell r="BH492">
            <v>2018</v>
          </cell>
          <cell r="BI492">
            <v>23710</v>
          </cell>
          <cell r="BK492" t="str">
            <v>TOTAL OPERATIONS CHRGS         E1333900S</v>
          </cell>
          <cell r="BL492">
            <v>1142</v>
          </cell>
          <cell r="BM492">
            <v>1142</v>
          </cell>
          <cell r="BN492">
            <v>1142</v>
          </cell>
          <cell r="BO492">
            <v>1142</v>
          </cell>
          <cell r="BP492">
            <v>1142</v>
          </cell>
          <cell r="BQ492">
            <v>1142</v>
          </cell>
          <cell r="BR492">
            <v>1142</v>
          </cell>
          <cell r="BS492">
            <v>1142</v>
          </cell>
          <cell r="BT492">
            <v>1142</v>
          </cell>
          <cell r="BU492">
            <v>1142</v>
          </cell>
          <cell r="BV492">
            <v>1142</v>
          </cell>
          <cell r="BW492">
            <v>1176</v>
          </cell>
          <cell r="BX492">
            <v>13738</v>
          </cell>
        </row>
        <row r="493">
          <cell r="C493" t="str">
            <v>PCFS CHARGES                   E1336302D</v>
          </cell>
          <cell r="D493" t="str">
            <v>-</v>
          </cell>
          <cell r="E493" t="str">
            <v>-</v>
          </cell>
          <cell r="F493" t="str">
            <v>-</v>
          </cell>
          <cell r="G493" t="str">
            <v>-</v>
          </cell>
          <cell r="H493" t="str">
            <v>-</v>
          </cell>
          <cell r="I493" t="str">
            <v>-</v>
          </cell>
          <cell r="J493" t="str">
            <v>-</v>
          </cell>
          <cell r="K493" t="str">
            <v>-</v>
          </cell>
          <cell r="L493" t="str">
            <v>-</v>
          </cell>
          <cell r="M493" t="str">
            <v>-</v>
          </cell>
          <cell r="N493" t="str">
            <v>-</v>
          </cell>
          <cell r="O493" t="str">
            <v>-</v>
          </cell>
          <cell r="P493">
            <v>0</v>
          </cell>
          <cell r="R493" t="str">
            <v>PCFS CHARGES                   E1336302D</v>
          </cell>
          <cell r="S493" t="str">
            <v>-</v>
          </cell>
          <cell r="T493" t="str">
            <v>-</v>
          </cell>
          <cell r="U493" t="str">
            <v>-</v>
          </cell>
          <cell r="V493" t="str">
            <v>-</v>
          </cell>
          <cell r="W493" t="str">
            <v>-</v>
          </cell>
          <cell r="X493" t="str">
            <v>-</v>
          </cell>
          <cell r="Y493" t="str">
            <v>-</v>
          </cell>
          <cell r="Z493" t="str">
            <v>-</v>
          </cell>
          <cell r="AA493" t="str">
            <v>-</v>
          </cell>
          <cell r="AB493" t="str">
            <v>-</v>
          </cell>
          <cell r="AC493" t="str">
            <v>-</v>
          </cell>
          <cell r="AD493" t="str">
            <v>-</v>
          </cell>
          <cell r="AE493">
            <v>0</v>
          </cell>
          <cell r="AG493" t="str">
            <v>PCFS CHARGES                   E1336302D</v>
          </cell>
          <cell r="AH493" t="str">
            <v>-</v>
          </cell>
          <cell r="AI493" t="str">
            <v>-</v>
          </cell>
          <cell r="AJ493" t="str">
            <v>-</v>
          </cell>
          <cell r="AK493" t="str">
            <v>-</v>
          </cell>
          <cell r="AL493" t="str">
            <v>-</v>
          </cell>
          <cell r="AM493" t="str">
            <v>-</v>
          </cell>
          <cell r="AN493" t="str">
            <v>-</v>
          </cell>
          <cell r="AO493" t="str">
            <v>-</v>
          </cell>
          <cell r="AP493" t="str">
            <v>-</v>
          </cell>
          <cell r="AQ493" t="str">
            <v>-</v>
          </cell>
          <cell r="AR493" t="str">
            <v>-</v>
          </cell>
          <cell r="AS493" t="str">
            <v>-</v>
          </cell>
          <cell r="AT493">
            <v>0</v>
          </cell>
          <cell r="AV493" t="str">
            <v>PCFS CHARGES                   E1336302D</v>
          </cell>
          <cell r="AW493" t="str">
            <v>-</v>
          </cell>
          <cell r="AX493" t="str">
            <v>-</v>
          </cell>
          <cell r="AY493" t="str">
            <v>-</v>
          </cell>
          <cell r="AZ493" t="str">
            <v>-</v>
          </cell>
          <cell r="BA493" t="str">
            <v>-</v>
          </cell>
          <cell r="BB493" t="str">
            <v>-</v>
          </cell>
          <cell r="BC493" t="str">
            <v>-</v>
          </cell>
          <cell r="BD493" t="str">
            <v>-</v>
          </cell>
          <cell r="BE493" t="str">
            <v>-</v>
          </cell>
          <cell r="BF493" t="str">
            <v>-</v>
          </cell>
          <cell r="BG493" t="str">
            <v>-</v>
          </cell>
          <cell r="BH493" t="str">
            <v>-</v>
          </cell>
          <cell r="BI493">
            <v>0</v>
          </cell>
          <cell r="BK493" t="str">
            <v>PCFS CHARGES                   E1336302D</v>
          </cell>
          <cell r="BL493" t="str">
            <v>-</v>
          </cell>
          <cell r="BM493" t="str">
            <v>-</v>
          </cell>
          <cell r="BN493" t="str">
            <v>-</v>
          </cell>
          <cell r="BO493" t="str">
            <v>-</v>
          </cell>
          <cell r="BP493" t="str">
            <v>-</v>
          </cell>
          <cell r="BQ493" t="str">
            <v>-</v>
          </cell>
          <cell r="BR493" t="str">
            <v>-</v>
          </cell>
          <cell r="BS493" t="str">
            <v>-</v>
          </cell>
          <cell r="BT493" t="str">
            <v>-</v>
          </cell>
          <cell r="BU493" t="str">
            <v>-</v>
          </cell>
          <cell r="BV493" t="str">
            <v>-</v>
          </cell>
          <cell r="BW493" t="str">
            <v>-</v>
          </cell>
          <cell r="BX493">
            <v>0</v>
          </cell>
        </row>
        <row r="494">
          <cell r="C494" t="str">
            <v>TREASURY CHARGES               E1336802D</v>
          </cell>
          <cell r="D494" t="str">
            <v>-</v>
          </cell>
          <cell r="E494" t="str">
            <v>-</v>
          </cell>
          <cell r="F494" t="str">
            <v>-</v>
          </cell>
          <cell r="G494" t="str">
            <v>-</v>
          </cell>
          <cell r="H494" t="str">
            <v>-</v>
          </cell>
          <cell r="I494" t="str">
            <v>-</v>
          </cell>
          <cell r="J494" t="str">
            <v>-</v>
          </cell>
          <cell r="K494" t="str">
            <v>-</v>
          </cell>
          <cell r="L494" t="str">
            <v>-</v>
          </cell>
          <cell r="M494" t="str">
            <v>-</v>
          </cell>
          <cell r="N494" t="str">
            <v>-</v>
          </cell>
          <cell r="O494" t="str">
            <v>-</v>
          </cell>
          <cell r="P494">
            <v>0</v>
          </cell>
          <cell r="R494" t="str">
            <v>TREASURY CHARGES               E1336802D</v>
          </cell>
          <cell r="S494" t="str">
            <v>-</v>
          </cell>
          <cell r="T494" t="str">
            <v>-</v>
          </cell>
          <cell r="U494" t="str">
            <v>-</v>
          </cell>
          <cell r="V494" t="str">
            <v>-</v>
          </cell>
          <cell r="W494" t="str">
            <v>-</v>
          </cell>
          <cell r="X494" t="str">
            <v>-</v>
          </cell>
          <cell r="Y494" t="str">
            <v>-</v>
          </cell>
          <cell r="Z494" t="str">
            <v>-</v>
          </cell>
          <cell r="AA494" t="str">
            <v>-</v>
          </cell>
          <cell r="AB494" t="str">
            <v>-</v>
          </cell>
          <cell r="AC494" t="str">
            <v>-</v>
          </cell>
          <cell r="AD494" t="str">
            <v>-</v>
          </cell>
          <cell r="AE494">
            <v>0</v>
          </cell>
          <cell r="AG494" t="str">
            <v>TREASURY CHARGES               E1336802D</v>
          </cell>
          <cell r="AH494" t="str">
            <v>-</v>
          </cell>
          <cell r="AI494" t="str">
            <v>-</v>
          </cell>
          <cell r="AJ494" t="str">
            <v>-</v>
          </cell>
          <cell r="AK494" t="str">
            <v>-</v>
          </cell>
          <cell r="AL494" t="str">
            <v>-</v>
          </cell>
          <cell r="AM494" t="str">
            <v>-</v>
          </cell>
          <cell r="AN494" t="str">
            <v>-</v>
          </cell>
          <cell r="AO494" t="str">
            <v>-</v>
          </cell>
          <cell r="AP494" t="str">
            <v>-</v>
          </cell>
          <cell r="AQ494" t="str">
            <v>-</v>
          </cell>
          <cell r="AR494" t="str">
            <v>-</v>
          </cell>
          <cell r="AS494" t="str">
            <v>-</v>
          </cell>
          <cell r="AT494">
            <v>0</v>
          </cell>
          <cell r="AV494" t="str">
            <v>TREASURY CHARGES               E1336802D</v>
          </cell>
          <cell r="AW494" t="str">
            <v>-</v>
          </cell>
          <cell r="AX494" t="str">
            <v>-</v>
          </cell>
          <cell r="AY494" t="str">
            <v>-</v>
          </cell>
          <cell r="AZ494" t="str">
            <v>-</v>
          </cell>
          <cell r="BA494" t="str">
            <v>-</v>
          </cell>
          <cell r="BB494" t="str">
            <v>-</v>
          </cell>
          <cell r="BC494" t="str">
            <v>-</v>
          </cell>
          <cell r="BD494" t="str">
            <v>-</v>
          </cell>
          <cell r="BE494" t="str">
            <v>-</v>
          </cell>
          <cell r="BF494" t="str">
            <v>-</v>
          </cell>
          <cell r="BG494" t="str">
            <v>-</v>
          </cell>
          <cell r="BH494" t="str">
            <v>-</v>
          </cell>
          <cell r="BI494">
            <v>0</v>
          </cell>
          <cell r="BK494" t="str">
            <v>TREASURY CHARGES               E1336802D</v>
          </cell>
          <cell r="BL494" t="str">
            <v>-</v>
          </cell>
          <cell r="BM494" t="str">
            <v>-</v>
          </cell>
          <cell r="BN494" t="str">
            <v>-</v>
          </cell>
          <cell r="BO494" t="str">
            <v>-</v>
          </cell>
          <cell r="BP494" t="str">
            <v>-</v>
          </cell>
          <cell r="BQ494" t="str">
            <v>-</v>
          </cell>
          <cell r="BR494" t="str">
            <v>-</v>
          </cell>
          <cell r="BS494" t="str">
            <v>-</v>
          </cell>
          <cell r="BT494" t="str">
            <v>-</v>
          </cell>
          <cell r="BU494" t="str">
            <v>-</v>
          </cell>
          <cell r="BV494" t="str">
            <v>-</v>
          </cell>
          <cell r="BW494" t="str">
            <v>-</v>
          </cell>
          <cell r="BX494">
            <v>0</v>
          </cell>
        </row>
        <row r="495">
          <cell r="C495" t="str">
            <v>ALL HO DEPTS SERVICES          E1343502D</v>
          </cell>
          <cell r="D495" t="str">
            <v>-</v>
          </cell>
          <cell r="E495" t="str">
            <v>-</v>
          </cell>
          <cell r="F495" t="str">
            <v>-</v>
          </cell>
          <cell r="G495" t="str">
            <v>-</v>
          </cell>
          <cell r="H495" t="str">
            <v>-</v>
          </cell>
          <cell r="I495" t="str">
            <v>-</v>
          </cell>
          <cell r="J495" t="str">
            <v>-</v>
          </cell>
          <cell r="K495" t="str">
            <v>-</v>
          </cell>
          <cell r="L495" t="str">
            <v>-</v>
          </cell>
          <cell r="M495" t="str">
            <v>-</v>
          </cell>
          <cell r="N495" t="str">
            <v>-</v>
          </cell>
          <cell r="O495" t="str">
            <v>-</v>
          </cell>
          <cell r="P495">
            <v>0</v>
          </cell>
          <cell r="R495" t="str">
            <v>ALL HO DEPTS SERVICES          E1343502D</v>
          </cell>
          <cell r="S495" t="str">
            <v>-</v>
          </cell>
          <cell r="T495" t="str">
            <v>-</v>
          </cell>
          <cell r="U495" t="str">
            <v>-</v>
          </cell>
          <cell r="V495" t="str">
            <v>-</v>
          </cell>
          <cell r="W495" t="str">
            <v>-</v>
          </cell>
          <cell r="X495" t="str">
            <v>-</v>
          </cell>
          <cell r="Y495" t="str">
            <v>-</v>
          </cell>
          <cell r="Z495" t="str">
            <v>-</v>
          </cell>
          <cell r="AA495" t="str">
            <v>-</v>
          </cell>
          <cell r="AB495" t="str">
            <v>-</v>
          </cell>
          <cell r="AC495" t="str">
            <v>-</v>
          </cell>
          <cell r="AD495" t="str">
            <v>-</v>
          </cell>
          <cell r="AE495">
            <v>0</v>
          </cell>
          <cell r="AG495" t="str">
            <v>ALL HO DEPTS SERVICES          E1343502D</v>
          </cell>
          <cell r="AH495" t="str">
            <v>-</v>
          </cell>
          <cell r="AI495" t="str">
            <v>-</v>
          </cell>
          <cell r="AJ495" t="str">
            <v>-</v>
          </cell>
          <cell r="AK495" t="str">
            <v>-</v>
          </cell>
          <cell r="AL495" t="str">
            <v>-</v>
          </cell>
          <cell r="AM495" t="str">
            <v>-</v>
          </cell>
          <cell r="AN495" t="str">
            <v>-</v>
          </cell>
          <cell r="AO495" t="str">
            <v>-</v>
          </cell>
          <cell r="AP495" t="str">
            <v>-</v>
          </cell>
          <cell r="AQ495" t="str">
            <v>-</v>
          </cell>
          <cell r="AR495" t="str">
            <v>-</v>
          </cell>
          <cell r="AS495" t="str">
            <v>-</v>
          </cell>
          <cell r="AT495">
            <v>0</v>
          </cell>
          <cell r="AV495" t="str">
            <v>ALL HO DEPTS SERVICES          E1343502D</v>
          </cell>
          <cell r="AW495" t="str">
            <v>-</v>
          </cell>
          <cell r="AX495" t="str">
            <v>-</v>
          </cell>
          <cell r="AY495" t="str">
            <v>-</v>
          </cell>
          <cell r="AZ495" t="str">
            <v>-</v>
          </cell>
          <cell r="BA495" t="str">
            <v>-</v>
          </cell>
          <cell r="BB495" t="str">
            <v>-</v>
          </cell>
          <cell r="BC495" t="str">
            <v>-</v>
          </cell>
          <cell r="BD495" t="str">
            <v>-</v>
          </cell>
          <cell r="BE495" t="str">
            <v>-</v>
          </cell>
          <cell r="BF495" t="str">
            <v>-</v>
          </cell>
          <cell r="BG495" t="str">
            <v>-</v>
          </cell>
          <cell r="BH495" t="str">
            <v>-</v>
          </cell>
          <cell r="BI495">
            <v>0</v>
          </cell>
          <cell r="BK495" t="str">
            <v>ALL HO DEPTS SERVICES          E1343502D</v>
          </cell>
          <cell r="BL495" t="str">
            <v>-</v>
          </cell>
          <cell r="BM495" t="str">
            <v>-</v>
          </cell>
          <cell r="BN495" t="str">
            <v>-</v>
          </cell>
          <cell r="BO495" t="str">
            <v>-</v>
          </cell>
          <cell r="BP495" t="str">
            <v>-</v>
          </cell>
          <cell r="BQ495" t="str">
            <v>-</v>
          </cell>
          <cell r="BR495" t="str">
            <v>-</v>
          </cell>
          <cell r="BS495" t="str">
            <v>-</v>
          </cell>
          <cell r="BT495" t="str">
            <v>-</v>
          </cell>
          <cell r="BU495" t="str">
            <v>-</v>
          </cell>
          <cell r="BV495" t="str">
            <v>-</v>
          </cell>
          <cell r="BW495" t="str">
            <v>-</v>
          </cell>
          <cell r="BX495">
            <v>0</v>
          </cell>
        </row>
        <row r="496">
          <cell r="C496" t="str">
            <v>EFS CHARGES                    E1337002S</v>
          </cell>
          <cell r="D496" t="str">
            <v>-</v>
          </cell>
          <cell r="E496" t="str">
            <v>-</v>
          </cell>
          <cell r="F496" t="str">
            <v>-</v>
          </cell>
          <cell r="G496" t="str">
            <v>-</v>
          </cell>
          <cell r="H496" t="str">
            <v>-</v>
          </cell>
          <cell r="I496" t="str">
            <v>-</v>
          </cell>
          <cell r="J496" t="str">
            <v>-</v>
          </cell>
          <cell r="K496" t="str">
            <v>-</v>
          </cell>
          <cell r="L496" t="str">
            <v>-</v>
          </cell>
          <cell r="M496" t="str">
            <v>-</v>
          </cell>
          <cell r="N496" t="str">
            <v>-</v>
          </cell>
          <cell r="O496" t="str">
            <v>-</v>
          </cell>
          <cell r="P496">
            <v>0</v>
          </cell>
          <cell r="R496" t="str">
            <v>EFS CHARGES                    E1337002S</v>
          </cell>
          <cell r="S496" t="str">
            <v>-</v>
          </cell>
          <cell r="T496" t="str">
            <v>-</v>
          </cell>
          <cell r="U496" t="str">
            <v>-</v>
          </cell>
          <cell r="V496" t="str">
            <v>-</v>
          </cell>
          <cell r="W496" t="str">
            <v>-</v>
          </cell>
          <cell r="X496" t="str">
            <v>-</v>
          </cell>
          <cell r="Y496" t="str">
            <v>-</v>
          </cell>
          <cell r="Z496" t="str">
            <v>-</v>
          </cell>
          <cell r="AA496" t="str">
            <v>-</v>
          </cell>
          <cell r="AB496" t="str">
            <v>-</v>
          </cell>
          <cell r="AC496" t="str">
            <v>-</v>
          </cell>
          <cell r="AD496" t="str">
            <v>-</v>
          </cell>
          <cell r="AE496">
            <v>0</v>
          </cell>
          <cell r="AG496" t="str">
            <v>EFS CHARGES                    E1337002S</v>
          </cell>
          <cell r="AH496" t="str">
            <v>-</v>
          </cell>
          <cell r="AI496" t="str">
            <v>-</v>
          </cell>
          <cell r="AJ496" t="str">
            <v>-</v>
          </cell>
          <cell r="AK496" t="str">
            <v>-</v>
          </cell>
          <cell r="AL496" t="str">
            <v>-</v>
          </cell>
          <cell r="AM496" t="str">
            <v>-</v>
          </cell>
          <cell r="AN496" t="str">
            <v>-</v>
          </cell>
          <cell r="AO496" t="str">
            <v>-</v>
          </cell>
          <cell r="AP496" t="str">
            <v>-</v>
          </cell>
          <cell r="AQ496" t="str">
            <v>-</v>
          </cell>
          <cell r="AR496" t="str">
            <v>-</v>
          </cell>
          <cell r="AS496" t="str">
            <v>-</v>
          </cell>
          <cell r="AT496">
            <v>0</v>
          </cell>
          <cell r="AV496" t="str">
            <v>EFS CHARGES                    E1337002S</v>
          </cell>
          <cell r="AW496" t="str">
            <v>-</v>
          </cell>
          <cell r="AX496" t="str">
            <v>-</v>
          </cell>
          <cell r="AY496" t="str">
            <v>-</v>
          </cell>
          <cell r="AZ496" t="str">
            <v>-</v>
          </cell>
          <cell r="BA496" t="str">
            <v>-</v>
          </cell>
          <cell r="BB496" t="str">
            <v>-</v>
          </cell>
          <cell r="BC496" t="str">
            <v>-</v>
          </cell>
          <cell r="BD496" t="str">
            <v>-</v>
          </cell>
          <cell r="BE496" t="str">
            <v>-</v>
          </cell>
          <cell r="BF496" t="str">
            <v>-</v>
          </cell>
          <cell r="BG496" t="str">
            <v>-</v>
          </cell>
          <cell r="BH496" t="str">
            <v>-</v>
          </cell>
          <cell r="BI496">
            <v>0</v>
          </cell>
          <cell r="BK496" t="str">
            <v>EFS CHARGES                    E1337002S</v>
          </cell>
          <cell r="BL496" t="str">
            <v>-</v>
          </cell>
          <cell r="BM496" t="str">
            <v>-</v>
          </cell>
          <cell r="BN496" t="str">
            <v>-</v>
          </cell>
          <cell r="BO496" t="str">
            <v>-</v>
          </cell>
          <cell r="BP496" t="str">
            <v>-</v>
          </cell>
          <cell r="BQ496" t="str">
            <v>-</v>
          </cell>
          <cell r="BR496" t="str">
            <v>-</v>
          </cell>
          <cell r="BS496" t="str">
            <v>-</v>
          </cell>
          <cell r="BT496" t="str">
            <v>-</v>
          </cell>
          <cell r="BU496" t="str">
            <v>-</v>
          </cell>
          <cell r="BV496" t="str">
            <v>-</v>
          </cell>
          <cell r="BW496" t="str">
            <v>-</v>
          </cell>
          <cell r="BX496">
            <v>0</v>
          </cell>
        </row>
        <row r="497">
          <cell r="C497" t="str">
            <v>CLIENT DETRMNED COSTS          E1337102D</v>
          </cell>
          <cell r="D497" t="str">
            <v>-</v>
          </cell>
          <cell r="E497" t="str">
            <v>-</v>
          </cell>
          <cell r="F497" t="str">
            <v>-</v>
          </cell>
          <cell r="G497" t="str">
            <v>-</v>
          </cell>
          <cell r="H497" t="str">
            <v>-</v>
          </cell>
          <cell r="I497" t="str">
            <v>-</v>
          </cell>
          <cell r="J497" t="str">
            <v>-</v>
          </cell>
          <cell r="K497" t="str">
            <v>-</v>
          </cell>
          <cell r="L497" t="str">
            <v>-</v>
          </cell>
          <cell r="M497" t="str">
            <v>-</v>
          </cell>
          <cell r="N497" t="str">
            <v>-</v>
          </cell>
          <cell r="O497" t="str">
            <v>-</v>
          </cell>
          <cell r="P497">
            <v>0</v>
          </cell>
          <cell r="R497" t="str">
            <v>CLIENT DETRMNED COSTS          E1337102D</v>
          </cell>
          <cell r="S497" t="str">
            <v>-</v>
          </cell>
          <cell r="T497" t="str">
            <v>-</v>
          </cell>
          <cell r="U497" t="str">
            <v>-</v>
          </cell>
          <cell r="V497" t="str">
            <v>-</v>
          </cell>
          <cell r="W497" t="str">
            <v>-</v>
          </cell>
          <cell r="X497" t="str">
            <v>-</v>
          </cell>
          <cell r="Y497" t="str">
            <v>-</v>
          </cell>
          <cell r="Z497" t="str">
            <v>-</v>
          </cell>
          <cell r="AA497" t="str">
            <v>-</v>
          </cell>
          <cell r="AB497" t="str">
            <v>-</v>
          </cell>
          <cell r="AC497" t="str">
            <v>-</v>
          </cell>
          <cell r="AD497" t="str">
            <v>-</v>
          </cell>
          <cell r="AE497">
            <v>0</v>
          </cell>
          <cell r="AG497" t="str">
            <v>CLIENT DETRMNED COSTS          E1337102D</v>
          </cell>
          <cell r="AH497" t="str">
            <v>-</v>
          </cell>
          <cell r="AI497" t="str">
            <v>-</v>
          </cell>
          <cell r="AJ497" t="str">
            <v>-</v>
          </cell>
          <cell r="AK497" t="str">
            <v>-</v>
          </cell>
          <cell r="AL497" t="str">
            <v>-</v>
          </cell>
          <cell r="AM497" t="str">
            <v>-</v>
          </cell>
          <cell r="AN497" t="str">
            <v>-</v>
          </cell>
          <cell r="AO497" t="str">
            <v>-</v>
          </cell>
          <cell r="AP497" t="str">
            <v>-</v>
          </cell>
          <cell r="AQ497" t="str">
            <v>-</v>
          </cell>
          <cell r="AR497" t="str">
            <v>-</v>
          </cell>
          <cell r="AS497" t="str">
            <v>-</v>
          </cell>
          <cell r="AT497">
            <v>0</v>
          </cell>
          <cell r="AV497" t="str">
            <v>CLIENT DETRMNED COSTS          E1337102D</v>
          </cell>
          <cell r="AW497" t="str">
            <v>-</v>
          </cell>
          <cell r="AX497" t="str">
            <v>-</v>
          </cell>
          <cell r="AY497" t="str">
            <v>-</v>
          </cell>
          <cell r="AZ497" t="str">
            <v>-</v>
          </cell>
          <cell r="BA497" t="str">
            <v>-</v>
          </cell>
          <cell r="BB497" t="str">
            <v>-</v>
          </cell>
          <cell r="BC497" t="str">
            <v>-</v>
          </cell>
          <cell r="BD497" t="str">
            <v>-</v>
          </cell>
          <cell r="BE497" t="str">
            <v>-</v>
          </cell>
          <cell r="BF497" t="str">
            <v>-</v>
          </cell>
          <cell r="BG497" t="str">
            <v>-</v>
          </cell>
          <cell r="BH497" t="str">
            <v>-</v>
          </cell>
          <cell r="BI497">
            <v>0</v>
          </cell>
          <cell r="BK497" t="str">
            <v>CLIENT DETRMNED COSTS          E1337102D</v>
          </cell>
          <cell r="BL497" t="str">
            <v>-</v>
          </cell>
          <cell r="BM497" t="str">
            <v>-</v>
          </cell>
          <cell r="BN497" t="str">
            <v>-</v>
          </cell>
          <cell r="BO497" t="str">
            <v>-</v>
          </cell>
          <cell r="BP497" t="str">
            <v>-</v>
          </cell>
          <cell r="BQ497" t="str">
            <v>-</v>
          </cell>
          <cell r="BR497" t="str">
            <v>-</v>
          </cell>
          <cell r="BS497" t="str">
            <v>-</v>
          </cell>
          <cell r="BT497" t="str">
            <v>-</v>
          </cell>
          <cell r="BU497" t="str">
            <v>-</v>
          </cell>
          <cell r="BV497" t="str">
            <v>-</v>
          </cell>
          <cell r="BW497" t="str">
            <v>-</v>
          </cell>
          <cell r="BX497">
            <v>0</v>
          </cell>
        </row>
        <row r="498">
          <cell r="C498" t="str">
            <v>ENTERPRISE COSTS               E1337202D</v>
          </cell>
          <cell r="D498" t="str">
            <v>-</v>
          </cell>
          <cell r="E498" t="str">
            <v>-</v>
          </cell>
          <cell r="F498" t="str">
            <v>-</v>
          </cell>
          <cell r="G498" t="str">
            <v>-</v>
          </cell>
          <cell r="H498" t="str">
            <v>-</v>
          </cell>
          <cell r="I498" t="str">
            <v>-</v>
          </cell>
          <cell r="J498" t="str">
            <v>-</v>
          </cell>
          <cell r="K498" t="str">
            <v>-</v>
          </cell>
          <cell r="L498" t="str">
            <v>-</v>
          </cell>
          <cell r="M498" t="str">
            <v>-</v>
          </cell>
          <cell r="N498" t="str">
            <v>-</v>
          </cell>
          <cell r="O498" t="str">
            <v>-</v>
          </cell>
          <cell r="P498">
            <v>0</v>
          </cell>
          <cell r="R498" t="str">
            <v>ENTERPRISE COSTS               E1337202D</v>
          </cell>
          <cell r="S498" t="str">
            <v>-</v>
          </cell>
          <cell r="T498" t="str">
            <v>-</v>
          </cell>
          <cell r="U498" t="str">
            <v>-</v>
          </cell>
          <cell r="V498" t="str">
            <v>-</v>
          </cell>
          <cell r="W498" t="str">
            <v>-</v>
          </cell>
          <cell r="X498" t="str">
            <v>-</v>
          </cell>
          <cell r="Y498" t="str">
            <v>-</v>
          </cell>
          <cell r="Z498" t="str">
            <v>-</v>
          </cell>
          <cell r="AA498" t="str">
            <v>-</v>
          </cell>
          <cell r="AB498" t="str">
            <v>-</v>
          </cell>
          <cell r="AC498" t="str">
            <v>-</v>
          </cell>
          <cell r="AD498" t="str">
            <v>-</v>
          </cell>
          <cell r="AE498">
            <v>0</v>
          </cell>
          <cell r="AG498" t="str">
            <v>ENTERPRISE COSTS               E1337202D</v>
          </cell>
          <cell r="AH498" t="str">
            <v>-</v>
          </cell>
          <cell r="AI498" t="str">
            <v>-</v>
          </cell>
          <cell r="AJ498" t="str">
            <v>-</v>
          </cell>
          <cell r="AK498" t="str">
            <v>-</v>
          </cell>
          <cell r="AL498" t="str">
            <v>-</v>
          </cell>
          <cell r="AM498" t="str">
            <v>-</v>
          </cell>
          <cell r="AN498" t="str">
            <v>-</v>
          </cell>
          <cell r="AO498" t="str">
            <v>-</v>
          </cell>
          <cell r="AP498" t="str">
            <v>-</v>
          </cell>
          <cell r="AQ498" t="str">
            <v>-</v>
          </cell>
          <cell r="AR498" t="str">
            <v>-</v>
          </cell>
          <cell r="AS498" t="str">
            <v>-</v>
          </cell>
          <cell r="AT498">
            <v>0</v>
          </cell>
          <cell r="AV498" t="str">
            <v>ENTERPRISE COSTS               E1337202D</v>
          </cell>
          <cell r="AW498" t="str">
            <v>-</v>
          </cell>
          <cell r="AX498" t="str">
            <v>-</v>
          </cell>
          <cell r="AY498" t="str">
            <v>-</v>
          </cell>
          <cell r="AZ498" t="str">
            <v>-</v>
          </cell>
          <cell r="BA498" t="str">
            <v>-</v>
          </cell>
          <cell r="BB498" t="str">
            <v>-</v>
          </cell>
          <cell r="BC498" t="str">
            <v>-</v>
          </cell>
          <cell r="BD498" t="str">
            <v>-</v>
          </cell>
          <cell r="BE498" t="str">
            <v>-</v>
          </cell>
          <cell r="BF498" t="str">
            <v>-</v>
          </cell>
          <cell r="BG498" t="str">
            <v>-</v>
          </cell>
          <cell r="BH498" t="str">
            <v>-</v>
          </cell>
          <cell r="BI498">
            <v>0</v>
          </cell>
          <cell r="BK498" t="str">
            <v>ENTERPRISE COSTS               E1337202D</v>
          </cell>
          <cell r="BL498" t="str">
            <v>-</v>
          </cell>
          <cell r="BM498" t="str">
            <v>-</v>
          </cell>
          <cell r="BN498" t="str">
            <v>-</v>
          </cell>
          <cell r="BO498" t="str">
            <v>-</v>
          </cell>
          <cell r="BP498" t="str">
            <v>-</v>
          </cell>
          <cell r="BQ498" t="str">
            <v>-</v>
          </cell>
          <cell r="BR498" t="str">
            <v>-</v>
          </cell>
          <cell r="BS498" t="str">
            <v>-</v>
          </cell>
          <cell r="BT498" t="str">
            <v>-</v>
          </cell>
          <cell r="BU498" t="str">
            <v>-</v>
          </cell>
          <cell r="BV498" t="str">
            <v>-</v>
          </cell>
          <cell r="BW498" t="str">
            <v>-</v>
          </cell>
          <cell r="BX498">
            <v>0</v>
          </cell>
        </row>
        <row r="499">
          <cell r="C499" t="str">
            <v>TOTAL USER PAY CHARGES         E1337100S</v>
          </cell>
          <cell r="D499" t="str">
            <v>-</v>
          </cell>
          <cell r="E499" t="str">
            <v>-</v>
          </cell>
          <cell r="F499" t="str">
            <v>-</v>
          </cell>
          <cell r="G499" t="str">
            <v>-</v>
          </cell>
          <cell r="H499" t="str">
            <v>-</v>
          </cell>
          <cell r="I499" t="str">
            <v>-</v>
          </cell>
          <cell r="J499" t="str">
            <v>-</v>
          </cell>
          <cell r="K499" t="str">
            <v>-</v>
          </cell>
          <cell r="L499" t="str">
            <v>-</v>
          </cell>
          <cell r="M499" t="str">
            <v>-</v>
          </cell>
          <cell r="N499" t="str">
            <v>-</v>
          </cell>
          <cell r="O499" t="str">
            <v>-</v>
          </cell>
          <cell r="P499">
            <v>0</v>
          </cell>
          <cell r="R499" t="str">
            <v>TOTAL USER PAY CHARGES         E1337100S</v>
          </cell>
          <cell r="S499" t="str">
            <v>-</v>
          </cell>
          <cell r="T499" t="str">
            <v>-</v>
          </cell>
          <cell r="U499" t="str">
            <v>-</v>
          </cell>
          <cell r="V499" t="str">
            <v>-</v>
          </cell>
          <cell r="W499" t="str">
            <v>-</v>
          </cell>
          <cell r="X499" t="str">
            <v>-</v>
          </cell>
          <cell r="Y499" t="str">
            <v>-</v>
          </cell>
          <cell r="Z499" t="str">
            <v>-</v>
          </cell>
          <cell r="AA499" t="str">
            <v>-</v>
          </cell>
          <cell r="AB499" t="str">
            <v>-</v>
          </cell>
          <cell r="AC499" t="str">
            <v>-</v>
          </cell>
          <cell r="AD499" t="str">
            <v>-</v>
          </cell>
          <cell r="AE499">
            <v>0</v>
          </cell>
          <cell r="AG499" t="str">
            <v>TOTAL USER PAY CHARGES         E1337100S</v>
          </cell>
          <cell r="AH499" t="str">
            <v>-</v>
          </cell>
          <cell r="AI499" t="str">
            <v>-</v>
          </cell>
          <cell r="AJ499" t="str">
            <v>-</v>
          </cell>
          <cell r="AK499" t="str">
            <v>-</v>
          </cell>
          <cell r="AL499" t="str">
            <v>-</v>
          </cell>
          <cell r="AM499" t="str">
            <v>-</v>
          </cell>
          <cell r="AN499" t="str">
            <v>-</v>
          </cell>
          <cell r="AO499" t="str">
            <v>-</v>
          </cell>
          <cell r="AP499" t="str">
            <v>-</v>
          </cell>
          <cell r="AQ499" t="str">
            <v>-</v>
          </cell>
          <cell r="AR499" t="str">
            <v>-</v>
          </cell>
          <cell r="AS499" t="str">
            <v>-</v>
          </cell>
          <cell r="AT499">
            <v>0</v>
          </cell>
          <cell r="AV499" t="str">
            <v>TOTAL USER PAY CHARGES         E1337100S</v>
          </cell>
          <cell r="AW499" t="str">
            <v>-</v>
          </cell>
          <cell r="AX499" t="str">
            <v>-</v>
          </cell>
          <cell r="AY499" t="str">
            <v>-</v>
          </cell>
          <cell r="AZ499" t="str">
            <v>-</v>
          </cell>
          <cell r="BA499" t="str">
            <v>-</v>
          </cell>
          <cell r="BB499" t="str">
            <v>-</v>
          </cell>
          <cell r="BC499" t="str">
            <v>-</v>
          </cell>
          <cell r="BD499" t="str">
            <v>-</v>
          </cell>
          <cell r="BE499" t="str">
            <v>-</v>
          </cell>
          <cell r="BF499" t="str">
            <v>-</v>
          </cell>
          <cell r="BG499" t="str">
            <v>-</v>
          </cell>
          <cell r="BH499" t="str">
            <v>-</v>
          </cell>
          <cell r="BI499">
            <v>0</v>
          </cell>
          <cell r="BK499" t="str">
            <v>TOTAL USER PAY CHARGES         E1337100S</v>
          </cell>
          <cell r="BL499" t="str">
            <v>-</v>
          </cell>
          <cell r="BM499" t="str">
            <v>-</v>
          </cell>
          <cell r="BN499" t="str">
            <v>-</v>
          </cell>
          <cell r="BO499" t="str">
            <v>-</v>
          </cell>
          <cell r="BP499" t="str">
            <v>-</v>
          </cell>
          <cell r="BQ499" t="str">
            <v>-</v>
          </cell>
          <cell r="BR499" t="str">
            <v>-</v>
          </cell>
          <cell r="BS499" t="str">
            <v>-</v>
          </cell>
          <cell r="BT499" t="str">
            <v>-</v>
          </cell>
          <cell r="BU499" t="str">
            <v>-</v>
          </cell>
          <cell r="BV499" t="str">
            <v>-</v>
          </cell>
          <cell r="BW499" t="str">
            <v>-</v>
          </cell>
          <cell r="BX499">
            <v>0</v>
          </cell>
        </row>
        <row r="500">
          <cell r="C500" t="str">
            <v>CORP.OVERHEAD ALLOCATN.        E1339102D</v>
          </cell>
          <cell r="D500" t="str">
            <v>-</v>
          </cell>
          <cell r="E500" t="str">
            <v>-</v>
          </cell>
          <cell r="F500" t="str">
            <v>-</v>
          </cell>
          <cell r="G500" t="str">
            <v>-</v>
          </cell>
          <cell r="H500" t="str">
            <v>-</v>
          </cell>
          <cell r="I500" t="str">
            <v>-</v>
          </cell>
          <cell r="J500" t="str">
            <v>-</v>
          </cell>
          <cell r="K500" t="str">
            <v>-</v>
          </cell>
          <cell r="L500" t="str">
            <v>-</v>
          </cell>
          <cell r="M500" t="str">
            <v>-</v>
          </cell>
          <cell r="N500" t="str">
            <v>-</v>
          </cell>
          <cell r="O500" t="str">
            <v>-</v>
          </cell>
          <cell r="P500">
            <v>0</v>
          </cell>
          <cell r="R500" t="str">
            <v>CORP.OVERHEAD ALLOCATN.        E1339102D</v>
          </cell>
          <cell r="S500" t="str">
            <v>-</v>
          </cell>
          <cell r="T500" t="str">
            <v>-</v>
          </cell>
          <cell r="U500" t="str">
            <v>-</v>
          </cell>
          <cell r="V500" t="str">
            <v>-</v>
          </cell>
          <cell r="W500" t="str">
            <v>-</v>
          </cell>
          <cell r="X500" t="str">
            <v>-</v>
          </cell>
          <cell r="Y500" t="str">
            <v>-</v>
          </cell>
          <cell r="Z500" t="str">
            <v>-</v>
          </cell>
          <cell r="AA500" t="str">
            <v>-</v>
          </cell>
          <cell r="AB500" t="str">
            <v>-</v>
          </cell>
          <cell r="AC500" t="str">
            <v>-</v>
          </cell>
          <cell r="AD500" t="str">
            <v>-</v>
          </cell>
          <cell r="AE500">
            <v>0</v>
          </cell>
          <cell r="AG500" t="str">
            <v>CORP.OVERHEAD ALLOCATN.        E1339102D</v>
          </cell>
          <cell r="AH500" t="str">
            <v>-</v>
          </cell>
          <cell r="AI500" t="str">
            <v>-</v>
          </cell>
          <cell r="AJ500" t="str">
            <v>-</v>
          </cell>
          <cell r="AK500" t="str">
            <v>-</v>
          </cell>
          <cell r="AL500" t="str">
            <v>-</v>
          </cell>
          <cell r="AM500" t="str">
            <v>-</v>
          </cell>
          <cell r="AN500" t="str">
            <v>-</v>
          </cell>
          <cell r="AO500" t="str">
            <v>-</v>
          </cell>
          <cell r="AP500" t="str">
            <v>-</v>
          </cell>
          <cell r="AQ500" t="str">
            <v>-</v>
          </cell>
          <cell r="AR500" t="str">
            <v>-</v>
          </cell>
          <cell r="AS500" t="str">
            <v>-</v>
          </cell>
          <cell r="AT500">
            <v>0</v>
          </cell>
          <cell r="AV500" t="str">
            <v>CORP.OVERHEAD ALLOCATN.        E1339102D</v>
          </cell>
          <cell r="AW500" t="str">
            <v>-</v>
          </cell>
          <cell r="AX500" t="str">
            <v>-</v>
          </cell>
          <cell r="AY500" t="str">
            <v>-</v>
          </cell>
          <cell r="AZ500" t="str">
            <v>-</v>
          </cell>
          <cell r="BA500" t="str">
            <v>-</v>
          </cell>
          <cell r="BB500" t="str">
            <v>-</v>
          </cell>
          <cell r="BC500" t="str">
            <v>-</v>
          </cell>
          <cell r="BD500" t="str">
            <v>-</v>
          </cell>
          <cell r="BE500" t="str">
            <v>-</v>
          </cell>
          <cell r="BF500" t="str">
            <v>-</v>
          </cell>
          <cell r="BG500" t="str">
            <v>-</v>
          </cell>
          <cell r="BH500" t="str">
            <v>-</v>
          </cell>
          <cell r="BI500">
            <v>0</v>
          </cell>
          <cell r="BK500" t="str">
            <v>CORP.OVERHEAD ALLOCATN.        E1339102D</v>
          </cell>
          <cell r="BL500" t="str">
            <v>-</v>
          </cell>
          <cell r="BM500" t="str">
            <v>-</v>
          </cell>
          <cell r="BN500" t="str">
            <v>-</v>
          </cell>
          <cell r="BO500" t="str">
            <v>-</v>
          </cell>
          <cell r="BP500" t="str">
            <v>-</v>
          </cell>
          <cell r="BQ500" t="str">
            <v>-</v>
          </cell>
          <cell r="BR500" t="str">
            <v>-</v>
          </cell>
          <cell r="BS500" t="str">
            <v>-</v>
          </cell>
          <cell r="BT500" t="str">
            <v>-</v>
          </cell>
          <cell r="BU500" t="str">
            <v>-</v>
          </cell>
          <cell r="BV500" t="str">
            <v>-</v>
          </cell>
          <cell r="BW500" t="str">
            <v>-</v>
          </cell>
          <cell r="BX500">
            <v>0</v>
          </cell>
        </row>
        <row r="501">
          <cell r="C501" t="str">
            <v>HEADQUARTERS                   V9901300D</v>
          </cell>
          <cell r="D501" t="str">
            <v>-</v>
          </cell>
          <cell r="E501" t="str">
            <v>-</v>
          </cell>
          <cell r="F501" t="str">
            <v>-</v>
          </cell>
          <cell r="G501" t="str">
            <v>-</v>
          </cell>
          <cell r="H501" t="str">
            <v>-</v>
          </cell>
          <cell r="I501" t="str">
            <v>-</v>
          </cell>
          <cell r="J501" t="str">
            <v>-</v>
          </cell>
          <cell r="K501" t="str">
            <v>-</v>
          </cell>
          <cell r="L501" t="str">
            <v>-</v>
          </cell>
          <cell r="M501" t="str">
            <v>-</v>
          </cell>
          <cell r="N501" t="str">
            <v>-</v>
          </cell>
          <cell r="O501" t="str">
            <v>-</v>
          </cell>
          <cell r="P501">
            <v>0</v>
          </cell>
          <cell r="R501" t="str">
            <v>HEADQUARTERS                   V9901300D</v>
          </cell>
          <cell r="S501" t="str">
            <v>-</v>
          </cell>
          <cell r="T501" t="str">
            <v>-</v>
          </cell>
          <cell r="U501" t="str">
            <v>-</v>
          </cell>
          <cell r="V501" t="str">
            <v>-</v>
          </cell>
          <cell r="W501" t="str">
            <v>-</v>
          </cell>
          <cell r="X501" t="str">
            <v>-</v>
          </cell>
          <cell r="Y501" t="str">
            <v>-</v>
          </cell>
          <cell r="Z501" t="str">
            <v>-</v>
          </cell>
          <cell r="AA501" t="str">
            <v>-</v>
          </cell>
          <cell r="AB501" t="str">
            <v>-</v>
          </cell>
          <cell r="AC501" t="str">
            <v>-</v>
          </cell>
          <cell r="AD501" t="str">
            <v>-</v>
          </cell>
          <cell r="AE501">
            <v>0</v>
          </cell>
          <cell r="AG501" t="str">
            <v>HEADQUARTERS                   V9901300D</v>
          </cell>
          <cell r="AH501" t="str">
            <v>-</v>
          </cell>
          <cell r="AI501" t="str">
            <v>-</v>
          </cell>
          <cell r="AJ501" t="str">
            <v>-</v>
          </cell>
          <cell r="AK501" t="str">
            <v>-</v>
          </cell>
          <cell r="AL501" t="str">
            <v>-</v>
          </cell>
          <cell r="AM501" t="str">
            <v>-</v>
          </cell>
          <cell r="AN501" t="str">
            <v>-</v>
          </cell>
          <cell r="AO501" t="str">
            <v>-</v>
          </cell>
          <cell r="AP501" t="str">
            <v>-</v>
          </cell>
          <cell r="AQ501" t="str">
            <v>-</v>
          </cell>
          <cell r="AR501" t="str">
            <v>-</v>
          </cell>
          <cell r="AS501" t="str">
            <v>-</v>
          </cell>
          <cell r="AT501">
            <v>0</v>
          </cell>
          <cell r="AV501" t="str">
            <v>HEADQUARTERS                   V9901300D</v>
          </cell>
          <cell r="AW501" t="str">
            <v>-</v>
          </cell>
          <cell r="AX501" t="str">
            <v>-</v>
          </cell>
          <cell r="AY501" t="str">
            <v>-</v>
          </cell>
          <cell r="AZ501" t="str">
            <v>-</v>
          </cell>
          <cell r="BA501" t="str">
            <v>-</v>
          </cell>
          <cell r="BB501" t="str">
            <v>-</v>
          </cell>
          <cell r="BC501" t="str">
            <v>-</v>
          </cell>
          <cell r="BD501" t="str">
            <v>-</v>
          </cell>
          <cell r="BE501" t="str">
            <v>-</v>
          </cell>
          <cell r="BF501" t="str">
            <v>-</v>
          </cell>
          <cell r="BG501" t="str">
            <v>-</v>
          </cell>
          <cell r="BH501" t="str">
            <v>-</v>
          </cell>
          <cell r="BI501">
            <v>0</v>
          </cell>
          <cell r="BK501" t="str">
            <v>HEADQUARTERS                   V9901300D</v>
          </cell>
          <cell r="BL501" t="str">
            <v>-</v>
          </cell>
          <cell r="BM501" t="str">
            <v>-</v>
          </cell>
          <cell r="BN501" t="str">
            <v>-</v>
          </cell>
          <cell r="BO501" t="str">
            <v>-</v>
          </cell>
          <cell r="BP501" t="str">
            <v>-</v>
          </cell>
          <cell r="BQ501" t="str">
            <v>-</v>
          </cell>
          <cell r="BR501" t="str">
            <v>-</v>
          </cell>
          <cell r="BS501" t="str">
            <v>-</v>
          </cell>
          <cell r="BT501" t="str">
            <v>-</v>
          </cell>
          <cell r="BU501" t="str">
            <v>-</v>
          </cell>
          <cell r="BV501" t="str">
            <v>-</v>
          </cell>
          <cell r="BW501" t="str">
            <v>-</v>
          </cell>
          <cell r="BX501">
            <v>0</v>
          </cell>
        </row>
        <row r="502">
          <cell r="C502" t="str">
            <v>ELECTRONIC DIST.               V9901310D</v>
          </cell>
          <cell r="D502" t="str">
            <v>-</v>
          </cell>
          <cell r="E502" t="str">
            <v>-</v>
          </cell>
          <cell r="F502" t="str">
            <v>-</v>
          </cell>
          <cell r="G502" t="str">
            <v>-</v>
          </cell>
          <cell r="H502" t="str">
            <v>-</v>
          </cell>
          <cell r="I502" t="str">
            <v>-</v>
          </cell>
          <cell r="J502" t="str">
            <v>-</v>
          </cell>
          <cell r="K502" t="str">
            <v>-</v>
          </cell>
          <cell r="L502" t="str">
            <v>-</v>
          </cell>
          <cell r="M502" t="str">
            <v>-</v>
          </cell>
          <cell r="N502" t="str">
            <v>-</v>
          </cell>
          <cell r="O502" t="str">
            <v>-</v>
          </cell>
          <cell r="P502">
            <v>0</v>
          </cell>
          <cell r="R502" t="str">
            <v>ELECTRONIC DIST.               V9901310D</v>
          </cell>
          <cell r="S502" t="str">
            <v>-</v>
          </cell>
          <cell r="T502" t="str">
            <v>-</v>
          </cell>
          <cell r="U502" t="str">
            <v>-</v>
          </cell>
          <cell r="V502" t="str">
            <v>-</v>
          </cell>
          <cell r="W502" t="str">
            <v>-</v>
          </cell>
          <cell r="X502" t="str">
            <v>-</v>
          </cell>
          <cell r="Y502" t="str">
            <v>-</v>
          </cell>
          <cell r="Z502" t="str">
            <v>-</v>
          </cell>
          <cell r="AA502" t="str">
            <v>-</v>
          </cell>
          <cell r="AB502" t="str">
            <v>-</v>
          </cell>
          <cell r="AC502" t="str">
            <v>-</v>
          </cell>
          <cell r="AD502" t="str">
            <v>-</v>
          </cell>
          <cell r="AE502">
            <v>0</v>
          </cell>
          <cell r="AG502" t="str">
            <v>ELECTRONIC DIST.               V9901310D</v>
          </cell>
          <cell r="AH502" t="str">
            <v>-</v>
          </cell>
          <cell r="AI502" t="str">
            <v>-</v>
          </cell>
          <cell r="AJ502" t="str">
            <v>-</v>
          </cell>
          <cell r="AK502" t="str">
            <v>-</v>
          </cell>
          <cell r="AL502" t="str">
            <v>-</v>
          </cell>
          <cell r="AM502" t="str">
            <v>-</v>
          </cell>
          <cell r="AN502" t="str">
            <v>-</v>
          </cell>
          <cell r="AO502" t="str">
            <v>-</v>
          </cell>
          <cell r="AP502" t="str">
            <v>-</v>
          </cell>
          <cell r="AQ502" t="str">
            <v>-</v>
          </cell>
          <cell r="AR502" t="str">
            <v>-</v>
          </cell>
          <cell r="AS502" t="str">
            <v>-</v>
          </cell>
          <cell r="AT502">
            <v>0</v>
          </cell>
          <cell r="AV502" t="str">
            <v>ELECTRONIC DIST.               V9901310D</v>
          </cell>
          <cell r="AW502" t="str">
            <v>-</v>
          </cell>
          <cell r="AX502" t="str">
            <v>-</v>
          </cell>
          <cell r="AY502" t="str">
            <v>-</v>
          </cell>
          <cell r="AZ502" t="str">
            <v>-</v>
          </cell>
          <cell r="BA502" t="str">
            <v>-</v>
          </cell>
          <cell r="BB502" t="str">
            <v>-</v>
          </cell>
          <cell r="BC502" t="str">
            <v>-</v>
          </cell>
          <cell r="BD502" t="str">
            <v>-</v>
          </cell>
          <cell r="BE502" t="str">
            <v>-</v>
          </cell>
          <cell r="BF502" t="str">
            <v>-</v>
          </cell>
          <cell r="BG502" t="str">
            <v>-</v>
          </cell>
          <cell r="BH502" t="str">
            <v>-</v>
          </cell>
          <cell r="BI502">
            <v>0</v>
          </cell>
          <cell r="BK502" t="str">
            <v>ELECTRONIC DIST.               V9901310D</v>
          </cell>
          <cell r="BL502" t="str">
            <v>-</v>
          </cell>
          <cell r="BM502" t="str">
            <v>-</v>
          </cell>
          <cell r="BN502" t="str">
            <v>-</v>
          </cell>
          <cell r="BO502" t="str">
            <v>-</v>
          </cell>
          <cell r="BP502" t="str">
            <v>-</v>
          </cell>
          <cell r="BQ502" t="str">
            <v>-</v>
          </cell>
          <cell r="BR502" t="str">
            <v>-</v>
          </cell>
          <cell r="BS502" t="str">
            <v>-</v>
          </cell>
          <cell r="BT502" t="str">
            <v>-</v>
          </cell>
          <cell r="BU502" t="str">
            <v>-</v>
          </cell>
          <cell r="BV502" t="str">
            <v>-</v>
          </cell>
          <cell r="BW502" t="str">
            <v>-</v>
          </cell>
          <cell r="BX502">
            <v>0</v>
          </cell>
        </row>
        <row r="503">
          <cell r="C503" t="str">
            <v>PHYSICAL DIST.                 V9901320D</v>
          </cell>
          <cell r="D503" t="str">
            <v>-</v>
          </cell>
          <cell r="E503" t="str">
            <v>-</v>
          </cell>
          <cell r="F503" t="str">
            <v>-</v>
          </cell>
          <cell r="G503" t="str">
            <v>-</v>
          </cell>
          <cell r="H503" t="str">
            <v>-</v>
          </cell>
          <cell r="I503" t="str">
            <v>-</v>
          </cell>
          <cell r="J503" t="str">
            <v>-</v>
          </cell>
          <cell r="K503" t="str">
            <v>-</v>
          </cell>
          <cell r="L503" t="str">
            <v>-</v>
          </cell>
          <cell r="M503" t="str">
            <v>-</v>
          </cell>
          <cell r="N503" t="str">
            <v>-</v>
          </cell>
          <cell r="O503" t="str">
            <v>-</v>
          </cell>
          <cell r="P503">
            <v>0</v>
          </cell>
          <cell r="R503" t="str">
            <v>PHYSICAL DIST.                 V9901320D</v>
          </cell>
          <cell r="S503" t="str">
            <v>-</v>
          </cell>
          <cell r="T503" t="str">
            <v>-</v>
          </cell>
          <cell r="U503" t="str">
            <v>-</v>
          </cell>
          <cell r="V503" t="str">
            <v>-</v>
          </cell>
          <cell r="W503" t="str">
            <v>-</v>
          </cell>
          <cell r="X503" t="str">
            <v>-</v>
          </cell>
          <cell r="Y503" t="str">
            <v>-</v>
          </cell>
          <cell r="Z503" t="str">
            <v>-</v>
          </cell>
          <cell r="AA503" t="str">
            <v>-</v>
          </cell>
          <cell r="AB503" t="str">
            <v>-</v>
          </cell>
          <cell r="AC503" t="str">
            <v>-</v>
          </cell>
          <cell r="AD503" t="str">
            <v>-</v>
          </cell>
          <cell r="AE503">
            <v>0</v>
          </cell>
          <cell r="AG503" t="str">
            <v>PHYSICAL DIST.                 V9901320D</v>
          </cell>
          <cell r="AH503" t="str">
            <v>-</v>
          </cell>
          <cell r="AI503" t="str">
            <v>-</v>
          </cell>
          <cell r="AJ503" t="str">
            <v>-</v>
          </cell>
          <cell r="AK503" t="str">
            <v>-</v>
          </cell>
          <cell r="AL503" t="str">
            <v>-</v>
          </cell>
          <cell r="AM503" t="str">
            <v>-</v>
          </cell>
          <cell r="AN503" t="str">
            <v>-</v>
          </cell>
          <cell r="AO503" t="str">
            <v>-</v>
          </cell>
          <cell r="AP503" t="str">
            <v>-</v>
          </cell>
          <cell r="AQ503" t="str">
            <v>-</v>
          </cell>
          <cell r="AR503" t="str">
            <v>-</v>
          </cell>
          <cell r="AS503" t="str">
            <v>-</v>
          </cell>
          <cell r="AT503">
            <v>0</v>
          </cell>
          <cell r="AV503" t="str">
            <v>PHYSICAL DIST.                 V9901320D</v>
          </cell>
          <cell r="AW503" t="str">
            <v>-</v>
          </cell>
          <cell r="AX503" t="str">
            <v>-</v>
          </cell>
          <cell r="AY503" t="str">
            <v>-</v>
          </cell>
          <cell r="AZ503" t="str">
            <v>-</v>
          </cell>
          <cell r="BA503" t="str">
            <v>-</v>
          </cell>
          <cell r="BB503" t="str">
            <v>-</v>
          </cell>
          <cell r="BC503" t="str">
            <v>-</v>
          </cell>
          <cell r="BD503" t="str">
            <v>-</v>
          </cell>
          <cell r="BE503" t="str">
            <v>-</v>
          </cell>
          <cell r="BF503" t="str">
            <v>-</v>
          </cell>
          <cell r="BG503" t="str">
            <v>-</v>
          </cell>
          <cell r="BH503" t="str">
            <v>-</v>
          </cell>
          <cell r="BI503">
            <v>0</v>
          </cell>
          <cell r="BK503" t="str">
            <v>PHYSICAL DIST.                 V9901320D</v>
          </cell>
          <cell r="BL503" t="str">
            <v>-</v>
          </cell>
          <cell r="BM503" t="str">
            <v>-</v>
          </cell>
          <cell r="BN503" t="str">
            <v>-</v>
          </cell>
          <cell r="BO503" t="str">
            <v>-</v>
          </cell>
          <cell r="BP503" t="str">
            <v>-</v>
          </cell>
          <cell r="BQ503" t="str">
            <v>-</v>
          </cell>
          <cell r="BR503" t="str">
            <v>-</v>
          </cell>
          <cell r="BS503" t="str">
            <v>-</v>
          </cell>
          <cell r="BT503" t="str">
            <v>-</v>
          </cell>
          <cell r="BU503" t="str">
            <v>-</v>
          </cell>
          <cell r="BV503" t="str">
            <v>-</v>
          </cell>
          <cell r="BW503" t="str">
            <v>-</v>
          </cell>
          <cell r="BX503">
            <v>0</v>
          </cell>
        </row>
        <row r="504">
          <cell r="C504" t="str">
            <v>TOTAL LOB EMFISYS CHRGES       E9901300S</v>
          </cell>
          <cell r="D504" t="str">
            <v>-</v>
          </cell>
          <cell r="E504" t="str">
            <v>-</v>
          </cell>
          <cell r="F504" t="str">
            <v>-</v>
          </cell>
          <cell r="G504" t="str">
            <v>-</v>
          </cell>
          <cell r="H504" t="str">
            <v>-</v>
          </cell>
          <cell r="I504" t="str">
            <v>-</v>
          </cell>
          <cell r="J504" t="str">
            <v>-</v>
          </cell>
          <cell r="K504" t="str">
            <v>-</v>
          </cell>
          <cell r="L504" t="str">
            <v>-</v>
          </cell>
          <cell r="M504" t="str">
            <v>-</v>
          </cell>
          <cell r="N504" t="str">
            <v>-</v>
          </cell>
          <cell r="O504" t="str">
            <v>-</v>
          </cell>
          <cell r="P504">
            <v>0</v>
          </cell>
          <cell r="R504" t="str">
            <v>TOTAL LOB EMFISYS CHRGES       E9901300S</v>
          </cell>
          <cell r="S504" t="str">
            <v>-</v>
          </cell>
          <cell r="T504" t="str">
            <v>-</v>
          </cell>
          <cell r="U504" t="str">
            <v>-</v>
          </cell>
          <cell r="V504" t="str">
            <v>-</v>
          </cell>
          <cell r="W504" t="str">
            <v>-</v>
          </cell>
          <cell r="X504" t="str">
            <v>-</v>
          </cell>
          <cell r="Y504" t="str">
            <v>-</v>
          </cell>
          <cell r="Z504" t="str">
            <v>-</v>
          </cell>
          <cell r="AA504" t="str">
            <v>-</v>
          </cell>
          <cell r="AB504" t="str">
            <v>-</v>
          </cell>
          <cell r="AC504" t="str">
            <v>-</v>
          </cell>
          <cell r="AD504" t="str">
            <v>-</v>
          </cell>
          <cell r="AE504">
            <v>0</v>
          </cell>
          <cell r="AG504" t="str">
            <v>TOTAL LOB EMFISYS CHRGES       E9901300S</v>
          </cell>
          <cell r="AH504" t="str">
            <v>-</v>
          </cell>
          <cell r="AI504" t="str">
            <v>-</v>
          </cell>
          <cell r="AJ504" t="str">
            <v>-</v>
          </cell>
          <cell r="AK504" t="str">
            <v>-</v>
          </cell>
          <cell r="AL504" t="str">
            <v>-</v>
          </cell>
          <cell r="AM504" t="str">
            <v>-</v>
          </cell>
          <cell r="AN504" t="str">
            <v>-</v>
          </cell>
          <cell r="AO504" t="str">
            <v>-</v>
          </cell>
          <cell r="AP504" t="str">
            <v>-</v>
          </cell>
          <cell r="AQ504" t="str">
            <v>-</v>
          </cell>
          <cell r="AR504" t="str">
            <v>-</v>
          </cell>
          <cell r="AS504" t="str">
            <v>-</v>
          </cell>
          <cell r="AT504">
            <v>0</v>
          </cell>
          <cell r="AV504" t="str">
            <v>TOTAL LOB EMFISYS CHRGES       E9901300S</v>
          </cell>
          <cell r="AW504" t="str">
            <v>-</v>
          </cell>
          <cell r="AX504" t="str">
            <v>-</v>
          </cell>
          <cell r="AY504" t="str">
            <v>-</v>
          </cell>
          <cell r="AZ504" t="str">
            <v>-</v>
          </cell>
          <cell r="BA504" t="str">
            <v>-</v>
          </cell>
          <cell r="BB504" t="str">
            <v>-</v>
          </cell>
          <cell r="BC504" t="str">
            <v>-</v>
          </cell>
          <cell r="BD504" t="str">
            <v>-</v>
          </cell>
          <cell r="BE504" t="str">
            <v>-</v>
          </cell>
          <cell r="BF504" t="str">
            <v>-</v>
          </cell>
          <cell r="BG504" t="str">
            <v>-</v>
          </cell>
          <cell r="BH504" t="str">
            <v>-</v>
          </cell>
          <cell r="BI504">
            <v>0</v>
          </cell>
          <cell r="BK504" t="str">
            <v>TOTAL LOB EMFISYS CHRGES       E9901300S</v>
          </cell>
          <cell r="BL504" t="str">
            <v>-</v>
          </cell>
          <cell r="BM504" t="str">
            <v>-</v>
          </cell>
          <cell r="BN504" t="str">
            <v>-</v>
          </cell>
          <cell r="BO504" t="str">
            <v>-</v>
          </cell>
          <cell r="BP504" t="str">
            <v>-</v>
          </cell>
          <cell r="BQ504" t="str">
            <v>-</v>
          </cell>
          <cell r="BR504" t="str">
            <v>-</v>
          </cell>
          <cell r="BS504" t="str">
            <v>-</v>
          </cell>
          <cell r="BT504" t="str">
            <v>-</v>
          </cell>
          <cell r="BU504" t="str">
            <v>-</v>
          </cell>
          <cell r="BV504" t="str">
            <v>-</v>
          </cell>
          <cell r="BW504" t="str">
            <v>-</v>
          </cell>
          <cell r="BX504">
            <v>0</v>
          </cell>
        </row>
        <row r="505">
          <cell r="C505" t="str">
            <v>HEADQUARTERS                   V9901400D</v>
          </cell>
          <cell r="D505" t="str">
            <v>-</v>
          </cell>
          <cell r="E505" t="str">
            <v>-</v>
          </cell>
          <cell r="F505" t="str">
            <v>-</v>
          </cell>
          <cell r="G505" t="str">
            <v>-</v>
          </cell>
          <cell r="H505" t="str">
            <v>-</v>
          </cell>
          <cell r="I505" t="str">
            <v>-</v>
          </cell>
          <cell r="J505" t="str">
            <v>-</v>
          </cell>
          <cell r="K505" t="str">
            <v>-</v>
          </cell>
          <cell r="L505" t="str">
            <v>-</v>
          </cell>
          <cell r="M505" t="str">
            <v>-</v>
          </cell>
          <cell r="N505" t="str">
            <v>-</v>
          </cell>
          <cell r="O505" t="str">
            <v>-</v>
          </cell>
          <cell r="P505">
            <v>0</v>
          </cell>
          <cell r="R505" t="str">
            <v>HEADQUARTERS                   V9901400D</v>
          </cell>
          <cell r="S505" t="str">
            <v>-</v>
          </cell>
          <cell r="T505" t="str">
            <v>-</v>
          </cell>
          <cell r="U505" t="str">
            <v>-</v>
          </cell>
          <cell r="V505" t="str">
            <v>-</v>
          </cell>
          <cell r="W505" t="str">
            <v>-</v>
          </cell>
          <cell r="X505" t="str">
            <v>-</v>
          </cell>
          <cell r="Y505" t="str">
            <v>-</v>
          </cell>
          <cell r="Z505" t="str">
            <v>-</v>
          </cell>
          <cell r="AA505" t="str">
            <v>-</v>
          </cell>
          <cell r="AB505" t="str">
            <v>-</v>
          </cell>
          <cell r="AC505" t="str">
            <v>-</v>
          </cell>
          <cell r="AD505" t="str">
            <v>-</v>
          </cell>
          <cell r="AE505">
            <v>0</v>
          </cell>
          <cell r="AG505" t="str">
            <v>HEADQUARTERS                   V9901400D</v>
          </cell>
          <cell r="AH505" t="str">
            <v>-</v>
          </cell>
          <cell r="AI505" t="str">
            <v>-</v>
          </cell>
          <cell r="AJ505" t="str">
            <v>-</v>
          </cell>
          <cell r="AK505" t="str">
            <v>-</v>
          </cell>
          <cell r="AL505" t="str">
            <v>-</v>
          </cell>
          <cell r="AM505" t="str">
            <v>-</v>
          </cell>
          <cell r="AN505" t="str">
            <v>-</v>
          </cell>
          <cell r="AO505" t="str">
            <v>-</v>
          </cell>
          <cell r="AP505" t="str">
            <v>-</v>
          </cell>
          <cell r="AQ505" t="str">
            <v>-</v>
          </cell>
          <cell r="AR505" t="str">
            <v>-</v>
          </cell>
          <cell r="AS505" t="str">
            <v>-</v>
          </cell>
          <cell r="AT505">
            <v>0</v>
          </cell>
          <cell r="AV505" t="str">
            <v>HEADQUARTERS                   V9901400D</v>
          </cell>
          <cell r="AW505" t="str">
            <v>-</v>
          </cell>
          <cell r="AX505" t="str">
            <v>-</v>
          </cell>
          <cell r="AY505" t="str">
            <v>-</v>
          </cell>
          <cell r="AZ505" t="str">
            <v>-</v>
          </cell>
          <cell r="BA505" t="str">
            <v>-</v>
          </cell>
          <cell r="BB505" t="str">
            <v>-</v>
          </cell>
          <cell r="BC505" t="str">
            <v>-</v>
          </cell>
          <cell r="BD505" t="str">
            <v>-</v>
          </cell>
          <cell r="BE505" t="str">
            <v>-</v>
          </cell>
          <cell r="BF505" t="str">
            <v>-</v>
          </cell>
          <cell r="BG505" t="str">
            <v>-</v>
          </cell>
          <cell r="BH505" t="str">
            <v>-</v>
          </cell>
          <cell r="BI505">
            <v>0</v>
          </cell>
          <cell r="BK505" t="str">
            <v>HEADQUARTERS                   V9901400D</v>
          </cell>
          <cell r="BL505" t="str">
            <v>-</v>
          </cell>
          <cell r="BM505" t="str">
            <v>-</v>
          </cell>
          <cell r="BN505" t="str">
            <v>-</v>
          </cell>
          <cell r="BO505" t="str">
            <v>-</v>
          </cell>
          <cell r="BP505" t="str">
            <v>-</v>
          </cell>
          <cell r="BQ505" t="str">
            <v>-</v>
          </cell>
          <cell r="BR505" t="str">
            <v>-</v>
          </cell>
          <cell r="BS505" t="str">
            <v>-</v>
          </cell>
          <cell r="BT505" t="str">
            <v>-</v>
          </cell>
          <cell r="BU505" t="str">
            <v>-</v>
          </cell>
          <cell r="BV505" t="str">
            <v>-</v>
          </cell>
          <cell r="BW505" t="str">
            <v>-</v>
          </cell>
          <cell r="BX505">
            <v>0</v>
          </cell>
        </row>
        <row r="506">
          <cell r="C506" t="str">
            <v>ELECTRONIC DIST.               V9901410D</v>
          </cell>
          <cell r="D506" t="str">
            <v>-</v>
          </cell>
          <cell r="E506" t="str">
            <v>-</v>
          </cell>
          <cell r="F506" t="str">
            <v>-</v>
          </cell>
          <cell r="G506" t="str">
            <v>-</v>
          </cell>
          <cell r="H506" t="str">
            <v>-</v>
          </cell>
          <cell r="I506" t="str">
            <v>-</v>
          </cell>
          <cell r="J506" t="str">
            <v>-</v>
          </cell>
          <cell r="K506" t="str">
            <v>-</v>
          </cell>
          <cell r="L506" t="str">
            <v>-</v>
          </cell>
          <cell r="M506" t="str">
            <v>-</v>
          </cell>
          <cell r="N506" t="str">
            <v>-</v>
          </cell>
          <cell r="O506" t="str">
            <v>-</v>
          </cell>
          <cell r="P506">
            <v>0</v>
          </cell>
          <cell r="R506" t="str">
            <v>ELECTRONIC DIST.               V9901410D</v>
          </cell>
          <cell r="S506" t="str">
            <v>-</v>
          </cell>
          <cell r="T506" t="str">
            <v>-</v>
          </cell>
          <cell r="U506" t="str">
            <v>-</v>
          </cell>
          <cell r="V506" t="str">
            <v>-</v>
          </cell>
          <cell r="W506" t="str">
            <v>-</v>
          </cell>
          <cell r="X506" t="str">
            <v>-</v>
          </cell>
          <cell r="Y506" t="str">
            <v>-</v>
          </cell>
          <cell r="Z506" t="str">
            <v>-</v>
          </cell>
          <cell r="AA506" t="str">
            <v>-</v>
          </cell>
          <cell r="AB506" t="str">
            <v>-</v>
          </cell>
          <cell r="AC506" t="str">
            <v>-</v>
          </cell>
          <cell r="AD506" t="str">
            <v>-</v>
          </cell>
          <cell r="AE506">
            <v>0</v>
          </cell>
          <cell r="AG506" t="str">
            <v>ELECTRONIC DIST.               V9901410D</v>
          </cell>
          <cell r="AH506" t="str">
            <v>-</v>
          </cell>
          <cell r="AI506" t="str">
            <v>-</v>
          </cell>
          <cell r="AJ506" t="str">
            <v>-</v>
          </cell>
          <cell r="AK506" t="str">
            <v>-</v>
          </cell>
          <cell r="AL506" t="str">
            <v>-</v>
          </cell>
          <cell r="AM506" t="str">
            <v>-</v>
          </cell>
          <cell r="AN506" t="str">
            <v>-</v>
          </cell>
          <cell r="AO506" t="str">
            <v>-</v>
          </cell>
          <cell r="AP506" t="str">
            <v>-</v>
          </cell>
          <cell r="AQ506" t="str">
            <v>-</v>
          </cell>
          <cell r="AR506" t="str">
            <v>-</v>
          </cell>
          <cell r="AS506" t="str">
            <v>-</v>
          </cell>
          <cell r="AT506">
            <v>0</v>
          </cell>
          <cell r="AV506" t="str">
            <v>ELECTRONIC DIST.               V9901410D</v>
          </cell>
          <cell r="AW506" t="str">
            <v>-</v>
          </cell>
          <cell r="AX506" t="str">
            <v>-</v>
          </cell>
          <cell r="AY506" t="str">
            <v>-</v>
          </cell>
          <cell r="AZ506" t="str">
            <v>-</v>
          </cell>
          <cell r="BA506" t="str">
            <v>-</v>
          </cell>
          <cell r="BB506" t="str">
            <v>-</v>
          </cell>
          <cell r="BC506" t="str">
            <v>-</v>
          </cell>
          <cell r="BD506" t="str">
            <v>-</v>
          </cell>
          <cell r="BE506" t="str">
            <v>-</v>
          </cell>
          <cell r="BF506" t="str">
            <v>-</v>
          </cell>
          <cell r="BG506" t="str">
            <v>-</v>
          </cell>
          <cell r="BH506" t="str">
            <v>-</v>
          </cell>
          <cell r="BI506">
            <v>0</v>
          </cell>
          <cell r="BK506" t="str">
            <v>ELECTRONIC DIST.               V9901410D</v>
          </cell>
          <cell r="BL506" t="str">
            <v>-</v>
          </cell>
          <cell r="BM506" t="str">
            <v>-</v>
          </cell>
          <cell r="BN506" t="str">
            <v>-</v>
          </cell>
          <cell r="BO506" t="str">
            <v>-</v>
          </cell>
          <cell r="BP506" t="str">
            <v>-</v>
          </cell>
          <cell r="BQ506" t="str">
            <v>-</v>
          </cell>
          <cell r="BR506" t="str">
            <v>-</v>
          </cell>
          <cell r="BS506" t="str">
            <v>-</v>
          </cell>
          <cell r="BT506" t="str">
            <v>-</v>
          </cell>
          <cell r="BU506" t="str">
            <v>-</v>
          </cell>
          <cell r="BV506" t="str">
            <v>-</v>
          </cell>
          <cell r="BW506" t="str">
            <v>-</v>
          </cell>
          <cell r="BX506">
            <v>0</v>
          </cell>
        </row>
        <row r="507">
          <cell r="C507" t="str">
            <v>PHYSICAL DIST.                 V9901420D</v>
          </cell>
          <cell r="D507" t="str">
            <v>-</v>
          </cell>
          <cell r="E507" t="str">
            <v>-</v>
          </cell>
          <cell r="F507" t="str">
            <v>-</v>
          </cell>
          <cell r="G507" t="str">
            <v>-</v>
          </cell>
          <cell r="H507" t="str">
            <v>-</v>
          </cell>
          <cell r="I507" t="str">
            <v>-</v>
          </cell>
          <cell r="J507" t="str">
            <v>-</v>
          </cell>
          <cell r="K507" t="str">
            <v>-</v>
          </cell>
          <cell r="L507" t="str">
            <v>-</v>
          </cell>
          <cell r="M507" t="str">
            <v>-</v>
          </cell>
          <cell r="N507" t="str">
            <v>-</v>
          </cell>
          <cell r="O507" t="str">
            <v>-</v>
          </cell>
          <cell r="P507">
            <v>0</v>
          </cell>
          <cell r="R507" t="str">
            <v>PHYSICAL DIST.                 V9901420D</v>
          </cell>
          <cell r="S507" t="str">
            <v>-</v>
          </cell>
          <cell r="T507" t="str">
            <v>-</v>
          </cell>
          <cell r="U507" t="str">
            <v>-</v>
          </cell>
          <cell r="V507" t="str">
            <v>-</v>
          </cell>
          <cell r="W507" t="str">
            <v>-</v>
          </cell>
          <cell r="X507" t="str">
            <v>-</v>
          </cell>
          <cell r="Y507" t="str">
            <v>-</v>
          </cell>
          <cell r="Z507" t="str">
            <v>-</v>
          </cell>
          <cell r="AA507" t="str">
            <v>-</v>
          </cell>
          <cell r="AB507" t="str">
            <v>-</v>
          </cell>
          <cell r="AC507" t="str">
            <v>-</v>
          </cell>
          <cell r="AD507" t="str">
            <v>-</v>
          </cell>
          <cell r="AE507">
            <v>0</v>
          </cell>
          <cell r="AG507" t="str">
            <v>PHYSICAL DIST.                 V9901420D</v>
          </cell>
          <cell r="AH507" t="str">
            <v>-</v>
          </cell>
          <cell r="AI507" t="str">
            <v>-</v>
          </cell>
          <cell r="AJ507" t="str">
            <v>-</v>
          </cell>
          <cell r="AK507" t="str">
            <v>-</v>
          </cell>
          <cell r="AL507" t="str">
            <v>-</v>
          </cell>
          <cell r="AM507" t="str">
            <v>-</v>
          </cell>
          <cell r="AN507" t="str">
            <v>-</v>
          </cell>
          <cell r="AO507" t="str">
            <v>-</v>
          </cell>
          <cell r="AP507" t="str">
            <v>-</v>
          </cell>
          <cell r="AQ507" t="str">
            <v>-</v>
          </cell>
          <cell r="AR507" t="str">
            <v>-</v>
          </cell>
          <cell r="AS507" t="str">
            <v>-</v>
          </cell>
          <cell r="AT507">
            <v>0</v>
          </cell>
          <cell r="AV507" t="str">
            <v>PHYSICAL DIST.                 V9901420D</v>
          </cell>
          <cell r="AW507" t="str">
            <v>-</v>
          </cell>
          <cell r="AX507" t="str">
            <v>-</v>
          </cell>
          <cell r="AY507" t="str">
            <v>-</v>
          </cell>
          <cell r="AZ507" t="str">
            <v>-</v>
          </cell>
          <cell r="BA507" t="str">
            <v>-</v>
          </cell>
          <cell r="BB507" t="str">
            <v>-</v>
          </cell>
          <cell r="BC507" t="str">
            <v>-</v>
          </cell>
          <cell r="BD507" t="str">
            <v>-</v>
          </cell>
          <cell r="BE507" t="str">
            <v>-</v>
          </cell>
          <cell r="BF507" t="str">
            <v>-</v>
          </cell>
          <cell r="BG507" t="str">
            <v>-</v>
          </cell>
          <cell r="BH507" t="str">
            <v>-</v>
          </cell>
          <cell r="BI507">
            <v>0</v>
          </cell>
          <cell r="BK507" t="str">
            <v>PHYSICAL DIST.                 V9901420D</v>
          </cell>
          <cell r="BL507" t="str">
            <v>-</v>
          </cell>
          <cell r="BM507" t="str">
            <v>-</v>
          </cell>
          <cell r="BN507" t="str">
            <v>-</v>
          </cell>
          <cell r="BO507" t="str">
            <v>-</v>
          </cell>
          <cell r="BP507" t="str">
            <v>-</v>
          </cell>
          <cell r="BQ507" t="str">
            <v>-</v>
          </cell>
          <cell r="BR507" t="str">
            <v>-</v>
          </cell>
          <cell r="BS507" t="str">
            <v>-</v>
          </cell>
          <cell r="BT507" t="str">
            <v>-</v>
          </cell>
          <cell r="BU507" t="str">
            <v>-</v>
          </cell>
          <cell r="BV507" t="str">
            <v>-</v>
          </cell>
          <cell r="BW507" t="str">
            <v>-</v>
          </cell>
          <cell r="BX507">
            <v>0</v>
          </cell>
        </row>
        <row r="508">
          <cell r="C508" t="str">
            <v>TTL CORP OVHD ALLOC COHA       E9901400S</v>
          </cell>
          <cell r="D508" t="str">
            <v>-</v>
          </cell>
          <cell r="E508" t="str">
            <v>-</v>
          </cell>
          <cell r="F508" t="str">
            <v>-</v>
          </cell>
          <cell r="G508" t="str">
            <v>-</v>
          </cell>
          <cell r="H508" t="str">
            <v>-</v>
          </cell>
          <cell r="I508" t="str">
            <v>-</v>
          </cell>
          <cell r="J508" t="str">
            <v>-</v>
          </cell>
          <cell r="K508" t="str">
            <v>-</v>
          </cell>
          <cell r="L508" t="str">
            <v>-</v>
          </cell>
          <cell r="M508" t="str">
            <v>-</v>
          </cell>
          <cell r="N508" t="str">
            <v>-</v>
          </cell>
          <cell r="O508" t="str">
            <v>-</v>
          </cell>
          <cell r="P508">
            <v>0</v>
          </cell>
          <cell r="R508" t="str">
            <v>TTL CORP OVHD ALLOC COHA       E9901400S</v>
          </cell>
          <cell r="S508" t="str">
            <v>-</v>
          </cell>
          <cell r="T508" t="str">
            <v>-</v>
          </cell>
          <cell r="U508" t="str">
            <v>-</v>
          </cell>
          <cell r="V508" t="str">
            <v>-</v>
          </cell>
          <cell r="W508" t="str">
            <v>-</v>
          </cell>
          <cell r="X508" t="str">
            <v>-</v>
          </cell>
          <cell r="Y508" t="str">
            <v>-</v>
          </cell>
          <cell r="Z508" t="str">
            <v>-</v>
          </cell>
          <cell r="AA508" t="str">
            <v>-</v>
          </cell>
          <cell r="AB508" t="str">
            <v>-</v>
          </cell>
          <cell r="AC508" t="str">
            <v>-</v>
          </cell>
          <cell r="AD508" t="str">
            <v>-</v>
          </cell>
          <cell r="AE508">
            <v>0</v>
          </cell>
          <cell r="AG508" t="str">
            <v>TTL CORP OVHD ALLOC COHA       E9901400S</v>
          </cell>
          <cell r="AH508" t="str">
            <v>-</v>
          </cell>
          <cell r="AI508" t="str">
            <v>-</v>
          </cell>
          <cell r="AJ508" t="str">
            <v>-</v>
          </cell>
          <cell r="AK508" t="str">
            <v>-</v>
          </cell>
          <cell r="AL508" t="str">
            <v>-</v>
          </cell>
          <cell r="AM508" t="str">
            <v>-</v>
          </cell>
          <cell r="AN508" t="str">
            <v>-</v>
          </cell>
          <cell r="AO508" t="str">
            <v>-</v>
          </cell>
          <cell r="AP508" t="str">
            <v>-</v>
          </cell>
          <cell r="AQ508" t="str">
            <v>-</v>
          </cell>
          <cell r="AR508" t="str">
            <v>-</v>
          </cell>
          <cell r="AS508" t="str">
            <v>-</v>
          </cell>
          <cell r="AT508">
            <v>0</v>
          </cell>
          <cell r="AV508" t="str">
            <v>TTL CORP OVHD ALLOC COHA       E9901400S</v>
          </cell>
          <cell r="AW508" t="str">
            <v>-</v>
          </cell>
          <cell r="AX508" t="str">
            <v>-</v>
          </cell>
          <cell r="AY508" t="str">
            <v>-</v>
          </cell>
          <cell r="AZ508" t="str">
            <v>-</v>
          </cell>
          <cell r="BA508" t="str">
            <v>-</v>
          </cell>
          <cell r="BB508" t="str">
            <v>-</v>
          </cell>
          <cell r="BC508" t="str">
            <v>-</v>
          </cell>
          <cell r="BD508" t="str">
            <v>-</v>
          </cell>
          <cell r="BE508" t="str">
            <v>-</v>
          </cell>
          <cell r="BF508" t="str">
            <v>-</v>
          </cell>
          <cell r="BG508" t="str">
            <v>-</v>
          </cell>
          <cell r="BH508" t="str">
            <v>-</v>
          </cell>
          <cell r="BI508">
            <v>0</v>
          </cell>
          <cell r="BK508" t="str">
            <v>TTL CORP OVHD ALLOC COHA       E9901400S</v>
          </cell>
          <cell r="BL508" t="str">
            <v>-</v>
          </cell>
          <cell r="BM508" t="str">
            <v>-</v>
          </cell>
          <cell r="BN508" t="str">
            <v>-</v>
          </cell>
          <cell r="BO508" t="str">
            <v>-</v>
          </cell>
          <cell r="BP508" t="str">
            <v>-</v>
          </cell>
          <cell r="BQ508" t="str">
            <v>-</v>
          </cell>
          <cell r="BR508" t="str">
            <v>-</v>
          </cell>
          <cell r="BS508" t="str">
            <v>-</v>
          </cell>
          <cell r="BT508" t="str">
            <v>-</v>
          </cell>
          <cell r="BU508" t="str">
            <v>-</v>
          </cell>
          <cell r="BV508" t="str">
            <v>-</v>
          </cell>
          <cell r="BW508" t="str">
            <v>-</v>
          </cell>
          <cell r="BX508">
            <v>0</v>
          </cell>
        </row>
        <row r="509">
          <cell r="C509" t="str">
            <v>HEADQUARTERS                   V9901500D</v>
          </cell>
          <cell r="D509" t="str">
            <v>-</v>
          </cell>
          <cell r="E509" t="str">
            <v>-</v>
          </cell>
          <cell r="F509" t="str">
            <v>-</v>
          </cell>
          <cell r="G509" t="str">
            <v>-</v>
          </cell>
          <cell r="H509" t="str">
            <v>-</v>
          </cell>
          <cell r="I509" t="str">
            <v>-</v>
          </cell>
          <cell r="J509" t="str">
            <v>-</v>
          </cell>
          <cell r="K509" t="str">
            <v>-</v>
          </cell>
          <cell r="L509" t="str">
            <v>-</v>
          </cell>
          <cell r="M509" t="str">
            <v>-</v>
          </cell>
          <cell r="N509" t="str">
            <v>-</v>
          </cell>
          <cell r="O509" t="str">
            <v>-</v>
          </cell>
          <cell r="P509">
            <v>0</v>
          </cell>
          <cell r="R509" t="str">
            <v>HEADQUARTERS                   V9901500D</v>
          </cell>
          <cell r="S509" t="str">
            <v>-</v>
          </cell>
          <cell r="T509" t="str">
            <v>-</v>
          </cell>
          <cell r="U509" t="str">
            <v>-</v>
          </cell>
          <cell r="V509" t="str">
            <v>-</v>
          </cell>
          <cell r="W509" t="str">
            <v>-</v>
          </cell>
          <cell r="X509" t="str">
            <v>-</v>
          </cell>
          <cell r="Y509" t="str">
            <v>-</v>
          </cell>
          <cell r="Z509" t="str">
            <v>-</v>
          </cell>
          <cell r="AA509" t="str">
            <v>-</v>
          </cell>
          <cell r="AB509" t="str">
            <v>-</v>
          </cell>
          <cell r="AC509" t="str">
            <v>-</v>
          </cell>
          <cell r="AD509" t="str">
            <v>-</v>
          </cell>
          <cell r="AE509">
            <v>0</v>
          </cell>
          <cell r="AG509" t="str">
            <v>HEADQUARTERS                   V9901500D</v>
          </cell>
          <cell r="AH509" t="str">
            <v>-</v>
          </cell>
          <cell r="AI509" t="str">
            <v>-</v>
          </cell>
          <cell r="AJ509" t="str">
            <v>-</v>
          </cell>
          <cell r="AK509" t="str">
            <v>-</v>
          </cell>
          <cell r="AL509" t="str">
            <v>-</v>
          </cell>
          <cell r="AM509" t="str">
            <v>-</v>
          </cell>
          <cell r="AN509" t="str">
            <v>-</v>
          </cell>
          <cell r="AO509" t="str">
            <v>-</v>
          </cell>
          <cell r="AP509" t="str">
            <v>-</v>
          </cell>
          <cell r="AQ509" t="str">
            <v>-</v>
          </cell>
          <cell r="AR509" t="str">
            <v>-</v>
          </cell>
          <cell r="AS509" t="str">
            <v>-</v>
          </cell>
          <cell r="AT509">
            <v>0</v>
          </cell>
          <cell r="AV509" t="str">
            <v>HEADQUARTERS                   V9901500D</v>
          </cell>
          <cell r="AW509" t="str">
            <v>-</v>
          </cell>
          <cell r="AX509" t="str">
            <v>-</v>
          </cell>
          <cell r="AY509" t="str">
            <v>-</v>
          </cell>
          <cell r="AZ509" t="str">
            <v>-</v>
          </cell>
          <cell r="BA509" t="str">
            <v>-</v>
          </cell>
          <cell r="BB509" t="str">
            <v>-</v>
          </cell>
          <cell r="BC509" t="str">
            <v>-</v>
          </cell>
          <cell r="BD509" t="str">
            <v>-</v>
          </cell>
          <cell r="BE509" t="str">
            <v>-</v>
          </cell>
          <cell r="BF509" t="str">
            <v>-</v>
          </cell>
          <cell r="BG509" t="str">
            <v>-</v>
          </cell>
          <cell r="BH509" t="str">
            <v>-</v>
          </cell>
          <cell r="BI509">
            <v>0</v>
          </cell>
          <cell r="BK509" t="str">
            <v>HEADQUARTERS                   V9901500D</v>
          </cell>
          <cell r="BL509" t="str">
            <v>-</v>
          </cell>
          <cell r="BM509" t="str">
            <v>-</v>
          </cell>
          <cell r="BN509" t="str">
            <v>-</v>
          </cell>
          <cell r="BO509" t="str">
            <v>-</v>
          </cell>
          <cell r="BP509" t="str">
            <v>-</v>
          </cell>
          <cell r="BQ509" t="str">
            <v>-</v>
          </cell>
          <cell r="BR509" t="str">
            <v>-</v>
          </cell>
          <cell r="BS509" t="str">
            <v>-</v>
          </cell>
          <cell r="BT509" t="str">
            <v>-</v>
          </cell>
          <cell r="BU509" t="str">
            <v>-</v>
          </cell>
          <cell r="BV509" t="str">
            <v>-</v>
          </cell>
          <cell r="BW509" t="str">
            <v>-</v>
          </cell>
          <cell r="BX509">
            <v>0</v>
          </cell>
        </row>
        <row r="510">
          <cell r="C510" t="str">
            <v>ELECTRONIC DIST.               V9901510D</v>
          </cell>
          <cell r="D510" t="str">
            <v>-</v>
          </cell>
          <cell r="E510" t="str">
            <v>-</v>
          </cell>
          <cell r="F510" t="str">
            <v>-</v>
          </cell>
          <cell r="G510" t="str">
            <v>-</v>
          </cell>
          <cell r="H510" t="str">
            <v>-</v>
          </cell>
          <cell r="I510" t="str">
            <v>-</v>
          </cell>
          <cell r="J510" t="str">
            <v>-</v>
          </cell>
          <cell r="K510" t="str">
            <v>-</v>
          </cell>
          <cell r="L510" t="str">
            <v>-</v>
          </cell>
          <cell r="M510" t="str">
            <v>-</v>
          </cell>
          <cell r="N510" t="str">
            <v>-</v>
          </cell>
          <cell r="O510" t="str">
            <v>-</v>
          </cell>
          <cell r="P510">
            <v>0</v>
          </cell>
          <cell r="R510" t="str">
            <v>ELECTRONIC DIST.               V9901510D</v>
          </cell>
          <cell r="S510" t="str">
            <v>-</v>
          </cell>
          <cell r="T510" t="str">
            <v>-</v>
          </cell>
          <cell r="U510" t="str">
            <v>-</v>
          </cell>
          <cell r="V510" t="str">
            <v>-</v>
          </cell>
          <cell r="W510" t="str">
            <v>-</v>
          </cell>
          <cell r="X510" t="str">
            <v>-</v>
          </cell>
          <cell r="Y510" t="str">
            <v>-</v>
          </cell>
          <cell r="Z510" t="str">
            <v>-</v>
          </cell>
          <cell r="AA510" t="str">
            <v>-</v>
          </cell>
          <cell r="AB510" t="str">
            <v>-</v>
          </cell>
          <cell r="AC510" t="str">
            <v>-</v>
          </cell>
          <cell r="AD510" t="str">
            <v>-</v>
          </cell>
          <cell r="AE510">
            <v>0</v>
          </cell>
          <cell r="AG510" t="str">
            <v>ELECTRONIC DIST.               V9901510D</v>
          </cell>
          <cell r="AH510" t="str">
            <v>-</v>
          </cell>
          <cell r="AI510" t="str">
            <v>-</v>
          </cell>
          <cell r="AJ510" t="str">
            <v>-</v>
          </cell>
          <cell r="AK510" t="str">
            <v>-</v>
          </cell>
          <cell r="AL510" t="str">
            <v>-</v>
          </cell>
          <cell r="AM510" t="str">
            <v>-</v>
          </cell>
          <cell r="AN510" t="str">
            <v>-</v>
          </cell>
          <cell r="AO510" t="str">
            <v>-</v>
          </cell>
          <cell r="AP510" t="str">
            <v>-</v>
          </cell>
          <cell r="AQ510" t="str">
            <v>-</v>
          </cell>
          <cell r="AR510" t="str">
            <v>-</v>
          </cell>
          <cell r="AS510" t="str">
            <v>-</v>
          </cell>
          <cell r="AT510">
            <v>0</v>
          </cell>
          <cell r="AV510" t="str">
            <v>ELECTRONIC DIST.               V9901510D</v>
          </cell>
          <cell r="AW510" t="str">
            <v>-</v>
          </cell>
          <cell r="AX510" t="str">
            <v>-</v>
          </cell>
          <cell r="AY510" t="str">
            <v>-</v>
          </cell>
          <cell r="AZ510" t="str">
            <v>-</v>
          </cell>
          <cell r="BA510" t="str">
            <v>-</v>
          </cell>
          <cell r="BB510" t="str">
            <v>-</v>
          </cell>
          <cell r="BC510" t="str">
            <v>-</v>
          </cell>
          <cell r="BD510" t="str">
            <v>-</v>
          </cell>
          <cell r="BE510" t="str">
            <v>-</v>
          </cell>
          <cell r="BF510" t="str">
            <v>-</v>
          </cell>
          <cell r="BG510" t="str">
            <v>-</v>
          </cell>
          <cell r="BH510" t="str">
            <v>-</v>
          </cell>
          <cell r="BI510">
            <v>0</v>
          </cell>
          <cell r="BK510" t="str">
            <v>ELECTRONIC DIST.               V9901510D</v>
          </cell>
          <cell r="BL510" t="str">
            <v>-</v>
          </cell>
          <cell r="BM510" t="str">
            <v>-</v>
          </cell>
          <cell r="BN510" t="str">
            <v>-</v>
          </cell>
          <cell r="BO510" t="str">
            <v>-</v>
          </cell>
          <cell r="BP510" t="str">
            <v>-</v>
          </cell>
          <cell r="BQ510" t="str">
            <v>-</v>
          </cell>
          <cell r="BR510" t="str">
            <v>-</v>
          </cell>
          <cell r="BS510" t="str">
            <v>-</v>
          </cell>
          <cell r="BT510" t="str">
            <v>-</v>
          </cell>
          <cell r="BU510" t="str">
            <v>-</v>
          </cell>
          <cell r="BV510" t="str">
            <v>-</v>
          </cell>
          <cell r="BW510" t="str">
            <v>-</v>
          </cell>
          <cell r="BX510">
            <v>0</v>
          </cell>
        </row>
        <row r="511">
          <cell r="C511" t="str">
            <v>PHYSICAL DIST.                 V9901520D</v>
          </cell>
          <cell r="D511" t="str">
            <v>-</v>
          </cell>
          <cell r="E511" t="str">
            <v>-</v>
          </cell>
          <cell r="F511" t="str">
            <v>-</v>
          </cell>
          <cell r="G511" t="str">
            <v>-</v>
          </cell>
          <cell r="H511" t="str">
            <v>-</v>
          </cell>
          <cell r="I511" t="str">
            <v>-</v>
          </cell>
          <cell r="J511" t="str">
            <v>-</v>
          </cell>
          <cell r="K511" t="str">
            <v>-</v>
          </cell>
          <cell r="L511" t="str">
            <v>-</v>
          </cell>
          <cell r="M511" t="str">
            <v>-</v>
          </cell>
          <cell r="N511" t="str">
            <v>-</v>
          </cell>
          <cell r="O511" t="str">
            <v>-</v>
          </cell>
          <cell r="P511">
            <v>0</v>
          </cell>
          <cell r="R511" t="str">
            <v>PHYSICAL DIST.                 V9901520D</v>
          </cell>
          <cell r="S511" t="str">
            <v>-</v>
          </cell>
          <cell r="T511" t="str">
            <v>-</v>
          </cell>
          <cell r="U511" t="str">
            <v>-</v>
          </cell>
          <cell r="V511" t="str">
            <v>-</v>
          </cell>
          <cell r="W511" t="str">
            <v>-</v>
          </cell>
          <cell r="X511" t="str">
            <v>-</v>
          </cell>
          <cell r="Y511" t="str">
            <v>-</v>
          </cell>
          <cell r="Z511" t="str">
            <v>-</v>
          </cell>
          <cell r="AA511" t="str">
            <v>-</v>
          </cell>
          <cell r="AB511" t="str">
            <v>-</v>
          </cell>
          <cell r="AC511" t="str">
            <v>-</v>
          </cell>
          <cell r="AD511" t="str">
            <v>-</v>
          </cell>
          <cell r="AE511">
            <v>0</v>
          </cell>
          <cell r="AG511" t="str">
            <v>PHYSICAL DIST.                 V9901520D</v>
          </cell>
          <cell r="AH511" t="str">
            <v>-</v>
          </cell>
          <cell r="AI511" t="str">
            <v>-</v>
          </cell>
          <cell r="AJ511" t="str">
            <v>-</v>
          </cell>
          <cell r="AK511" t="str">
            <v>-</v>
          </cell>
          <cell r="AL511" t="str">
            <v>-</v>
          </cell>
          <cell r="AM511" t="str">
            <v>-</v>
          </cell>
          <cell r="AN511" t="str">
            <v>-</v>
          </cell>
          <cell r="AO511" t="str">
            <v>-</v>
          </cell>
          <cell r="AP511" t="str">
            <v>-</v>
          </cell>
          <cell r="AQ511" t="str">
            <v>-</v>
          </cell>
          <cell r="AR511" t="str">
            <v>-</v>
          </cell>
          <cell r="AS511" t="str">
            <v>-</v>
          </cell>
          <cell r="AT511">
            <v>0</v>
          </cell>
          <cell r="AV511" t="str">
            <v>PHYSICAL DIST.                 V9901520D</v>
          </cell>
          <cell r="AW511" t="str">
            <v>-</v>
          </cell>
          <cell r="AX511" t="str">
            <v>-</v>
          </cell>
          <cell r="AY511" t="str">
            <v>-</v>
          </cell>
          <cell r="AZ511" t="str">
            <v>-</v>
          </cell>
          <cell r="BA511" t="str">
            <v>-</v>
          </cell>
          <cell r="BB511" t="str">
            <v>-</v>
          </cell>
          <cell r="BC511" t="str">
            <v>-</v>
          </cell>
          <cell r="BD511" t="str">
            <v>-</v>
          </cell>
          <cell r="BE511" t="str">
            <v>-</v>
          </cell>
          <cell r="BF511" t="str">
            <v>-</v>
          </cell>
          <cell r="BG511" t="str">
            <v>-</v>
          </cell>
          <cell r="BH511" t="str">
            <v>-</v>
          </cell>
          <cell r="BI511">
            <v>0</v>
          </cell>
          <cell r="BK511" t="str">
            <v>PHYSICAL DIST.                 V9901520D</v>
          </cell>
          <cell r="BL511" t="str">
            <v>-</v>
          </cell>
          <cell r="BM511" t="str">
            <v>-</v>
          </cell>
          <cell r="BN511" t="str">
            <v>-</v>
          </cell>
          <cell r="BO511" t="str">
            <v>-</v>
          </cell>
          <cell r="BP511" t="str">
            <v>-</v>
          </cell>
          <cell r="BQ511" t="str">
            <v>-</v>
          </cell>
          <cell r="BR511" t="str">
            <v>-</v>
          </cell>
          <cell r="BS511" t="str">
            <v>-</v>
          </cell>
          <cell r="BT511" t="str">
            <v>-</v>
          </cell>
          <cell r="BU511" t="str">
            <v>-</v>
          </cell>
          <cell r="BV511" t="str">
            <v>-</v>
          </cell>
          <cell r="BW511" t="str">
            <v>-</v>
          </cell>
          <cell r="BX511">
            <v>0</v>
          </cell>
        </row>
        <row r="512">
          <cell r="C512" t="str">
            <v>TOTAL LOB USER PAY (UP)        E9901500S</v>
          </cell>
          <cell r="D512" t="str">
            <v>-</v>
          </cell>
          <cell r="E512" t="str">
            <v>-</v>
          </cell>
          <cell r="F512" t="str">
            <v>-</v>
          </cell>
          <cell r="G512" t="str">
            <v>-</v>
          </cell>
          <cell r="H512" t="str">
            <v>-</v>
          </cell>
          <cell r="I512" t="str">
            <v>-</v>
          </cell>
          <cell r="J512" t="str">
            <v>-</v>
          </cell>
          <cell r="K512" t="str">
            <v>-</v>
          </cell>
          <cell r="L512" t="str">
            <v>-</v>
          </cell>
          <cell r="M512" t="str">
            <v>-</v>
          </cell>
          <cell r="N512" t="str">
            <v>-</v>
          </cell>
          <cell r="O512" t="str">
            <v>-</v>
          </cell>
          <cell r="P512">
            <v>0</v>
          </cell>
          <cell r="R512" t="str">
            <v>TOTAL LOB USER PAY (UP)        E9901500S</v>
          </cell>
          <cell r="S512" t="str">
            <v>-</v>
          </cell>
          <cell r="T512" t="str">
            <v>-</v>
          </cell>
          <cell r="U512" t="str">
            <v>-</v>
          </cell>
          <cell r="V512" t="str">
            <v>-</v>
          </cell>
          <cell r="W512" t="str">
            <v>-</v>
          </cell>
          <cell r="X512" t="str">
            <v>-</v>
          </cell>
          <cell r="Y512" t="str">
            <v>-</v>
          </cell>
          <cell r="Z512" t="str">
            <v>-</v>
          </cell>
          <cell r="AA512" t="str">
            <v>-</v>
          </cell>
          <cell r="AB512" t="str">
            <v>-</v>
          </cell>
          <cell r="AC512" t="str">
            <v>-</v>
          </cell>
          <cell r="AD512" t="str">
            <v>-</v>
          </cell>
          <cell r="AE512">
            <v>0</v>
          </cell>
          <cell r="AG512" t="str">
            <v>TOTAL LOB USER PAY (UP)        E9901500S</v>
          </cell>
          <cell r="AH512" t="str">
            <v>-</v>
          </cell>
          <cell r="AI512" t="str">
            <v>-</v>
          </cell>
          <cell r="AJ512" t="str">
            <v>-</v>
          </cell>
          <cell r="AK512" t="str">
            <v>-</v>
          </cell>
          <cell r="AL512" t="str">
            <v>-</v>
          </cell>
          <cell r="AM512" t="str">
            <v>-</v>
          </cell>
          <cell r="AN512" t="str">
            <v>-</v>
          </cell>
          <cell r="AO512" t="str">
            <v>-</v>
          </cell>
          <cell r="AP512" t="str">
            <v>-</v>
          </cell>
          <cell r="AQ512" t="str">
            <v>-</v>
          </cell>
          <cell r="AR512" t="str">
            <v>-</v>
          </cell>
          <cell r="AS512" t="str">
            <v>-</v>
          </cell>
          <cell r="AT512">
            <v>0</v>
          </cell>
          <cell r="AV512" t="str">
            <v>TOTAL LOB USER PAY (UP)        E9901500S</v>
          </cell>
          <cell r="AW512" t="str">
            <v>-</v>
          </cell>
          <cell r="AX512" t="str">
            <v>-</v>
          </cell>
          <cell r="AY512" t="str">
            <v>-</v>
          </cell>
          <cell r="AZ512" t="str">
            <v>-</v>
          </cell>
          <cell r="BA512" t="str">
            <v>-</v>
          </cell>
          <cell r="BB512" t="str">
            <v>-</v>
          </cell>
          <cell r="BC512" t="str">
            <v>-</v>
          </cell>
          <cell r="BD512" t="str">
            <v>-</v>
          </cell>
          <cell r="BE512" t="str">
            <v>-</v>
          </cell>
          <cell r="BF512" t="str">
            <v>-</v>
          </cell>
          <cell r="BG512" t="str">
            <v>-</v>
          </cell>
          <cell r="BH512" t="str">
            <v>-</v>
          </cell>
          <cell r="BI512">
            <v>0</v>
          </cell>
          <cell r="BK512" t="str">
            <v>TOTAL LOB USER PAY (UP)        E9901500S</v>
          </cell>
          <cell r="BL512" t="str">
            <v>-</v>
          </cell>
          <cell r="BM512" t="str">
            <v>-</v>
          </cell>
          <cell r="BN512" t="str">
            <v>-</v>
          </cell>
          <cell r="BO512" t="str">
            <v>-</v>
          </cell>
          <cell r="BP512" t="str">
            <v>-</v>
          </cell>
          <cell r="BQ512" t="str">
            <v>-</v>
          </cell>
          <cell r="BR512" t="str">
            <v>-</v>
          </cell>
          <cell r="BS512" t="str">
            <v>-</v>
          </cell>
          <cell r="BT512" t="str">
            <v>-</v>
          </cell>
          <cell r="BU512" t="str">
            <v>-</v>
          </cell>
          <cell r="BV512" t="str">
            <v>-</v>
          </cell>
          <cell r="BW512" t="str">
            <v>-</v>
          </cell>
          <cell r="BX512">
            <v>0</v>
          </cell>
        </row>
        <row r="513">
          <cell r="C513" t="str">
            <v>HEADQUARTERS                   V9901600D</v>
          </cell>
          <cell r="D513" t="str">
            <v>-</v>
          </cell>
          <cell r="E513" t="str">
            <v>-</v>
          </cell>
          <cell r="F513" t="str">
            <v>-</v>
          </cell>
          <cell r="G513" t="str">
            <v>-</v>
          </cell>
          <cell r="H513" t="str">
            <v>-</v>
          </cell>
          <cell r="I513" t="str">
            <v>-</v>
          </cell>
          <cell r="J513" t="str">
            <v>-</v>
          </cell>
          <cell r="K513" t="str">
            <v>-</v>
          </cell>
          <cell r="L513" t="str">
            <v>-</v>
          </cell>
          <cell r="M513" t="str">
            <v>-</v>
          </cell>
          <cell r="N513" t="str">
            <v>-</v>
          </cell>
          <cell r="O513" t="str">
            <v>-</v>
          </cell>
          <cell r="P513">
            <v>0</v>
          </cell>
          <cell r="R513" t="str">
            <v>HEADQUARTERS                   V9901600D</v>
          </cell>
          <cell r="S513" t="str">
            <v>-</v>
          </cell>
          <cell r="T513" t="str">
            <v>-</v>
          </cell>
          <cell r="U513" t="str">
            <v>-</v>
          </cell>
          <cell r="V513" t="str">
            <v>-</v>
          </cell>
          <cell r="W513" t="str">
            <v>-</v>
          </cell>
          <cell r="X513" t="str">
            <v>-</v>
          </cell>
          <cell r="Y513" t="str">
            <v>-</v>
          </cell>
          <cell r="Z513" t="str">
            <v>-</v>
          </cell>
          <cell r="AA513" t="str">
            <v>-</v>
          </cell>
          <cell r="AB513" t="str">
            <v>-</v>
          </cell>
          <cell r="AC513" t="str">
            <v>-</v>
          </cell>
          <cell r="AD513" t="str">
            <v>-</v>
          </cell>
          <cell r="AE513">
            <v>0</v>
          </cell>
          <cell r="AG513" t="str">
            <v>HEADQUARTERS                   V9901600D</v>
          </cell>
          <cell r="AH513" t="str">
            <v>-</v>
          </cell>
          <cell r="AI513" t="str">
            <v>-</v>
          </cell>
          <cell r="AJ513" t="str">
            <v>-</v>
          </cell>
          <cell r="AK513" t="str">
            <v>-</v>
          </cell>
          <cell r="AL513" t="str">
            <v>-</v>
          </cell>
          <cell r="AM513" t="str">
            <v>-</v>
          </cell>
          <cell r="AN513" t="str">
            <v>-</v>
          </cell>
          <cell r="AO513" t="str">
            <v>-</v>
          </cell>
          <cell r="AP513" t="str">
            <v>-</v>
          </cell>
          <cell r="AQ513" t="str">
            <v>-</v>
          </cell>
          <cell r="AR513" t="str">
            <v>-</v>
          </cell>
          <cell r="AS513" t="str">
            <v>-</v>
          </cell>
          <cell r="AT513">
            <v>0</v>
          </cell>
          <cell r="AV513" t="str">
            <v>HEADQUARTERS                   V9901600D</v>
          </cell>
          <cell r="AW513" t="str">
            <v>-</v>
          </cell>
          <cell r="AX513" t="str">
            <v>-</v>
          </cell>
          <cell r="AY513" t="str">
            <v>-</v>
          </cell>
          <cell r="AZ513" t="str">
            <v>-</v>
          </cell>
          <cell r="BA513" t="str">
            <v>-</v>
          </cell>
          <cell r="BB513" t="str">
            <v>-</v>
          </cell>
          <cell r="BC513" t="str">
            <v>-</v>
          </cell>
          <cell r="BD513" t="str">
            <v>-</v>
          </cell>
          <cell r="BE513" t="str">
            <v>-</v>
          </cell>
          <cell r="BF513" t="str">
            <v>-</v>
          </cell>
          <cell r="BG513" t="str">
            <v>-</v>
          </cell>
          <cell r="BH513" t="str">
            <v>-</v>
          </cell>
          <cell r="BI513">
            <v>0</v>
          </cell>
          <cell r="BK513" t="str">
            <v>HEADQUARTERS                   V9901600D</v>
          </cell>
          <cell r="BL513" t="str">
            <v>-</v>
          </cell>
          <cell r="BM513" t="str">
            <v>-</v>
          </cell>
          <cell r="BN513" t="str">
            <v>-</v>
          </cell>
          <cell r="BO513" t="str">
            <v>-</v>
          </cell>
          <cell r="BP513" t="str">
            <v>-</v>
          </cell>
          <cell r="BQ513" t="str">
            <v>-</v>
          </cell>
          <cell r="BR513" t="str">
            <v>-</v>
          </cell>
          <cell r="BS513" t="str">
            <v>-</v>
          </cell>
          <cell r="BT513" t="str">
            <v>-</v>
          </cell>
          <cell r="BU513" t="str">
            <v>-</v>
          </cell>
          <cell r="BV513" t="str">
            <v>-</v>
          </cell>
          <cell r="BW513" t="str">
            <v>-</v>
          </cell>
          <cell r="BX513">
            <v>0</v>
          </cell>
        </row>
        <row r="514">
          <cell r="C514" t="str">
            <v>ELECTRONIC DIST.               V9901610D</v>
          </cell>
          <cell r="D514" t="str">
            <v>-</v>
          </cell>
          <cell r="E514" t="str">
            <v>-</v>
          </cell>
          <cell r="F514" t="str">
            <v>-</v>
          </cell>
          <cell r="G514" t="str">
            <v>-</v>
          </cell>
          <cell r="H514" t="str">
            <v>-</v>
          </cell>
          <cell r="I514" t="str">
            <v>-</v>
          </cell>
          <cell r="J514" t="str">
            <v>-</v>
          </cell>
          <cell r="K514" t="str">
            <v>-</v>
          </cell>
          <cell r="L514" t="str">
            <v>-</v>
          </cell>
          <cell r="M514" t="str">
            <v>-</v>
          </cell>
          <cell r="N514" t="str">
            <v>-</v>
          </cell>
          <cell r="O514" t="str">
            <v>-</v>
          </cell>
          <cell r="P514">
            <v>0</v>
          </cell>
          <cell r="R514" t="str">
            <v>ELECTRONIC DIST.               V9901610D</v>
          </cell>
          <cell r="S514" t="str">
            <v>-</v>
          </cell>
          <cell r="T514" t="str">
            <v>-</v>
          </cell>
          <cell r="U514" t="str">
            <v>-</v>
          </cell>
          <cell r="V514" t="str">
            <v>-</v>
          </cell>
          <cell r="W514" t="str">
            <v>-</v>
          </cell>
          <cell r="X514" t="str">
            <v>-</v>
          </cell>
          <cell r="Y514" t="str">
            <v>-</v>
          </cell>
          <cell r="Z514" t="str">
            <v>-</v>
          </cell>
          <cell r="AA514" t="str">
            <v>-</v>
          </cell>
          <cell r="AB514" t="str">
            <v>-</v>
          </cell>
          <cell r="AC514" t="str">
            <v>-</v>
          </cell>
          <cell r="AD514" t="str">
            <v>-</v>
          </cell>
          <cell r="AE514">
            <v>0</v>
          </cell>
          <cell r="AG514" t="str">
            <v>ELECTRONIC DIST.               V9901610D</v>
          </cell>
          <cell r="AH514" t="str">
            <v>-</v>
          </cell>
          <cell r="AI514" t="str">
            <v>-</v>
          </cell>
          <cell r="AJ514" t="str">
            <v>-</v>
          </cell>
          <cell r="AK514" t="str">
            <v>-</v>
          </cell>
          <cell r="AL514" t="str">
            <v>-</v>
          </cell>
          <cell r="AM514" t="str">
            <v>-</v>
          </cell>
          <cell r="AN514" t="str">
            <v>-</v>
          </cell>
          <cell r="AO514" t="str">
            <v>-</v>
          </cell>
          <cell r="AP514" t="str">
            <v>-</v>
          </cell>
          <cell r="AQ514" t="str">
            <v>-</v>
          </cell>
          <cell r="AR514" t="str">
            <v>-</v>
          </cell>
          <cell r="AS514" t="str">
            <v>-</v>
          </cell>
          <cell r="AT514">
            <v>0</v>
          </cell>
          <cell r="AV514" t="str">
            <v>ELECTRONIC DIST.               V9901610D</v>
          </cell>
          <cell r="AW514" t="str">
            <v>-</v>
          </cell>
          <cell r="AX514" t="str">
            <v>-</v>
          </cell>
          <cell r="AY514" t="str">
            <v>-</v>
          </cell>
          <cell r="AZ514" t="str">
            <v>-</v>
          </cell>
          <cell r="BA514" t="str">
            <v>-</v>
          </cell>
          <cell r="BB514" t="str">
            <v>-</v>
          </cell>
          <cell r="BC514" t="str">
            <v>-</v>
          </cell>
          <cell r="BD514" t="str">
            <v>-</v>
          </cell>
          <cell r="BE514" t="str">
            <v>-</v>
          </cell>
          <cell r="BF514" t="str">
            <v>-</v>
          </cell>
          <cell r="BG514" t="str">
            <v>-</v>
          </cell>
          <cell r="BH514" t="str">
            <v>-</v>
          </cell>
          <cell r="BI514">
            <v>0</v>
          </cell>
          <cell r="BK514" t="str">
            <v>ELECTRONIC DIST.               V9901610D</v>
          </cell>
          <cell r="BL514" t="str">
            <v>-</v>
          </cell>
          <cell r="BM514" t="str">
            <v>-</v>
          </cell>
          <cell r="BN514" t="str">
            <v>-</v>
          </cell>
          <cell r="BO514" t="str">
            <v>-</v>
          </cell>
          <cell r="BP514" t="str">
            <v>-</v>
          </cell>
          <cell r="BQ514" t="str">
            <v>-</v>
          </cell>
          <cell r="BR514" t="str">
            <v>-</v>
          </cell>
          <cell r="BS514" t="str">
            <v>-</v>
          </cell>
          <cell r="BT514" t="str">
            <v>-</v>
          </cell>
          <cell r="BU514" t="str">
            <v>-</v>
          </cell>
          <cell r="BV514" t="str">
            <v>-</v>
          </cell>
          <cell r="BW514" t="str">
            <v>-</v>
          </cell>
          <cell r="BX514">
            <v>0</v>
          </cell>
        </row>
        <row r="515">
          <cell r="C515" t="str">
            <v>PHYSICAL DIST.                 V9901620D</v>
          </cell>
          <cell r="D515" t="str">
            <v>-</v>
          </cell>
          <cell r="E515" t="str">
            <v>-</v>
          </cell>
          <cell r="F515" t="str">
            <v>-</v>
          </cell>
          <cell r="G515" t="str">
            <v>-</v>
          </cell>
          <cell r="H515" t="str">
            <v>-</v>
          </cell>
          <cell r="I515" t="str">
            <v>-</v>
          </cell>
          <cell r="J515" t="str">
            <v>-</v>
          </cell>
          <cell r="K515" t="str">
            <v>-</v>
          </cell>
          <cell r="L515" t="str">
            <v>-</v>
          </cell>
          <cell r="M515" t="str">
            <v>-</v>
          </cell>
          <cell r="N515" t="str">
            <v>-</v>
          </cell>
          <cell r="O515" t="str">
            <v>-</v>
          </cell>
          <cell r="P515">
            <v>0</v>
          </cell>
          <cell r="R515" t="str">
            <v>PHYSICAL DIST.                 V9901620D</v>
          </cell>
          <cell r="S515" t="str">
            <v>-</v>
          </cell>
          <cell r="T515" t="str">
            <v>-</v>
          </cell>
          <cell r="U515" t="str">
            <v>-</v>
          </cell>
          <cell r="V515" t="str">
            <v>-</v>
          </cell>
          <cell r="W515" t="str">
            <v>-</v>
          </cell>
          <cell r="X515" t="str">
            <v>-</v>
          </cell>
          <cell r="Y515" t="str">
            <v>-</v>
          </cell>
          <cell r="Z515" t="str">
            <v>-</v>
          </cell>
          <cell r="AA515" t="str">
            <v>-</v>
          </cell>
          <cell r="AB515" t="str">
            <v>-</v>
          </cell>
          <cell r="AC515" t="str">
            <v>-</v>
          </cell>
          <cell r="AD515" t="str">
            <v>-</v>
          </cell>
          <cell r="AE515">
            <v>0</v>
          </cell>
          <cell r="AG515" t="str">
            <v>PHYSICAL DIST.                 V9901620D</v>
          </cell>
          <cell r="AH515" t="str">
            <v>-</v>
          </cell>
          <cell r="AI515" t="str">
            <v>-</v>
          </cell>
          <cell r="AJ515" t="str">
            <v>-</v>
          </cell>
          <cell r="AK515" t="str">
            <v>-</v>
          </cell>
          <cell r="AL515" t="str">
            <v>-</v>
          </cell>
          <cell r="AM515" t="str">
            <v>-</v>
          </cell>
          <cell r="AN515" t="str">
            <v>-</v>
          </cell>
          <cell r="AO515" t="str">
            <v>-</v>
          </cell>
          <cell r="AP515" t="str">
            <v>-</v>
          </cell>
          <cell r="AQ515" t="str">
            <v>-</v>
          </cell>
          <cell r="AR515" t="str">
            <v>-</v>
          </cell>
          <cell r="AS515" t="str">
            <v>-</v>
          </cell>
          <cell r="AT515">
            <v>0</v>
          </cell>
          <cell r="AV515" t="str">
            <v>PHYSICAL DIST.                 V9901620D</v>
          </cell>
          <cell r="AW515" t="str">
            <v>-</v>
          </cell>
          <cell r="AX515" t="str">
            <v>-</v>
          </cell>
          <cell r="AY515" t="str">
            <v>-</v>
          </cell>
          <cell r="AZ515" t="str">
            <v>-</v>
          </cell>
          <cell r="BA515" t="str">
            <v>-</v>
          </cell>
          <cell r="BB515" t="str">
            <v>-</v>
          </cell>
          <cell r="BC515" t="str">
            <v>-</v>
          </cell>
          <cell r="BD515" t="str">
            <v>-</v>
          </cell>
          <cell r="BE515" t="str">
            <v>-</v>
          </cell>
          <cell r="BF515" t="str">
            <v>-</v>
          </cell>
          <cell r="BG515" t="str">
            <v>-</v>
          </cell>
          <cell r="BH515" t="str">
            <v>-</v>
          </cell>
          <cell r="BI515">
            <v>0</v>
          </cell>
          <cell r="BK515" t="str">
            <v>PHYSICAL DIST.                 V9901620D</v>
          </cell>
          <cell r="BL515" t="str">
            <v>-</v>
          </cell>
          <cell r="BM515" t="str">
            <v>-</v>
          </cell>
          <cell r="BN515" t="str">
            <v>-</v>
          </cell>
          <cell r="BO515" t="str">
            <v>-</v>
          </cell>
          <cell r="BP515" t="str">
            <v>-</v>
          </cell>
          <cell r="BQ515" t="str">
            <v>-</v>
          </cell>
          <cell r="BR515" t="str">
            <v>-</v>
          </cell>
          <cell r="BS515" t="str">
            <v>-</v>
          </cell>
          <cell r="BT515" t="str">
            <v>-</v>
          </cell>
          <cell r="BU515" t="str">
            <v>-</v>
          </cell>
          <cell r="BV515" t="str">
            <v>-</v>
          </cell>
          <cell r="BW515" t="str">
            <v>-</v>
          </cell>
          <cell r="BX515">
            <v>0</v>
          </cell>
        </row>
        <row r="516">
          <cell r="C516" t="str">
            <v>TOTAL LOB ENTER WIDE EW        E9901600S</v>
          </cell>
          <cell r="D516" t="str">
            <v>-</v>
          </cell>
          <cell r="E516" t="str">
            <v>-</v>
          </cell>
          <cell r="F516" t="str">
            <v>-</v>
          </cell>
          <cell r="G516" t="str">
            <v>-</v>
          </cell>
          <cell r="H516" t="str">
            <v>-</v>
          </cell>
          <cell r="I516" t="str">
            <v>-</v>
          </cell>
          <cell r="J516" t="str">
            <v>-</v>
          </cell>
          <cell r="K516" t="str">
            <v>-</v>
          </cell>
          <cell r="L516" t="str">
            <v>-</v>
          </cell>
          <cell r="M516" t="str">
            <v>-</v>
          </cell>
          <cell r="N516" t="str">
            <v>-</v>
          </cell>
          <cell r="O516" t="str">
            <v>-</v>
          </cell>
          <cell r="P516">
            <v>0</v>
          </cell>
          <cell r="R516" t="str">
            <v>TOTAL LOB ENTER WIDE EW        E9901600S</v>
          </cell>
          <cell r="S516" t="str">
            <v>-</v>
          </cell>
          <cell r="T516" t="str">
            <v>-</v>
          </cell>
          <cell r="U516" t="str">
            <v>-</v>
          </cell>
          <cell r="V516" t="str">
            <v>-</v>
          </cell>
          <cell r="W516" t="str">
            <v>-</v>
          </cell>
          <cell r="X516" t="str">
            <v>-</v>
          </cell>
          <cell r="Y516" t="str">
            <v>-</v>
          </cell>
          <cell r="Z516" t="str">
            <v>-</v>
          </cell>
          <cell r="AA516" t="str">
            <v>-</v>
          </cell>
          <cell r="AB516" t="str">
            <v>-</v>
          </cell>
          <cell r="AC516" t="str">
            <v>-</v>
          </cell>
          <cell r="AD516" t="str">
            <v>-</v>
          </cell>
          <cell r="AE516">
            <v>0</v>
          </cell>
          <cell r="AG516" t="str">
            <v>TOTAL LOB ENTER WIDE EW        E9901600S</v>
          </cell>
          <cell r="AH516" t="str">
            <v>-</v>
          </cell>
          <cell r="AI516" t="str">
            <v>-</v>
          </cell>
          <cell r="AJ516" t="str">
            <v>-</v>
          </cell>
          <cell r="AK516" t="str">
            <v>-</v>
          </cell>
          <cell r="AL516" t="str">
            <v>-</v>
          </cell>
          <cell r="AM516" t="str">
            <v>-</v>
          </cell>
          <cell r="AN516" t="str">
            <v>-</v>
          </cell>
          <cell r="AO516" t="str">
            <v>-</v>
          </cell>
          <cell r="AP516" t="str">
            <v>-</v>
          </cell>
          <cell r="AQ516" t="str">
            <v>-</v>
          </cell>
          <cell r="AR516" t="str">
            <v>-</v>
          </cell>
          <cell r="AS516" t="str">
            <v>-</v>
          </cell>
          <cell r="AT516">
            <v>0</v>
          </cell>
          <cell r="AV516" t="str">
            <v>TOTAL LOB ENTER WIDE EW        E9901600S</v>
          </cell>
          <cell r="AW516" t="str">
            <v>-</v>
          </cell>
          <cell r="AX516" t="str">
            <v>-</v>
          </cell>
          <cell r="AY516" t="str">
            <v>-</v>
          </cell>
          <cell r="AZ516" t="str">
            <v>-</v>
          </cell>
          <cell r="BA516" t="str">
            <v>-</v>
          </cell>
          <cell r="BB516" t="str">
            <v>-</v>
          </cell>
          <cell r="BC516" t="str">
            <v>-</v>
          </cell>
          <cell r="BD516" t="str">
            <v>-</v>
          </cell>
          <cell r="BE516" t="str">
            <v>-</v>
          </cell>
          <cell r="BF516" t="str">
            <v>-</v>
          </cell>
          <cell r="BG516" t="str">
            <v>-</v>
          </cell>
          <cell r="BH516" t="str">
            <v>-</v>
          </cell>
          <cell r="BI516">
            <v>0</v>
          </cell>
          <cell r="BK516" t="str">
            <v>TOTAL LOB ENTER WIDE EW        E9901600S</v>
          </cell>
          <cell r="BL516" t="str">
            <v>-</v>
          </cell>
          <cell r="BM516" t="str">
            <v>-</v>
          </cell>
          <cell r="BN516" t="str">
            <v>-</v>
          </cell>
          <cell r="BO516" t="str">
            <v>-</v>
          </cell>
          <cell r="BP516" t="str">
            <v>-</v>
          </cell>
          <cell r="BQ516" t="str">
            <v>-</v>
          </cell>
          <cell r="BR516" t="str">
            <v>-</v>
          </cell>
          <cell r="BS516" t="str">
            <v>-</v>
          </cell>
          <cell r="BT516" t="str">
            <v>-</v>
          </cell>
          <cell r="BU516" t="str">
            <v>-</v>
          </cell>
          <cell r="BV516" t="str">
            <v>-</v>
          </cell>
          <cell r="BW516" t="str">
            <v>-</v>
          </cell>
          <cell r="BX516">
            <v>0</v>
          </cell>
        </row>
        <row r="517">
          <cell r="C517" t="str">
            <v>HEADQUARTERS                   V9901700D</v>
          </cell>
          <cell r="D517" t="str">
            <v>-</v>
          </cell>
          <cell r="E517" t="str">
            <v>-</v>
          </cell>
          <cell r="F517" t="str">
            <v>-</v>
          </cell>
          <cell r="G517" t="str">
            <v>-</v>
          </cell>
          <cell r="H517" t="str">
            <v>-</v>
          </cell>
          <cell r="I517" t="str">
            <v>-</v>
          </cell>
          <cell r="J517" t="str">
            <v>-</v>
          </cell>
          <cell r="K517" t="str">
            <v>-</v>
          </cell>
          <cell r="L517" t="str">
            <v>-</v>
          </cell>
          <cell r="M517" t="str">
            <v>-</v>
          </cell>
          <cell r="N517" t="str">
            <v>-</v>
          </cell>
          <cell r="O517" t="str">
            <v>-</v>
          </cell>
          <cell r="P517">
            <v>0</v>
          </cell>
          <cell r="R517" t="str">
            <v>HEADQUARTERS                   V9901700D</v>
          </cell>
          <cell r="S517" t="str">
            <v>-</v>
          </cell>
          <cell r="T517" t="str">
            <v>-</v>
          </cell>
          <cell r="U517" t="str">
            <v>-</v>
          </cell>
          <cell r="V517" t="str">
            <v>-</v>
          </cell>
          <cell r="W517" t="str">
            <v>-</v>
          </cell>
          <cell r="X517" t="str">
            <v>-</v>
          </cell>
          <cell r="Y517" t="str">
            <v>-</v>
          </cell>
          <cell r="Z517" t="str">
            <v>-</v>
          </cell>
          <cell r="AA517" t="str">
            <v>-</v>
          </cell>
          <cell r="AB517" t="str">
            <v>-</v>
          </cell>
          <cell r="AC517" t="str">
            <v>-</v>
          </cell>
          <cell r="AD517" t="str">
            <v>-</v>
          </cell>
          <cell r="AE517">
            <v>0</v>
          </cell>
          <cell r="AG517" t="str">
            <v>HEADQUARTERS                   V9901700D</v>
          </cell>
          <cell r="AH517" t="str">
            <v>-</v>
          </cell>
          <cell r="AI517" t="str">
            <v>-</v>
          </cell>
          <cell r="AJ517" t="str">
            <v>-</v>
          </cell>
          <cell r="AK517" t="str">
            <v>-</v>
          </cell>
          <cell r="AL517" t="str">
            <v>-</v>
          </cell>
          <cell r="AM517" t="str">
            <v>-</v>
          </cell>
          <cell r="AN517" t="str">
            <v>-</v>
          </cell>
          <cell r="AO517" t="str">
            <v>-</v>
          </cell>
          <cell r="AP517" t="str">
            <v>-</v>
          </cell>
          <cell r="AQ517" t="str">
            <v>-</v>
          </cell>
          <cell r="AR517" t="str">
            <v>-</v>
          </cell>
          <cell r="AS517" t="str">
            <v>-</v>
          </cell>
          <cell r="AT517">
            <v>0</v>
          </cell>
          <cell r="AV517" t="str">
            <v>HEADQUARTERS                   V9901700D</v>
          </cell>
          <cell r="AW517" t="str">
            <v>-</v>
          </cell>
          <cell r="AX517" t="str">
            <v>-</v>
          </cell>
          <cell r="AY517" t="str">
            <v>-</v>
          </cell>
          <cell r="AZ517" t="str">
            <v>-</v>
          </cell>
          <cell r="BA517" t="str">
            <v>-</v>
          </cell>
          <cell r="BB517" t="str">
            <v>-</v>
          </cell>
          <cell r="BC517" t="str">
            <v>-</v>
          </cell>
          <cell r="BD517" t="str">
            <v>-</v>
          </cell>
          <cell r="BE517" t="str">
            <v>-</v>
          </cell>
          <cell r="BF517" t="str">
            <v>-</v>
          </cell>
          <cell r="BG517" t="str">
            <v>-</v>
          </cell>
          <cell r="BH517" t="str">
            <v>-</v>
          </cell>
          <cell r="BI517">
            <v>0</v>
          </cell>
          <cell r="BK517" t="str">
            <v>HEADQUARTERS                   V9901700D</v>
          </cell>
          <cell r="BL517" t="str">
            <v>-</v>
          </cell>
          <cell r="BM517" t="str">
            <v>-</v>
          </cell>
          <cell r="BN517" t="str">
            <v>-</v>
          </cell>
          <cell r="BO517" t="str">
            <v>-</v>
          </cell>
          <cell r="BP517" t="str">
            <v>-</v>
          </cell>
          <cell r="BQ517" t="str">
            <v>-</v>
          </cell>
          <cell r="BR517" t="str">
            <v>-</v>
          </cell>
          <cell r="BS517" t="str">
            <v>-</v>
          </cell>
          <cell r="BT517" t="str">
            <v>-</v>
          </cell>
          <cell r="BU517" t="str">
            <v>-</v>
          </cell>
          <cell r="BV517" t="str">
            <v>-</v>
          </cell>
          <cell r="BW517" t="str">
            <v>-</v>
          </cell>
          <cell r="BX517">
            <v>0</v>
          </cell>
        </row>
        <row r="518">
          <cell r="C518" t="str">
            <v>ELECTRONIC DIST.               V9901710D</v>
          </cell>
          <cell r="D518" t="str">
            <v>-</v>
          </cell>
          <cell r="E518" t="str">
            <v>-</v>
          </cell>
          <cell r="F518" t="str">
            <v>-</v>
          </cell>
          <cell r="G518" t="str">
            <v>-</v>
          </cell>
          <cell r="H518" t="str">
            <v>-</v>
          </cell>
          <cell r="I518" t="str">
            <v>-</v>
          </cell>
          <cell r="J518" t="str">
            <v>-</v>
          </cell>
          <cell r="K518" t="str">
            <v>-</v>
          </cell>
          <cell r="L518" t="str">
            <v>-</v>
          </cell>
          <cell r="M518" t="str">
            <v>-</v>
          </cell>
          <cell r="N518" t="str">
            <v>-</v>
          </cell>
          <cell r="O518" t="str">
            <v>-</v>
          </cell>
          <cell r="P518">
            <v>0</v>
          </cell>
          <cell r="R518" t="str">
            <v>ELECTRONIC DIST.               V9901710D</v>
          </cell>
          <cell r="S518" t="str">
            <v>-</v>
          </cell>
          <cell r="T518" t="str">
            <v>-</v>
          </cell>
          <cell r="U518" t="str">
            <v>-</v>
          </cell>
          <cell r="V518" t="str">
            <v>-</v>
          </cell>
          <cell r="W518" t="str">
            <v>-</v>
          </cell>
          <cell r="X518" t="str">
            <v>-</v>
          </cell>
          <cell r="Y518" t="str">
            <v>-</v>
          </cell>
          <cell r="Z518" t="str">
            <v>-</v>
          </cell>
          <cell r="AA518" t="str">
            <v>-</v>
          </cell>
          <cell r="AB518" t="str">
            <v>-</v>
          </cell>
          <cell r="AC518" t="str">
            <v>-</v>
          </cell>
          <cell r="AD518" t="str">
            <v>-</v>
          </cell>
          <cell r="AE518">
            <v>0</v>
          </cell>
          <cell r="AG518" t="str">
            <v>ELECTRONIC DIST.               V9901710D</v>
          </cell>
          <cell r="AH518" t="str">
            <v>-</v>
          </cell>
          <cell r="AI518" t="str">
            <v>-</v>
          </cell>
          <cell r="AJ518" t="str">
            <v>-</v>
          </cell>
          <cell r="AK518" t="str">
            <v>-</v>
          </cell>
          <cell r="AL518" t="str">
            <v>-</v>
          </cell>
          <cell r="AM518" t="str">
            <v>-</v>
          </cell>
          <cell r="AN518" t="str">
            <v>-</v>
          </cell>
          <cell r="AO518" t="str">
            <v>-</v>
          </cell>
          <cell r="AP518" t="str">
            <v>-</v>
          </cell>
          <cell r="AQ518" t="str">
            <v>-</v>
          </cell>
          <cell r="AR518" t="str">
            <v>-</v>
          </cell>
          <cell r="AS518" t="str">
            <v>-</v>
          </cell>
          <cell r="AT518">
            <v>0</v>
          </cell>
          <cell r="AV518" t="str">
            <v>ELECTRONIC DIST.               V9901710D</v>
          </cell>
          <cell r="AW518" t="str">
            <v>-</v>
          </cell>
          <cell r="AX518" t="str">
            <v>-</v>
          </cell>
          <cell r="AY518" t="str">
            <v>-</v>
          </cell>
          <cell r="AZ518" t="str">
            <v>-</v>
          </cell>
          <cell r="BA518" t="str">
            <v>-</v>
          </cell>
          <cell r="BB518" t="str">
            <v>-</v>
          </cell>
          <cell r="BC518" t="str">
            <v>-</v>
          </cell>
          <cell r="BD518" t="str">
            <v>-</v>
          </cell>
          <cell r="BE518" t="str">
            <v>-</v>
          </cell>
          <cell r="BF518" t="str">
            <v>-</v>
          </cell>
          <cell r="BG518" t="str">
            <v>-</v>
          </cell>
          <cell r="BH518" t="str">
            <v>-</v>
          </cell>
          <cell r="BI518">
            <v>0</v>
          </cell>
          <cell r="BK518" t="str">
            <v>ELECTRONIC DIST.               V9901710D</v>
          </cell>
          <cell r="BL518" t="str">
            <v>-</v>
          </cell>
          <cell r="BM518" t="str">
            <v>-</v>
          </cell>
          <cell r="BN518" t="str">
            <v>-</v>
          </cell>
          <cell r="BO518" t="str">
            <v>-</v>
          </cell>
          <cell r="BP518" t="str">
            <v>-</v>
          </cell>
          <cell r="BQ518" t="str">
            <v>-</v>
          </cell>
          <cell r="BR518" t="str">
            <v>-</v>
          </cell>
          <cell r="BS518" t="str">
            <v>-</v>
          </cell>
          <cell r="BT518" t="str">
            <v>-</v>
          </cell>
          <cell r="BU518" t="str">
            <v>-</v>
          </cell>
          <cell r="BV518" t="str">
            <v>-</v>
          </cell>
          <cell r="BW518" t="str">
            <v>-</v>
          </cell>
          <cell r="BX518">
            <v>0</v>
          </cell>
        </row>
        <row r="519">
          <cell r="C519" t="str">
            <v>PHYSICAL DIST.                 V9901720D</v>
          </cell>
          <cell r="D519" t="str">
            <v>-</v>
          </cell>
          <cell r="E519" t="str">
            <v>-</v>
          </cell>
          <cell r="F519" t="str">
            <v>-</v>
          </cell>
          <cell r="G519" t="str">
            <v>-</v>
          </cell>
          <cell r="H519" t="str">
            <v>-</v>
          </cell>
          <cell r="I519" t="str">
            <v>-</v>
          </cell>
          <cell r="J519" t="str">
            <v>-</v>
          </cell>
          <cell r="K519" t="str">
            <v>-</v>
          </cell>
          <cell r="L519" t="str">
            <v>-</v>
          </cell>
          <cell r="M519" t="str">
            <v>-</v>
          </cell>
          <cell r="N519" t="str">
            <v>-</v>
          </cell>
          <cell r="O519" t="str">
            <v>-</v>
          </cell>
          <cell r="P519">
            <v>0</v>
          </cell>
          <cell r="R519" t="str">
            <v>PHYSICAL DIST.                 V9901720D</v>
          </cell>
          <cell r="S519" t="str">
            <v>-</v>
          </cell>
          <cell r="T519" t="str">
            <v>-</v>
          </cell>
          <cell r="U519" t="str">
            <v>-</v>
          </cell>
          <cell r="V519" t="str">
            <v>-</v>
          </cell>
          <cell r="W519" t="str">
            <v>-</v>
          </cell>
          <cell r="X519" t="str">
            <v>-</v>
          </cell>
          <cell r="Y519" t="str">
            <v>-</v>
          </cell>
          <cell r="Z519" t="str">
            <v>-</v>
          </cell>
          <cell r="AA519" t="str">
            <v>-</v>
          </cell>
          <cell r="AB519" t="str">
            <v>-</v>
          </cell>
          <cell r="AC519" t="str">
            <v>-</v>
          </cell>
          <cell r="AD519" t="str">
            <v>-</v>
          </cell>
          <cell r="AE519">
            <v>0</v>
          </cell>
          <cell r="AG519" t="str">
            <v>PHYSICAL DIST.                 V9901720D</v>
          </cell>
          <cell r="AH519" t="str">
            <v>-</v>
          </cell>
          <cell r="AI519" t="str">
            <v>-</v>
          </cell>
          <cell r="AJ519" t="str">
            <v>-</v>
          </cell>
          <cell r="AK519" t="str">
            <v>-</v>
          </cell>
          <cell r="AL519" t="str">
            <v>-</v>
          </cell>
          <cell r="AM519" t="str">
            <v>-</v>
          </cell>
          <cell r="AN519" t="str">
            <v>-</v>
          </cell>
          <cell r="AO519" t="str">
            <v>-</v>
          </cell>
          <cell r="AP519" t="str">
            <v>-</v>
          </cell>
          <cell r="AQ519" t="str">
            <v>-</v>
          </cell>
          <cell r="AR519" t="str">
            <v>-</v>
          </cell>
          <cell r="AS519" t="str">
            <v>-</v>
          </cell>
          <cell r="AT519">
            <v>0</v>
          </cell>
          <cell r="AV519" t="str">
            <v>PHYSICAL DIST.                 V9901720D</v>
          </cell>
          <cell r="AW519" t="str">
            <v>-</v>
          </cell>
          <cell r="AX519" t="str">
            <v>-</v>
          </cell>
          <cell r="AY519" t="str">
            <v>-</v>
          </cell>
          <cell r="AZ519" t="str">
            <v>-</v>
          </cell>
          <cell r="BA519" t="str">
            <v>-</v>
          </cell>
          <cell r="BB519" t="str">
            <v>-</v>
          </cell>
          <cell r="BC519" t="str">
            <v>-</v>
          </cell>
          <cell r="BD519" t="str">
            <v>-</v>
          </cell>
          <cell r="BE519" t="str">
            <v>-</v>
          </cell>
          <cell r="BF519" t="str">
            <v>-</v>
          </cell>
          <cell r="BG519" t="str">
            <v>-</v>
          </cell>
          <cell r="BH519" t="str">
            <v>-</v>
          </cell>
          <cell r="BI519">
            <v>0</v>
          </cell>
          <cell r="BK519" t="str">
            <v>PHYSICAL DIST.                 V9901720D</v>
          </cell>
          <cell r="BL519" t="str">
            <v>-</v>
          </cell>
          <cell r="BM519" t="str">
            <v>-</v>
          </cell>
          <cell r="BN519" t="str">
            <v>-</v>
          </cell>
          <cell r="BO519" t="str">
            <v>-</v>
          </cell>
          <cell r="BP519" t="str">
            <v>-</v>
          </cell>
          <cell r="BQ519" t="str">
            <v>-</v>
          </cell>
          <cell r="BR519" t="str">
            <v>-</v>
          </cell>
          <cell r="BS519" t="str">
            <v>-</v>
          </cell>
          <cell r="BT519" t="str">
            <v>-</v>
          </cell>
          <cell r="BU519" t="str">
            <v>-</v>
          </cell>
          <cell r="BV519" t="str">
            <v>-</v>
          </cell>
          <cell r="BW519" t="str">
            <v>-</v>
          </cell>
          <cell r="BX519">
            <v>0</v>
          </cell>
        </row>
        <row r="520">
          <cell r="C520" t="str">
            <v>TTL LOB OTHER CROSS CHRG       E9901700S</v>
          </cell>
          <cell r="D520" t="str">
            <v>-</v>
          </cell>
          <cell r="E520" t="str">
            <v>-</v>
          </cell>
          <cell r="F520" t="str">
            <v>-</v>
          </cell>
          <cell r="G520" t="str">
            <v>-</v>
          </cell>
          <cell r="H520" t="str">
            <v>-</v>
          </cell>
          <cell r="I520" t="str">
            <v>-</v>
          </cell>
          <cell r="J520" t="str">
            <v>-</v>
          </cell>
          <cell r="K520" t="str">
            <v>-</v>
          </cell>
          <cell r="L520" t="str">
            <v>-</v>
          </cell>
          <cell r="M520" t="str">
            <v>-</v>
          </cell>
          <cell r="N520" t="str">
            <v>-</v>
          </cell>
          <cell r="O520" t="str">
            <v>-</v>
          </cell>
          <cell r="P520">
            <v>0</v>
          </cell>
          <cell r="R520" t="str">
            <v>TTL LOB OTHER CROSS CHRG       E9901700S</v>
          </cell>
          <cell r="S520" t="str">
            <v>-</v>
          </cell>
          <cell r="T520" t="str">
            <v>-</v>
          </cell>
          <cell r="U520" t="str">
            <v>-</v>
          </cell>
          <cell r="V520" t="str">
            <v>-</v>
          </cell>
          <cell r="W520" t="str">
            <v>-</v>
          </cell>
          <cell r="X520" t="str">
            <v>-</v>
          </cell>
          <cell r="Y520" t="str">
            <v>-</v>
          </cell>
          <cell r="Z520" t="str">
            <v>-</v>
          </cell>
          <cell r="AA520" t="str">
            <v>-</v>
          </cell>
          <cell r="AB520" t="str">
            <v>-</v>
          </cell>
          <cell r="AC520" t="str">
            <v>-</v>
          </cell>
          <cell r="AD520" t="str">
            <v>-</v>
          </cell>
          <cell r="AE520">
            <v>0</v>
          </cell>
          <cell r="AG520" t="str">
            <v>TTL LOB OTHER CROSS CHRG       E9901700S</v>
          </cell>
          <cell r="AH520" t="str">
            <v>-</v>
          </cell>
          <cell r="AI520" t="str">
            <v>-</v>
          </cell>
          <cell r="AJ520" t="str">
            <v>-</v>
          </cell>
          <cell r="AK520" t="str">
            <v>-</v>
          </cell>
          <cell r="AL520" t="str">
            <v>-</v>
          </cell>
          <cell r="AM520" t="str">
            <v>-</v>
          </cell>
          <cell r="AN520" t="str">
            <v>-</v>
          </cell>
          <cell r="AO520" t="str">
            <v>-</v>
          </cell>
          <cell r="AP520" t="str">
            <v>-</v>
          </cell>
          <cell r="AQ520" t="str">
            <v>-</v>
          </cell>
          <cell r="AR520" t="str">
            <v>-</v>
          </cell>
          <cell r="AS520" t="str">
            <v>-</v>
          </cell>
          <cell r="AT520">
            <v>0</v>
          </cell>
          <cell r="AV520" t="str">
            <v>TTL LOB OTHER CROSS CHRG       E9901700S</v>
          </cell>
          <cell r="AW520" t="str">
            <v>-</v>
          </cell>
          <cell r="AX520" t="str">
            <v>-</v>
          </cell>
          <cell r="AY520" t="str">
            <v>-</v>
          </cell>
          <cell r="AZ520" t="str">
            <v>-</v>
          </cell>
          <cell r="BA520" t="str">
            <v>-</v>
          </cell>
          <cell r="BB520" t="str">
            <v>-</v>
          </cell>
          <cell r="BC520" t="str">
            <v>-</v>
          </cell>
          <cell r="BD520" t="str">
            <v>-</v>
          </cell>
          <cell r="BE520" t="str">
            <v>-</v>
          </cell>
          <cell r="BF520" t="str">
            <v>-</v>
          </cell>
          <cell r="BG520" t="str">
            <v>-</v>
          </cell>
          <cell r="BH520" t="str">
            <v>-</v>
          </cell>
          <cell r="BI520">
            <v>0</v>
          </cell>
          <cell r="BK520" t="str">
            <v>TTL LOB OTHER CROSS CHRG       E9901700S</v>
          </cell>
          <cell r="BL520" t="str">
            <v>-</v>
          </cell>
          <cell r="BM520" t="str">
            <v>-</v>
          </cell>
          <cell r="BN520" t="str">
            <v>-</v>
          </cell>
          <cell r="BO520" t="str">
            <v>-</v>
          </cell>
          <cell r="BP520" t="str">
            <v>-</v>
          </cell>
          <cell r="BQ520" t="str">
            <v>-</v>
          </cell>
          <cell r="BR520" t="str">
            <v>-</v>
          </cell>
          <cell r="BS520" t="str">
            <v>-</v>
          </cell>
          <cell r="BT520" t="str">
            <v>-</v>
          </cell>
          <cell r="BU520" t="str">
            <v>-</v>
          </cell>
          <cell r="BV520" t="str">
            <v>-</v>
          </cell>
          <cell r="BW520" t="str">
            <v>-</v>
          </cell>
          <cell r="BX520">
            <v>0</v>
          </cell>
        </row>
        <row r="521">
          <cell r="C521" t="str">
            <v>P+C ALLOCD CROSS CHRGES        V9901800D</v>
          </cell>
          <cell r="D521" t="str">
            <v>-</v>
          </cell>
          <cell r="E521" t="str">
            <v>-</v>
          </cell>
          <cell r="F521" t="str">
            <v>-</v>
          </cell>
          <cell r="G521" t="str">
            <v>-</v>
          </cell>
          <cell r="H521" t="str">
            <v>-</v>
          </cell>
          <cell r="I521" t="str">
            <v>-</v>
          </cell>
          <cell r="J521" t="str">
            <v>-</v>
          </cell>
          <cell r="K521" t="str">
            <v>-</v>
          </cell>
          <cell r="L521" t="str">
            <v>-</v>
          </cell>
          <cell r="M521" t="str">
            <v>-</v>
          </cell>
          <cell r="N521" t="str">
            <v>-</v>
          </cell>
          <cell r="O521" t="str">
            <v>-</v>
          </cell>
          <cell r="P521">
            <v>0</v>
          </cell>
          <cell r="R521" t="str">
            <v>P+C ALLOCD CROSS CHRGES        V9901800D</v>
          </cell>
          <cell r="S521" t="str">
            <v>-</v>
          </cell>
          <cell r="T521" t="str">
            <v>-</v>
          </cell>
          <cell r="U521" t="str">
            <v>-</v>
          </cell>
          <cell r="V521" t="str">
            <v>-</v>
          </cell>
          <cell r="W521" t="str">
            <v>-</v>
          </cell>
          <cell r="X521" t="str">
            <v>-</v>
          </cell>
          <cell r="Y521" t="str">
            <v>-</v>
          </cell>
          <cell r="Z521" t="str">
            <v>-</v>
          </cell>
          <cell r="AA521" t="str">
            <v>-</v>
          </cell>
          <cell r="AB521" t="str">
            <v>-</v>
          </cell>
          <cell r="AC521" t="str">
            <v>-</v>
          </cell>
          <cell r="AD521" t="str">
            <v>-</v>
          </cell>
          <cell r="AE521">
            <v>0</v>
          </cell>
          <cell r="AG521" t="str">
            <v>P+C ALLOCD CROSS CHRGES        V9901800D</v>
          </cell>
          <cell r="AH521" t="str">
            <v>-</v>
          </cell>
          <cell r="AI521" t="str">
            <v>-</v>
          </cell>
          <cell r="AJ521" t="str">
            <v>-</v>
          </cell>
          <cell r="AK521" t="str">
            <v>-</v>
          </cell>
          <cell r="AL521" t="str">
            <v>-</v>
          </cell>
          <cell r="AM521" t="str">
            <v>-</v>
          </cell>
          <cell r="AN521" t="str">
            <v>-</v>
          </cell>
          <cell r="AO521" t="str">
            <v>-</v>
          </cell>
          <cell r="AP521" t="str">
            <v>-</v>
          </cell>
          <cell r="AQ521" t="str">
            <v>-</v>
          </cell>
          <cell r="AR521" t="str">
            <v>-</v>
          </cell>
          <cell r="AS521" t="str">
            <v>-</v>
          </cell>
          <cell r="AT521">
            <v>0</v>
          </cell>
          <cell r="AV521" t="str">
            <v>P+C ALLOCD CROSS CHRGES        V9901800D</v>
          </cell>
          <cell r="AW521" t="str">
            <v>-</v>
          </cell>
          <cell r="AX521" t="str">
            <v>-</v>
          </cell>
          <cell r="AY521" t="str">
            <v>-</v>
          </cell>
          <cell r="AZ521" t="str">
            <v>-</v>
          </cell>
          <cell r="BA521" t="str">
            <v>-</v>
          </cell>
          <cell r="BB521" t="str">
            <v>-</v>
          </cell>
          <cell r="BC521" t="str">
            <v>-</v>
          </cell>
          <cell r="BD521" t="str">
            <v>-</v>
          </cell>
          <cell r="BE521" t="str">
            <v>-</v>
          </cell>
          <cell r="BF521" t="str">
            <v>-</v>
          </cell>
          <cell r="BG521" t="str">
            <v>-</v>
          </cell>
          <cell r="BH521" t="str">
            <v>-</v>
          </cell>
          <cell r="BI521">
            <v>0</v>
          </cell>
          <cell r="BK521" t="str">
            <v>P+C ALLOCD CROSS CHRGES        V9901800D</v>
          </cell>
          <cell r="BL521" t="str">
            <v>-</v>
          </cell>
          <cell r="BM521" t="str">
            <v>-</v>
          </cell>
          <cell r="BN521" t="str">
            <v>-</v>
          </cell>
          <cell r="BO521" t="str">
            <v>-</v>
          </cell>
          <cell r="BP521" t="str">
            <v>-</v>
          </cell>
          <cell r="BQ521" t="str">
            <v>-</v>
          </cell>
          <cell r="BR521" t="str">
            <v>-</v>
          </cell>
          <cell r="BS521" t="str">
            <v>-</v>
          </cell>
          <cell r="BT521" t="str">
            <v>-</v>
          </cell>
          <cell r="BU521" t="str">
            <v>-</v>
          </cell>
          <cell r="BV521" t="str">
            <v>-</v>
          </cell>
          <cell r="BW521" t="str">
            <v>-</v>
          </cell>
          <cell r="BX521">
            <v>0</v>
          </cell>
        </row>
        <row r="522">
          <cell r="C522" t="str">
            <v>TOTAL LOB CROSS CHARGES        E9902000S</v>
          </cell>
          <cell r="D522" t="str">
            <v>-</v>
          </cell>
          <cell r="E522" t="str">
            <v>-</v>
          </cell>
          <cell r="F522" t="str">
            <v>-</v>
          </cell>
          <cell r="G522" t="str">
            <v>-</v>
          </cell>
          <cell r="H522" t="str">
            <v>-</v>
          </cell>
          <cell r="I522" t="str">
            <v>-</v>
          </cell>
          <cell r="J522" t="str">
            <v>-</v>
          </cell>
          <cell r="K522" t="str">
            <v>-</v>
          </cell>
          <cell r="L522" t="str">
            <v>-</v>
          </cell>
          <cell r="M522" t="str">
            <v>-</v>
          </cell>
          <cell r="N522" t="str">
            <v>-</v>
          </cell>
          <cell r="O522" t="str">
            <v>-</v>
          </cell>
          <cell r="P522">
            <v>0</v>
          </cell>
          <cell r="R522" t="str">
            <v>TOTAL LOB CROSS CHARGES        E9902000S</v>
          </cell>
          <cell r="S522" t="str">
            <v>-</v>
          </cell>
          <cell r="T522" t="str">
            <v>-</v>
          </cell>
          <cell r="U522" t="str">
            <v>-</v>
          </cell>
          <cell r="V522" t="str">
            <v>-</v>
          </cell>
          <cell r="W522" t="str">
            <v>-</v>
          </cell>
          <cell r="X522" t="str">
            <v>-</v>
          </cell>
          <cell r="Y522" t="str">
            <v>-</v>
          </cell>
          <cell r="Z522" t="str">
            <v>-</v>
          </cell>
          <cell r="AA522" t="str">
            <v>-</v>
          </cell>
          <cell r="AB522" t="str">
            <v>-</v>
          </cell>
          <cell r="AC522" t="str">
            <v>-</v>
          </cell>
          <cell r="AD522" t="str">
            <v>-</v>
          </cell>
          <cell r="AE522">
            <v>0</v>
          </cell>
          <cell r="AG522" t="str">
            <v>TOTAL LOB CROSS CHARGES        E9902000S</v>
          </cell>
          <cell r="AH522" t="str">
            <v>-</v>
          </cell>
          <cell r="AI522" t="str">
            <v>-</v>
          </cell>
          <cell r="AJ522" t="str">
            <v>-</v>
          </cell>
          <cell r="AK522" t="str">
            <v>-</v>
          </cell>
          <cell r="AL522" t="str">
            <v>-</v>
          </cell>
          <cell r="AM522" t="str">
            <v>-</v>
          </cell>
          <cell r="AN522" t="str">
            <v>-</v>
          </cell>
          <cell r="AO522" t="str">
            <v>-</v>
          </cell>
          <cell r="AP522" t="str">
            <v>-</v>
          </cell>
          <cell r="AQ522" t="str">
            <v>-</v>
          </cell>
          <cell r="AR522" t="str">
            <v>-</v>
          </cell>
          <cell r="AS522" t="str">
            <v>-</v>
          </cell>
          <cell r="AT522">
            <v>0</v>
          </cell>
          <cell r="AV522" t="str">
            <v>TOTAL LOB CROSS CHARGES        E9902000S</v>
          </cell>
          <cell r="AW522" t="str">
            <v>-</v>
          </cell>
          <cell r="AX522" t="str">
            <v>-</v>
          </cell>
          <cell r="AY522" t="str">
            <v>-</v>
          </cell>
          <cell r="AZ522" t="str">
            <v>-</v>
          </cell>
          <cell r="BA522" t="str">
            <v>-</v>
          </cell>
          <cell r="BB522" t="str">
            <v>-</v>
          </cell>
          <cell r="BC522" t="str">
            <v>-</v>
          </cell>
          <cell r="BD522" t="str">
            <v>-</v>
          </cell>
          <cell r="BE522" t="str">
            <v>-</v>
          </cell>
          <cell r="BF522" t="str">
            <v>-</v>
          </cell>
          <cell r="BG522" t="str">
            <v>-</v>
          </cell>
          <cell r="BH522" t="str">
            <v>-</v>
          </cell>
          <cell r="BI522">
            <v>0</v>
          </cell>
          <cell r="BK522" t="str">
            <v>TOTAL LOB CROSS CHARGES        E9902000S</v>
          </cell>
          <cell r="BL522" t="str">
            <v>-</v>
          </cell>
          <cell r="BM522" t="str">
            <v>-</v>
          </cell>
          <cell r="BN522" t="str">
            <v>-</v>
          </cell>
          <cell r="BO522" t="str">
            <v>-</v>
          </cell>
          <cell r="BP522" t="str">
            <v>-</v>
          </cell>
          <cell r="BQ522" t="str">
            <v>-</v>
          </cell>
          <cell r="BR522" t="str">
            <v>-</v>
          </cell>
          <cell r="BS522" t="str">
            <v>-</v>
          </cell>
          <cell r="BT522" t="str">
            <v>-</v>
          </cell>
          <cell r="BU522" t="str">
            <v>-</v>
          </cell>
          <cell r="BV522" t="str">
            <v>-</v>
          </cell>
          <cell r="BW522" t="str">
            <v>-</v>
          </cell>
          <cell r="BX522">
            <v>0</v>
          </cell>
        </row>
        <row r="523">
          <cell r="C523" t="str">
            <v>TOTAL CROSS CHARGES            E6240000Y</v>
          </cell>
          <cell r="D523" t="str">
            <v>-</v>
          </cell>
          <cell r="E523" t="str">
            <v>-</v>
          </cell>
          <cell r="F523" t="str">
            <v>-</v>
          </cell>
          <cell r="G523" t="str">
            <v>-</v>
          </cell>
          <cell r="H523" t="str">
            <v>-</v>
          </cell>
          <cell r="I523" t="str">
            <v>-</v>
          </cell>
          <cell r="J523" t="str">
            <v>-</v>
          </cell>
          <cell r="K523" t="str">
            <v>-</v>
          </cell>
          <cell r="L523" t="str">
            <v>-</v>
          </cell>
          <cell r="M523" t="str">
            <v>-</v>
          </cell>
          <cell r="N523" t="str">
            <v>-</v>
          </cell>
          <cell r="O523" t="str">
            <v>-</v>
          </cell>
          <cell r="P523">
            <v>0</v>
          </cell>
          <cell r="R523" t="str">
            <v>TOTAL CROSS CHARGES            E6240000Y</v>
          </cell>
          <cell r="S523">
            <v>1607</v>
          </cell>
          <cell r="T523">
            <v>1607</v>
          </cell>
          <cell r="U523">
            <v>1607</v>
          </cell>
          <cell r="V523">
            <v>1607</v>
          </cell>
          <cell r="W523">
            <v>1607</v>
          </cell>
          <cell r="X523">
            <v>1607</v>
          </cell>
          <cell r="Y523">
            <v>1607</v>
          </cell>
          <cell r="Z523">
            <v>1607</v>
          </cell>
          <cell r="AA523">
            <v>1607</v>
          </cell>
          <cell r="AB523">
            <v>1607</v>
          </cell>
          <cell r="AC523">
            <v>1607</v>
          </cell>
          <cell r="AD523">
            <v>1641</v>
          </cell>
          <cell r="AE523">
            <v>19318</v>
          </cell>
          <cell r="AG523" t="str">
            <v>TOTAL CROSS CHARGES            E6240000Y</v>
          </cell>
          <cell r="AH523">
            <v>18226</v>
          </cell>
          <cell r="AI523">
            <v>18226</v>
          </cell>
          <cell r="AJ523">
            <v>18226</v>
          </cell>
          <cell r="AK523">
            <v>18226</v>
          </cell>
          <cell r="AL523">
            <v>18226</v>
          </cell>
          <cell r="AM523">
            <v>18226</v>
          </cell>
          <cell r="AN523">
            <v>18226</v>
          </cell>
          <cell r="AO523">
            <v>18226</v>
          </cell>
          <cell r="AP523">
            <v>18226</v>
          </cell>
          <cell r="AQ523">
            <v>18226</v>
          </cell>
          <cell r="AR523">
            <v>18226</v>
          </cell>
          <cell r="AS523">
            <v>18280</v>
          </cell>
          <cell r="AT523">
            <v>218766</v>
          </cell>
          <cell r="AV523" t="str">
            <v>TOTAL CROSS CHARGES            E6240000Y</v>
          </cell>
          <cell r="AW523">
            <v>1972</v>
          </cell>
          <cell r="AX523">
            <v>1972</v>
          </cell>
          <cell r="AY523">
            <v>1972</v>
          </cell>
          <cell r="AZ523">
            <v>1972</v>
          </cell>
          <cell r="BA523">
            <v>1972</v>
          </cell>
          <cell r="BB523">
            <v>1972</v>
          </cell>
          <cell r="BC523">
            <v>1972</v>
          </cell>
          <cell r="BD523">
            <v>1972</v>
          </cell>
          <cell r="BE523">
            <v>1972</v>
          </cell>
          <cell r="BF523">
            <v>1972</v>
          </cell>
          <cell r="BG523">
            <v>1972</v>
          </cell>
          <cell r="BH523">
            <v>2018</v>
          </cell>
          <cell r="BI523">
            <v>23710</v>
          </cell>
          <cell r="BK523" t="str">
            <v>TOTAL CROSS CHARGES            E6240000Y</v>
          </cell>
          <cell r="BL523">
            <v>1142</v>
          </cell>
          <cell r="BM523">
            <v>1142</v>
          </cell>
          <cell r="BN523">
            <v>1142</v>
          </cell>
          <cell r="BO523">
            <v>1142</v>
          </cell>
          <cell r="BP523">
            <v>1142</v>
          </cell>
          <cell r="BQ523">
            <v>1142</v>
          </cell>
          <cell r="BR523">
            <v>1142</v>
          </cell>
          <cell r="BS523">
            <v>1142</v>
          </cell>
          <cell r="BT523">
            <v>1142</v>
          </cell>
          <cell r="BU523">
            <v>1142</v>
          </cell>
          <cell r="BV523">
            <v>1142</v>
          </cell>
          <cell r="BW523">
            <v>1176</v>
          </cell>
          <cell r="BX523">
            <v>13738</v>
          </cell>
        </row>
        <row r="524">
          <cell r="C524" t="str">
            <v>TOTAL NON-INTEREST EXP.        E6200000Y</v>
          </cell>
          <cell r="D524">
            <v>89532</v>
          </cell>
          <cell r="E524">
            <v>90333</v>
          </cell>
          <cell r="F524">
            <v>90333</v>
          </cell>
          <cell r="G524">
            <v>88781</v>
          </cell>
          <cell r="H524">
            <v>92088</v>
          </cell>
          <cell r="I524">
            <v>92088</v>
          </cell>
          <cell r="J524">
            <v>90974</v>
          </cell>
          <cell r="K524">
            <v>90152</v>
          </cell>
          <cell r="L524">
            <v>90974</v>
          </cell>
          <cell r="M524">
            <v>90974</v>
          </cell>
          <cell r="N524">
            <v>90152</v>
          </cell>
          <cell r="O524">
            <v>90974</v>
          </cell>
          <cell r="P524">
            <v>1087355</v>
          </cell>
          <cell r="R524" t="str">
            <v>TOTAL NON-INTEREST EXP.        E6200000Y</v>
          </cell>
          <cell r="S524">
            <v>150821</v>
          </cell>
          <cell r="T524">
            <v>153250</v>
          </cell>
          <cell r="U524">
            <v>153250</v>
          </cell>
          <cell r="V524">
            <v>148506</v>
          </cell>
          <cell r="W524">
            <v>158506</v>
          </cell>
          <cell r="X524">
            <v>158506</v>
          </cell>
          <cell r="Y524">
            <v>155137</v>
          </cell>
          <cell r="Z524">
            <v>152647</v>
          </cell>
          <cell r="AA524">
            <v>155137</v>
          </cell>
          <cell r="AB524">
            <v>154804</v>
          </cell>
          <cell r="AC524">
            <v>152314</v>
          </cell>
          <cell r="AD524">
            <v>154838</v>
          </cell>
          <cell r="AE524">
            <v>1847716</v>
          </cell>
          <cell r="AG524" t="str">
            <v>TOTAL NON-INTEREST EXP.        E6200000Y</v>
          </cell>
          <cell r="AH524">
            <v>478129</v>
          </cell>
          <cell r="AI524">
            <v>488671</v>
          </cell>
          <cell r="AJ524">
            <v>488671</v>
          </cell>
          <cell r="AK524">
            <v>493987</v>
          </cell>
          <cell r="AL524">
            <v>541007</v>
          </cell>
          <cell r="AM524">
            <v>541007</v>
          </cell>
          <cell r="AN524">
            <v>552625</v>
          </cell>
          <cell r="AO524">
            <v>540020</v>
          </cell>
          <cell r="AP524">
            <v>552625</v>
          </cell>
          <cell r="AQ524">
            <v>571630</v>
          </cell>
          <cell r="AR524">
            <v>558412</v>
          </cell>
          <cell r="AS524">
            <v>571684</v>
          </cell>
          <cell r="AT524">
            <v>6378468</v>
          </cell>
          <cell r="AV524" t="str">
            <v>TOTAL NON-INTEREST EXP.        E6200000Y</v>
          </cell>
          <cell r="AW524">
            <v>1972</v>
          </cell>
          <cell r="AX524">
            <v>1972</v>
          </cell>
          <cell r="AY524">
            <v>1972</v>
          </cell>
          <cell r="AZ524">
            <v>1972</v>
          </cell>
          <cell r="BA524">
            <v>1972</v>
          </cell>
          <cell r="BB524">
            <v>1972</v>
          </cell>
          <cell r="BC524">
            <v>1972</v>
          </cell>
          <cell r="BD524">
            <v>1972</v>
          </cell>
          <cell r="BE524">
            <v>1972</v>
          </cell>
          <cell r="BF524">
            <v>1972</v>
          </cell>
          <cell r="BG524">
            <v>1972</v>
          </cell>
          <cell r="BH524">
            <v>2018</v>
          </cell>
          <cell r="BI524">
            <v>23710</v>
          </cell>
          <cell r="BK524" t="str">
            <v>TOTAL NON-INTEREST EXP.        E6200000Y</v>
          </cell>
          <cell r="BL524">
            <v>1142</v>
          </cell>
          <cell r="BM524">
            <v>1142</v>
          </cell>
          <cell r="BN524">
            <v>1142</v>
          </cell>
          <cell r="BO524">
            <v>1142</v>
          </cell>
          <cell r="BP524">
            <v>1142</v>
          </cell>
          <cell r="BQ524">
            <v>1142</v>
          </cell>
          <cell r="BR524">
            <v>1142</v>
          </cell>
          <cell r="BS524">
            <v>1142</v>
          </cell>
          <cell r="BT524">
            <v>1142</v>
          </cell>
          <cell r="BU524">
            <v>1142</v>
          </cell>
          <cell r="BV524">
            <v>1142</v>
          </cell>
          <cell r="BW524">
            <v>1176</v>
          </cell>
          <cell r="BX524">
            <v>13738</v>
          </cell>
        </row>
        <row r="525">
          <cell r="C525" t="str">
            <v>NET NEW RES. + WR-OFFS         E1370000S</v>
          </cell>
          <cell r="D525" t="str">
            <v>-</v>
          </cell>
          <cell r="E525" t="str">
            <v>-</v>
          </cell>
          <cell r="F525" t="str">
            <v>-</v>
          </cell>
          <cell r="G525" t="str">
            <v>-</v>
          </cell>
          <cell r="H525" t="str">
            <v>-</v>
          </cell>
          <cell r="I525" t="str">
            <v>-</v>
          </cell>
          <cell r="J525" t="str">
            <v>-</v>
          </cell>
          <cell r="K525" t="str">
            <v>-</v>
          </cell>
          <cell r="L525" t="str">
            <v>-</v>
          </cell>
          <cell r="M525" t="str">
            <v>-</v>
          </cell>
          <cell r="N525" t="str">
            <v>-</v>
          </cell>
          <cell r="O525" t="str">
            <v>-</v>
          </cell>
          <cell r="P525">
            <v>0</v>
          </cell>
          <cell r="R525" t="str">
            <v>NET NEW RES. + WR-OFFS         E1370000S</v>
          </cell>
          <cell r="S525" t="str">
            <v>-</v>
          </cell>
          <cell r="T525" t="str">
            <v>-</v>
          </cell>
          <cell r="U525" t="str">
            <v>-</v>
          </cell>
          <cell r="V525" t="str">
            <v>-</v>
          </cell>
          <cell r="W525" t="str">
            <v>-</v>
          </cell>
          <cell r="X525" t="str">
            <v>-</v>
          </cell>
          <cell r="Y525" t="str">
            <v>-</v>
          </cell>
          <cell r="Z525" t="str">
            <v>-</v>
          </cell>
          <cell r="AA525" t="str">
            <v>-</v>
          </cell>
          <cell r="AB525" t="str">
            <v>-</v>
          </cell>
          <cell r="AC525" t="str">
            <v>-</v>
          </cell>
          <cell r="AD525" t="str">
            <v>-</v>
          </cell>
          <cell r="AE525">
            <v>0</v>
          </cell>
          <cell r="AG525" t="str">
            <v>NET NEW RES. + WR-OFFS         E1370000S</v>
          </cell>
          <cell r="AH525" t="str">
            <v>-</v>
          </cell>
          <cell r="AI525" t="str">
            <v>-</v>
          </cell>
          <cell r="AJ525" t="str">
            <v>-</v>
          </cell>
          <cell r="AK525" t="str">
            <v>-</v>
          </cell>
          <cell r="AL525" t="str">
            <v>-</v>
          </cell>
          <cell r="AM525" t="str">
            <v>-</v>
          </cell>
          <cell r="AN525" t="str">
            <v>-</v>
          </cell>
          <cell r="AO525" t="str">
            <v>-</v>
          </cell>
          <cell r="AP525" t="str">
            <v>-</v>
          </cell>
          <cell r="AQ525" t="str">
            <v>-</v>
          </cell>
          <cell r="AR525" t="str">
            <v>-</v>
          </cell>
          <cell r="AS525" t="str">
            <v>-</v>
          </cell>
          <cell r="AT525">
            <v>0</v>
          </cell>
          <cell r="AV525" t="str">
            <v>NET NEW RES. + WR-OFFS         E1370000S</v>
          </cell>
          <cell r="AW525" t="str">
            <v>-</v>
          </cell>
          <cell r="AX525" t="str">
            <v>-</v>
          </cell>
          <cell r="AY525" t="str">
            <v>-</v>
          </cell>
          <cell r="AZ525" t="str">
            <v>-</v>
          </cell>
          <cell r="BA525" t="str">
            <v>-</v>
          </cell>
          <cell r="BB525" t="str">
            <v>-</v>
          </cell>
          <cell r="BC525" t="str">
            <v>-</v>
          </cell>
          <cell r="BD525" t="str">
            <v>-</v>
          </cell>
          <cell r="BE525" t="str">
            <v>-</v>
          </cell>
          <cell r="BF525" t="str">
            <v>-</v>
          </cell>
          <cell r="BG525" t="str">
            <v>-</v>
          </cell>
          <cell r="BH525" t="str">
            <v>-</v>
          </cell>
          <cell r="BI525">
            <v>0</v>
          </cell>
          <cell r="BK525" t="str">
            <v>NET NEW RES. + WR-OFFS         E1370000S</v>
          </cell>
          <cell r="BL525" t="str">
            <v>-</v>
          </cell>
          <cell r="BM525" t="str">
            <v>-</v>
          </cell>
          <cell r="BN525" t="str">
            <v>-</v>
          </cell>
          <cell r="BO525" t="str">
            <v>-</v>
          </cell>
          <cell r="BP525" t="str">
            <v>-</v>
          </cell>
          <cell r="BQ525" t="str">
            <v>-</v>
          </cell>
          <cell r="BR525" t="str">
            <v>-</v>
          </cell>
          <cell r="BS525" t="str">
            <v>-</v>
          </cell>
          <cell r="BT525" t="str">
            <v>-</v>
          </cell>
          <cell r="BU525" t="str">
            <v>-</v>
          </cell>
          <cell r="BV525" t="str">
            <v>-</v>
          </cell>
          <cell r="BW525" t="str">
            <v>-</v>
          </cell>
          <cell r="BX525">
            <v>0</v>
          </cell>
        </row>
        <row r="526">
          <cell r="C526" t="str">
            <v>RECOVERIES                     E1375002D</v>
          </cell>
          <cell r="D526" t="str">
            <v>-</v>
          </cell>
          <cell r="E526" t="str">
            <v>-</v>
          </cell>
          <cell r="F526" t="str">
            <v>-</v>
          </cell>
          <cell r="G526" t="str">
            <v>-</v>
          </cell>
          <cell r="H526" t="str">
            <v>-</v>
          </cell>
          <cell r="I526" t="str">
            <v>-</v>
          </cell>
          <cell r="J526" t="str">
            <v>-</v>
          </cell>
          <cell r="K526" t="str">
            <v>-</v>
          </cell>
          <cell r="L526" t="str">
            <v>-</v>
          </cell>
          <cell r="M526" t="str">
            <v>-</v>
          </cell>
          <cell r="N526" t="str">
            <v>-</v>
          </cell>
          <cell r="O526" t="str">
            <v>-</v>
          </cell>
          <cell r="P526">
            <v>0</v>
          </cell>
          <cell r="R526" t="str">
            <v>RECOVERIES                     E1375002D</v>
          </cell>
          <cell r="S526" t="str">
            <v>-</v>
          </cell>
          <cell r="T526" t="str">
            <v>-</v>
          </cell>
          <cell r="U526" t="str">
            <v>-</v>
          </cell>
          <cell r="V526" t="str">
            <v>-</v>
          </cell>
          <cell r="W526" t="str">
            <v>-</v>
          </cell>
          <cell r="X526" t="str">
            <v>-</v>
          </cell>
          <cell r="Y526" t="str">
            <v>-</v>
          </cell>
          <cell r="Z526" t="str">
            <v>-</v>
          </cell>
          <cell r="AA526" t="str">
            <v>-</v>
          </cell>
          <cell r="AB526" t="str">
            <v>-</v>
          </cell>
          <cell r="AC526" t="str">
            <v>-</v>
          </cell>
          <cell r="AD526" t="str">
            <v>-</v>
          </cell>
          <cell r="AE526">
            <v>0</v>
          </cell>
          <cell r="AG526" t="str">
            <v>RECOVERIES                     E1375002D</v>
          </cell>
          <cell r="AH526" t="str">
            <v>-</v>
          </cell>
          <cell r="AI526" t="str">
            <v>-</v>
          </cell>
          <cell r="AJ526" t="str">
            <v>-</v>
          </cell>
          <cell r="AK526" t="str">
            <v>-</v>
          </cell>
          <cell r="AL526" t="str">
            <v>-</v>
          </cell>
          <cell r="AM526" t="str">
            <v>-</v>
          </cell>
          <cell r="AN526" t="str">
            <v>-</v>
          </cell>
          <cell r="AO526" t="str">
            <v>-</v>
          </cell>
          <cell r="AP526" t="str">
            <v>-</v>
          </cell>
          <cell r="AQ526" t="str">
            <v>-</v>
          </cell>
          <cell r="AR526" t="str">
            <v>-</v>
          </cell>
          <cell r="AS526" t="str">
            <v>-</v>
          </cell>
          <cell r="AT526">
            <v>0</v>
          </cell>
          <cell r="AV526" t="str">
            <v>RECOVERIES                     E1375002D</v>
          </cell>
          <cell r="AW526" t="str">
            <v>-</v>
          </cell>
          <cell r="AX526" t="str">
            <v>-</v>
          </cell>
          <cell r="AY526" t="str">
            <v>-</v>
          </cell>
          <cell r="AZ526" t="str">
            <v>-</v>
          </cell>
          <cell r="BA526" t="str">
            <v>-</v>
          </cell>
          <cell r="BB526" t="str">
            <v>-</v>
          </cell>
          <cell r="BC526" t="str">
            <v>-</v>
          </cell>
          <cell r="BD526" t="str">
            <v>-</v>
          </cell>
          <cell r="BE526" t="str">
            <v>-</v>
          </cell>
          <cell r="BF526" t="str">
            <v>-</v>
          </cell>
          <cell r="BG526" t="str">
            <v>-</v>
          </cell>
          <cell r="BH526" t="str">
            <v>-</v>
          </cell>
          <cell r="BI526">
            <v>0</v>
          </cell>
          <cell r="BK526" t="str">
            <v>RECOVERIES                     E1375002D</v>
          </cell>
          <cell r="BL526" t="str">
            <v>-</v>
          </cell>
          <cell r="BM526" t="str">
            <v>-</v>
          </cell>
          <cell r="BN526" t="str">
            <v>-</v>
          </cell>
          <cell r="BO526" t="str">
            <v>-</v>
          </cell>
          <cell r="BP526" t="str">
            <v>-</v>
          </cell>
          <cell r="BQ526" t="str">
            <v>-</v>
          </cell>
          <cell r="BR526" t="str">
            <v>-</v>
          </cell>
          <cell r="BS526" t="str">
            <v>-</v>
          </cell>
          <cell r="BT526" t="str">
            <v>-</v>
          </cell>
          <cell r="BU526" t="str">
            <v>-</v>
          </cell>
          <cell r="BV526" t="str">
            <v>-</v>
          </cell>
          <cell r="BW526" t="str">
            <v>-</v>
          </cell>
          <cell r="BX526">
            <v>0</v>
          </cell>
        </row>
        <row r="527">
          <cell r="C527" t="str">
            <v>LN RECVY-LEGAL FEES            E1277102D</v>
          </cell>
          <cell r="D527" t="str">
            <v>-</v>
          </cell>
          <cell r="E527" t="str">
            <v>-</v>
          </cell>
          <cell r="F527" t="str">
            <v>-</v>
          </cell>
          <cell r="G527" t="str">
            <v>-</v>
          </cell>
          <cell r="H527" t="str">
            <v>-</v>
          </cell>
          <cell r="I527" t="str">
            <v>-</v>
          </cell>
          <cell r="J527" t="str">
            <v>-</v>
          </cell>
          <cell r="K527" t="str">
            <v>-</v>
          </cell>
          <cell r="L527" t="str">
            <v>-</v>
          </cell>
          <cell r="M527" t="str">
            <v>-</v>
          </cell>
          <cell r="N527" t="str">
            <v>-</v>
          </cell>
          <cell r="O527" t="str">
            <v>-</v>
          </cell>
          <cell r="P527">
            <v>0</v>
          </cell>
          <cell r="R527" t="str">
            <v>LN RECVY-LEGAL FEES            E1277102D</v>
          </cell>
          <cell r="S527" t="str">
            <v>-</v>
          </cell>
          <cell r="T527" t="str">
            <v>-</v>
          </cell>
          <cell r="U527" t="str">
            <v>-</v>
          </cell>
          <cell r="V527" t="str">
            <v>-</v>
          </cell>
          <cell r="W527" t="str">
            <v>-</v>
          </cell>
          <cell r="X527" t="str">
            <v>-</v>
          </cell>
          <cell r="Y527" t="str">
            <v>-</v>
          </cell>
          <cell r="Z527" t="str">
            <v>-</v>
          </cell>
          <cell r="AA527" t="str">
            <v>-</v>
          </cell>
          <cell r="AB527" t="str">
            <v>-</v>
          </cell>
          <cell r="AC527" t="str">
            <v>-</v>
          </cell>
          <cell r="AD527" t="str">
            <v>-</v>
          </cell>
          <cell r="AE527">
            <v>0</v>
          </cell>
          <cell r="AG527" t="str">
            <v>LN RECVY-LEGAL FEES            E1277102D</v>
          </cell>
          <cell r="AH527" t="str">
            <v>-</v>
          </cell>
          <cell r="AI527" t="str">
            <v>-</v>
          </cell>
          <cell r="AJ527" t="str">
            <v>-</v>
          </cell>
          <cell r="AK527" t="str">
            <v>-</v>
          </cell>
          <cell r="AL527" t="str">
            <v>-</v>
          </cell>
          <cell r="AM527" t="str">
            <v>-</v>
          </cell>
          <cell r="AN527" t="str">
            <v>-</v>
          </cell>
          <cell r="AO527" t="str">
            <v>-</v>
          </cell>
          <cell r="AP527" t="str">
            <v>-</v>
          </cell>
          <cell r="AQ527" t="str">
            <v>-</v>
          </cell>
          <cell r="AR527" t="str">
            <v>-</v>
          </cell>
          <cell r="AS527" t="str">
            <v>-</v>
          </cell>
          <cell r="AT527">
            <v>0</v>
          </cell>
          <cell r="AV527" t="str">
            <v>LN RECVY-LEGAL FEES            E1277102D</v>
          </cell>
          <cell r="AW527" t="str">
            <v>-</v>
          </cell>
          <cell r="AX527" t="str">
            <v>-</v>
          </cell>
          <cell r="AY527" t="str">
            <v>-</v>
          </cell>
          <cell r="AZ527" t="str">
            <v>-</v>
          </cell>
          <cell r="BA527" t="str">
            <v>-</v>
          </cell>
          <cell r="BB527" t="str">
            <v>-</v>
          </cell>
          <cell r="BC527" t="str">
            <v>-</v>
          </cell>
          <cell r="BD527" t="str">
            <v>-</v>
          </cell>
          <cell r="BE527" t="str">
            <v>-</v>
          </cell>
          <cell r="BF527" t="str">
            <v>-</v>
          </cell>
          <cell r="BG527" t="str">
            <v>-</v>
          </cell>
          <cell r="BH527" t="str">
            <v>-</v>
          </cell>
          <cell r="BI527">
            <v>0</v>
          </cell>
          <cell r="BK527" t="str">
            <v>LN RECVY-LEGAL FEES            E1277102D</v>
          </cell>
          <cell r="BL527" t="str">
            <v>-</v>
          </cell>
          <cell r="BM527" t="str">
            <v>-</v>
          </cell>
          <cell r="BN527" t="str">
            <v>-</v>
          </cell>
          <cell r="BO527" t="str">
            <v>-</v>
          </cell>
          <cell r="BP527" t="str">
            <v>-</v>
          </cell>
          <cell r="BQ527" t="str">
            <v>-</v>
          </cell>
          <cell r="BR527" t="str">
            <v>-</v>
          </cell>
          <cell r="BS527" t="str">
            <v>-</v>
          </cell>
          <cell r="BT527" t="str">
            <v>-</v>
          </cell>
          <cell r="BU527" t="str">
            <v>-</v>
          </cell>
          <cell r="BV527" t="str">
            <v>-</v>
          </cell>
          <cell r="BW527" t="str">
            <v>-</v>
          </cell>
          <cell r="BX527">
            <v>0</v>
          </cell>
        </row>
        <row r="528">
          <cell r="C528" t="str">
            <v>LN RECVY-NON-LEGAL FEES        E1277202D</v>
          </cell>
          <cell r="D528" t="str">
            <v>-</v>
          </cell>
          <cell r="E528" t="str">
            <v>-</v>
          </cell>
          <cell r="F528" t="str">
            <v>-</v>
          </cell>
          <cell r="G528" t="str">
            <v>-</v>
          </cell>
          <cell r="H528" t="str">
            <v>-</v>
          </cell>
          <cell r="I528" t="str">
            <v>-</v>
          </cell>
          <cell r="J528" t="str">
            <v>-</v>
          </cell>
          <cell r="K528" t="str">
            <v>-</v>
          </cell>
          <cell r="L528" t="str">
            <v>-</v>
          </cell>
          <cell r="M528" t="str">
            <v>-</v>
          </cell>
          <cell r="N528" t="str">
            <v>-</v>
          </cell>
          <cell r="O528" t="str">
            <v>-</v>
          </cell>
          <cell r="P528">
            <v>0</v>
          </cell>
          <cell r="R528" t="str">
            <v>LN RECVY-NON-LEGAL FEES        E1277202D</v>
          </cell>
          <cell r="S528" t="str">
            <v>-</v>
          </cell>
          <cell r="T528" t="str">
            <v>-</v>
          </cell>
          <cell r="U528" t="str">
            <v>-</v>
          </cell>
          <cell r="V528" t="str">
            <v>-</v>
          </cell>
          <cell r="W528" t="str">
            <v>-</v>
          </cell>
          <cell r="X528" t="str">
            <v>-</v>
          </cell>
          <cell r="Y528" t="str">
            <v>-</v>
          </cell>
          <cell r="Z528" t="str">
            <v>-</v>
          </cell>
          <cell r="AA528" t="str">
            <v>-</v>
          </cell>
          <cell r="AB528" t="str">
            <v>-</v>
          </cell>
          <cell r="AC528" t="str">
            <v>-</v>
          </cell>
          <cell r="AD528" t="str">
            <v>-</v>
          </cell>
          <cell r="AE528">
            <v>0</v>
          </cell>
          <cell r="AG528" t="str">
            <v>LN RECVY-NON-LEGAL FEES        E1277202D</v>
          </cell>
          <cell r="AH528" t="str">
            <v>-</v>
          </cell>
          <cell r="AI528" t="str">
            <v>-</v>
          </cell>
          <cell r="AJ528" t="str">
            <v>-</v>
          </cell>
          <cell r="AK528" t="str">
            <v>-</v>
          </cell>
          <cell r="AL528" t="str">
            <v>-</v>
          </cell>
          <cell r="AM528" t="str">
            <v>-</v>
          </cell>
          <cell r="AN528" t="str">
            <v>-</v>
          </cell>
          <cell r="AO528" t="str">
            <v>-</v>
          </cell>
          <cell r="AP528" t="str">
            <v>-</v>
          </cell>
          <cell r="AQ528" t="str">
            <v>-</v>
          </cell>
          <cell r="AR528" t="str">
            <v>-</v>
          </cell>
          <cell r="AS528" t="str">
            <v>-</v>
          </cell>
          <cell r="AT528">
            <v>0</v>
          </cell>
          <cell r="AV528" t="str">
            <v>LN RECVY-NON-LEGAL FEES        E1277202D</v>
          </cell>
          <cell r="AW528" t="str">
            <v>-</v>
          </cell>
          <cell r="AX528" t="str">
            <v>-</v>
          </cell>
          <cell r="AY528" t="str">
            <v>-</v>
          </cell>
          <cell r="AZ528" t="str">
            <v>-</v>
          </cell>
          <cell r="BA528" t="str">
            <v>-</v>
          </cell>
          <cell r="BB528" t="str">
            <v>-</v>
          </cell>
          <cell r="BC528" t="str">
            <v>-</v>
          </cell>
          <cell r="BD528" t="str">
            <v>-</v>
          </cell>
          <cell r="BE528" t="str">
            <v>-</v>
          </cell>
          <cell r="BF528" t="str">
            <v>-</v>
          </cell>
          <cell r="BG528" t="str">
            <v>-</v>
          </cell>
          <cell r="BH528" t="str">
            <v>-</v>
          </cell>
          <cell r="BI528">
            <v>0</v>
          </cell>
          <cell r="BK528" t="str">
            <v>LN RECVY-NON-LEGAL FEES        E1277202D</v>
          </cell>
          <cell r="BL528" t="str">
            <v>-</v>
          </cell>
          <cell r="BM528" t="str">
            <v>-</v>
          </cell>
          <cell r="BN528" t="str">
            <v>-</v>
          </cell>
          <cell r="BO528" t="str">
            <v>-</v>
          </cell>
          <cell r="BP528" t="str">
            <v>-</v>
          </cell>
          <cell r="BQ528" t="str">
            <v>-</v>
          </cell>
          <cell r="BR528" t="str">
            <v>-</v>
          </cell>
          <cell r="BS528" t="str">
            <v>-</v>
          </cell>
          <cell r="BT528" t="str">
            <v>-</v>
          </cell>
          <cell r="BU528" t="str">
            <v>-</v>
          </cell>
          <cell r="BV528" t="str">
            <v>-</v>
          </cell>
          <cell r="BW528" t="str">
            <v>-</v>
          </cell>
          <cell r="BX528">
            <v>0</v>
          </cell>
        </row>
        <row r="529">
          <cell r="C529" t="str">
            <v>CHARGE CARD LOSSES             E1277302D</v>
          </cell>
          <cell r="D529" t="str">
            <v>-</v>
          </cell>
          <cell r="E529" t="str">
            <v>-</v>
          </cell>
          <cell r="F529" t="str">
            <v>-</v>
          </cell>
          <cell r="G529" t="str">
            <v>-</v>
          </cell>
          <cell r="H529" t="str">
            <v>-</v>
          </cell>
          <cell r="I529" t="str">
            <v>-</v>
          </cell>
          <cell r="J529" t="str">
            <v>-</v>
          </cell>
          <cell r="K529" t="str">
            <v>-</v>
          </cell>
          <cell r="L529" t="str">
            <v>-</v>
          </cell>
          <cell r="M529" t="str">
            <v>-</v>
          </cell>
          <cell r="N529" t="str">
            <v>-</v>
          </cell>
          <cell r="O529" t="str">
            <v>-</v>
          </cell>
          <cell r="P529">
            <v>0</v>
          </cell>
          <cell r="R529" t="str">
            <v>CHARGE CARD LOSSES             E1277302D</v>
          </cell>
          <cell r="S529" t="str">
            <v>-</v>
          </cell>
          <cell r="T529" t="str">
            <v>-</v>
          </cell>
          <cell r="U529" t="str">
            <v>-</v>
          </cell>
          <cell r="V529" t="str">
            <v>-</v>
          </cell>
          <cell r="W529" t="str">
            <v>-</v>
          </cell>
          <cell r="X529" t="str">
            <v>-</v>
          </cell>
          <cell r="Y529" t="str">
            <v>-</v>
          </cell>
          <cell r="Z529" t="str">
            <v>-</v>
          </cell>
          <cell r="AA529" t="str">
            <v>-</v>
          </cell>
          <cell r="AB529" t="str">
            <v>-</v>
          </cell>
          <cell r="AC529" t="str">
            <v>-</v>
          </cell>
          <cell r="AD529" t="str">
            <v>-</v>
          </cell>
          <cell r="AE529">
            <v>0</v>
          </cell>
          <cell r="AG529" t="str">
            <v>CHARGE CARD LOSSES             E1277302D</v>
          </cell>
          <cell r="AH529" t="str">
            <v>-</v>
          </cell>
          <cell r="AI529" t="str">
            <v>-</v>
          </cell>
          <cell r="AJ529" t="str">
            <v>-</v>
          </cell>
          <cell r="AK529" t="str">
            <v>-</v>
          </cell>
          <cell r="AL529" t="str">
            <v>-</v>
          </cell>
          <cell r="AM529" t="str">
            <v>-</v>
          </cell>
          <cell r="AN529" t="str">
            <v>-</v>
          </cell>
          <cell r="AO529" t="str">
            <v>-</v>
          </cell>
          <cell r="AP529" t="str">
            <v>-</v>
          </cell>
          <cell r="AQ529" t="str">
            <v>-</v>
          </cell>
          <cell r="AR529" t="str">
            <v>-</v>
          </cell>
          <cell r="AS529" t="str">
            <v>-</v>
          </cell>
          <cell r="AT529">
            <v>0</v>
          </cell>
          <cell r="AV529" t="str">
            <v>CHARGE CARD LOSSES             E1277302D</v>
          </cell>
          <cell r="AW529" t="str">
            <v>-</v>
          </cell>
          <cell r="AX529" t="str">
            <v>-</v>
          </cell>
          <cell r="AY529" t="str">
            <v>-</v>
          </cell>
          <cell r="AZ529" t="str">
            <v>-</v>
          </cell>
          <cell r="BA529" t="str">
            <v>-</v>
          </cell>
          <cell r="BB529" t="str">
            <v>-</v>
          </cell>
          <cell r="BC529" t="str">
            <v>-</v>
          </cell>
          <cell r="BD529" t="str">
            <v>-</v>
          </cell>
          <cell r="BE529" t="str">
            <v>-</v>
          </cell>
          <cell r="BF529" t="str">
            <v>-</v>
          </cell>
          <cell r="BG529" t="str">
            <v>-</v>
          </cell>
          <cell r="BH529" t="str">
            <v>-</v>
          </cell>
          <cell r="BI529">
            <v>0</v>
          </cell>
          <cell r="BK529" t="str">
            <v>CHARGE CARD LOSSES             E1277302D</v>
          </cell>
          <cell r="BL529" t="str">
            <v>-</v>
          </cell>
          <cell r="BM529" t="str">
            <v>-</v>
          </cell>
          <cell r="BN529" t="str">
            <v>-</v>
          </cell>
          <cell r="BO529" t="str">
            <v>-</v>
          </cell>
          <cell r="BP529" t="str">
            <v>-</v>
          </cell>
          <cell r="BQ529" t="str">
            <v>-</v>
          </cell>
          <cell r="BR529" t="str">
            <v>-</v>
          </cell>
          <cell r="BS529" t="str">
            <v>-</v>
          </cell>
          <cell r="BT529" t="str">
            <v>-</v>
          </cell>
          <cell r="BU529" t="str">
            <v>-</v>
          </cell>
          <cell r="BV529" t="str">
            <v>-</v>
          </cell>
          <cell r="BW529" t="str">
            <v>-</v>
          </cell>
          <cell r="BX529">
            <v>0</v>
          </cell>
        </row>
        <row r="530">
          <cell r="C530" t="str">
            <v>LOAN LOSS EXPERIENCE           E1380000S</v>
          </cell>
          <cell r="D530" t="str">
            <v>-</v>
          </cell>
          <cell r="E530" t="str">
            <v>-</v>
          </cell>
          <cell r="F530" t="str">
            <v>-</v>
          </cell>
          <cell r="G530" t="str">
            <v>-</v>
          </cell>
          <cell r="H530" t="str">
            <v>-</v>
          </cell>
          <cell r="I530" t="str">
            <v>-</v>
          </cell>
          <cell r="J530" t="str">
            <v>-</v>
          </cell>
          <cell r="K530" t="str">
            <v>-</v>
          </cell>
          <cell r="L530" t="str">
            <v>-</v>
          </cell>
          <cell r="M530" t="str">
            <v>-</v>
          </cell>
          <cell r="N530" t="str">
            <v>-</v>
          </cell>
          <cell r="O530" t="str">
            <v>-</v>
          </cell>
          <cell r="P530">
            <v>0</v>
          </cell>
          <cell r="R530" t="str">
            <v>LOAN LOSS EXPERIENCE           E1380000S</v>
          </cell>
          <cell r="S530" t="str">
            <v>-</v>
          </cell>
          <cell r="T530" t="str">
            <v>-</v>
          </cell>
          <cell r="U530" t="str">
            <v>-</v>
          </cell>
          <cell r="V530" t="str">
            <v>-</v>
          </cell>
          <cell r="W530" t="str">
            <v>-</v>
          </cell>
          <cell r="X530" t="str">
            <v>-</v>
          </cell>
          <cell r="Y530" t="str">
            <v>-</v>
          </cell>
          <cell r="Z530" t="str">
            <v>-</v>
          </cell>
          <cell r="AA530" t="str">
            <v>-</v>
          </cell>
          <cell r="AB530" t="str">
            <v>-</v>
          </cell>
          <cell r="AC530" t="str">
            <v>-</v>
          </cell>
          <cell r="AD530" t="str">
            <v>-</v>
          </cell>
          <cell r="AE530">
            <v>0</v>
          </cell>
          <cell r="AG530" t="str">
            <v>LOAN LOSS EXPERIENCE           E1380000S</v>
          </cell>
          <cell r="AH530" t="str">
            <v>-</v>
          </cell>
          <cell r="AI530" t="str">
            <v>-</v>
          </cell>
          <cell r="AJ530" t="str">
            <v>-</v>
          </cell>
          <cell r="AK530" t="str">
            <v>-</v>
          </cell>
          <cell r="AL530" t="str">
            <v>-</v>
          </cell>
          <cell r="AM530" t="str">
            <v>-</v>
          </cell>
          <cell r="AN530" t="str">
            <v>-</v>
          </cell>
          <cell r="AO530" t="str">
            <v>-</v>
          </cell>
          <cell r="AP530" t="str">
            <v>-</v>
          </cell>
          <cell r="AQ530" t="str">
            <v>-</v>
          </cell>
          <cell r="AR530" t="str">
            <v>-</v>
          </cell>
          <cell r="AS530" t="str">
            <v>-</v>
          </cell>
          <cell r="AT530">
            <v>0</v>
          </cell>
          <cell r="AV530" t="str">
            <v>LOAN LOSS EXPERIENCE           E1380000S</v>
          </cell>
          <cell r="AW530" t="str">
            <v>-</v>
          </cell>
          <cell r="AX530" t="str">
            <v>-</v>
          </cell>
          <cell r="AY530" t="str">
            <v>-</v>
          </cell>
          <cell r="AZ530" t="str">
            <v>-</v>
          </cell>
          <cell r="BA530" t="str">
            <v>-</v>
          </cell>
          <cell r="BB530" t="str">
            <v>-</v>
          </cell>
          <cell r="BC530" t="str">
            <v>-</v>
          </cell>
          <cell r="BD530" t="str">
            <v>-</v>
          </cell>
          <cell r="BE530" t="str">
            <v>-</v>
          </cell>
          <cell r="BF530" t="str">
            <v>-</v>
          </cell>
          <cell r="BG530" t="str">
            <v>-</v>
          </cell>
          <cell r="BH530" t="str">
            <v>-</v>
          </cell>
          <cell r="BI530">
            <v>0</v>
          </cell>
          <cell r="BK530" t="str">
            <v>LOAN LOSS EXPERIENCE           E1380000S</v>
          </cell>
          <cell r="BL530" t="str">
            <v>-</v>
          </cell>
          <cell r="BM530" t="str">
            <v>-</v>
          </cell>
          <cell r="BN530" t="str">
            <v>-</v>
          </cell>
          <cell r="BO530" t="str">
            <v>-</v>
          </cell>
          <cell r="BP530" t="str">
            <v>-</v>
          </cell>
          <cell r="BQ530" t="str">
            <v>-</v>
          </cell>
          <cell r="BR530" t="str">
            <v>-</v>
          </cell>
          <cell r="BS530" t="str">
            <v>-</v>
          </cell>
          <cell r="BT530" t="str">
            <v>-</v>
          </cell>
          <cell r="BU530" t="str">
            <v>-</v>
          </cell>
          <cell r="BV530" t="str">
            <v>-</v>
          </cell>
          <cell r="BW530" t="str">
            <v>-</v>
          </cell>
          <cell r="BX530">
            <v>0</v>
          </cell>
        </row>
        <row r="531">
          <cell r="C531" t="str">
            <v>LOAN LOSS RISK PREMIUM         E1385002S</v>
          </cell>
          <cell r="D531" t="str">
            <v>-</v>
          </cell>
          <cell r="E531" t="str">
            <v>-</v>
          </cell>
          <cell r="F531" t="str">
            <v>-</v>
          </cell>
          <cell r="G531" t="str">
            <v>-</v>
          </cell>
          <cell r="H531" t="str">
            <v>-</v>
          </cell>
          <cell r="I531" t="str">
            <v>-</v>
          </cell>
          <cell r="J531" t="str">
            <v>-</v>
          </cell>
          <cell r="K531" t="str">
            <v>-</v>
          </cell>
          <cell r="L531" t="str">
            <v>-</v>
          </cell>
          <cell r="M531" t="str">
            <v>-</v>
          </cell>
          <cell r="N531" t="str">
            <v>-</v>
          </cell>
          <cell r="O531" t="str">
            <v>-</v>
          </cell>
          <cell r="P531">
            <v>0</v>
          </cell>
          <cell r="R531" t="str">
            <v>LOAN LOSS RISK PREMIUM         E1385002S</v>
          </cell>
          <cell r="S531" t="str">
            <v>-</v>
          </cell>
          <cell r="T531" t="str">
            <v>-</v>
          </cell>
          <cell r="U531" t="str">
            <v>-</v>
          </cell>
          <cell r="V531" t="str">
            <v>-</v>
          </cell>
          <cell r="W531" t="str">
            <v>-</v>
          </cell>
          <cell r="X531" t="str">
            <v>-</v>
          </cell>
          <cell r="Y531" t="str">
            <v>-</v>
          </cell>
          <cell r="Z531" t="str">
            <v>-</v>
          </cell>
          <cell r="AA531" t="str">
            <v>-</v>
          </cell>
          <cell r="AB531" t="str">
            <v>-</v>
          </cell>
          <cell r="AC531" t="str">
            <v>-</v>
          </cell>
          <cell r="AD531" t="str">
            <v>-</v>
          </cell>
          <cell r="AE531">
            <v>0</v>
          </cell>
          <cell r="AG531" t="str">
            <v>LOAN LOSS RISK PREMIUM         E1385002S</v>
          </cell>
          <cell r="AH531" t="str">
            <v>-</v>
          </cell>
          <cell r="AI531" t="str">
            <v>-</v>
          </cell>
          <cell r="AJ531" t="str">
            <v>-</v>
          </cell>
          <cell r="AK531" t="str">
            <v>-</v>
          </cell>
          <cell r="AL531" t="str">
            <v>-</v>
          </cell>
          <cell r="AM531" t="str">
            <v>-</v>
          </cell>
          <cell r="AN531" t="str">
            <v>-</v>
          </cell>
          <cell r="AO531" t="str">
            <v>-</v>
          </cell>
          <cell r="AP531" t="str">
            <v>-</v>
          </cell>
          <cell r="AQ531" t="str">
            <v>-</v>
          </cell>
          <cell r="AR531" t="str">
            <v>-</v>
          </cell>
          <cell r="AS531" t="str">
            <v>-</v>
          </cell>
          <cell r="AT531">
            <v>0</v>
          </cell>
          <cell r="AV531" t="str">
            <v>LOAN LOSS RISK PREMIUM         E1385002S</v>
          </cell>
          <cell r="AW531" t="str">
            <v>-</v>
          </cell>
          <cell r="AX531" t="str">
            <v>-</v>
          </cell>
          <cell r="AY531" t="str">
            <v>-</v>
          </cell>
          <cell r="AZ531" t="str">
            <v>-</v>
          </cell>
          <cell r="BA531" t="str">
            <v>-</v>
          </cell>
          <cell r="BB531" t="str">
            <v>-</v>
          </cell>
          <cell r="BC531" t="str">
            <v>-</v>
          </cell>
          <cell r="BD531" t="str">
            <v>-</v>
          </cell>
          <cell r="BE531" t="str">
            <v>-</v>
          </cell>
          <cell r="BF531" t="str">
            <v>-</v>
          </cell>
          <cell r="BG531" t="str">
            <v>-</v>
          </cell>
          <cell r="BH531" t="str">
            <v>-</v>
          </cell>
          <cell r="BI531">
            <v>0</v>
          </cell>
          <cell r="BK531" t="str">
            <v>LOAN LOSS RISK PREMIUM         E1385002S</v>
          </cell>
          <cell r="BL531" t="str">
            <v>-</v>
          </cell>
          <cell r="BM531" t="str">
            <v>-</v>
          </cell>
          <cell r="BN531" t="str">
            <v>-</v>
          </cell>
          <cell r="BO531" t="str">
            <v>-</v>
          </cell>
          <cell r="BP531" t="str">
            <v>-</v>
          </cell>
          <cell r="BQ531" t="str">
            <v>-</v>
          </cell>
          <cell r="BR531" t="str">
            <v>-</v>
          </cell>
          <cell r="BS531" t="str">
            <v>-</v>
          </cell>
          <cell r="BT531" t="str">
            <v>-</v>
          </cell>
          <cell r="BU531" t="str">
            <v>-</v>
          </cell>
          <cell r="BV531" t="str">
            <v>-</v>
          </cell>
          <cell r="BW531" t="str">
            <v>-</v>
          </cell>
          <cell r="BX531">
            <v>0</v>
          </cell>
        </row>
        <row r="532">
          <cell r="C532" t="str">
            <v>PROV. FOR LOAN LOSSES          E6100000Y</v>
          </cell>
          <cell r="D532" t="str">
            <v>-</v>
          </cell>
          <cell r="E532" t="str">
            <v>-</v>
          </cell>
          <cell r="F532" t="str">
            <v>-</v>
          </cell>
          <cell r="G532" t="str">
            <v>-</v>
          </cell>
          <cell r="H532" t="str">
            <v>-</v>
          </cell>
          <cell r="I532" t="str">
            <v>-</v>
          </cell>
          <cell r="J532" t="str">
            <v>-</v>
          </cell>
          <cell r="K532" t="str">
            <v>-</v>
          </cell>
          <cell r="L532" t="str">
            <v>-</v>
          </cell>
          <cell r="M532" t="str">
            <v>-</v>
          </cell>
          <cell r="N532" t="str">
            <v>-</v>
          </cell>
          <cell r="O532" t="str">
            <v>-</v>
          </cell>
          <cell r="P532">
            <v>0</v>
          </cell>
          <cell r="R532" t="str">
            <v>PROV. FOR LOAN LOSSES          E6100000Y</v>
          </cell>
          <cell r="S532" t="str">
            <v>-</v>
          </cell>
          <cell r="T532" t="str">
            <v>-</v>
          </cell>
          <cell r="U532" t="str">
            <v>-</v>
          </cell>
          <cell r="V532" t="str">
            <v>-</v>
          </cell>
          <cell r="W532" t="str">
            <v>-</v>
          </cell>
          <cell r="X532" t="str">
            <v>-</v>
          </cell>
          <cell r="Y532" t="str">
            <v>-</v>
          </cell>
          <cell r="Z532" t="str">
            <v>-</v>
          </cell>
          <cell r="AA532" t="str">
            <v>-</v>
          </cell>
          <cell r="AB532" t="str">
            <v>-</v>
          </cell>
          <cell r="AC532" t="str">
            <v>-</v>
          </cell>
          <cell r="AD532" t="str">
            <v>-</v>
          </cell>
          <cell r="AE532">
            <v>0</v>
          </cell>
          <cell r="AG532" t="str">
            <v>PROV. FOR LOAN LOSSES          E6100000Y</v>
          </cell>
          <cell r="AH532" t="str">
            <v>-</v>
          </cell>
          <cell r="AI532" t="str">
            <v>-</v>
          </cell>
          <cell r="AJ532" t="str">
            <v>-</v>
          </cell>
          <cell r="AK532" t="str">
            <v>-</v>
          </cell>
          <cell r="AL532" t="str">
            <v>-</v>
          </cell>
          <cell r="AM532" t="str">
            <v>-</v>
          </cell>
          <cell r="AN532" t="str">
            <v>-</v>
          </cell>
          <cell r="AO532" t="str">
            <v>-</v>
          </cell>
          <cell r="AP532" t="str">
            <v>-</v>
          </cell>
          <cell r="AQ532" t="str">
            <v>-</v>
          </cell>
          <cell r="AR532" t="str">
            <v>-</v>
          </cell>
          <cell r="AS532" t="str">
            <v>-</v>
          </cell>
          <cell r="AT532">
            <v>0</v>
          </cell>
          <cell r="AV532" t="str">
            <v>PROV. FOR LOAN LOSSES          E6100000Y</v>
          </cell>
          <cell r="AW532" t="str">
            <v>-</v>
          </cell>
          <cell r="AX532" t="str">
            <v>-</v>
          </cell>
          <cell r="AY532" t="str">
            <v>-</v>
          </cell>
          <cell r="AZ532" t="str">
            <v>-</v>
          </cell>
          <cell r="BA532" t="str">
            <v>-</v>
          </cell>
          <cell r="BB532" t="str">
            <v>-</v>
          </cell>
          <cell r="BC532" t="str">
            <v>-</v>
          </cell>
          <cell r="BD532" t="str">
            <v>-</v>
          </cell>
          <cell r="BE532" t="str">
            <v>-</v>
          </cell>
          <cell r="BF532" t="str">
            <v>-</v>
          </cell>
          <cell r="BG532" t="str">
            <v>-</v>
          </cell>
          <cell r="BH532" t="str">
            <v>-</v>
          </cell>
          <cell r="BI532">
            <v>0</v>
          </cell>
          <cell r="BK532" t="str">
            <v>PROV. FOR LOAN LOSSES          E6100000Y</v>
          </cell>
          <cell r="BL532" t="str">
            <v>-</v>
          </cell>
          <cell r="BM532" t="str">
            <v>-</v>
          </cell>
          <cell r="BN532" t="str">
            <v>-</v>
          </cell>
          <cell r="BO532" t="str">
            <v>-</v>
          </cell>
          <cell r="BP532" t="str">
            <v>-</v>
          </cell>
          <cell r="BQ532" t="str">
            <v>-</v>
          </cell>
          <cell r="BR532" t="str">
            <v>-</v>
          </cell>
          <cell r="BS532" t="str">
            <v>-</v>
          </cell>
          <cell r="BT532" t="str">
            <v>-</v>
          </cell>
          <cell r="BU532" t="str">
            <v>-</v>
          </cell>
          <cell r="BV532" t="str">
            <v>-</v>
          </cell>
          <cell r="BW532" t="str">
            <v>-</v>
          </cell>
          <cell r="BX532">
            <v>0</v>
          </cell>
        </row>
      </sheetData>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banx Canada"/>
      <sheetName val="mbanx Brand"/>
      <sheetName val="mbanx LCP"/>
      <sheetName val="mbanx Complement"/>
      <sheetName val="ACTFID98"/>
      <sheetName val="PLAN1998"/>
      <sheetName val="Module1"/>
    </sheetNames>
    <sheetDataSet>
      <sheetData sheetId="0" refreshError="1"/>
      <sheetData sheetId="1" refreshError="1"/>
      <sheetData sheetId="2" refreshError="1"/>
      <sheetData sheetId="3" refreshError="1"/>
      <sheetData sheetId="4" refreshError="1">
        <row r="1">
          <cell r="A1" t="str">
            <v>W89467121</v>
          </cell>
          <cell r="B1" t="str">
            <v>W8946</v>
          </cell>
          <cell r="C1">
            <v>7121</v>
          </cell>
          <cell r="D1">
            <v>2986.944</v>
          </cell>
          <cell r="E1">
            <v>3240.2930000000001</v>
          </cell>
          <cell r="F1">
            <v>2392.7950000000001</v>
          </cell>
          <cell r="G1">
            <v>4051.377</v>
          </cell>
          <cell r="H1">
            <v>3764.7</v>
          </cell>
          <cell r="I1">
            <v>4117.7070000000003</v>
          </cell>
          <cell r="J1">
            <v>0</v>
          </cell>
          <cell r="K1">
            <v>0</v>
          </cell>
          <cell r="L1">
            <v>0</v>
          </cell>
          <cell r="M1">
            <v>0</v>
          </cell>
          <cell r="N1">
            <v>0</v>
          </cell>
          <cell r="O1">
            <v>0</v>
          </cell>
        </row>
        <row r="2">
          <cell r="A2" t="str">
            <v>W89467116</v>
          </cell>
          <cell r="B2" t="str">
            <v>W8946</v>
          </cell>
          <cell r="C2">
            <v>7116</v>
          </cell>
          <cell r="D2">
            <v>2661.4340000000002</v>
          </cell>
          <cell r="E2">
            <v>2893.6990000000001</v>
          </cell>
          <cell r="F2">
            <v>2239.1680000000001</v>
          </cell>
          <cell r="G2">
            <v>3597.5590000000002</v>
          </cell>
          <cell r="H2">
            <v>3393.7890000000002</v>
          </cell>
          <cell r="I2">
            <v>3488.5549999999998</v>
          </cell>
          <cell r="J2">
            <v>0</v>
          </cell>
          <cell r="K2">
            <v>0</v>
          </cell>
          <cell r="L2">
            <v>0</v>
          </cell>
          <cell r="M2">
            <v>0</v>
          </cell>
          <cell r="N2">
            <v>0</v>
          </cell>
          <cell r="O2">
            <v>0</v>
          </cell>
        </row>
        <row r="3">
          <cell r="A3" t="str">
            <v>W89466013</v>
          </cell>
          <cell r="B3" t="str">
            <v>W8946</v>
          </cell>
          <cell r="C3">
            <v>6013</v>
          </cell>
          <cell r="D3">
            <v>325.51</v>
          </cell>
          <cell r="E3">
            <v>346.59399999999999</v>
          </cell>
          <cell r="F3">
            <v>153.62700000000001</v>
          </cell>
          <cell r="G3">
            <v>453.81900000000002</v>
          </cell>
          <cell r="H3">
            <v>370.911</v>
          </cell>
          <cell r="I3">
            <v>629.154</v>
          </cell>
          <cell r="J3">
            <v>0</v>
          </cell>
          <cell r="K3">
            <v>0</v>
          </cell>
          <cell r="L3">
            <v>0</v>
          </cell>
          <cell r="M3">
            <v>0</v>
          </cell>
          <cell r="N3">
            <v>0</v>
          </cell>
          <cell r="O3">
            <v>0</v>
          </cell>
        </row>
        <row r="4">
          <cell r="A4" t="str">
            <v>W89467010</v>
          </cell>
          <cell r="B4" t="str">
            <v>W8946</v>
          </cell>
          <cell r="C4">
            <v>7010</v>
          </cell>
          <cell r="D4">
            <v>146.80000000000001</v>
          </cell>
          <cell r="E4">
            <v>146.80000000000001</v>
          </cell>
          <cell r="F4">
            <v>146.88399999999999</v>
          </cell>
          <cell r="G4">
            <v>146.80000000000001</v>
          </cell>
          <cell r="H4">
            <v>146.80000000000001</v>
          </cell>
          <cell r="I4">
            <v>146.80000000000001</v>
          </cell>
          <cell r="J4">
            <v>0</v>
          </cell>
          <cell r="K4">
            <v>0</v>
          </cell>
          <cell r="L4">
            <v>0</v>
          </cell>
          <cell r="M4">
            <v>0</v>
          </cell>
          <cell r="N4">
            <v>0</v>
          </cell>
          <cell r="O4">
            <v>0</v>
          </cell>
        </row>
        <row r="5">
          <cell r="A5" t="str">
            <v>W89466030</v>
          </cell>
          <cell r="B5" t="str">
            <v>W8946</v>
          </cell>
          <cell r="C5">
            <v>6030</v>
          </cell>
          <cell r="D5">
            <v>1260.6089999999999</v>
          </cell>
          <cell r="E5">
            <v>1403.4749999999999</v>
          </cell>
          <cell r="F5">
            <v>1323.019</v>
          </cell>
          <cell r="G5">
            <v>1214.3040000000001</v>
          </cell>
          <cell r="H5">
            <v>1401.11</v>
          </cell>
          <cell r="I5">
            <v>2727.442</v>
          </cell>
          <cell r="J5">
            <v>0</v>
          </cell>
          <cell r="K5">
            <v>0</v>
          </cell>
          <cell r="L5">
            <v>0</v>
          </cell>
          <cell r="M5">
            <v>0</v>
          </cell>
          <cell r="N5">
            <v>0</v>
          </cell>
          <cell r="O5">
            <v>0</v>
          </cell>
        </row>
        <row r="6">
          <cell r="A6" t="str">
            <v>W89466078</v>
          </cell>
          <cell r="B6" t="str">
            <v>W8946</v>
          </cell>
          <cell r="C6">
            <v>6078</v>
          </cell>
          <cell r="D6">
            <v>283.28899999999999</v>
          </cell>
          <cell r="E6">
            <v>131.13300000000001</v>
          </cell>
          <cell r="F6">
            <v>223.09800000000001</v>
          </cell>
          <cell r="G6">
            <v>209.12100000000001</v>
          </cell>
          <cell r="H6">
            <v>209.62100000000001</v>
          </cell>
          <cell r="I6">
            <v>224.51</v>
          </cell>
          <cell r="J6">
            <v>0</v>
          </cell>
          <cell r="K6">
            <v>0</v>
          </cell>
          <cell r="L6">
            <v>0</v>
          </cell>
          <cell r="M6">
            <v>0</v>
          </cell>
          <cell r="N6">
            <v>0</v>
          </cell>
          <cell r="O6">
            <v>0</v>
          </cell>
        </row>
        <row r="7">
          <cell r="A7" t="str">
            <v>W89466084</v>
          </cell>
          <cell r="B7" t="str">
            <v>W8946</v>
          </cell>
          <cell r="C7">
            <v>6084</v>
          </cell>
          <cell r="D7">
            <v>-15.365</v>
          </cell>
          <cell r="E7">
            <v>92.061000000000007</v>
          </cell>
          <cell r="F7">
            <v>21.373999999999999</v>
          </cell>
          <cell r="G7">
            <v>7.6879999999999997</v>
          </cell>
          <cell r="H7">
            <v>21.995000000000001</v>
          </cell>
          <cell r="I7">
            <v>10.11</v>
          </cell>
          <cell r="J7">
            <v>0</v>
          </cell>
          <cell r="K7">
            <v>0</v>
          </cell>
          <cell r="L7">
            <v>0</v>
          </cell>
          <cell r="M7">
            <v>0</v>
          </cell>
          <cell r="N7">
            <v>0</v>
          </cell>
          <cell r="O7">
            <v>0</v>
          </cell>
        </row>
        <row r="8">
          <cell r="A8" t="str">
            <v>W89466155</v>
          </cell>
          <cell r="B8" t="str">
            <v>W8946</v>
          </cell>
          <cell r="C8">
            <v>6155</v>
          </cell>
          <cell r="D8">
            <v>333.50299999999999</v>
          </cell>
          <cell r="E8">
            <v>513.42200000000003</v>
          </cell>
          <cell r="F8">
            <v>693.68299999999999</v>
          </cell>
          <cell r="G8">
            <v>-75.53</v>
          </cell>
          <cell r="H8">
            <v>577.94399999999996</v>
          </cell>
          <cell r="I8">
            <v>731.03700000000003</v>
          </cell>
          <cell r="J8">
            <v>0</v>
          </cell>
          <cell r="K8">
            <v>0</v>
          </cell>
          <cell r="L8">
            <v>0</v>
          </cell>
          <cell r="M8">
            <v>0</v>
          </cell>
          <cell r="N8">
            <v>0</v>
          </cell>
          <cell r="O8">
            <v>0</v>
          </cell>
        </row>
        <row r="9">
          <cell r="A9" t="str">
            <v>W89466175</v>
          </cell>
          <cell r="B9" t="str">
            <v>W8946</v>
          </cell>
          <cell r="C9">
            <v>6175</v>
          </cell>
          <cell r="D9">
            <v>2793.6689999999999</v>
          </cell>
          <cell r="E9">
            <v>2793.8789999999999</v>
          </cell>
          <cell r="F9">
            <v>1683.3430000000001</v>
          </cell>
          <cell r="G9">
            <v>2423.1860000000001</v>
          </cell>
          <cell r="H9">
            <v>2425.7150000000001</v>
          </cell>
          <cell r="I9">
            <v>543.02099999999996</v>
          </cell>
          <cell r="J9">
            <v>0</v>
          </cell>
          <cell r="K9">
            <v>0</v>
          </cell>
          <cell r="L9">
            <v>0</v>
          </cell>
          <cell r="M9">
            <v>0</v>
          </cell>
          <cell r="N9">
            <v>0</v>
          </cell>
          <cell r="O9">
            <v>0</v>
          </cell>
        </row>
        <row r="10">
          <cell r="A10" t="str">
            <v>U64187121</v>
          </cell>
          <cell r="B10" t="str">
            <v>U6418</v>
          </cell>
          <cell r="C10">
            <v>7121</v>
          </cell>
          <cell r="D10">
            <v>364.09300000000002</v>
          </cell>
          <cell r="E10">
            <v>320.334</v>
          </cell>
          <cell r="F10">
            <v>204.107</v>
          </cell>
          <cell r="G10">
            <v>192.697</v>
          </cell>
          <cell r="H10">
            <v>388.53800000000001</v>
          </cell>
          <cell r="I10">
            <v>597.64599999999996</v>
          </cell>
          <cell r="J10">
            <v>0</v>
          </cell>
          <cell r="K10">
            <v>0</v>
          </cell>
          <cell r="L10">
            <v>0</v>
          </cell>
          <cell r="M10">
            <v>0</v>
          </cell>
          <cell r="N10">
            <v>0</v>
          </cell>
          <cell r="O10">
            <v>0</v>
          </cell>
        </row>
        <row r="11">
          <cell r="A11" t="str">
            <v>U64187116</v>
          </cell>
          <cell r="B11" t="str">
            <v>U6418</v>
          </cell>
          <cell r="C11">
            <v>7116</v>
          </cell>
          <cell r="D11">
            <v>354.98099999999999</v>
          </cell>
          <cell r="E11">
            <v>308.065</v>
          </cell>
          <cell r="F11">
            <v>190.11600000000001</v>
          </cell>
          <cell r="G11">
            <v>176.17599999999999</v>
          </cell>
          <cell r="H11">
            <v>374.26299999999998</v>
          </cell>
          <cell r="I11">
            <v>404.69400000000002</v>
          </cell>
          <cell r="J11">
            <v>0</v>
          </cell>
          <cell r="K11">
            <v>0</v>
          </cell>
          <cell r="L11">
            <v>0</v>
          </cell>
          <cell r="M11">
            <v>0</v>
          </cell>
          <cell r="N11">
            <v>0</v>
          </cell>
          <cell r="O11">
            <v>0</v>
          </cell>
        </row>
        <row r="12">
          <cell r="A12" t="str">
            <v>U64186013</v>
          </cell>
          <cell r="B12" t="str">
            <v>U6418</v>
          </cell>
          <cell r="C12">
            <v>6013</v>
          </cell>
          <cell r="D12">
            <v>9.1120000000000001</v>
          </cell>
          <cell r="E12">
            <v>12.27</v>
          </cell>
          <cell r="F12">
            <v>13.991</v>
          </cell>
          <cell r="G12">
            <v>16.521000000000001</v>
          </cell>
          <cell r="H12">
            <v>14.275</v>
          </cell>
          <cell r="I12">
            <v>192.952</v>
          </cell>
          <cell r="J12">
            <v>0</v>
          </cell>
          <cell r="K12">
            <v>0</v>
          </cell>
          <cell r="L12">
            <v>0</v>
          </cell>
          <cell r="M12">
            <v>0</v>
          </cell>
          <cell r="N12">
            <v>0</v>
          </cell>
          <cell r="O12">
            <v>0</v>
          </cell>
        </row>
        <row r="13">
          <cell r="A13" t="str">
            <v>U64187010</v>
          </cell>
          <cell r="B13" t="str">
            <v>U6418</v>
          </cell>
          <cell r="C13">
            <v>7010</v>
          </cell>
          <cell r="D13">
            <v>0</v>
          </cell>
          <cell r="E13">
            <v>0</v>
          </cell>
          <cell r="F13">
            <v>0</v>
          </cell>
          <cell r="G13">
            <v>0</v>
          </cell>
          <cell r="H13">
            <v>0</v>
          </cell>
          <cell r="I13">
            <v>0</v>
          </cell>
          <cell r="J13">
            <v>0</v>
          </cell>
          <cell r="K13">
            <v>0</v>
          </cell>
          <cell r="L13">
            <v>0</v>
          </cell>
          <cell r="M13">
            <v>0</v>
          </cell>
          <cell r="N13">
            <v>0</v>
          </cell>
          <cell r="O13">
            <v>0</v>
          </cell>
        </row>
        <row r="14">
          <cell r="A14" t="str">
            <v>U64186030</v>
          </cell>
          <cell r="B14" t="str">
            <v>U6418</v>
          </cell>
          <cell r="C14">
            <v>6030</v>
          </cell>
          <cell r="D14">
            <v>161.72800000000001</v>
          </cell>
          <cell r="E14">
            <v>166.66300000000001</v>
          </cell>
          <cell r="F14">
            <v>172.04599999999999</v>
          </cell>
          <cell r="G14">
            <v>144.286</v>
          </cell>
          <cell r="H14">
            <v>163.738</v>
          </cell>
          <cell r="I14">
            <v>155.953</v>
          </cell>
          <cell r="J14">
            <v>0</v>
          </cell>
          <cell r="K14">
            <v>0</v>
          </cell>
          <cell r="L14">
            <v>0</v>
          </cell>
          <cell r="M14">
            <v>0</v>
          </cell>
          <cell r="N14">
            <v>0</v>
          </cell>
          <cell r="O14">
            <v>0</v>
          </cell>
        </row>
        <row r="15">
          <cell r="A15" t="str">
            <v>U64186078</v>
          </cell>
          <cell r="B15" t="str">
            <v>U6418</v>
          </cell>
          <cell r="C15">
            <v>6078</v>
          </cell>
          <cell r="D15">
            <v>33.621000000000002</v>
          </cell>
          <cell r="E15">
            <v>33.996000000000002</v>
          </cell>
          <cell r="F15">
            <v>34.892000000000003</v>
          </cell>
          <cell r="G15">
            <v>36.325000000000003</v>
          </cell>
          <cell r="H15">
            <v>33.856000000000002</v>
          </cell>
          <cell r="I15">
            <v>33.682000000000002</v>
          </cell>
          <cell r="J15">
            <v>0</v>
          </cell>
          <cell r="K15">
            <v>0</v>
          </cell>
          <cell r="L15">
            <v>0</v>
          </cell>
          <cell r="M15">
            <v>0</v>
          </cell>
          <cell r="N15">
            <v>0</v>
          </cell>
          <cell r="O15">
            <v>0</v>
          </cell>
        </row>
        <row r="16">
          <cell r="A16" t="str">
            <v>U64186084</v>
          </cell>
          <cell r="B16" t="str">
            <v>U6418</v>
          </cell>
          <cell r="C16">
            <v>6084</v>
          </cell>
          <cell r="D16">
            <v>2.6389999999999998</v>
          </cell>
          <cell r="E16">
            <v>2.6379999999999999</v>
          </cell>
          <cell r="F16">
            <v>2.9079999999999999</v>
          </cell>
          <cell r="G16">
            <v>3.3130000000000002</v>
          </cell>
          <cell r="H16">
            <v>3.1339999999999999</v>
          </cell>
          <cell r="I16">
            <v>3.0680000000000001</v>
          </cell>
          <cell r="J16">
            <v>0</v>
          </cell>
          <cell r="K16">
            <v>0</v>
          </cell>
          <cell r="L16">
            <v>0</v>
          </cell>
          <cell r="M16">
            <v>0</v>
          </cell>
          <cell r="N16">
            <v>0</v>
          </cell>
          <cell r="O16">
            <v>0</v>
          </cell>
        </row>
        <row r="17">
          <cell r="A17" t="str">
            <v>U64186155</v>
          </cell>
          <cell r="B17" t="str">
            <v>U6418</v>
          </cell>
          <cell r="C17">
            <v>6155</v>
          </cell>
          <cell r="D17">
            <v>109.76600000000001</v>
          </cell>
          <cell r="E17">
            <v>104.836</v>
          </cell>
          <cell r="F17">
            <v>99.873999999999995</v>
          </cell>
          <cell r="G17">
            <v>-145.363</v>
          </cell>
          <cell r="H17">
            <v>342.18799999999999</v>
          </cell>
          <cell r="I17">
            <v>107.98399999999999</v>
          </cell>
          <cell r="J17">
            <v>0</v>
          </cell>
          <cell r="K17">
            <v>0</v>
          </cell>
          <cell r="L17">
            <v>0</v>
          </cell>
          <cell r="M17">
            <v>0</v>
          </cell>
          <cell r="N17">
            <v>0</v>
          </cell>
          <cell r="O17">
            <v>0</v>
          </cell>
        </row>
        <row r="18">
          <cell r="A18" t="str">
            <v>U64186175</v>
          </cell>
          <cell r="B18" t="str">
            <v>U6418</v>
          </cell>
          <cell r="C18">
            <v>6175</v>
          </cell>
          <cell r="D18">
            <v>49.561999999999998</v>
          </cell>
          <cell r="E18">
            <v>49.606999999999999</v>
          </cell>
          <cell r="F18">
            <v>31.228000000000002</v>
          </cell>
          <cell r="G18">
            <v>43.423999999999999</v>
          </cell>
          <cell r="H18">
            <v>43.423999999999999</v>
          </cell>
          <cell r="I18">
            <v>43.423999999999999</v>
          </cell>
          <cell r="J18">
            <v>0</v>
          </cell>
          <cell r="K18">
            <v>0</v>
          </cell>
          <cell r="L18">
            <v>0</v>
          </cell>
          <cell r="M18">
            <v>0</v>
          </cell>
          <cell r="N18">
            <v>0</v>
          </cell>
          <cell r="O18">
            <v>0</v>
          </cell>
        </row>
        <row r="19">
          <cell r="A19" t="str">
            <v>W91997121</v>
          </cell>
          <cell r="B19" t="str">
            <v>W9199</v>
          </cell>
          <cell r="C19">
            <v>7121</v>
          </cell>
          <cell r="D19">
            <v>-0.42399999999999999</v>
          </cell>
          <cell r="E19">
            <v>-0.42599999999999999</v>
          </cell>
          <cell r="F19">
            <v>-0.41499999999999998</v>
          </cell>
          <cell r="G19">
            <v>-0.36399999999999999</v>
          </cell>
          <cell r="H19">
            <v>-0.67400000000000004</v>
          </cell>
          <cell r="I19">
            <v>-0.63200000000000001</v>
          </cell>
          <cell r="J19">
            <v>0</v>
          </cell>
          <cell r="K19">
            <v>0</v>
          </cell>
          <cell r="L19">
            <v>0</v>
          </cell>
          <cell r="M19">
            <v>0</v>
          </cell>
          <cell r="N19">
            <v>0</v>
          </cell>
          <cell r="O19">
            <v>0</v>
          </cell>
        </row>
        <row r="20">
          <cell r="A20" t="str">
            <v>W91997116</v>
          </cell>
          <cell r="B20" t="str">
            <v>W9199</v>
          </cell>
          <cell r="C20">
            <v>7116</v>
          </cell>
          <cell r="D20">
            <v>-0.42399999999999999</v>
          </cell>
          <cell r="E20">
            <v>-0.42599999999999999</v>
          </cell>
          <cell r="F20">
            <v>-0.41499999999999998</v>
          </cell>
          <cell r="G20">
            <v>-0.36399999999999999</v>
          </cell>
          <cell r="H20">
            <v>-0.67400000000000004</v>
          </cell>
          <cell r="I20">
            <v>-0.63200000000000001</v>
          </cell>
          <cell r="J20">
            <v>0</v>
          </cell>
          <cell r="K20">
            <v>0</v>
          </cell>
          <cell r="L20">
            <v>0</v>
          </cell>
          <cell r="M20">
            <v>0</v>
          </cell>
          <cell r="N20">
            <v>0</v>
          </cell>
          <cell r="O20">
            <v>0</v>
          </cell>
        </row>
        <row r="21">
          <cell r="A21" t="str">
            <v>W91996013</v>
          </cell>
          <cell r="B21" t="str">
            <v>W9199</v>
          </cell>
          <cell r="C21">
            <v>6013</v>
          </cell>
          <cell r="D21">
            <v>0</v>
          </cell>
          <cell r="E21">
            <v>0</v>
          </cell>
          <cell r="F21">
            <v>0</v>
          </cell>
          <cell r="G21">
            <v>0</v>
          </cell>
          <cell r="H21">
            <v>0</v>
          </cell>
          <cell r="I21">
            <v>0</v>
          </cell>
          <cell r="J21">
            <v>0</v>
          </cell>
          <cell r="K21">
            <v>0</v>
          </cell>
          <cell r="L21">
            <v>0</v>
          </cell>
          <cell r="M21">
            <v>0</v>
          </cell>
          <cell r="N21">
            <v>0</v>
          </cell>
          <cell r="O21">
            <v>0</v>
          </cell>
        </row>
        <row r="22">
          <cell r="A22" t="str">
            <v>W91997010</v>
          </cell>
          <cell r="B22" t="str">
            <v>W9199</v>
          </cell>
          <cell r="C22">
            <v>7010</v>
          </cell>
          <cell r="D22">
            <v>0</v>
          </cell>
          <cell r="E22">
            <v>0</v>
          </cell>
          <cell r="F22">
            <v>0</v>
          </cell>
          <cell r="G22">
            <v>0</v>
          </cell>
          <cell r="H22">
            <v>0</v>
          </cell>
          <cell r="I22">
            <v>0</v>
          </cell>
          <cell r="J22">
            <v>0</v>
          </cell>
          <cell r="K22">
            <v>0</v>
          </cell>
          <cell r="L22">
            <v>0</v>
          </cell>
          <cell r="M22">
            <v>0</v>
          </cell>
          <cell r="N22">
            <v>0</v>
          </cell>
          <cell r="O22">
            <v>0</v>
          </cell>
        </row>
        <row r="23">
          <cell r="A23" t="str">
            <v>W91996030</v>
          </cell>
          <cell r="B23" t="str">
            <v>W9199</v>
          </cell>
          <cell r="C23">
            <v>6030</v>
          </cell>
          <cell r="D23">
            <v>178.227</v>
          </cell>
          <cell r="E23">
            <v>190.66300000000001</v>
          </cell>
          <cell r="F23">
            <v>191.24600000000001</v>
          </cell>
          <cell r="G23">
            <v>163.75299999999999</v>
          </cell>
          <cell r="H23">
            <v>203.417</v>
          </cell>
          <cell r="I23">
            <v>195.3</v>
          </cell>
          <cell r="J23">
            <v>0</v>
          </cell>
          <cell r="K23">
            <v>0</v>
          </cell>
          <cell r="L23">
            <v>0</v>
          </cell>
          <cell r="M23">
            <v>0</v>
          </cell>
          <cell r="N23">
            <v>0</v>
          </cell>
          <cell r="O23">
            <v>0</v>
          </cell>
        </row>
        <row r="24">
          <cell r="A24" t="str">
            <v>W91996078</v>
          </cell>
          <cell r="B24" t="str">
            <v>W9199</v>
          </cell>
          <cell r="C24">
            <v>6078</v>
          </cell>
          <cell r="D24">
            <v>86.878</v>
          </cell>
          <cell r="E24">
            <v>-67.239999999999995</v>
          </cell>
          <cell r="F24">
            <v>10.234</v>
          </cell>
          <cell r="G24">
            <v>9.1140000000000008</v>
          </cell>
          <cell r="H24">
            <v>10.254</v>
          </cell>
          <cell r="I24">
            <v>10.083</v>
          </cell>
          <cell r="J24">
            <v>0</v>
          </cell>
          <cell r="K24">
            <v>0</v>
          </cell>
          <cell r="L24">
            <v>0</v>
          </cell>
          <cell r="M24">
            <v>0</v>
          </cell>
          <cell r="N24">
            <v>0</v>
          </cell>
          <cell r="O24">
            <v>0</v>
          </cell>
        </row>
        <row r="25">
          <cell r="A25" t="str">
            <v>W91996084</v>
          </cell>
          <cell r="B25" t="str">
            <v>W9199</v>
          </cell>
          <cell r="C25">
            <v>6084</v>
          </cell>
          <cell r="D25">
            <v>-20.263999999999999</v>
          </cell>
          <cell r="E25">
            <v>86.658000000000001</v>
          </cell>
          <cell r="F25">
            <v>2.8039999999999998</v>
          </cell>
          <cell r="G25">
            <v>1.1970000000000001</v>
          </cell>
          <cell r="H25">
            <v>11.785</v>
          </cell>
          <cell r="I25">
            <v>4.9290000000000003</v>
          </cell>
          <cell r="J25">
            <v>0</v>
          </cell>
          <cell r="K25">
            <v>0</v>
          </cell>
          <cell r="L25">
            <v>0</v>
          </cell>
          <cell r="M25">
            <v>0</v>
          </cell>
          <cell r="N25">
            <v>0</v>
          </cell>
          <cell r="O25">
            <v>0</v>
          </cell>
        </row>
        <row r="26">
          <cell r="A26" t="str">
            <v>W91996155</v>
          </cell>
          <cell r="B26" t="str">
            <v>W9199</v>
          </cell>
          <cell r="C26">
            <v>6155</v>
          </cell>
          <cell r="D26">
            <v>-27.669</v>
          </cell>
          <cell r="E26">
            <v>56.604999999999997</v>
          </cell>
          <cell r="F26">
            <v>233.68899999999999</v>
          </cell>
          <cell r="G26">
            <v>135.04400000000001</v>
          </cell>
          <cell r="H26">
            <v>165.84899999999999</v>
          </cell>
          <cell r="I26">
            <v>592.18700000000001</v>
          </cell>
          <cell r="J26">
            <v>0</v>
          </cell>
          <cell r="K26">
            <v>0</v>
          </cell>
          <cell r="L26">
            <v>0</v>
          </cell>
          <cell r="M26">
            <v>0</v>
          </cell>
          <cell r="N26">
            <v>0</v>
          </cell>
          <cell r="O26">
            <v>0</v>
          </cell>
        </row>
        <row r="27">
          <cell r="A27" t="str">
            <v>W91996175</v>
          </cell>
          <cell r="B27" t="str">
            <v>W9199</v>
          </cell>
          <cell r="C27">
            <v>6175</v>
          </cell>
          <cell r="D27">
            <v>0.93100000000000005</v>
          </cell>
          <cell r="E27">
            <v>0.97599999999999998</v>
          </cell>
          <cell r="F27">
            <v>1.776</v>
          </cell>
          <cell r="G27">
            <v>0.93200000000000005</v>
          </cell>
          <cell r="H27">
            <v>2.194</v>
          </cell>
          <cell r="I27">
            <v>1.804</v>
          </cell>
          <cell r="J27">
            <v>0</v>
          </cell>
          <cell r="K27">
            <v>0</v>
          </cell>
          <cell r="L27">
            <v>0</v>
          </cell>
          <cell r="M27">
            <v>0</v>
          </cell>
          <cell r="N27">
            <v>0</v>
          </cell>
          <cell r="O27">
            <v>0</v>
          </cell>
        </row>
        <row r="28">
          <cell r="A28" t="str">
            <v>W98717121</v>
          </cell>
          <cell r="B28" t="str">
            <v>W9871</v>
          </cell>
          <cell r="C28">
            <v>7121</v>
          </cell>
          <cell r="D28">
            <v>2623.3119999999999</v>
          </cell>
          <cell r="E28">
            <v>2920.453</v>
          </cell>
          <cell r="F28">
            <v>2189.2649999999999</v>
          </cell>
          <cell r="G28">
            <v>3859.4659999999999</v>
          </cell>
          <cell r="H28">
            <v>3376.9160000000002</v>
          </cell>
          <cell r="I28">
            <v>3520.8629999999998</v>
          </cell>
          <cell r="J28">
            <v>0</v>
          </cell>
          <cell r="K28">
            <v>0</v>
          </cell>
          <cell r="L28">
            <v>0</v>
          </cell>
          <cell r="M28">
            <v>0</v>
          </cell>
          <cell r="N28">
            <v>0</v>
          </cell>
          <cell r="O28">
            <v>0</v>
          </cell>
        </row>
        <row r="29">
          <cell r="A29" t="str">
            <v>W98717116</v>
          </cell>
          <cell r="B29" t="str">
            <v>W9871</v>
          </cell>
          <cell r="C29">
            <v>7116</v>
          </cell>
          <cell r="D29">
            <v>2306.9140000000002</v>
          </cell>
          <cell r="E29">
            <v>2586.1289999999999</v>
          </cell>
          <cell r="F29">
            <v>2049.6289999999999</v>
          </cell>
          <cell r="G29">
            <v>3422.1680000000001</v>
          </cell>
          <cell r="H29">
            <v>3020.3789999999999</v>
          </cell>
          <cell r="I29">
            <v>3084.66</v>
          </cell>
          <cell r="J29">
            <v>0</v>
          </cell>
          <cell r="K29">
            <v>0</v>
          </cell>
          <cell r="L29">
            <v>0</v>
          </cell>
          <cell r="M29">
            <v>0</v>
          </cell>
          <cell r="N29">
            <v>0</v>
          </cell>
          <cell r="O29">
            <v>0</v>
          </cell>
        </row>
        <row r="30">
          <cell r="A30" t="str">
            <v>W98716013</v>
          </cell>
          <cell r="B30" t="str">
            <v>W9871</v>
          </cell>
          <cell r="C30">
            <v>6013</v>
          </cell>
          <cell r="D30">
            <v>316.39800000000002</v>
          </cell>
          <cell r="E30">
            <v>334.32400000000001</v>
          </cell>
          <cell r="F30">
            <v>139.636</v>
          </cell>
          <cell r="G30">
            <v>437.298</v>
          </cell>
          <cell r="H30">
            <v>356.53699999999998</v>
          </cell>
          <cell r="I30">
            <v>436.20299999999997</v>
          </cell>
          <cell r="J30">
            <v>0</v>
          </cell>
          <cell r="K30">
            <v>0</v>
          </cell>
          <cell r="L30">
            <v>0</v>
          </cell>
          <cell r="M30">
            <v>0</v>
          </cell>
          <cell r="N30">
            <v>0</v>
          </cell>
          <cell r="O30">
            <v>0</v>
          </cell>
        </row>
        <row r="31">
          <cell r="A31" t="str">
            <v>W98717010</v>
          </cell>
          <cell r="B31" t="str">
            <v>W9871</v>
          </cell>
          <cell r="C31">
            <v>7010</v>
          </cell>
          <cell r="D31">
            <v>146.80000000000001</v>
          </cell>
          <cell r="E31">
            <v>146.80000000000001</v>
          </cell>
          <cell r="F31">
            <v>146.88399999999999</v>
          </cell>
          <cell r="G31">
            <v>146.80000000000001</v>
          </cell>
          <cell r="H31">
            <v>146.80000000000001</v>
          </cell>
          <cell r="I31">
            <v>146.80000000000001</v>
          </cell>
          <cell r="J31">
            <v>0</v>
          </cell>
          <cell r="K31">
            <v>0</v>
          </cell>
          <cell r="L31">
            <v>0</v>
          </cell>
          <cell r="M31">
            <v>0</v>
          </cell>
          <cell r="N31">
            <v>0</v>
          </cell>
          <cell r="O31">
            <v>0</v>
          </cell>
        </row>
        <row r="32">
          <cell r="A32" t="str">
            <v>W98716030</v>
          </cell>
          <cell r="B32" t="str">
            <v>W9871</v>
          </cell>
          <cell r="C32">
            <v>6030</v>
          </cell>
          <cell r="D32">
            <v>98.799000000000007</v>
          </cell>
          <cell r="E32">
            <v>145.11500000000001</v>
          </cell>
          <cell r="F32">
            <v>79.227999999999994</v>
          </cell>
          <cell r="G32">
            <v>-87.293999999999997</v>
          </cell>
          <cell r="H32">
            <v>-1.5720000000000001</v>
          </cell>
          <cell r="I32">
            <v>-0.32200000000000001</v>
          </cell>
          <cell r="J32">
            <v>0</v>
          </cell>
          <cell r="K32">
            <v>0</v>
          </cell>
          <cell r="L32">
            <v>0</v>
          </cell>
          <cell r="M32">
            <v>0</v>
          </cell>
          <cell r="N32">
            <v>0</v>
          </cell>
          <cell r="O32">
            <v>0</v>
          </cell>
        </row>
        <row r="33">
          <cell r="A33" t="str">
            <v>W98716078</v>
          </cell>
          <cell r="B33" t="str">
            <v>W9871</v>
          </cell>
          <cell r="C33">
            <v>6078</v>
          </cell>
          <cell r="D33">
            <v>6.5549999999999997</v>
          </cell>
          <cell r="E33">
            <v>2.2919999999999998</v>
          </cell>
          <cell r="F33">
            <v>0.55900000000000005</v>
          </cell>
          <cell r="G33">
            <v>0.51300000000000001</v>
          </cell>
          <cell r="H33">
            <v>0.28199999999999997</v>
          </cell>
          <cell r="I33">
            <v>0.16800000000000001</v>
          </cell>
          <cell r="J33">
            <v>0</v>
          </cell>
          <cell r="K33">
            <v>0</v>
          </cell>
          <cell r="L33">
            <v>0</v>
          </cell>
          <cell r="M33">
            <v>0</v>
          </cell>
          <cell r="N33">
            <v>0</v>
          </cell>
          <cell r="O33">
            <v>0</v>
          </cell>
        </row>
        <row r="34">
          <cell r="A34" t="str">
            <v>W98716084</v>
          </cell>
          <cell r="B34" t="str">
            <v>W9871</v>
          </cell>
          <cell r="C34">
            <v>6084</v>
          </cell>
          <cell r="D34">
            <v>2.8000000000000001E-2</v>
          </cell>
          <cell r="E34">
            <v>0.58299999999999996</v>
          </cell>
          <cell r="F34">
            <v>0</v>
          </cell>
          <cell r="G34">
            <v>0.12</v>
          </cell>
          <cell r="H34">
            <v>0.05</v>
          </cell>
          <cell r="I34">
            <v>0.05</v>
          </cell>
          <cell r="J34">
            <v>0</v>
          </cell>
          <cell r="K34">
            <v>0</v>
          </cell>
          <cell r="L34">
            <v>0</v>
          </cell>
          <cell r="M34">
            <v>0</v>
          </cell>
          <cell r="N34">
            <v>0</v>
          </cell>
          <cell r="O34">
            <v>0</v>
          </cell>
        </row>
        <row r="35">
          <cell r="A35" t="str">
            <v>W98716155</v>
          </cell>
          <cell r="B35" t="str">
            <v>W9871</v>
          </cell>
          <cell r="C35">
            <v>6155</v>
          </cell>
          <cell r="D35">
            <v>188.75</v>
          </cell>
          <cell r="E35">
            <v>226.858</v>
          </cell>
          <cell r="F35">
            <v>-143.78899999999999</v>
          </cell>
          <cell r="G35">
            <v>-59.176000000000002</v>
          </cell>
          <cell r="H35">
            <v>-120.782</v>
          </cell>
          <cell r="I35">
            <v>2.9079999999999999</v>
          </cell>
          <cell r="J35">
            <v>0</v>
          </cell>
          <cell r="K35">
            <v>0</v>
          </cell>
          <cell r="L35">
            <v>0</v>
          </cell>
          <cell r="M35">
            <v>0</v>
          </cell>
          <cell r="N35">
            <v>0</v>
          </cell>
          <cell r="O35">
            <v>0</v>
          </cell>
        </row>
        <row r="36">
          <cell r="A36" t="str">
            <v>W98716175</v>
          </cell>
          <cell r="B36" t="str">
            <v>W9871</v>
          </cell>
          <cell r="C36">
            <v>6175</v>
          </cell>
          <cell r="D36">
            <v>3.4140000000000001</v>
          </cell>
          <cell r="E36">
            <v>3.4140000000000001</v>
          </cell>
          <cell r="F36">
            <v>3.7530000000000001</v>
          </cell>
          <cell r="G36">
            <v>3.46</v>
          </cell>
          <cell r="H36">
            <v>3.9769999999999999</v>
          </cell>
          <cell r="I36">
            <v>3.9670000000000001</v>
          </cell>
          <cell r="J36">
            <v>0</v>
          </cell>
          <cell r="K36">
            <v>0</v>
          </cell>
          <cell r="L36">
            <v>0</v>
          </cell>
          <cell r="M36">
            <v>0</v>
          </cell>
          <cell r="N36">
            <v>0</v>
          </cell>
          <cell r="O36">
            <v>0</v>
          </cell>
        </row>
        <row r="37">
          <cell r="A37" t="str">
            <v>W89167121</v>
          </cell>
          <cell r="B37" t="str">
            <v>W8916</v>
          </cell>
          <cell r="C37">
            <v>7121</v>
          </cell>
          <cell r="D37">
            <v>-0.29099999999999998</v>
          </cell>
          <cell r="E37">
            <v>-0.35899999999999999</v>
          </cell>
          <cell r="F37">
            <v>-0.42199999999999999</v>
          </cell>
          <cell r="G37">
            <v>-0.69</v>
          </cell>
          <cell r="H37">
            <v>-0.53100000000000003</v>
          </cell>
          <cell r="I37">
            <v>-0.52300000000000002</v>
          </cell>
          <cell r="J37">
            <v>0</v>
          </cell>
          <cell r="K37">
            <v>0</v>
          </cell>
          <cell r="L37">
            <v>0</v>
          </cell>
          <cell r="M37">
            <v>0</v>
          </cell>
          <cell r="N37">
            <v>0</v>
          </cell>
          <cell r="O37">
            <v>0</v>
          </cell>
        </row>
        <row r="38">
          <cell r="A38" t="str">
            <v>W89167116</v>
          </cell>
          <cell r="B38" t="str">
            <v>W8916</v>
          </cell>
          <cell r="C38">
            <v>7116</v>
          </cell>
          <cell r="D38">
            <v>-0.29099999999999998</v>
          </cell>
          <cell r="E38">
            <v>-0.35899999999999999</v>
          </cell>
          <cell r="F38">
            <v>-0.42199999999999999</v>
          </cell>
          <cell r="G38">
            <v>-0.69</v>
          </cell>
          <cell r="H38">
            <v>-0.53100000000000003</v>
          </cell>
          <cell r="I38">
            <v>-0.52300000000000002</v>
          </cell>
          <cell r="J38">
            <v>0</v>
          </cell>
          <cell r="K38">
            <v>0</v>
          </cell>
          <cell r="L38">
            <v>0</v>
          </cell>
          <cell r="M38">
            <v>0</v>
          </cell>
          <cell r="N38">
            <v>0</v>
          </cell>
          <cell r="O38">
            <v>0</v>
          </cell>
        </row>
        <row r="39">
          <cell r="A39" t="str">
            <v>W89166013</v>
          </cell>
          <cell r="B39" t="str">
            <v>W8916</v>
          </cell>
          <cell r="C39">
            <v>6013</v>
          </cell>
          <cell r="D39">
            <v>0</v>
          </cell>
          <cell r="E39">
            <v>0</v>
          </cell>
          <cell r="F39">
            <v>0</v>
          </cell>
          <cell r="G39">
            <v>0</v>
          </cell>
          <cell r="H39">
            <v>0</v>
          </cell>
          <cell r="I39">
            <v>0</v>
          </cell>
          <cell r="J39">
            <v>0</v>
          </cell>
          <cell r="K39">
            <v>0</v>
          </cell>
          <cell r="L39">
            <v>0</v>
          </cell>
          <cell r="M39">
            <v>0</v>
          </cell>
          <cell r="N39">
            <v>0</v>
          </cell>
          <cell r="O39">
            <v>0</v>
          </cell>
        </row>
        <row r="40">
          <cell r="A40" t="str">
            <v>W89167010</v>
          </cell>
          <cell r="B40" t="str">
            <v>W8916</v>
          </cell>
          <cell r="C40">
            <v>7010</v>
          </cell>
          <cell r="D40">
            <v>0</v>
          </cell>
          <cell r="E40">
            <v>0</v>
          </cell>
          <cell r="F40">
            <v>0</v>
          </cell>
          <cell r="G40">
            <v>0</v>
          </cell>
          <cell r="H40">
            <v>0</v>
          </cell>
          <cell r="I40">
            <v>0</v>
          </cell>
          <cell r="J40">
            <v>0</v>
          </cell>
          <cell r="K40">
            <v>0</v>
          </cell>
          <cell r="L40">
            <v>0</v>
          </cell>
          <cell r="M40">
            <v>0</v>
          </cell>
          <cell r="N40">
            <v>0</v>
          </cell>
          <cell r="O40">
            <v>0</v>
          </cell>
        </row>
        <row r="41">
          <cell r="A41" t="str">
            <v>W89166030</v>
          </cell>
          <cell r="B41" t="str">
            <v>W8916</v>
          </cell>
          <cell r="C41">
            <v>6030</v>
          </cell>
          <cell r="D41">
            <v>935.81100000000004</v>
          </cell>
          <cell r="E41">
            <v>993.48500000000001</v>
          </cell>
          <cell r="F41">
            <v>966.49800000000005</v>
          </cell>
          <cell r="G41">
            <v>765.10599999999999</v>
          </cell>
          <cell r="H41">
            <v>885.56600000000003</v>
          </cell>
          <cell r="I41">
            <v>-486.53300000000002</v>
          </cell>
          <cell r="J41">
            <v>0</v>
          </cell>
          <cell r="K41">
            <v>0</v>
          </cell>
          <cell r="L41">
            <v>0</v>
          </cell>
          <cell r="M41">
            <v>0</v>
          </cell>
          <cell r="N41">
            <v>0</v>
          </cell>
          <cell r="O41">
            <v>0</v>
          </cell>
        </row>
        <row r="42">
          <cell r="A42" t="str">
            <v>W89166078</v>
          </cell>
          <cell r="B42" t="str">
            <v>W8916</v>
          </cell>
          <cell r="C42">
            <v>6078</v>
          </cell>
          <cell r="D42">
            <v>105.899</v>
          </cell>
          <cell r="E42">
            <v>110.593</v>
          </cell>
          <cell r="F42">
            <v>166.47300000000001</v>
          </cell>
          <cell r="G42">
            <v>120.9</v>
          </cell>
          <cell r="H42">
            <v>137.48400000000001</v>
          </cell>
          <cell r="I42">
            <v>120.06699999999999</v>
          </cell>
          <cell r="J42">
            <v>0</v>
          </cell>
          <cell r="K42">
            <v>0</v>
          </cell>
          <cell r="L42">
            <v>0</v>
          </cell>
          <cell r="M42">
            <v>0</v>
          </cell>
          <cell r="N42">
            <v>0</v>
          </cell>
          <cell r="O42">
            <v>0</v>
          </cell>
        </row>
        <row r="43">
          <cell r="A43" t="str">
            <v>W89166084</v>
          </cell>
          <cell r="B43" t="str">
            <v>W8916</v>
          </cell>
          <cell r="C43">
            <v>6084</v>
          </cell>
          <cell r="D43">
            <v>4.54</v>
          </cell>
          <cell r="E43">
            <v>3.8239999999999998</v>
          </cell>
          <cell r="F43">
            <v>7.3959999999999999</v>
          </cell>
          <cell r="G43">
            <v>12.712</v>
          </cell>
          <cell r="H43">
            <v>4.2240000000000002</v>
          </cell>
          <cell r="I43">
            <v>2.9929999999999999</v>
          </cell>
          <cell r="J43">
            <v>0</v>
          </cell>
          <cell r="K43">
            <v>0</v>
          </cell>
          <cell r="L43">
            <v>0</v>
          </cell>
          <cell r="M43">
            <v>0</v>
          </cell>
          <cell r="N43">
            <v>0</v>
          </cell>
          <cell r="O43">
            <v>0</v>
          </cell>
        </row>
        <row r="44">
          <cell r="A44" t="str">
            <v>W89166155</v>
          </cell>
          <cell r="B44" t="str">
            <v>W8916</v>
          </cell>
          <cell r="C44">
            <v>6155</v>
          </cell>
          <cell r="D44">
            <v>51.155999999999999</v>
          </cell>
          <cell r="E44">
            <v>49.81</v>
          </cell>
          <cell r="F44">
            <v>404.90100000000001</v>
          </cell>
          <cell r="G44">
            <v>284.39699999999999</v>
          </cell>
          <cell r="H44">
            <v>144.14500000000001</v>
          </cell>
          <cell r="I44">
            <v>-210.29</v>
          </cell>
          <cell r="J44">
            <v>0</v>
          </cell>
          <cell r="K44">
            <v>0</v>
          </cell>
          <cell r="L44">
            <v>0</v>
          </cell>
          <cell r="M44">
            <v>0</v>
          </cell>
          <cell r="N44">
            <v>0</v>
          </cell>
          <cell r="O44">
            <v>0</v>
          </cell>
        </row>
        <row r="45">
          <cell r="A45" t="str">
            <v>W89166175</v>
          </cell>
          <cell r="B45" t="str">
            <v>W8916</v>
          </cell>
          <cell r="C45">
            <v>6175</v>
          </cell>
          <cell r="D45">
            <v>1.3049999999999999</v>
          </cell>
          <cell r="E45">
            <v>1.74</v>
          </cell>
          <cell r="F45">
            <v>1.3089999999999999</v>
          </cell>
          <cell r="G45">
            <v>1.3069999999999999</v>
          </cell>
          <cell r="H45">
            <v>1.3069999999999999</v>
          </cell>
          <cell r="I45">
            <v>5.2480000000000002</v>
          </cell>
          <cell r="J45">
            <v>0</v>
          </cell>
          <cell r="K45">
            <v>0</v>
          </cell>
          <cell r="L45">
            <v>0</v>
          </cell>
          <cell r="M45">
            <v>0</v>
          </cell>
          <cell r="N45">
            <v>0</v>
          </cell>
          <cell r="O45">
            <v>0</v>
          </cell>
        </row>
        <row r="46">
          <cell r="A46" t="str">
            <v>W89177121</v>
          </cell>
          <cell r="B46" t="str">
            <v>W8917</v>
          </cell>
          <cell r="C46">
            <v>7121</v>
          </cell>
          <cell r="D46">
            <v>-2.7E-2</v>
          </cell>
          <cell r="E46">
            <v>-5.8000000000000003E-2</v>
          </cell>
          <cell r="F46">
            <v>-0.158</v>
          </cell>
          <cell r="G46">
            <v>-0.41899999999999998</v>
          </cell>
          <cell r="H46">
            <v>-8.1000000000000003E-2</v>
          </cell>
          <cell r="I46">
            <v>-0.17100000000000001</v>
          </cell>
          <cell r="J46">
            <v>0</v>
          </cell>
          <cell r="K46">
            <v>0</v>
          </cell>
          <cell r="L46">
            <v>0</v>
          </cell>
          <cell r="M46">
            <v>0</v>
          </cell>
          <cell r="N46">
            <v>0</v>
          </cell>
          <cell r="O46">
            <v>0</v>
          </cell>
        </row>
        <row r="47">
          <cell r="A47" t="str">
            <v>W89177116</v>
          </cell>
          <cell r="B47" t="str">
            <v>W8917</v>
          </cell>
          <cell r="C47">
            <v>7116</v>
          </cell>
          <cell r="D47">
            <v>-2.7E-2</v>
          </cell>
          <cell r="E47">
            <v>-5.8000000000000003E-2</v>
          </cell>
          <cell r="F47">
            <v>-0.158</v>
          </cell>
          <cell r="G47">
            <v>-0.41899999999999998</v>
          </cell>
          <cell r="H47">
            <v>-0.18099999999999999</v>
          </cell>
          <cell r="I47">
            <v>-0.17100000000000001</v>
          </cell>
          <cell r="J47">
            <v>0</v>
          </cell>
          <cell r="K47">
            <v>0</v>
          </cell>
          <cell r="L47">
            <v>0</v>
          </cell>
          <cell r="M47">
            <v>0</v>
          </cell>
          <cell r="N47">
            <v>0</v>
          </cell>
          <cell r="O47">
            <v>0</v>
          </cell>
        </row>
        <row r="48">
          <cell r="A48" t="str">
            <v>W89176013</v>
          </cell>
          <cell r="B48" t="str">
            <v>W8917</v>
          </cell>
          <cell r="C48">
            <v>6013</v>
          </cell>
          <cell r="D48">
            <v>0</v>
          </cell>
          <cell r="E48">
            <v>0</v>
          </cell>
          <cell r="F48">
            <v>0</v>
          </cell>
          <cell r="G48">
            <v>0</v>
          </cell>
          <cell r="H48">
            <v>0.1</v>
          </cell>
          <cell r="I48">
            <v>0</v>
          </cell>
          <cell r="J48">
            <v>0</v>
          </cell>
          <cell r="K48">
            <v>0</v>
          </cell>
          <cell r="L48">
            <v>0</v>
          </cell>
          <cell r="M48">
            <v>0</v>
          </cell>
          <cell r="N48">
            <v>0</v>
          </cell>
          <cell r="O48">
            <v>0</v>
          </cell>
        </row>
        <row r="49">
          <cell r="A49" t="str">
            <v>W89177010</v>
          </cell>
          <cell r="B49" t="str">
            <v>W8917</v>
          </cell>
          <cell r="C49">
            <v>7010</v>
          </cell>
          <cell r="D49">
            <v>0</v>
          </cell>
          <cell r="E49">
            <v>0</v>
          </cell>
          <cell r="F49">
            <v>0</v>
          </cell>
          <cell r="G49">
            <v>0</v>
          </cell>
          <cell r="H49">
            <v>0</v>
          </cell>
          <cell r="I49">
            <v>0</v>
          </cell>
          <cell r="J49">
            <v>0</v>
          </cell>
          <cell r="K49">
            <v>0</v>
          </cell>
          <cell r="L49">
            <v>0</v>
          </cell>
          <cell r="M49">
            <v>0</v>
          </cell>
          <cell r="N49">
            <v>0</v>
          </cell>
          <cell r="O49">
            <v>0</v>
          </cell>
        </row>
        <row r="50">
          <cell r="A50" t="str">
            <v>W89176030</v>
          </cell>
          <cell r="B50" t="str">
            <v>W8917</v>
          </cell>
          <cell r="C50">
            <v>6030</v>
          </cell>
          <cell r="D50">
            <v>821.85500000000002</v>
          </cell>
          <cell r="E50">
            <v>901.03399999999999</v>
          </cell>
          <cell r="F50">
            <v>880.5</v>
          </cell>
          <cell r="G50">
            <v>993.56</v>
          </cell>
          <cell r="H50">
            <v>1035.527</v>
          </cell>
          <cell r="I50">
            <v>2376.5120000000002</v>
          </cell>
          <cell r="J50">
            <v>0</v>
          </cell>
          <cell r="K50">
            <v>0</v>
          </cell>
          <cell r="L50">
            <v>0</v>
          </cell>
          <cell r="M50">
            <v>0</v>
          </cell>
          <cell r="N50">
            <v>0</v>
          </cell>
          <cell r="O50">
            <v>0</v>
          </cell>
        </row>
        <row r="51">
          <cell r="A51" t="str">
            <v>W89176078</v>
          </cell>
          <cell r="B51" t="str">
            <v>W8917</v>
          </cell>
          <cell r="C51">
            <v>6078</v>
          </cell>
          <cell r="D51">
            <v>156.23599999999999</v>
          </cell>
          <cell r="E51">
            <v>162.08500000000001</v>
          </cell>
          <cell r="F51">
            <v>177.41300000000001</v>
          </cell>
          <cell r="G51">
            <v>163.16900000000001</v>
          </cell>
          <cell r="H51">
            <v>165.22900000000001</v>
          </cell>
          <cell r="I51">
            <v>180.577</v>
          </cell>
          <cell r="J51">
            <v>0</v>
          </cell>
          <cell r="K51">
            <v>0</v>
          </cell>
          <cell r="L51">
            <v>0</v>
          </cell>
          <cell r="M51">
            <v>0</v>
          </cell>
          <cell r="N51">
            <v>0</v>
          </cell>
          <cell r="O51">
            <v>0</v>
          </cell>
        </row>
        <row r="52">
          <cell r="A52" t="str">
            <v>W89176084</v>
          </cell>
          <cell r="B52" t="str">
            <v>W8917</v>
          </cell>
          <cell r="C52">
            <v>6084</v>
          </cell>
          <cell r="D52">
            <v>2.2320000000000002</v>
          </cell>
          <cell r="E52">
            <v>2.1819999999999999</v>
          </cell>
          <cell r="F52">
            <v>15.662000000000001</v>
          </cell>
          <cell r="G52">
            <v>3.0579999999999998</v>
          </cell>
          <cell r="H52">
            <v>7.0259999999999998</v>
          </cell>
          <cell r="I52">
            <v>2.0630000000000002</v>
          </cell>
          <cell r="J52">
            <v>0</v>
          </cell>
          <cell r="K52">
            <v>0</v>
          </cell>
          <cell r="L52">
            <v>0</v>
          </cell>
          <cell r="M52">
            <v>0</v>
          </cell>
          <cell r="N52">
            <v>0</v>
          </cell>
          <cell r="O52">
            <v>0</v>
          </cell>
        </row>
        <row r="53">
          <cell r="A53" t="str">
            <v>W89176155</v>
          </cell>
          <cell r="B53" t="str">
            <v>W8917</v>
          </cell>
          <cell r="C53">
            <v>6155</v>
          </cell>
          <cell r="D53">
            <v>-20.675999999999998</v>
          </cell>
          <cell r="E53">
            <v>41.79</v>
          </cell>
          <cell r="F53">
            <v>420.57799999999997</v>
          </cell>
          <cell r="G53">
            <v>243.965</v>
          </cell>
          <cell r="H53">
            <v>190.68899999999999</v>
          </cell>
          <cell r="I53">
            <v>27.957000000000001</v>
          </cell>
          <cell r="J53">
            <v>0</v>
          </cell>
          <cell r="K53">
            <v>0</v>
          </cell>
          <cell r="L53">
            <v>0</v>
          </cell>
          <cell r="M53">
            <v>0</v>
          </cell>
          <cell r="N53">
            <v>0</v>
          </cell>
          <cell r="O53">
            <v>0</v>
          </cell>
        </row>
        <row r="54">
          <cell r="A54" t="str">
            <v>W89176175</v>
          </cell>
          <cell r="B54" t="str">
            <v>W8917</v>
          </cell>
          <cell r="C54">
            <v>6175</v>
          </cell>
          <cell r="D54">
            <v>4.2999999999999997E-2</v>
          </cell>
          <cell r="E54">
            <v>0.16300000000000001</v>
          </cell>
          <cell r="F54">
            <v>4.2999999999999997E-2</v>
          </cell>
          <cell r="G54">
            <v>4.2999999999999997E-2</v>
          </cell>
          <cell r="H54">
            <v>0.79300000000000004</v>
          </cell>
          <cell r="I54">
            <v>4.2999999999999997E-2</v>
          </cell>
          <cell r="J54">
            <v>0</v>
          </cell>
          <cell r="K54">
            <v>0</v>
          </cell>
          <cell r="L54">
            <v>0</v>
          </cell>
          <cell r="M54">
            <v>0</v>
          </cell>
          <cell r="N54">
            <v>0</v>
          </cell>
          <cell r="O54">
            <v>0</v>
          </cell>
        </row>
        <row r="55">
          <cell r="A55" t="str">
            <v>W89497121</v>
          </cell>
          <cell r="B55" t="str">
            <v>W8949</v>
          </cell>
          <cell r="C55">
            <v>7121</v>
          </cell>
          <cell r="D55">
            <v>0</v>
          </cell>
          <cell r="E55">
            <v>0</v>
          </cell>
          <cell r="F55">
            <v>0</v>
          </cell>
          <cell r="G55">
            <v>0</v>
          </cell>
          <cell r="H55">
            <v>0</v>
          </cell>
          <cell r="I55">
            <v>0</v>
          </cell>
          <cell r="J55">
            <v>0</v>
          </cell>
          <cell r="K55">
            <v>0</v>
          </cell>
          <cell r="L55">
            <v>0</v>
          </cell>
          <cell r="M55">
            <v>0</v>
          </cell>
          <cell r="N55">
            <v>0</v>
          </cell>
          <cell r="O55">
            <v>0</v>
          </cell>
        </row>
        <row r="56">
          <cell r="A56" t="str">
            <v>W89497116</v>
          </cell>
          <cell r="B56" t="str">
            <v>W8949</v>
          </cell>
          <cell r="C56">
            <v>7116</v>
          </cell>
          <cell r="D56">
            <v>0</v>
          </cell>
          <cell r="E56">
            <v>0</v>
          </cell>
          <cell r="F56">
            <v>0</v>
          </cell>
          <cell r="G56">
            <v>0</v>
          </cell>
          <cell r="H56">
            <v>0</v>
          </cell>
          <cell r="I56">
            <v>0</v>
          </cell>
          <cell r="J56">
            <v>0</v>
          </cell>
          <cell r="K56">
            <v>0</v>
          </cell>
          <cell r="L56">
            <v>0</v>
          </cell>
          <cell r="M56">
            <v>0</v>
          </cell>
          <cell r="N56">
            <v>0</v>
          </cell>
          <cell r="O56">
            <v>0</v>
          </cell>
        </row>
        <row r="57">
          <cell r="A57" t="str">
            <v>W89496013</v>
          </cell>
          <cell r="B57" t="str">
            <v>W8949</v>
          </cell>
          <cell r="C57">
            <v>6013</v>
          </cell>
          <cell r="D57">
            <v>0</v>
          </cell>
          <cell r="E57">
            <v>0</v>
          </cell>
          <cell r="F57">
            <v>0</v>
          </cell>
          <cell r="G57">
            <v>0</v>
          </cell>
          <cell r="H57">
            <v>0</v>
          </cell>
          <cell r="I57">
            <v>0</v>
          </cell>
          <cell r="J57">
            <v>0</v>
          </cell>
          <cell r="K57">
            <v>0</v>
          </cell>
          <cell r="L57">
            <v>0</v>
          </cell>
          <cell r="M57">
            <v>0</v>
          </cell>
          <cell r="N57">
            <v>0</v>
          </cell>
          <cell r="O57">
            <v>0</v>
          </cell>
        </row>
        <row r="58">
          <cell r="A58" t="str">
            <v>W89497010</v>
          </cell>
          <cell r="B58" t="str">
            <v>W8949</v>
          </cell>
          <cell r="C58">
            <v>7010</v>
          </cell>
          <cell r="D58">
            <v>0</v>
          </cell>
          <cell r="E58">
            <v>0</v>
          </cell>
          <cell r="F58">
            <v>0</v>
          </cell>
          <cell r="G58">
            <v>0</v>
          </cell>
          <cell r="H58">
            <v>0</v>
          </cell>
          <cell r="I58">
            <v>0</v>
          </cell>
          <cell r="J58">
            <v>0</v>
          </cell>
          <cell r="K58">
            <v>0</v>
          </cell>
          <cell r="L58">
            <v>0</v>
          </cell>
          <cell r="M58">
            <v>0</v>
          </cell>
          <cell r="N58">
            <v>0</v>
          </cell>
          <cell r="O58">
            <v>0</v>
          </cell>
        </row>
        <row r="59">
          <cell r="A59" t="str">
            <v>W89496030</v>
          </cell>
          <cell r="B59" t="str">
            <v>W8949</v>
          </cell>
          <cell r="C59">
            <v>6030</v>
          </cell>
          <cell r="D59">
            <v>0</v>
          </cell>
          <cell r="E59">
            <v>0</v>
          </cell>
          <cell r="F59">
            <v>0</v>
          </cell>
          <cell r="G59">
            <v>0</v>
          </cell>
          <cell r="H59">
            <v>0</v>
          </cell>
          <cell r="I59">
            <v>0</v>
          </cell>
          <cell r="J59">
            <v>0</v>
          </cell>
          <cell r="K59">
            <v>0</v>
          </cell>
          <cell r="L59">
            <v>0</v>
          </cell>
          <cell r="M59">
            <v>0</v>
          </cell>
          <cell r="N59">
            <v>0</v>
          </cell>
          <cell r="O59">
            <v>0</v>
          </cell>
        </row>
        <row r="60">
          <cell r="A60" t="str">
            <v>W89496078</v>
          </cell>
          <cell r="B60" t="str">
            <v>W8949</v>
          </cell>
          <cell r="C60">
            <v>6078</v>
          </cell>
          <cell r="D60">
            <v>0</v>
          </cell>
          <cell r="E60">
            <v>0</v>
          </cell>
          <cell r="F60">
            <v>0</v>
          </cell>
          <cell r="G60">
            <v>0</v>
          </cell>
          <cell r="H60">
            <v>0</v>
          </cell>
          <cell r="I60">
            <v>0</v>
          </cell>
          <cell r="J60">
            <v>0</v>
          </cell>
          <cell r="K60">
            <v>0</v>
          </cell>
          <cell r="L60">
            <v>0</v>
          </cell>
          <cell r="M60">
            <v>0</v>
          </cell>
          <cell r="N60">
            <v>0</v>
          </cell>
          <cell r="O60">
            <v>0</v>
          </cell>
        </row>
        <row r="61">
          <cell r="A61" t="str">
            <v>W89496084</v>
          </cell>
          <cell r="B61" t="str">
            <v>W8949</v>
          </cell>
          <cell r="C61">
            <v>6084</v>
          </cell>
          <cell r="D61">
            <v>0</v>
          </cell>
          <cell r="E61">
            <v>0</v>
          </cell>
          <cell r="F61">
            <v>0</v>
          </cell>
          <cell r="G61">
            <v>0</v>
          </cell>
          <cell r="H61">
            <v>0</v>
          </cell>
          <cell r="I61">
            <v>0</v>
          </cell>
          <cell r="J61">
            <v>0</v>
          </cell>
          <cell r="K61">
            <v>0</v>
          </cell>
          <cell r="L61">
            <v>0</v>
          </cell>
          <cell r="M61">
            <v>0</v>
          </cell>
          <cell r="N61">
            <v>0</v>
          </cell>
          <cell r="O61">
            <v>0</v>
          </cell>
        </row>
        <row r="62">
          <cell r="A62" t="str">
            <v>W89496155</v>
          </cell>
          <cell r="B62" t="str">
            <v>W8949</v>
          </cell>
          <cell r="C62">
            <v>6155</v>
          </cell>
          <cell r="D62">
            <v>83.332999999999998</v>
          </cell>
          <cell r="E62">
            <v>83.334000000000003</v>
          </cell>
          <cell r="F62">
            <v>83.332999999999998</v>
          </cell>
          <cell r="G62">
            <v>-250</v>
          </cell>
          <cell r="H62">
            <v>0</v>
          </cell>
          <cell r="I62">
            <v>0</v>
          </cell>
          <cell r="J62">
            <v>0</v>
          </cell>
          <cell r="K62">
            <v>0</v>
          </cell>
          <cell r="L62">
            <v>0</v>
          </cell>
          <cell r="M62">
            <v>0</v>
          </cell>
          <cell r="N62">
            <v>0</v>
          </cell>
          <cell r="O62">
            <v>0</v>
          </cell>
        </row>
        <row r="63">
          <cell r="A63" t="str">
            <v>W89496175</v>
          </cell>
          <cell r="B63" t="str">
            <v>W8949</v>
          </cell>
          <cell r="C63">
            <v>6175</v>
          </cell>
          <cell r="D63">
            <v>2739.7190000000001</v>
          </cell>
          <cell r="E63">
            <v>2739.7190000000001</v>
          </cell>
          <cell r="F63">
            <v>1646.5429999999999</v>
          </cell>
          <cell r="G63">
            <v>2375.328</v>
          </cell>
          <cell r="H63">
            <v>2375.328</v>
          </cell>
          <cell r="I63">
            <v>493.78199999999998</v>
          </cell>
          <cell r="J63">
            <v>0</v>
          </cell>
          <cell r="K63">
            <v>0</v>
          </cell>
          <cell r="L63">
            <v>0</v>
          </cell>
          <cell r="M63">
            <v>0</v>
          </cell>
          <cell r="N63">
            <v>0</v>
          </cell>
          <cell r="O63">
            <v>0</v>
          </cell>
        </row>
        <row r="64">
          <cell r="A64" t="str">
            <v>W89157121</v>
          </cell>
          <cell r="B64" t="str">
            <v>W8915</v>
          </cell>
          <cell r="C64">
            <v>7121</v>
          </cell>
          <cell r="D64">
            <v>2987.3690000000001</v>
          </cell>
          <cell r="E64">
            <v>3240.7190000000001</v>
          </cell>
          <cell r="F64">
            <v>2393.2089999999998</v>
          </cell>
          <cell r="G64">
            <v>4051.741</v>
          </cell>
          <cell r="H64">
            <v>3765.3760000000002</v>
          </cell>
          <cell r="I64">
            <v>4118.34</v>
          </cell>
          <cell r="J64">
            <v>0</v>
          </cell>
          <cell r="K64">
            <v>0</v>
          </cell>
          <cell r="L64">
            <v>0</v>
          </cell>
          <cell r="M64">
            <v>0</v>
          </cell>
          <cell r="N64">
            <v>0</v>
          </cell>
          <cell r="O64">
            <v>0</v>
          </cell>
        </row>
        <row r="65">
          <cell r="A65" t="str">
            <v>W89157116</v>
          </cell>
          <cell r="B65" t="str">
            <v>W8915</v>
          </cell>
          <cell r="C65">
            <v>7116</v>
          </cell>
          <cell r="D65">
            <v>2661.8589999999999</v>
          </cell>
          <cell r="E65">
            <v>2894.125</v>
          </cell>
          <cell r="F65">
            <v>2239.5819999999999</v>
          </cell>
          <cell r="G65">
            <v>3597.922</v>
          </cell>
          <cell r="H65">
            <v>3394.4650000000001</v>
          </cell>
          <cell r="I65">
            <v>3489.1869999999999</v>
          </cell>
          <cell r="J65">
            <v>0</v>
          </cell>
          <cell r="K65">
            <v>0</v>
          </cell>
          <cell r="L65">
            <v>0</v>
          </cell>
          <cell r="M65">
            <v>0</v>
          </cell>
          <cell r="N65">
            <v>0</v>
          </cell>
          <cell r="O65">
            <v>0</v>
          </cell>
        </row>
        <row r="66">
          <cell r="A66" t="str">
            <v>W89156013</v>
          </cell>
          <cell r="B66" t="str">
            <v>W8915</v>
          </cell>
          <cell r="C66">
            <v>6013</v>
          </cell>
          <cell r="D66">
            <v>325.51</v>
          </cell>
          <cell r="E66">
            <v>346.59399999999999</v>
          </cell>
          <cell r="F66">
            <v>153.62700000000001</v>
          </cell>
          <cell r="G66">
            <v>453.81900000000002</v>
          </cell>
          <cell r="H66">
            <v>370.911</v>
          </cell>
          <cell r="I66">
            <v>629.154</v>
          </cell>
          <cell r="J66">
            <v>0</v>
          </cell>
          <cell r="K66">
            <v>0</v>
          </cell>
          <cell r="L66">
            <v>0</v>
          </cell>
          <cell r="M66">
            <v>0</v>
          </cell>
          <cell r="N66">
            <v>0</v>
          </cell>
          <cell r="O66">
            <v>0</v>
          </cell>
        </row>
        <row r="67">
          <cell r="A67" t="str">
            <v>W89157010</v>
          </cell>
          <cell r="B67" t="str">
            <v>W8915</v>
          </cell>
          <cell r="C67">
            <v>7010</v>
          </cell>
          <cell r="D67">
            <v>146.80000000000001</v>
          </cell>
          <cell r="E67">
            <v>146.80000000000001</v>
          </cell>
          <cell r="F67">
            <v>146.88399999999999</v>
          </cell>
          <cell r="G67">
            <v>146.80000000000001</v>
          </cell>
          <cell r="H67">
            <v>146.80000000000001</v>
          </cell>
          <cell r="I67">
            <v>146.80000000000001</v>
          </cell>
          <cell r="J67">
            <v>0</v>
          </cell>
          <cell r="K67">
            <v>0</v>
          </cell>
          <cell r="L67">
            <v>0</v>
          </cell>
          <cell r="M67">
            <v>0</v>
          </cell>
          <cell r="N67">
            <v>0</v>
          </cell>
          <cell r="O67">
            <v>0</v>
          </cell>
        </row>
        <row r="68">
          <cell r="A68" t="str">
            <v>W89156030</v>
          </cell>
          <cell r="B68" t="str">
            <v>W8915</v>
          </cell>
          <cell r="C68">
            <v>6030</v>
          </cell>
          <cell r="D68">
            <v>1082.3820000000001</v>
          </cell>
          <cell r="E68">
            <v>1212.8119999999999</v>
          </cell>
          <cell r="F68">
            <v>1131.7739999999999</v>
          </cell>
          <cell r="G68">
            <v>1050.5509999999999</v>
          </cell>
          <cell r="H68">
            <v>1197.693</v>
          </cell>
          <cell r="I68">
            <v>2532.1419999999998</v>
          </cell>
          <cell r="J68">
            <v>0</v>
          </cell>
          <cell r="K68">
            <v>0</v>
          </cell>
          <cell r="L68">
            <v>0</v>
          </cell>
          <cell r="M68">
            <v>0</v>
          </cell>
          <cell r="N68">
            <v>0</v>
          </cell>
          <cell r="O68">
            <v>0</v>
          </cell>
        </row>
        <row r="69">
          <cell r="A69" t="str">
            <v>W89156078</v>
          </cell>
          <cell r="B69" t="str">
            <v>W8915</v>
          </cell>
          <cell r="C69">
            <v>6078</v>
          </cell>
          <cell r="D69">
            <v>196.41200000000001</v>
          </cell>
          <cell r="E69">
            <v>198.37299999999999</v>
          </cell>
          <cell r="F69">
            <v>212.864</v>
          </cell>
          <cell r="G69">
            <v>200.00700000000001</v>
          </cell>
          <cell r="H69">
            <v>199.36699999999999</v>
          </cell>
          <cell r="I69">
            <v>214.42699999999999</v>
          </cell>
          <cell r="J69">
            <v>0</v>
          </cell>
          <cell r="K69">
            <v>0</v>
          </cell>
          <cell r="L69">
            <v>0</v>
          </cell>
          <cell r="M69">
            <v>0</v>
          </cell>
          <cell r="N69">
            <v>0</v>
          </cell>
          <cell r="O69">
            <v>0</v>
          </cell>
        </row>
        <row r="70">
          <cell r="A70" t="str">
            <v>W89156084</v>
          </cell>
          <cell r="B70" t="str">
            <v>W8915</v>
          </cell>
          <cell r="C70">
            <v>6084</v>
          </cell>
          <cell r="D70">
            <v>4.899</v>
          </cell>
          <cell r="E70">
            <v>5.4029999999999996</v>
          </cell>
          <cell r="F70">
            <v>18.57</v>
          </cell>
          <cell r="G70">
            <v>6.4909999999999997</v>
          </cell>
          <cell r="H70">
            <v>10.210000000000001</v>
          </cell>
          <cell r="I70">
            <v>5.181</v>
          </cell>
          <cell r="J70">
            <v>0</v>
          </cell>
          <cell r="K70">
            <v>0</v>
          </cell>
          <cell r="L70">
            <v>0</v>
          </cell>
          <cell r="M70">
            <v>0</v>
          </cell>
          <cell r="N70">
            <v>0</v>
          </cell>
          <cell r="O70">
            <v>0</v>
          </cell>
        </row>
        <row r="71">
          <cell r="A71" t="str">
            <v>W89156155</v>
          </cell>
          <cell r="B71" t="str">
            <v>W8915</v>
          </cell>
          <cell r="C71">
            <v>6155</v>
          </cell>
          <cell r="D71">
            <v>361.17200000000003</v>
          </cell>
          <cell r="E71">
            <v>456.81700000000001</v>
          </cell>
          <cell r="F71">
            <v>459.995</v>
          </cell>
          <cell r="G71">
            <v>-210.57400000000001</v>
          </cell>
          <cell r="H71">
            <v>412.09500000000003</v>
          </cell>
          <cell r="I71">
            <v>138.84899999999999</v>
          </cell>
          <cell r="J71">
            <v>0</v>
          </cell>
          <cell r="K71">
            <v>0</v>
          </cell>
          <cell r="L71">
            <v>0</v>
          </cell>
          <cell r="M71">
            <v>0</v>
          </cell>
          <cell r="N71">
            <v>0</v>
          </cell>
          <cell r="O71">
            <v>0</v>
          </cell>
        </row>
        <row r="72">
          <cell r="A72" t="str">
            <v>W89156175</v>
          </cell>
          <cell r="B72" t="str">
            <v>W8915</v>
          </cell>
          <cell r="C72">
            <v>6175</v>
          </cell>
          <cell r="D72">
            <v>2792.7379999999998</v>
          </cell>
          <cell r="E72">
            <v>2792.9029999999998</v>
          </cell>
          <cell r="F72">
            <v>1681.567</v>
          </cell>
          <cell r="G72">
            <v>2422.2539999999999</v>
          </cell>
          <cell r="H72">
            <v>2423.5210000000002</v>
          </cell>
          <cell r="I72">
            <v>541.21600000000001</v>
          </cell>
          <cell r="J72">
            <v>0</v>
          </cell>
          <cell r="K72">
            <v>0</v>
          </cell>
          <cell r="L72">
            <v>0</v>
          </cell>
          <cell r="M72">
            <v>0</v>
          </cell>
          <cell r="N72">
            <v>0</v>
          </cell>
          <cell r="O72">
            <v>0</v>
          </cell>
        </row>
        <row r="73">
          <cell r="A73" t="str">
            <v>W88637121</v>
          </cell>
          <cell r="B73" t="str">
            <v>W8863</v>
          </cell>
          <cell r="C73">
            <v>7121</v>
          </cell>
          <cell r="D73">
            <v>-239.423</v>
          </cell>
          <cell r="E73">
            <v>-264.31700000000001</v>
          </cell>
          <cell r="F73">
            <v>-289.26600000000002</v>
          </cell>
          <cell r="G73">
            <v>-267.62099999999998</v>
          </cell>
          <cell r="H73">
            <v>-296.18</v>
          </cell>
          <cell r="I73">
            <v>-291.70800000000003</v>
          </cell>
          <cell r="J73">
            <v>0</v>
          </cell>
          <cell r="K73">
            <v>0</v>
          </cell>
          <cell r="L73">
            <v>0</v>
          </cell>
          <cell r="M73">
            <v>0</v>
          </cell>
          <cell r="N73">
            <v>0</v>
          </cell>
          <cell r="O73">
            <v>0</v>
          </cell>
        </row>
        <row r="74">
          <cell r="A74" t="str">
            <v>W88637116</v>
          </cell>
          <cell r="B74" t="str">
            <v>W8863</v>
          </cell>
          <cell r="C74">
            <v>7116</v>
          </cell>
          <cell r="D74">
            <v>-239.423</v>
          </cell>
          <cell r="E74">
            <v>-264.31700000000001</v>
          </cell>
          <cell r="F74">
            <v>-289.26600000000002</v>
          </cell>
          <cell r="G74">
            <v>-267.62099999999998</v>
          </cell>
          <cell r="H74">
            <v>-296.18</v>
          </cell>
          <cell r="I74">
            <v>-291.70800000000003</v>
          </cell>
          <cell r="J74">
            <v>0</v>
          </cell>
          <cell r="K74">
            <v>0</v>
          </cell>
          <cell r="L74">
            <v>0</v>
          </cell>
          <cell r="M74">
            <v>0</v>
          </cell>
          <cell r="N74">
            <v>0</v>
          </cell>
          <cell r="O74">
            <v>0</v>
          </cell>
        </row>
        <row r="75">
          <cell r="A75" t="str">
            <v>W88636013</v>
          </cell>
          <cell r="B75" t="str">
            <v>W8863</v>
          </cell>
          <cell r="C75">
            <v>6013</v>
          </cell>
          <cell r="D75">
            <v>0</v>
          </cell>
          <cell r="E75">
            <v>0</v>
          </cell>
          <cell r="F75">
            <v>0</v>
          </cell>
          <cell r="G75">
            <v>0</v>
          </cell>
          <cell r="H75">
            <v>0</v>
          </cell>
          <cell r="I75">
            <v>0</v>
          </cell>
          <cell r="J75">
            <v>0</v>
          </cell>
          <cell r="K75">
            <v>0</v>
          </cell>
          <cell r="L75">
            <v>0</v>
          </cell>
          <cell r="M75">
            <v>0</v>
          </cell>
          <cell r="N75">
            <v>0</v>
          </cell>
          <cell r="O75">
            <v>0</v>
          </cell>
        </row>
        <row r="76">
          <cell r="A76" t="str">
            <v>W88637010</v>
          </cell>
          <cell r="B76" t="str">
            <v>W8863</v>
          </cell>
          <cell r="C76">
            <v>7010</v>
          </cell>
          <cell r="D76">
            <v>0</v>
          </cell>
          <cell r="E76">
            <v>0</v>
          </cell>
          <cell r="F76">
            <v>0</v>
          </cell>
          <cell r="G76">
            <v>0</v>
          </cell>
          <cell r="H76">
            <v>0</v>
          </cell>
          <cell r="I76">
            <v>4.3999999999999997E-2</v>
          </cell>
          <cell r="J76">
            <v>0</v>
          </cell>
          <cell r="K76">
            <v>0</v>
          </cell>
          <cell r="L76">
            <v>0</v>
          </cell>
          <cell r="M76">
            <v>0</v>
          </cell>
          <cell r="N76">
            <v>0</v>
          </cell>
          <cell r="O76">
            <v>0</v>
          </cell>
        </row>
        <row r="77">
          <cell r="A77" t="str">
            <v>W88636030</v>
          </cell>
          <cell r="B77" t="str">
            <v>W8863</v>
          </cell>
          <cell r="C77">
            <v>6030</v>
          </cell>
          <cell r="D77">
            <v>2025.635</v>
          </cell>
          <cell r="E77">
            <v>2292.9960000000001</v>
          </cell>
          <cell r="F77">
            <v>2552.5120000000002</v>
          </cell>
          <cell r="G77">
            <v>2128.3449999999998</v>
          </cell>
          <cell r="H77">
            <v>2245.3539999999998</v>
          </cell>
          <cell r="I77">
            <v>819.38800000000003</v>
          </cell>
          <cell r="J77">
            <v>0</v>
          </cell>
          <cell r="K77">
            <v>0</v>
          </cell>
          <cell r="L77">
            <v>0</v>
          </cell>
          <cell r="M77">
            <v>0</v>
          </cell>
          <cell r="N77">
            <v>0</v>
          </cell>
          <cell r="O77">
            <v>0</v>
          </cell>
        </row>
        <row r="78">
          <cell r="A78" t="str">
            <v>W88636078</v>
          </cell>
          <cell r="B78" t="str">
            <v>W8863</v>
          </cell>
          <cell r="C78">
            <v>6078</v>
          </cell>
          <cell r="D78">
            <v>576.74300000000005</v>
          </cell>
          <cell r="E78">
            <v>595.80399999999997</v>
          </cell>
          <cell r="F78">
            <v>749.75099999999998</v>
          </cell>
          <cell r="G78">
            <v>629.66800000000001</v>
          </cell>
          <cell r="H78">
            <v>665.35699999999997</v>
          </cell>
          <cell r="I78">
            <v>717.96</v>
          </cell>
          <cell r="J78">
            <v>0</v>
          </cell>
          <cell r="K78">
            <v>0</v>
          </cell>
          <cell r="L78">
            <v>0</v>
          </cell>
          <cell r="M78">
            <v>0</v>
          </cell>
          <cell r="N78">
            <v>0</v>
          </cell>
          <cell r="O78">
            <v>0</v>
          </cell>
        </row>
        <row r="79">
          <cell r="A79" t="str">
            <v>W88636084</v>
          </cell>
          <cell r="B79" t="str">
            <v>W8863</v>
          </cell>
          <cell r="C79">
            <v>6084</v>
          </cell>
          <cell r="D79">
            <v>684.37800000000004</v>
          </cell>
          <cell r="E79">
            <v>555.86400000000003</v>
          </cell>
          <cell r="F79">
            <v>546.41</v>
          </cell>
          <cell r="G79">
            <v>676.70699999999999</v>
          </cell>
          <cell r="H79">
            <v>638.67100000000005</v>
          </cell>
          <cell r="I79">
            <v>824.45399999999995</v>
          </cell>
          <cell r="J79">
            <v>0</v>
          </cell>
          <cell r="K79">
            <v>0</v>
          </cell>
          <cell r="L79">
            <v>0</v>
          </cell>
          <cell r="M79">
            <v>0</v>
          </cell>
          <cell r="N79">
            <v>0</v>
          </cell>
          <cell r="O79">
            <v>0</v>
          </cell>
        </row>
        <row r="80">
          <cell r="A80" t="str">
            <v>W88636155</v>
          </cell>
          <cell r="B80" t="str">
            <v>W8863</v>
          </cell>
          <cell r="C80">
            <v>6155</v>
          </cell>
          <cell r="D80">
            <v>553.77499999999998</v>
          </cell>
          <cell r="E80">
            <v>763.51</v>
          </cell>
          <cell r="F80">
            <v>592.56299999999999</v>
          </cell>
          <cell r="G80">
            <v>817.90599999999995</v>
          </cell>
          <cell r="H80">
            <v>1251.944</v>
          </cell>
          <cell r="I80">
            <v>2182.1260000000002</v>
          </cell>
          <cell r="J80">
            <v>0</v>
          </cell>
          <cell r="K80">
            <v>0</v>
          </cell>
          <cell r="L80">
            <v>0</v>
          </cell>
          <cell r="M80">
            <v>0</v>
          </cell>
          <cell r="N80">
            <v>0</v>
          </cell>
          <cell r="O80">
            <v>0</v>
          </cell>
        </row>
        <row r="81">
          <cell r="A81" t="str">
            <v>W88636175</v>
          </cell>
          <cell r="B81" t="str">
            <v>W8863</v>
          </cell>
          <cell r="C81">
            <v>6175</v>
          </cell>
          <cell r="D81">
            <v>828.25300000000004</v>
          </cell>
          <cell r="E81">
            <v>829.52800000000002</v>
          </cell>
          <cell r="F81">
            <v>-817.38699999999994</v>
          </cell>
          <cell r="G81">
            <v>331.5</v>
          </cell>
          <cell r="H81">
            <v>426.90600000000001</v>
          </cell>
          <cell r="I81">
            <v>2345.866</v>
          </cell>
          <cell r="J81">
            <v>0</v>
          </cell>
          <cell r="K81">
            <v>0</v>
          </cell>
          <cell r="L81">
            <v>0</v>
          </cell>
          <cell r="M81">
            <v>0</v>
          </cell>
          <cell r="N81">
            <v>0</v>
          </cell>
          <cell r="O81">
            <v>0</v>
          </cell>
        </row>
        <row r="82">
          <cell r="A82" t="str">
            <v>W88337121</v>
          </cell>
          <cell r="B82" t="str">
            <v>W8833</v>
          </cell>
          <cell r="C82">
            <v>7121</v>
          </cell>
          <cell r="D82">
            <v>-0.51200000000000001</v>
          </cell>
          <cell r="E82">
            <v>-0.55400000000000005</v>
          </cell>
          <cell r="F82">
            <v>-0.61399999999999999</v>
          </cell>
          <cell r="G82">
            <v>-0.90700000000000003</v>
          </cell>
          <cell r="H82">
            <v>-1.411</v>
          </cell>
          <cell r="I82">
            <v>-1.88</v>
          </cell>
          <cell r="J82">
            <v>0</v>
          </cell>
          <cell r="K82">
            <v>0</v>
          </cell>
          <cell r="L82">
            <v>0</v>
          </cell>
          <cell r="M82">
            <v>0</v>
          </cell>
          <cell r="N82">
            <v>0</v>
          </cell>
          <cell r="O82">
            <v>0</v>
          </cell>
        </row>
        <row r="83">
          <cell r="A83" t="str">
            <v>W88337116</v>
          </cell>
          <cell r="B83" t="str">
            <v>W8833</v>
          </cell>
          <cell r="C83">
            <v>7116</v>
          </cell>
          <cell r="D83">
            <v>-0.51200000000000001</v>
          </cell>
          <cell r="E83">
            <v>-0.55400000000000005</v>
          </cell>
          <cell r="F83">
            <v>-0.61399999999999999</v>
          </cell>
          <cell r="G83">
            <v>-0.90700000000000003</v>
          </cell>
          <cell r="H83">
            <v>-1.411</v>
          </cell>
          <cell r="I83">
            <v>-1.88</v>
          </cell>
          <cell r="J83">
            <v>0</v>
          </cell>
          <cell r="K83">
            <v>0</v>
          </cell>
          <cell r="L83">
            <v>0</v>
          </cell>
          <cell r="M83">
            <v>0</v>
          </cell>
          <cell r="N83">
            <v>0</v>
          </cell>
          <cell r="O83">
            <v>0</v>
          </cell>
        </row>
        <row r="84">
          <cell r="A84" t="str">
            <v>W88336013</v>
          </cell>
          <cell r="B84" t="str">
            <v>W8833</v>
          </cell>
          <cell r="C84">
            <v>6013</v>
          </cell>
          <cell r="D84">
            <v>0</v>
          </cell>
          <cell r="E84">
            <v>0</v>
          </cell>
          <cell r="F84">
            <v>0</v>
          </cell>
          <cell r="G84">
            <v>0</v>
          </cell>
          <cell r="H84">
            <v>0</v>
          </cell>
          <cell r="I84">
            <v>0</v>
          </cell>
          <cell r="J84">
            <v>0</v>
          </cell>
          <cell r="K84">
            <v>0</v>
          </cell>
          <cell r="L84">
            <v>0</v>
          </cell>
          <cell r="M84">
            <v>0</v>
          </cell>
          <cell r="N84">
            <v>0</v>
          </cell>
          <cell r="O84">
            <v>0</v>
          </cell>
        </row>
        <row r="85">
          <cell r="A85" t="str">
            <v>W88337010</v>
          </cell>
          <cell r="B85" t="str">
            <v>W8833</v>
          </cell>
          <cell r="C85">
            <v>7010</v>
          </cell>
          <cell r="D85">
            <v>0</v>
          </cell>
          <cell r="E85">
            <v>0</v>
          </cell>
          <cell r="F85">
            <v>0</v>
          </cell>
          <cell r="G85">
            <v>0</v>
          </cell>
          <cell r="H85">
            <v>0</v>
          </cell>
          <cell r="I85">
            <v>4.3999999999999997E-2</v>
          </cell>
          <cell r="J85">
            <v>0</v>
          </cell>
          <cell r="K85">
            <v>0</v>
          </cell>
          <cell r="L85">
            <v>0</v>
          </cell>
          <cell r="M85">
            <v>0</v>
          </cell>
          <cell r="N85">
            <v>0</v>
          </cell>
          <cell r="O85">
            <v>0</v>
          </cell>
        </row>
        <row r="86">
          <cell r="A86" t="str">
            <v>W88336030</v>
          </cell>
          <cell r="B86" t="str">
            <v>W8833</v>
          </cell>
          <cell r="C86">
            <v>6030</v>
          </cell>
          <cell r="D86">
            <v>876.096</v>
          </cell>
          <cell r="E86">
            <v>977.255</v>
          </cell>
          <cell r="F86">
            <v>953.96600000000001</v>
          </cell>
          <cell r="G86">
            <v>872.58900000000006</v>
          </cell>
          <cell r="H86">
            <v>1003.146</v>
          </cell>
          <cell r="I86">
            <v>1302.5429999999999</v>
          </cell>
          <cell r="J86">
            <v>0</v>
          </cell>
          <cell r="K86">
            <v>0</v>
          </cell>
          <cell r="L86">
            <v>0</v>
          </cell>
          <cell r="M86">
            <v>0</v>
          </cell>
          <cell r="N86">
            <v>0</v>
          </cell>
          <cell r="O86">
            <v>0</v>
          </cell>
        </row>
        <row r="87">
          <cell r="A87" t="str">
            <v>W88336078</v>
          </cell>
          <cell r="B87" t="str">
            <v>W8833</v>
          </cell>
          <cell r="C87">
            <v>6078</v>
          </cell>
          <cell r="D87">
            <v>108.52200000000001</v>
          </cell>
          <cell r="E87">
            <v>109.72799999999999</v>
          </cell>
          <cell r="F87">
            <v>114.33799999999999</v>
          </cell>
          <cell r="G87">
            <v>107.749</v>
          </cell>
          <cell r="H87">
            <v>118.873</v>
          </cell>
          <cell r="I87">
            <v>110.239</v>
          </cell>
          <cell r="J87">
            <v>0</v>
          </cell>
          <cell r="K87">
            <v>0</v>
          </cell>
          <cell r="L87">
            <v>0</v>
          </cell>
          <cell r="M87">
            <v>0</v>
          </cell>
          <cell r="N87">
            <v>0</v>
          </cell>
          <cell r="O87">
            <v>0</v>
          </cell>
        </row>
        <row r="88">
          <cell r="A88" t="str">
            <v>W88336084</v>
          </cell>
          <cell r="B88" t="str">
            <v>W8833</v>
          </cell>
          <cell r="C88">
            <v>6084</v>
          </cell>
          <cell r="D88">
            <v>1.9319999999999999</v>
          </cell>
          <cell r="E88">
            <v>0.27800000000000002</v>
          </cell>
          <cell r="F88">
            <v>10.692</v>
          </cell>
          <cell r="G88">
            <v>8.4939999999999998</v>
          </cell>
          <cell r="H88">
            <v>34.704999999999998</v>
          </cell>
          <cell r="I88">
            <v>210.33099999999999</v>
          </cell>
          <cell r="J88">
            <v>0</v>
          </cell>
          <cell r="K88">
            <v>0</v>
          </cell>
          <cell r="L88">
            <v>0</v>
          </cell>
          <cell r="M88">
            <v>0</v>
          </cell>
          <cell r="N88">
            <v>0</v>
          </cell>
          <cell r="O88">
            <v>0</v>
          </cell>
        </row>
        <row r="89">
          <cell r="A89" t="str">
            <v>W88336155</v>
          </cell>
          <cell r="B89" t="str">
            <v>W8833</v>
          </cell>
          <cell r="C89">
            <v>6155</v>
          </cell>
          <cell r="D89">
            <v>49.213999999999999</v>
          </cell>
          <cell r="E89">
            <v>174.31399999999999</v>
          </cell>
          <cell r="F89">
            <v>733.94100000000003</v>
          </cell>
          <cell r="G89">
            <v>566.52200000000005</v>
          </cell>
          <cell r="H89">
            <v>754.25099999999998</v>
          </cell>
          <cell r="I89">
            <v>549.98400000000004</v>
          </cell>
          <cell r="J89">
            <v>0</v>
          </cell>
          <cell r="K89">
            <v>0</v>
          </cell>
          <cell r="L89">
            <v>0</v>
          </cell>
          <cell r="M89">
            <v>0</v>
          </cell>
          <cell r="N89">
            <v>0</v>
          </cell>
          <cell r="O89">
            <v>0</v>
          </cell>
        </row>
        <row r="90">
          <cell r="A90" t="str">
            <v>W88336175</v>
          </cell>
          <cell r="B90" t="str">
            <v>W8833</v>
          </cell>
          <cell r="C90">
            <v>6175</v>
          </cell>
          <cell r="D90">
            <v>2.4279999999999999</v>
          </cell>
          <cell r="E90">
            <v>3.2080000000000002</v>
          </cell>
          <cell r="F90">
            <v>2.4359999999999999</v>
          </cell>
          <cell r="G90">
            <v>2.4289999999999998</v>
          </cell>
          <cell r="H90">
            <v>4.5330000000000004</v>
          </cell>
          <cell r="I90">
            <v>10.597</v>
          </cell>
          <cell r="J90">
            <v>0</v>
          </cell>
          <cell r="K90">
            <v>0</v>
          </cell>
          <cell r="L90">
            <v>0</v>
          </cell>
          <cell r="M90">
            <v>0</v>
          </cell>
          <cell r="N90">
            <v>0</v>
          </cell>
          <cell r="O90">
            <v>0</v>
          </cell>
        </row>
      </sheetData>
      <sheetData sheetId="5" refreshError="1">
        <row r="1">
          <cell r="A1" t="str">
            <v>W89467121</v>
          </cell>
          <cell r="B1" t="str">
            <v>W8946</v>
          </cell>
          <cell r="C1">
            <v>7121</v>
          </cell>
          <cell r="D1">
            <v>2897.99</v>
          </cell>
          <cell r="E1">
            <v>3190.6039999999998</v>
          </cell>
          <cell r="F1">
            <v>3107.7620000000002</v>
          </cell>
          <cell r="G1">
            <v>3167.0349999999999</v>
          </cell>
          <cell r="H1">
            <v>3703.59</v>
          </cell>
          <cell r="I1">
            <v>3411.087</v>
          </cell>
          <cell r="J1">
            <v>4151.8869999999997</v>
          </cell>
          <cell r="K1">
            <v>4167.4340000000002</v>
          </cell>
          <cell r="L1">
            <v>4147.152</v>
          </cell>
          <cell r="M1">
            <v>4677.9610000000002</v>
          </cell>
          <cell r="N1">
            <v>4678.1130000000003</v>
          </cell>
          <cell r="O1">
            <v>4640.5659999999998</v>
          </cell>
        </row>
        <row r="2">
          <cell r="A2" t="str">
            <v>W89467116</v>
          </cell>
          <cell r="B2" t="str">
            <v>W8946</v>
          </cell>
          <cell r="C2">
            <v>7116</v>
          </cell>
          <cell r="D2">
            <v>2349.9920000000002</v>
          </cell>
          <cell r="E2">
            <v>2642.605</v>
          </cell>
          <cell r="F2">
            <v>2819.8629999999998</v>
          </cell>
          <cell r="G2">
            <v>2512.703</v>
          </cell>
          <cell r="H2">
            <v>3049.2579999999998</v>
          </cell>
          <cell r="I2">
            <v>3054.0549999999998</v>
          </cell>
          <cell r="J2">
            <v>3393.8910000000001</v>
          </cell>
          <cell r="K2">
            <v>3409.4369999999999</v>
          </cell>
          <cell r="L2">
            <v>3720.0549999999998</v>
          </cell>
          <cell r="M2">
            <v>3803.6289999999999</v>
          </cell>
          <cell r="N2">
            <v>3803.7809999999999</v>
          </cell>
          <cell r="O2">
            <v>4130.1369999999997</v>
          </cell>
        </row>
        <row r="3">
          <cell r="A3" t="str">
            <v>W89466013</v>
          </cell>
          <cell r="B3" t="str">
            <v>W8946</v>
          </cell>
          <cell r="C3">
            <v>6013</v>
          </cell>
          <cell r="D3">
            <v>547.99800000000005</v>
          </cell>
          <cell r="E3">
            <v>547.99800000000005</v>
          </cell>
          <cell r="F3">
            <v>287.89800000000002</v>
          </cell>
          <cell r="G3">
            <v>654.33199999999999</v>
          </cell>
          <cell r="H3">
            <v>654.33199999999999</v>
          </cell>
          <cell r="I3">
            <v>357.03300000000002</v>
          </cell>
          <cell r="J3">
            <v>757.99800000000005</v>
          </cell>
          <cell r="K3">
            <v>757.99800000000005</v>
          </cell>
          <cell r="L3">
            <v>427.09800000000001</v>
          </cell>
          <cell r="M3">
            <v>874.33299999999997</v>
          </cell>
          <cell r="N3">
            <v>874.33299999999997</v>
          </cell>
          <cell r="O3">
            <v>510.43299999999999</v>
          </cell>
        </row>
        <row r="4">
          <cell r="A4" t="str">
            <v>W89467010</v>
          </cell>
          <cell r="B4" t="str">
            <v>W8946</v>
          </cell>
          <cell r="C4">
            <v>7010</v>
          </cell>
          <cell r="D4">
            <v>146.80000000000001</v>
          </cell>
          <cell r="E4">
            <v>146.80000000000001</v>
          </cell>
          <cell r="F4">
            <v>146.80000000000001</v>
          </cell>
          <cell r="G4">
            <v>146.80000000000001</v>
          </cell>
          <cell r="H4">
            <v>146.80000000000001</v>
          </cell>
          <cell r="I4">
            <v>146.80000000000001</v>
          </cell>
          <cell r="J4">
            <v>146.80000000000001</v>
          </cell>
          <cell r="K4">
            <v>146.80000000000001</v>
          </cell>
          <cell r="L4">
            <v>146.80000000000001</v>
          </cell>
          <cell r="M4">
            <v>146.80000000000001</v>
          </cell>
          <cell r="N4">
            <v>146.80000000000001</v>
          </cell>
          <cell r="O4">
            <v>146.80000000000001</v>
          </cell>
        </row>
        <row r="5">
          <cell r="A5" t="str">
            <v>W89466030</v>
          </cell>
          <cell r="B5" t="str">
            <v>W8946</v>
          </cell>
          <cell r="C5">
            <v>6030</v>
          </cell>
          <cell r="D5">
            <v>1614.973</v>
          </cell>
          <cell r="E5">
            <v>1614.973</v>
          </cell>
          <cell r="F5">
            <v>1614.973</v>
          </cell>
          <cell r="G5">
            <v>1849.942</v>
          </cell>
          <cell r="H5">
            <v>1849.942</v>
          </cell>
          <cell r="I5">
            <v>1849.942</v>
          </cell>
          <cell r="J5">
            <v>1940.431</v>
          </cell>
          <cell r="K5">
            <v>1940.431</v>
          </cell>
          <cell r="L5">
            <v>1940.431</v>
          </cell>
          <cell r="M5">
            <v>2038.8610000000001</v>
          </cell>
          <cell r="N5">
            <v>2038.8610000000001</v>
          </cell>
          <cell r="O5">
            <v>2038.8610000000001</v>
          </cell>
        </row>
        <row r="6">
          <cell r="A6" t="str">
            <v>W89466078</v>
          </cell>
          <cell r="B6" t="str">
            <v>W8946</v>
          </cell>
          <cell r="C6">
            <v>6078</v>
          </cell>
          <cell r="D6">
            <v>254.00399999999999</v>
          </cell>
          <cell r="E6">
            <v>254.00399999999999</v>
          </cell>
          <cell r="F6">
            <v>254.00399999999999</v>
          </cell>
          <cell r="G6">
            <v>296.80500000000001</v>
          </cell>
          <cell r="H6">
            <v>296.80500000000001</v>
          </cell>
          <cell r="I6">
            <v>296.80500000000001</v>
          </cell>
          <cell r="J6">
            <v>339.77699999999999</v>
          </cell>
          <cell r="K6">
            <v>339.77699999999999</v>
          </cell>
          <cell r="L6">
            <v>339.77699999999999</v>
          </cell>
          <cell r="M6">
            <v>382.92</v>
          </cell>
          <cell r="N6">
            <v>382.92</v>
          </cell>
          <cell r="O6">
            <v>382.92</v>
          </cell>
        </row>
        <row r="7">
          <cell r="A7" t="str">
            <v>W89466084</v>
          </cell>
          <cell r="B7" t="str">
            <v>W8946</v>
          </cell>
          <cell r="C7">
            <v>6084</v>
          </cell>
          <cell r="D7">
            <v>27.542999999999999</v>
          </cell>
          <cell r="E7">
            <v>27.542999999999999</v>
          </cell>
          <cell r="F7">
            <v>27.542999999999999</v>
          </cell>
          <cell r="G7">
            <v>35.451999999999998</v>
          </cell>
          <cell r="H7">
            <v>35.451999999999998</v>
          </cell>
          <cell r="I7">
            <v>35.451999999999998</v>
          </cell>
          <cell r="J7">
            <v>42.884</v>
          </cell>
          <cell r="K7">
            <v>42.884</v>
          </cell>
          <cell r="L7">
            <v>42.884</v>
          </cell>
          <cell r="M7">
            <v>51.93</v>
          </cell>
          <cell r="N7">
            <v>51.93</v>
          </cell>
          <cell r="O7">
            <v>51.93</v>
          </cell>
        </row>
        <row r="8">
          <cell r="A8" t="str">
            <v>W89466155</v>
          </cell>
          <cell r="B8" t="str">
            <v>W8946</v>
          </cell>
          <cell r="C8">
            <v>6155</v>
          </cell>
          <cell r="D8">
            <v>859.84400000000005</v>
          </cell>
          <cell r="E8">
            <v>859.84400000000005</v>
          </cell>
          <cell r="F8">
            <v>859.84400000000005</v>
          </cell>
          <cell r="G8">
            <v>1142.4639999999999</v>
          </cell>
          <cell r="H8">
            <v>1142.4639999999999</v>
          </cell>
          <cell r="I8">
            <v>1142.4639999999999</v>
          </cell>
          <cell r="J8">
            <v>915.06299999999999</v>
          </cell>
          <cell r="K8">
            <v>915.06299999999999</v>
          </cell>
          <cell r="L8">
            <v>915.06299999999999</v>
          </cell>
          <cell r="M8">
            <v>823.12</v>
          </cell>
          <cell r="N8">
            <v>823.12</v>
          </cell>
          <cell r="O8">
            <v>823.12</v>
          </cell>
        </row>
        <row r="9">
          <cell r="A9" t="str">
            <v>W89466175</v>
          </cell>
          <cell r="B9" t="str">
            <v>W8946</v>
          </cell>
          <cell r="C9">
            <v>6175</v>
          </cell>
          <cell r="D9">
            <v>2423.136</v>
          </cell>
          <cell r="E9">
            <v>2423.136</v>
          </cell>
          <cell r="F9">
            <v>2423.136</v>
          </cell>
          <cell r="G9">
            <v>2423.136</v>
          </cell>
          <cell r="H9">
            <v>2423.136</v>
          </cell>
          <cell r="I9">
            <v>2423.136</v>
          </cell>
          <cell r="J9">
            <v>2423.136</v>
          </cell>
          <cell r="K9">
            <v>2423.136</v>
          </cell>
          <cell r="L9">
            <v>2423.136</v>
          </cell>
          <cell r="M9">
            <v>2423.136</v>
          </cell>
          <cell r="N9">
            <v>2423.136</v>
          </cell>
          <cell r="O9">
            <v>2423.4259999999999</v>
          </cell>
        </row>
        <row r="10">
          <cell r="A10" t="str">
            <v>U64187121</v>
          </cell>
          <cell r="B10" t="str">
            <v>U6418</v>
          </cell>
          <cell r="C10">
            <v>7121</v>
          </cell>
          <cell r="D10">
            <v>131.203</v>
          </cell>
          <cell r="E10">
            <v>131.21</v>
          </cell>
          <cell r="F10">
            <v>124.286</v>
          </cell>
          <cell r="G10">
            <v>119.40900000000001</v>
          </cell>
          <cell r="H10">
            <v>132.97499999999999</v>
          </cell>
          <cell r="I10">
            <v>121.562</v>
          </cell>
          <cell r="J10">
            <v>126.999</v>
          </cell>
          <cell r="K10">
            <v>116.292</v>
          </cell>
          <cell r="L10">
            <v>116.98099999999999</v>
          </cell>
          <cell r="M10">
            <v>122.79900000000001</v>
          </cell>
          <cell r="N10">
            <v>112.575</v>
          </cell>
          <cell r="O10">
            <v>112.785</v>
          </cell>
        </row>
        <row r="11">
          <cell r="A11" t="str">
            <v>U64187116</v>
          </cell>
          <cell r="B11" t="str">
            <v>U6418</v>
          </cell>
          <cell r="C11">
            <v>7116</v>
          </cell>
          <cell r="D11">
            <v>119.536</v>
          </cell>
          <cell r="E11">
            <v>119.54300000000001</v>
          </cell>
          <cell r="F11">
            <v>112.619</v>
          </cell>
          <cell r="G11">
            <v>107.742</v>
          </cell>
          <cell r="H11">
            <v>121.30800000000001</v>
          </cell>
          <cell r="I11">
            <v>109.895</v>
          </cell>
          <cell r="J11">
            <v>115.33199999999999</v>
          </cell>
          <cell r="K11">
            <v>104.625</v>
          </cell>
          <cell r="L11">
            <v>105.31399999999999</v>
          </cell>
          <cell r="M11">
            <v>111.13200000000001</v>
          </cell>
          <cell r="N11">
            <v>100.908</v>
          </cell>
          <cell r="O11">
            <v>101.11799999999999</v>
          </cell>
        </row>
        <row r="12">
          <cell r="A12" t="str">
            <v>U64186013</v>
          </cell>
          <cell r="B12" t="str">
            <v>U6418</v>
          </cell>
          <cell r="C12">
            <v>6013</v>
          </cell>
          <cell r="D12">
            <v>11.667</v>
          </cell>
          <cell r="E12">
            <v>11.667</v>
          </cell>
          <cell r="F12">
            <v>11.667</v>
          </cell>
          <cell r="G12">
            <v>11.667</v>
          </cell>
          <cell r="H12">
            <v>11.667</v>
          </cell>
          <cell r="I12">
            <v>11.667</v>
          </cell>
          <cell r="J12">
            <v>11.667</v>
          </cell>
          <cell r="K12">
            <v>11.667</v>
          </cell>
          <cell r="L12">
            <v>11.667</v>
          </cell>
          <cell r="M12">
            <v>11.667</v>
          </cell>
          <cell r="N12">
            <v>11.667</v>
          </cell>
          <cell r="O12">
            <v>11.667</v>
          </cell>
        </row>
        <row r="13">
          <cell r="A13" t="str">
            <v>U64187010</v>
          </cell>
          <cell r="B13" t="str">
            <v>U6418</v>
          </cell>
          <cell r="C13">
            <v>7010</v>
          </cell>
          <cell r="D13">
            <v>0</v>
          </cell>
          <cell r="E13">
            <v>0</v>
          </cell>
          <cell r="F13">
            <v>0</v>
          </cell>
          <cell r="G13">
            <v>0</v>
          </cell>
          <cell r="H13">
            <v>0</v>
          </cell>
          <cell r="I13">
            <v>0</v>
          </cell>
          <cell r="J13">
            <v>0</v>
          </cell>
          <cell r="K13">
            <v>0</v>
          </cell>
          <cell r="L13">
            <v>0</v>
          </cell>
          <cell r="M13">
            <v>0</v>
          </cell>
          <cell r="N13">
            <v>0</v>
          </cell>
          <cell r="O13">
            <v>0</v>
          </cell>
        </row>
        <row r="14">
          <cell r="A14" t="str">
            <v>U64186030</v>
          </cell>
          <cell r="B14" t="str">
            <v>U6418</v>
          </cell>
          <cell r="C14">
            <v>6030</v>
          </cell>
          <cell r="D14">
            <v>131.84899999999999</v>
          </cell>
          <cell r="E14">
            <v>131.84899999999999</v>
          </cell>
          <cell r="F14">
            <v>131.84899999999999</v>
          </cell>
          <cell r="G14">
            <v>135.51599999999999</v>
          </cell>
          <cell r="H14">
            <v>135.51599999999999</v>
          </cell>
          <cell r="I14">
            <v>135.51599999999999</v>
          </cell>
          <cell r="J14">
            <v>142.15100000000001</v>
          </cell>
          <cell r="K14">
            <v>142.15100000000001</v>
          </cell>
          <cell r="L14">
            <v>142.15100000000001</v>
          </cell>
          <cell r="M14">
            <v>145.816</v>
          </cell>
          <cell r="N14">
            <v>145.816</v>
          </cell>
          <cell r="O14">
            <v>145.816</v>
          </cell>
        </row>
        <row r="15">
          <cell r="A15" t="str">
            <v>U64186078</v>
          </cell>
          <cell r="B15" t="str">
            <v>U6418</v>
          </cell>
          <cell r="C15">
            <v>6078</v>
          </cell>
          <cell r="D15">
            <v>30.841999999999999</v>
          </cell>
          <cell r="E15">
            <v>30.841999999999999</v>
          </cell>
          <cell r="F15">
            <v>30.841999999999999</v>
          </cell>
          <cell r="G15">
            <v>30.841999999999999</v>
          </cell>
          <cell r="H15">
            <v>30.841999999999999</v>
          </cell>
          <cell r="I15">
            <v>30.841999999999999</v>
          </cell>
          <cell r="J15">
            <v>30.841999999999999</v>
          </cell>
          <cell r="K15">
            <v>30.841999999999999</v>
          </cell>
          <cell r="L15">
            <v>30.841999999999999</v>
          </cell>
          <cell r="M15">
            <v>30.841999999999999</v>
          </cell>
          <cell r="N15">
            <v>30.841999999999999</v>
          </cell>
          <cell r="O15">
            <v>30.841999999999999</v>
          </cell>
        </row>
        <row r="16">
          <cell r="A16" t="str">
            <v>U64186084</v>
          </cell>
          <cell r="B16" t="str">
            <v>U6418</v>
          </cell>
          <cell r="C16">
            <v>6084</v>
          </cell>
          <cell r="D16">
            <v>2.6669999999999998</v>
          </cell>
          <cell r="E16">
            <v>2.6669999999999998</v>
          </cell>
          <cell r="F16">
            <v>2.6669999999999998</v>
          </cell>
          <cell r="G16">
            <v>2.6669999999999998</v>
          </cell>
          <cell r="H16">
            <v>2.6669999999999998</v>
          </cell>
          <cell r="I16">
            <v>2.6669999999999998</v>
          </cell>
          <cell r="J16">
            <v>2.6659999999999999</v>
          </cell>
          <cell r="K16">
            <v>2.6659999999999999</v>
          </cell>
          <cell r="L16">
            <v>2.6659999999999999</v>
          </cell>
          <cell r="M16">
            <v>2.6659999999999999</v>
          </cell>
          <cell r="N16">
            <v>2.6659999999999999</v>
          </cell>
          <cell r="O16">
            <v>2.6659999999999999</v>
          </cell>
        </row>
        <row r="17">
          <cell r="A17" t="str">
            <v>U64186155</v>
          </cell>
          <cell r="B17" t="str">
            <v>U6418</v>
          </cell>
          <cell r="C17">
            <v>6155</v>
          </cell>
          <cell r="D17">
            <v>103.333</v>
          </cell>
          <cell r="E17">
            <v>103.333</v>
          </cell>
          <cell r="F17">
            <v>103.333</v>
          </cell>
          <cell r="G17">
            <v>103.333</v>
          </cell>
          <cell r="H17">
            <v>103.333</v>
          </cell>
          <cell r="I17">
            <v>103.333</v>
          </cell>
          <cell r="J17">
            <v>103.333</v>
          </cell>
          <cell r="K17">
            <v>103.333</v>
          </cell>
          <cell r="L17">
            <v>103.333</v>
          </cell>
          <cell r="M17">
            <v>103.333</v>
          </cell>
          <cell r="N17">
            <v>103.333</v>
          </cell>
          <cell r="O17">
            <v>103.333</v>
          </cell>
        </row>
        <row r="18">
          <cell r="A18" t="str">
            <v>U64186175</v>
          </cell>
          <cell r="B18" t="str">
            <v>U6418</v>
          </cell>
          <cell r="C18">
            <v>6175</v>
          </cell>
          <cell r="D18">
            <v>43.420999999999999</v>
          </cell>
          <cell r="E18">
            <v>43.420999999999999</v>
          </cell>
          <cell r="F18">
            <v>43.420999999999999</v>
          </cell>
          <cell r="G18">
            <v>43.420999999999999</v>
          </cell>
          <cell r="H18">
            <v>43.420999999999999</v>
          </cell>
          <cell r="I18">
            <v>43.420999999999999</v>
          </cell>
          <cell r="J18">
            <v>43.420999999999999</v>
          </cell>
          <cell r="K18">
            <v>43.420999999999999</v>
          </cell>
          <cell r="L18">
            <v>43.420999999999999</v>
          </cell>
          <cell r="M18">
            <v>43.420999999999999</v>
          </cell>
          <cell r="N18">
            <v>43.420999999999999</v>
          </cell>
          <cell r="O18">
            <v>43.478000000000002</v>
          </cell>
        </row>
        <row r="19">
          <cell r="A19" t="str">
            <v>W91997121</v>
          </cell>
          <cell r="B19" t="str">
            <v>W9199</v>
          </cell>
          <cell r="C19">
            <v>7121</v>
          </cell>
          <cell r="D19">
            <v>0</v>
          </cell>
          <cell r="E19">
            <v>0</v>
          </cell>
          <cell r="F19">
            <v>0</v>
          </cell>
          <cell r="G19">
            <v>0</v>
          </cell>
          <cell r="H19">
            <v>0</v>
          </cell>
          <cell r="I19">
            <v>0</v>
          </cell>
          <cell r="J19">
            <v>0</v>
          </cell>
          <cell r="K19">
            <v>0</v>
          </cell>
          <cell r="L19">
            <v>0</v>
          </cell>
          <cell r="M19">
            <v>0</v>
          </cell>
          <cell r="N19">
            <v>0</v>
          </cell>
          <cell r="O19">
            <v>0</v>
          </cell>
        </row>
        <row r="20">
          <cell r="A20" t="str">
            <v>W91997116</v>
          </cell>
          <cell r="B20" t="str">
            <v>W9199</v>
          </cell>
          <cell r="C20">
            <v>7116</v>
          </cell>
          <cell r="D20">
            <v>0</v>
          </cell>
          <cell r="E20">
            <v>0</v>
          </cell>
          <cell r="F20">
            <v>0</v>
          </cell>
          <cell r="G20">
            <v>0</v>
          </cell>
          <cell r="H20">
            <v>0</v>
          </cell>
          <cell r="I20">
            <v>0</v>
          </cell>
          <cell r="J20">
            <v>0</v>
          </cell>
          <cell r="K20">
            <v>0</v>
          </cell>
          <cell r="L20">
            <v>0</v>
          </cell>
          <cell r="M20">
            <v>0</v>
          </cell>
          <cell r="N20">
            <v>0</v>
          </cell>
          <cell r="O20">
            <v>0</v>
          </cell>
        </row>
        <row r="21">
          <cell r="A21" t="str">
            <v>W91996013</v>
          </cell>
          <cell r="B21" t="str">
            <v>W9199</v>
          </cell>
          <cell r="C21">
            <v>6013</v>
          </cell>
          <cell r="D21">
            <v>0</v>
          </cell>
          <cell r="E21">
            <v>0</v>
          </cell>
          <cell r="F21">
            <v>0</v>
          </cell>
          <cell r="G21">
            <v>0</v>
          </cell>
          <cell r="H21">
            <v>0</v>
          </cell>
          <cell r="I21">
            <v>0</v>
          </cell>
          <cell r="J21">
            <v>0</v>
          </cell>
          <cell r="K21">
            <v>0</v>
          </cell>
          <cell r="L21">
            <v>0</v>
          </cell>
          <cell r="M21">
            <v>0</v>
          </cell>
          <cell r="N21">
            <v>0</v>
          </cell>
          <cell r="O21">
            <v>0</v>
          </cell>
        </row>
        <row r="22">
          <cell r="A22" t="str">
            <v>W91997010</v>
          </cell>
          <cell r="B22" t="str">
            <v>W9199</v>
          </cell>
          <cell r="C22">
            <v>7010</v>
          </cell>
          <cell r="D22">
            <v>0</v>
          </cell>
          <cell r="E22">
            <v>0</v>
          </cell>
          <cell r="F22">
            <v>0</v>
          </cell>
          <cell r="G22">
            <v>0</v>
          </cell>
          <cell r="H22">
            <v>0</v>
          </cell>
          <cell r="I22">
            <v>0</v>
          </cell>
          <cell r="J22">
            <v>0</v>
          </cell>
          <cell r="K22">
            <v>0</v>
          </cell>
          <cell r="L22">
            <v>0</v>
          </cell>
          <cell r="M22">
            <v>0</v>
          </cell>
          <cell r="N22">
            <v>0</v>
          </cell>
          <cell r="O22">
            <v>0</v>
          </cell>
        </row>
        <row r="23">
          <cell r="A23" t="str">
            <v>W91996030</v>
          </cell>
          <cell r="B23" t="str">
            <v>W9199</v>
          </cell>
          <cell r="C23">
            <v>6030</v>
          </cell>
          <cell r="D23">
            <v>206.084</v>
          </cell>
          <cell r="E23">
            <v>206.084</v>
          </cell>
          <cell r="F23">
            <v>206.084</v>
          </cell>
          <cell r="G23">
            <v>213.827</v>
          </cell>
          <cell r="H23">
            <v>213.827</v>
          </cell>
          <cell r="I23">
            <v>213.827</v>
          </cell>
          <cell r="J23">
            <v>259.48500000000001</v>
          </cell>
          <cell r="K23">
            <v>259.48500000000001</v>
          </cell>
          <cell r="L23">
            <v>259.48500000000001</v>
          </cell>
          <cell r="M23">
            <v>272.42200000000003</v>
          </cell>
          <cell r="N23">
            <v>272.42200000000003</v>
          </cell>
          <cell r="O23">
            <v>272.42200000000003</v>
          </cell>
        </row>
        <row r="24">
          <cell r="A24" t="str">
            <v>W91996078</v>
          </cell>
          <cell r="B24" t="str">
            <v>W9199</v>
          </cell>
          <cell r="C24">
            <v>6078</v>
          </cell>
          <cell r="D24">
            <v>15.506</v>
          </cell>
          <cell r="E24">
            <v>15.506</v>
          </cell>
          <cell r="F24">
            <v>15.506</v>
          </cell>
          <cell r="G24">
            <v>15.506</v>
          </cell>
          <cell r="H24">
            <v>15.506</v>
          </cell>
          <cell r="I24">
            <v>15.506</v>
          </cell>
          <cell r="J24">
            <v>15.506</v>
          </cell>
          <cell r="K24">
            <v>15.506</v>
          </cell>
          <cell r="L24">
            <v>15.506</v>
          </cell>
          <cell r="M24">
            <v>15.506</v>
          </cell>
          <cell r="N24">
            <v>15.506</v>
          </cell>
          <cell r="O24">
            <v>15.506</v>
          </cell>
        </row>
        <row r="25">
          <cell r="A25" t="str">
            <v>W91996084</v>
          </cell>
          <cell r="B25" t="str">
            <v>W9199</v>
          </cell>
          <cell r="C25">
            <v>6084</v>
          </cell>
          <cell r="D25">
            <v>5.7130000000000001</v>
          </cell>
          <cell r="E25">
            <v>5.7130000000000001</v>
          </cell>
          <cell r="F25">
            <v>5.7130000000000001</v>
          </cell>
          <cell r="G25">
            <v>5.7130000000000001</v>
          </cell>
          <cell r="H25">
            <v>5.7130000000000001</v>
          </cell>
          <cell r="I25">
            <v>5.7130000000000001</v>
          </cell>
          <cell r="J25">
            <v>5.7130000000000001</v>
          </cell>
          <cell r="K25">
            <v>5.7130000000000001</v>
          </cell>
          <cell r="L25">
            <v>5.7130000000000001</v>
          </cell>
          <cell r="M25">
            <v>5.7130000000000001</v>
          </cell>
          <cell r="N25">
            <v>5.7130000000000001</v>
          </cell>
          <cell r="O25">
            <v>5.7130000000000001</v>
          </cell>
        </row>
        <row r="26">
          <cell r="A26" t="str">
            <v>W91996155</v>
          </cell>
          <cell r="B26" t="str">
            <v>W9199</v>
          </cell>
          <cell r="C26">
            <v>6155</v>
          </cell>
          <cell r="D26">
            <v>706.61699999999996</v>
          </cell>
          <cell r="E26">
            <v>706.61699999999996</v>
          </cell>
          <cell r="F26">
            <v>706.61699999999996</v>
          </cell>
          <cell r="G26">
            <v>986.96</v>
          </cell>
          <cell r="H26">
            <v>986.96</v>
          </cell>
          <cell r="I26">
            <v>986.96</v>
          </cell>
          <cell r="J26">
            <v>759.56</v>
          </cell>
          <cell r="K26">
            <v>759.56</v>
          </cell>
          <cell r="L26">
            <v>759.56</v>
          </cell>
          <cell r="M26">
            <v>669.89300000000003</v>
          </cell>
          <cell r="N26">
            <v>669.89300000000003</v>
          </cell>
          <cell r="O26">
            <v>669.89300000000003</v>
          </cell>
        </row>
        <row r="27">
          <cell r="A27" t="str">
            <v>W91996175</v>
          </cell>
          <cell r="B27" t="str">
            <v>W9199</v>
          </cell>
          <cell r="C27">
            <v>6175</v>
          </cell>
          <cell r="D27">
            <v>0.93100000000000005</v>
          </cell>
          <cell r="E27">
            <v>0.93100000000000005</v>
          </cell>
          <cell r="F27">
            <v>0.93100000000000005</v>
          </cell>
          <cell r="G27">
            <v>0.93100000000000005</v>
          </cell>
          <cell r="H27">
            <v>0.93100000000000005</v>
          </cell>
          <cell r="I27">
            <v>0.93100000000000005</v>
          </cell>
          <cell r="J27">
            <v>0.93100000000000005</v>
          </cell>
          <cell r="K27">
            <v>0.93100000000000005</v>
          </cell>
          <cell r="L27">
            <v>0.93100000000000005</v>
          </cell>
          <cell r="M27">
            <v>0.93100000000000005</v>
          </cell>
          <cell r="N27">
            <v>0.93100000000000005</v>
          </cell>
          <cell r="O27">
            <v>0.94799999999999995</v>
          </cell>
        </row>
        <row r="28">
          <cell r="A28" t="str">
            <v>W98717121</v>
          </cell>
          <cell r="B28" t="str">
            <v>W9871</v>
          </cell>
          <cell r="C28">
            <v>7121</v>
          </cell>
          <cell r="D28">
            <v>2766.788</v>
          </cell>
          <cell r="E28">
            <v>3059.39</v>
          </cell>
          <cell r="F28">
            <v>2983.4740000000002</v>
          </cell>
          <cell r="G28">
            <v>3047.63</v>
          </cell>
          <cell r="H28">
            <v>3570.6179999999999</v>
          </cell>
          <cell r="I28">
            <v>3289.53</v>
          </cell>
          <cell r="J28">
            <v>4024.8820000000001</v>
          </cell>
          <cell r="K28">
            <v>4051.1439999999998</v>
          </cell>
          <cell r="L28">
            <v>4030.1660000000002</v>
          </cell>
          <cell r="M28">
            <v>4555.16</v>
          </cell>
          <cell r="N28">
            <v>4565.5349999999999</v>
          </cell>
          <cell r="O28">
            <v>4527.7889999999998</v>
          </cell>
        </row>
        <row r="29">
          <cell r="A29" t="str">
            <v>W98717116</v>
          </cell>
          <cell r="B29" t="str">
            <v>W9871</v>
          </cell>
          <cell r="C29">
            <v>7116</v>
          </cell>
          <cell r="D29">
            <v>2230.4569999999999</v>
          </cell>
          <cell r="E29">
            <v>2523.0590000000002</v>
          </cell>
          <cell r="F29">
            <v>2707.2420000000002</v>
          </cell>
          <cell r="G29">
            <v>2404.9650000000001</v>
          </cell>
          <cell r="H29">
            <v>2927.953</v>
          </cell>
          <cell r="I29">
            <v>2944.1640000000002</v>
          </cell>
          <cell r="J29">
            <v>3278.5509999999999</v>
          </cell>
          <cell r="K29">
            <v>3304.8119999999999</v>
          </cell>
          <cell r="L29">
            <v>3614.7339999999999</v>
          </cell>
          <cell r="M29">
            <v>3692.4960000000001</v>
          </cell>
          <cell r="N29">
            <v>3702.8710000000001</v>
          </cell>
          <cell r="O29">
            <v>4029.0230000000001</v>
          </cell>
        </row>
        <row r="30">
          <cell r="A30" t="str">
            <v>W98716013</v>
          </cell>
          <cell r="B30" t="str">
            <v>W9871</v>
          </cell>
          <cell r="C30">
            <v>6013</v>
          </cell>
          <cell r="D30">
            <v>536.33100000000002</v>
          </cell>
          <cell r="E30">
            <v>536.33100000000002</v>
          </cell>
          <cell r="F30">
            <v>276.23099999999999</v>
          </cell>
          <cell r="G30">
            <v>642.66499999999996</v>
          </cell>
          <cell r="H30">
            <v>642.66499999999996</v>
          </cell>
          <cell r="I30">
            <v>345.36500000000001</v>
          </cell>
          <cell r="J30">
            <v>746.33100000000002</v>
          </cell>
          <cell r="K30">
            <v>746.33100000000002</v>
          </cell>
          <cell r="L30">
            <v>415.43099999999998</v>
          </cell>
          <cell r="M30">
            <v>862.66600000000005</v>
          </cell>
          <cell r="N30">
            <v>862.66600000000005</v>
          </cell>
          <cell r="O30">
            <v>498.76600000000002</v>
          </cell>
        </row>
        <row r="31">
          <cell r="A31" t="str">
            <v>W98717010</v>
          </cell>
          <cell r="B31" t="str">
            <v>W9871</v>
          </cell>
          <cell r="C31">
            <v>7010</v>
          </cell>
          <cell r="D31">
            <v>146.80000000000001</v>
          </cell>
          <cell r="E31">
            <v>146.80000000000001</v>
          </cell>
          <cell r="F31">
            <v>146.80000000000001</v>
          </cell>
          <cell r="G31">
            <v>146.80000000000001</v>
          </cell>
          <cell r="H31">
            <v>146.80000000000001</v>
          </cell>
          <cell r="I31">
            <v>146.80000000000001</v>
          </cell>
          <cell r="J31">
            <v>146.80000000000001</v>
          </cell>
          <cell r="K31">
            <v>146.80000000000001</v>
          </cell>
          <cell r="L31">
            <v>146.80000000000001</v>
          </cell>
          <cell r="M31">
            <v>146.80000000000001</v>
          </cell>
          <cell r="N31">
            <v>146.80000000000001</v>
          </cell>
          <cell r="O31">
            <v>146.80000000000001</v>
          </cell>
        </row>
        <row r="32">
          <cell r="A32" t="str">
            <v>W98716030</v>
          </cell>
          <cell r="B32" t="str">
            <v>W9871</v>
          </cell>
          <cell r="C32">
            <v>6030</v>
          </cell>
          <cell r="D32">
            <v>0</v>
          </cell>
          <cell r="E32">
            <v>0</v>
          </cell>
          <cell r="F32">
            <v>0</v>
          </cell>
          <cell r="G32">
            <v>0</v>
          </cell>
          <cell r="H32">
            <v>0</v>
          </cell>
          <cell r="I32">
            <v>0</v>
          </cell>
          <cell r="J32">
            <v>0</v>
          </cell>
          <cell r="K32">
            <v>0</v>
          </cell>
          <cell r="L32">
            <v>0</v>
          </cell>
          <cell r="M32">
            <v>0</v>
          </cell>
          <cell r="N32">
            <v>0</v>
          </cell>
          <cell r="O32">
            <v>0</v>
          </cell>
        </row>
        <row r="33">
          <cell r="A33" t="str">
            <v>W98716078</v>
          </cell>
          <cell r="B33" t="str">
            <v>W9871</v>
          </cell>
          <cell r="C33">
            <v>6078</v>
          </cell>
          <cell r="D33">
            <v>0</v>
          </cell>
          <cell r="E33">
            <v>0</v>
          </cell>
          <cell r="F33">
            <v>0</v>
          </cell>
          <cell r="G33">
            <v>0</v>
          </cell>
          <cell r="H33">
            <v>0</v>
          </cell>
          <cell r="I33">
            <v>0</v>
          </cell>
          <cell r="J33">
            <v>0</v>
          </cell>
          <cell r="K33">
            <v>0</v>
          </cell>
          <cell r="L33">
            <v>0</v>
          </cell>
          <cell r="M33">
            <v>0</v>
          </cell>
          <cell r="N33">
            <v>0</v>
          </cell>
          <cell r="O33">
            <v>0</v>
          </cell>
        </row>
        <row r="34">
          <cell r="A34" t="str">
            <v>W98716084</v>
          </cell>
          <cell r="B34" t="str">
            <v>W9871</v>
          </cell>
          <cell r="C34">
            <v>6084</v>
          </cell>
          <cell r="D34">
            <v>0</v>
          </cell>
          <cell r="E34">
            <v>0</v>
          </cell>
          <cell r="F34">
            <v>0</v>
          </cell>
          <cell r="G34">
            <v>0</v>
          </cell>
          <cell r="H34">
            <v>0</v>
          </cell>
          <cell r="I34">
            <v>0</v>
          </cell>
          <cell r="J34">
            <v>0</v>
          </cell>
          <cell r="K34">
            <v>0</v>
          </cell>
          <cell r="L34">
            <v>0</v>
          </cell>
          <cell r="M34">
            <v>0</v>
          </cell>
          <cell r="N34">
            <v>0</v>
          </cell>
          <cell r="O34">
            <v>0</v>
          </cell>
        </row>
        <row r="35">
          <cell r="A35" t="str">
            <v>W98716155</v>
          </cell>
          <cell r="B35" t="str">
            <v>W9871</v>
          </cell>
          <cell r="C35">
            <v>6155</v>
          </cell>
          <cell r="D35">
            <v>0</v>
          </cell>
          <cell r="E35">
            <v>0</v>
          </cell>
          <cell r="F35">
            <v>0</v>
          </cell>
          <cell r="G35">
            <v>0</v>
          </cell>
          <cell r="H35">
            <v>0</v>
          </cell>
          <cell r="I35">
            <v>0</v>
          </cell>
          <cell r="J35">
            <v>0</v>
          </cell>
          <cell r="K35">
            <v>0</v>
          </cell>
          <cell r="L35">
            <v>0</v>
          </cell>
          <cell r="M35">
            <v>0</v>
          </cell>
          <cell r="N35">
            <v>0</v>
          </cell>
          <cell r="O35">
            <v>0</v>
          </cell>
        </row>
        <row r="36">
          <cell r="A36" t="str">
            <v>W98716175</v>
          </cell>
          <cell r="B36" t="str">
            <v>W9871</v>
          </cell>
          <cell r="C36">
            <v>6175</v>
          </cell>
          <cell r="D36">
            <v>3.4140000000000001</v>
          </cell>
          <cell r="E36">
            <v>3.4140000000000001</v>
          </cell>
          <cell r="F36">
            <v>3.4140000000000001</v>
          </cell>
          <cell r="G36">
            <v>3.4140000000000001</v>
          </cell>
          <cell r="H36">
            <v>3.4140000000000001</v>
          </cell>
          <cell r="I36">
            <v>3.4140000000000001</v>
          </cell>
          <cell r="J36">
            <v>3.4140000000000001</v>
          </cell>
          <cell r="K36">
            <v>3.4140000000000001</v>
          </cell>
          <cell r="L36">
            <v>3.4140000000000001</v>
          </cell>
          <cell r="M36">
            <v>3.4140000000000001</v>
          </cell>
          <cell r="N36">
            <v>3.4140000000000001</v>
          </cell>
          <cell r="O36">
            <v>3.452</v>
          </cell>
        </row>
        <row r="37">
          <cell r="A37" t="str">
            <v>W89167121</v>
          </cell>
          <cell r="B37" t="str">
            <v>W8916</v>
          </cell>
          <cell r="C37">
            <v>7121</v>
          </cell>
          <cell r="D37">
            <v>0</v>
          </cell>
          <cell r="E37">
            <v>0</v>
          </cell>
          <cell r="F37">
            <v>0</v>
          </cell>
          <cell r="G37">
            <v>0</v>
          </cell>
          <cell r="H37">
            <v>0</v>
          </cell>
          <cell r="I37">
            <v>0</v>
          </cell>
          <cell r="J37">
            <v>0</v>
          </cell>
          <cell r="K37">
            <v>0</v>
          </cell>
          <cell r="L37">
            <v>0</v>
          </cell>
          <cell r="M37">
            <v>0</v>
          </cell>
          <cell r="N37">
            <v>0</v>
          </cell>
          <cell r="O37">
            <v>0</v>
          </cell>
        </row>
        <row r="38">
          <cell r="A38" t="str">
            <v>W89167116</v>
          </cell>
          <cell r="B38" t="str">
            <v>W8916</v>
          </cell>
          <cell r="C38">
            <v>7116</v>
          </cell>
          <cell r="D38">
            <v>0</v>
          </cell>
          <cell r="E38">
            <v>0</v>
          </cell>
          <cell r="F38">
            <v>0</v>
          </cell>
          <cell r="G38">
            <v>0</v>
          </cell>
          <cell r="H38">
            <v>0</v>
          </cell>
          <cell r="I38">
            <v>0</v>
          </cell>
          <cell r="J38">
            <v>0</v>
          </cell>
          <cell r="K38">
            <v>0</v>
          </cell>
          <cell r="L38">
            <v>0</v>
          </cell>
          <cell r="M38">
            <v>0</v>
          </cell>
          <cell r="N38">
            <v>0</v>
          </cell>
          <cell r="O38">
            <v>0</v>
          </cell>
        </row>
        <row r="39">
          <cell r="A39" t="str">
            <v>W89166013</v>
          </cell>
          <cell r="B39" t="str">
            <v>W8916</v>
          </cell>
          <cell r="C39">
            <v>6013</v>
          </cell>
          <cell r="D39">
            <v>0</v>
          </cell>
          <cell r="E39">
            <v>0</v>
          </cell>
          <cell r="F39">
            <v>0</v>
          </cell>
          <cell r="G39">
            <v>0</v>
          </cell>
          <cell r="H39">
            <v>0</v>
          </cell>
          <cell r="I39">
            <v>0</v>
          </cell>
          <cell r="J39">
            <v>0</v>
          </cell>
          <cell r="K39">
            <v>0</v>
          </cell>
          <cell r="L39">
            <v>0</v>
          </cell>
          <cell r="M39">
            <v>0</v>
          </cell>
          <cell r="N39">
            <v>0</v>
          </cell>
          <cell r="O39">
            <v>0</v>
          </cell>
        </row>
        <row r="40">
          <cell r="A40" t="str">
            <v>W89167010</v>
          </cell>
          <cell r="B40" t="str">
            <v>W8916</v>
          </cell>
          <cell r="C40">
            <v>7010</v>
          </cell>
          <cell r="D40">
            <v>0</v>
          </cell>
          <cell r="E40">
            <v>0</v>
          </cell>
          <cell r="F40">
            <v>0</v>
          </cell>
          <cell r="G40">
            <v>0</v>
          </cell>
          <cell r="H40">
            <v>0</v>
          </cell>
          <cell r="I40">
            <v>0</v>
          </cell>
          <cell r="J40">
            <v>0</v>
          </cell>
          <cell r="K40">
            <v>0</v>
          </cell>
          <cell r="L40">
            <v>0</v>
          </cell>
          <cell r="M40">
            <v>0</v>
          </cell>
          <cell r="N40">
            <v>0</v>
          </cell>
          <cell r="O40">
            <v>0</v>
          </cell>
        </row>
        <row r="41">
          <cell r="A41" t="str">
            <v>W89166030</v>
          </cell>
          <cell r="B41" t="str">
            <v>W8916</v>
          </cell>
          <cell r="C41">
            <v>6030</v>
          </cell>
          <cell r="D41">
            <v>883.04100000000005</v>
          </cell>
          <cell r="E41">
            <v>883.04100000000005</v>
          </cell>
          <cell r="F41">
            <v>883.04100000000005</v>
          </cell>
          <cell r="G41">
            <v>690.72400000000005</v>
          </cell>
          <cell r="H41">
            <v>690.72400000000005</v>
          </cell>
          <cell r="I41">
            <v>690.72400000000005</v>
          </cell>
          <cell r="J41">
            <v>706.73</v>
          </cell>
          <cell r="K41">
            <v>706.73</v>
          </cell>
          <cell r="L41">
            <v>706.73</v>
          </cell>
          <cell r="M41">
            <v>641.66</v>
          </cell>
          <cell r="N41">
            <v>641.66</v>
          </cell>
          <cell r="O41">
            <v>641.66</v>
          </cell>
        </row>
        <row r="42">
          <cell r="A42" t="str">
            <v>W89166078</v>
          </cell>
          <cell r="B42" t="str">
            <v>W8916</v>
          </cell>
          <cell r="C42">
            <v>6078</v>
          </cell>
          <cell r="D42">
            <v>119.666</v>
          </cell>
          <cell r="E42">
            <v>119.666</v>
          </cell>
          <cell r="F42">
            <v>119.666</v>
          </cell>
          <cell r="G42">
            <v>127.146</v>
          </cell>
          <cell r="H42">
            <v>127.146</v>
          </cell>
          <cell r="I42">
            <v>127.146</v>
          </cell>
          <cell r="J42">
            <v>134.77500000000001</v>
          </cell>
          <cell r="K42">
            <v>134.77500000000001</v>
          </cell>
          <cell r="L42">
            <v>134.77500000000001</v>
          </cell>
          <cell r="M42">
            <v>142.554</v>
          </cell>
          <cell r="N42">
            <v>142.554</v>
          </cell>
          <cell r="O42">
            <v>142.554</v>
          </cell>
        </row>
        <row r="43">
          <cell r="A43" t="str">
            <v>W89166084</v>
          </cell>
          <cell r="B43" t="str">
            <v>W8916</v>
          </cell>
          <cell r="C43">
            <v>6084</v>
          </cell>
          <cell r="D43">
            <v>7.8920000000000003</v>
          </cell>
          <cell r="E43">
            <v>7.8920000000000003</v>
          </cell>
          <cell r="F43">
            <v>7.8920000000000003</v>
          </cell>
          <cell r="G43">
            <v>6.931</v>
          </cell>
          <cell r="H43">
            <v>6.931</v>
          </cell>
          <cell r="I43">
            <v>6.931</v>
          </cell>
          <cell r="J43">
            <v>6.1189999999999998</v>
          </cell>
          <cell r="K43">
            <v>6.1189999999999998</v>
          </cell>
          <cell r="L43">
            <v>6.1189999999999998</v>
          </cell>
          <cell r="M43">
            <v>6.3120000000000003</v>
          </cell>
          <cell r="N43">
            <v>6.3120000000000003</v>
          </cell>
          <cell r="O43">
            <v>6.3120000000000003</v>
          </cell>
        </row>
        <row r="44">
          <cell r="A44" t="str">
            <v>W89166155</v>
          </cell>
          <cell r="B44" t="str">
            <v>W8916</v>
          </cell>
          <cell r="C44">
            <v>6155</v>
          </cell>
          <cell r="D44">
            <v>38.981999999999999</v>
          </cell>
          <cell r="E44">
            <v>38.981999999999999</v>
          </cell>
          <cell r="F44">
            <v>38.981999999999999</v>
          </cell>
          <cell r="G44">
            <v>40.686999999999998</v>
          </cell>
          <cell r="H44">
            <v>40.686999999999998</v>
          </cell>
          <cell r="I44">
            <v>40.686999999999998</v>
          </cell>
          <cell r="J44">
            <v>38.697000000000003</v>
          </cell>
          <cell r="K44">
            <v>38.697000000000003</v>
          </cell>
          <cell r="L44">
            <v>38.697000000000003</v>
          </cell>
          <cell r="M44">
            <v>40.686</v>
          </cell>
          <cell r="N44">
            <v>40.686</v>
          </cell>
          <cell r="O44">
            <v>40.686</v>
          </cell>
        </row>
        <row r="45">
          <cell r="A45" t="str">
            <v>W89166175</v>
          </cell>
          <cell r="B45" t="str">
            <v>W8916</v>
          </cell>
          <cell r="C45">
            <v>6175</v>
          </cell>
          <cell r="D45">
            <v>1.3049999999999999</v>
          </cell>
          <cell r="E45">
            <v>1.3049999999999999</v>
          </cell>
          <cell r="F45">
            <v>1.3049999999999999</v>
          </cell>
          <cell r="G45">
            <v>1.3049999999999999</v>
          </cell>
          <cell r="H45">
            <v>1.3049999999999999</v>
          </cell>
          <cell r="I45">
            <v>1.3049999999999999</v>
          </cell>
          <cell r="J45">
            <v>1.3049999999999999</v>
          </cell>
          <cell r="K45">
            <v>1.3049999999999999</v>
          </cell>
          <cell r="L45">
            <v>1.3049999999999999</v>
          </cell>
          <cell r="M45">
            <v>1.3049999999999999</v>
          </cell>
          <cell r="N45">
            <v>1.3049999999999999</v>
          </cell>
          <cell r="O45">
            <v>1.323</v>
          </cell>
        </row>
        <row r="46">
          <cell r="A46" t="str">
            <v>W89177121</v>
          </cell>
          <cell r="B46" t="str">
            <v>W8917</v>
          </cell>
          <cell r="C46">
            <v>7121</v>
          </cell>
          <cell r="D46">
            <v>0</v>
          </cell>
          <cell r="E46">
            <v>0</v>
          </cell>
          <cell r="F46">
            <v>0</v>
          </cell>
          <cell r="G46">
            <v>0</v>
          </cell>
          <cell r="H46">
            <v>0</v>
          </cell>
          <cell r="I46">
            <v>0</v>
          </cell>
          <cell r="J46">
            <v>0</v>
          </cell>
          <cell r="K46">
            <v>0</v>
          </cell>
          <cell r="L46">
            <v>0</v>
          </cell>
          <cell r="M46">
            <v>0</v>
          </cell>
          <cell r="N46">
            <v>0</v>
          </cell>
          <cell r="O46">
            <v>0</v>
          </cell>
        </row>
        <row r="47">
          <cell r="A47" t="str">
            <v>W89177116</v>
          </cell>
          <cell r="B47" t="str">
            <v>W8917</v>
          </cell>
          <cell r="C47">
            <v>7116</v>
          </cell>
          <cell r="D47">
            <v>0</v>
          </cell>
          <cell r="E47">
            <v>0</v>
          </cell>
          <cell r="F47">
            <v>0</v>
          </cell>
          <cell r="G47">
            <v>0</v>
          </cell>
          <cell r="H47">
            <v>0</v>
          </cell>
          <cell r="I47">
            <v>0</v>
          </cell>
          <cell r="J47">
            <v>0</v>
          </cell>
          <cell r="K47">
            <v>0</v>
          </cell>
          <cell r="L47">
            <v>0</v>
          </cell>
          <cell r="M47">
            <v>0</v>
          </cell>
          <cell r="N47">
            <v>0</v>
          </cell>
          <cell r="O47">
            <v>0</v>
          </cell>
        </row>
        <row r="48">
          <cell r="A48" t="str">
            <v>W89176013</v>
          </cell>
          <cell r="B48" t="str">
            <v>W8917</v>
          </cell>
          <cell r="C48">
            <v>6013</v>
          </cell>
          <cell r="D48">
            <v>0</v>
          </cell>
          <cell r="E48">
            <v>0</v>
          </cell>
          <cell r="F48">
            <v>0</v>
          </cell>
          <cell r="G48">
            <v>0</v>
          </cell>
          <cell r="H48">
            <v>0</v>
          </cell>
          <cell r="I48">
            <v>0</v>
          </cell>
          <cell r="J48">
            <v>0</v>
          </cell>
          <cell r="K48">
            <v>0</v>
          </cell>
          <cell r="L48">
            <v>0</v>
          </cell>
          <cell r="M48">
            <v>0</v>
          </cell>
          <cell r="N48">
            <v>0</v>
          </cell>
          <cell r="O48">
            <v>0</v>
          </cell>
        </row>
        <row r="49">
          <cell r="A49" t="str">
            <v>W89177010</v>
          </cell>
          <cell r="B49" t="str">
            <v>W8917</v>
          </cell>
          <cell r="C49">
            <v>7010</v>
          </cell>
          <cell r="D49">
            <v>0</v>
          </cell>
          <cell r="E49">
            <v>0</v>
          </cell>
          <cell r="F49">
            <v>0</v>
          </cell>
          <cell r="G49">
            <v>0</v>
          </cell>
          <cell r="H49">
            <v>0</v>
          </cell>
          <cell r="I49">
            <v>0</v>
          </cell>
          <cell r="J49">
            <v>0</v>
          </cell>
          <cell r="K49">
            <v>0</v>
          </cell>
          <cell r="L49">
            <v>0</v>
          </cell>
          <cell r="M49">
            <v>0</v>
          </cell>
          <cell r="N49">
            <v>0</v>
          </cell>
          <cell r="O49">
            <v>0</v>
          </cell>
        </row>
        <row r="50">
          <cell r="A50" t="str">
            <v>W89176030</v>
          </cell>
          <cell r="B50" t="str">
            <v>W8917</v>
          </cell>
          <cell r="C50">
            <v>6030</v>
          </cell>
          <cell r="D50">
            <v>1277.0409999999999</v>
          </cell>
          <cell r="E50">
            <v>1277.0409999999999</v>
          </cell>
          <cell r="F50">
            <v>1277.0409999999999</v>
          </cell>
          <cell r="G50">
            <v>1500.5989999999999</v>
          </cell>
          <cell r="H50">
            <v>1500.5989999999999</v>
          </cell>
          <cell r="I50">
            <v>1500.5989999999999</v>
          </cell>
          <cell r="J50">
            <v>1538.7950000000001</v>
          </cell>
          <cell r="K50">
            <v>1538.7950000000001</v>
          </cell>
          <cell r="L50">
            <v>1538.7950000000001</v>
          </cell>
          <cell r="M50">
            <v>1620.623</v>
          </cell>
          <cell r="N50">
            <v>1620.623</v>
          </cell>
          <cell r="O50">
            <v>1620.623</v>
          </cell>
        </row>
        <row r="51">
          <cell r="A51" t="str">
            <v>W89176078</v>
          </cell>
          <cell r="B51" t="str">
            <v>W8917</v>
          </cell>
          <cell r="C51">
            <v>6078</v>
          </cell>
          <cell r="D51">
            <v>207.65600000000001</v>
          </cell>
          <cell r="E51">
            <v>207.65600000000001</v>
          </cell>
          <cell r="F51">
            <v>207.65600000000001</v>
          </cell>
          <cell r="G51">
            <v>250.45699999999999</v>
          </cell>
          <cell r="H51">
            <v>250.45699999999999</v>
          </cell>
          <cell r="I51">
            <v>250.45699999999999</v>
          </cell>
          <cell r="J51">
            <v>293.42899999999997</v>
          </cell>
          <cell r="K51">
            <v>293.42899999999997</v>
          </cell>
          <cell r="L51">
            <v>293.42899999999997</v>
          </cell>
          <cell r="M51">
            <v>336.572</v>
          </cell>
          <cell r="N51">
            <v>336.572</v>
          </cell>
          <cell r="O51">
            <v>336.572</v>
          </cell>
        </row>
        <row r="52">
          <cell r="A52" t="str">
            <v>W89176084</v>
          </cell>
          <cell r="B52" t="str">
            <v>W8917</v>
          </cell>
          <cell r="C52">
            <v>6084</v>
          </cell>
          <cell r="D52">
            <v>19.163</v>
          </cell>
          <cell r="E52">
            <v>19.163</v>
          </cell>
          <cell r="F52">
            <v>19.163</v>
          </cell>
          <cell r="G52">
            <v>27.071999999999999</v>
          </cell>
          <cell r="H52">
            <v>27.071999999999999</v>
          </cell>
          <cell r="I52">
            <v>27.071999999999999</v>
          </cell>
          <cell r="J52">
            <v>34.505000000000003</v>
          </cell>
          <cell r="K52">
            <v>34.505000000000003</v>
          </cell>
          <cell r="L52">
            <v>34.505000000000003</v>
          </cell>
          <cell r="M52">
            <v>43.551000000000002</v>
          </cell>
          <cell r="N52">
            <v>43.551000000000002</v>
          </cell>
          <cell r="O52">
            <v>43.551000000000002</v>
          </cell>
        </row>
        <row r="53">
          <cell r="A53" t="str">
            <v>W89176155</v>
          </cell>
          <cell r="B53" t="str">
            <v>W8917</v>
          </cell>
          <cell r="C53">
            <v>6155</v>
          </cell>
          <cell r="D53">
            <v>49.893999999999998</v>
          </cell>
          <cell r="E53">
            <v>49.893999999999998</v>
          </cell>
          <cell r="F53">
            <v>49.893999999999998</v>
          </cell>
          <cell r="G53">
            <v>52.170999999999999</v>
          </cell>
          <cell r="H53">
            <v>52.170999999999999</v>
          </cell>
          <cell r="I53">
            <v>52.170999999999999</v>
          </cell>
          <cell r="J53">
            <v>52.17</v>
          </cell>
          <cell r="K53">
            <v>52.17</v>
          </cell>
          <cell r="L53">
            <v>52.17</v>
          </cell>
          <cell r="M53">
            <v>49.893999999999998</v>
          </cell>
          <cell r="N53">
            <v>49.893999999999998</v>
          </cell>
          <cell r="O53">
            <v>49.893999999999998</v>
          </cell>
        </row>
        <row r="54">
          <cell r="A54" t="str">
            <v>W89176175</v>
          </cell>
          <cell r="B54" t="str">
            <v>W8917</v>
          </cell>
          <cell r="C54">
            <v>6175</v>
          </cell>
          <cell r="D54">
            <v>4.2999999999999997E-2</v>
          </cell>
          <cell r="E54">
            <v>4.2999999999999997E-2</v>
          </cell>
          <cell r="F54">
            <v>4.2999999999999997E-2</v>
          </cell>
          <cell r="G54">
            <v>4.2999999999999997E-2</v>
          </cell>
          <cell r="H54">
            <v>4.2999999999999997E-2</v>
          </cell>
          <cell r="I54">
            <v>4.2999999999999997E-2</v>
          </cell>
          <cell r="J54">
            <v>4.2999999999999997E-2</v>
          </cell>
          <cell r="K54">
            <v>4.2999999999999997E-2</v>
          </cell>
          <cell r="L54">
            <v>4.2999999999999997E-2</v>
          </cell>
          <cell r="M54">
            <v>4.2999999999999997E-2</v>
          </cell>
          <cell r="N54">
            <v>4.2999999999999997E-2</v>
          </cell>
          <cell r="O54">
            <v>4.9000000000000002E-2</v>
          </cell>
        </row>
        <row r="55">
          <cell r="A55" t="str">
            <v>W89497121</v>
          </cell>
          <cell r="B55" t="str">
            <v>W8949</v>
          </cell>
          <cell r="C55">
            <v>7121</v>
          </cell>
          <cell r="D55">
            <v>0</v>
          </cell>
          <cell r="E55">
            <v>0</v>
          </cell>
          <cell r="F55">
            <v>0</v>
          </cell>
          <cell r="G55">
            <v>0</v>
          </cell>
          <cell r="H55">
            <v>0</v>
          </cell>
          <cell r="I55">
            <v>0</v>
          </cell>
          <cell r="J55">
            <v>0</v>
          </cell>
          <cell r="K55">
            <v>0</v>
          </cell>
          <cell r="L55">
            <v>0</v>
          </cell>
          <cell r="M55">
            <v>0</v>
          </cell>
          <cell r="N55">
            <v>0</v>
          </cell>
          <cell r="O55">
            <v>0</v>
          </cell>
        </row>
        <row r="56">
          <cell r="A56" t="str">
            <v>W89497116</v>
          </cell>
          <cell r="B56" t="str">
            <v>W8949</v>
          </cell>
          <cell r="C56">
            <v>7116</v>
          </cell>
          <cell r="D56">
            <v>0</v>
          </cell>
          <cell r="E56">
            <v>0</v>
          </cell>
          <cell r="F56">
            <v>0</v>
          </cell>
          <cell r="G56">
            <v>0</v>
          </cell>
          <cell r="H56">
            <v>0</v>
          </cell>
          <cell r="I56">
            <v>0</v>
          </cell>
          <cell r="J56">
            <v>0</v>
          </cell>
          <cell r="K56">
            <v>0</v>
          </cell>
          <cell r="L56">
            <v>0</v>
          </cell>
          <cell r="M56">
            <v>0</v>
          </cell>
          <cell r="N56">
            <v>0</v>
          </cell>
          <cell r="O56">
            <v>0</v>
          </cell>
        </row>
        <row r="57">
          <cell r="A57" t="str">
            <v>W89496013</v>
          </cell>
          <cell r="B57" t="str">
            <v>W8949</v>
          </cell>
          <cell r="C57">
            <v>6013</v>
          </cell>
          <cell r="D57">
            <v>0</v>
          </cell>
          <cell r="E57">
            <v>0</v>
          </cell>
          <cell r="F57">
            <v>0</v>
          </cell>
          <cell r="G57">
            <v>0</v>
          </cell>
          <cell r="H57">
            <v>0</v>
          </cell>
          <cell r="I57">
            <v>0</v>
          </cell>
          <cell r="J57">
            <v>0</v>
          </cell>
          <cell r="K57">
            <v>0</v>
          </cell>
          <cell r="L57">
            <v>0</v>
          </cell>
          <cell r="M57">
            <v>0</v>
          </cell>
          <cell r="N57">
            <v>0</v>
          </cell>
          <cell r="O57">
            <v>0</v>
          </cell>
        </row>
        <row r="58">
          <cell r="A58" t="str">
            <v>W89497010</v>
          </cell>
          <cell r="B58" t="str">
            <v>W8949</v>
          </cell>
          <cell r="C58">
            <v>7010</v>
          </cell>
          <cell r="D58">
            <v>0</v>
          </cell>
          <cell r="E58">
            <v>0</v>
          </cell>
          <cell r="F58">
            <v>0</v>
          </cell>
          <cell r="G58">
            <v>0</v>
          </cell>
          <cell r="H58">
            <v>0</v>
          </cell>
          <cell r="I58">
            <v>0</v>
          </cell>
          <cell r="J58">
            <v>0</v>
          </cell>
          <cell r="K58">
            <v>0</v>
          </cell>
          <cell r="L58">
            <v>0</v>
          </cell>
          <cell r="M58">
            <v>0</v>
          </cell>
          <cell r="N58">
            <v>0</v>
          </cell>
          <cell r="O58">
            <v>0</v>
          </cell>
        </row>
        <row r="59">
          <cell r="A59" t="str">
            <v>W89496030</v>
          </cell>
          <cell r="B59" t="str">
            <v>W8949</v>
          </cell>
          <cell r="C59">
            <v>6030</v>
          </cell>
          <cell r="D59">
            <v>0</v>
          </cell>
          <cell r="E59">
            <v>0</v>
          </cell>
          <cell r="F59">
            <v>0</v>
          </cell>
          <cell r="G59">
            <v>0</v>
          </cell>
          <cell r="H59">
            <v>0</v>
          </cell>
          <cell r="I59">
            <v>0</v>
          </cell>
          <cell r="J59">
            <v>0</v>
          </cell>
          <cell r="K59">
            <v>0</v>
          </cell>
          <cell r="L59">
            <v>0</v>
          </cell>
          <cell r="M59">
            <v>0</v>
          </cell>
          <cell r="N59">
            <v>0</v>
          </cell>
          <cell r="O59">
            <v>0</v>
          </cell>
        </row>
        <row r="60">
          <cell r="A60" t="str">
            <v>W89496078</v>
          </cell>
          <cell r="B60" t="str">
            <v>W8949</v>
          </cell>
          <cell r="C60">
            <v>6078</v>
          </cell>
          <cell r="D60">
            <v>0</v>
          </cell>
          <cell r="E60">
            <v>0</v>
          </cell>
          <cell r="F60">
            <v>0</v>
          </cell>
          <cell r="G60">
            <v>0</v>
          </cell>
          <cell r="H60">
            <v>0</v>
          </cell>
          <cell r="I60">
            <v>0</v>
          </cell>
          <cell r="J60">
            <v>0</v>
          </cell>
          <cell r="K60">
            <v>0</v>
          </cell>
          <cell r="L60">
            <v>0</v>
          </cell>
          <cell r="M60">
            <v>0</v>
          </cell>
          <cell r="N60">
            <v>0</v>
          </cell>
          <cell r="O60">
            <v>0</v>
          </cell>
        </row>
        <row r="61">
          <cell r="A61" t="str">
            <v>W89496084</v>
          </cell>
          <cell r="B61" t="str">
            <v>W8949</v>
          </cell>
          <cell r="C61">
            <v>6084</v>
          </cell>
          <cell r="D61">
            <v>0</v>
          </cell>
          <cell r="E61">
            <v>0</v>
          </cell>
          <cell r="F61">
            <v>0</v>
          </cell>
          <cell r="G61">
            <v>0</v>
          </cell>
          <cell r="H61">
            <v>0</v>
          </cell>
          <cell r="I61">
            <v>0</v>
          </cell>
          <cell r="J61">
            <v>0</v>
          </cell>
          <cell r="K61">
            <v>0</v>
          </cell>
          <cell r="L61">
            <v>0</v>
          </cell>
          <cell r="M61">
            <v>0</v>
          </cell>
          <cell r="N61">
            <v>0</v>
          </cell>
          <cell r="O61">
            <v>0</v>
          </cell>
        </row>
        <row r="62">
          <cell r="A62" t="str">
            <v>W89496155</v>
          </cell>
          <cell r="B62" t="str">
            <v>W8949</v>
          </cell>
          <cell r="C62">
            <v>6155</v>
          </cell>
          <cell r="D62">
            <v>0</v>
          </cell>
          <cell r="E62">
            <v>0</v>
          </cell>
          <cell r="F62">
            <v>0</v>
          </cell>
          <cell r="G62">
            <v>0</v>
          </cell>
          <cell r="H62">
            <v>0</v>
          </cell>
          <cell r="I62">
            <v>0</v>
          </cell>
          <cell r="J62">
            <v>0</v>
          </cell>
          <cell r="K62">
            <v>0</v>
          </cell>
          <cell r="L62">
            <v>0</v>
          </cell>
          <cell r="M62">
            <v>0</v>
          </cell>
          <cell r="N62">
            <v>0</v>
          </cell>
          <cell r="O62">
            <v>0</v>
          </cell>
        </row>
        <row r="63">
          <cell r="A63" t="str">
            <v>W89496175</v>
          </cell>
          <cell r="B63" t="str">
            <v>W8949</v>
          </cell>
          <cell r="C63">
            <v>6175</v>
          </cell>
          <cell r="D63">
            <v>2375.328</v>
          </cell>
          <cell r="E63">
            <v>2375.328</v>
          </cell>
          <cell r="F63">
            <v>2375.328</v>
          </cell>
          <cell r="G63">
            <v>2375.328</v>
          </cell>
          <cell r="H63">
            <v>2375.328</v>
          </cell>
          <cell r="I63">
            <v>2375.328</v>
          </cell>
          <cell r="J63">
            <v>2375.328</v>
          </cell>
          <cell r="K63">
            <v>2375.328</v>
          </cell>
          <cell r="L63">
            <v>2375.328</v>
          </cell>
          <cell r="M63">
            <v>2375.328</v>
          </cell>
          <cell r="N63">
            <v>2375.328</v>
          </cell>
          <cell r="O63">
            <v>2375.5</v>
          </cell>
        </row>
        <row r="64">
          <cell r="A64" t="str">
            <v>W89157121</v>
          </cell>
          <cell r="B64" t="str">
            <v>W8915</v>
          </cell>
          <cell r="C64">
            <v>7121</v>
          </cell>
          <cell r="D64">
            <v>2897.99</v>
          </cell>
          <cell r="E64">
            <v>3190.6039999999998</v>
          </cell>
          <cell r="F64">
            <v>3107.7620000000002</v>
          </cell>
          <cell r="G64">
            <v>3167.0349999999999</v>
          </cell>
          <cell r="H64">
            <v>3703.59</v>
          </cell>
          <cell r="I64">
            <v>3411.087</v>
          </cell>
          <cell r="J64">
            <v>4151.8869999999997</v>
          </cell>
          <cell r="K64">
            <v>4167.4340000000002</v>
          </cell>
          <cell r="L64">
            <v>4147.152</v>
          </cell>
          <cell r="M64">
            <v>4677.9610000000002</v>
          </cell>
          <cell r="N64">
            <v>4678.1130000000003</v>
          </cell>
          <cell r="O64">
            <v>4640.5659999999998</v>
          </cell>
        </row>
        <row r="65">
          <cell r="A65" t="str">
            <v>W89157116</v>
          </cell>
          <cell r="B65" t="str">
            <v>W8915</v>
          </cell>
          <cell r="C65">
            <v>7116</v>
          </cell>
          <cell r="D65">
            <v>2349.9920000000002</v>
          </cell>
          <cell r="E65">
            <v>2642.605</v>
          </cell>
          <cell r="F65">
            <v>2819.8629999999998</v>
          </cell>
          <cell r="G65">
            <v>2512.703</v>
          </cell>
          <cell r="H65">
            <v>3049.2579999999998</v>
          </cell>
          <cell r="I65">
            <v>3054.0549999999998</v>
          </cell>
          <cell r="J65">
            <v>3393.8910000000001</v>
          </cell>
          <cell r="K65">
            <v>3409.4369999999999</v>
          </cell>
          <cell r="L65">
            <v>3720.0549999999998</v>
          </cell>
          <cell r="M65">
            <v>3803.6289999999999</v>
          </cell>
          <cell r="N65">
            <v>3803.7809999999999</v>
          </cell>
          <cell r="O65">
            <v>4130.1369999999997</v>
          </cell>
        </row>
        <row r="66">
          <cell r="A66" t="str">
            <v>W89156013</v>
          </cell>
          <cell r="B66" t="str">
            <v>W8915</v>
          </cell>
          <cell r="C66">
            <v>6013</v>
          </cell>
          <cell r="D66">
            <v>547.99800000000005</v>
          </cell>
          <cell r="E66">
            <v>547.99800000000005</v>
          </cell>
          <cell r="F66">
            <v>287.89800000000002</v>
          </cell>
          <cell r="G66">
            <v>654.33199999999999</v>
          </cell>
          <cell r="H66">
            <v>654.33199999999999</v>
          </cell>
          <cell r="I66">
            <v>357.03300000000002</v>
          </cell>
          <cell r="J66">
            <v>757.99800000000005</v>
          </cell>
          <cell r="K66">
            <v>757.99800000000005</v>
          </cell>
          <cell r="L66">
            <v>427.09800000000001</v>
          </cell>
          <cell r="M66">
            <v>874.33299999999997</v>
          </cell>
          <cell r="N66">
            <v>874.33299999999997</v>
          </cell>
          <cell r="O66">
            <v>510.43299999999999</v>
          </cell>
        </row>
        <row r="67">
          <cell r="A67" t="str">
            <v>W89157010</v>
          </cell>
          <cell r="B67" t="str">
            <v>W8915</v>
          </cell>
          <cell r="C67">
            <v>7010</v>
          </cell>
          <cell r="D67">
            <v>146.80000000000001</v>
          </cell>
          <cell r="E67">
            <v>146.80000000000001</v>
          </cell>
          <cell r="F67">
            <v>146.80000000000001</v>
          </cell>
          <cell r="G67">
            <v>146.80000000000001</v>
          </cell>
          <cell r="H67">
            <v>146.80000000000001</v>
          </cell>
          <cell r="I67">
            <v>146.80000000000001</v>
          </cell>
          <cell r="J67">
            <v>146.80000000000001</v>
          </cell>
          <cell r="K67">
            <v>146.80000000000001</v>
          </cell>
          <cell r="L67">
            <v>146.80000000000001</v>
          </cell>
          <cell r="M67">
            <v>146.80000000000001</v>
          </cell>
          <cell r="N67">
            <v>146.80000000000001</v>
          </cell>
          <cell r="O67">
            <v>146.80000000000001</v>
          </cell>
        </row>
        <row r="68">
          <cell r="A68" t="str">
            <v>W89156030</v>
          </cell>
          <cell r="B68" t="str">
            <v>W8915</v>
          </cell>
          <cell r="C68">
            <v>6030</v>
          </cell>
          <cell r="D68">
            <v>1408.8889999999999</v>
          </cell>
          <cell r="E68">
            <v>1408.8889999999999</v>
          </cell>
          <cell r="F68">
            <v>1408.8889999999999</v>
          </cell>
          <cell r="G68">
            <v>1636.115</v>
          </cell>
          <cell r="H68">
            <v>1636.115</v>
          </cell>
          <cell r="I68">
            <v>1636.115</v>
          </cell>
          <cell r="J68">
            <v>1680.9459999999999</v>
          </cell>
          <cell r="K68">
            <v>1680.9459999999999</v>
          </cell>
          <cell r="L68">
            <v>1680.9459999999999</v>
          </cell>
          <cell r="M68">
            <v>1766.4390000000001</v>
          </cell>
          <cell r="N68">
            <v>1766.4390000000001</v>
          </cell>
          <cell r="O68">
            <v>1766.4390000000001</v>
          </cell>
        </row>
        <row r="69">
          <cell r="A69" t="str">
            <v>W89156078</v>
          </cell>
          <cell r="B69" t="str">
            <v>W8915</v>
          </cell>
          <cell r="C69">
            <v>6078</v>
          </cell>
          <cell r="D69">
            <v>238.49799999999999</v>
          </cell>
          <cell r="E69">
            <v>238.49799999999999</v>
          </cell>
          <cell r="F69">
            <v>238.49799999999999</v>
          </cell>
          <cell r="G69">
            <v>281.29899999999998</v>
          </cell>
          <cell r="H69">
            <v>281.29899999999998</v>
          </cell>
          <cell r="I69">
            <v>281.29899999999998</v>
          </cell>
          <cell r="J69">
            <v>324.27100000000002</v>
          </cell>
          <cell r="K69">
            <v>324.27100000000002</v>
          </cell>
          <cell r="L69">
            <v>324.27100000000002</v>
          </cell>
          <cell r="M69">
            <v>367.41399999999999</v>
          </cell>
          <cell r="N69">
            <v>367.41399999999999</v>
          </cell>
          <cell r="O69">
            <v>367.41399999999999</v>
          </cell>
        </row>
        <row r="70">
          <cell r="A70" t="str">
            <v>W89156084</v>
          </cell>
          <cell r="B70" t="str">
            <v>W8915</v>
          </cell>
          <cell r="C70">
            <v>6084</v>
          </cell>
          <cell r="D70">
            <v>21.83</v>
          </cell>
          <cell r="E70">
            <v>21.83</v>
          </cell>
          <cell r="F70">
            <v>21.83</v>
          </cell>
          <cell r="G70">
            <v>29.739000000000001</v>
          </cell>
          <cell r="H70">
            <v>29.739000000000001</v>
          </cell>
          <cell r="I70">
            <v>29.739000000000001</v>
          </cell>
          <cell r="J70">
            <v>37.170999999999999</v>
          </cell>
          <cell r="K70">
            <v>37.170999999999999</v>
          </cell>
          <cell r="L70">
            <v>37.170999999999999</v>
          </cell>
          <cell r="M70">
            <v>46.216999999999999</v>
          </cell>
          <cell r="N70">
            <v>46.216999999999999</v>
          </cell>
          <cell r="O70">
            <v>46.216999999999999</v>
          </cell>
        </row>
        <row r="71">
          <cell r="A71" t="str">
            <v>W89156155</v>
          </cell>
          <cell r="B71" t="str">
            <v>W8915</v>
          </cell>
          <cell r="C71">
            <v>6155</v>
          </cell>
          <cell r="D71">
            <v>153.227</v>
          </cell>
          <cell r="E71">
            <v>153.227</v>
          </cell>
          <cell r="F71">
            <v>153.227</v>
          </cell>
          <cell r="G71">
            <v>155.50399999999999</v>
          </cell>
          <cell r="H71">
            <v>155.50399999999999</v>
          </cell>
          <cell r="I71">
            <v>155.50399999999999</v>
          </cell>
          <cell r="J71">
            <v>155.50299999999999</v>
          </cell>
          <cell r="K71">
            <v>155.50299999999999</v>
          </cell>
          <cell r="L71">
            <v>155.50299999999999</v>
          </cell>
          <cell r="M71">
            <v>153.227</v>
          </cell>
          <cell r="N71">
            <v>153.227</v>
          </cell>
          <cell r="O71">
            <v>153.227</v>
          </cell>
        </row>
        <row r="72">
          <cell r="A72" t="str">
            <v>W89156175</v>
          </cell>
          <cell r="B72" t="str">
            <v>W8915</v>
          </cell>
          <cell r="C72">
            <v>6175</v>
          </cell>
          <cell r="D72">
            <v>2422.2049999999999</v>
          </cell>
          <cell r="E72">
            <v>2422.2049999999999</v>
          </cell>
          <cell r="F72">
            <v>2422.2049999999999</v>
          </cell>
          <cell r="G72">
            <v>2422.2049999999999</v>
          </cell>
          <cell r="H72">
            <v>2422.2049999999999</v>
          </cell>
          <cell r="I72">
            <v>2422.2049999999999</v>
          </cell>
          <cell r="J72">
            <v>2422.2049999999999</v>
          </cell>
          <cell r="K72">
            <v>2422.2049999999999</v>
          </cell>
          <cell r="L72">
            <v>2422.2049999999999</v>
          </cell>
          <cell r="M72">
            <v>2422.2049999999999</v>
          </cell>
          <cell r="N72">
            <v>2422.2049999999999</v>
          </cell>
          <cell r="O72">
            <v>2422.4780000000001</v>
          </cell>
        </row>
        <row r="73">
          <cell r="A73" t="str">
            <v>W88637121</v>
          </cell>
          <cell r="B73" t="str">
            <v>W8863</v>
          </cell>
          <cell r="C73">
            <v>7121</v>
          </cell>
          <cell r="D73">
            <v>0</v>
          </cell>
          <cell r="E73">
            <v>0</v>
          </cell>
          <cell r="F73">
            <v>0</v>
          </cell>
          <cell r="G73">
            <v>0</v>
          </cell>
          <cell r="H73">
            <v>0</v>
          </cell>
          <cell r="I73">
            <v>0</v>
          </cell>
          <cell r="J73">
            <v>0</v>
          </cell>
          <cell r="K73">
            <v>0</v>
          </cell>
          <cell r="L73">
            <v>0</v>
          </cell>
          <cell r="M73">
            <v>0</v>
          </cell>
          <cell r="N73">
            <v>0</v>
          </cell>
          <cell r="O73">
            <v>0</v>
          </cell>
        </row>
        <row r="74">
          <cell r="A74" t="str">
            <v>W88637116</v>
          </cell>
          <cell r="B74" t="str">
            <v>W8863</v>
          </cell>
          <cell r="C74">
            <v>7116</v>
          </cell>
          <cell r="D74">
            <v>0</v>
          </cell>
          <cell r="E74">
            <v>0</v>
          </cell>
          <cell r="F74">
            <v>0</v>
          </cell>
          <cell r="G74">
            <v>0</v>
          </cell>
          <cell r="H74">
            <v>0</v>
          </cell>
          <cell r="I74">
            <v>0</v>
          </cell>
          <cell r="J74">
            <v>0</v>
          </cell>
          <cell r="K74">
            <v>0</v>
          </cell>
          <cell r="L74">
            <v>0</v>
          </cell>
          <cell r="M74">
            <v>0</v>
          </cell>
          <cell r="N74">
            <v>0</v>
          </cell>
          <cell r="O74">
            <v>0</v>
          </cell>
        </row>
        <row r="75">
          <cell r="A75" t="str">
            <v>W88636013</v>
          </cell>
          <cell r="B75" t="str">
            <v>W8863</v>
          </cell>
          <cell r="C75">
            <v>6013</v>
          </cell>
          <cell r="D75">
            <v>0</v>
          </cell>
          <cell r="E75">
            <v>0</v>
          </cell>
          <cell r="F75">
            <v>0</v>
          </cell>
          <cell r="G75">
            <v>0</v>
          </cell>
          <cell r="H75">
            <v>0</v>
          </cell>
          <cell r="I75">
            <v>0</v>
          </cell>
          <cell r="J75">
            <v>0</v>
          </cell>
          <cell r="K75">
            <v>0</v>
          </cell>
          <cell r="L75">
            <v>0</v>
          </cell>
          <cell r="M75">
            <v>0</v>
          </cell>
          <cell r="N75">
            <v>0</v>
          </cell>
          <cell r="O75">
            <v>0</v>
          </cell>
        </row>
        <row r="76">
          <cell r="A76" t="str">
            <v>W88637010</v>
          </cell>
          <cell r="B76" t="str">
            <v>W8863</v>
          </cell>
          <cell r="C76">
            <v>7010</v>
          </cell>
          <cell r="D76">
            <v>0</v>
          </cell>
          <cell r="E76">
            <v>0</v>
          </cell>
          <cell r="F76">
            <v>0</v>
          </cell>
          <cell r="G76">
            <v>0</v>
          </cell>
          <cell r="H76">
            <v>0</v>
          </cell>
          <cell r="I76">
            <v>0</v>
          </cell>
          <cell r="J76">
            <v>0</v>
          </cell>
          <cell r="K76">
            <v>0</v>
          </cell>
          <cell r="L76">
            <v>0</v>
          </cell>
          <cell r="M76">
            <v>0</v>
          </cell>
          <cell r="N76">
            <v>0</v>
          </cell>
          <cell r="O76">
            <v>0</v>
          </cell>
        </row>
        <row r="77">
          <cell r="A77" t="str">
            <v>W88636030</v>
          </cell>
          <cell r="B77" t="str">
            <v>W8863</v>
          </cell>
          <cell r="C77">
            <v>6030</v>
          </cell>
          <cell r="D77">
            <v>1929.7539999999999</v>
          </cell>
          <cell r="E77">
            <v>1929.7539999999999</v>
          </cell>
          <cell r="F77">
            <v>1929.7539999999999</v>
          </cell>
          <cell r="G77">
            <v>1755.7529999999999</v>
          </cell>
          <cell r="H77">
            <v>1755.7529999999999</v>
          </cell>
          <cell r="I77">
            <v>1755.7529999999999</v>
          </cell>
          <cell r="J77">
            <v>1740.271</v>
          </cell>
          <cell r="K77">
            <v>1740.271</v>
          </cell>
          <cell r="L77">
            <v>1740.271</v>
          </cell>
          <cell r="M77">
            <v>1650.2550000000001</v>
          </cell>
          <cell r="N77">
            <v>1650.2550000000001</v>
          </cell>
          <cell r="O77">
            <v>1650.2550000000001</v>
          </cell>
        </row>
        <row r="78">
          <cell r="A78" t="str">
            <v>W88636078</v>
          </cell>
          <cell r="B78" t="str">
            <v>W8863</v>
          </cell>
          <cell r="C78">
            <v>6078</v>
          </cell>
          <cell r="D78">
            <v>532.04300000000001</v>
          </cell>
          <cell r="E78">
            <v>532.04300000000001</v>
          </cell>
          <cell r="F78">
            <v>532.04300000000001</v>
          </cell>
          <cell r="G78">
            <v>720.21900000000005</v>
          </cell>
          <cell r="H78">
            <v>720.21900000000005</v>
          </cell>
          <cell r="I78">
            <v>720.21900000000005</v>
          </cell>
          <cell r="J78">
            <v>908.54300000000001</v>
          </cell>
          <cell r="K78">
            <v>908.54300000000001</v>
          </cell>
          <cell r="L78">
            <v>908.54300000000001</v>
          </cell>
          <cell r="M78">
            <v>1097.018</v>
          </cell>
          <cell r="N78">
            <v>1097.018</v>
          </cell>
          <cell r="O78">
            <v>1097.018</v>
          </cell>
        </row>
        <row r="79">
          <cell r="A79" t="str">
            <v>W88636084</v>
          </cell>
          <cell r="B79" t="str">
            <v>W8863</v>
          </cell>
          <cell r="C79">
            <v>6084</v>
          </cell>
          <cell r="D79">
            <v>741.71100000000001</v>
          </cell>
          <cell r="E79">
            <v>741.71100000000001</v>
          </cell>
          <cell r="F79">
            <v>741.71100000000001</v>
          </cell>
          <cell r="G79">
            <v>835.38699999999994</v>
          </cell>
          <cell r="H79">
            <v>835.38699999999994</v>
          </cell>
          <cell r="I79">
            <v>835.38699999999994</v>
          </cell>
          <cell r="J79">
            <v>930.63300000000004</v>
          </cell>
          <cell r="K79">
            <v>930.63300000000004</v>
          </cell>
          <cell r="L79">
            <v>930.63300000000004</v>
          </cell>
          <cell r="M79">
            <v>1027.739</v>
          </cell>
          <cell r="N79">
            <v>1027.739</v>
          </cell>
          <cell r="O79">
            <v>1027.739</v>
          </cell>
        </row>
        <row r="80">
          <cell r="A80" t="str">
            <v>W88636155</v>
          </cell>
          <cell r="B80" t="str">
            <v>W8863</v>
          </cell>
          <cell r="C80">
            <v>6155</v>
          </cell>
          <cell r="D80">
            <v>940.83399999999995</v>
          </cell>
          <cell r="E80">
            <v>940.83399999999995</v>
          </cell>
          <cell r="F80">
            <v>940.83399999999995</v>
          </cell>
          <cell r="G80">
            <v>907.34100000000001</v>
          </cell>
          <cell r="H80">
            <v>907.34100000000001</v>
          </cell>
          <cell r="I80">
            <v>907.34100000000001</v>
          </cell>
          <cell r="J80">
            <v>952.44500000000005</v>
          </cell>
          <cell r="K80">
            <v>952.44500000000005</v>
          </cell>
          <cell r="L80">
            <v>952.44500000000005</v>
          </cell>
          <cell r="M80">
            <v>998.63199999999995</v>
          </cell>
          <cell r="N80">
            <v>998.63199999999995</v>
          </cell>
          <cell r="O80">
            <v>998.63199999999995</v>
          </cell>
        </row>
        <row r="81">
          <cell r="A81" t="str">
            <v>W88636175</v>
          </cell>
          <cell r="B81" t="str">
            <v>W8863</v>
          </cell>
          <cell r="C81">
            <v>6175</v>
          </cell>
          <cell r="D81">
            <v>1134.9269999999999</v>
          </cell>
          <cell r="E81">
            <v>1134.9269999999999</v>
          </cell>
          <cell r="F81">
            <v>1134.9269999999999</v>
          </cell>
          <cell r="G81">
            <v>1134.9269999999999</v>
          </cell>
          <cell r="H81">
            <v>1134.9269999999999</v>
          </cell>
          <cell r="I81">
            <v>1134.9269999999999</v>
          </cell>
          <cell r="J81">
            <v>1134.9269999999999</v>
          </cell>
          <cell r="K81">
            <v>1134.9269999999999</v>
          </cell>
          <cell r="L81">
            <v>1134.9269999999999</v>
          </cell>
          <cell r="M81">
            <v>1134.9269999999999</v>
          </cell>
          <cell r="N81">
            <v>1134.9269999999999</v>
          </cell>
          <cell r="O81">
            <v>1135.355</v>
          </cell>
        </row>
        <row r="82">
          <cell r="A82" t="str">
            <v>W88337121</v>
          </cell>
          <cell r="B82" t="str">
            <v>W8833</v>
          </cell>
          <cell r="C82">
            <v>7121</v>
          </cell>
          <cell r="D82">
            <v>0</v>
          </cell>
          <cell r="E82">
            <v>0</v>
          </cell>
          <cell r="F82">
            <v>0</v>
          </cell>
          <cell r="G82">
            <v>0</v>
          </cell>
          <cell r="H82">
            <v>0</v>
          </cell>
          <cell r="I82">
            <v>0</v>
          </cell>
          <cell r="J82">
            <v>0</v>
          </cell>
          <cell r="K82">
            <v>0</v>
          </cell>
          <cell r="L82">
            <v>0</v>
          </cell>
          <cell r="M82">
            <v>0</v>
          </cell>
          <cell r="N82">
            <v>0</v>
          </cell>
          <cell r="O82">
            <v>0</v>
          </cell>
        </row>
        <row r="83">
          <cell r="A83" t="str">
            <v>W88337116</v>
          </cell>
          <cell r="B83" t="str">
            <v>W8833</v>
          </cell>
          <cell r="C83">
            <v>7116</v>
          </cell>
          <cell r="D83">
            <v>0</v>
          </cell>
          <cell r="E83">
            <v>0</v>
          </cell>
          <cell r="F83">
            <v>0</v>
          </cell>
          <cell r="G83">
            <v>0</v>
          </cell>
          <cell r="H83">
            <v>0</v>
          </cell>
          <cell r="I83">
            <v>0</v>
          </cell>
          <cell r="J83">
            <v>0</v>
          </cell>
          <cell r="K83">
            <v>0</v>
          </cell>
          <cell r="L83">
            <v>0</v>
          </cell>
          <cell r="M83">
            <v>0</v>
          </cell>
          <cell r="N83">
            <v>0</v>
          </cell>
          <cell r="O83">
            <v>0</v>
          </cell>
        </row>
        <row r="84">
          <cell r="A84" t="str">
            <v>W88336013</v>
          </cell>
          <cell r="B84" t="str">
            <v>W8833</v>
          </cell>
          <cell r="C84">
            <v>6013</v>
          </cell>
          <cell r="D84">
            <v>0</v>
          </cell>
          <cell r="E84">
            <v>0</v>
          </cell>
          <cell r="F84">
            <v>0</v>
          </cell>
          <cell r="G84">
            <v>0</v>
          </cell>
          <cell r="H84">
            <v>0</v>
          </cell>
          <cell r="I84">
            <v>0</v>
          </cell>
          <cell r="J84">
            <v>0</v>
          </cell>
          <cell r="K84">
            <v>0</v>
          </cell>
          <cell r="L84">
            <v>0</v>
          </cell>
          <cell r="M84">
            <v>0</v>
          </cell>
          <cell r="N84">
            <v>0</v>
          </cell>
          <cell r="O84">
            <v>0</v>
          </cell>
        </row>
        <row r="85">
          <cell r="A85" t="str">
            <v>W88337010</v>
          </cell>
          <cell r="B85" t="str">
            <v>W8833</v>
          </cell>
          <cell r="C85">
            <v>7010</v>
          </cell>
          <cell r="D85">
            <v>0</v>
          </cell>
          <cell r="E85">
            <v>0</v>
          </cell>
          <cell r="F85">
            <v>0</v>
          </cell>
          <cell r="G85">
            <v>0</v>
          </cell>
          <cell r="H85">
            <v>0</v>
          </cell>
          <cell r="I85">
            <v>0</v>
          </cell>
          <cell r="J85">
            <v>0</v>
          </cell>
          <cell r="K85">
            <v>0</v>
          </cell>
          <cell r="L85">
            <v>0</v>
          </cell>
          <cell r="M85">
            <v>0</v>
          </cell>
          <cell r="N85">
            <v>0</v>
          </cell>
          <cell r="O85">
            <v>0</v>
          </cell>
        </row>
        <row r="86">
          <cell r="A86" t="str">
            <v>W88336030</v>
          </cell>
          <cell r="B86" t="str">
            <v>W8833</v>
          </cell>
          <cell r="C86">
            <v>6030</v>
          </cell>
          <cell r="D86">
            <v>933.63900000000001</v>
          </cell>
          <cell r="E86">
            <v>933.63900000000001</v>
          </cell>
          <cell r="F86">
            <v>933.63900000000001</v>
          </cell>
          <cell r="G86">
            <v>951.95399999999995</v>
          </cell>
          <cell r="H86">
            <v>951.95399999999995</v>
          </cell>
          <cell r="I86">
            <v>951.95399999999995</v>
          </cell>
          <cell r="J86">
            <v>918.39200000000005</v>
          </cell>
          <cell r="K86">
            <v>918.39200000000005</v>
          </cell>
          <cell r="L86">
            <v>918.39200000000005</v>
          </cell>
          <cell r="M86">
            <v>893.44600000000003</v>
          </cell>
          <cell r="N86">
            <v>893.44600000000003</v>
          </cell>
          <cell r="O86">
            <v>893.44600000000003</v>
          </cell>
        </row>
        <row r="87">
          <cell r="A87" t="str">
            <v>W88336078</v>
          </cell>
          <cell r="B87" t="str">
            <v>W8833</v>
          </cell>
          <cell r="C87">
            <v>6078</v>
          </cell>
          <cell r="D87">
            <v>146.631</v>
          </cell>
          <cell r="E87">
            <v>146.631</v>
          </cell>
          <cell r="F87">
            <v>146.631</v>
          </cell>
          <cell r="G87">
            <v>159.04</v>
          </cell>
          <cell r="H87">
            <v>159.04</v>
          </cell>
          <cell r="I87">
            <v>159.04</v>
          </cell>
          <cell r="J87">
            <v>171.44900000000001</v>
          </cell>
          <cell r="K87">
            <v>171.44900000000001</v>
          </cell>
          <cell r="L87">
            <v>171.44900000000001</v>
          </cell>
          <cell r="M87">
            <v>183.85900000000001</v>
          </cell>
          <cell r="N87">
            <v>183.85900000000001</v>
          </cell>
          <cell r="O87">
            <v>183.85900000000001</v>
          </cell>
        </row>
        <row r="88">
          <cell r="A88" t="str">
            <v>W88336084</v>
          </cell>
          <cell r="B88" t="str">
            <v>W8833</v>
          </cell>
          <cell r="C88">
            <v>6084</v>
          </cell>
          <cell r="D88">
            <v>31.03</v>
          </cell>
          <cell r="E88">
            <v>31.03</v>
          </cell>
          <cell r="F88">
            <v>31.03</v>
          </cell>
          <cell r="G88">
            <v>46.012</v>
          </cell>
          <cell r="H88">
            <v>46.012</v>
          </cell>
          <cell r="I88">
            <v>46.012</v>
          </cell>
          <cell r="J88">
            <v>60.994999999999997</v>
          </cell>
          <cell r="K88">
            <v>60.994999999999997</v>
          </cell>
          <cell r="L88">
            <v>60.994999999999997</v>
          </cell>
          <cell r="M88">
            <v>76.832999999999998</v>
          </cell>
          <cell r="N88">
            <v>76.832999999999998</v>
          </cell>
          <cell r="O88">
            <v>76.832999999999998</v>
          </cell>
        </row>
        <row r="89">
          <cell r="A89" t="str">
            <v>W88336155</v>
          </cell>
          <cell r="B89" t="str">
            <v>W8833</v>
          </cell>
          <cell r="C89">
            <v>6155</v>
          </cell>
          <cell r="D89">
            <v>611.48400000000004</v>
          </cell>
          <cell r="E89">
            <v>611.48400000000004</v>
          </cell>
          <cell r="F89">
            <v>611.48400000000004</v>
          </cell>
          <cell r="G89">
            <v>576.28700000000003</v>
          </cell>
          <cell r="H89">
            <v>576.28700000000003</v>
          </cell>
          <cell r="I89">
            <v>576.28700000000003</v>
          </cell>
          <cell r="J89">
            <v>623.38099999999997</v>
          </cell>
          <cell r="K89">
            <v>623.38099999999997</v>
          </cell>
          <cell r="L89">
            <v>623.38099999999997</v>
          </cell>
          <cell r="M89">
            <v>667.57899999999995</v>
          </cell>
          <cell r="N89">
            <v>667.57899999999995</v>
          </cell>
          <cell r="O89">
            <v>667.57899999999995</v>
          </cell>
        </row>
        <row r="90">
          <cell r="A90" t="str">
            <v>W88336175</v>
          </cell>
          <cell r="B90" t="str">
            <v>W8833</v>
          </cell>
          <cell r="C90">
            <v>6175</v>
          </cell>
          <cell r="D90">
            <v>2.4279999999999999</v>
          </cell>
          <cell r="E90">
            <v>2.4279999999999999</v>
          </cell>
          <cell r="F90">
            <v>2.4279999999999999</v>
          </cell>
          <cell r="G90">
            <v>2.4279999999999999</v>
          </cell>
          <cell r="H90">
            <v>2.4279999999999999</v>
          </cell>
          <cell r="I90">
            <v>2.4279999999999999</v>
          </cell>
          <cell r="J90">
            <v>2.4279999999999999</v>
          </cell>
          <cell r="K90">
            <v>2.4279999999999999</v>
          </cell>
          <cell r="L90">
            <v>2.4279999999999999</v>
          </cell>
          <cell r="M90">
            <v>2.4279999999999999</v>
          </cell>
          <cell r="N90">
            <v>2.4279999999999999</v>
          </cell>
          <cell r="O90">
            <v>2.4550000000000001</v>
          </cell>
        </row>
      </sheetData>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ility"/>
      <sheetName val="Commentary"/>
      <sheetName val="mbanx Brand"/>
      <sheetName val="FirstBank Direct"/>
      <sheetName val="Complement"/>
      <sheetName val="actumo13"/>
      <sheetName val="actfmo35"/>
      <sheetName val="actuyd13"/>
      <sheetName val="actfyd35"/>
      <sheetName val="planmo13"/>
      <sheetName val="planmo35"/>
      <sheetName val="planyd13"/>
      <sheetName val="planyd35"/>
      <sheetName val="actfmo98"/>
      <sheetName val="actfyd98"/>
      <sheetName val="MAXXYD"/>
      <sheetName val="MAXXMO"/>
    </sheetNames>
    <sheetDataSet>
      <sheetData sheetId="0" refreshError="1">
        <row r="7">
          <cell r="A7">
            <v>1</v>
          </cell>
          <cell r="B7">
            <v>36100</v>
          </cell>
          <cell r="C7">
            <v>423</v>
          </cell>
          <cell r="D7">
            <v>6</v>
          </cell>
        </row>
        <row r="8">
          <cell r="A8">
            <v>2</v>
          </cell>
          <cell r="B8">
            <v>36130</v>
          </cell>
          <cell r="C8">
            <v>423</v>
          </cell>
          <cell r="D8">
            <v>10</v>
          </cell>
        </row>
        <row r="9">
          <cell r="A9">
            <v>3</v>
          </cell>
          <cell r="B9">
            <v>36161</v>
          </cell>
          <cell r="C9">
            <v>423</v>
          </cell>
          <cell r="D9">
            <v>8</v>
          </cell>
        </row>
        <row r="10">
          <cell r="A10">
            <v>4</v>
          </cell>
          <cell r="B10">
            <v>36192</v>
          </cell>
          <cell r="C10">
            <v>434</v>
          </cell>
        </row>
        <row r="11">
          <cell r="A11">
            <v>5</v>
          </cell>
          <cell r="B11">
            <v>36220</v>
          </cell>
          <cell r="C11">
            <v>441</v>
          </cell>
        </row>
        <row r="12">
          <cell r="A12">
            <v>6</v>
          </cell>
          <cell r="B12">
            <v>36251</v>
          </cell>
          <cell r="C12">
            <v>441</v>
          </cell>
        </row>
        <row r="13">
          <cell r="A13">
            <v>7</v>
          </cell>
          <cell r="B13">
            <v>36281</v>
          </cell>
          <cell r="C13">
            <v>450</v>
          </cell>
        </row>
        <row r="14">
          <cell r="A14">
            <v>8</v>
          </cell>
          <cell r="B14">
            <v>36312</v>
          </cell>
          <cell r="C14">
            <v>450</v>
          </cell>
        </row>
        <row r="15">
          <cell r="A15">
            <v>9</v>
          </cell>
          <cell r="B15">
            <v>36342</v>
          </cell>
          <cell r="C15">
            <v>451</v>
          </cell>
        </row>
        <row r="16">
          <cell r="A16">
            <v>10</v>
          </cell>
          <cell r="B16">
            <v>36373</v>
          </cell>
          <cell r="C16">
            <v>452</v>
          </cell>
        </row>
        <row r="17">
          <cell r="A17">
            <v>11</v>
          </cell>
          <cell r="B17">
            <v>36404</v>
          </cell>
          <cell r="C17">
            <v>452</v>
          </cell>
        </row>
        <row r="18">
          <cell r="A18">
            <v>12</v>
          </cell>
          <cell r="B18">
            <v>36434</v>
          </cell>
          <cell r="C18">
            <v>452</v>
          </cell>
        </row>
      </sheetData>
      <sheetData sheetId="1" refreshError="1"/>
      <sheetData sheetId="2" refreshError="1"/>
      <sheetData sheetId="3" refreshError="1"/>
      <sheetData sheetId="4" refreshError="1"/>
      <sheetData sheetId="5" refreshError="1"/>
      <sheetData sheetId="6" refreshError="1">
        <row r="1">
          <cell r="A1" t="str">
            <v>W89466391</v>
          </cell>
          <cell r="B1" t="str">
            <v>W8946</v>
          </cell>
          <cell r="C1">
            <v>6391</v>
          </cell>
          <cell r="D1">
            <v>430.60899999999998</v>
          </cell>
          <cell r="E1">
            <v>380.82900000000001</v>
          </cell>
          <cell r="F1">
            <v>403.959</v>
          </cell>
          <cell r="G1">
            <v>375.15899999999999</v>
          </cell>
          <cell r="H1">
            <v>430.209</v>
          </cell>
          <cell r="I1">
            <v>411.839</v>
          </cell>
          <cell r="J1">
            <v>419.66899999999998</v>
          </cell>
          <cell r="K1">
            <v>0</v>
          </cell>
          <cell r="L1">
            <v>0</v>
          </cell>
          <cell r="M1">
            <v>0</v>
          </cell>
          <cell r="N1">
            <v>0</v>
          </cell>
          <cell r="O1">
            <v>0</v>
          </cell>
        </row>
        <row r="2">
          <cell r="A2" t="str">
            <v>W89466175</v>
          </cell>
          <cell r="B2" t="str">
            <v>W8946</v>
          </cell>
          <cell r="C2">
            <v>6175</v>
          </cell>
          <cell r="D2">
            <v>2423.799</v>
          </cell>
          <cell r="E2">
            <v>2423.8989999999999</v>
          </cell>
          <cell r="F2">
            <v>420.584</v>
          </cell>
          <cell r="G2">
            <v>1814.8610000000001</v>
          </cell>
          <cell r="H2">
            <v>1756.1790000000001</v>
          </cell>
          <cell r="I2">
            <v>1626.971</v>
          </cell>
          <cell r="J2">
            <v>1762.6780000000001</v>
          </cell>
          <cell r="K2">
            <v>0</v>
          </cell>
          <cell r="L2">
            <v>0</v>
          </cell>
          <cell r="M2">
            <v>0</v>
          </cell>
          <cell r="N2">
            <v>0</v>
          </cell>
          <cell r="O2">
            <v>0</v>
          </cell>
        </row>
        <row r="3">
          <cell r="A3" t="str">
            <v>W89466155</v>
          </cell>
          <cell r="B3" t="str">
            <v>W8946</v>
          </cell>
          <cell r="C3">
            <v>6155</v>
          </cell>
          <cell r="D3">
            <v>3452.174</v>
          </cell>
          <cell r="E3">
            <v>7695.3519999999999</v>
          </cell>
          <cell r="F3">
            <v>4181.4769999999999</v>
          </cell>
          <cell r="G3">
            <v>4466.1329999999998</v>
          </cell>
          <cell r="H3">
            <v>3967.79</v>
          </cell>
          <cell r="I3">
            <v>4570.1369999999997</v>
          </cell>
          <cell r="J3">
            <v>5598.7420000000002</v>
          </cell>
          <cell r="K3">
            <v>0</v>
          </cell>
          <cell r="L3">
            <v>0</v>
          </cell>
          <cell r="M3">
            <v>0</v>
          </cell>
          <cell r="N3">
            <v>0</v>
          </cell>
          <cell r="O3">
            <v>0</v>
          </cell>
        </row>
        <row r="4">
          <cell r="A4" t="str">
            <v>W89466084</v>
          </cell>
          <cell r="B4" t="str">
            <v>W8946</v>
          </cell>
          <cell r="C4">
            <v>6084</v>
          </cell>
          <cell r="D4">
            <v>113.152</v>
          </cell>
          <cell r="E4">
            <v>58.938000000000002</v>
          </cell>
          <cell r="F4">
            <v>-23.062000000000001</v>
          </cell>
          <cell r="G4">
            <v>98.231999999999999</v>
          </cell>
          <cell r="H4">
            <v>65.165000000000006</v>
          </cell>
          <cell r="I4">
            <v>79.826999999999998</v>
          </cell>
          <cell r="J4">
            <v>57.451999999999998</v>
          </cell>
          <cell r="K4">
            <v>0</v>
          </cell>
          <cell r="L4">
            <v>0</v>
          </cell>
          <cell r="M4">
            <v>0</v>
          </cell>
          <cell r="N4">
            <v>0</v>
          </cell>
          <cell r="O4">
            <v>0</v>
          </cell>
        </row>
        <row r="5">
          <cell r="A5" t="str">
            <v>W89466078</v>
          </cell>
          <cell r="B5" t="str">
            <v>W8946</v>
          </cell>
          <cell r="C5">
            <v>6078</v>
          </cell>
          <cell r="D5">
            <v>138.83500000000001</v>
          </cell>
          <cell r="E5">
            <v>130.08000000000001</v>
          </cell>
          <cell r="F5">
            <v>145.96899999999999</v>
          </cell>
          <cell r="G5">
            <v>154.98099999999999</v>
          </cell>
          <cell r="H5">
            <v>135.06</v>
          </cell>
          <cell r="I5">
            <v>156.661</v>
          </cell>
          <cell r="J5">
            <v>160.84800000000001</v>
          </cell>
          <cell r="K5">
            <v>0</v>
          </cell>
          <cell r="L5">
            <v>0</v>
          </cell>
          <cell r="M5">
            <v>0</v>
          </cell>
          <cell r="N5">
            <v>0</v>
          </cell>
          <cell r="O5">
            <v>0</v>
          </cell>
        </row>
        <row r="6">
          <cell r="A6" t="str">
            <v>W89466030</v>
          </cell>
          <cell r="B6" t="str">
            <v>W8946</v>
          </cell>
          <cell r="C6">
            <v>6030</v>
          </cell>
          <cell r="D6">
            <v>1892.9639999999999</v>
          </cell>
          <cell r="E6">
            <v>1873.864</v>
          </cell>
          <cell r="F6">
            <v>1938.204</v>
          </cell>
          <cell r="G6">
            <v>1764.7260000000001</v>
          </cell>
          <cell r="H6">
            <v>2001.646</v>
          </cell>
          <cell r="I6">
            <v>1885.3879999999999</v>
          </cell>
          <cell r="J6">
            <v>1992.6980000000001</v>
          </cell>
          <cell r="K6">
            <v>0</v>
          </cell>
          <cell r="L6">
            <v>0</v>
          </cell>
          <cell r="M6">
            <v>0</v>
          </cell>
          <cell r="N6">
            <v>0</v>
          </cell>
          <cell r="O6">
            <v>0</v>
          </cell>
        </row>
        <row r="7">
          <cell r="A7" t="str">
            <v>W89467010</v>
          </cell>
          <cell r="B7" t="str">
            <v>W8946</v>
          </cell>
          <cell r="C7">
            <v>7010</v>
          </cell>
          <cell r="D7">
            <v>250</v>
          </cell>
          <cell r="E7">
            <v>250</v>
          </cell>
          <cell r="F7">
            <v>250</v>
          </cell>
          <cell r="G7">
            <v>250</v>
          </cell>
          <cell r="H7">
            <v>250</v>
          </cell>
          <cell r="I7">
            <v>250</v>
          </cell>
          <cell r="J7">
            <v>250</v>
          </cell>
          <cell r="K7">
            <v>0</v>
          </cell>
          <cell r="L7">
            <v>0</v>
          </cell>
          <cell r="M7">
            <v>0</v>
          </cell>
          <cell r="N7">
            <v>0</v>
          </cell>
          <cell r="O7">
            <v>0</v>
          </cell>
        </row>
        <row r="8">
          <cell r="A8" t="str">
            <v>W89466013</v>
          </cell>
          <cell r="B8" t="str">
            <v>W8946</v>
          </cell>
          <cell r="C8">
            <v>6013</v>
          </cell>
          <cell r="D8">
            <v>742.529</v>
          </cell>
          <cell r="E8">
            <v>781.005</v>
          </cell>
          <cell r="F8">
            <v>786.31500000000005</v>
          </cell>
          <cell r="G8">
            <v>808.48099999999999</v>
          </cell>
          <cell r="H8">
            <v>903.73299999999995</v>
          </cell>
          <cell r="I8">
            <v>1093.0530000000001</v>
          </cell>
          <cell r="J8">
            <v>865.649</v>
          </cell>
          <cell r="K8">
            <v>0</v>
          </cell>
          <cell r="L8">
            <v>0</v>
          </cell>
          <cell r="M8">
            <v>0</v>
          </cell>
          <cell r="N8">
            <v>0</v>
          </cell>
          <cell r="O8">
            <v>0</v>
          </cell>
        </row>
        <row r="9">
          <cell r="A9" t="str">
            <v>W89467116</v>
          </cell>
          <cell r="B9" t="str">
            <v>W8946</v>
          </cell>
          <cell r="C9">
            <v>7116</v>
          </cell>
          <cell r="D9">
            <v>4498.027</v>
          </cell>
          <cell r="E9">
            <v>4698.1170000000002</v>
          </cell>
          <cell r="F9">
            <v>4588.5619999999999</v>
          </cell>
          <cell r="G9">
            <v>4316.7700000000004</v>
          </cell>
          <cell r="H9">
            <v>4866.7579999999998</v>
          </cell>
          <cell r="I9">
            <v>4996.3090000000002</v>
          </cell>
          <cell r="J9">
            <v>4901.6090000000004</v>
          </cell>
          <cell r="K9">
            <v>0</v>
          </cell>
          <cell r="L9">
            <v>0</v>
          </cell>
          <cell r="M9">
            <v>0</v>
          </cell>
          <cell r="N9">
            <v>0</v>
          </cell>
          <cell r="O9">
            <v>0</v>
          </cell>
        </row>
        <row r="10">
          <cell r="A10" t="str">
            <v>W8946328</v>
          </cell>
          <cell r="B10" t="str">
            <v>W8946</v>
          </cell>
          <cell r="C10">
            <v>328</v>
          </cell>
          <cell r="D10">
            <v>3457.1469999999999</v>
          </cell>
          <cell r="E10">
            <v>3549.2150000000001</v>
          </cell>
          <cell r="F10">
            <v>3643.9690000000001</v>
          </cell>
          <cell r="G10">
            <v>3716.538</v>
          </cell>
          <cell r="H10">
            <v>3736.1559999999999</v>
          </cell>
          <cell r="I10">
            <v>3850.4879999999998</v>
          </cell>
          <cell r="J10">
            <v>3926.7150000000001</v>
          </cell>
          <cell r="K10">
            <v>0</v>
          </cell>
          <cell r="L10">
            <v>0</v>
          </cell>
          <cell r="M10">
            <v>0</v>
          </cell>
          <cell r="N10">
            <v>0</v>
          </cell>
          <cell r="O10">
            <v>0</v>
          </cell>
        </row>
        <row r="11">
          <cell r="A11" t="str">
            <v>W8946330</v>
          </cell>
          <cell r="B11" t="str">
            <v>W8946</v>
          </cell>
          <cell r="C11">
            <v>330</v>
          </cell>
          <cell r="D11">
            <v>12.599</v>
          </cell>
          <cell r="E11">
            <v>13.175000000000001</v>
          </cell>
          <cell r="F11">
            <v>12.744</v>
          </cell>
          <cell r="G11">
            <v>12.087999999999999</v>
          </cell>
          <cell r="H11">
            <v>12.835000000000001</v>
          </cell>
          <cell r="I11">
            <v>13.554</v>
          </cell>
          <cell r="J11">
            <v>13.638999999999999</v>
          </cell>
          <cell r="K11">
            <v>0</v>
          </cell>
          <cell r="L11">
            <v>0</v>
          </cell>
          <cell r="M11">
            <v>0</v>
          </cell>
          <cell r="N11">
            <v>0</v>
          </cell>
          <cell r="O11">
            <v>0</v>
          </cell>
        </row>
        <row r="12">
          <cell r="A12" t="str">
            <v>W894681</v>
          </cell>
          <cell r="B12" t="str">
            <v>W8946</v>
          </cell>
          <cell r="C12">
            <v>81</v>
          </cell>
          <cell r="D12">
            <v>0.78200000000000003</v>
          </cell>
          <cell r="E12">
            <v>0.92600000000000005</v>
          </cell>
          <cell r="F12">
            <v>1.004</v>
          </cell>
          <cell r="G12">
            <v>1.024</v>
          </cell>
          <cell r="H12">
            <v>1.071</v>
          </cell>
          <cell r="I12">
            <v>1.093</v>
          </cell>
          <cell r="J12">
            <v>0.27100000000000002</v>
          </cell>
          <cell r="K12">
            <v>0</v>
          </cell>
          <cell r="L12">
            <v>0</v>
          </cell>
          <cell r="M12">
            <v>0</v>
          </cell>
          <cell r="N12">
            <v>0</v>
          </cell>
          <cell r="O12">
            <v>0</v>
          </cell>
        </row>
        <row r="13">
          <cell r="A13" t="str">
            <v>W8946435</v>
          </cell>
          <cell r="B13" t="str">
            <v>W8946</v>
          </cell>
          <cell r="C13">
            <v>435</v>
          </cell>
          <cell r="D13">
            <v>207.08500000000001</v>
          </cell>
          <cell r="E13">
            <v>211.07599999999999</v>
          </cell>
          <cell r="F13">
            <v>214.929</v>
          </cell>
          <cell r="G13">
            <v>220.81700000000001</v>
          </cell>
          <cell r="H13">
            <v>238.61</v>
          </cell>
          <cell r="I13">
            <v>243.54400000000001</v>
          </cell>
          <cell r="J13">
            <v>247.8</v>
          </cell>
          <cell r="K13">
            <v>0</v>
          </cell>
          <cell r="L13">
            <v>0</v>
          </cell>
          <cell r="M13">
            <v>0</v>
          </cell>
          <cell r="N13">
            <v>0</v>
          </cell>
          <cell r="O13">
            <v>0</v>
          </cell>
        </row>
        <row r="14">
          <cell r="A14" t="str">
            <v>W894680</v>
          </cell>
          <cell r="B14" t="str">
            <v>W8946</v>
          </cell>
          <cell r="C14">
            <v>80</v>
          </cell>
          <cell r="D14">
            <v>166.00899999999999</v>
          </cell>
          <cell r="E14">
            <v>170.99799999999999</v>
          </cell>
          <cell r="F14">
            <v>177.11099999999999</v>
          </cell>
          <cell r="G14">
            <v>183.49199999999999</v>
          </cell>
          <cell r="H14">
            <v>191.721</v>
          </cell>
          <cell r="I14">
            <v>196.619</v>
          </cell>
          <cell r="J14">
            <v>200.93</v>
          </cell>
          <cell r="K14">
            <v>0</v>
          </cell>
          <cell r="L14">
            <v>0</v>
          </cell>
          <cell r="M14">
            <v>0</v>
          </cell>
          <cell r="N14">
            <v>0</v>
          </cell>
          <cell r="O14">
            <v>0</v>
          </cell>
        </row>
        <row r="15">
          <cell r="A15" t="str">
            <v>W8946294</v>
          </cell>
          <cell r="B15" t="str">
            <v>W8946</v>
          </cell>
          <cell r="C15">
            <v>294</v>
          </cell>
          <cell r="D15">
            <v>12.407999999999999</v>
          </cell>
          <cell r="E15">
            <v>13.068</v>
          </cell>
          <cell r="F15">
            <v>13.845000000000001</v>
          </cell>
          <cell r="G15">
            <v>15.327</v>
          </cell>
          <cell r="H15">
            <v>16.762</v>
          </cell>
          <cell r="I15">
            <v>16.788</v>
          </cell>
          <cell r="J15">
            <v>17.91</v>
          </cell>
          <cell r="K15">
            <v>0</v>
          </cell>
          <cell r="L15">
            <v>0</v>
          </cell>
          <cell r="M15">
            <v>0</v>
          </cell>
          <cell r="N15">
            <v>0</v>
          </cell>
          <cell r="O15">
            <v>0</v>
          </cell>
        </row>
        <row r="16">
          <cell r="A16" t="str">
            <v>W8946348</v>
          </cell>
          <cell r="B16" t="str">
            <v>W8946</v>
          </cell>
          <cell r="C16">
            <v>348</v>
          </cell>
          <cell r="D16">
            <v>2.2650000000000001</v>
          </cell>
          <cell r="E16">
            <v>2.9460000000000002</v>
          </cell>
          <cell r="F16">
            <v>3.3929999999999998</v>
          </cell>
          <cell r="G16">
            <v>4.1680000000000001</v>
          </cell>
          <cell r="H16">
            <v>4.46</v>
          </cell>
          <cell r="I16">
            <v>4.9669999999999996</v>
          </cell>
          <cell r="J16">
            <v>5.3490000000000002</v>
          </cell>
          <cell r="K16">
            <v>0</v>
          </cell>
          <cell r="L16">
            <v>0</v>
          </cell>
          <cell r="M16">
            <v>0</v>
          </cell>
          <cell r="N16">
            <v>0</v>
          </cell>
          <cell r="O16">
            <v>0</v>
          </cell>
        </row>
        <row r="17">
          <cell r="A17" t="str">
            <v>W8946426</v>
          </cell>
          <cell r="B17" t="str">
            <v>W8946</v>
          </cell>
          <cell r="C17">
            <v>426</v>
          </cell>
          <cell r="D17">
            <v>0</v>
          </cell>
          <cell r="E17">
            <v>0</v>
          </cell>
          <cell r="F17">
            <v>0</v>
          </cell>
          <cell r="G17">
            <v>0</v>
          </cell>
          <cell r="H17">
            <v>0</v>
          </cell>
          <cell r="I17">
            <v>1.2999999999999999E-2</v>
          </cell>
          <cell r="J17">
            <v>0.19400000000000001</v>
          </cell>
          <cell r="K17">
            <v>0</v>
          </cell>
          <cell r="L17">
            <v>0</v>
          </cell>
          <cell r="M17">
            <v>0</v>
          </cell>
          <cell r="N17">
            <v>0</v>
          </cell>
          <cell r="O17">
            <v>0</v>
          </cell>
        </row>
        <row r="18">
          <cell r="A18" t="str">
            <v>W8946433</v>
          </cell>
          <cell r="B18" t="str">
            <v>W8946</v>
          </cell>
          <cell r="C18">
            <v>433</v>
          </cell>
          <cell r="D18">
            <v>3859.3020000000001</v>
          </cell>
          <cell r="E18">
            <v>3962.5909999999999</v>
          </cell>
          <cell r="F18">
            <v>4068.2130000000002</v>
          </cell>
          <cell r="G18">
            <v>4154.7380000000003</v>
          </cell>
          <cell r="H18">
            <v>4202.9340000000002</v>
          </cell>
          <cell r="I18">
            <v>4328.4960000000001</v>
          </cell>
          <cell r="J18">
            <v>4414.1840000000002</v>
          </cell>
          <cell r="K18">
            <v>0</v>
          </cell>
          <cell r="L18">
            <v>0</v>
          </cell>
          <cell r="M18">
            <v>0</v>
          </cell>
          <cell r="N18">
            <v>0</v>
          </cell>
          <cell r="O18">
            <v>0</v>
          </cell>
        </row>
        <row r="19">
          <cell r="A19" t="str">
            <v>W8946362</v>
          </cell>
          <cell r="B19" t="str">
            <v>W8946</v>
          </cell>
          <cell r="C19">
            <v>362</v>
          </cell>
          <cell r="D19">
            <v>8.3000000000000004E-2</v>
          </cell>
          <cell r="E19">
            <v>9.4E-2</v>
          </cell>
          <cell r="F19">
            <v>9.2999999999999999E-2</v>
          </cell>
          <cell r="G19">
            <v>9.2999999999999999E-2</v>
          </cell>
          <cell r="H19">
            <v>9.4E-2</v>
          </cell>
          <cell r="I19">
            <v>9.0999999999999998E-2</v>
          </cell>
          <cell r="J19">
            <v>0.10299999999999999</v>
          </cell>
          <cell r="K19">
            <v>0</v>
          </cell>
          <cell r="L19">
            <v>0</v>
          </cell>
          <cell r="M19">
            <v>0</v>
          </cell>
          <cell r="N19">
            <v>0</v>
          </cell>
          <cell r="O19">
            <v>0</v>
          </cell>
        </row>
        <row r="20">
          <cell r="A20" t="str">
            <v>W8946405</v>
          </cell>
          <cell r="B20" t="str">
            <v>W8946</v>
          </cell>
          <cell r="C20">
            <v>405</v>
          </cell>
          <cell r="D20">
            <v>793.18299999999999</v>
          </cell>
          <cell r="E20">
            <v>862.53099999999995</v>
          </cell>
          <cell r="F20">
            <v>884.21500000000003</v>
          </cell>
          <cell r="G20">
            <v>903.23299999999995</v>
          </cell>
          <cell r="H20">
            <v>970.56500000000005</v>
          </cell>
          <cell r="I20">
            <v>996.36199999999997</v>
          </cell>
          <cell r="J20">
            <v>1000.865</v>
          </cell>
          <cell r="K20">
            <v>0</v>
          </cell>
          <cell r="L20">
            <v>0</v>
          </cell>
          <cell r="M20">
            <v>0</v>
          </cell>
          <cell r="N20">
            <v>0</v>
          </cell>
          <cell r="O20">
            <v>0</v>
          </cell>
        </row>
        <row r="21">
          <cell r="A21" t="str">
            <v>W8946375</v>
          </cell>
          <cell r="B21" t="str">
            <v>W8946</v>
          </cell>
          <cell r="C21">
            <v>375</v>
          </cell>
          <cell r="D21">
            <v>205.852</v>
          </cell>
          <cell r="E21">
            <v>214.964</v>
          </cell>
          <cell r="F21">
            <v>221.02199999999999</v>
          </cell>
          <cell r="G21">
            <v>228.59399999999999</v>
          </cell>
          <cell r="H21">
            <v>235.69800000000001</v>
          </cell>
          <cell r="I21">
            <v>260.08499999999998</v>
          </cell>
          <cell r="J21">
            <v>271.14499999999998</v>
          </cell>
          <cell r="K21">
            <v>0</v>
          </cell>
          <cell r="L21">
            <v>0</v>
          </cell>
          <cell r="M21">
            <v>0</v>
          </cell>
          <cell r="N21">
            <v>0</v>
          </cell>
          <cell r="O21">
            <v>0</v>
          </cell>
        </row>
        <row r="22">
          <cell r="A22" t="str">
            <v>W8946387</v>
          </cell>
          <cell r="B22" t="str">
            <v>W8946</v>
          </cell>
          <cell r="C22">
            <v>387</v>
          </cell>
          <cell r="D22">
            <v>1033.6410000000001</v>
          </cell>
          <cell r="E22">
            <v>1113.883</v>
          </cell>
          <cell r="F22">
            <v>1142.3599999999999</v>
          </cell>
          <cell r="G22">
            <v>1169.124</v>
          </cell>
          <cell r="H22">
            <v>1245.4949999999999</v>
          </cell>
          <cell r="I22">
            <v>1299.3040000000001</v>
          </cell>
          <cell r="J22">
            <v>1317.8230000000001</v>
          </cell>
          <cell r="K22">
            <v>0</v>
          </cell>
          <cell r="L22">
            <v>0</v>
          </cell>
          <cell r="M22">
            <v>0</v>
          </cell>
          <cell r="N22">
            <v>0</v>
          </cell>
          <cell r="O22">
            <v>0</v>
          </cell>
        </row>
        <row r="23">
          <cell r="A23" t="str">
            <v>W89176391</v>
          </cell>
          <cell r="B23" t="str">
            <v>W8917</v>
          </cell>
          <cell r="C23">
            <v>6391</v>
          </cell>
          <cell r="D23">
            <v>335.71899999999999</v>
          </cell>
          <cell r="E23">
            <v>310.87900000000002</v>
          </cell>
          <cell r="F23">
            <v>320.459</v>
          </cell>
          <cell r="G23">
            <v>355.38900000000001</v>
          </cell>
          <cell r="H23">
            <v>364.8</v>
          </cell>
          <cell r="I23">
            <v>348.61900000000003</v>
          </cell>
          <cell r="J23">
            <v>355.399</v>
          </cell>
          <cell r="K23">
            <v>0</v>
          </cell>
          <cell r="L23">
            <v>0</v>
          </cell>
          <cell r="M23">
            <v>0</v>
          </cell>
          <cell r="N23">
            <v>0</v>
          </cell>
          <cell r="O23">
            <v>0</v>
          </cell>
        </row>
        <row r="24">
          <cell r="A24" t="str">
            <v>W89176175</v>
          </cell>
          <cell r="B24" t="str">
            <v>W8917</v>
          </cell>
          <cell r="C24">
            <v>6175</v>
          </cell>
          <cell r="D24">
            <v>4.2999999999999997E-2</v>
          </cell>
          <cell r="E24">
            <v>0.123</v>
          </cell>
          <cell r="F24">
            <v>29.518000000000001</v>
          </cell>
          <cell r="G24">
            <v>48.585999999999999</v>
          </cell>
          <cell r="H24">
            <v>10.938000000000001</v>
          </cell>
          <cell r="I24">
            <v>-25.367000000000001</v>
          </cell>
          <cell r="J24">
            <v>13.292</v>
          </cell>
          <cell r="K24">
            <v>0</v>
          </cell>
          <cell r="L24">
            <v>0</v>
          </cell>
          <cell r="M24">
            <v>0</v>
          </cell>
          <cell r="N24">
            <v>0</v>
          </cell>
          <cell r="O24">
            <v>0</v>
          </cell>
        </row>
        <row r="25">
          <cell r="A25" t="str">
            <v>W89176155</v>
          </cell>
          <cell r="B25" t="str">
            <v>W8917</v>
          </cell>
          <cell r="C25">
            <v>6155</v>
          </cell>
          <cell r="D25">
            <v>37.594999999999999</v>
          </cell>
          <cell r="E25">
            <v>68.924999999999997</v>
          </cell>
          <cell r="F25">
            <v>50.384999999999998</v>
          </cell>
          <cell r="G25">
            <v>108.60299999999999</v>
          </cell>
          <cell r="H25">
            <v>87.120999999999995</v>
          </cell>
          <cell r="I25">
            <v>158.31800000000001</v>
          </cell>
          <cell r="J25">
            <v>111.542</v>
          </cell>
          <cell r="K25">
            <v>0</v>
          </cell>
          <cell r="L25">
            <v>0</v>
          </cell>
          <cell r="M25">
            <v>0</v>
          </cell>
          <cell r="N25">
            <v>0</v>
          </cell>
          <cell r="O25">
            <v>0</v>
          </cell>
        </row>
        <row r="26">
          <cell r="A26" t="str">
            <v>W89176084</v>
          </cell>
          <cell r="B26" t="str">
            <v>W8917</v>
          </cell>
          <cell r="C26">
            <v>6084</v>
          </cell>
          <cell r="D26">
            <v>7.5540000000000003</v>
          </cell>
          <cell r="E26">
            <v>8.0839999999999996</v>
          </cell>
          <cell r="F26">
            <v>12.343999999999999</v>
          </cell>
          <cell r="G26">
            <v>43.627000000000002</v>
          </cell>
          <cell r="H26">
            <v>16.494</v>
          </cell>
          <cell r="I26">
            <v>29.626000000000001</v>
          </cell>
          <cell r="J26">
            <v>11.39</v>
          </cell>
          <cell r="K26">
            <v>0</v>
          </cell>
          <cell r="L26">
            <v>0</v>
          </cell>
          <cell r="M26">
            <v>0</v>
          </cell>
          <cell r="N26">
            <v>0</v>
          </cell>
          <cell r="O26">
            <v>0</v>
          </cell>
        </row>
        <row r="27">
          <cell r="A27" t="str">
            <v>W89176078</v>
          </cell>
          <cell r="B27" t="str">
            <v>W8917</v>
          </cell>
          <cell r="C27">
            <v>6078</v>
          </cell>
          <cell r="D27">
            <v>115.782</v>
          </cell>
          <cell r="E27">
            <v>107.124</v>
          </cell>
          <cell r="F27">
            <v>108.41</v>
          </cell>
          <cell r="G27">
            <v>129.60900000000001</v>
          </cell>
          <cell r="H27">
            <v>111.887</v>
          </cell>
          <cell r="I27">
            <v>128.35499999999999</v>
          </cell>
          <cell r="J27">
            <v>135.78800000000001</v>
          </cell>
          <cell r="K27">
            <v>0</v>
          </cell>
          <cell r="L27">
            <v>0</v>
          </cell>
          <cell r="M27">
            <v>0</v>
          </cell>
          <cell r="N27">
            <v>0</v>
          </cell>
          <cell r="O27">
            <v>0</v>
          </cell>
        </row>
        <row r="28">
          <cell r="A28" t="str">
            <v>W89176030</v>
          </cell>
          <cell r="B28" t="str">
            <v>W8917</v>
          </cell>
          <cell r="C28">
            <v>6030</v>
          </cell>
          <cell r="D28">
            <v>1350.337</v>
          </cell>
          <cell r="E28">
            <v>1189.527</v>
          </cell>
          <cell r="F28">
            <v>1570.2090000000001</v>
          </cell>
          <cell r="G28">
            <v>1492.528</v>
          </cell>
          <cell r="H28">
            <v>1519.673</v>
          </cell>
          <cell r="I28">
            <v>1421.7270000000001</v>
          </cell>
          <cell r="J28">
            <v>1514.192</v>
          </cell>
          <cell r="K28">
            <v>0</v>
          </cell>
          <cell r="L28">
            <v>0</v>
          </cell>
          <cell r="M28">
            <v>0</v>
          </cell>
          <cell r="N28">
            <v>0</v>
          </cell>
          <cell r="O28">
            <v>0</v>
          </cell>
        </row>
        <row r="29">
          <cell r="A29" t="str">
            <v>W89177010</v>
          </cell>
          <cell r="B29" t="str">
            <v>W8917</v>
          </cell>
          <cell r="C29">
            <v>7010</v>
          </cell>
          <cell r="D29">
            <v>0</v>
          </cell>
          <cell r="E29">
            <v>0</v>
          </cell>
          <cell r="F29">
            <v>0</v>
          </cell>
          <cell r="G29">
            <v>0</v>
          </cell>
          <cell r="H29">
            <v>0</v>
          </cell>
          <cell r="I29">
            <v>0</v>
          </cell>
          <cell r="J29">
            <v>0</v>
          </cell>
          <cell r="K29">
            <v>0</v>
          </cell>
          <cell r="L29">
            <v>0</v>
          </cell>
          <cell r="M29">
            <v>0</v>
          </cell>
          <cell r="N29">
            <v>0</v>
          </cell>
          <cell r="O29">
            <v>0</v>
          </cell>
        </row>
        <row r="30">
          <cell r="A30" t="str">
            <v>W89176013</v>
          </cell>
          <cell r="B30" t="str">
            <v>W8917</v>
          </cell>
          <cell r="C30">
            <v>6013</v>
          </cell>
          <cell r="D30">
            <v>0</v>
          </cell>
          <cell r="E30">
            <v>-0.2</v>
          </cell>
          <cell r="F30">
            <v>0</v>
          </cell>
          <cell r="G30">
            <v>0</v>
          </cell>
          <cell r="H30">
            <v>0</v>
          </cell>
          <cell r="I30">
            <v>0</v>
          </cell>
          <cell r="J30">
            <v>0</v>
          </cell>
          <cell r="K30">
            <v>0</v>
          </cell>
          <cell r="L30">
            <v>0</v>
          </cell>
          <cell r="M30">
            <v>0</v>
          </cell>
          <cell r="N30">
            <v>0</v>
          </cell>
          <cell r="O30">
            <v>0</v>
          </cell>
        </row>
        <row r="31">
          <cell r="A31" t="str">
            <v>W89177116</v>
          </cell>
          <cell r="B31" t="str">
            <v>W8917</v>
          </cell>
          <cell r="C31">
            <v>7116</v>
          </cell>
          <cell r="D31">
            <v>-0.60499999999999998</v>
          </cell>
          <cell r="E31">
            <v>-0.60499999999999998</v>
          </cell>
          <cell r="F31">
            <v>-0.60099999999999998</v>
          </cell>
          <cell r="G31">
            <v>-1.3009999999999999</v>
          </cell>
          <cell r="H31">
            <v>-1.4059999999999999</v>
          </cell>
          <cell r="I31">
            <v>-1.3069999999999999</v>
          </cell>
          <cell r="J31">
            <v>-1.339</v>
          </cell>
          <cell r="K31">
            <v>0</v>
          </cell>
          <cell r="L31">
            <v>0</v>
          </cell>
          <cell r="M31">
            <v>0</v>
          </cell>
          <cell r="N31">
            <v>0</v>
          </cell>
          <cell r="O31">
            <v>0</v>
          </cell>
        </row>
        <row r="32">
          <cell r="A32" t="str">
            <v>W8917328</v>
          </cell>
          <cell r="B32" t="str">
            <v>W8917</v>
          </cell>
          <cell r="C32">
            <v>328</v>
          </cell>
          <cell r="D32">
            <v>0</v>
          </cell>
          <cell r="E32">
            <v>0</v>
          </cell>
          <cell r="F32">
            <v>0</v>
          </cell>
          <cell r="G32">
            <v>0</v>
          </cell>
          <cell r="H32">
            <v>0</v>
          </cell>
          <cell r="I32">
            <v>0</v>
          </cell>
          <cell r="J32">
            <v>0</v>
          </cell>
          <cell r="K32">
            <v>0</v>
          </cell>
          <cell r="L32">
            <v>0</v>
          </cell>
          <cell r="M32">
            <v>0</v>
          </cell>
          <cell r="N32">
            <v>0</v>
          </cell>
          <cell r="O32">
            <v>0</v>
          </cell>
        </row>
        <row r="33">
          <cell r="A33" t="str">
            <v>W8917330</v>
          </cell>
          <cell r="B33" t="str">
            <v>W8917</v>
          </cell>
          <cell r="C33">
            <v>330</v>
          </cell>
          <cell r="D33">
            <v>0</v>
          </cell>
          <cell r="E33">
            <v>0</v>
          </cell>
          <cell r="F33">
            <v>0</v>
          </cell>
          <cell r="G33">
            <v>0</v>
          </cell>
          <cell r="H33">
            <v>0</v>
          </cell>
          <cell r="I33">
            <v>0</v>
          </cell>
          <cell r="J33">
            <v>0</v>
          </cell>
          <cell r="K33">
            <v>0</v>
          </cell>
          <cell r="L33">
            <v>0</v>
          </cell>
          <cell r="M33">
            <v>0</v>
          </cell>
          <cell r="N33">
            <v>0</v>
          </cell>
          <cell r="O33">
            <v>0</v>
          </cell>
        </row>
        <row r="34">
          <cell r="A34" t="str">
            <v>W891781</v>
          </cell>
          <cell r="B34" t="str">
            <v>W8917</v>
          </cell>
          <cell r="C34">
            <v>81</v>
          </cell>
          <cell r="D34">
            <v>0</v>
          </cell>
          <cell r="E34">
            <v>0</v>
          </cell>
          <cell r="F34">
            <v>0</v>
          </cell>
          <cell r="G34">
            <v>0</v>
          </cell>
          <cell r="H34">
            <v>0</v>
          </cell>
          <cell r="I34">
            <v>0</v>
          </cell>
          <cell r="J34">
            <v>0</v>
          </cell>
          <cell r="K34">
            <v>0</v>
          </cell>
          <cell r="L34">
            <v>0</v>
          </cell>
          <cell r="M34">
            <v>0</v>
          </cell>
          <cell r="N34">
            <v>0</v>
          </cell>
          <cell r="O34">
            <v>0</v>
          </cell>
        </row>
        <row r="35">
          <cell r="A35" t="str">
            <v>W8917435</v>
          </cell>
          <cell r="B35" t="str">
            <v>W8917</v>
          </cell>
          <cell r="C35">
            <v>435</v>
          </cell>
          <cell r="D35">
            <v>0</v>
          </cell>
          <cell r="E35">
            <v>0</v>
          </cell>
          <cell r="F35">
            <v>0</v>
          </cell>
          <cell r="G35">
            <v>0</v>
          </cell>
          <cell r="H35">
            <v>0</v>
          </cell>
          <cell r="I35">
            <v>0</v>
          </cell>
          <cell r="J35">
            <v>0</v>
          </cell>
          <cell r="K35">
            <v>0</v>
          </cell>
          <cell r="L35">
            <v>0</v>
          </cell>
          <cell r="M35">
            <v>0</v>
          </cell>
          <cell r="N35">
            <v>0</v>
          </cell>
          <cell r="O35">
            <v>0</v>
          </cell>
        </row>
        <row r="36">
          <cell r="A36" t="str">
            <v>W891780</v>
          </cell>
          <cell r="B36" t="str">
            <v>W8917</v>
          </cell>
          <cell r="C36">
            <v>80</v>
          </cell>
          <cell r="D36">
            <v>0</v>
          </cell>
          <cell r="E36">
            <v>0</v>
          </cell>
          <cell r="F36">
            <v>0</v>
          </cell>
          <cell r="G36">
            <v>0</v>
          </cell>
          <cell r="H36">
            <v>0</v>
          </cell>
          <cell r="I36">
            <v>0</v>
          </cell>
          <cell r="J36">
            <v>0</v>
          </cell>
          <cell r="K36">
            <v>0</v>
          </cell>
          <cell r="L36">
            <v>0</v>
          </cell>
          <cell r="M36">
            <v>0</v>
          </cell>
          <cell r="N36">
            <v>0</v>
          </cell>
          <cell r="O36">
            <v>0</v>
          </cell>
        </row>
        <row r="37">
          <cell r="A37" t="str">
            <v>W8917294</v>
          </cell>
          <cell r="B37" t="str">
            <v>W8917</v>
          </cell>
          <cell r="C37">
            <v>294</v>
          </cell>
          <cell r="D37">
            <v>0</v>
          </cell>
          <cell r="E37">
            <v>0</v>
          </cell>
          <cell r="F37">
            <v>0</v>
          </cell>
          <cell r="G37">
            <v>0</v>
          </cell>
          <cell r="H37">
            <v>0</v>
          </cell>
          <cell r="I37">
            <v>0</v>
          </cell>
          <cell r="J37">
            <v>0</v>
          </cell>
          <cell r="K37">
            <v>0</v>
          </cell>
          <cell r="L37">
            <v>0</v>
          </cell>
          <cell r="M37">
            <v>0</v>
          </cell>
          <cell r="N37">
            <v>0</v>
          </cell>
          <cell r="O37">
            <v>0</v>
          </cell>
        </row>
        <row r="38">
          <cell r="A38" t="str">
            <v>W8917348</v>
          </cell>
          <cell r="B38" t="str">
            <v>W8917</v>
          </cell>
          <cell r="C38">
            <v>348</v>
          </cell>
          <cell r="D38">
            <v>0.115</v>
          </cell>
          <cell r="E38">
            <v>0.11</v>
          </cell>
          <cell r="F38">
            <v>0.109</v>
          </cell>
          <cell r="G38">
            <v>0.26600000000000001</v>
          </cell>
          <cell r="H38">
            <v>0.25900000000000001</v>
          </cell>
          <cell r="I38">
            <v>0.252</v>
          </cell>
          <cell r="J38">
            <v>0.247</v>
          </cell>
          <cell r="K38">
            <v>0</v>
          </cell>
          <cell r="L38">
            <v>0</v>
          </cell>
          <cell r="M38">
            <v>0</v>
          </cell>
          <cell r="N38">
            <v>0</v>
          </cell>
          <cell r="O38">
            <v>0</v>
          </cell>
        </row>
        <row r="39">
          <cell r="A39" t="str">
            <v>W8917426</v>
          </cell>
          <cell r="B39" t="str">
            <v>W8917</v>
          </cell>
          <cell r="C39">
            <v>426</v>
          </cell>
          <cell r="D39">
            <v>0</v>
          </cell>
          <cell r="E39">
            <v>0</v>
          </cell>
          <cell r="F39">
            <v>0</v>
          </cell>
          <cell r="G39">
            <v>0</v>
          </cell>
          <cell r="H39">
            <v>0</v>
          </cell>
          <cell r="I39">
            <v>0</v>
          </cell>
          <cell r="J39">
            <v>0</v>
          </cell>
          <cell r="K39">
            <v>0</v>
          </cell>
          <cell r="L39">
            <v>0</v>
          </cell>
          <cell r="M39">
            <v>0</v>
          </cell>
          <cell r="N39">
            <v>0</v>
          </cell>
          <cell r="O39">
            <v>0</v>
          </cell>
        </row>
        <row r="40">
          <cell r="A40" t="str">
            <v>W8917433</v>
          </cell>
          <cell r="B40" t="str">
            <v>W8917</v>
          </cell>
          <cell r="C40">
            <v>433</v>
          </cell>
          <cell r="D40">
            <v>0.115</v>
          </cell>
          <cell r="E40">
            <v>0.11</v>
          </cell>
          <cell r="F40">
            <v>0.109</v>
          </cell>
          <cell r="G40">
            <v>0.26600000000000001</v>
          </cell>
          <cell r="H40">
            <v>0.25900000000000001</v>
          </cell>
          <cell r="I40">
            <v>0.252</v>
          </cell>
          <cell r="J40">
            <v>0.247</v>
          </cell>
          <cell r="K40">
            <v>0</v>
          </cell>
          <cell r="L40">
            <v>0</v>
          </cell>
          <cell r="M40">
            <v>0</v>
          </cell>
          <cell r="N40">
            <v>0</v>
          </cell>
          <cell r="O40">
            <v>0</v>
          </cell>
        </row>
        <row r="41">
          <cell r="A41" t="str">
            <v>W8917362</v>
          </cell>
          <cell r="B41" t="str">
            <v>W8917</v>
          </cell>
          <cell r="C41">
            <v>362</v>
          </cell>
          <cell r="D41">
            <v>0</v>
          </cell>
          <cell r="E41">
            <v>0</v>
          </cell>
          <cell r="F41">
            <v>0</v>
          </cell>
          <cell r="G41">
            <v>0</v>
          </cell>
          <cell r="H41">
            <v>0</v>
          </cell>
          <cell r="I41">
            <v>0</v>
          </cell>
          <cell r="J41">
            <v>0</v>
          </cell>
          <cell r="K41">
            <v>0</v>
          </cell>
          <cell r="L41">
            <v>0</v>
          </cell>
          <cell r="M41">
            <v>0</v>
          </cell>
          <cell r="N41">
            <v>0</v>
          </cell>
          <cell r="O41">
            <v>0</v>
          </cell>
        </row>
        <row r="42">
          <cell r="A42" t="str">
            <v>W8917405</v>
          </cell>
          <cell r="B42" t="str">
            <v>W8917</v>
          </cell>
          <cell r="C42">
            <v>405</v>
          </cell>
          <cell r="D42">
            <v>0</v>
          </cell>
          <cell r="E42">
            <v>0</v>
          </cell>
          <cell r="F42">
            <v>0</v>
          </cell>
          <cell r="G42">
            <v>0</v>
          </cell>
          <cell r="H42">
            <v>0</v>
          </cell>
          <cell r="I42">
            <v>0</v>
          </cell>
          <cell r="J42">
            <v>0</v>
          </cell>
          <cell r="K42">
            <v>0</v>
          </cell>
          <cell r="L42">
            <v>0</v>
          </cell>
          <cell r="M42">
            <v>0</v>
          </cell>
          <cell r="N42">
            <v>0</v>
          </cell>
          <cell r="O42">
            <v>0</v>
          </cell>
        </row>
        <row r="43">
          <cell r="A43" t="str">
            <v>W8917375</v>
          </cell>
          <cell r="B43" t="str">
            <v>W8917</v>
          </cell>
          <cell r="C43">
            <v>375</v>
          </cell>
          <cell r="D43">
            <v>0</v>
          </cell>
          <cell r="E43">
            <v>0</v>
          </cell>
          <cell r="F43">
            <v>0</v>
          </cell>
          <cell r="G43">
            <v>0</v>
          </cell>
          <cell r="H43">
            <v>0</v>
          </cell>
          <cell r="I43">
            <v>0</v>
          </cell>
          <cell r="J43">
            <v>0</v>
          </cell>
          <cell r="K43">
            <v>0</v>
          </cell>
          <cell r="L43">
            <v>0</v>
          </cell>
          <cell r="M43">
            <v>0</v>
          </cell>
          <cell r="N43">
            <v>0</v>
          </cell>
          <cell r="O43">
            <v>0</v>
          </cell>
        </row>
        <row r="44">
          <cell r="A44" t="str">
            <v>W8917387</v>
          </cell>
          <cell r="B44" t="str">
            <v>W8917</v>
          </cell>
          <cell r="C44">
            <v>387</v>
          </cell>
          <cell r="D44">
            <v>0</v>
          </cell>
          <cell r="E44">
            <v>0</v>
          </cell>
          <cell r="F44">
            <v>0</v>
          </cell>
          <cell r="G44">
            <v>0</v>
          </cell>
          <cell r="H44">
            <v>0</v>
          </cell>
          <cell r="I44">
            <v>0</v>
          </cell>
          <cell r="J44">
            <v>0</v>
          </cell>
          <cell r="K44">
            <v>0</v>
          </cell>
          <cell r="L44">
            <v>0</v>
          </cell>
          <cell r="M44">
            <v>0</v>
          </cell>
          <cell r="N44">
            <v>0</v>
          </cell>
          <cell r="O44">
            <v>0</v>
          </cell>
        </row>
        <row r="45">
          <cell r="A45" t="str">
            <v>W98716391</v>
          </cell>
          <cell r="B45" t="str">
            <v>W9871</v>
          </cell>
          <cell r="C45">
            <v>6391</v>
          </cell>
          <cell r="D45">
            <v>14.17</v>
          </cell>
          <cell r="E45">
            <v>9.82</v>
          </cell>
          <cell r="F45">
            <v>12</v>
          </cell>
          <cell r="G45">
            <v>-36</v>
          </cell>
          <cell r="H45">
            <v>0</v>
          </cell>
          <cell r="I45">
            <v>0</v>
          </cell>
          <cell r="J45">
            <v>0.19</v>
          </cell>
          <cell r="K45">
            <v>0</v>
          </cell>
          <cell r="L45">
            <v>0</v>
          </cell>
          <cell r="M45">
            <v>0</v>
          </cell>
          <cell r="N45">
            <v>0</v>
          </cell>
          <cell r="O45">
            <v>0</v>
          </cell>
        </row>
        <row r="46">
          <cell r="A46" t="str">
            <v>W98716175</v>
          </cell>
          <cell r="B46" t="str">
            <v>W9871</v>
          </cell>
          <cell r="C46">
            <v>6175</v>
          </cell>
          <cell r="D46">
            <v>3.4140000000000001</v>
          </cell>
          <cell r="E46">
            <v>3.4140000000000001</v>
          </cell>
          <cell r="F46">
            <v>19.443000000000001</v>
          </cell>
          <cell r="G46">
            <v>16.88</v>
          </cell>
          <cell r="H46">
            <v>8.4320000000000004</v>
          </cell>
          <cell r="I46">
            <v>0.08</v>
          </cell>
          <cell r="J46">
            <v>8.4269999999999996</v>
          </cell>
          <cell r="K46">
            <v>0</v>
          </cell>
          <cell r="L46">
            <v>0</v>
          </cell>
          <cell r="M46">
            <v>0</v>
          </cell>
          <cell r="N46">
            <v>0</v>
          </cell>
          <cell r="O46">
            <v>0</v>
          </cell>
        </row>
        <row r="47">
          <cell r="A47" t="str">
            <v>W98716155</v>
          </cell>
          <cell r="B47" t="str">
            <v>W9871</v>
          </cell>
          <cell r="C47">
            <v>6155</v>
          </cell>
          <cell r="D47">
            <v>126.44499999999999</v>
          </cell>
          <cell r="E47">
            <v>130.08600000000001</v>
          </cell>
          <cell r="F47">
            <v>133.25899999999999</v>
          </cell>
          <cell r="G47">
            <v>179.10400000000001</v>
          </cell>
          <cell r="H47">
            <v>217.3</v>
          </cell>
          <cell r="I47">
            <v>252.351</v>
          </cell>
          <cell r="J47">
            <v>111.85299999999999</v>
          </cell>
          <cell r="K47">
            <v>0</v>
          </cell>
          <cell r="L47">
            <v>0</v>
          </cell>
          <cell r="M47">
            <v>0</v>
          </cell>
          <cell r="N47">
            <v>0</v>
          </cell>
          <cell r="O47">
            <v>0</v>
          </cell>
        </row>
        <row r="48">
          <cell r="A48" t="str">
            <v>W98716084</v>
          </cell>
          <cell r="B48" t="str">
            <v>W9871</v>
          </cell>
          <cell r="C48">
            <v>6084</v>
          </cell>
          <cell r="D48">
            <v>22.155999999999999</v>
          </cell>
          <cell r="E48">
            <v>41.676000000000002</v>
          </cell>
          <cell r="F48">
            <v>27.683</v>
          </cell>
          <cell r="G48">
            <v>45.084000000000003</v>
          </cell>
          <cell r="H48">
            <v>39.53</v>
          </cell>
          <cell r="I48">
            <v>37.253999999999998</v>
          </cell>
          <cell r="J48">
            <v>37.253999999999998</v>
          </cell>
          <cell r="K48">
            <v>0</v>
          </cell>
          <cell r="L48">
            <v>0</v>
          </cell>
          <cell r="M48">
            <v>0</v>
          </cell>
          <cell r="N48">
            <v>0</v>
          </cell>
          <cell r="O48">
            <v>0</v>
          </cell>
        </row>
        <row r="49">
          <cell r="A49" t="str">
            <v>W98716078</v>
          </cell>
          <cell r="B49" t="str">
            <v>W9871</v>
          </cell>
          <cell r="C49">
            <v>6078</v>
          </cell>
          <cell r="D49">
            <v>1.851</v>
          </cell>
          <cell r="E49">
            <v>2.8620000000000001</v>
          </cell>
          <cell r="F49">
            <v>12.551</v>
          </cell>
          <cell r="G49">
            <v>2.8919999999999999</v>
          </cell>
          <cell r="H49">
            <v>2.9460000000000002</v>
          </cell>
          <cell r="I49">
            <v>7.468</v>
          </cell>
          <cell r="J49">
            <v>2.8170000000000002</v>
          </cell>
          <cell r="K49">
            <v>0</v>
          </cell>
          <cell r="L49">
            <v>0</v>
          </cell>
          <cell r="M49">
            <v>0</v>
          </cell>
          <cell r="N49">
            <v>0</v>
          </cell>
          <cell r="O49">
            <v>0</v>
          </cell>
        </row>
        <row r="50">
          <cell r="A50" t="str">
            <v>W98716030</v>
          </cell>
          <cell r="B50" t="str">
            <v>W9871</v>
          </cell>
          <cell r="C50">
            <v>6030</v>
          </cell>
          <cell r="D50">
            <v>45.435000000000002</v>
          </cell>
          <cell r="E50">
            <v>34.670999999999999</v>
          </cell>
          <cell r="F50">
            <v>39.173999999999999</v>
          </cell>
          <cell r="G50">
            <v>-116.264</v>
          </cell>
          <cell r="H50">
            <v>0</v>
          </cell>
          <cell r="I50">
            <v>0</v>
          </cell>
          <cell r="J50">
            <v>1.7989999999999999</v>
          </cell>
          <cell r="K50">
            <v>0</v>
          </cell>
          <cell r="L50">
            <v>0</v>
          </cell>
          <cell r="M50">
            <v>0</v>
          </cell>
          <cell r="N50">
            <v>0</v>
          </cell>
          <cell r="O50">
            <v>0</v>
          </cell>
        </row>
        <row r="51">
          <cell r="A51" t="str">
            <v>W98717010</v>
          </cell>
          <cell r="B51" t="str">
            <v>W9871</v>
          </cell>
          <cell r="C51">
            <v>7010</v>
          </cell>
          <cell r="D51">
            <v>250</v>
          </cell>
          <cell r="E51">
            <v>250</v>
          </cell>
          <cell r="F51">
            <v>250</v>
          </cell>
          <cell r="G51">
            <v>250</v>
          </cell>
          <cell r="H51">
            <v>250</v>
          </cell>
          <cell r="I51">
            <v>96.254999999999995</v>
          </cell>
          <cell r="J51">
            <v>250</v>
          </cell>
          <cell r="K51">
            <v>0</v>
          </cell>
          <cell r="L51">
            <v>0</v>
          </cell>
          <cell r="M51">
            <v>0</v>
          </cell>
          <cell r="N51">
            <v>0</v>
          </cell>
          <cell r="O51">
            <v>0</v>
          </cell>
        </row>
        <row r="52">
          <cell r="A52" t="str">
            <v>W98716013</v>
          </cell>
          <cell r="B52" t="str">
            <v>W9871</v>
          </cell>
          <cell r="C52">
            <v>6013</v>
          </cell>
          <cell r="D52">
            <v>708.22799999999995</v>
          </cell>
          <cell r="E52">
            <v>753.49</v>
          </cell>
          <cell r="F52">
            <v>750.22900000000004</v>
          </cell>
          <cell r="G52">
            <v>773.10799999999995</v>
          </cell>
          <cell r="H52">
            <v>856.58600000000001</v>
          </cell>
          <cell r="I52">
            <v>892.005</v>
          </cell>
          <cell r="J52">
            <v>864.59100000000001</v>
          </cell>
          <cell r="K52">
            <v>0</v>
          </cell>
          <cell r="L52">
            <v>0</v>
          </cell>
          <cell r="M52">
            <v>0</v>
          </cell>
          <cell r="N52">
            <v>0</v>
          </cell>
          <cell r="O52">
            <v>0</v>
          </cell>
        </row>
        <row r="53">
          <cell r="A53" t="str">
            <v>W98717116</v>
          </cell>
          <cell r="B53" t="str">
            <v>W9871</v>
          </cell>
          <cell r="C53">
            <v>7116</v>
          </cell>
          <cell r="D53">
            <v>3915.7269999999999</v>
          </cell>
          <cell r="E53">
            <v>3968.145</v>
          </cell>
          <cell r="F53">
            <v>4157.8980000000001</v>
          </cell>
          <cell r="G53">
            <v>3694.0160000000001</v>
          </cell>
          <cell r="H53">
            <v>4183.7659999999996</v>
          </cell>
          <cell r="I53">
            <v>4233.5659999999998</v>
          </cell>
          <cell r="J53">
            <v>4338.7969999999996</v>
          </cell>
          <cell r="K53">
            <v>0</v>
          </cell>
          <cell r="L53">
            <v>0</v>
          </cell>
          <cell r="M53">
            <v>0</v>
          </cell>
          <cell r="N53">
            <v>0</v>
          </cell>
          <cell r="O53">
            <v>0</v>
          </cell>
        </row>
        <row r="54">
          <cell r="A54" t="str">
            <v>W9871328</v>
          </cell>
          <cell r="B54" t="str">
            <v>W9871</v>
          </cell>
          <cell r="C54">
            <v>328</v>
          </cell>
          <cell r="D54">
            <v>2835.3009999999999</v>
          </cell>
          <cell r="E54">
            <v>2896.0340000000001</v>
          </cell>
          <cell r="F54">
            <v>2963.2130000000002</v>
          </cell>
          <cell r="G54">
            <v>3023.8890000000001</v>
          </cell>
          <cell r="H54">
            <v>3084.9630000000002</v>
          </cell>
          <cell r="I54">
            <v>3182.846</v>
          </cell>
          <cell r="J54">
            <v>3242.2440000000001</v>
          </cell>
          <cell r="K54">
            <v>0</v>
          </cell>
          <cell r="L54">
            <v>0</v>
          </cell>
          <cell r="M54">
            <v>0</v>
          </cell>
          <cell r="N54">
            <v>0</v>
          </cell>
          <cell r="O54">
            <v>0</v>
          </cell>
        </row>
        <row r="55">
          <cell r="A55" t="str">
            <v>W9871330</v>
          </cell>
          <cell r="B55" t="str">
            <v>W9871</v>
          </cell>
          <cell r="C55">
            <v>330</v>
          </cell>
          <cell r="D55">
            <v>12.599</v>
          </cell>
          <cell r="E55">
            <v>13.175000000000001</v>
          </cell>
          <cell r="F55">
            <v>12.744</v>
          </cell>
          <cell r="G55">
            <v>12.087999999999999</v>
          </cell>
          <cell r="H55">
            <v>12.835000000000001</v>
          </cell>
          <cell r="I55">
            <v>13.554</v>
          </cell>
          <cell r="J55">
            <v>13.638999999999999</v>
          </cell>
          <cell r="K55">
            <v>0</v>
          </cell>
          <cell r="L55">
            <v>0</v>
          </cell>
          <cell r="M55">
            <v>0</v>
          </cell>
          <cell r="N55">
            <v>0</v>
          </cell>
          <cell r="O55">
            <v>0</v>
          </cell>
        </row>
        <row r="56">
          <cell r="A56" t="str">
            <v>W987181</v>
          </cell>
          <cell r="B56" t="str">
            <v>W9871</v>
          </cell>
          <cell r="C56">
            <v>81</v>
          </cell>
          <cell r="D56">
            <v>0.77600000000000002</v>
          </cell>
          <cell r="E56">
            <v>0.92</v>
          </cell>
          <cell r="F56">
            <v>0.998</v>
          </cell>
          <cell r="G56">
            <v>1.018</v>
          </cell>
          <cell r="H56">
            <v>1.0649999999999999</v>
          </cell>
          <cell r="I56">
            <v>1.093</v>
          </cell>
          <cell r="J56">
            <v>0.27100000000000002</v>
          </cell>
          <cell r="K56">
            <v>0</v>
          </cell>
          <cell r="L56">
            <v>0</v>
          </cell>
          <cell r="M56">
            <v>0</v>
          </cell>
          <cell r="N56">
            <v>0</v>
          </cell>
          <cell r="O56">
            <v>0</v>
          </cell>
        </row>
        <row r="57">
          <cell r="A57" t="str">
            <v>W9871435</v>
          </cell>
          <cell r="B57" t="str">
            <v>W9871</v>
          </cell>
          <cell r="C57">
            <v>435</v>
          </cell>
          <cell r="D57">
            <v>207.08500000000001</v>
          </cell>
          <cell r="E57">
            <v>211.07599999999999</v>
          </cell>
          <cell r="F57">
            <v>214.929</v>
          </cell>
          <cell r="G57">
            <v>220.81700000000001</v>
          </cell>
          <cell r="H57">
            <v>238.61</v>
          </cell>
          <cell r="I57">
            <v>243.54400000000001</v>
          </cell>
          <cell r="J57">
            <v>247.8</v>
          </cell>
          <cell r="K57">
            <v>0</v>
          </cell>
          <cell r="L57">
            <v>0</v>
          </cell>
          <cell r="M57">
            <v>0</v>
          </cell>
          <cell r="N57">
            <v>0</v>
          </cell>
          <cell r="O57">
            <v>0</v>
          </cell>
        </row>
        <row r="58">
          <cell r="A58" t="str">
            <v>W987180</v>
          </cell>
          <cell r="B58" t="str">
            <v>W9871</v>
          </cell>
          <cell r="C58">
            <v>80</v>
          </cell>
          <cell r="D58">
            <v>165.965</v>
          </cell>
          <cell r="E58">
            <v>170.96199999999999</v>
          </cell>
          <cell r="F58">
            <v>177.1</v>
          </cell>
          <cell r="G58">
            <v>183.47499999999999</v>
          </cell>
          <cell r="H58">
            <v>191.70599999999999</v>
          </cell>
          <cell r="I58">
            <v>196.607</v>
          </cell>
          <cell r="J58">
            <v>200.911</v>
          </cell>
          <cell r="K58">
            <v>0</v>
          </cell>
          <cell r="L58">
            <v>0</v>
          </cell>
          <cell r="M58">
            <v>0</v>
          </cell>
          <cell r="N58">
            <v>0</v>
          </cell>
          <cell r="O58">
            <v>0</v>
          </cell>
        </row>
        <row r="59">
          <cell r="A59" t="str">
            <v>W9871294</v>
          </cell>
          <cell r="B59" t="str">
            <v>W9871</v>
          </cell>
          <cell r="C59">
            <v>294</v>
          </cell>
          <cell r="D59">
            <v>12.407999999999999</v>
          </cell>
          <cell r="E59">
            <v>13.068</v>
          </cell>
          <cell r="F59">
            <v>13.845000000000001</v>
          </cell>
          <cell r="G59">
            <v>15.327</v>
          </cell>
          <cell r="H59">
            <v>16.762</v>
          </cell>
          <cell r="I59">
            <v>16.788</v>
          </cell>
          <cell r="J59">
            <v>17.91</v>
          </cell>
          <cell r="K59">
            <v>0</v>
          </cell>
          <cell r="L59">
            <v>0</v>
          </cell>
          <cell r="M59">
            <v>0</v>
          </cell>
          <cell r="N59">
            <v>0</v>
          </cell>
          <cell r="O59">
            <v>0</v>
          </cell>
        </row>
        <row r="60">
          <cell r="A60" t="str">
            <v>W9871348</v>
          </cell>
          <cell r="B60" t="str">
            <v>W9871</v>
          </cell>
          <cell r="C60">
            <v>348</v>
          </cell>
          <cell r="D60">
            <v>1.4790000000000001</v>
          </cell>
          <cell r="E60">
            <v>1.653</v>
          </cell>
          <cell r="F60">
            <v>1.7210000000000001</v>
          </cell>
          <cell r="G60">
            <v>1.9610000000000001</v>
          </cell>
          <cell r="H60">
            <v>1.9890000000000001</v>
          </cell>
          <cell r="I60">
            <v>2.1509999999999998</v>
          </cell>
          <cell r="J60">
            <v>2.1179999999999999</v>
          </cell>
          <cell r="K60">
            <v>0</v>
          </cell>
          <cell r="L60">
            <v>0</v>
          </cell>
          <cell r="M60">
            <v>0</v>
          </cell>
          <cell r="N60">
            <v>0</v>
          </cell>
          <cell r="O60">
            <v>0</v>
          </cell>
        </row>
        <row r="61">
          <cell r="A61" t="str">
            <v>W9871426</v>
          </cell>
          <cell r="B61" t="str">
            <v>W9871</v>
          </cell>
          <cell r="C61">
            <v>426</v>
          </cell>
          <cell r="D61">
            <v>0</v>
          </cell>
          <cell r="E61">
            <v>0</v>
          </cell>
          <cell r="F61">
            <v>0</v>
          </cell>
          <cell r="G61">
            <v>0</v>
          </cell>
          <cell r="H61">
            <v>0</v>
          </cell>
          <cell r="I61">
            <v>1.2999999999999999E-2</v>
          </cell>
          <cell r="J61">
            <v>0.19400000000000001</v>
          </cell>
          <cell r="K61">
            <v>0</v>
          </cell>
          <cell r="L61">
            <v>0</v>
          </cell>
          <cell r="M61">
            <v>0</v>
          </cell>
          <cell r="N61">
            <v>0</v>
          </cell>
          <cell r="O61">
            <v>0</v>
          </cell>
        </row>
        <row r="62">
          <cell r="A62" t="str">
            <v>W9871433</v>
          </cell>
          <cell r="B62" t="str">
            <v>W9871</v>
          </cell>
          <cell r="C62">
            <v>433</v>
          </cell>
          <cell r="D62">
            <v>3236.6190000000001</v>
          </cell>
          <cell r="E62">
            <v>3308.076</v>
          </cell>
          <cell r="F62">
            <v>3385.7689999999998</v>
          </cell>
          <cell r="G62">
            <v>3459.866</v>
          </cell>
          <cell r="H62">
            <v>3549.2550000000001</v>
          </cell>
          <cell r="I62">
            <v>3658.0360000000001</v>
          </cell>
          <cell r="J62">
            <v>3726.6280000000002</v>
          </cell>
          <cell r="K62">
            <v>0</v>
          </cell>
          <cell r="L62">
            <v>0</v>
          </cell>
          <cell r="M62">
            <v>0</v>
          </cell>
          <cell r="N62">
            <v>0</v>
          </cell>
          <cell r="O62">
            <v>0</v>
          </cell>
        </row>
        <row r="63">
          <cell r="A63" t="str">
            <v>W9871362</v>
          </cell>
          <cell r="B63" t="str">
            <v>W9871</v>
          </cell>
          <cell r="C63">
            <v>362</v>
          </cell>
          <cell r="D63">
            <v>8.3000000000000004E-2</v>
          </cell>
          <cell r="E63">
            <v>9.4E-2</v>
          </cell>
          <cell r="F63">
            <v>9.2999999999999999E-2</v>
          </cell>
          <cell r="G63">
            <v>9.2999999999999999E-2</v>
          </cell>
          <cell r="H63">
            <v>9.4E-2</v>
          </cell>
          <cell r="I63">
            <v>9.0999999999999998E-2</v>
          </cell>
          <cell r="J63">
            <v>0.10299999999999999</v>
          </cell>
          <cell r="K63">
            <v>0</v>
          </cell>
          <cell r="L63">
            <v>0</v>
          </cell>
          <cell r="M63">
            <v>0</v>
          </cell>
          <cell r="N63">
            <v>0</v>
          </cell>
          <cell r="O63">
            <v>0</v>
          </cell>
        </row>
        <row r="64">
          <cell r="A64" t="str">
            <v>W9871405</v>
          </cell>
          <cell r="B64" t="str">
            <v>W9871</v>
          </cell>
          <cell r="C64">
            <v>405</v>
          </cell>
          <cell r="D64">
            <v>132.798</v>
          </cell>
          <cell r="E64">
            <v>134.46899999999999</v>
          </cell>
          <cell r="F64">
            <v>135.369</v>
          </cell>
          <cell r="G64">
            <v>137.19</v>
          </cell>
          <cell r="H64">
            <v>141.88</v>
          </cell>
          <cell r="I64">
            <v>143.87899999999999</v>
          </cell>
          <cell r="J64">
            <v>145.92699999999999</v>
          </cell>
          <cell r="K64">
            <v>0</v>
          </cell>
          <cell r="L64">
            <v>0</v>
          </cell>
          <cell r="M64">
            <v>0</v>
          </cell>
          <cell r="N64">
            <v>0</v>
          </cell>
          <cell r="O64">
            <v>0</v>
          </cell>
        </row>
        <row r="65">
          <cell r="A65" t="str">
            <v>W9871375</v>
          </cell>
          <cell r="B65" t="str">
            <v>W9871</v>
          </cell>
          <cell r="C65">
            <v>375</v>
          </cell>
          <cell r="D65">
            <v>205.23599999999999</v>
          </cell>
          <cell r="E65">
            <v>214.49299999999999</v>
          </cell>
          <cell r="F65">
            <v>220.62200000000001</v>
          </cell>
          <cell r="G65">
            <v>228.24100000000001</v>
          </cell>
          <cell r="H65">
            <v>235.04300000000001</v>
          </cell>
          <cell r="I65">
            <v>259.54500000000002</v>
          </cell>
          <cell r="J65">
            <v>270.71699999999998</v>
          </cell>
          <cell r="K65">
            <v>0</v>
          </cell>
          <cell r="L65">
            <v>0</v>
          </cell>
          <cell r="M65">
            <v>0</v>
          </cell>
          <cell r="N65">
            <v>0</v>
          </cell>
          <cell r="O65">
            <v>0</v>
          </cell>
        </row>
        <row r="66">
          <cell r="A66" t="str">
            <v>W9871387</v>
          </cell>
          <cell r="B66" t="str">
            <v>W9871</v>
          </cell>
          <cell r="C66">
            <v>387</v>
          </cell>
          <cell r="D66">
            <v>372.64100000000002</v>
          </cell>
          <cell r="E66">
            <v>385.35</v>
          </cell>
          <cell r="F66">
            <v>393.11500000000001</v>
          </cell>
          <cell r="G66">
            <v>402.72800000000001</v>
          </cell>
          <cell r="H66">
            <v>416.15499999999997</v>
          </cell>
          <cell r="I66">
            <v>446.28100000000001</v>
          </cell>
          <cell r="J66">
            <v>462.45600000000002</v>
          </cell>
          <cell r="K66">
            <v>0</v>
          </cell>
          <cell r="L66">
            <v>0</v>
          </cell>
          <cell r="M66">
            <v>0</v>
          </cell>
          <cell r="N66">
            <v>0</v>
          </cell>
          <cell r="O66">
            <v>0</v>
          </cell>
        </row>
        <row r="67">
          <cell r="A67" t="str">
            <v>W89496391</v>
          </cell>
          <cell r="B67" t="str">
            <v>W8949</v>
          </cell>
          <cell r="C67">
            <v>6391</v>
          </cell>
          <cell r="D67">
            <v>0</v>
          </cell>
          <cell r="E67">
            <v>0</v>
          </cell>
          <cell r="F67">
            <v>0</v>
          </cell>
          <cell r="G67">
            <v>0</v>
          </cell>
          <cell r="H67">
            <v>0</v>
          </cell>
          <cell r="I67">
            <v>0</v>
          </cell>
          <cell r="J67">
            <v>0</v>
          </cell>
          <cell r="K67">
            <v>0</v>
          </cell>
          <cell r="L67">
            <v>0</v>
          </cell>
          <cell r="M67">
            <v>0</v>
          </cell>
          <cell r="N67">
            <v>0</v>
          </cell>
          <cell r="O67">
            <v>0</v>
          </cell>
        </row>
        <row r="68">
          <cell r="A68" t="str">
            <v>W89496175</v>
          </cell>
          <cell r="B68" t="str">
            <v>W8949</v>
          </cell>
          <cell r="C68">
            <v>6175</v>
          </cell>
          <cell r="D68">
            <v>2375.3339999999998</v>
          </cell>
          <cell r="E68">
            <v>2375.3339999999998</v>
          </cell>
          <cell r="F68">
            <v>407.62200000000001</v>
          </cell>
          <cell r="G68">
            <v>1719.43</v>
          </cell>
          <cell r="H68">
            <v>1719.43</v>
          </cell>
          <cell r="I68">
            <v>1635.538</v>
          </cell>
          <cell r="J68">
            <v>1708.4390000000001</v>
          </cell>
          <cell r="K68">
            <v>0</v>
          </cell>
          <cell r="L68">
            <v>0</v>
          </cell>
          <cell r="M68">
            <v>0</v>
          </cell>
          <cell r="N68">
            <v>0</v>
          </cell>
          <cell r="O68">
            <v>0</v>
          </cell>
        </row>
        <row r="69">
          <cell r="A69" t="str">
            <v>W89496155</v>
          </cell>
          <cell r="B69" t="str">
            <v>W8949</v>
          </cell>
          <cell r="C69">
            <v>6155</v>
          </cell>
          <cell r="D69">
            <v>3150</v>
          </cell>
          <cell r="E69">
            <v>3267</v>
          </cell>
          <cell r="F69">
            <v>3267</v>
          </cell>
          <cell r="G69">
            <v>3392.41</v>
          </cell>
          <cell r="H69">
            <v>3269.1</v>
          </cell>
          <cell r="I69">
            <v>3269.1</v>
          </cell>
          <cell r="J69">
            <v>3269.1</v>
          </cell>
          <cell r="K69">
            <v>0</v>
          </cell>
          <cell r="L69">
            <v>0</v>
          </cell>
          <cell r="M69">
            <v>0</v>
          </cell>
          <cell r="N69">
            <v>0</v>
          </cell>
          <cell r="O69">
            <v>0</v>
          </cell>
        </row>
        <row r="70">
          <cell r="A70" t="str">
            <v>W89496084</v>
          </cell>
          <cell r="B70" t="str">
            <v>W8949</v>
          </cell>
          <cell r="C70">
            <v>6084</v>
          </cell>
          <cell r="D70">
            <v>0</v>
          </cell>
          <cell r="E70">
            <v>0</v>
          </cell>
          <cell r="F70">
            <v>0</v>
          </cell>
          <cell r="G70">
            <v>0</v>
          </cell>
          <cell r="H70">
            <v>0</v>
          </cell>
          <cell r="I70">
            <v>0</v>
          </cell>
          <cell r="J70">
            <v>0</v>
          </cell>
          <cell r="K70">
            <v>0</v>
          </cell>
          <cell r="L70">
            <v>0</v>
          </cell>
          <cell r="M70">
            <v>0</v>
          </cell>
          <cell r="N70">
            <v>0</v>
          </cell>
          <cell r="O70">
            <v>0</v>
          </cell>
        </row>
        <row r="71">
          <cell r="A71" t="str">
            <v>W89496078</v>
          </cell>
          <cell r="B71" t="str">
            <v>W8949</v>
          </cell>
          <cell r="C71">
            <v>6078</v>
          </cell>
          <cell r="D71">
            <v>0</v>
          </cell>
          <cell r="E71">
            <v>0</v>
          </cell>
          <cell r="F71">
            <v>0</v>
          </cell>
          <cell r="G71">
            <v>0</v>
          </cell>
          <cell r="H71">
            <v>0</v>
          </cell>
          <cell r="I71">
            <v>0</v>
          </cell>
          <cell r="J71">
            <v>0</v>
          </cell>
          <cell r="K71">
            <v>0</v>
          </cell>
          <cell r="L71">
            <v>0</v>
          </cell>
          <cell r="M71">
            <v>0</v>
          </cell>
          <cell r="N71">
            <v>0</v>
          </cell>
          <cell r="O71">
            <v>0</v>
          </cell>
        </row>
        <row r="72">
          <cell r="A72" t="str">
            <v>W89496030</v>
          </cell>
          <cell r="B72" t="str">
            <v>W8949</v>
          </cell>
          <cell r="C72">
            <v>6030</v>
          </cell>
          <cell r="D72">
            <v>0</v>
          </cell>
          <cell r="E72">
            <v>0</v>
          </cell>
          <cell r="F72">
            <v>0</v>
          </cell>
          <cell r="G72">
            <v>0</v>
          </cell>
          <cell r="H72">
            <v>0</v>
          </cell>
          <cell r="I72">
            <v>0</v>
          </cell>
          <cell r="J72">
            <v>0</v>
          </cell>
          <cell r="K72">
            <v>0</v>
          </cell>
          <cell r="L72">
            <v>0</v>
          </cell>
          <cell r="M72">
            <v>0</v>
          </cell>
          <cell r="N72">
            <v>0</v>
          </cell>
          <cell r="O72">
            <v>0</v>
          </cell>
        </row>
        <row r="73">
          <cell r="A73" t="str">
            <v>W89497010</v>
          </cell>
          <cell r="B73" t="str">
            <v>W8949</v>
          </cell>
          <cell r="C73">
            <v>7010</v>
          </cell>
          <cell r="D73">
            <v>0</v>
          </cell>
          <cell r="E73">
            <v>0</v>
          </cell>
          <cell r="F73">
            <v>0</v>
          </cell>
          <cell r="G73">
            <v>0</v>
          </cell>
          <cell r="H73">
            <v>0</v>
          </cell>
          <cell r="I73">
            <v>0</v>
          </cell>
          <cell r="J73">
            <v>0</v>
          </cell>
          <cell r="K73">
            <v>0</v>
          </cell>
          <cell r="L73">
            <v>0</v>
          </cell>
          <cell r="M73">
            <v>0</v>
          </cell>
          <cell r="N73">
            <v>0</v>
          </cell>
          <cell r="O73">
            <v>0</v>
          </cell>
        </row>
        <row r="74">
          <cell r="A74" t="str">
            <v>W89496013</v>
          </cell>
          <cell r="B74" t="str">
            <v>W8949</v>
          </cell>
          <cell r="C74">
            <v>6013</v>
          </cell>
          <cell r="D74">
            <v>0</v>
          </cell>
          <cell r="E74">
            <v>0</v>
          </cell>
          <cell r="F74">
            <v>0</v>
          </cell>
          <cell r="G74">
            <v>0</v>
          </cell>
          <cell r="H74">
            <v>0</v>
          </cell>
          <cell r="I74">
            <v>0</v>
          </cell>
          <cell r="J74">
            <v>0</v>
          </cell>
          <cell r="K74">
            <v>0</v>
          </cell>
          <cell r="L74">
            <v>0</v>
          </cell>
          <cell r="M74">
            <v>0</v>
          </cell>
          <cell r="N74">
            <v>0</v>
          </cell>
          <cell r="O74">
            <v>0</v>
          </cell>
        </row>
        <row r="75">
          <cell r="A75" t="str">
            <v>W89497116</v>
          </cell>
          <cell r="B75" t="str">
            <v>W8949</v>
          </cell>
          <cell r="C75">
            <v>7116</v>
          </cell>
          <cell r="D75">
            <v>0</v>
          </cell>
          <cell r="E75">
            <v>0</v>
          </cell>
          <cell r="F75">
            <v>0</v>
          </cell>
          <cell r="G75">
            <v>0</v>
          </cell>
          <cell r="H75">
            <v>0</v>
          </cell>
          <cell r="I75">
            <v>0</v>
          </cell>
          <cell r="J75">
            <v>0</v>
          </cell>
          <cell r="K75">
            <v>0</v>
          </cell>
          <cell r="L75">
            <v>0</v>
          </cell>
          <cell r="M75">
            <v>0</v>
          </cell>
          <cell r="N75">
            <v>0</v>
          </cell>
          <cell r="O75">
            <v>0</v>
          </cell>
        </row>
        <row r="76">
          <cell r="A76" t="str">
            <v>W8949328</v>
          </cell>
          <cell r="B76" t="str">
            <v>W8949</v>
          </cell>
          <cell r="C76">
            <v>328</v>
          </cell>
          <cell r="D76">
            <v>0</v>
          </cell>
          <cell r="E76">
            <v>0</v>
          </cell>
          <cell r="F76">
            <v>0</v>
          </cell>
          <cell r="G76">
            <v>0</v>
          </cell>
          <cell r="H76">
            <v>0</v>
          </cell>
          <cell r="I76">
            <v>0</v>
          </cell>
          <cell r="J76">
            <v>0</v>
          </cell>
          <cell r="K76">
            <v>0</v>
          </cell>
          <cell r="L76">
            <v>0</v>
          </cell>
          <cell r="M76">
            <v>0</v>
          </cell>
          <cell r="N76">
            <v>0</v>
          </cell>
          <cell r="O76">
            <v>0</v>
          </cell>
        </row>
        <row r="77">
          <cell r="A77" t="str">
            <v>W8949330</v>
          </cell>
          <cell r="B77" t="str">
            <v>W8949</v>
          </cell>
          <cell r="C77">
            <v>330</v>
          </cell>
          <cell r="D77">
            <v>0</v>
          </cell>
          <cell r="E77">
            <v>0</v>
          </cell>
          <cell r="F77">
            <v>0</v>
          </cell>
          <cell r="G77">
            <v>0</v>
          </cell>
          <cell r="H77">
            <v>0</v>
          </cell>
          <cell r="I77">
            <v>0</v>
          </cell>
          <cell r="J77">
            <v>0</v>
          </cell>
          <cell r="K77">
            <v>0</v>
          </cell>
          <cell r="L77">
            <v>0</v>
          </cell>
          <cell r="M77">
            <v>0</v>
          </cell>
          <cell r="N77">
            <v>0</v>
          </cell>
          <cell r="O77">
            <v>0</v>
          </cell>
        </row>
        <row r="78">
          <cell r="A78" t="str">
            <v>W894981</v>
          </cell>
          <cell r="B78" t="str">
            <v>W8949</v>
          </cell>
          <cell r="C78">
            <v>81</v>
          </cell>
          <cell r="D78">
            <v>0</v>
          </cell>
          <cell r="E78">
            <v>0</v>
          </cell>
          <cell r="F78">
            <v>0</v>
          </cell>
          <cell r="G78">
            <v>0</v>
          </cell>
          <cell r="H78">
            <v>0</v>
          </cell>
          <cell r="I78">
            <v>0</v>
          </cell>
          <cell r="J78">
            <v>0</v>
          </cell>
          <cell r="K78">
            <v>0</v>
          </cell>
          <cell r="L78">
            <v>0</v>
          </cell>
          <cell r="M78">
            <v>0</v>
          </cell>
          <cell r="N78">
            <v>0</v>
          </cell>
          <cell r="O78">
            <v>0</v>
          </cell>
        </row>
        <row r="79">
          <cell r="A79" t="str">
            <v>W8949435</v>
          </cell>
          <cell r="B79" t="str">
            <v>W8949</v>
          </cell>
          <cell r="C79">
            <v>435</v>
          </cell>
          <cell r="D79">
            <v>0</v>
          </cell>
          <cell r="E79">
            <v>0</v>
          </cell>
          <cell r="F79">
            <v>0</v>
          </cell>
          <cell r="G79">
            <v>0</v>
          </cell>
          <cell r="H79">
            <v>0</v>
          </cell>
          <cell r="I79">
            <v>0</v>
          </cell>
          <cell r="J79">
            <v>0</v>
          </cell>
          <cell r="K79">
            <v>0</v>
          </cell>
          <cell r="L79">
            <v>0</v>
          </cell>
          <cell r="M79">
            <v>0</v>
          </cell>
          <cell r="N79">
            <v>0</v>
          </cell>
          <cell r="O79">
            <v>0</v>
          </cell>
        </row>
        <row r="80">
          <cell r="A80" t="str">
            <v>W894980</v>
          </cell>
          <cell r="B80" t="str">
            <v>W8949</v>
          </cell>
          <cell r="C80">
            <v>80</v>
          </cell>
          <cell r="D80">
            <v>0</v>
          </cell>
          <cell r="E80">
            <v>0</v>
          </cell>
          <cell r="F80">
            <v>0</v>
          </cell>
          <cell r="G80">
            <v>0</v>
          </cell>
          <cell r="H80">
            <v>0</v>
          </cell>
          <cell r="I80">
            <v>0</v>
          </cell>
          <cell r="J80">
            <v>0</v>
          </cell>
          <cell r="K80">
            <v>0</v>
          </cell>
          <cell r="L80">
            <v>0</v>
          </cell>
          <cell r="M80">
            <v>0</v>
          </cell>
          <cell r="N80">
            <v>0</v>
          </cell>
          <cell r="O80">
            <v>0</v>
          </cell>
        </row>
        <row r="81">
          <cell r="A81" t="str">
            <v>W8949294</v>
          </cell>
          <cell r="B81" t="str">
            <v>W8949</v>
          </cell>
          <cell r="C81">
            <v>294</v>
          </cell>
          <cell r="D81">
            <v>0</v>
          </cell>
          <cell r="E81">
            <v>0</v>
          </cell>
          <cell r="F81">
            <v>0</v>
          </cell>
          <cell r="G81">
            <v>0</v>
          </cell>
          <cell r="H81">
            <v>0</v>
          </cell>
          <cell r="I81">
            <v>0</v>
          </cell>
          <cell r="J81">
            <v>0</v>
          </cell>
          <cell r="K81">
            <v>0</v>
          </cell>
          <cell r="L81">
            <v>0</v>
          </cell>
          <cell r="M81">
            <v>0</v>
          </cell>
          <cell r="N81">
            <v>0</v>
          </cell>
          <cell r="O81">
            <v>0</v>
          </cell>
        </row>
        <row r="82">
          <cell r="A82" t="str">
            <v>W8949348</v>
          </cell>
          <cell r="B82" t="str">
            <v>W8949</v>
          </cell>
          <cell r="C82">
            <v>348</v>
          </cell>
          <cell r="D82">
            <v>0</v>
          </cell>
          <cell r="E82">
            <v>0</v>
          </cell>
          <cell r="F82">
            <v>0</v>
          </cell>
          <cell r="G82">
            <v>0</v>
          </cell>
          <cell r="H82">
            <v>0</v>
          </cell>
          <cell r="I82">
            <v>0</v>
          </cell>
          <cell r="J82">
            <v>0</v>
          </cell>
          <cell r="K82">
            <v>0</v>
          </cell>
          <cell r="L82">
            <v>0</v>
          </cell>
          <cell r="M82">
            <v>0</v>
          </cell>
          <cell r="N82">
            <v>0</v>
          </cell>
          <cell r="O82">
            <v>0</v>
          </cell>
        </row>
        <row r="83">
          <cell r="A83" t="str">
            <v>W8949426</v>
          </cell>
          <cell r="B83" t="str">
            <v>W8949</v>
          </cell>
          <cell r="C83">
            <v>426</v>
          </cell>
          <cell r="D83">
            <v>0</v>
          </cell>
          <cell r="E83">
            <v>0</v>
          </cell>
          <cell r="F83">
            <v>0</v>
          </cell>
          <cell r="G83">
            <v>0</v>
          </cell>
          <cell r="H83">
            <v>0</v>
          </cell>
          <cell r="I83">
            <v>0</v>
          </cell>
          <cell r="J83">
            <v>0</v>
          </cell>
          <cell r="K83">
            <v>0</v>
          </cell>
          <cell r="L83">
            <v>0</v>
          </cell>
          <cell r="M83">
            <v>0</v>
          </cell>
          <cell r="N83">
            <v>0</v>
          </cell>
          <cell r="O83">
            <v>0</v>
          </cell>
        </row>
        <row r="84">
          <cell r="A84" t="str">
            <v>W8949433</v>
          </cell>
          <cell r="B84" t="str">
            <v>W8949</v>
          </cell>
          <cell r="C84">
            <v>433</v>
          </cell>
          <cell r="D84">
            <v>0</v>
          </cell>
          <cell r="E84">
            <v>0</v>
          </cell>
          <cell r="F84">
            <v>0</v>
          </cell>
          <cell r="G84">
            <v>0</v>
          </cell>
          <cell r="H84">
            <v>0</v>
          </cell>
          <cell r="I84">
            <v>0</v>
          </cell>
          <cell r="J84">
            <v>0</v>
          </cell>
          <cell r="K84">
            <v>0</v>
          </cell>
          <cell r="L84">
            <v>0</v>
          </cell>
          <cell r="M84">
            <v>0</v>
          </cell>
          <cell r="N84">
            <v>0</v>
          </cell>
          <cell r="O84">
            <v>0</v>
          </cell>
        </row>
        <row r="85">
          <cell r="A85" t="str">
            <v>W8949362</v>
          </cell>
          <cell r="B85" t="str">
            <v>W8949</v>
          </cell>
          <cell r="C85">
            <v>362</v>
          </cell>
          <cell r="D85">
            <v>0</v>
          </cell>
          <cell r="E85">
            <v>0</v>
          </cell>
          <cell r="F85">
            <v>0</v>
          </cell>
          <cell r="G85">
            <v>0</v>
          </cell>
          <cell r="H85">
            <v>0</v>
          </cell>
          <cell r="I85">
            <v>0</v>
          </cell>
          <cell r="J85">
            <v>0</v>
          </cell>
          <cell r="K85">
            <v>0</v>
          </cell>
          <cell r="L85">
            <v>0</v>
          </cell>
          <cell r="M85">
            <v>0</v>
          </cell>
          <cell r="N85">
            <v>0</v>
          </cell>
          <cell r="O85">
            <v>0</v>
          </cell>
        </row>
        <row r="86">
          <cell r="A86" t="str">
            <v>W8949405</v>
          </cell>
          <cell r="B86" t="str">
            <v>W8949</v>
          </cell>
          <cell r="C86">
            <v>405</v>
          </cell>
          <cell r="D86">
            <v>0</v>
          </cell>
          <cell r="E86">
            <v>0</v>
          </cell>
          <cell r="F86">
            <v>0</v>
          </cell>
          <cell r="G86">
            <v>0</v>
          </cell>
          <cell r="H86">
            <v>0</v>
          </cell>
          <cell r="I86">
            <v>0</v>
          </cell>
          <cell r="J86">
            <v>0</v>
          </cell>
          <cell r="K86">
            <v>0</v>
          </cell>
          <cell r="L86">
            <v>0</v>
          </cell>
          <cell r="M86">
            <v>0</v>
          </cell>
          <cell r="N86">
            <v>0</v>
          </cell>
          <cell r="O86">
            <v>0</v>
          </cell>
        </row>
        <row r="87">
          <cell r="A87" t="str">
            <v>W8949375</v>
          </cell>
          <cell r="B87" t="str">
            <v>W8949</v>
          </cell>
          <cell r="C87">
            <v>375</v>
          </cell>
          <cell r="D87">
            <v>0</v>
          </cell>
          <cell r="E87">
            <v>0</v>
          </cell>
          <cell r="F87">
            <v>0</v>
          </cell>
          <cell r="G87">
            <v>0</v>
          </cell>
          <cell r="H87">
            <v>0</v>
          </cell>
          <cell r="I87">
            <v>0</v>
          </cell>
          <cell r="J87">
            <v>0</v>
          </cell>
          <cell r="K87">
            <v>0</v>
          </cell>
          <cell r="L87">
            <v>0</v>
          </cell>
          <cell r="M87">
            <v>0</v>
          </cell>
          <cell r="N87">
            <v>0</v>
          </cell>
          <cell r="O87">
            <v>0</v>
          </cell>
        </row>
        <row r="88">
          <cell r="A88" t="str">
            <v>W8949387</v>
          </cell>
          <cell r="B88" t="str">
            <v>W8949</v>
          </cell>
          <cell r="C88">
            <v>387</v>
          </cell>
          <cell r="D88">
            <v>0</v>
          </cell>
          <cell r="E88">
            <v>0</v>
          </cell>
          <cell r="F88">
            <v>0</v>
          </cell>
          <cell r="G88">
            <v>0</v>
          </cell>
          <cell r="H88">
            <v>0</v>
          </cell>
          <cell r="I88">
            <v>0</v>
          </cell>
          <cell r="J88">
            <v>0</v>
          </cell>
          <cell r="K88">
            <v>0</v>
          </cell>
          <cell r="L88">
            <v>0</v>
          </cell>
          <cell r="M88">
            <v>0</v>
          </cell>
          <cell r="N88">
            <v>0</v>
          </cell>
          <cell r="O88">
            <v>0</v>
          </cell>
        </row>
        <row r="89">
          <cell r="A89" t="str">
            <v>U64186391</v>
          </cell>
          <cell r="B89" t="str">
            <v>U6418</v>
          </cell>
          <cell r="C89">
            <v>6391</v>
          </cell>
          <cell r="D89">
            <v>42.39</v>
          </cell>
          <cell r="E89">
            <v>19.68</v>
          </cell>
          <cell r="F89">
            <v>27.95</v>
          </cell>
          <cell r="G89">
            <v>18.27</v>
          </cell>
          <cell r="H89">
            <v>25.19</v>
          </cell>
          <cell r="I89">
            <v>23.15</v>
          </cell>
          <cell r="J89">
            <v>23.41</v>
          </cell>
          <cell r="K89">
            <v>0</v>
          </cell>
          <cell r="L89">
            <v>0</v>
          </cell>
          <cell r="M89">
            <v>0</v>
          </cell>
          <cell r="N89">
            <v>0</v>
          </cell>
          <cell r="O89">
            <v>0</v>
          </cell>
        </row>
        <row r="90">
          <cell r="A90" t="str">
            <v>U64186175</v>
          </cell>
          <cell r="B90" t="str">
            <v>U6418</v>
          </cell>
          <cell r="C90">
            <v>6175</v>
          </cell>
          <cell r="D90">
            <v>43.420999999999999</v>
          </cell>
          <cell r="E90">
            <v>43.420999999999999</v>
          </cell>
          <cell r="F90">
            <v>-55.442</v>
          </cell>
          <cell r="G90">
            <v>13.141999999999999</v>
          </cell>
          <cell r="H90">
            <v>10.75</v>
          </cell>
          <cell r="I90">
            <v>8.4459999999999997</v>
          </cell>
          <cell r="J90">
            <v>11.242000000000001</v>
          </cell>
          <cell r="K90">
            <v>0</v>
          </cell>
          <cell r="L90">
            <v>0</v>
          </cell>
          <cell r="M90">
            <v>0</v>
          </cell>
          <cell r="N90">
            <v>0</v>
          </cell>
          <cell r="O90">
            <v>0</v>
          </cell>
        </row>
        <row r="91">
          <cell r="A91" t="str">
            <v>U64186155</v>
          </cell>
          <cell r="B91" t="str">
            <v>U6418</v>
          </cell>
          <cell r="C91">
            <v>6155</v>
          </cell>
          <cell r="D91">
            <v>18.994</v>
          </cell>
          <cell r="E91">
            <v>122.258</v>
          </cell>
          <cell r="F91">
            <v>62.506</v>
          </cell>
          <cell r="G91">
            <v>62.646999999999998</v>
          </cell>
          <cell r="H91">
            <v>81.771000000000001</v>
          </cell>
          <cell r="I91">
            <v>64.745000000000005</v>
          </cell>
          <cell r="J91">
            <v>48.694000000000003</v>
          </cell>
          <cell r="K91">
            <v>0</v>
          </cell>
          <cell r="L91">
            <v>0</v>
          </cell>
          <cell r="M91">
            <v>0</v>
          </cell>
          <cell r="N91">
            <v>0</v>
          </cell>
          <cell r="O91">
            <v>0</v>
          </cell>
        </row>
        <row r="92">
          <cell r="A92" t="str">
            <v>U64186084</v>
          </cell>
          <cell r="B92" t="str">
            <v>U6418</v>
          </cell>
          <cell r="C92">
            <v>6084</v>
          </cell>
          <cell r="D92">
            <v>79.774000000000001</v>
          </cell>
          <cell r="E92">
            <v>5.2270000000000003</v>
          </cell>
          <cell r="F92">
            <v>-68.867000000000004</v>
          </cell>
          <cell r="G92">
            <v>5.266</v>
          </cell>
          <cell r="H92">
            <v>5.266</v>
          </cell>
          <cell r="I92">
            <v>5.2320000000000002</v>
          </cell>
          <cell r="J92">
            <v>5.23</v>
          </cell>
          <cell r="K92">
            <v>0</v>
          </cell>
          <cell r="L92">
            <v>0</v>
          </cell>
          <cell r="M92">
            <v>0</v>
          </cell>
          <cell r="N92">
            <v>0</v>
          </cell>
          <cell r="O92">
            <v>0</v>
          </cell>
        </row>
        <row r="93">
          <cell r="A93" t="str">
            <v>U64186078</v>
          </cell>
          <cell r="B93" t="str">
            <v>U6418</v>
          </cell>
          <cell r="C93">
            <v>6078</v>
          </cell>
          <cell r="D93">
            <v>11.27</v>
          </cell>
          <cell r="E93">
            <v>10.064</v>
          </cell>
          <cell r="F93">
            <v>14.005000000000001</v>
          </cell>
          <cell r="G93">
            <v>12.542</v>
          </cell>
          <cell r="H93">
            <v>10.275</v>
          </cell>
          <cell r="I93">
            <v>10.906000000000001</v>
          </cell>
          <cell r="J93">
            <v>12.247</v>
          </cell>
          <cell r="K93">
            <v>0</v>
          </cell>
          <cell r="L93">
            <v>0</v>
          </cell>
          <cell r="M93">
            <v>0</v>
          </cell>
          <cell r="N93">
            <v>0</v>
          </cell>
          <cell r="O93">
            <v>0</v>
          </cell>
        </row>
        <row r="94">
          <cell r="A94" t="str">
            <v>U64186030</v>
          </cell>
          <cell r="B94" t="str">
            <v>U6418</v>
          </cell>
          <cell r="C94">
            <v>6030</v>
          </cell>
          <cell r="D94">
            <v>201.53100000000001</v>
          </cell>
          <cell r="E94">
            <v>196.82499999999999</v>
          </cell>
          <cell r="F94">
            <v>87.756</v>
          </cell>
          <cell r="G94">
            <v>136.13800000000001</v>
          </cell>
          <cell r="H94">
            <v>148.11699999999999</v>
          </cell>
          <cell r="I94">
            <v>141.55699999999999</v>
          </cell>
          <cell r="J94">
            <v>145.33699999999999</v>
          </cell>
          <cell r="K94">
            <v>0</v>
          </cell>
          <cell r="L94">
            <v>0</v>
          </cell>
          <cell r="M94">
            <v>0</v>
          </cell>
          <cell r="N94">
            <v>0</v>
          </cell>
          <cell r="O94">
            <v>0</v>
          </cell>
        </row>
        <row r="95">
          <cell r="A95" t="str">
            <v>U64187010</v>
          </cell>
          <cell r="B95" t="str">
            <v>U6418</v>
          </cell>
          <cell r="C95">
            <v>7010</v>
          </cell>
          <cell r="D95">
            <v>0</v>
          </cell>
          <cell r="E95">
            <v>0</v>
          </cell>
          <cell r="F95">
            <v>0</v>
          </cell>
          <cell r="G95">
            <v>0</v>
          </cell>
          <cell r="H95">
            <v>0</v>
          </cell>
          <cell r="I95">
            <v>153.745</v>
          </cell>
          <cell r="J95">
            <v>0</v>
          </cell>
          <cell r="K95">
            <v>0</v>
          </cell>
          <cell r="L95">
            <v>0</v>
          </cell>
          <cell r="M95">
            <v>0</v>
          </cell>
          <cell r="N95">
            <v>0</v>
          </cell>
          <cell r="O95">
            <v>0</v>
          </cell>
        </row>
        <row r="96">
          <cell r="A96" t="str">
            <v>U64186013</v>
          </cell>
          <cell r="B96" t="str">
            <v>U6418</v>
          </cell>
          <cell r="C96">
            <v>6013</v>
          </cell>
          <cell r="D96">
            <v>34.301000000000002</v>
          </cell>
          <cell r="E96">
            <v>27.713999999999999</v>
          </cell>
          <cell r="F96">
            <v>36.085999999999999</v>
          </cell>
          <cell r="G96">
            <v>35.374000000000002</v>
          </cell>
          <cell r="H96">
            <v>47.146999999999998</v>
          </cell>
          <cell r="I96">
            <v>201.048</v>
          </cell>
          <cell r="J96">
            <v>1.0580000000000001</v>
          </cell>
          <cell r="K96">
            <v>0</v>
          </cell>
          <cell r="L96">
            <v>0</v>
          </cell>
          <cell r="M96">
            <v>0</v>
          </cell>
          <cell r="N96">
            <v>0</v>
          </cell>
          <cell r="O96">
            <v>0</v>
          </cell>
        </row>
        <row r="97">
          <cell r="A97" t="str">
            <v>U64187116</v>
          </cell>
          <cell r="B97" t="str">
            <v>U6418</v>
          </cell>
          <cell r="C97">
            <v>7116</v>
          </cell>
          <cell r="D97">
            <v>583.48800000000006</v>
          </cell>
          <cell r="E97">
            <v>731.14499999999998</v>
          </cell>
          <cell r="F97">
            <v>431.82299999999998</v>
          </cell>
          <cell r="G97">
            <v>624.55899999999997</v>
          </cell>
          <cell r="H97">
            <v>684.93899999999996</v>
          </cell>
          <cell r="I97">
            <v>764.54</v>
          </cell>
          <cell r="J97">
            <v>564.66</v>
          </cell>
          <cell r="K97">
            <v>0</v>
          </cell>
          <cell r="L97">
            <v>0</v>
          </cell>
          <cell r="M97">
            <v>0</v>
          </cell>
          <cell r="N97">
            <v>0</v>
          </cell>
          <cell r="O97">
            <v>0</v>
          </cell>
        </row>
        <row r="98">
          <cell r="A98" t="str">
            <v>U6418328</v>
          </cell>
          <cell r="B98" t="str">
            <v>U6418</v>
          </cell>
          <cell r="C98">
            <v>328</v>
          </cell>
          <cell r="D98">
            <v>621.84699999999998</v>
          </cell>
          <cell r="E98">
            <v>653.18100000000004</v>
          </cell>
          <cell r="F98">
            <v>680.75599999999997</v>
          </cell>
          <cell r="G98">
            <v>692.649</v>
          </cell>
          <cell r="H98">
            <v>651.19399999999996</v>
          </cell>
          <cell r="I98">
            <v>667.64200000000005</v>
          </cell>
          <cell r="J98">
            <v>684.471</v>
          </cell>
          <cell r="K98">
            <v>0</v>
          </cell>
          <cell r="L98">
            <v>0</v>
          </cell>
          <cell r="M98">
            <v>0</v>
          </cell>
          <cell r="N98">
            <v>0</v>
          </cell>
          <cell r="O98">
            <v>0</v>
          </cell>
        </row>
        <row r="99">
          <cell r="A99" t="str">
            <v>U6418330</v>
          </cell>
          <cell r="B99" t="str">
            <v>U6418</v>
          </cell>
          <cell r="C99">
            <v>330</v>
          </cell>
          <cell r="D99">
            <v>0</v>
          </cell>
          <cell r="E99">
            <v>0</v>
          </cell>
          <cell r="F99">
            <v>0</v>
          </cell>
          <cell r="G99">
            <v>0</v>
          </cell>
          <cell r="H99">
            <v>0</v>
          </cell>
          <cell r="I99">
            <v>0</v>
          </cell>
          <cell r="J99">
            <v>0</v>
          </cell>
          <cell r="K99">
            <v>0</v>
          </cell>
          <cell r="L99">
            <v>0</v>
          </cell>
          <cell r="M99">
            <v>0</v>
          </cell>
          <cell r="N99">
            <v>0</v>
          </cell>
          <cell r="O99">
            <v>0</v>
          </cell>
        </row>
        <row r="100">
          <cell r="A100" t="str">
            <v>U641881</v>
          </cell>
          <cell r="B100" t="str">
            <v>U6418</v>
          </cell>
          <cell r="C100">
            <v>81</v>
          </cell>
          <cell r="D100">
            <v>6.0000000000000001E-3</v>
          </cell>
          <cell r="E100">
            <v>6.0000000000000001E-3</v>
          </cell>
          <cell r="F100">
            <v>6.0000000000000001E-3</v>
          </cell>
          <cell r="G100">
            <v>6.0000000000000001E-3</v>
          </cell>
          <cell r="H100">
            <v>6.0000000000000001E-3</v>
          </cell>
          <cell r="I100">
            <v>0</v>
          </cell>
          <cell r="J100">
            <v>0</v>
          </cell>
          <cell r="K100">
            <v>0</v>
          </cell>
          <cell r="L100">
            <v>0</v>
          </cell>
          <cell r="M100">
            <v>0</v>
          </cell>
          <cell r="N100">
            <v>0</v>
          </cell>
          <cell r="O100">
            <v>0</v>
          </cell>
        </row>
        <row r="101">
          <cell r="A101" t="str">
            <v>U6418435</v>
          </cell>
          <cell r="B101" t="str">
            <v>U6418</v>
          </cell>
          <cell r="C101">
            <v>435</v>
          </cell>
          <cell r="D101">
            <v>0</v>
          </cell>
          <cell r="E101">
            <v>0</v>
          </cell>
          <cell r="F101">
            <v>0</v>
          </cell>
          <cell r="G101">
            <v>0</v>
          </cell>
          <cell r="H101">
            <v>0</v>
          </cell>
          <cell r="I101">
            <v>0</v>
          </cell>
          <cell r="J101">
            <v>0</v>
          </cell>
          <cell r="K101">
            <v>0</v>
          </cell>
          <cell r="L101">
            <v>0</v>
          </cell>
          <cell r="M101">
            <v>0</v>
          </cell>
          <cell r="N101">
            <v>0</v>
          </cell>
          <cell r="O101">
            <v>0</v>
          </cell>
        </row>
        <row r="102">
          <cell r="A102" t="str">
            <v>U641880</v>
          </cell>
          <cell r="B102" t="str">
            <v>U6418</v>
          </cell>
          <cell r="C102">
            <v>80</v>
          </cell>
          <cell r="D102">
            <v>4.3999999999999997E-2</v>
          </cell>
          <cell r="E102">
            <v>3.5999999999999997E-2</v>
          </cell>
          <cell r="F102">
            <v>1.0999999999999999E-2</v>
          </cell>
          <cell r="G102">
            <v>1.7000000000000001E-2</v>
          </cell>
          <cell r="H102">
            <v>1.4999999999999999E-2</v>
          </cell>
          <cell r="I102">
            <v>1.2E-2</v>
          </cell>
          <cell r="J102">
            <v>1.9E-2</v>
          </cell>
          <cell r="K102">
            <v>0</v>
          </cell>
          <cell r="L102">
            <v>0</v>
          </cell>
          <cell r="M102">
            <v>0</v>
          </cell>
          <cell r="N102">
            <v>0</v>
          </cell>
          <cell r="O102">
            <v>0</v>
          </cell>
        </row>
        <row r="103">
          <cell r="A103" t="str">
            <v>U6418294</v>
          </cell>
          <cell r="B103" t="str">
            <v>U6418</v>
          </cell>
          <cell r="C103">
            <v>294</v>
          </cell>
          <cell r="D103">
            <v>0</v>
          </cell>
          <cell r="E103">
            <v>0</v>
          </cell>
          <cell r="F103">
            <v>0</v>
          </cell>
          <cell r="G103">
            <v>0</v>
          </cell>
          <cell r="H103">
            <v>0</v>
          </cell>
          <cell r="I103">
            <v>0</v>
          </cell>
          <cell r="J103">
            <v>0</v>
          </cell>
          <cell r="K103">
            <v>0</v>
          </cell>
          <cell r="L103">
            <v>0</v>
          </cell>
          <cell r="M103">
            <v>0</v>
          </cell>
          <cell r="N103">
            <v>0</v>
          </cell>
          <cell r="O103">
            <v>0</v>
          </cell>
        </row>
        <row r="104">
          <cell r="A104" t="str">
            <v>U6418348</v>
          </cell>
          <cell r="B104" t="str">
            <v>U6418</v>
          </cell>
          <cell r="C104">
            <v>348</v>
          </cell>
          <cell r="D104">
            <v>0.56000000000000005</v>
          </cell>
          <cell r="E104">
            <v>1.0740000000000001</v>
          </cell>
          <cell r="F104">
            <v>1.4590000000000001</v>
          </cell>
          <cell r="G104">
            <v>1.8380000000000001</v>
          </cell>
          <cell r="H104">
            <v>2.1120000000000001</v>
          </cell>
          <cell r="I104">
            <v>2.4660000000000002</v>
          </cell>
          <cell r="J104">
            <v>2.89</v>
          </cell>
          <cell r="K104">
            <v>0</v>
          </cell>
          <cell r="L104">
            <v>0</v>
          </cell>
          <cell r="M104">
            <v>0</v>
          </cell>
          <cell r="N104">
            <v>0</v>
          </cell>
          <cell r="O104">
            <v>0</v>
          </cell>
        </row>
        <row r="105">
          <cell r="A105" t="str">
            <v>U6418426</v>
          </cell>
          <cell r="B105" t="str">
            <v>U6418</v>
          </cell>
          <cell r="C105">
            <v>426</v>
          </cell>
          <cell r="D105">
            <v>0</v>
          </cell>
          <cell r="E105">
            <v>0</v>
          </cell>
          <cell r="F105">
            <v>0</v>
          </cell>
          <cell r="G105">
            <v>0</v>
          </cell>
          <cell r="H105">
            <v>0</v>
          </cell>
          <cell r="I105">
            <v>0</v>
          </cell>
          <cell r="J105">
            <v>0</v>
          </cell>
          <cell r="K105">
            <v>0</v>
          </cell>
          <cell r="L105">
            <v>0</v>
          </cell>
          <cell r="M105">
            <v>0</v>
          </cell>
          <cell r="N105">
            <v>0</v>
          </cell>
          <cell r="O105">
            <v>0</v>
          </cell>
        </row>
        <row r="106">
          <cell r="A106" t="str">
            <v>U6418433</v>
          </cell>
          <cell r="B106" t="str">
            <v>U6418</v>
          </cell>
          <cell r="C106">
            <v>433</v>
          </cell>
          <cell r="D106">
            <v>622.45699999999999</v>
          </cell>
          <cell r="E106">
            <v>654.29700000000003</v>
          </cell>
          <cell r="F106">
            <v>682.23199999999997</v>
          </cell>
          <cell r="G106">
            <v>694.51</v>
          </cell>
          <cell r="H106">
            <v>653.327</v>
          </cell>
          <cell r="I106">
            <v>670.12</v>
          </cell>
          <cell r="J106">
            <v>687.22900000000004</v>
          </cell>
          <cell r="K106">
            <v>0</v>
          </cell>
          <cell r="L106">
            <v>0</v>
          </cell>
          <cell r="M106">
            <v>0</v>
          </cell>
          <cell r="N106">
            <v>0</v>
          </cell>
          <cell r="O106">
            <v>0</v>
          </cell>
        </row>
        <row r="107">
          <cell r="A107" t="str">
            <v>U6418362</v>
          </cell>
          <cell r="B107" t="str">
            <v>U6418</v>
          </cell>
          <cell r="C107">
            <v>362</v>
          </cell>
          <cell r="D107">
            <v>0</v>
          </cell>
          <cell r="E107">
            <v>0</v>
          </cell>
          <cell r="F107">
            <v>0</v>
          </cell>
          <cell r="G107">
            <v>0</v>
          </cell>
          <cell r="H107">
            <v>0</v>
          </cell>
          <cell r="I107">
            <v>0</v>
          </cell>
          <cell r="J107">
            <v>0</v>
          </cell>
          <cell r="K107">
            <v>0</v>
          </cell>
          <cell r="L107">
            <v>0</v>
          </cell>
          <cell r="M107">
            <v>0</v>
          </cell>
          <cell r="N107">
            <v>0</v>
          </cell>
          <cell r="O107">
            <v>0</v>
          </cell>
        </row>
        <row r="108">
          <cell r="A108" t="str">
            <v>U6418405</v>
          </cell>
          <cell r="B108" t="str">
            <v>U6418</v>
          </cell>
          <cell r="C108">
            <v>405</v>
          </cell>
          <cell r="D108">
            <v>660.38499999999999</v>
          </cell>
          <cell r="E108">
            <v>728.06299999999999</v>
          </cell>
          <cell r="F108">
            <v>748.846</v>
          </cell>
          <cell r="G108">
            <v>766.04300000000001</v>
          </cell>
          <cell r="H108">
            <v>828.68499999999995</v>
          </cell>
          <cell r="I108">
            <v>852.48400000000004</v>
          </cell>
          <cell r="J108">
            <v>854.93899999999996</v>
          </cell>
          <cell r="K108">
            <v>0</v>
          </cell>
          <cell r="L108">
            <v>0</v>
          </cell>
          <cell r="M108">
            <v>0</v>
          </cell>
          <cell r="N108">
            <v>0</v>
          </cell>
          <cell r="O108">
            <v>0</v>
          </cell>
        </row>
        <row r="109">
          <cell r="A109" t="str">
            <v>U6418375</v>
          </cell>
          <cell r="B109" t="str">
            <v>U6418</v>
          </cell>
          <cell r="C109">
            <v>375</v>
          </cell>
          <cell r="D109">
            <v>0.61599999999999999</v>
          </cell>
          <cell r="E109">
            <v>0.47099999999999997</v>
          </cell>
          <cell r="F109">
            <v>0.4</v>
          </cell>
          <cell r="G109">
            <v>0.35299999999999998</v>
          </cell>
          <cell r="H109">
            <v>0.65500000000000003</v>
          </cell>
          <cell r="I109">
            <v>0.54</v>
          </cell>
          <cell r="J109">
            <v>0.42799999999999999</v>
          </cell>
          <cell r="K109">
            <v>0</v>
          </cell>
          <cell r="L109">
            <v>0</v>
          </cell>
          <cell r="M109">
            <v>0</v>
          </cell>
          <cell r="N109">
            <v>0</v>
          </cell>
          <cell r="O109">
            <v>0</v>
          </cell>
        </row>
        <row r="110">
          <cell r="A110" t="str">
            <v>U6418387</v>
          </cell>
          <cell r="B110" t="str">
            <v>U6418</v>
          </cell>
          <cell r="C110">
            <v>387</v>
          </cell>
          <cell r="D110">
            <v>661.00099999999998</v>
          </cell>
          <cell r="E110">
            <v>728.53399999999999</v>
          </cell>
          <cell r="F110">
            <v>749.24599999999998</v>
          </cell>
          <cell r="G110">
            <v>766.39599999999996</v>
          </cell>
          <cell r="H110">
            <v>829.34</v>
          </cell>
          <cell r="I110">
            <v>853.02300000000002</v>
          </cell>
          <cell r="J110">
            <v>855.36699999999996</v>
          </cell>
          <cell r="K110">
            <v>0</v>
          </cell>
          <cell r="L110">
            <v>0</v>
          </cell>
          <cell r="M110">
            <v>0</v>
          </cell>
          <cell r="N110">
            <v>0</v>
          </cell>
          <cell r="O110">
            <v>0</v>
          </cell>
        </row>
        <row r="111">
          <cell r="A111" t="str">
            <v>W91996391</v>
          </cell>
          <cell r="B111" t="str">
            <v>W9199</v>
          </cell>
          <cell r="C111">
            <v>6391</v>
          </cell>
          <cell r="D111">
            <v>38.33</v>
          </cell>
          <cell r="E111">
            <v>40.450000000000003</v>
          </cell>
          <cell r="F111">
            <v>43.55</v>
          </cell>
          <cell r="G111">
            <v>37.5</v>
          </cell>
          <cell r="H111">
            <v>40.22</v>
          </cell>
          <cell r="I111">
            <v>40.07</v>
          </cell>
          <cell r="J111">
            <v>40.67</v>
          </cell>
          <cell r="K111">
            <v>0</v>
          </cell>
          <cell r="L111">
            <v>0</v>
          </cell>
          <cell r="M111">
            <v>0</v>
          </cell>
          <cell r="N111">
            <v>0</v>
          </cell>
          <cell r="O111">
            <v>0</v>
          </cell>
        </row>
        <row r="112">
          <cell r="A112" t="str">
            <v>W91996175</v>
          </cell>
          <cell r="B112" t="str">
            <v>W9199</v>
          </cell>
          <cell r="C112">
            <v>6175</v>
          </cell>
          <cell r="D112">
            <v>1.5880000000000001</v>
          </cell>
          <cell r="E112">
            <v>1.6080000000000001</v>
          </cell>
          <cell r="F112">
            <v>19.443000000000001</v>
          </cell>
          <cell r="G112">
            <v>16.823</v>
          </cell>
          <cell r="H112">
            <v>6.63</v>
          </cell>
          <cell r="I112">
            <v>8.2739999999999991</v>
          </cell>
          <cell r="J112">
            <v>21.277999999999999</v>
          </cell>
          <cell r="K112">
            <v>0</v>
          </cell>
          <cell r="L112">
            <v>0</v>
          </cell>
          <cell r="M112">
            <v>0</v>
          </cell>
          <cell r="N112">
            <v>0</v>
          </cell>
          <cell r="O112">
            <v>0</v>
          </cell>
        </row>
        <row r="113">
          <cell r="A113" t="str">
            <v>W91996155</v>
          </cell>
          <cell r="B113" t="str">
            <v>W9199</v>
          </cell>
          <cell r="C113">
            <v>6155</v>
          </cell>
          <cell r="D113">
            <v>119.14100000000001</v>
          </cell>
          <cell r="E113">
            <v>4107.0860000000002</v>
          </cell>
          <cell r="F113">
            <v>668.33399999999995</v>
          </cell>
          <cell r="G113">
            <v>723.375</v>
          </cell>
          <cell r="H113">
            <v>312.49900000000002</v>
          </cell>
          <cell r="I113">
            <v>825.63499999999999</v>
          </cell>
          <cell r="J113">
            <v>2057.5610000000001</v>
          </cell>
          <cell r="K113">
            <v>0</v>
          </cell>
          <cell r="L113">
            <v>0</v>
          </cell>
          <cell r="M113">
            <v>0</v>
          </cell>
          <cell r="N113">
            <v>0</v>
          </cell>
          <cell r="O113">
            <v>0</v>
          </cell>
        </row>
        <row r="114">
          <cell r="A114" t="str">
            <v>W91996084</v>
          </cell>
          <cell r="B114" t="str">
            <v>W9199</v>
          </cell>
          <cell r="C114">
            <v>6084</v>
          </cell>
          <cell r="D114">
            <v>3.6680000000000001</v>
          </cell>
          <cell r="E114">
            <v>3.9510000000000001</v>
          </cell>
          <cell r="F114">
            <v>5.7779999999999996</v>
          </cell>
          <cell r="G114">
            <v>4.2549999999999999</v>
          </cell>
          <cell r="H114">
            <v>3.875</v>
          </cell>
          <cell r="I114">
            <v>7.7149999999999999</v>
          </cell>
          <cell r="J114">
            <v>3.5779999999999998</v>
          </cell>
          <cell r="K114">
            <v>0</v>
          </cell>
          <cell r="L114">
            <v>0</v>
          </cell>
          <cell r="M114">
            <v>0</v>
          </cell>
          <cell r="N114">
            <v>0</v>
          </cell>
          <cell r="O114">
            <v>0</v>
          </cell>
        </row>
        <row r="115">
          <cell r="A115" t="str">
            <v>W91996078</v>
          </cell>
          <cell r="B115" t="str">
            <v>W9199</v>
          </cell>
          <cell r="C115">
            <v>6078</v>
          </cell>
          <cell r="D115">
            <v>9.9320000000000004</v>
          </cell>
          <cell r="E115">
            <v>10.029999999999999</v>
          </cell>
          <cell r="F115">
            <v>11.003</v>
          </cell>
          <cell r="G115">
            <v>9.9380000000000006</v>
          </cell>
          <cell r="H115">
            <v>9.952</v>
          </cell>
          <cell r="I115">
            <v>9.9320000000000004</v>
          </cell>
          <cell r="J115">
            <v>9.9960000000000004</v>
          </cell>
          <cell r="K115">
            <v>0</v>
          </cell>
          <cell r="L115">
            <v>0</v>
          </cell>
          <cell r="M115">
            <v>0</v>
          </cell>
          <cell r="N115">
            <v>0</v>
          </cell>
          <cell r="O115">
            <v>0</v>
          </cell>
        </row>
        <row r="116">
          <cell r="A116" t="str">
            <v>W91996030</v>
          </cell>
          <cell r="B116" t="str">
            <v>W9199</v>
          </cell>
          <cell r="C116">
            <v>6030</v>
          </cell>
          <cell r="D116">
            <v>295.661</v>
          </cell>
          <cell r="E116">
            <v>452.84100000000001</v>
          </cell>
          <cell r="F116">
            <v>241.065</v>
          </cell>
          <cell r="G116">
            <v>252.32400000000001</v>
          </cell>
          <cell r="H116">
            <v>333.85599999999999</v>
          </cell>
          <cell r="I116">
            <v>322.10399999999998</v>
          </cell>
          <cell r="J116">
            <v>331.37099999999998</v>
          </cell>
          <cell r="K116">
            <v>0</v>
          </cell>
          <cell r="L116">
            <v>0</v>
          </cell>
          <cell r="M116">
            <v>0</v>
          </cell>
          <cell r="N116">
            <v>0</v>
          </cell>
          <cell r="O116">
            <v>0</v>
          </cell>
        </row>
        <row r="117">
          <cell r="A117" t="str">
            <v>W91997010</v>
          </cell>
          <cell r="B117" t="str">
            <v>W9199</v>
          </cell>
          <cell r="C117">
            <v>7010</v>
          </cell>
          <cell r="D117">
            <v>0</v>
          </cell>
          <cell r="E117">
            <v>0</v>
          </cell>
          <cell r="F117">
            <v>0</v>
          </cell>
          <cell r="G117">
            <v>0</v>
          </cell>
          <cell r="H117">
            <v>0</v>
          </cell>
          <cell r="I117">
            <v>0</v>
          </cell>
          <cell r="J117">
            <v>0</v>
          </cell>
          <cell r="K117">
            <v>0</v>
          </cell>
          <cell r="L117">
            <v>0</v>
          </cell>
          <cell r="M117">
            <v>0</v>
          </cell>
          <cell r="N117">
            <v>0</v>
          </cell>
          <cell r="O117">
            <v>0</v>
          </cell>
        </row>
        <row r="118">
          <cell r="A118" t="str">
            <v>W91996013</v>
          </cell>
          <cell r="B118" t="str">
            <v>W9199</v>
          </cell>
          <cell r="C118">
            <v>6013</v>
          </cell>
          <cell r="D118">
            <v>0</v>
          </cell>
          <cell r="E118">
            <v>0</v>
          </cell>
          <cell r="F118">
            <v>0</v>
          </cell>
          <cell r="G118">
            <v>0</v>
          </cell>
          <cell r="H118">
            <v>0</v>
          </cell>
          <cell r="I118">
            <v>0</v>
          </cell>
          <cell r="J118">
            <v>0</v>
          </cell>
          <cell r="K118">
            <v>0</v>
          </cell>
          <cell r="L118">
            <v>0</v>
          </cell>
          <cell r="M118">
            <v>0</v>
          </cell>
          <cell r="N118">
            <v>0</v>
          </cell>
          <cell r="O118">
            <v>0</v>
          </cell>
        </row>
        <row r="119">
          <cell r="A119" t="str">
            <v>W91997116</v>
          </cell>
          <cell r="B119" t="str">
            <v>W9199</v>
          </cell>
          <cell r="C119">
            <v>7116</v>
          </cell>
          <cell r="D119">
            <v>-0.58199999999999996</v>
          </cell>
          <cell r="E119">
            <v>-0.58099999999999996</v>
          </cell>
          <cell r="F119">
            <v>-0.56499999999999995</v>
          </cell>
          <cell r="G119">
            <v>-0.499</v>
          </cell>
          <cell r="H119">
            <v>-0.54200000000000004</v>
          </cell>
          <cell r="I119">
            <v>-0.503</v>
          </cell>
          <cell r="J119">
            <v>-0.51</v>
          </cell>
          <cell r="K119">
            <v>0</v>
          </cell>
          <cell r="L119">
            <v>0</v>
          </cell>
          <cell r="M119">
            <v>0</v>
          </cell>
          <cell r="N119">
            <v>0</v>
          </cell>
          <cell r="O119">
            <v>0</v>
          </cell>
        </row>
        <row r="120">
          <cell r="A120" t="str">
            <v>W9199328</v>
          </cell>
          <cell r="B120" t="str">
            <v>W9199</v>
          </cell>
          <cell r="C120">
            <v>328</v>
          </cell>
          <cell r="D120">
            <v>0</v>
          </cell>
          <cell r="E120">
            <v>0</v>
          </cell>
          <cell r="F120">
            <v>0</v>
          </cell>
          <cell r="G120">
            <v>0</v>
          </cell>
          <cell r="H120">
            <v>0</v>
          </cell>
          <cell r="I120">
            <v>0</v>
          </cell>
          <cell r="J120">
            <v>0</v>
          </cell>
          <cell r="K120">
            <v>0</v>
          </cell>
          <cell r="L120">
            <v>0</v>
          </cell>
          <cell r="M120">
            <v>0</v>
          </cell>
          <cell r="N120">
            <v>0</v>
          </cell>
          <cell r="O120">
            <v>0</v>
          </cell>
        </row>
        <row r="121">
          <cell r="A121" t="str">
            <v>W9199330</v>
          </cell>
          <cell r="B121" t="str">
            <v>W9199</v>
          </cell>
          <cell r="C121">
            <v>330</v>
          </cell>
          <cell r="D121">
            <v>0</v>
          </cell>
          <cell r="E121">
            <v>0</v>
          </cell>
          <cell r="F121">
            <v>0</v>
          </cell>
          <cell r="G121">
            <v>0</v>
          </cell>
          <cell r="H121">
            <v>0</v>
          </cell>
          <cell r="I121">
            <v>0</v>
          </cell>
          <cell r="J121">
            <v>0</v>
          </cell>
          <cell r="K121">
            <v>0</v>
          </cell>
          <cell r="L121">
            <v>0</v>
          </cell>
          <cell r="M121">
            <v>0</v>
          </cell>
          <cell r="N121">
            <v>0</v>
          </cell>
          <cell r="O121">
            <v>0</v>
          </cell>
        </row>
        <row r="122">
          <cell r="A122" t="str">
            <v>W919981</v>
          </cell>
          <cell r="B122" t="str">
            <v>W9199</v>
          </cell>
          <cell r="C122">
            <v>81</v>
          </cell>
          <cell r="D122">
            <v>0</v>
          </cell>
          <cell r="E122">
            <v>0</v>
          </cell>
          <cell r="F122">
            <v>0</v>
          </cell>
          <cell r="G122">
            <v>0</v>
          </cell>
          <cell r="H122">
            <v>0</v>
          </cell>
          <cell r="I122">
            <v>0</v>
          </cell>
          <cell r="J122">
            <v>0</v>
          </cell>
          <cell r="K122">
            <v>0</v>
          </cell>
          <cell r="L122">
            <v>0</v>
          </cell>
          <cell r="M122">
            <v>0</v>
          </cell>
          <cell r="N122">
            <v>0</v>
          </cell>
          <cell r="O122">
            <v>0</v>
          </cell>
        </row>
        <row r="123">
          <cell r="A123" t="str">
            <v>W9199435</v>
          </cell>
          <cell r="B123" t="str">
            <v>W9199</v>
          </cell>
          <cell r="C123">
            <v>435</v>
          </cell>
          <cell r="D123">
            <v>0</v>
          </cell>
          <cell r="E123">
            <v>0</v>
          </cell>
          <cell r="F123">
            <v>0</v>
          </cell>
          <cell r="G123">
            <v>0</v>
          </cell>
          <cell r="H123">
            <v>0</v>
          </cell>
          <cell r="I123">
            <v>0</v>
          </cell>
          <cell r="J123">
            <v>0</v>
          </cell>
          <cell r="K123">
            <v>0</v>
          </cell>
          <cell r="L123">
            <v>0</v>
          </cell>
          <cell r="M123">
            <v>0</v>
          </cell>
          <cell r="N123">
            <v>0</v>
          </cell>
          <cell r="O123">
            <v>0</v>
          </cell>
        </row>
        <row r="124">
          <cell r="A124" t="str">
            <v>W919980</v>
          </cell>
          <cell r="B124" t="str">
            <v>W9199</v>
          </cell>
          <cell r="C124">
            <v>80</v>
          </cell>
          <cell r="D124">
            <v>0</v>
          </cell>
          <cell r="E124">
            <v>0</v>
          </cell>
          <cell r="F124">
            <v>0</v>
          </cell>
          <cell r="G124">
            <v>0</v>
          </cell>
          <cell r="H124">
            <v>0</v>
          </cell>
          <cell r="I124">
            <v>0</v>
          </cell>
          <cell r="J124">
            <v>0</v>
          </cell>
          <cell r="K124">
            <v>0</v>
          </cell>
          <cell r="L124">
            <v>0</v>
          </cell>
          <cell r="M124">
            <v>0</v>
          </cell>
          <cell r="N124">
            <v>0</v>
          </cell>
          <cell r="O124">
            <v>0</v>
          </cell>
        </row>
        <row r="125">
          <cell r="A125" t="str">
            <v>W9199294</v>
          </cell>
          <cell r="B125" t="str">
            <v>W9199</v>
          </cell>
          <cell r="C125">
            <v>294</v>
          </cell>
          <cell r="D125">
            <v>0</v>
          </cell>
          <cell r="E125">
            <v>0</v>
          </cell>
          <cell r="F125">
            <v>0</v>
          </cell>
          <cell r="G125">
            <v>0</v>
          </cell>
          <cell r="H125">
            <v>0</v>
          </cell>
          <cell r="I125">
            <v>0</v>
          </cell>
          <cell r="J125">
            <v>0</v>
          </cell>
          <cell r="K125">
            <v>0</v>
          </cell>
          <cell r="L125">
            <v>0</v>
          </cell>
          <cell r="M125">
            <v>0</v>
          </cell>
          <cell r="N125">
            <v>0</v>
          </cell>
          <cell r="O125">
            <v>0</v>
          </cell>
        </row>
        <row r="126">
          <cell r="A126" t="str">
            <v>W9199348</v>
          </cell>
          <cell r="B126" t="str">
            <v>W9199</v>
          </cell>
          <cell r="C126">
            <v>348</v>
          </cell>
          <cell r="D126">
            <v>0.111</v>
          </cell>
          <cell r="E126">
            <v>0.109</v>
          </cell>
          <cell r="F126">
            <v>0.104</v>
          </cell>
          <cell r="G126">
            <v>0.10299999999999999</v>
          </cell>
          <cell r="H126">
            <v>0.1</v>
          </cell>
          <cell r="I126">
            <v>9.8000000000000004E-2</v>
          </cell>
          <cell r="J126">
            <v>9.4E-2</v>
          </cell>
          <cell r="K126">
            <v>0</v>
          </cell>
          <cell r="L126">
            <v>0</v>
          </cell>
          <cell r="M126">
            <v>0</v>
          </cell>
          <cell r="N126">
            <v>0</v>
          </cell>
          <cell r="O126">
            <v>0</v>
          </cell>
        </row>
        <row r="127">
          <cell r="A127" t="str">
            <v>W9199426</v>
          </cell>
          <cell r="B127" t="str">
            <v>W9199</v>
          </cell>
          <cell r="C127">
            <v>426</v>
          </cell>
          <cell r="D127">
            <v>0</v>
          </cell>
          <cell r="E127">
            <v>0</v>
          </cell>
          <cell r="F127">
            <v>0</v>
          </cell>
          <cell r="G127">
            <v>0</v>
          </cell>
          <cell r="H127">
            <v>0</v>
          </cell>
          <cell r="I127">
            <v>0</v>
          </cell>
          <cell r="J127">
            <v>0</v>
          </cell>
          <cell r="K127">
            <v>0</v>
          </cell>
          <cell r="L127">
            <v>0</v>
          </cell>
          <cell r="M127">
            <v>0</v>
          </cell>
          <cell r="N127">
            <v>0</v>
          </cell>
          <cell r="O127">
            <v>0</v>
          </cell>
        </row>
        <row r="128">
          <cell r="A128" t="str">
            <v>W9199433</v>
          </cell>
          <cell r="B128" t="str">
            <v>W9199</v>
          </cell>
          <cell r="C128">
            <v>433</v>
          </cell>
          <cell r="D128">
            <v>0.111</v>
          </cell>
          <cell r="E128">
            <v>0.109</v>
          </cell>
          <cell r="F128">
            <v>0.104</v>
          </cell>
          <cell r="G128">
            <v>0.10299999999999999</v>
          </cell>
          <cell r="H128">
            <v>0.1</v>
          </cell>
          <cell r="I128">
            <v>9.8000000000000004E-2</v>
          </cell>
          <cell r="J128">
            <v>9.4E-2</v>
          </cell>
          <cell r="K128">
            <v>0</v>
          </cell>
          <cell r="L128">
            <v>0</v>
          </cell>
          <cell r="M128">
            <v>0</v>
          </cell>
          <cell r="N128">
            <v>0</v>
          </cell>
          <cell r="O128">
            <v>0</v>
          </cell>
        </row>
        <row r="129">
          <cell r="A129" t="str">
            <v>W9199362</v>
          </cell>
          <cell r="B129" t="str">
            <v>W9199</v>
          </cell>
          <cell r="C129">
            <v>362</v>
          </cell>
          <cell r="D129">
            <v>0</v>
          </cell>
          <cell r="E129">
            <v>0</v>
          </cell>
          <cell r="F129">
            <v>0</v>
          </cell>
          <cell r="G129">
            <v>0</v>
          </cell>
          <cell r="H129">
            <v>0</v>
          </cell>
          <cell r="I129">
            <v>0</v>
          </cell>
          <cell r="J129">
            <v>0</v>
          </cell>
          <cell r="K129">
            <v>0</v>
          </cell>
          <cell r="L129">
            <v>0</v>
          </cell>
          <cell r="M129">
            <v>0</v>
          </cell>
          <cell r="N129">
            <v>0</v>
          </cell>
          <cell r="O129">
            <v>0</v>
          </cell>
        </row>
        <row r="130">
          <cell r="A130" t="str">
            <v>W9199405</v>
          </cell>
          <cell r="B130" t="str">
            <v>W9199</v>
          </cell>
          <cell r="C130">
            <v>405</v>
          </cell>
          <cell r="D130">
            <v>0</v>
          </cell>
          <cell r="E130">
            <v>0</v>
          </cell>
          <cell r="F130">
            <v>0</v>
          </cell>
          <cell r="G130">
            <v>0</v>
          </cell>
          <cell r="H130">
            <v>0</v>
          </cell>
          <cell r="I130">
            <v>0</v>
          </cell>
          <cell r="J130">
            <v>0</v>
          </cell>
          <cell r="K130">
            <v>0</v>
          </cell>
          <cell r="L130">
            <v>0</v>
          </cell>
          <cell r="M130">
            <v>0</v>
          </cell>
          <cell r="N130">
            <v>0</v>
          </cell>
          <cell r="O130">
            <v>0</v>
          </cell>
        </row>
        <row r="131">
          <cell r="A131" t="str">
            <v>W9199375</v>
          </cell>
          <cell r="B131" t="str">
            <v>W9199</v>
          </cell>
          <cell r="C131">
            <v>375</v>
          </cell>
          <cell r="D131">
            <v>0</v>
          </cell>
          <cell r="E131">
            <v>0</v>
          </cell>
          <cell r="F131">
            <v>0</v>
          </cell>
          <cell r="G131">
            <v>0</v>
          </cell>
          <cell r="H131">
            <v>0</v>
          </cell>
          <cell r="I131">
            <v>0</v>
          </cell>
          <cell r="J131">
            <v>0</v>
          </cell>
          <cell r="K131">
            <v>0</v>
          </cell>
          <cell r="L131">
            <v>0</v>
          </cell>
          <cell r="M131">
            <v>0</v>
          </cell>
          <cell r="N131">
            <v>0</v>
          </cell>
          <cell r="O131">
            <v>0</v>
          </cell>
        </row>
        <row r="132">
          <cell r="A132" t="str">
            <v>W9199387</v>
          </cell>
          <cell r="B132" t="str">
            <v>W9199</v>
          </cell>
          <cell r="C132">
            <v>387</v>
          </cell>
          <cell r="D132">
            <v>0</v>
          </cell>
          <cell r="E132">
            <v>0</v>
          </cell>
          <cell r="F132">
            <v>0</v>
          </cell>
          <cell r="G132">
            <v>0</v>
          </cell>
          <cell r="H132">
            <v>0</v>
          </cell>
          <cell r="I132">
            <v>0</v>
          </cell>
          <cell r="J132">
            <v>0</v>
          </cell>
          <cell r="K132">
            <v>0</v>
          </cell>
          <cell r="L132">
            <v>0</v>
          </cell>
          <cell r="M132">
            <v>0</v>
          </cell>
          <cell r="N132">
            <v>0</v>
          </cell>
          <cell r="O132">
            <v>0</v>
          </cell>
        </row>
      </sheetData>
      <sheetData sheetId="7" refreshError="1"/>
      <sheetData sheetId="8" refreshError="1">
        <row r="1">
          <cell r="A1" t="str">
            <v>W89466391</v>
          </cell>
          <cell r="B1" t="str">
            <v>W8946</v>
          </cell>
          <cell r="C1">
            <v>6391</v>
          </cell>
          <cell r="D1">
            <v>430.60899999999998</v>
          </cell>
          <cell r="E1">
            <v>405.71899999999999</v>
          </cell>
          <cell r="F1">
            <v>405.13299999999998</v>
          </cell>
          <cell r="G1">
            <v>397.63900000000001</v>
          </cell>
          <cell r="H1">
            <v>404.15300000000002</v>
          </cell>
          <cell r="I1">
            <v>405.43400000000003</v>
          </cell>
          <cell r="J1">
            <v>407.46800000000002</v>
          </cell>
          <cell r="K1">
            <v>409.36900000000003</v>
          </cell>
          <cell r="L1">
            <v>410.154</v>
          </cell>
          <cell r="M1">
            <v>408.73599999999999</v>
          </cell>
          <cell r="N1">
            <v>406.964</v>
          </cell>
          <cell r="O1">
            <v>403.68</v>
          </cell>
        </row>
        <row r="2">
          <cell r="A2" t="str">
            <v>W89466175</v>
          </cell>
          <cell r="B2" t="str">
            <v>W8946</v>
          </cell>
          <cell r="C2">
            <v>6175</v>
          </cell>
          <cell r="D2">
            <v>2423.799</v>
          </cell>
          <cell r="E2">
            <v>4847.6949999999997</v>
          </cell>
          <cell r="F2">
            <v>5268.277</v>
          </cell>
          <cell r="G2">
            <v>7083.1369999999997</v>
          </cell>
          <cell r="H2">
            <v>8839.3119999999999</v>
          </cell>
          <cell r="I2">
            <v>10466.281000000001</v>
          </cell>
          <cell r="J2">
            <v>12228.957</v>
          </cell>
          <cell r="K2">
            <v>13982.609</v>
          </cell>
          <cell r="L2">
            <v>15733.027</v>
          </cell>
          <cell r="M2">
            <v>17490.32</v>
          </cell>
          <cell r="N2">
            <v>19253.18</v>
          </cell>
          <cell r="O2">
            <v>21003.675999999999</v>
          </cell>
        </row>
        <row r="3">
          <cell r="A3" t="str">
            <v>W89466155</v>
          </cell>
          <cell r="B3" t="str">
            <v>W8946</v>
          </cell>
          <cell r="C3">
            <v>6155</v>
          </cell>
          <cell r="D3">
            <v>3452.174</v>
          </cell>
          <cell r="E3">
            <v>11147.522999999999</v>
          </cell>
          <cell r="F3">
            <v>15329</v>
          </cell>
          <cell r="G3">
            <v>19795.133000000002</v>
          </cell>
          <cell r="H3">
            <v>23762.921999999999</v>
          </cell>
          <cell r="I3">
            <v>28333.059000000001</v>
          </cell>
          <cell r="J3">
            <v>33931.800999999999</v>
          </cell>
          <cell r="K3">
            <v>38476.355000000003</v>
          </cell>
          <cell r="L3">
            <v>42228.311999999998</v>
          </cell>
          <cell r="M3">
            <v>46160.222999999998</v>
          </cell>
          <cell r="N3">
            <v>50179.858999999997</v>
          </cell>
          <cell r="O3">
            <v>54564.616999999998</v>
          </cell>
        </row>
        <row r="4">
          <cell r="A4" t="str">
            <v>W89466084</v>
          </cell>
          <cell r="B4" t="str">
            <v>W8946</v>
          </cell>
          <cell r="C4">
            <v>6084</v>
          </cell>
          <cell r="D4">
            <v>113.152</v>
          </cell>
          <cell r="E4">
            <v>172.09</v>
          </cell>
          <cell r="F4">
            <v>149.02799999999999</v>
          </cell>
          <cell r="G4">
            <v>247.26</v>
          </cell>
          <cell r="H4">
            <v>312.42500000000001</v>
          </cell>
          <cell r="I4">
            <v>392.25099999999998</v>
          </cell>
          <cell r="J4">
            <v>449.70299999999997</v>
          </cell>
          <cell r="K4">
            <v>507.77300000000002</v>
          </cell>
          <cell r="L4">
            <v>575.255</v>
          </cell>
          <cell r="M4">
            <v>639.44399999999996</v>
          </cell>
          <cell r="N4">
            <v>704.53</v>
          </cell>
          <cell r="O4">
            <v>795.47500000000002</v>
          </cell>
        </row>
        <row r="5">
          <cell r="A5" t="str">
            <v>W89466078</v>
          </cell>
          <cell r="B5" t="str">
            <v>W8946</v>
          </cell>
          <cell r="C5">
            <v>6078</v>
          </cell>
          <cell r="D5">
            <v>138.83500000000001</v>
          </cell>
          <cell r="E5">
            <v>268.91500000000002</v>
          </cell>
          <cell r="F5">
            <v>414.88400000000001</v>
          </cell>
          <cell r="G5">
            <v>569.86400000000003</v>
          </cell>
          <cell r="H5">
            <v>704.92399999999998</v>
          </cell>
          <cell r="I5">
            <v>861.58500000000004</v>
          </cell>
          <cell r="J5">
            <v>1022.433</v>
          </cell>
          <cell r="K5">
            <v>1228.867</v>
          </cell>
          <cell r="L5">
            <v>1383.557</v>
          </cell>
          <cell r="M5">
            <v>1518.509</v>
          </cell>
          <cell r="N5">
            <v>1660.3019999999999</v>
          </cell>
          <cell r="O5">
            <v>1852.6210000000001</v>
          </cell>
        </row>
        <row r="6">
          <cell r="A6" t="str">
            <v>W89466030</v>
          </cell>
          <cell r="B6" t="str">
            <v>W8946</v>
          </cell>
          <cell r="C6">
            <v>6030</v>
          </cell>
          <cell r="D6">
            <v>1892.9639999999999</v>
          </cell>
          <cell r="E6">
            <v>3766.828</v>
          </cell>
          <cell r="F6">
            <v>5705.0309999999999</v>
          </cell>
          <cell r="G6">
            <v>7469.7539999999999</v>
          </cell>
          <cell r="H6">
            <v>9471.3979999999992</v>
          </cell>
          <cell r="I6">
            <v>11356.785</v>
          </cell>
          <cell r="J6">
            <v>13349.48</v>
          </cell>
          <cell r="K6">
            <v>15008.207</v>
          </cell>
          <cell r="L6">
            <v>16940.754000000001</v>
          </cell>
          <cell r="M6">
            <v>18738.738000000001</v>
          </cell>
          <cell r="N6">
            <v>20657.645</v>
          </cell>
          <cell r="O6">
            <v>22437.226999999999</v>
          </cell>
        </row>
        <row r="7">
          <cell r="A7" t="str">
            <v>W89467010</v>
          </cell>
          <cell r="B7" t="str">
            <v>W8946</v>
          </cell>
          <cell r="C7">
            <v>7010</v>
          </cell>
          <cell r="D7">
            <v>250</v>
          </cell>
          <cell r="E7">
            <v>500</v>
          </cell>
          <cell r="F7">
            <v>750</v>
          </cell>
          <cell r="G7">
            <v>999.99900000000002</v>
          </cell>
          <cell r="H7">
            <v>1249.999</v>
          </cell>
          <cell r="I7">
            <v>1499.999</v>
          </cell>
          <cell r="J7">
            <v>1749.999</v>
          </cell>
          <cell r="K7">
            <v>1999.998</v>
          </cell>
          <cell r="L7">
            <v>2249.998</v>
          </cell>
          <cell r="M7">
            <v>2499.998</v>
          </cell>
          <cell r="N7">
            <v>2749.9969999999998</v>
          </cell>
          <cell r="O7">
            <v>1683.665</v>
          </cell>
        </row>
        <row r="8">
          <cell r="A8" t="str">
            <v>W89466013</v>
          </cell>
          <cell r="B8" t="str">
            <v>W8946</v>
          </cell>
          <cell r="C8">
            <v>6013</v>
          </cell>
          <cell r="D8">
            <v>742.529</v>
          </cell>
          <cell r="E8">
            <v>1523.5329999999999</v>
          </cell>
          <cell r="F8">
            <v>2309.848</v>
          </cell>
          <cell r="G8">
            <v>3118.3290000000002</v>
          </cell>
          <cell r="H8">
            <v>4022.0619999999999</v>
          </cell>
          <cell r="I8">
            <v>5115.1130000000003</v>
          </cell>
          <cell r="J8">
            <v>5980.7619999999997</v>
          </cell>
          <cell r="K8">
            <v>6928.5119999999997</v>
          </cell>
          <cell r="L8">
            <v>8023.8239999999996</v>
          </cell>
          <cell r="M8">
            <v>9089.5310000000009</v>
          </cell>
          <cell r="N8">
            <v>10150.98</v>
          </cell>
          <cell r="O8">
            <v>11171.98</v>
          </cell>
        </row>
        <row r="9">
          <cell r="A9" t="str">
            <v>W89467116</v>
          </cell>
          <cell r="B9" t="str">
            <v>W8946</v>
          </cell>
          <cell r="C9">
            <v>7116</v>
          </cell>
          <cell r="D9">
            <v>4268.4650000000001</v>
          </cell>
          <cell r="E9">
            <v>8876.7890000000007</v>
          </cell>
          <cell r="F9">
            <v>13416.558999999999</v>
          </cell>
          <cell r="G9">
            <v>17581.27</v>
          </cell>
          <cell r="H9">
            <v>22270.710999999999</v>
          </cell>
          <cell r="I9">
            <v>27173.98</v>
          </cell>
          <cell r="J9">
            <v>31989.363000000001</v>
          </cell>
          <cell r="K9">
            <v>36445.211000000003</v>
          </cell>
          <cell r="L9">
            <v>41084.866999999998</v>
          </cell>
          <cell r="M9">
            <v>47086.656000000003</v>
          </cell>
          <cell r="N9">
            <v>51647.891000000003</v>
          </cell>
          <cell r="O9">
            <v>56511.644999999997</v>
          </cell>
        </row>
        <row r="10">
          <cell r="A10" t="str">
            <v>W8946328</v>
          </cell>
          <cell r="B10" t="str">
            <v>W8946</v>
          </cell>
          <cell r="C10">
            <v>328</v>
          </cell>
          <cell r="D10">
            <v>3457.1460000000002</v>
          </cell>
          <cell r="E10">
            <v>3503.9340000000002</v>
          </cell>
          <cell r="F10">
            <v>3551.1190000000001</v>
          </cell>
          <cell r="G10">
            <v>3589.7170000000001</v>
          </cell>
          <cell r="H10">
            <v>3619.78</v>
          </cell>
          <cell r="I10">
            <v>3658.0189999999998</v>
          </cell>
          <cell r="J10">
            <v>3697.3090000000002</v>
          </cell>
          <cell r="K10">
            <v>3736.2040000000002</v>
          </cell>
          <cell r="L10">
            <v>3774.25</v>
          </cell>
          <cell r="M10">
            <v>3806.819</v>
          </cell>
          <cell r="N10">
            <v>3835.0509999999999</v>
          </cell>
          <cell r="O10">
            <v>3859.4960000000001</v>
          </cell>
        </row>
        <row r="11">
          <cell r="A11" t="str">
            <v>W8946330</v>
          </cell>
          <cell r="B11" t="str">
            <v>W8946</v>
          </cell>
          <cell r="C11">
            <v>330</v>
          </cell>
          <cell r="D11">
            <v>12.599</v>
          </cell>
          <cell r="E11">
            <v>12.891999999999999</v>
          </cell>
          <cell r="F11">
            <v>12.842000000000001</v>
          </cell>
          <cell r="G11">
            <v>12.666</v>
          </cell>
          <cell r="H11">
            <v>12.701000000000001</v>
          </cell>
          <cell r="I11">
            <v>12.842000000000001</v>
          </cell>
          <cell r="J11">
            <v>12.959</v>
          </cell>
          <cell r="K11">
            <v>13.067</v>
          </cell>
          <cell r="L11">
            <v>13.194000000000001</v>
          </cell>
          <cell r="M11">
            <v>13.288</v>
          </cell>
          <cell r="N11">
            <v>13.409000000000001</v>
          </cell>
          <cell r="O11">
            <v>13.537000000000001</v>
          </cell>
        </row>
        <row r="12">
          <cell r="A12" t="str">
            <v>W894681</v>
          </cell>
          <cell r="B12" t="str">
            <v>W8946</v>
          </cell>
          <cell r="C12">
            <v>81</v>
          </cell>
          <cell r="D12">
            <v>0.78200000000000003</v>
          </cell>
          <cell r="E12">
            <v>0.85499999999999998</v>
          </cell>
          <cell r="F12">
            <v>0.90500000000000003</v>
          </cell>
          <cell r="G12">
            <v>0.93300000000000005</v>
          </cell>
          <cell r="H12">
            <v>0.96099999999999997</v>
          </cell>
          <cell r="I12">
            <v>0.98299999999999998</v>
          </cell>
          <cell r="J12">
            <v>0.879</v>
          </cell>
          <cell r="K12">
            <v>0.79200000000000004</v>
          </cell>
          <cell r="L12">
            <v>0.745</v>
          </cell>
          <cell r="M12">
            <v>0.71</v>
          </cell>
          <cell r="N12">
            <v>0.68899999999999995</v>
          </cell>
          <cell r="O12">
            <v>0.66400000000000003</v>
          </cell>
        </row>
        <row r="13">
          <cell r="A13" t="str">
            <v>W8946435</v>
          </cell>
          <cell r="B13" t="str">
            <v>W8946</v>
          </cell>
          <cell r="C13">
            <v>435</v>
          </cell>
          <cell r="D13">
            <v>207.08500000000001</v>
          </cell>
          <cell r="E13">
            <v>209.113</v>
          </cell>
          <cell r="F13">
            <v>211.07300000000001</v>
          </cell>
          <cell r="G13">
            <v>213.346</v>
          </cell>
          <cell r="H13">
            <v>218.53299999999999</v>
          </cell>
          <cell r="I13">
            <v>222.678</v>
          </cell>
          <cell r="J13">
            <v>226.352</v>
          </cell>
          <cell r="K13">
            <v>229.13300000000001</v>
          </cell>
          <cell r="L13">
            <v>231.20699999999999</v>
          </cell>
          <cell r="M13">
            <v>232.67599999999999</v>
          </cell>
          <cell r="N13">
            <v>233.55199999999999</v>
          </cell>
          <cell r="O13">
            <v>233.94399999999999</v>
          </cell>
        </row>
        <row r="14">
          <cell r="A14" t="str">
            <v>W894680</v>
          </cell>
          <cell r="B14" t="str">
            <v>W8946</v>
          </cell>
          <cell r="C14">
            <v>80</v>
          </cell>
          <cell r="D14">
            <v>166.00899999999999</v>
          </cell>
          <cell r="E14">
            <v>168.54400000000001</v>
          </cell>
          <cell r="F14">
            <v>171.43100000000001</v>
          </cell>
          <cell r="G14">
            <v>174.245</v>
          </cell>
          <cell r="H14">
            <v>177.833</v>
          </cell>
          <cell r="I14">
            <v>180.947</v>
          </cell>
          <cell r="J14">
            <v>183.869</v>
          </cell>
          <cell r="K14">
            <v>186.39400000000001</v>
          </cell>
          <cell r="L14">
            <v>188.71</v>
          </cell>
          <cell r="M14">
            <v>190.80199999999999</v>
          </cell>
          <cell r="N14">
            <v>192.82900000000001</v>
          </cell>
          <cell r="O14">
            <v>194.887</v>
          </cell>
        </row>
        <row r="15">
          <cell r="A15" t="str">
            <v>W8946294</v>
          </cell>
          <cell r="B15" t="str">
            <v>W8946</v>
          </cell>
          <cell r="C15">
            <v>294</v>
          </cell>
          <cell r="D15">
            <v>12.407999999999999</v>
          </cell>
          <cell r="E15">
            <v>12.743</v>
          </cell>
          <cell r="F15">
            <v>13.115</v>
          </cell>
          <cell r="G15">
            <v>13.631</v>
          </cell>
          <cell r="H15">
            <v>14.273999999999999</v>
          </cell>
          <cell r="I15">
            <v>14.69</v>
          </cell>
          <cell r="J15">
            <v>15.161</v>
          </cell>
          <cell r="K15">
            <v>15.677</v>
          </cell>
          <cell r="L15">
            <v>16.026</v>
          </cell>
          <cell r="M15">
            <v>16.516999999999999</v>
          </cell>
          <cell r="N15">
            <v>17.013999999999999</v>
          </cell>
          <cell r="O15">
            <v>17.504999999999999</v>
          </cell>
        </row>
        <row r="16">
          <cell r="A16" t="str">
            <v>W8946348</v>
          </cell>
          <cell r="B16" t="str">
            <v>W8946</v>
          </cell>
          <cell r="C16">
            <v>348</v>
          </cell>
          <cell r="D16">
            <v>2.266</v>
          </cell>
          <cell r="E16">
            <v>2.6110000000000002</v>
          </cell>
          <cell r="F16">
            <v>2.875</v>
          </cell>
          <cell r="G16">
            <v>3.1760000000000002</v>
          </cell>
          <cell r="H16">
            <v>3.44</v>
          </cell>
          <cell r="I16">
            <v>3.6930000000000001</v>
          </cell>
          <cell r="J16">
            <v>3.9350000000000001</v>
          </cell>
          <cell r="K16">
            <v>4.1719999999999997</v>
          </cell>
          <cell r="L16">
            <v>4.4050000000000002</v>
          </cell>
          <cell r="M16">
            <v>4.6399999999999997</v>
          </cell>
          <cell r="N16">
            <v>4.8499999999999996</v>
          </cell>
          <cell r="O16">
            <v>5.0460000000000003</v>
          </cell>
        </row>
        <row r="17">
          <cell r="A17" t="str">
            <v>W8946426</v>
          </cell>
          <cell r="B17" t="str">
            <v>W8946</v>
          </cell>
          <cell r="C17">
            <v>426</v>
          </cell>
          <cell r="D17">
            <v>0</v>
          </cell>
          <cell r="E17">
            <v>0</v>
          </cell>
          <cell r="F17">
            <v>0</v>
          </cell>
          <cell r="G17">
            <v>0</v>
          </cell>
          <cell r="H17">
            <v>0</v>
          </cell>
          <cell r="I17">
            <v>2E-3</v>
          </cell>
          <cell r="J17">
            <v>0.03</v>
          </cell>
          <cell r="K17">
            <v>5.0999999999999997E-2</v>
          </cell>
          <cell r="L17">
            <v>6.0999999999999999E-2</v>
          </cell>
          <cell r="M17">
            <v>5.5E-2</v>
          </cell>
          <cell r="N17">
            <v>0.05</v>
          </cell>
          <cell r="O17">
            <v>4.4999999999999998E-2</v>
          </cell>
        </row>
        <row r="18">
          <cell r="A18" t="str">
            <v>W8946433</v>
          </cell>
          <cell r="B18" t="str">
            <v>W8946</v>
          </cell>
          <cell r="C18">
            <v>433</v>
          </cell>
          <cell r="D18">
            <v>3859.3020000000001</v>
          </cell>
          <cell r="E18">
            <v>3911.7919999999999</v>
          </cell>
          <cell r="F18">
            <v>3964.4989999999998</v>
          </cell>
          <cell r="G18">
            <v>4008.8870000000002</v>
          </cell>
          <cell r="H18">
            <v>4048.7249999999999</v>
          </cell>
          <cell r="I18">
            <v>4095.0949999999998</v>
          </cell>
          <cell r="J18">
            <v>4141.7539999999999</v>
          </cell>
          <cell r="K18">
            <v>4186.7730000000001</v>
          </cell>
          <cell r="L18">
            <v>4229.9219999999996</v>
          </cell>
          <cell r="M18">
            <v>4266.8980000000001</v>
          </cell>
          <cell r="N18">
            <v>4298.91</v>
          </cell>
          <cell r="O18">
            <v>4326.6559999999999</v>
          </cell>
        </row>
        <row r="19">
          <cell r="A19" t="str">
            <v>W8946362</v>
          </cell>
          <cell r="B19" t="str">
            <v>W8946</v>
          </cell>
          <cell r="C19">
            <v>362</v>
          </cell>
          <cell r="D19">
            <v>8.3000000000000004E-2</v>
          </cell>
          <cell r="E19">
            <v>8.8999999999999996E-2</v>
          </cell>
          <cell r="F19">
            <v>0.09</v>
          </cell>
          <cell r="G19">
            <v>9.0999999999999998E-2</v>
          </cell>
          <cell r="H19">
            <v>9.0999999999999998E-2</v>
          </cell>
          <cell r="I19">
            <v>9.0999999999999998E-2</v>
          </cell>
          <cell r="J19">
            <v>9.2999999999999999E-2</v>
          </cell>
          <cell r="K19">
            <v>9.4E-2</v>
          </cell>
          <cell r="L19">
            <v>0.108</v>
          </cell>
          <cell r="M19">
            <v>0.109</v>
          </cell>
          <cell r="N19">
            <v>0.11</v>
          </cell>
          <cell r="O19">
            <v>3.6349999999999998</v>
          </cell>
        </row>
        <row r="20">
          <cell r="A20" t="str">
            <v>W8946405</v>
          </cell>
          <cell r="B20" t="str">
            <v>W8946</v>
          </cell>
          <cell r="C20">
            <v>405</v>
          </cell>
          <cell r="D20">
            <v>793.18299999999999</v>
          </cell>
          <cell r="E20">
            <v>828.42600000000004</v>
          </cell>
          <cell r="F20">
            <v>847.22400000000005</v>
          </cell>
          <cell r="G20">
            <v>860.29200000000003</v>
          </cell>
          <cell r="H20">
            <v>882.93100000000004</v>
          </cell>
          <cell r="I20">
            <v>901.73199999999997</v>
          </cell>
          <cell r="J20">
            <v>916.22799999999995</v>
          </cell>
          <cell r="K20">
            <v>934.51900000000001</v>
          </cell>
          <cell r="L20">
            <v>942.10699999999997</v>
          </cell>
          <cell r="M20">
            <v>952.91700000000003</v>
          </cell>
          <cell r="N20">
            <v>970.33900000000006</v>
          </cell>
          <cell r="O20">
            <v>991.61199999999997</v>
          </cell>
        </row>
        <row r="21">
          <cell r="A21" t="str">
            <v>W8946375</v>
          </cell>
          <cell r="B21" t="str">
            <v>W8946</v>
          </cell>
          <cell r="C21">
            <v>375</v>
          </cell>
          <cell r="D21">
            <v>205.852</v>
          </cell>
          <cell r="E21">
            <v>210.483</v>
          </cell>
          <cell r="F21">
            <v>214.03399999999999</v>
          </cell>
          <cell r="G21">
            <v>217.43100000000001</v>
          </cell>
          <cell r="H21">
            <v>221.18199999999999</v>
          </cell>
          <cell r="I21">
            <v>227.63</v>
          </cell>
          <cell r="J21">
            <v>233.99299999999999</v>
          </cell>
          <cell r="K21">
            <v>238.75</v>
          </cell>
          <cell r="L21">
            <v>243.36600000000001</v>
          </cell>
          <cell r="M21">
            <v>246.923</v>
          </cell>
          <cell r="N21">
            <v>249.048</v>
          </cell>
          <cell r="O21">
            <v>246.88200000000001</v>
          </cell>
        </row>
        <row r="22">
          <cell r="A22" t="str">
            <v>W8946387</v>
          </cell>
          <cell r="B22" t="str">
            <v>W8946</v>
          </cell>
          <cell r="C22">
            <v>387</v>
          </cell>
          <cell r="D22">
            <v>1033.6410000000001</v>
          </cell>
          <cell r="E22">
            <v>1074.4190000000001</v>
          </cell>
          <cell r="F22">
            <v>1097.3119999999999</v>
          </cell>
          <cell r="G22">
            <v>1114.068</v>
          </cell>
          <cell r="H22">
            <v>1141.049</v>
          </cell>
          <cell r="I22">
            <v>1167.279</v>
          </cell>
          <cell r="J22">
            <v>1189.2919999999999</v>
          </cell>
          <cell r="K22">
            <v>1213.3689999999999</v>
          </cell>
          <cell r="L22">
            <v>1226.5740000000001</v>
          </cell>
          <cell r="M22">
            <v>1241.8240000000001</v>
          </cell>
          <cell r="N22">
            <v>1262.1949999999999</v>
          </cell>
          <cell r="O22">
            <v>1285.693</v>
          </cell>
        </row>
        <row r="23">
          <cell r="A23" t="str">
            <v>W89176391</v>
          </cell>
          <cell r="B23" t="str">
            <v>W8917</v>
          </cell>
          <cell r="C23">
            <v>6391</v>
          </cell>
          <cell r="D23">
            <v>335.71899999999999</v>
          </cell>
          <cell r="E23">
            <v>323.29899999999998</v>
          </cell>
          <cell r="F23">
            <v>322.35300000000001</v>
          </cell>
          <cell r="G23">
            <v>330.61200000000002</v>
          </cell>
          <cell r="H23">
            <v>337.44900000000001</v>
          </cell>
          <cell r="I23">
            <v>339.31099999999998</v>
          </cell>
          <cell r="J23">
            <v>341.60899999999998</v>
          </cell>
          <cell r="K23">
            <v>342.97699999999998</v>
          </cell>
          <cell r="L23">
            <v>343.79399999999998</v>
          </cell>
          <cell r="M23">
            <v>342.44900000000001</v>
          </cell>
          <cell r="N23">
            <v>340.98599999999999</v>
          </cell>
          <cell r="O23">
            <v>338.02</v>
          </cell>
        </row>
        <row r="24">
          <cell r="A24" t="str">
            <v>W89176175</v>
          </cell>
          <cell r="B24" t="str">
            <v>W8917</v>
          </cell>
          <cell r="C24">
            <v>6175</v>
          </cell>
          <cell r="D24">
            <v>4.2999999999999997E-2</v>
          </cell>
          <cell r="E24">
            <v>0.16600000000000001</v>
          </cell>
          <cell r="F24">
            <v>29.684000000000001</v>
          </cell>
          <cell r="G24">
            <v>78.27</v>
          </cell>
          <cell r="H24">
            <v>89.207999999999998</v>
          </cell>
          <cell r="I24">
            <v>63.841000000000001</v>
          </cell>
          <cell r="J24">
            <v>77.132999999999996</v>
          </cell>
          <cell r="K24">
            <v>90.424999999999997</v>
          </cell>
          <cell r="L24">
            <v>104.117</v>
          </cell>
          <cell r="M24">
            <v>124.59699999999999</v>
          </cell>
          <cell r="N24">
            <v>145.077</v>
          </cell>
          <cell r="O24">
            <v>165.70699999999999</v>
          </cell>
        </row>
        <row r="25">
          <cell r="A25" t="str">
            <v>W89176155</v>
          </cell>
          <cell r="B25" t="str">
            <v>W8917</v>
          </cell>
          <cell r="C25">
            <v>6155</v>
          </cell>
          <cell r="D25">
            <v>37.594999999999999</v>
          </cell>
          <cell r="E25">
            <v>106.52</v>
          </cell>
          <cell r="F25">
            <v>156.905</v>
          </cell>
          <cell r="G25">
            <v>265.50799999999998</v>
          </cell>
          <cell r="H25">
            <v>352.62799999999999</v>
          </cell>
          <cell r="I25">
            <v>510.94600000000003</v>
          </cell>
          <cell r="J25">
            <v>622.48800000000006</v>
          </cell>
          <cell r="K25">
            <v>718.15700000000004</v>
          </cell>
          <cell r="L25">
            <v>795.51800000000003</v>
          </cell>
          <cell r="M25">
            <v>897.8</v>
          </cell>
          <cell r="N25">
            <v>991.68100000000004</v>
          </cell>
          <cell r="O25">
            <v>1213.3589999999999</v>
          </cell>
        </row>
        <row r="26">
          <cell r="A26" t="str">
            <v>W89176084</v>
          </cell>
          <cell r="B26" t="str">
            <v>W8917</v>
          </cell>
          <cell r="C26">
            <v>6084</v>
          </cell>
          <cell r="D26">
            <v>7.5540000000000003</v>
          </cell>
          <cell r="E26">
            <v>15.638</v>
          </cell>
          <cell r="F26">
            <v>27.981999999999999</v>
          </cell>
          <cell r="G26">
            <v>71.608999999999995</v>
          </cell>
          <cell r="H26">
            <v>88.102999999999994</v>
          </cell>
          <cell r="I26">
            <v>117.729</v>
          </cell>
          <cell r="J26">
            <v>129.119</v>
          </cell>
          <cell r="K26">
            <v>137.904</v>
          </cell>
          <cell r="L26">
            <v>154.74299999999999</v>
          </cell>
          <cell r="M26">
            <v>165.73699999999999</v>
          </cell>
          <cell r="N26">
            <v>178.529</v>
          </cell>
          <cell r="O26">
            <v>194.84899999999999</v>
          </cell>
        </row>
        <row r="27">
          <cell r="A27" t="str">
            <v>W89176078</v>
          </cell>
          <cell r="B27" t="str">
            <v>W8917</v>
          </cell>
          <cell r="C27">
            <v>6078</v>
          </cell>
          <cell r="D27">
            <v>115.782</v>
          </cell>
          <cell r="E27">
            <v>222.90600000000001</v>
          </cell>
          <cell r="F27">
            <v>331.31599999999997</v>
          </cell>
          <cell r="G27">
            <v>460.92500000000001</v>
          </cell>
          <cell r="H27">
            <v>572.81100000000004</v>
          </cell>
          <cell r="I27">
            <v>701.16600000000005</v>
          </cell>
          <cell r="J27">
            <v>836.95399999999995</v>
          </cell>
          <cell r="K27">
            <v>1018.139</v>
          </cell>
          <cell r="L27">
            <v>1142.001</v>
          </cell>
          <cell r="M27">
            <v>1253.8720000000001</v>
          </cell>
          <cell r="N27">
            <v>1371.807</v>
          </cell>
          <cell r="O27">
            <v>1509.607</v>
          </cell>
        </row>
        <row r="28">
          <cell r="A28" t="str">
            <v>W89176030</v>
          </cell>
          <cell r="B28" t="str">
            <v>W8917</v>
          </cell>
          <cell r="C28">
            <v>6030</v>
          </cell>
          <cell r="D28">
            <v>1350.337</v>
          </cell>
          <cell r="E28">
            <v>2539.864</v>
          </cell>
          <cell r="F28">
            <v>4110.07</v>
          </cell>
          <cell r="G28">
            <v>5602.598</v>
          </cell>
          <cell r="H28">
            <v>7122.27</v>
          </cell>
          <cell r="I28">
            <v>8543.9959999999992</v>
          </cell>
          <cell r="J28">
            <v>10058.187</v>
          </cell>
          <cell r="K28">
            <v>11410.945</v>
          </cell>
          <cell r="L28">
            <v>12882.484</v>
          </cell>
          <cell r="M28">
            <v>14233.637000000001</v>
          </cell>
          <cell r="N28">
            <v>15623.074000000001</v>
          </cell>
          <cell r="O28">
            <v>16919.812000000002</v>
          </cell>
        </row>
        <row r="29">
          <cell r="A29" t="str">
            <v>W89177010</v>
          </cell>
          <cell r="B29" t="str">
            <v>W8917</v>
          </cell>
          <cell r="C29">
            <v>7010</v>
          </cell>
          <cell r="D29">
            <v>0</v>
          </cell>
          <cell r="E29">
            <v>0</v>
          </cell>
          <cell r="F29">
            <v>0</v>
          </cell>
          <cell r="G29">
            <v>0</v>
          </cell>
          <cell r="H29">
            <v>0</v>
          </cell>
          <cell r="I29">
            <v>0</v>
          </cell>
          <cell r="J29">
            <v>0</v>
          </cell>
          <cell r="K29">
            <v>0</v>
          </cell>
          <cell r="L29">
            <v>0</v>
          </cell>
          <cell r="M29">
            <v>0</v>
          </cell>
          <cell r="N29">
            <v>0</v>
          </cell>
          <cell r="O29">
            <v>0</v>
          </cell>
        </row>
        <row r="30">
          <cell r="A30" t="str">
            <v>W89176013</v>
          </cell>
          <cell r="B30" t="str">
            <v>W8917</v>
          </cell>
          <cell r="C30">
            <v>6013</v>
          </cell>
          <cell r="D30">
            <v>0</v>
          </cell>
          <cell r="E30">
            <v>-0.2</v>
          </cell>
          <cell r="F30">
            <v>-0.2</v>
          </cell>
          <cell r="G30">
            <v>-0.2</v>
          </cell>
          <cell r="H30">
            <v>-0.2</v>
          </cell>
          <cell r="I30">
            <v>-0.2</v>
          </cell>
          <cell r="J30">
            <v>-0.2</v>
          </cell>
          <cell r="K30">
            <v>-0.2</v>
          </cell>
          <cell r="L30">
            <v>-0.2</v>
          </cell>
          <cell r="M30">
            <v>-0.2</v>
          </cell>
          <cell r="N30">
            <v>-0.2</v>
          </cell>
          <cell r="O30">
            <v>-0.2</v>
          </cell>
        </row>
        <row r="31">
          <cell r="A31" t="str">
            <v>W89177116</v>
          </cell>
          <cell r="B31" t="str">
            <v>W8917</v>
          </cell>
          <cell r="C31">
            <v>7116</v>
          </cell>
          <cell r="D31">
            <v>-0.60499999999999998</v>
          </cell>
          <cell r="E31">
            <v>-1.21</v>
          </cell>
          <cell r="F31">
            <v>-1.8109999999999999</v>
          </cell>
          <cell r="G31">
            <v>-3.1120000000000001</v>
          </cell>
          <cell r="H31">
            <v>-4.5179999999999998</v>
          </cell>
          <cell r="I31">
            <v>-5.8250000000000002</v>
          </cell>
          <cell r="J31">
            <v>-7.1639999999999997</v>
          </cell>
          <cell r="K31">
            <v>-8.3650000000000002</v>
          </cell>
          <cell r="L31">
            <v>-9.657</v>
          </cell>
          <cell r="M31">
            <v>-10.965999999999999</v>
          </cell>
          <cell r="N31">
            <v>-12.218999999999999</v>
          </cell>
          <cell r="O31">
            <v>-13.547000000000001</v>
          </cell>
        </row>
        <row r="32">
          <cell r="A32" t="str">
            <v>W8917328</v>
          </cell>
          <cell r="B32" t="str">
            <v>W8917</v>
          </cell>
          <cell r="C32">
            <v>328</v>
          </cell>
          <cell r="D32">
            <v>0</v>
          </cell>
          <cell r="E32">
            <v>0</v>
          </cell>
          <cell r="F32">
            <v>0</v>
          </cell>
          <cell r="G32">
            <v>0</v>
          </cell>
          <cell r="H32">
            <v>0</v>
          </cell>
          <cell r="I32">
            <v>0</v>
          </cell>
          <cell r="J32">
            <v>0</v>
          </cell>
          <cell r="K32">
            <v>0</v>
          </cell>
          <cell r="L32">
            <v>0</v>
          </cell>
          <cell r="M32">
            <v>0</v>
          </cell>
          <cell r="N32">
            <v>0</v>
          </cell>
          <cell r="O32">
            <v>0</v>
          </cell>
        </row>
        <row r="33">
          <cell r="A33" t="str">
            <v>W8917330</v>
          </cell>
          <cell r="B33" t="str">
            <v>W8917</v>
          </cell>
          <cell r="C33">
            <v>330</v>
          </cell>
          <cell r="D33">
            <v>0</v>
          </cell>
          <cell r="E33">
            <v>0</v>
          </cell>
          <cell r="F33">
            <v>0</v>
          </cell>
          <cell r="G33">
            <v>0</v>
          </cell>
          <cell r="H33">
            <v>0</v>
          </cell>
          <cell r="I33">
            <v>0</v>
          </cell>
          <cell r="J33">
            <v>0</v>
          </cell>
          <cell r="K33">
            <v>0</v>
          </cell>
          <cell r="L33">
            <v>0</v>
          </cell>
          <cell r="M33">
            <v>0</v>
          </cell>
          <cell r="N33">
            <v>0</v>
          </cell>
          <cell r="O33">
            <v>0</v>
          </cell>
        </row>
        <row r="34">
          <cell r="A34" t="str">
            <v>W891781</v>
          </cell>
          <cell r="B34" t="str">
            <v>W8917</v>
          </cell>
          <cell r="C34">
            <v>81</v>
          </cell>
          <cell r="D34">
            <v>0</v>
          </cell>
          <cell r="E34">
            <v>0</v>
          </cell>
          <cell r="F34">
            <v>0</v>
          </cell>
          <cell r="G34">
            <v>0</v>
          </cell>
          <cell r="H34">
            <v>0</v>
          </cell>
          <cell r="I34">
            <v>0</v>
          </cell>
          <cell r="J34">
            <v>0</v>
          </cell>
          <cell r="K34">
            <v>0</v>
          </cell>
          <cell r="L34">
            <v>0</v>
          </cell>
          <cell r="M34">
            <v>0</v>
          </cell>
          <cell r="N34">
            <v>0</v>
          </cell>
          <cell r="O34">
            <v>0</v>
          </cell>
        </row>
        <row r="35">
          <cell r="A35" t="str">
            <v>W8917435</v>
          </cell>
          <cell r="B35" t="str">
            <v>W8917</v>
          </cell>
          <cell r="C35">
            <v>435</v>
          </cell>
          <cell r="D35">
            <v>0</v>
          </cell>
          <cell r="E35">
            <v>0</v>
          </cell>
          <cell r="F35">
            <v>0</v>
          </cell>
          <cell r="G35">
            <v>0</v>
          </cell>
          <cell r="H35">
            <v>0</v>
          </cell>
          <cell r="I35">
            <v>0</v>
          </cell>
          <cell r="J35">
            <v>0</v>
          </cell>
          <cell r="K35">
            <v>0</v>
          </cell>
          <cell r="L35">
            <v>0</v>
          </cell>
          <cell r="M35">
            <v>0</v>
          </cell>
          <cell r="N35">
            <v>0</v>
          </cell>
          <cell r="O35">
            <v>0</v>
          </cell>
        </row>
        <row r="36">
          <cell r="A36" t="str">
            <v>W891780</v>
          </cell>
          <cell r="B36" t="str">
            <v>W8917</v>
          </cell>
          <cell r="C36">
            <v>80</v>
          </cell>
          <cell r="D36">
            <v>0</v>
          </cell>
          <cell r="E36">
            <v>0</v>
          </cell>
          <cell r="F36">
            <v>0</v>
          </cell>
          <cell r="G36">
            <v>0</v>
          </cell>
          <cell r="H36">
            <v>0</v>
          </cell>
          <cell r="I36">
            <v>0</v>
          </cell>
          <cell r="J36">
            <v>0</v>
          </cell>
          <cell r="K36">
            <v>0</v>
          </cell>
          <cell r="L36">
            <v>0</v>
          </cell>
          <cell r="M36">
            <v>0</v>
          </cell>
          <cell r="N36">
            <v>0</v>
          </cell>
          <cell r="O36">
            <v>0</v>
          </cell>
        </row>
        <row r="37">
          <cell r="A37" t="str">
            <v>W8917294</v>
          </cell>
          <cell r="B37" t="str">
            <v>W8917</v>
          </cell>
          <cell r="C37">
            <v>294</v>
          </cell>
          <cell r="D37">
            <v>0</v>
          </cell>
          <cell r="E37">
            <v>0</v>
          </cell>
          <cell r="F37">
            <v>0</v>
          </cell>
          <cell r="G37">
            <v>0</v>
          </cell>
          <cell r="H37">
            <v>0</v>
          </cell>
          <cell r="I37">
            <v>0</v>
          </cell>
          <cell r="J37">
            <v>0</v>
          </cell>
          <cell r="K37">
            <v>0</v>
          </cell>
          <cell r="L37">
            <v>0</v>
          </cell>
          <cell r="M37">
            <v>0</v>
          </cell>
          <cell r="N37">
            <v>0</v>
          </cell>
          <cell r="O37">
            <v>0</v>
          </cell>
        </row>
        <row r="38">
          <cell r="A38" t="str">
            <v>W8917348</v>
          </cell>
          <cell r="B38" t="str">
            <v>W8917</v>
          </cell>
          <cell r="C38">
            <v>348</v>
          </cell>
          <cell r="D38">
            <v>0.11600000000000001</v>
          </cell>
          <cell r="E38">
            <v>0.112</v>
          </cell>
          <cell r="F38">
            <v>0.111</v>
          </cell>
          <cell r="G38">
            <v>0.14699999999999999</v>
          </cell>
          <cell r="H38">
            <v>0.17</v>
          </cell>
          <cell r="I38">
            <v>0.184</v>
          </cell>
          <cell r="J38">
            <v>0.193</v>
          </cell>
          <cell r="K38">
            <v>0.2</v>
          </cell>
          <cell r="L38">
            <v>0.20399999999999999</v>
          </cell>
          <cell r="M38">
            <v>0.20799999999999999</v>
          </cell>
          <cell r="N38">
            <v>0.21099999999999999</v>
          </cell>
          <cell r="O38">
            <v>0.215</v>
          </cell>
        </row>
        <row r="39">
          <cell r="A39" t="str">
            <v>W8917426</v>
          </cell>
          <cell r="B39" t="str">
            <v>W8917</v>
          </cell>
          <cell r="C39">
            <v>426</v>
          </cell>
          <cell r="D39">
            <v>0</v>
          </cell>
          <cell r="E39">
            <v>0</v>
          </cell>
          <cell r="F39">
            <v>0</v>
          </cell>
          <cell r="G39">
            <v>0</v>
          </cell>
          <cell r="H39">
            <v>0</v>
          </cell>
          <cell r="I39">
            <v>0</v>
          </cell>
          <cell r="J39">
            <v>0</v>
          </cell>
          <cell r="K39">
            <v>0</v>
          </cell>
          <cell r="L39">
            <v>0</v>
          </cell>
          <cell r="M39">
            <v>0</v>
          </cell>
          <cell r="N39">
            <v>0</v>
          </cell>
          <cell r="O39">
            <v>0</v>
          </cell>
        </row>
        <row r="40">
          <cell r="A40" t="str">
            <v>W8917433</v>
          </cell>
          <cell r="B40" t="str">
            <v>W8917</v>
          </cell>
          <cell r="C40">
            <v>433</v>
          </cell>
          <cell r="D40">
            <v>0.11600000000000001</v>
          </cell>
          <cell r="E40">
            <v>0.112</v>
          </cell>
          <cell r="F40">
            <v>0.111</v>
          </cell>
          <cell r="G40">
            <v>0.14699999999999999</v>
          </cell>
          <cell r="H40">
            <v>0.17</v>
          </cell>
          <cell r="I40">
            <v>0.184</v>
          </cell>
          <cell r="J40">
            <v>0.193</v>
          </cell>
          <cell r="K40">
            <v>0.2</v>
          </cell>
          <cell r="L40">
            <v>0.20399999999999999</v>
          </cell>
          <cell r="M40">
            <v>0.20799999999999999</v>
          </cell>
          <cell r="N40">
            <v>0.21099999999999999</v>
          </cell>
          <cell r="O40">
            <v>0.215</v>
          </cell>
        </row>
        <row r="41">
          <cell r="A41" t="str">
            <v>W8917362</v>
          </cell>
          <cell r="B41" t="str">
            <v>W8917</v>
          </cell>
          <cell r="C41">
            <v>362</v>
          </cell>
          <cell r="D41">
            <v>0</v>
          </cell>
          <cell r="E41">
            <v>0</v>
          </cell>
          <cell r="F41">
            <v>0</v>
          </cell>
          <cell r="G41">
            <v>0</v>
          </cell>
          <cell r="H41">
            <v>0</v>
          </cell>
          <cell r="I41">
            <v>0</v>
          </cell>
          <cell r="J41">
            <v>0</v>
          </cell>
          <cell r="K41">
            <v>0</v>
          </cell>
          <cell r="L41">
            <v>0</v>
          </cell>
          <cell r="M41">
            <v>0</v>
          </cell>
          <cell r="N41">
            <v>0</v>
          </cell>
          <cell r="O41">
            <v>0</v>
          </cell>
        </row>
        <row r="42">
          <cell r="A42" t="str">
            <v>W8917405</v>
          </cell>
          <cell r="B42" t="str">
            <v>W8917</v>
          </cell>
          <cell r="C42">
            <v>405</v>
          </cell>
          <cell r="D42">
            <v>0</v>
          </cell>
          <cell r="E42">
            <v>0</v>
          </cell>
          <cell r="F42">
            <v>0</v>
          </cell>
          <cell r="G42">
            <v>0</v>
          </cell>
          <cell r="H42">
            <v>0</v>
          </cell>
          <cell r="I42">
            <v>0</v>
          </cell>
          <cell r="J42">
            <v>0</v>
          </cell>
          <cell r="K42">
            <v>0</v>
          </cell>
          <cell r="L42">
            <v>0</v>
          </cell>
          <cell r="M42">
            <v>0</v>
          </cell>
          <cell r="N42">
            <v>0</v>
          </cell>
          <cell r="O42">
            <v>0</v>
          </cell>
        </row>
        <row r="43">
          <cell r="A43" t="str">
            <v>W8917375</v>
          </cell>
          <cell r="B43" t="str">
            <v>W8917</v>
          </cell>
          <cell r="C43">
            <v>375</v>
          </cell>
          <cell r="D43">
            <v>0</v>
          </cell>
          <cell r="E43">
            <v>0</v>
          </cell>
          <cell r="F43">
            <v>0</v>
          </cell>
          <cell r="G43">
            <v>0</v>
          </cell>
          <cell r="H43">
            <v>0</v>
          </cell>
          <cell r="I43">
            <v>0</v>
          </cell>
          <cell r="J43">
            <v>0</v>
          </cell>
          <cell r="K43">
            <v>0</v>
          </cell>
          <cell r="L43">
            <v>0</v>
          </cell>
          <cell r="M43">
            <v>0</v>
          </cell>
          <cell r="N43">
            <v>0</v>
          </cell>
          <cell r="O43">
            <v>0</v>
          </cell>
        </row>
        <row r="44">
          <cell r="A44" t="str">
            <v>W8917387</v>
          </cell>
          <cell r="B44" t="str">
            <v>W8917</v>
          </cell>
          <cell r="C44">
            <v>387</v>
          </cell>
          <cell r="D44">
            <v>0</v>
          </cell>
          <cell r="E44">
            <v>0</v>
          </cell>
          <cell r="F44">
            <v>0</v>
          </cell>
          <cell r="G44">
            <v>0</v>
          </cell>
          <cell r="H44">
            <v>0</v>
          </cell>
          <cell r="I44">
            <v>0</v>
          </cell>
          <cell r="J44">
            <v>0</v>
          </cell>
          <cell r="K44">
            <v>0</v>
          </cell>
          <cell r="L44">
            <v>0</v>
          </cell>
          <cell r="M44">
            <v>0</v>
          </cell>
          <cell r="N44">
            <v>0</v>
          </cell>
          <cell r="O44">
            <v>0</v>
          </cell>
        </row>
        <row r="45">
          <cell r="A45" t="str">
            <v>W98716391</v>
          </cell>
          <cell r="B45" t="str">
            <v>W9871</v>
          </cell>
          <cell r="C45">
            <v>6391</v>
          </cell>
          <cell r="D45">
            <v>14.17</v>
          </cell>
          <cell r="E45">
            <v>11.994999999999999</v>
          </cell>
          <cell r="F45">
            <v>11.997</v>
          </cell>
          <cell r="G45">
            <v>-3.0000000000000001E-3</v>
          </cell>
          <cell r="H45">
            <v>-2E-3</v>
          </cell>
          <cell r="I45">
            <v>-2E-3</v>
          </cell>
          <cell r="J45">
            <v>2.5999999999999999E-2</v>
          </cell>
          <cell r="K45">
            <v>3.4000000000000002E-2</v>
          </cell>
          <cell r="L45">
            <v>0.03</v>
          </cell>
          <cell r="M45">
            <v>2.7E-2</v>
          </cell>
          <cell r="N45">
            <v>2.5000000000000001E-2</v>
          </cell>
          <cell r="O45">
            <v>2.1999999999999999E-2</v>
          </cell>
        </row>
        <row r="46">
          <cell r="A46" t="str">
            <v>W98716175</v>
          </cell>
          <cell r="B46" t="str">
            <v>W9871</v>
          </cell>
          <cell r="C46">
            <v>6175</v>
          </cell>
          <cell r="D46">
            <v>3.4140000000000001</v>
          </cell>
          <cell r="E46">
            <v>6.8280000000000003</v>
          </cell>
          <cell r="F46">
            <v>26.271000000000001</v>
          </cell>
          <cell r="G46">
            <v>43.151000000000003</v>
          </cell>
          <cell r="H46">
            <v>51.582999999999998</v>
          </cell>
          <cell r="I46">
            <v>51.662999999999997</v>
          </cell>
          <cell r="J46">
            <v>60.09</v>
          </cell>
          <cell r="K46">
            <v>68.540999999999997</v>
          </cell>
          <cell r="L46">
            <v>77.090999999999994</v>
          </cell>
          <cell r="M46">
            <v>85.731999999999999</v>
          </cell>
          <cell r="N46">
            <v>94.450999999999993</v>
          </cell>
          <cell r="O46">
            <v>103.06699999999999</v>
          </cell>
        </row>
        <row r="47">
          <cell r="A47" t="str">
            <v>W98716155</v>
          </cell>
          <cell r="B47" t="str">
            <v>W9871</v>
          </cell>
          <cell r="C47">
            <v>6155</v>
          </cell>
          <cell r="D47">
            <v>126.44499999999999</v>
          </cell>
          <cell r="E47">
            <v>256.53100000000001</v>
          </cell>
          <cell r="F47">
            <v>389.79</v>
          </cell>
          <cell r="G47">
            <v>568.89300000000003</v>
          </cell>
          <cell r="H47">
            <v>786.19299999999998</v>
          </cell>
          <cell r="I47">
            <v>1038.5440000000001</v>
          </cell>
          <cell r="J47">
            <v>1150.3969999999999</v>
          </cell>
          <cell r="K47">
            <v>1107.8320000000001</v>
          </cell>
          <cell r="L47">
            <v>1193.165</v>
          </cell>
          <cell r="M47">
            <v>1299.423</v>
          </cell>
          <cell r="N47">
            <v>1416.7080000000001</v>
          </cell>
          <cell r="O47">
            <v>1687.672</v>
          </cell>
        </row>
        <row r="48">
          <cell r="A48" t="str">
            <v>W98716084</v>
          </cell>
          <cell r="B48" t="str">
            <v>W9871</v>
          </cell>
          <cell r="C48">
            <v>6084</v>
          </cell>
          <cell r="D48">
            <v>22.155999999999999</v>
          </cell>
          <cell r="E48">
            <v>63.832000000000001</v>
          </cell>
          <cell r="F48">
            <v>91.515000000000001</v>
          </cell>
          <cell r="G48">
            <v>136.59899999999999</v>
          </cell>
          <cell r="H48">
            <v>176.12899999999999</v>
          </cell>
          <cell r="I48">
            <v>213.38300000000001</v>
          </cell>
          <cell r="J48">
            <v>250.637</v>
          </cell>
          <cell r="K48">
            <v>291.565</v>
          </cell>
          <cell r="L48">
            <v>330.58100000000002</v>
          </cell>
          <cell r="M48">
            <v>369.483</v>
          </cell>
          <cell r="N48">
            <v>408.38799999999998</v>
          </cell>
          <cell r="O48">
            <v>450.53699999999998</v>
          </cell>
        </row>
        <row r="49">
          <cell r="A49" t="str">
            <v>W98716078</v>
          </cell>
          <cell r="B49" t="str">
            <v>W9871</v>
          </cell>
          <cell r="C49">
            <v>6078</v>
          </cell>
          <cell r="D49">
            <v>1.851</v>
          </cell>
          <cell r="E49">
            <v>4.7130000000000001</v>
          </cell>
          <cell r="F49">
            <v>17.263999999999999</v>
          </cell>
          <cell r="G49">
            <v>20.155999999999999</v>
          </cell>
          <cell r="H49">
            <v>23.102</v>
          </cell>
          <cell r="I49">
            <v>30.57</v>
          </cell>
          <cell r="J49">
            <v>33.387</v>
          </cell>
          <cell r="K49">
            <v>36.213000000000001</v>
          </cell>
          <cell r="L49">
            <v>44.941000000000003</v>
          </cell>
          <cell r="M49">
            <v>48.213999999999999</v>
          </cell>
          <cell r="N49">
            <v>51.494</v>
          </cell>
          <cell r="O49">
            <v>84.551000000000002</v>
          </cell>
        </row>
        <row r="50">
          <cell r="A50" t="str">
            <v>W98716030</v>
          </cell>
          <cell r="B50" t="str">
            <v>W9871</v>
          </cell>
          <cell r="C50">
            <v>6030</v>
          </cell>
          <cell r="D50">
            <v>45.435000000000002</v>
          </cell>
          <cell r="E50">
            <v>80.105999999999995</v>
          </cell>
          <cell r="F50">
            <v>119.28</v>
          </cell>
          <cell r="G50">
            <v>3.016</v>
          </cell>
          <cell r="H50">
            <v>3.016</v>
          </cell>
          <cell r="I50">
            <v>3.016</v>
          </cell>
          <cell r="J50">
            <v>4.8150000000000004</v>
          </cell>
          <cell r="K50">
            <v>5.3929999999999998</v>
          </cell>
          <cell r="L50">
            <v>5.3929999999999998</v>
          </cell>
          <cell r="M50">
            <v>5.3929999999999998</v>
          </cell>
          <cell r="N50">
            <v>5.3929999999999998</v>
          </cell>
          <cell r="O50">
            <v>5.3929999999999998</v>
          </cell>
        </row>
        <row r="51">
          <cell r="A51" t="str">
            <v>W98717010</v>
          </cell>
          <cell r="B51" t="str">
            <v>W9871</v>
          </cell>
          <cell r="C51">
            <v>7010</v>
          </cell>
          <cell r="D51">
            <v>250</v>
          </cell>
          <cell r="E51">
            <v>500</v>
          </cell>
          <cell r="F51">
            <v>750</v>
          </cell>
          <cell r="G51">
            <v>999.99900000000002</v>
          </cell>
          <cell r="H51">
            <v>1249.999</v>
          </cell>
          <cell r="I51">
            <v>1346.2539999999999</v>
          </cell>
          <cell r="J51">
            <v>1596.2539999999999</v>
          </cell>
          <cell r="K51">
            <v>1846.2529999999999</v>
          </cell>
          <cell r="L51">
            <v>2096.8270000000002</v>
          </cell>
          <cell r="M51">
            <v>2346.8270000000002</v>
          </cell>
          <cell r="N51">
            <v>2596.8270000000002</v>
          </cell>
          <cell r="O51">
            <v>1379.1869999999999</v>
          </cell>
        </row>
        <row r="52">
          <cell r="A52" t="str">
            <v>W98716013</v>
          </cell>
          <cell r="B52" t="str">
            <v>W9871</v>
          </cell>
          <cell r="C52">
            <v>6013</v>
          </cell>
          <cell r="D52">
            <v>708.22799999999995</v>
          </cell>
          <cell r="E52">
            <v>1461.7180000000001</v>
          </cell>
          <cell r="F52">
            <v>2211.9470000000001</v>
          </cell>
          <cell r="G52">
            <v>2985.0549999999998</v>
          </cell>
          <cell r="H52">
            <v>3841.6419999999998</v>
          </cell>
          <cell r="I52">
            <v>4733.6450000000004</v>
          </cell>
          <cell r="J52">
            <v>5598.2340000000004</v>
          </cell>
          <cell r="K52">
            <v>6520.598</v>
          </cell>
          <cell r="L52">
            <v>7595.9449999999997</v>
          </cell>
          <cell r="M52">
            <v>8639.848</v>
          </cell>
          <cell r="N52">
            <v>9685.2070000000003</v>
          </cell>
          <cell r="O52">
            <v>10692.34</v>
          </cell>
        </row>
        <row r="53">
          <cell r="A53" t="str">
            <v>W98717116</v>
          </cell>
          <cell r="B53" t="str">
            <v>W9871</v>
          </cell>
          <cell r="C53">
            <v>7116</v>
          </cell>
          <cell r="D53">
            <v>3915.7269999999999</v>
          </cell>
          <cell r="E53">
            <v>7883.8710000000001</v>
          </cell>
          <cell r="F53">
            <v>12041.77</v>
          </cell>
          <cell r="G53">
            <v>15735.785</v>
          </cell>
          <cell r="H53">
            <v>19919.550999999999</v>
          </cell>
          <cell r="I53">
            <v>24153.116999999998</v>
          </cell>
          <cell r="J53">
            <v>28491.914000000001</v>
          </cell>
          <cell r="K53">
            <v>32526.601999999999</v>
          </cell>
          <cell r="L53">
            <v>36797.565999999999</v>
          </cell>
          <cell r="M53">
            <v>41025.233999999997</v>
          </cell>
          <cell r="N53">
            <v>45087.616999999998</v>
          </cell>
          <cell r="O53">
            <v>49425.77</v>
          </cell>
        </row>
        <row r="54">
          <cell r="A54" t="str">
            <v>W9871328</v>
          </cell>
          <cell r="B54" t="str">
            <v>W9871</v>
          </cell>
          <cell r="C54">
            <v>328</v>
          </cell>
          <cell r="D54">
            <v>2835.3</v>
          </cell>
          <cell r="E54">
            <v>2866.1640000000002</v>
          </cell>
          <cell r="F54">
            <v>2898.8649999999998</v>
          </cell>
          <cell r="G54">
            <v>2928.0369999999998</v>
          </cell>
          <cell r="H54">
            <v>2960.2530000000002</v>
          </cell>
          <cell r="I54">
            <v>2997.1469999999999</v>
          </cell>
          <cell r="J54">
            <v>3032.9859999999999</v>
          </cell>
          <cell r="K54">
            <v>3065.502</v>
          </cell>
          <cell r="L54">
            <v>3096.192</v>
          </cell>
          <cell r="M54">
            <v>3120.9769999999999</v>
          </cell>
          <cell r="N54">
            <v>3140.91</v>
          </cell>
          <cell r="O54">
            <v>3157.107</v>
          </cell>
        </row>
        <row r="55">
          <cell r="A55" t="str">
            <v>W9871330</v>
          </cell>
          <cell r="B55" t="str">
            <v>W9871</v>
          </cell>
          <cell r="C55">
            <v>330</v>
          </cell>
          <cell r="D55">
            <v>12.599</v>
          </cell>
          <cell r="E55">
            <v>12.891999999999999</v>
          </cell>
          <cell r="F55">
            <v>12.842000000000001</v>
          </cell>
          <cell r="G55">
            <v>12.666</v>
          </cell>
          <cell r="H55">
            <v>12.701000000000001</v>
          </cell>
          <cell r="I55">
            <v>12.842000000000001</v>
          </cell>
          <cell r="J55">
            <v>12.959</v>
          </cell>
          <cell r="K55">
            <v>13.067</v>
          </cell>
          <cell r="L55">
            <v>13.194000000000001</v>
          </cell>
          <cell r="M55">
            <v>13.288</v>
          </cell>
          <cell r="N55">
            <v>13.409000000000001</v>
          </cell>
          <cell r="O55">
            <v>13.537000000000001</v>
          </cell>
        </row>
        <row r="56">
          <cell r="A56" t="str">
            <v>W987181</v>
          </cell>
          <cell r="B56" t="str">
            <v>W9871</v>
          </cell>
          <cell r="C56">
            <v>81</v>
          </cell>
          <cell r="D56">
            <v>0.77600000000000002</v>
          </cell>
          <cell r="E56">
            <v>0.84899999999999998</v>
          </cell>
          <cell r="F56">
            <v>0.89900000000000002</v>
          </cell>
          <cell r="G56">
            <v>0.92700000000000005</v>
          </cell>
          <cell r="H56">
            <v>0.95499999999999996</v>
          </cell>
          <cell r="I56">
            <v>0.97799999999999998</v>
          </cell>
          <cell r="J56">
            <v>0.875</v>
          </cell>
          <cell r="K56">
            <v>0.78900000000000003</v>
          </cell>
          <cell r="L56">
            <v>0.74199999999999999</v>
          </cell>
          <cell r="M56">
            <v>0.70699999999999996</v>
          </cell>
          <cell r="N56">
            <v>0.68600000000000005</v>
          </cell>
          <cell r="O56">
            <v>0.66</v>
          </cell>
        </row>
        <row r="57">
          <cell r="A57" t="str">
            <v>W9871435</v>
          </cell>
          <cell r="B57" t="str">
            <v>W9871</v>
          </cell>
          <cell r="C57">
            <v>435</v>
          </cell>
          <cell r="D57">
            <v>207.08500000000001</v>
          </cell>
          <cell r="E57">
            <v>209.113</v>
          </cell>
          <cell r="F57">
            <v>211.07300000000001</v>
          </cell>
          <cell r="G57">
            <v>213.346</v>
          </cell>
          <cell r="H57">
            <v>218.53299999999999</v>
          </cell>
          <cell r="I57">
            <v>222.678</v>
          </cell>
          <cell r="J57">
            <v>226.352</v>
          </cell>
          <cell r="K57">
            <v>229.13300000000001</v>
          </cell>
          <cell r="L57">
            <v>231.20699999999999</v>
          </cell>
          <cell r="M57">
            <v>232.67599999999999</v>
          </cell>
          <cell r="N57">
            <v>233.55199999999999</v>
          </cell>
          <cell r="O57">
            <v>233.94399999999999</v>
          </cell>
        </row>
        <row r="58">
          <cell r="A58" t="str">
            <v>W987180</v>
          </cell>
          <cell r="B58" t="str">
            <v>W9871</v>
          </cell>
          <cell r="C58">
            <v>80</v>
          </cell>
          <cell r="D58">
            <v>165.965</v>
          </cell>
          <cell r="E58">
            <v>168.50399999999999</v>
          </cell>
          <cell r="F58">
            <v>171.40100000000001</v>
          </cell>
          <cell r="G58">
            <v>174.21799999999999</v>
          </cell>
          <cell r="H58">
            <v>177.80799999999999</v>
          </cell>
          <cell r="I58">
            <v>180.92400000000001</v>
          </cell>
          <cell r="J58">
            <v>183.84700000000001</v>
          </cell>
          <cell r="K58">
            <v>186.37200000000001</v>
          </cell>
          <cell r="L58">
            <v>188.68600000000001</v>
          </cell>
          <cell r="M58">
            <v>190.77500000000001</v>
          </cell>
          <cell r="N58">
            <v>192.79900000000001</v>
          </cell>
          <cell r="O58">
            <v>194.857</v>
          </cell>
        </row>
        <row r="59">
          <cell r="A59" t="str">
            <v>W9871294</v>
          </cell>
          <cell r="B59" t="str">
            <v>W9871</v>
          </cell>
          <cell r="C59">
            <v>294</v>
          </cell>
          <cell r="D59">
            <v>12.407999999999999</v>
          </cell>
          <cell r="E59">
            <v>12.743</v>
          </cell>
          <cell r="F59">
            <v>13.115</v>
          </cell>
          <cell r="G59">
            <v>13.631</v>
          </cell>
          <cell r="H59">
            <v>14.273999999999999</v>
          </cell>
          <cell r="I59">
            <v>14.69</v>
          </cell>
          <cell r="J59">
            <v>15.161</v>
          </cell>
          <cell r="K59">
            <v>15.677</v>
          </cell>
          <cell r="L59">
            <v>16.026</v>
          </cell>
          <cell r="M59">
            <v>16.516999999999999</v>
          </cell>
          <cell r="N59">
            <v>17.013999999999999</v>
          </cell>
          <cell r="O59">
            <v>17.504999999999999</v>
          </cell>
        </row>
        <row r="60">
          <cell r="A60" t="str">
            <v>W9871348</v>
          </cell>
          <cell r="B60" t="str">
            <v>W9871</v>
          </cell>
          <cell r="C60">
            <v>348</v>
          </cell>
          <cell r="D60">
            <v>1.4790000000000001</v>
          </cell>
          <cell r="E60">
            <v>1.5669999999999999</v>
          </cell>
          <cell r="F60">
            <v>1.619</v>
          </cell>
          <cell r="G60">
            <v>1.6990000000000001</v>
          </cell>
          <cell r="H60">
            <v>1.758</v>
          </cell>
          <cell r="I60">
            <v>1.8240000000000001</v>
          </cell>
          <cell r="J60">
            <v>1.867</v>
          </cell>
          <cell r="K60">
            <v>1.8979999999999999</v>
          </cell>
          <cell r="L60">
            <v>1.9159999999999999</v>
          </cell>
          <cell r="M60">
            <v>1.9279999999999999</v>
          </cell>
          <cell r="N60">
            <v>1.9370000000000001</v>
          </cell>
          <cell r="O60">
            <v>1.9490000000000001</v>
          </cell>
        </row>
        <row r="61">
          <cell r="A61" t="str">
            <v>W9871426</v>
          </cell>
          <cell r="B61" t="str">
            <v>W9871</v>
          </cell>
          <cell r="C61">
            <v>426</v>
          </cell>
          <cell r="D61">
            <v>0</v>
          </cell>
          <cell r="E61">
            <v>0</v>
          </cell>
          <cell r="F61">
            <v>0</v>
          </cell>
          <cell r="G61">
            <v>0</v>
          </cell>
          <cell r="H61">
            <v>0</v>
          </cell>
          <cell r="I61">
            <v>2E-3</v>
          </cell>
          <cell r="J61">
            <v>0.03</v>
          </cell>
          <cell r="K61">
            <v>5.0999999999999997E-2</v>
          </cell>
          <cell r="L61">
            <v>6.0999999999999999E-2</v>
          </cell>
          <cell r="M61">
            <v>5.5E-2</v>
          </cell>
          <cell r="N61">
            <v>0.05</v>
          </cell>
          <cell r="O61">
            <v>4.4999999999999998E-2</v>
          </cell>
        </row>
        <row r="62">
          <cell r="A62" t="str">
            <v>W9871433</v>
          </cell>
          <cell r="B62" t="str">
            <v>W9871</v>
          </cell>
          <cell r="C62">
            <v>433</v>
          </cell>
          <cell r="D62">
            <v>3236.6190000000001</v>
          </cell>
          <cell r="E62">
            <v>3272.9319999999998</v>
          </cell>
          <cell r="F62">
            <v>3310.953</v>
          </cell>
          <cell r="G62">
            <v>3345.6990000000001</v>
          </cell>
          <cell r="H62">
            <v>3387.489</v>
          </cell>
          <cell r="I62">
            <v>3432.3310000000001</v>
          </cell>
          <cell r="J62">
            <v>3475.3649999999998</v>
          </cell>
          <cell r="K62">
            <v>3513.8180000000002</v>
          </cell>
          <cell r="L62">
            <v>3549.4079999999999</v>
          </cell>
          <cell r="M62">
            <v>3578.3809999999999</v>
          </cell>
          <cell r="N62">
            <v>3601.895</v>
          </cell>
          <cell r="O62">
            <v>3621.2159999999999</v>
          </cell>
        </row>
        <row r="63">
          <cell r="A63" t="str">
            <v>W9871362</v>
          </cell>
          <cell r="B63" t="str">
            <v>W9871</v>
          </cell>
          <cell r="C63">
            <v>362</v>
          </cell>
          <cell r="D63">
            <v>8.3000000000000004E-2</v>
          </cell>
          <cell r="E63">
            <v>8.8999999999999996E-2</v>
          </cell>
          <cell r="F63">
            <v>0.09</v>
          </cell>
          <cell r="G63">
            <v>9.0999999999999998E-2</v>
          </cell>
          <cell r="H63">
            <v>9.0999999999999998E-2</v>
          </cell>
          <cell r="I63">
            <v>9.0999999999999998E-2</v>
          </cell>
          <cell r="J63">
            <v>9.2999999999999999E-2</v>
          </cell>
          <cell r="K63">
            <v>9.4E-2</v>
          </cell>
          <cell r="L63">
            <v>0.108</v>
          </cell>
          <cell r="M63">
            <v>0.109</v>
          </cell>
          <cell r="N63">
            <v>0.11</v>
          </cell>
          <cell r="O63">
            <v>3.6349999999999998</v>
          </cell>
        </row>
        <row r="64">
          <cell r="A64" t="str">
            <v>W9871405</v>
          </cell>
          <cell r="B64" t="str">
            <v>W9871</v>
          </cell>
          <cell r="C64">
            <v>405</v>
          </cell>
          <cell r="D64">
            <v>132.798</v>
          </cell>
          <cell r="E64">
            <v>133.64699999999999</v>
          </cell>
          <cell r="F64">
            <v>134.22800000000001</v>
          </cell>
          <cell r="G64">
            <v>134.91900000000001</v>
          </cell>
          <cell r="H64">
            <v>136.34800000000001</v>
          </cell>
          <cell r="I64">
            <v>137.596</v>
          </cell>
          <cell r="J64">
            <v>138.81399999999999</v>
          </cell>
          <cell r="K64">
            <v>139.67599999999999</v>
          </cell>
          <cell r="L64">
            <v>140.464</v>
          </cell>
          <cell r="M64">
            <v>141.05600000000001</v>
          </cell>
          <cell r="N64">
            <v>141.36000000000001</v>
          </cell>
          <cell r="O64">
            <v>141.67099999999999</v>
          </cell>
        </row>
        <row r="65">
          <cell r="A65" t="str">
            <v>W9871375</v>
          </cell>
          <cell r="B65" t="str">
            <v>W9871</v>
          </cell>
          <cell r="C65">
            <v>375</v>
          </cell>
          <cell r="D65">
            <v>205.23599999999999</v>
          </cell>
          <cell r="E65">
            <v>209.94</v>
          </cell>
          <cell r="F65">
            <v>213.54</v>
          </cell>
          <cell r="G65">
            <v>216.97</v>
          </cell>
          <cell r="H65">
            <v>220.68100000000001</v>
          </cell>
          <cell r="I65">
            <v>227.12200000000001</v>
          </cell>
          <cell r="J65">
            <v>233.49700000000001</v>
          </cell>
          <cell r="K65">
            <v>238.25299999999999</v>
          </cell>
          <cell r="L65">
            <v>242.84399999999999</v>
          </cell>
          <cell r="M65">
            <v>246.38300000000001</v>
          </cell>
          <cell r="N65">
            <v>248.46</v>
          </cell>
          <cell r="O65">
            <v>246.286</v>
          </cell>
        </row>
        <row r="66">
          <cell r="A66" t="str">
            <v>W9871387</v>
          </cell>
          <cell r="B66" t="str">
            <v>W9871</v>
          </cell>
          <cell r="C66">
            <v>387</v>
          </cell>
          <cell r="D66">
            <v>372.64100000000002</v>
          </cell>
          <cell r="E66">
            <v>379.09899999999999</v>
          </cell>
          <cell r="F66">
            <v>383.822</v>
          </cell>
          <cell r="G66">
            <v>388.233</v>
          </cell>
          <cell r="H66">
            <v>393.96600000000001</v>
          </cell>
          <cell r="I66">
            <v>402.63600000000002</v>
          </cell>
          <cell r="J66">
            <v>411.38400000000001</v>
          </cell>
          <cell r="K66">
            <v>418.03</v>
          </cell>
          <cell r="L66">
            <v>424.40899999999999</v>
          </cell>
          <cell r="M66">
            <v>429.42200000000003</v>
          </cell>
          <cell r="N66">
            <v>432.62799999999999</v>
          </cell>
          <cell r="O66">
            <v>435.15600000000001</v>
          </cell>
        </row>
        <row r="67">
          <cell r="A67" t="str">
            <v>W89496391</v>
          </cell>
          <cell r="B67" t="str">
            <v>W8949</v>
          </cell>
          <cell r="C67">
            <v>6391</v>
          </cell>
          <cell r="D67">
            <v>0</v>
          </cell>
          <cell r="E67">
            <v>0</v>
          </cell>
          <cell r="F67">
            <v>0</v>
          </cell>
          <cell r="G67">
            <v>0</v>
          </cell>
          <cell r="H67">
            <v>0</v>
          </cell>
          <cell r="I67">
            <v>0</v>
          </cell>
          <cell r="J67">
            <v>0</v>
          </cell>
          <cell r="K67">
            <v>0</v>
          </cell>
          <cell r="L67">
            <v>0</v>
          </cell>
          <cell r="M67">
            <v>0</v>
          </cell>
          <cell r="N67">
            <v>0</v>
          </cell>
          <cell r="O67">
            <v>0</v>
          </cell>
        </row>
        <row r="68">
          <cell r="A68" t="str">
            <v>W89496175</v>
          </cell>
          <cell r="B68" t="str">
            <v>W8949</v>
          </cell>
          <cell r="C68">
            <v>6175</v>
          </cell>
          <cell r="D68">
            <v>2375.3339999999998</v>
          </cell>
          <cell r="E68">
            <v>4750.6639999999998</v>
          </cell>
          <cell r="F68">
            <v>5158.2849999999999</v>
          </cell>
          <cell r="G68">
            <v>6877.7150000000001</v>
          </cell>
          <cell r="H68">
            <v>8597.1450000000004</v>
          </cell>
          <cell r="I68">
            <v>10232.68</v>
          </cell>
          <cell r="J68">
            <v>11941.117</v>
          </cell>
          <cell r="K68">
            <v>13654.379000000001</v>
          </cell>
          <cell r="L68">
            <v>15363.785</v>
          </cell>
          <cell r="M68">
            <v>17073.511999999999</v>
          </cell>
          <cell r="N68">
            <v>18788.715</v>
          </cell>
          <cell r="O68">
            <v>20490.671999999999</v>
          </cell>
        </row>
        <row r="69">
          <cell r="A69" t="str">
            <v>W89496155</v>
          </cell>
          <cell r="B69" t="str">
            <v>W8949</v>
          </cell>
          <cell r="C69">
            <v>6155</v>
          </cell>
          <cell r="D69">
            <v>3150</v>
          </cell>
          <cell r="E69">
            <v>6417</v>
          </cell>
          <cell r="F69">
            <v>9684</v>
          </cell>
          <cell r="G69">
            <v>13076.406000000001</v>
          </cell>
          <cell r="H69">
            <v>16345.504000000001</v>
          </cell>
          <cell r="I69">
            <v>19614.601999999999</v>
          </cell>
          <cell r="J69">
            <v>22883.699000000001</v>
          </cell>
          <cell r="K69">
            <v>26152.796999999999</v>
          </cell>
          <cell r="L69">
            <v>29421.895</v>
          </cell>
          <cell r="M69">
            <v>32690.895</v>
          </cell>
          <cell r="N69">
            <v>35959.894999999997</v>
          </cell>
          <cell r="O69">
            <v>39231.597999999998</v>
          </cell>
        </row>
        <row r="70">
          <cell r="A70" t="str">
            <v>W89496084</v>
          </cell>
          <cell r="B70" t="str">
            <v>W8949</v>
          </cell>
          <cell r="C70">
            <v>6084</v>
          </cell>
          <cell r="D70">
            <v>0</v>
          </cell>
          <cell r="E70">
            <v>0</v>
          </cell>
          <cell r="F70">
            <v>0</v>
          </cell>
          <cell r="G70">
            <v>0</v>
          </cell>
          <cell r="H70">
            <v>0</v>
          </cell>
          <cell r="I70">
            <v>0</v>
          </cell>
          <cell r="J70">
            <v>0</v>
          </cell>
          <cell r="K70">
            <v>0</v>
          </cell>
          <cell r="L70">
            <v>0</v>
          </cell>
          <cell r="M70">
            <v>0</v>
          </cell>
          <cell r="N70">
            <v>0</v>
          </cell>
          <cell r="O70">
            <v>0</v>
          </cell>
        </row>
        <row r="71">
          <cell r="A71" t="str">
            <v>W89496078</v>
          </cell>
          <cell r="B71" t="str">
            <v>W8949</v>
          </cell>
          <cell r="C71">
            <v>6078</v>
          </cell>
          <cell r="D71">
            <v>0</v>
          </cell>
          <cell r="E71">
            <v>0</v>
          </cell>
          <cell r="F71">
            <v>0</v>
          </cell>
          <cell r="G71">
            <v>0</v>
          </cell>
          <cell r="H71">
            <v>0</v>
          </cell>
          <cell r="I71">
            <v>0</v>
          </cell>
          <cell r="J71">
            <v>0</v>
          </cell>
          <cell r="K71">
            <v>0</v>
          </cell>
          <cell r="L71">
            <v>0</v>
          </cell>
          <cell r="M71">
            <v>0</v>
          </cell>
          <cell r="N71">
            <v>0</v>
          </cell>
          <cell r="O71">
            <v>0</v>
          </cell>
        </row>
        <row r="72">
          <cell r="A72" t="str">
            <v>W89496030</v>
          </cell>
          <cell r="B72" t="str">
            <v>W8949</v>
          </cell>
          <cell r="C72">
            <v>6030</v>
          </cell>
          <cell r="D72">
            <v>0</v>
          </cell>
          <cell r="E72">
            <v>0</v>
          </cell>
          <cell r="F72">
            <v>0</v>
          </cell>
          <cell r="G72">
            <v>0</v>
          </cell>
          <cell r="H72">
            <v>0</v>
          </cell>
          <cell r="I72">
            <v>0</v>
          </cell>
          <cell r="J72">
            <v>0</v>
          </cell>
          <cell r="K72">
            <v>0</v>
          </cell>
          <cell r="L72">
            <v>0</v>
          </cell>
          <cell r="M72">
            <v>0</v>
          </cell>
          <cell r="N72">
            <v>0</v>
          </cell>
          <cell r="O72">
            <v>0</v>
          </cell>
        </row>
        <row r="73">
          <cell r="A73" t="str">
            <v>W89497010</v>
          </cell>
          <cell r="B73" t="str">
            <v>W8949</v>
          </cell>
          <cell r="C73">
            <v>7010</v>
          </cell>
          <cell r="D73">
            <v>0</v>
          </cell>
          <cell r="E73">
            <v>0</v>
          </cell>
          <cell r="F73">
            <v>0</v>
          </cell>
          <cell r="G73">
            <v>0</v>
          </cell>
          <cell r="H73">
            <v>0</v>
          </cell>
          <cell r="I73">
            <v>0</v>
          </cell>
          <cell r="J73">
            <v>0</v>
          </cell>
          <cell r="K73">
            <v>0</v>
          </cell>
          <cell r="L73">
            <v>0</v>
          </cell>
          <cell r="M73">
            <v>0</v>
          </cell>
          <cell r="N73">
            <v>0</v>
          </cell>
          <cell r="O73">
            <v>0</v>
          </cell>
        </row>
        <row r="74">
          <cell r="A74" t="str">
            <v>W89496013</v>
          </cell>
          <cell r="B74" t="str">
            <v>W8949</v>
          </cell>
          <cell r="C74">
            <v>6013</v>
          </cell>
          <cell r="D74">
            <v>0</v>
          </cell>
          <cell r="E74">
            <v>0</v>
          </cell>
          <cell r="F74">
            <v>0</v>
          </cell>
          <cell r="G74">
            <v>0</v>
          </cell>
          <cell r="H74">
            <v>0</v>
          </cell>
          <cell r="I74">
            <v>0</v>
          </cell>
          <cell r="J74">
            <v>0</v>
          </cell>
          <cell r="K74">
            <v>0</v>
          </cell>
          <cell r="L74">
            <v>0</v>
          </cell>
          <cell r="M74">
            <v>0</v>
          </cell>
          <cell r="N74">
            <v>0</v>
          </cell>
          <cell r="O74">
            <v>0</v>
          </cell>
        </row>
        <row r="75">
          <cell r="A75" t="str">
            <v>W89497116</v>
          </cell>
          <cell r="B75" t="str">
            <v>W8949</v>
          </cell>
          <cell r="C75">
            <v>7116</v>
          </cell>
          <cell r="D75">
            <v>0</v>
          </cell>
          <cell r="E75">
            <v>0</v>
          </cell>
          <cell r="F75">
            <v>0</v>
          </cell>
          <cell r="G75">
            <v>0</v>
          </cell>
          <cell r="H75">
            <v>0</v>
          </cell>
          <cell r="I75">
            <v>0</v>
          </cell>
          <cell r="J75">
            <v>0</v>
          </cell>
          <cell r="K75">
            <v>0</v>
          </cell>
          <cell r="L75">
            <v>0</v>
          </cell>
          <cell r="M75">
            <v>0</v>
          </cell>
          <cell r="N75">
            <v>0</v>
          </cell>
          <cell r="O75">
            <v>0</v>
          </cell>
        </row>
        <row r="76">
          <cell r="A76" t="str">
            <v>W8949328</v>
          </cell>
          <cell r="B76" t="str">
            <v>W8949</v>
          </cell>
          <cell r="C76">
            <v>328</v>
          </cell>
          <cell r="D76">
            <v>0</v>
          </cell>
          <cell r="E76">
            <v>0</v>
          </cell>
          <cell r="F76">
            <v>0</v>
          </cell>
          <cell r="G76">
            <v>0</v>
          </cell>
          <cell r="H76">
            <v>0</v>
          </cell>
          <cell r="I76">
            <v>0</v>
          </cell>
          <cell r="J76">
            <v>0</v>
          </cell>
          <cell r="K76">
            <v>0</v>
          </cell>
          <cell r="L76">
            <v>0</v>
          </cell>
          <cell r="M76">
            <v>0</v>
          </cell>
          <cell r="N76">
            <v>0</v>
          </cell>
          <cell r="O76">
            <v>0</v>
          </cell>
        </row>
        <row r="77">
          <cell r="A77" t="str">
            <v>W8949330</v>
          </cell>
          <cell r="B77" t="str">
            <v>W8949</v>
          </cell>
          <cell r="C77">
            <v>330</v>
          </cell>
          <cell r="D77">
            <v>0</v>
          </cell>
          <cell r="E77">
            <v>0</v>
          </cell>
          <cell r="F77">
            <v>0</v>
          </cell>
          <cell r="G77">
            <v>0</v>
          </cell>
          <cell r="H77">
            <v>0</v>
          </cell>
          <cell r="I77">
            <v>0</v>
          </cell>
          <cell r="J77">
            <v>0</v>
          </cell>
          <cell r="K77">
            <v>0</v>
          </cell>
          <cell r="L77">
            <v>0</v>
          </cell>
          <cell r="M77">
            <v>0</v>
          </cell>
          <cell r="N77">
            <v>0</v>
          </cell>
          <cell r="O77">
            <v>0</v>
          </cell>
        </row>
        <row r="78">
          <cell r="A78" t="str">
            <v>W894981</v>
          </cell>
          <cell r="B78" t="str">
            <v>W8949</v>
          </cell>
          <cell r="C78">
            <v>81</v>
          </cell>
          <cell r="D78">
            <v>0</v>
          </cell>
          <cell r="E78">
            <v>0</v>
          </cell>
          <cell r="F78">
            <v>0</v>
          </cell>
          <cell r="G78">
            <v>0</v>
          </cell>
          <cell r="H78">
            <v>0</v>
          </cell>
          <cell r="I78">
            <v>0</v>
          </cell>
          <cell r="J78">
            <v>0</v>
          </cell>
          <cell r="K78">
            <v>0</v>
          </cell>
          <cell r="L78">
            <v>0</v>
          </cell>
          <cell r="M78">
            <v>0</v>
          </cell>
          <cell r="N78">
            <v>0</v>
          </cell>
          <cell r="O78">
            <v>0</v>
          </cell>
        </row>
        <row r="79">
          <cell r="A79" t="str">
            <v>W8949435</v>
          </cell>
          <cell r="B79" t="str">
            <v>W8949</v>
          </cell>
          <cell r="C79">
            <v>435</v>
          </cell>
          <cell r="D79">
            <v>0</v>
          </cell>
          <cell r="E79">
            <v>0</v>
          </cell>
          <cell r="F79">
            <v>0</v>
          </cell>
          <cell r="G79">
            <v>0</v>
          </cell>
          <cell r="H79">
            <v>0</v>
          </cell>
          <cell r="I79">
            <v>0</v>
          </cell>
          <cell r="J79">
            <v>0</v>
          </cell>
          <cell r="K79">
            <v>0</v>
          </cell>
          <cell r="L79">
            <v>0</v>
          </cell>
          <cell r="M79">
            <v>0</v>
          </cell>
          <cell r="N79">
            <v>0</v>
          </cell>
          <cell r="O79">
            <v>0</v>
          </cell>
        </row>
        <row r="80">
          <cell r="A80" t="str">
            <v>W894980</v>
          </cell>
          <cell r="B80" t="str">
            <v>W8949</v>
          </cell>
          <cell r="C80">
            <v>80</v>
          </cell>
          <cell r="D80">
            <v>0</v>
          </cell>
          <cell r="E80">
            <v>0</v>
          </cell>
          <cell r="F80">
            <v>0</v>
          </cell>
          <cell r="G80">
            <v>0</v>
          </cell>
          <cell r="H80">
            <v>0</v>
          </cell>
          <cell r="I80">
            <v>0</v>
          </cell>
          <cell r="J80">
            <v>0</v>
          </cell>
          <cell r="K80">
            <v>0</v>
          </cell>
          <cell r="L80">
            <v>0</v>
          </cell>
          <cell r="M80">
            <v>0</v>
          </cell>
          <cell r="N80">
            <v>0</v>
          </cell>
          <cell r="O80">
            <v>0</v>
          </cell>
        </row>
        <row r="81">
          <cell r="A81" t="str">
            <v>W8949294</v>
          </cell>
          <cell r="B81" t="str">
            <v>W8949</v>
          </cell>
          <cell r="C81">
            <v>294</v>
          </cell>
          <cell r="D81">
            <v>0</v>
          </cell>
          <cell r="E81">
            <v>0</v>
          </cell>
          <cell r="F81">
            <v>0</v>
          </cell>
          <cell r="G81">
            <v>0</v>
          </cell>
          <cell r="H81">
            <v>0</v>
          </cell>
          <cell r="I81">
            <v>0</v>
          </cell>
          <cell r="J81">
            <v>0</v>
          </cell>
          <cell r="K81">
            <v>0</v>
          </cell>
          <cell r="L81">
            <v>0</v>
          </cell>
          <cell r="M81">
            <v>0</v>
          </cell>
          <cell r="N81">
            <v>0</v>
          </cell>
          <cell r="O81">
            <v>0</v>
          </cell>
        </row>
        <row r="82">
          <cell r="A82" t="str">
            <v>W8949348</v>
          </cell>
          <cell r="B82" t="str">
            <v>W8949</v>
          </cell>
          <cell r="C82">
            <v>348</v>
          </cell>
          <cell r="D82">
            <v>0</v>
          </cell>
          <cell r="E82">
            <v>0</v>
          </cell>
          <cell r="F82">
            <v>0</v>
          </cell>
          <cell r="G82">
            <v>0</v>
          </cell>
          <cell r="H82">
            <v>0</v>
          </cell>
          <cell r="I82">
            <v>0</v>
          </cell>
          <cell r="J82">
            <v>0</v>
          </cell>
          <cell r="K82">
            <v>0</v>
          </cell>
          <cell r="L82">
            <v>0</v>
          </cell>
          <cell r="M82">
            <v>0</v>
          </cell>
          <cell r="N82">
            <v>0</v>
          </cell>
          <cell r="O82">
            <v>0</v>
          </cell>
        </row>
        <row r="83">
          <cell r="A83" t="str">
            <v>W8949426</v>
          </cell>
          <cell r="B83" t="str">
            <v>W8949</v>
          </cell>
          <cell r="C83">
            <v>426</v>
          </cell>
          <cell r="D83">
            <v>0</v>
          </cell>
          <cell r="E83">
            <v>0</v>
          </cell>
          <cell r="F83">
            <v>0</v>
          </cell>
          <cell r="G83">
            <v>0</v>
          </cell>
          <cell r="H83">
            <v>0</v>
          </cell>
          <cell r="I83">
            <v>0</v>
          </cell>
          <cell r="J83">
            <v>0</v>
          </cell>
          <cell r="K83">
            <v>0</v>
          </cell>
          <cell r="L83">
            <v>0</v>
          </cell>
          <cell r="M83">
            <v>0</v>
          </cell>
          <cell r="N83">
            <v>0</v>
          </cell>
          <cell r="O83">
            <v>0</v>
          </cell>
        </row>
        <row r="84">
          <cell r="A84" t="str">
            <v>W8949433</v>
          </cell>
          <cell r="B84" t="str">
            <v>W8949</v>
          </cell>
          <cell r="C84">
            <v>433</v>
          </cell>
          <cell r="D84">
            <v>0</v>
          </cell>
          <cell r="E84">
            <v>0</v>
          </cell>
          <cell r="F84">
            <v>0</v>
          </cell>
          <cell r="G84">
            <v>0</v>
          </cell>
          <cell r="H84">
            <v>0</v>
          </cell>
          <cell r="I84">
            <v>0</v>
          </cell>
          <cell r="J84">
            <v>0</v>
          </cell>
          <cell r="K84">
            <v>0</v>
          </cell>
          <cell r="L84">
            <v>0</v>
          </cell>
          <cell r="M84">
            <v>0</v>
          </cell>
          <cell r="N84">
            <v>0</v>
          </cell>
          <cell r="O84">
            <v>0</v>
          </cell>
        </row>
        <row r="85">
          <cell r="A85" t="str">
            <v>W8949362</v>
          </cell>
          <cell r="B85" t="str">
            <v>W8949</v>
          </cell>
          <cell r="C85">
            <v>362</v>
          </cell>
          <cell r="D85">
            <v>0</v>
          </cell>
          <cell r="E85">
            <v>0</v>
          </cell>
          <cell r="F85">
            <v>0</v>
          </cell>
          <cell r="G85">
            <v>0</v>
          </cell>
          <cell r="H85">
            <v>0</v>
          </cell>
          <cell r="I85">
            <v>0</v>
          </cell>
          <cell r="J85">
            <v>0</v>
          </cell>
          <cell r="K85">
            <v>0</v>
          </cell>
          <cell r="L85">
            <v>0</v>
          </cell>
          <cell r="M85">
            <v>0</v>
          </cell>
          <cell r="N85">
            <v>0</v>
          </cell>
          <cell r="O85">
            <v>0</v>
          </cell>
        </row>
        <row r="86">
          <cell r="A86" t="str">
            <v>W8949405</v>
          </cell>
          <cell r="B86" t="str">
            <v>W8949</v>
          </cell>
          <cell r="C86">
            <v>405</v>
          </cell>
          <cell r="D86">
            <v>0</v>
          </cell>
          <cell r="E86">
            <v>0</v>
          </cell>
          <cell r="F86">
            <v>0</v>
          </cell>
          <cell r="G86">
            <v>0</v>
          </cell>
          <cell r="H86">
            <v>0</v>
          </cell>
          <cell r="I86">
            <v>0</v>
          </cell>
          <cell r="J86">
            <v>0</v>
          </cell>
          <cell r="K86">
            <v>0</v>
          </cell>
          <cell r="L86">
            <v>0</v>
          </cell>
          <cell r="M86">
            <v>0</v>
          </cell>
          <cell r="N86">
            <v>0</v>
          </cell>
          <cell r="O86">
            <v>0</v>
          </cell>
        </row>
        <row r="87">
          <cell r="A87" t="str">
            <v>W8949375</v>
          </cell>
          <cell r="B87" t="str">
            <v>W8949</v>
          </cell>
          <cell r="C87">
            <v>375</v>
          </cell>
          <cell r="D87">
            <v>0</v>
          </cell>
          <cell r="E87">
            <v>0</v>
          </cell>
          <cell r="F87">
            <v>0</v>
          </cell>
          <cell r="G87">
            <v>0</v>
          </cell>
          <cell r="H87">
            <v>0</v>
          </cell>
          <cell r="I87">
            <v>0</v>
          </cell>
          <cell r="J87">
            <v>0</v>
          </cell>
          <cell r="K87">
            <v>0</v>
          </cell>
          <cell r="L87">
            <v>0</v>
          </cell>
          <cell r="M87">
            <v>0</v>
          </cell>
          <cell r="N87">
            <v>0</v>
          </cell>
          <cell r="O87">
            <v>0</v>
          </cell>
        </row>
        <row r="88">
          <cell r="A88" t="str">
            <v>W8949387</v>
          </cell>
          <cell r="B88" t="str">
            <v>W8949</v>
          </cell>
          <cell r="C88">
            <v>387</v>
          </cell>
          <cell r="D88">
            <v>0</v>
          </cell>
          <cell r="E88">
            <v>0</v>
          </cell>
          <cell r="F88">
            <v>0</v>
          </cell>
          <cell r="G88">
            <v>0</v>
          </cell>
          <cell r="H88">
            <v>0</v>
          </cell>
          <cell r="I88">
            <v>0</v>
          </cell>
          <cell r="J88">
            <v>0</v>
          </cell>
          <cell r="K88">
            <v>0</v>
          </cell>
          <cell r="L88">
            <v>0</v>
          </cell>
          <cell r="M88">
            <v>0</v>
          </cell>
          <cell r="N88">
            <v>0</v>
          </cell>
          <cell r="O88">
            <v>0</v>
          </cell>
        </row>
        <row r="89">
          <cell r="A89" t="str">
            <v>U64186391</v>
          </cell>
          <cell r="B89" t="str">
            <v>U6418</v>
          </cell>
          <cell r="C89">
            <v>6391</v>
          </cell>
          <cell r="D89">
            <v>42.39</v>
          </cell>
          <cell r="E89">
            <v>31.035</v>
          </cell>
          <cell r="F89">
            <v>30.007000000000001</v>
          </cell>
          <cell r="G89">
            <v>27.071999999999999</v>
          </cell>
          <cell r="H89">
            <v>26.696000000000002</v>
          </cell>
          <cell r="I89">
            <v>26.105</v>
          </cell>
          <cell r="J89">
            <v>25.72</v>
          </cell>
          <cell r="K89">
            <v>26.071999999999999</v>
          </cell>
          <cell r="L89">
            <v>25.881</v>
          </cell>
          <cell r="M89">
            <v>25.866</v>
          </cell>
          <cell r="N89">
            <v>26.027000000000001</v>
          </cell>
          <cell r="O89">
            <v>26.552</v>
          </cell>
        </row>
        <row r="90">
          <cell r="A90" t="str">
            <v>U64186175</v>
          </cell>
          <cell r="B90" t="str">
            <v>U6418</v>
          </cell>
          <cell r="C90">
            <v>6175</v>
          </cell>
          <cell r="D90">
            <v>43.420999999999999</v>
          </cell>
          <cell r="E90">
            <v>86.841999999999999</v>
          </cell>
          <cell r="F90">
            <v>31.4</v>
          </cell>
          <cell r="G90">
            <v>44.542000000000002</v>
          </cell>
          <cell r="H90">
            <v>55.292000000000002</v>
          </cell>
          <cell r="I90">
            <v>63.738</v>
          </cell>
          <cell r="J90">
            <v>74.98</v>
          </cell>
          <cell r="K90">
            <v>86.222999999999999</v>
          </cell>
          <cell r="L90">
            <v>97.483000000000004</v>
          </cell>
          <cell r="M90">
            <v>108.723</v>
          </cell>
          <cell r="N90">
            <v>119.976</v>
          </cell>
          <cell r="O90">
            <v>131.26499999999999</v>
          </cell>
        </row>
        <row r="91">
          <cell r="A91" t="str">
            <v>U64186155</v>
          </cell>
          <cell r="B91" t="str">
            <v>U6418</v>
          </cell>
          <cell r="C91">
            <v>6155</v>
          </cell>
          <cell r="D91">
            <v>18.994</v>
          </cell>
          <cell r="E91">
            <v>141.25200000000001</v>
          </cell>
          <cell r="F91">
            <v>203.75800000000001</v>
          </cell>
          <cell r="G91">
            <v>266.40499999999997</v>
          </cell>
          <cell r="H91">
            <v>348.17500000000001</v>
          </cell>
          <cell r="I91">
            <v>412.92</v>
          </cell>
          <cell r="J91">
            <v>461.61399999999998</v>
          </cell>
          <cell r="K91">
            <v>371.27600000000001</v>
          </cell>
          <cell r="L91">
            <v>408.83100000000002</v>
          </cell>
          <cell r="M91">
            <v>452.26299999999998</v>
          </cell>
          <cell r="N91">
            <v>479.63499999999999</v>
          </cell>
          <cell r="O91">
            <v>516.85</v>
          </cell>
        </row>
        <row r="92">
          <cell r="A92" t="str">
            <v>U64186084</v>
          </cell>
          <cell r="B92" t="str">
            <v>U6418</v>
          </cell>
          <cell r="C92">
            <v>6084</v>
          </cell>
          <cell r="D92">
            <v>79.774000000000001</v>
          </cell>
          <cell r="E92">
            <v>85.001000000000005</v>
          </cell>
          <cell r="F92">
            <v>16.134</v>
          </cell>
          <cell r="G92">
            <v>21.4</v>
          </cell>
          <cell r="H92">
            <v>26.666</v>
          </cell>
          <cell r="I92">
            <v>31.898</v>
          </cell>
          <cell r="J92">
            <v>37.128</v>
          </cell>
          <cell r="K92">
            <v>42.360999999999997</v>
          </cell>
          <cell r="L92">
            <v>48.44</v>
          </cell>
          <cell r="M92">
            <v>53.694000000000003</v>
          </cell>
          <cell r="N92">
            <v>59.518000000000001</v>
          </cell>
          <cell r="O92">
            <v>65.116</v>
          </cell>
        </row>
        <row r="93">
          <cell r="A93" t="str">
            <v>U64186078</v>
          </cell>
          <cell r="B93" t="str">
            <v>U6418</v>
          </cell>
          <cell r="C93">
            <v>6078</v>
          </cell>
          <cell r="D93">
            <v>11.27</v>
          </cell>
          <cell r="E93">
            <v>21.334</v>
          </cell>
          <cell r="F93">
            <v>35.338999999999999</v>
          </cell>
          <cell r="G93">
            <v>47.881</v>
          </cell>
          <cell r="H93">
            <v>58.155999999999999</v>
          </cell>
          <cell r="I93">
            <v>69.061999999999998</v>
          </cell>
          <cell r="J93">
            <v>81.308999999999997</v>
          </cell>
          <cell r="K93">
            <v>93.394999999999996</v>
          </cell>
          <cell r="L93">
            <v>106.27800000000001</v>
          </cell>
          <cell r="M93">
            <v>116.47</v>
          </cell>
          <cell r="N93">
            <v>126.622</v>
          </cell>
          <cell r="O93">
            <v>138.02699999999999</v>
          </cell>
        </row>
        <row r="94">
          <cell r="A94" t="str">
            <v>U64186030</v>
          </cell>
          <cell r="B94" t="str">
            <v>U6418</v>
          </cell>
          <cell r="C94">
            <v>6030</v>
          </cell>
          <cell r="D94">
            <v>201.53100000000001</v>
          </cell>
          <cell r="E94">
            <v>398.35599999999999</v>
          </cell>
          <cell r="F94">
            <v>486.11200000000002</v>
          </cell>
          <cell r="G94">
            <v>622.25</v>
          </cell>
          <cell r="H94">
            <v>770.36599999999999</v>
          </cell>
          <cell r="I94">
            <v>911.923</v>
          </cell>
          <cell r="J94">
            <v>1057.26</v>
          </cell>
          <cell r="K94">
            <v>1179.328</v>
          </cell>
          <cell r="L94">
            <v>1321.0630000000001</v>
          </cell>
          <cell r="M94">
            <v>1473.249</v>
          </cell>
          <cell r="N94">
            <v>1621.9480000000001</v>
          </cell>
          <cell r="O94">
            <v>1816.806</v>
          </cell>
        </row>
        <row r="95">
          <cell r="A95" t="str">
            <v>U64187010</v>
          </cell>
          <cell r="B95" t="str">
            <v>U6418</v>
          </cell>
          <cell r="C95">
            <v>7010</v>
          </cell>
          <cell r="D95">
            <v>0</v>
          </cell>
          <cell r="E95">
            <v>0</v>
          </cell>
          <cell r="F95">
            <v>0</v>
          </cell>
          <cell r="G95">
            <v>0</v>
          </cell>
          <cell r="H95">
            <v>0</v>
          </cell>
          <cell r="I95">
            <v>153.745</v>
          </cell>
          <cell r="J95">
            <v>153.745</v>
          </cell>
          <cell r="K95">
            <v>153.745</v>
          </cell>
          <cell r="L95">
            <v>153.17099999999999</v>
          </cell>
          <cell r="M95">
            <v>153.17099999999999</v>
          </cell>
          <cell r="N95">
            <v>153.17099999999999</v>
          </cell>
          <cell r="O95">
            <v>304.47800000000001</v>
          </cell>
        </row>
        <row r="96">
          <cell r="A96" t="str">
            <v>U64186013</v>
          </cell>
          <cell r="B96" t="str">
            <v>U6418</v>
          </cell>
          <cell r="C96">
            <v>6013</v>
          </cell>
          <cell r="D96">
            <v>34.301000000000002</v>
          </cell>
          <cell r="E96">
            <v>62.015000000000001</v>
          </cell>
          <cell r="F96">
            <v>98.100999999999999</v>
          </cell>
          <cell r="G96">
            <v>133.47499999999999</v>
          </cell>
          <cell r="H96">
            <v>180.62200000000001</v>
          </cell>
          <cell r="I96">
            <v>381.67</v>
          </cell>
          <cell r="J96">
            <v>382.72800000000001</v>
          </cell>
          <cell r="K96">
            <v>408.11399999999998</v>
          </cell>
          <cell r="L96">
            <v>428.07799999999997</v>
          </cell>
          <cell r="M96">
            <v>449.88200000000001</v>
          </cell>
          <cell r="N96">
            <v>465.97399999999999</v>
          </cell>
          <cell r="O96">
            <v>479.83800000000002</v>
          </cell>
        </row>
        <row r="97">
          <cell r="A97" t="str">
            <v>U64187116</v>
          </cell>
          <cell r="B97" t="str">
            <v>U6418</v>
          </cell>
          <cell r="C97">
            <v>7116</v>
          </cell>
          <cell r="D97">
            <v>353.92200000000003</v>
          </cell>
          <cell r="E97">
            <v>995.28300000000002</v>
          </cell>
          <cell r="F97">
            <v>1378.3130000000001</v>
          </cell>
          <cell r="G97">
            <v>1850.81</v>
          </cell>
          <cell r="H97">
            <v>2358.433</v>
          </cell>
          <cell r="I97">
            <v>3029.9369999999999</v>
          </cell>
          <cell r="J97">
            <v>3508.3710000000001</v>
          </cell>
          <cell r="K97">
            <v>3931.3020000000001</v>
          </cell>
          <cell r="L97">
            <v>4301.9409999999998</v>
          </cell>
          <cell r="M97">
            <v>6078.0510000000004</v>
          </cell>
          <cell r="N97">
            <v>6578.7889999999998</v>
          </cell>
          <cell r="O97">
            <v>7106.3519999999999</v>
          </cell>
        </row>
        <row r="98">
          <cell r="A98" t="str">
            <v>U6418328</v>
          </cell>
          <cell r="B98" t="str">
            <v>U6418</v>
          </cell>
          <cell r="C98">
            <v>328</v>
          </cell>
          <cell r="D98">
            <v>621.84699999999998</v>
          </cell>
          <cell r="E98">
            <v>637.77099999999996</v>
          </cell>
          <cell r="F98">
            <v>652.255</v>
          </cell>
          <cell r="G98">
            <v>661.68</v>
          </cell>
          <cell r="H98">
            <v>659.52700000000004</v>
          </cell>
          <cell r="I98">
            <v>660.87199999999996</v>
          </cell>
          <cell r="J98">
            <v>664.32299999999998</v>
          </cell>
          <cell r="K98">
            <v>670.702</v>
          </cell>
          <cell r="L98">
            <v>678.05700000000002</v>
          </cell>
          <cell r="M98">
            <v>685.84500000000003</v>
          </cell>
          <cell r="N98">
            <v>694.14400000000001</v>
          </cell>
          <cell r="O98">
            <v>702.39200000000005</v>
          </cell>
        </row>
        <row r="99">
          <cell r="A99" t="str">
            <v>U6418330</v>
          </cell>
          <cell r="B99" t="str">
            <v>U6418</v>
          </cell>
          <cell r="C99">
            <v>330</v>
          </cell>
          <cell r="D99">
            <v>0</v>
          </cell>
          <cell r="E99">
            <v>0</v>
          </cell>
          <cell r="F99">
            <v>0</v>
          </cell>
          <cell r="G99">
            <v>0</v>
          </cell>
          <cell r="H99">
            <v>0</v>
          </cell>
          <cell r="I99">
            <v>0</v>
          </cell>
          <cell r="J99">
            <v>0</v>
          </cell>
          <cell r="K99">
            <v>0</v>
          </cell>
          <cell r="L99">
            <v>0</v>
          </cell>
          <cell r="M99">
            <v>0</v>
          </cell>
          <cell r="N99">
            <v>0</v>
          </cell>
          <cell r="O99">
            <v>0</v>
          </cell>
        </row>
        <row r="100">
          <cell r="A100" t="str">
            <v>U641881</v>
          </cell>
          <cell r="B100" t="str">
            <v>U6418</v>
          </cell>
          <cell r="C100">
            <v>81</v>
          </cell>
          <cell r="D100">
            <v>6.0000000000000001E-3</v>
          </cell>
          <cell r="E100">
            <v>6.0000000000000001E-3</v>
          </cell>
          <cell r="F100">
            <v>6.0000000000000001E-3</v>
          </cell>
          <cell r="G100">
            <v>6.0000000000000001E-3</v>
          </cell>
          <cell r="H100">
            <v>6.0000000000000001E-3</v>
          </cell>
          <cell r="I100">
            <v>5.0000000000000001E-3</v>
          </cell>
          <cell r="J100">
            <v>4.0000000000000001E-3</v>
          </cell>
          <cell r="K100">
            <v>4.0000000000000001E-3</v>
          </cell>
          <cell r="L100">
            <v>3.0000000000000001E-3</v>
          </cell>
          <cell r="M100">
            <v>3.0000000000000001E-3</v>
          </cell>
          <cell r="N100">
            <v>4.0000000000000001E-3</v>
          </cell>
          <cell r="O100">
            <v>4.0000000000000001E-3</v>
          </cell>
        </row>
        <row r="101">
          <cell r="A101" t="str">
            <v>U6418435</v>
          </cell>
          <cell r="B101" t="str">
            <v>U6418</v>
          </cell>
          <cell r="C101">
            <v>435</v>
          </cell>
          <cell r="D101">
            <v>0</v>
          </cell>
          <cell r="E101">
            <v>0</v>
          </cell>
          <cell r="F101">
            <v>0</v>
          </cell>
          <cell r="G101">
            <v>0</v>
          </cell>
          <cell r="H101">
            <v>0</v>
          </cell>
          <cell r="I101">
            <v>0</v>
          </cell>
          <cell r="J101">
            <v>0</v>
          </cell>
          <cell r="K101">
            <v>0</v>
          </cell>
          <cell r="L101">
            <v>0</v>
          </cell>
          <cell r="M101">
            <v>0</v>
          </cell>
          <cell r="N101">
            <v>0</v>
          </cell>
          <cell r="O101">
            <v>0</v>
          </cell>
        </row>
        <row r="102">
          <cell r="A102" t="str">
            <v>U641880</v>
          </cell>
          <cell r="B102" t="str">
            <v>U6418</v>
          </cell>
          <cell r="C102">
            <v>80</v>
          </cell>
          <cell r="D102">
            <v>4.3999999999999997E-2</v>
          </cell>
          <cell r="E102">
            <v>0.04</v>
          </cell>
          <cell r="F102">
            <v>0.03</v>
          </cell>
          <cell r="G102">
            <v>2.7E-2</v>
          </cell>
          <cell r="H102">
            <v>2.5000000000000001E-2</v>
          </cell>
          <cell r="I102">
            <v>2.3E-2</v>
          </cell>
          <cell r="J102">
            <v>2.1999999999999999E-2</v>
          </cell>
          <cell r="K102">
            <v>2.1999999999999999E-2</v>
          </cell>
          <cell r="L102">
            <v>2.4E-2</v>
          </cell>
          <cell r="M102">
            <v>2.7E-2</v>
          </cell>
          <cell r="N102">
            <v>0.03</v>
          </cell>
          <cell r="O102">
            <v>0.03</v>
          </cell>
        </row>
        <row r="103">
          <cell r="A103" t="str">
            <v>U6418294</v>
          </cell>
          <cell r="B103" t="str">
            <v>U6418</v>
          </cell>
          <cell r="C103">
            <v>294</v>
          </cell>
          <cell r="D103">
            <v>0</v>
          </cell>
          <cell r="E103">
            <v>0</v>
          </cell>
          <cell r="F103">
            <v>0</v>
          </cell>
          <cell r="G103">
            <v>0</v>
          </cell>
          <cell r="H103">
            <v>0</v>
          </cell>
          <cell r="I103">
            <v>0</v>
          </cell>
          <cell r="J103">
            <v>0</v>
          </cell>
          <cell r="K103">
            <v>0</v>
          </cell>
          <cell r="L103">
            <v>0</v>
          </cell>
          <cell r="M103">
            <v>0</v>
          </cell>
          <cell r="N103">
            <v>0</v>
          </cell>
          <cell r="O103">
            <v>0</v>
          </cell>
        </row>
        <row r="104">
          <cell r="A104" t="str">
            <v>U6418348</v>
          </cell>
          <cell r="B104" t="str">
            <v>U6418</v>
          </cell>
          <cell r="C104">
            <v>348</v>
          </cell>
          <cell r="D104">
            <v>0.56000000000000005</v>
          </cell>
          <cell r="E104">
            <v>0.82099999999999995</v>
          </cell>
          <cell r="F104">
            <v>1.036</v>
          </cell>
          <cell r="G104">
            <v>1.2230000000000001</v>
          </cell>
          <cell r="H104">
            <v>1.4059999999999999</v>
          </cell>
          <cell r="I104">
            <v>1.581</v>
          </cell>
          <cell r="J104">
            <v>1.7729999999999999</v>
          </cell>
          <cell r="K104">
            <v>1.9690000000000001</v>
          </cell>
          <cell r="L104">
            <v>2.1789999999999998</v>
          </cell>
          <cell r="M104">
            <v>2.395</v>
          </cell>
          <cell r="N104">
            <v>2.5920000000000001</v>
          </cell>
          <cell r="O104">
            <v>2.7709999999999999</v>
          </cell>
        </row>
        <row r="105">
          <cell r="A105" t="str">
            <v>U6418426</v>
          </cell>
          <cell r="B105" t="str">
            <v>U6418</v>
          </cell>
          <cell r="C105">
            <v>426</v>
          </cell>
          <cell r="D105">
            <v>0</v>
          </cell>
          <cell r="E105">
            <v>0</v>
          </cell>
          <cell r="F105">
            <v>0</v>
          </cell>
          <cell r="G105">
            <v>0</v>
          </cell>
          <cell r="H105">
            <v>0</v>
          </cell>
          <cell r="I105">
            <v>0</v>
          </cell>
          <cell r="J105">
            <v>0</v>
          </cell>
          <cell r="K105">
            <v>0</v>
          </cell>
          <cell r="L105">
            <v>0</v>
          </cell>
          <cell r="M105">
            <v>0</v>
          </cell>
          <cell r="N105">
            <v>0</v>
          </cell>
          <cell r="O105">
            <v>0</v>
          </cell>
        </row>
        <row r="106">
          <cell r="A106" t="str">
            <v>U6418433</v>
          </cell>
          <cell r="B106" t="str">
            <v>U6418</v>
          </cell>
          <cell r="C106">
            <v>433</v>
          </cell>
          <cell r="D106">
            <v>622.45600000000002</v>
          </cell>
          <cell r="E106">
            <v>638.63699999999994</v>
          </cell>
          <cell r="F106">
            <v>653.327</v>
          </cell>
          <cell r="G106">
            <v>662.93600000000004</v>
          </cell>
          <cell r="H106">
            <v>660.96299999999997</v>
          </cell>
          <cell r="I106">
            <v>662.48</v>
          </cell>
          <cell r="J106">
            <v>666.09900000000005</v>
          </cell>
          <cell r="K106">
            <v>672.65899999999999</v>
          </cell>
          <cell r="L106">
            <v>680.21199999999999</v>
          </cell>
          <cell r="M106">
            <v>688.20899999999995</v>
          </cell>
          <cell r="N106">
            <v>696.7</v>
          </cell>
          <cell r="O106">
            <v>705.12199999999996</v>
          </cell>
        </row>
        <row r="107">
          <cell r="A107" t="str">
            <v>U6418362</v>
          </cell>
          <cell r="B107" t="str">
            <v>U6418</v>
          </cell>
          <cell r="C107">
            <v>362</v>
          </cell>
          <cell r="D107">
            <v>0</v>
          </cell>
          <cell r="E107">
            <v>0</v>
          </cell>
          <cell r="F107">
            <v>0</v>
          </cell>
          <cell r="G107">
            <v>0</v>
          </cell>
          <cell r="H107">
            <v>0</v>
          </cell>
          <cell r="I107">
            <v>0</v>
          </cell>
          <cell r="J107">
            <v>0</v>
          </cell>
          <cell r="K107">
            <v>0</v>
          </cell>
          <cell r="L107">
            <v>0</v>
          </cell>
          <cell r="M107">
            <v>0</v>
          </cell>
          <cell r="N107">
            <v>0</v>
          </cell>
          <cell r="O107">
            <v>0</v>
          </cell>
        </row>
        <row r="108">
          <cell r="A108" t="str">
            <v>U6418405</v>
          </cell>
          <cell r="B108" t="str">
            <v>U6418</v>
          </cell>
          <cell r="C108">
            <v>405</v>
          </cell>
          <cell r="D108">
            <v>660.38499999999999</v>
          </cell>
          <cell r="E108">
            <v>694.779</v>
          </cell>
          <cell r="F108">
            <v>712.99699999999996</v>
          </cell>
          <cell r="G108">
            <v>725.37400000000002</v>
          </cell>
          <cell r="H108">
            <v>746.58299999999997</v>
          </cell>
          <cell r="I108">
            <v>764.13499999999999</v>
          </cell>
          <cell r="J108">
            <v>777.41300000000001</v>
          </cell>
          <cell r="K108">
            <v>794.84299999999996</v>
          </cell>
          <cell r="L108">
            <v>801.64400000000001</v>
          </cell>
          <cell r="M108">
            <v>811.86199999999997</v>
          </cell>
          <cell r="N108">
            <v>828.97900000000004</v>
          </cell>
          <cell r="O108">
            <v>849.94100000000003</v>
          </cell>
        </row>
        <row r="109">
          <cell r="A109" t="str">
            <v>U6418375</v>
          </cell>
          <cell r="B109" t="str">
            <v>U6418</v>
          </cell>
          <cell r="C109">
            <v>375</v>
          </cell>
          <cell r="D109">
            <v>0.61599999999999999</v>
          </cell>
          <cell r="E109">
            <v>0.54200000000000004</v>
          </cell>
          <cell r="F109">
            <v>0.49399999999999999</v>
          </cell>
          <cell r="G109">
            <v>0.46100000000000002</v>
          </cell>
          <cell r="H109">
            <v>0.501</v>
          </cell>
          <cell r="I109">
            <v>0.50800000000000001</v>
          </cell>
          <cell r="J109">
            <v>0.496</v>
          </cell>
          <cell r="K109">
            <v>0.497</v>
          </cell>
          <cell r="L109">
            <v>0.52200000000000002</v>
          </cell>
          <cell r="M109">
            <v>0.54100000000000004</v>
          </cell>
          <cell r="N109">
            <v>0.58799999999999997</v>
          </cell>
          <cell r="O109">
            <v>0.59599999999999997</v>
          </cell>
        </row>
        <row r="110">
          <cell r="A110" t="str">
            <v>U6418387</v>
          </cell>
          <cell r="B110" t="str">
            <v>U6418</v>
          </cell>
          <cell r="C110">
            <v>387</v>
          </cell>
          <cell r="D110">
            <v>661.00099999999998</v>
          </cell>
          <cell r="E110">
            <v>695.32100000000003</v>
          </cell>
          <cell r="F110">
            <v>713.49099999999999</v>
          </cell>
          <cell r="G110">
            <v>725.83500000000004</v>
          </cell>
          <cell r="H110">
            <v>747.08399999999995</v>
          </cell>
          <cell r="I110">
            <v>764.64300000000003</v>
          </cell>
          <cell r="J110">
            <v>777.90899999999999</v>
          </cell>
          <cell r="K110">
            <v>795.34</v>
          </cell>
          <cell r="L110">
            <v>802.16600000000005</v>
          </cell>
          <cell r="M110">
            <v>812.40300000000002</v>
          </cell>
          <cell r="N110">
            <v>829.56700000000001</v>
          </cell>
          <cell r="O110">
            <v>850.53700000000003</v>
          </cell>
        </row>
        <row r="111">
          <cell r="A111" t="str">
            <v>W91996391</v>
          </cell>
          <cell r="B111" t="str">
            <v>W9199</v>
          </cell>
          <cell r="C111">
            <v>6391</v>
          </cell>
          <cell r="D111">
            <v>38.33</v>
          </cell>
          <cell r="E111">
            <v>39.39</v>
          </cell>
          <cell r="F111">
            <v>40.777000000000001</v>
          </cell>
          <cell r="G111">
            <v>39.957000000000001</v>
          </cell>
          <cell r="H111">
            <v>40.01</v>
          </cell>
          <cell r="I111">
            <v>40.020000000000003</v>
          </cell>
          <cell r="J111">
            <v>40.113</v>
          </cell>
          <cell r="K111">
            <v>40.286000000000001</v>
          </cell>
          <cell r="L111">
            <v>40.448999999999998</v>
          </cell>
          <cell r="M111">
            <v>40.393999999999998</v>
          </cell>
          <cell r="N111">
            <v>39.926000000000002</v>
          </cell>
          <cell r="O111">
            <v>39.085000000000001</v>
          </cell>
        </row>
        <row r="112">
          <cell r="A112" t="str">
            <v>W91996175</v>
          </cell>
          <cell r="B112" t="str">
            <v>W9199</v>
          </cell>
          <cell r="C112">
            <v>6175</v>
          </cell>
          <cell r="D112">
            <v>1.5880000000000001</v>
          </cell>
          <cell r="E112">
            <v>3.1960000000000002</v>
          </cell>
          <cell r="F112">
            <v>22.638999999999999</v>
          </cell>
          <cell r="G112">
            <v>39.462000000000003</v>
          </cell>
          <cell r="H112">
            <v>46.091999999999999</v>
          </cell>
          <cell r="I112">
            <v>54.366</v>
          </cell>
          <cell r="J112">
            <v>75.644000000000005</v>
          </cell>
          <cell r="K112">
            <v>83.052000000000007</v>
          </cell>
          <cell r="L112">
            <v>90.56</v>
          </cell>
          <cell r="M112">
            <v>97.766000000000005</v>
          </cell>
          <cell r="N112">
            <v>104.97199999999999</v>
          </cell>
          <cell r="O112">
            <v>112.97499999999999</v>
          </cell>
        </row>
        <row r="113">
          <cell r="A113" t="str">
            <v>W91996155</v>
          </cell>
          <cell r="B113" t="str">
            <v>W9199</v>
          </cell>
          <cell r="C113">
            <v>6155</v>
          </cell>
          <cell r="D113">
            <v>119.14100000000001</v>
          </cell>
          <cell r="E113">
            <v>4226.2269999999999</v>
          </cell>
          <cell r="F113">
            <v>4894.5590000000002</v>
          </cell>
          <cell r="G113">
            <v>5617.9340000000002</v>
          </cell>
          <cell r="H113">
            <v>5930.43</v>
          </cell>
          <cell r="I113">
            <v>6756.0619999999999</v>
          </cell>
          <cell r="J113">
            <v>8813.6209999999992</v>
          </cell>
          <cell r="K113">
            <v>10126.312</v>
          </cell>
          <cell r="L113">
            <v>10408.922</v>
          </cell>
          <cell r="M113">
            <v>10819.859</v>
          </cell>
          <cell r="N113">
            <v>11331.957</v>
          </cell>
          <cell r="O113">
            <v>11915.16</v>
          </cell>
        </row>
        <row r="114">
          <cell r="A114" t="str">
            <v>W91996084</v>
          </cell>
          <cell r="B114" t="str">
            <v>W9199</v>
          </cell>
          <cell r="C114">
            <v>6084</v>
          </cell>
          <cell r="D114">
            <v>3.6680000000000001</v>
          </cell>
          <cell r="E114">
            <v>7.6189999999999998</v>
          </cell>
          <cell r="F114">
            <v>13.397</v>
          </cell>
          <cell r="G114">
            <v>17.652000000000001</v>
          </cell>
          <cell r="H114">
            <v>21.527000000000001</v>
          </cell>
          <cell r="I114">
            <v>29.242000000000001</v>
          </cell>
          <cell r="J114">
            <v>32.82</v>
          </cell>
          <cell r="K114">
            <v>35.944000000000003</v>
          </cell>
          <cell r="L114">
            <v>41.491999999999997</v>
          </cell>
          <cell r="M114">
            <v>50.53</v>
          </cell>
          <cell r="N114">
            <v>58.094999999999999</v>
          </cell>
          <cell r="O114">
            <v>84.972999999999999</v>
          </cell>
        </row>
        <row r="115">
          <cell r="A115" t="str">
            <v>W91996078</v>
          </cell>
          <cell r="B115" t="str">
            <v>W9199</v>
          </cell>
          <cell r="C115">
            <v>6078</v>
          </cell>
          <cell r="D115">
            <v>9.9320000000000004</v>
          </cell>
          <cell r="E115">
            <v>19.962</v>
          </cell>
          <cell r="F115">
            <v>30.965</v>
          </cell>
          <cell r="G115">
            <v>40.902999999999999</v>
          </cell>
          <cell r="H115">
            <v>50.854999999999997</v>
          </cell>
          <cell r="I115">
            <v>60.786999999999999</v>
          </cell>
          <cell r="J115">
            <v>70.783000000000001</v>
          </cell>
          <cell r="K115">
            <v>81.120999999999995</v>
          </cell>
          <cell r="L115">
            <v>90.337000000000003</v>
          </cell>
          <cell r="M115">
            <v>99.953000000000003</v>
          </cell>
          <cell r="N115">
            <v>110.379</v>
          </cell>
          <cell r="O115">
            <v>120.43600000000001</v>
          </cell>
        </row>
        <row r="116">
          <cell r="A116" t="str">
            <v>W91996030</v>
          </cell>
          <cell r="B116" t="str">
            <v>W9199</v>
          </cell>
          <cell r="C116">
            <v>6030</v>
          </cell>
          <cell r="D116">
            <v>295.661</v>
          </cell>
          <cell r="E116">
            <v>748.50099999999998</v>
          </cell>
          <cell r="F116">
            <v>989.56600000000003</v>
          </cell>
          <cell r="G116">
            <v>1241.8900000000001</v>
          </cell>
          <cell r="H116">
            <v>1575.7449999999999</v>
          </cell>
          <cell r="I116">
            <v>1897.8489999999999</v>
          </cell>
          <cell r="J116">
            <v>2229.2199999999998</v>
          </cell>
          <cell r="K116">
            <v>2412.5430000000001</v>
          </cell>
          <cell r="L116">
            <v>2731.8139999999999</v>
          </cell>
          <cell r="M116">
            <v>3026.4609999999998</v>
          </cell>
          <cell r="N116">
            <v>3407.232</v>
          </cell>
          <cell r="O116">
            <v>3695.2190000000001</v>
          </cell>
        </row>
        <row r="117">
          <cell r="A117" t="str">
            <v>W91997010</v>
          </cell>
          <cell r="B117" t="str">
            <v>W9199</v>
          </cell>
          <cell r="C117">
            <v>7010</v>
          </cell>
          <cell r="D117">
            <v>0</v>
          </cell>
          <cell r="E117">
            <v>0</v>
          </cell>
          <cell r="F117">
            <v>0</v>
          </cell>
          <cell r="G117">
            <v>0</v>
          </cell>
          <cell r="H117">
            <v>0</v>
          </cell>
          <cell r="I117">
            <v>0</v>
          </cell>
          <cell r="J117">
            <v>0</v>
          </cell>
          <cell r="K117">
            <v>0</v>
          </cell>
          <cell r="L117">
            <v>0</v>
          </cell>
          <cell r="M117">
            <v>0</v>
          </cell>
          <cell r="N117">
            <v>0</v>
          </cell>
          <cell r="O117">
            <v>0</v>
          </cell>
        </row>
        <row r="118">
          <cell r="A118" t="str">
            <v>W91996013</v>
          </cell>
          <cell r="B118" t="str">
            <v>W9199</v>
          </cell>
          <cell r="C118">
            <v>6013</v>
          </cell>
          <cell r="D118">
            <v>0</v>
          </cell>
          <cell r="E118">
            <v>0</v>
          </cell>
          <cell r="F118">
            <v>0</v>
          </cell>
          <cell r="G118">
            <v>0</v>
          </cell>
          <cell r="H118">
            <v>0</v>
          </cell>
          <cell r="I118">
            <v>0</v>
          </cell>
          <cell r="J118">
            <v>0</v>
          </cell>
          <cell r="K118">
            <v>0</v>
          </cell>
          <cell r="L118">
            <v>0</v>
          </cell>
          <cell r="M118">
            <v>0</v>
          </cell>
          <cell r="N118">
            <v>0</v>
          </cell>
          <cell r="O118">
            <v>0</v>
          </cell>
        </row>
        <row r="119">
          <cell r="A119" t="str">
            <v>W91997116</v>
          </cell>
          <cell r="B119" t="str">
            <v>W9199</v>
          </cell>
          <cell r="C119">
            <v>7116</v>
          </cell>
          <cell r="D119">
            <v>-0.58199999999999996</v>
          </cell>
          <cell r="E119">
            <v>-1.163</v>
          </cell>
          <cell r="F119">
            <v>-1.728</v>
          </cell>
          <cell r="G119">
            <v>-2.2269999999999999</v>
          </cell>
          <cell r="H119">
            <v>-2.7690000000000001</v>
          </cell>
          <cell r="I119">
            <v>-3.2719999999999998</v>
          </cell>
          <cell r="J119">
            <v>-3.782</v>
          </cell>
          <cell r="K119">
            <v>-4.3639999999999999</v>
          </cell>
          <cell r="L119">
            <v>-5.0289999999999999</v>
          </cell>
          <cell r="M119">
            <v>-5.7149999999999999</v>
          </cell>
          <cell r="N119">
            <v>-6.3470000000000004</v>
          </cell>
          <cell r="O119">
            <v>-6.9770000000000003</v>
          </cell>
        </row>
        <row r="120">
          <cell r="A120" t="str">
            <v>W9199328</v>
          </cell>
          <cell r="B120" t="str">
            <v>W9199</v>
          </cell>
          <cell r="C120">
            <v>328</v>
          </cell>
          <cell r="D120">
            <v>0</v>
          </cell>
          <cell r="E120">
            <v>0</v>
          </cell>
          <cell r="F120">
            <v>0</v>
          </cell>
          <cell r="G120">
            <v>0</v>
          </cell>
          <cell r="H120">
            <v>0</v>
          </cell>
          <cell r="I120">
            <v>0</v>
          </cell>
          <cell r="J120">
            <v>0</v>
          </cell>
          <cell r="K120">
            <v>0</v>
          </cell>
          <cell r="L120">
            <v>0</v>
          </cell>
          <cell r="M120">
            <v>0</v>
          </cell>
          <cell r="N120">
            <v>0</v>
          </cell>
          <cell r="O120">
            <v>0</v>
          </cell>
        </row>
        <row r="121">
          <cell r="A121" t="str">
            <v>W9199330</v>
          </cell>
          <cell r="B121" t="str">
            <v>W9199</v>
          </cell>
          <cell r="C121">
            <v>330</v>
          </cell>
          <cell r="D121">
            <v>0</v>
          </cell>
          <cell r="E121">
            <v>0</v>
          </cell>
          <cell r="F121">
            <v>0</v>
          </cell>
          <cell r="G121">
            <v>0</v>
          </cell>
          <cell r="H121">
            <v>0</v>
          </cell>
          <cell r="I121">
            <v>0</v>
          </cell>
          <cell r="J121">
            <v>0</v>
          </cell>
          <cell r="K121">
            <v>0</v>
          </cell>
          <cell r="L121">
            <v>0</v>
          </cell>
          <cell r="M121">
            <v>0</v>
          </cell>
          <cell r="N121">
            <v>0</v>
          </cell>
          <cell r="O121">
            <v>0</v>
          </cell>
        </row>
        <row r="122">
          <cell r="A122" t="str">
            <v>W919981</v>
          </cell>
          <cell r="B122" t="str">
            <v>W9199</v>
          </cell>
          <cell r="C122">
            <v>81</v>
          </cell>
          <cell r="D122">
            <v>0</v>
          </cell>
          <cell r="E122">
            <v>0</v>
          </cell>
          <cell r="F122">
            <v>0</v>
          </cell>
          <cell r="G122">
            <v>0</v>
          </cell>
          <cell r="H122">
            <v>0</v>
          </cell>
          <cell r="I122">
            <v>0</v>
          </cell>
          <cell r="J122">
            <v>0</v>
          </cell>
          <cell r="K122">
            <v>0</v>
          </cell>
          <cell r="L122">
            <v>0</v>
          </cell>
          <cell r="M122">
            <v>0</v>
          </cell>
          <cell r="N122">
            <v>0</v>
          </cell>
          <cell r="O122">
            <v>0</v>
          </cell>
        </row>
        <row r="123">
          <cell r="A123" t="str">
            <v>W9199435</v>
          </cell>
          <cell r="B123" t="str">
            <v>W9199</v>
          </cell>
          <cell r="C123">
            <v>435</v>
          </cell>
          <cell r="D123">
            <v>0</v>
          </cell>
          <cell r="E123">
            <v>0</v>
          </cell>
          <cell r="F123">
            <v>0</v>
          </cell>
          <cell r="G123">
            <v>0</v>
          </cell>
          <cell r="H123">
            <v>0</v>
          </cell>
          <cell r="I123">
            <v>0</v>
          </cell>
          <cell r="J123">
            <v>0</v>
          </cell>
          <cell r="K123">
            <v>0</v>
          </cell>
          <cell r="L123">
            <v>0</v>
          </cell>
          <cell r="M123">
            <v>0</v>
          </cell>
          <cell r="N123">
            <v>0</v>
          </cell>
          <cell r="O123">
            <v>0</v>
          </cell>
        </row>
        <row r="124">
          <cell r="A124" t="str">
            <v>W919980</v>
          </cell>
          <cell r="B124" t="str">
            <v>W9199</v>
          </cell>
          <cell r="C124">
            <v>80</v>
          </cell>
          <cell r="D124">
            <v>0</v>
          </cell>
          <cell r="E124">
            <v>0</v>
          </cell>
          <cell r="F124">
            <v>0</v>
          </cell>
          <cell r="G124">
            <v>0</v>
          </cell>
          <cell r="H124">
            <v>0</v>
          </cell>
          <cell r="I124">
            <v>0</v>
          </cell>
          <cell r="J124">
            <v>0</v>
          </cell>
          <cell r="K124">
            <v>0</v>
          </cell>
          <cell r="L124">
            <v>0</v>
          </cell>
          <cell r="M124">
            <v>0</v>
          </cell>
          <cell r="N124">
            <v>0</v>
          </cell>
          <cell r="O124">
            <v>0</v>
          </cell>
        </row>
        <row r="125">
          <cell r="A125" t="str">
            <v>W9199294</v>
          </cell>
          <cell r="B125" t="str">
            <v>W9199</v>
          </cell>
          <cell r="C125">
            <v>294</v>
          </cell>
          <cell r="D125">
            <v>0</v>
          </cell>
          <cell r="E125">
            <v>0</v>
          </cell>
          <cell r="F125">
            <v>0</v>
          </cell>
          <cell r="G125">
            <v>0</v>
          </cell>
          <cell r="H125">
            <v>0</v>
          </cell>
          <cell r="I125">
            <v>0</v>
          </cell>
          <cell r="J125">
            <v>0</v>
          </cell>
          <cell r="K125">
            <v>0</v>
          </cell>
          <cell r="L125">
            <v>0</v>
          </cell>
          <cell r="M125">
            <v>0</v>
          </cell>
          <cell r="N125">
            <v>0</v>
          </cell>
          <cell r="O125">
            <v>0</v>
          </cell>
        </row>
        <row r="126">
          <cell r="A126" t="str">
            <v>W9199348</v>
          </cell>
          <cell r="B126" t="str">
            <v>W9199</v>
          </cell>
          <cell r="C126">
            <v>348</v>
          </cell>
          <cell r="D126">
            <v>0.111</v>
          </cell>
          <cell r="E126">
            <v>0.11</v>
          </cell>
          <cell r="F126">
            <v>0.108</v>
          </cell>
          <cell r="G126">
            <v>0.107</v>
          </cell>
          <cell r="H126">
            <v>0.105</v>
          </cell>
          <cell r="I126">
            <v>0.104</v>
          </cell>
          <cell r="J126">
            <v>0.10299999999999999</v>
          </cell>
          <cell r="K126">
            <v>0.104</v>
          </cell>
          <cell r="L126">
            <v>0.107</v>
          </cell>
          <cell r="M126">
            <v>0.109</v>
          </cell>
          <cell r="N126">
            <v>0.11</v>
          </cell>
          <cell r="O126">
            <v>0.111</v>
          </cell>
        </row>
        <row r="127">
          <cell r="A127" t="str">
            <v>W9199426</v>
          </cell>
          <cell r="B127" t="str">
            <v>W9199</v>
          </cell>
          <cell r="C127">
            <v>426</v>
          </cell>
          <cell r="D127">
            <v>0</v>
          </cell>
          <cell r="E127">
            <v>0</v>
          </cell>
          <cell r="F127">
            <v>0</v>
          </cell>
          <cell r="G127">
            <v>0</v>
          </cell>
          <cell r="H127">
            <v>0</v>
          </cell>
          <cell r="I127">
            <v>0</v>
          </cell>
          <cell r="J127">
            <v>0</v>
          </cell>
          <cell r="K127">
            <v>0</v>
          </cell>
          <cell r="L127">
            <v>0</v>
          </cell>
          <cell r="M127">
            <v>0</v>
          </cell>
          <cell r="N127">
            <v>0</v>
          </cell>
          <cell r="O127">
            <v>0</v>
          </cell>
        </row>
        <row r="128">
          <cell r="A128" t="str">
            <v>W9199433</v>
          </cell>
          <cell r="B128" t="str">
            <v>W9199</v>
          </cell>
          <cell r="C128">
            <v>433</v>
          </cell>
          <cell r="D128">
            <v>0.111</v>
          </cell>
          <cell r="E128">
            <v>0.11</v>
          </cell>
          <cell r="F128">
            <v>0.108</v>
          </cell>
          <cell r="G128">
            <v>0.107</v>
          </cell>
          <cell r="H128">
            <v>0.105</v>
          </cell>
          <cell r="I128">
            <v>0.104</v>
          </cell>
          <cell r="J128">
            <v>0.10299999999999999</v>
          </cell>
          <cell r="K128">
            <v>0.104</v>
          </cell>
          <cell r="L128">
            <v>0.107</v>
          </cell>
          <cell r="M128">
            <v>0.109</v>
          </cell>
          <cell r="N128">
            <v>0.11</v>
          </cell>
          <cell r="O128">
            <v>0.111</v>
          </cell>
        </row>
        <row r="129">
          <cell r="A129" t="str">
            <v>W9199362</v>
          </cell>
          <cell r="B129" t="str">
            <v>W9199</v>
          </cell>
          <cell r="C129">
            <v>362</v>
          </cell>
          <cell r="D129">
            <v>0</v>
          </cell>
          <cell r="E129">
            <v>0</v>
          </cell>
          <cell r="F129">
            <v>0</v>
          </cell>
          <cell r="G129">
            <v>0</v>
          </cell>
          <cell r="H129">
            <v>0</v>
          </cell>
          <cell r="I129">
            <v>0</v>
          </cell>
          <cell r="J129">
            <v>0</v>
          </cell>
          <cell r="K129">
            <v>0</v>
          </cell>
          <cell r="L129">
            <v>0</v>
          </cell>
          <cell r="M129">
            <v>0</v>
          </cell>
          <cell r="N129">
            <v>0</v>
          </cell>
          <cell r="O129">
            <v>0</v>
          </cell>
        </row>
        <row r="130">
          <cell r="A130" t="str">
            <v>W9199405</v>
          </cell>
          <cell r="B130" t="str">
            <v>W9199</v>
          </cell>
          <cell r="C130">
            <v>405</v>
          </cell>
          <cell r="D130">
            <v>0</v>
          </cell>
          <cell r="E130">
            <v>0</v>
          </cell>
          <cell r="F130">
            <v>0</v>
          </cell>
          <cell r="G130">
            <v>0</v>
          </cell>
          <cell r="H130">
            <v>0</v>
          </cell>
          <cell r="I130">
            <v>0</v>
          </cell>
          <cell r="J130">
            <v>0</v>
          </cell>
          <cell r="K130">
            <v>0</v>
          </cell>
          <cell r="L130">
            <v>0</v>
          </cell>
          <cell r="M130">
            <v>0</v>
          </cell>
          <cell r="N130">
            <v>0</v>
          </cell>
          <cell r="O130">
            <v>0</v>
          </cell>
        </row>
        <row r="131">
          <cell r="A131" t="str">
            <v>W9199375</v>
          </cell>
          <cell r="B131" t="str">
            <v>W9199</v>
          </cell>
          <cell r="C131">
            <v>375</v>
          </cell>
          <cell r="D131">
            <v>0</v>
          </cell>
          <cell r="E131">
            <v>0</v>
          </cell>
          <cell r="F131">
            <v>0</v>
          </cell>
          <cell r="G131">
            <v>0</v>
          </cell>
          <cell r="H131">
            <v>0</v>
          </cell>
          <cell r="I131">
            <v>0</v>
          </cell>
          <cell r="J131">
            <v>0</v>
          </cell>
          <cell r="K131">
            <v>0</v>
          </cell>
          <cell r="L131">
            <v>0</v>
          </cell>
          <cell r="M131">
            <v>0</v>
          </cell>
          <cell r="N131">
            <v>0</v>
          </cell>
          <cell r="O131">
            <v>0</v>
          </cell>
        </row>
        <row r="132">
          <cell r="A132" t="str">
            <v>W9199387</v>
          </cell>
          <cell r="B132" t="str">
            <v>W9199</v>
          </cell>
          <cell r="C132">
            <v>387</v>
          </cell>
          <cell r="D132">
            <v>0</v>
          </cell>
          <cell r="E132">
            <v>0</v>
          </cell>
          <cell r="F132">
            <v>0</v>
          </cell>
          <cell r="G132">
            <v>0</v>
          </cell>
          <cell r="H132">
            <v>0</v>
          </cell>
          <cell r="I132">
            <v>0</v>
          </cell>
          <cell r="J132">
            <v>0</v>
          </cell>
          <cell r="K132">
            <v>0</v>
          </cell>
          <cell r="L132">
            <v>0</v>
          </cell>
          <cell r="M132">
            <v>0</v>
          </cell>
          <cell r="N132">
            <v>0</v>
          </cell>
          <cell r="O132">
            <v>0</v>
          </cell>
        </row>
      </sheetData>
      <sheetData sheetId="9" refreshError="1"/>
      <sheetData sheetId="10" refreshError="1">
        <row r="1">
          <cell r="A1" t="str">
            <v>W89466391</v>
          </cell>
          <cell r="B1" t="str">
            <v>W8946</v>
          </cell>
          <cell r="C1">
            <v>6391</v>
          </cell>
          <cell r="D1">
            <v>423</v>
          </cell>
          <cell r="E1">
            <v>423</v>
          </cell>
          <cell r="F1">
            <v>423</v>
          </cell>
          <cell r="G1">
            <v>434</v>
          </cell>
          <cell r="H1">
            <v>441</v>
          </cell>
          <cell r="I1">
            <v>441</v>
          </cell>
          <cell r="J1">
            <v>450</v>
          </cell>
          <cell r="K1">
            <v>450</v>
          </cell>
          <cell r="L1">
            <v>451</v>
          </cell>
          <cell r="M1">
            <v>452</v>
          </cell>
          <cell r="N1">
            <v>452</v>
          </cell>
          <cell r="O1">
            <v>452</v>
          </cell>
        </row>
        <row r="2">
          <cell r="A2" t="str">
            <v>W89466175</v>
          </cell>
          <cell r="B2" t="str">
            <v>W8946</v>
          </cell>
          <cell r="C2">
            <v>6175</v>
          </cell>
          <cell r="D2">
            <v>1755.0419999999999</v>
          </cell>
          <cell r="E2">
            <v>1755.0419999999999</v>
          </cell>
          <cell r="F2">
            <v>1755.0419999999999</v>
          </cell>
          <cell r="G2">
            <v>1755.0419999999999</v>
          </cell>
          <cell r="H2">
            <v>1755.0419999999999</v>
          </cell>
          <cell r="I2">
            <v>1755.0419999999999</v>
          </cell>
          <cell r="J2">
            <v>1755.0419999999999</v>
          </cell>
          <cell r="K2">
            <v>1755.0419999999999</v>
          </cell>
          <cell r="L2">
            <v>1755.0419999999999</v>
          </cell>
          <cell r="M2">
            <v>1755.0419999999999</v>
          </cell>
          <cell r="N2">
            <v>1755.0419999999999</v>
          </cell>
          <cell r="O2">
            <v>1755.788</v>
          </cell>
        </row>
        <row r="3">
          <cell r="A3" t="str">
            <v>W89466155</v>
          </cell>
          <cell r="B3" t="str">
            <v>W8946</v>
          </cell>
          <cell r="C3">
            <v>6155</v>
          </cell>
          <cell r="D3">
            <v>4524.1869999999999</v>
          </cell>
          <cell r="E3">
            <v>4424.1869999999999</v>
          </cell>
          <cell r="F3">
            <v>6324.1869999999999</v>
          </cell>
          <cell r="G3">
            <v>5124.1869999999999</v>
          </cell>
          <cell r="H3">
            <v>4495.8869999999997</v>
          </cell>
          <cell r="I3">
            <v>4274.1869999999999</v>
          </cell>
          <cell r="J3">
            <v>3964.1909999999998</v>
          </cell>
          <cell r="K3">
            <v>3964.1909999999998</v>
          </cell>
          <cell r="L3">
            <v>3944.1909999999998</v>
          </cell>
          <cell r="M3">
            <v>3944.1909999999998</v>
          </cell>
          <cell r="N3">
            <v>4377.1869999999999</v>
          </cell>
          <cell r="O3">
            <v>4105.8909999999996</v>
          </cell>
        </row>
        <row r="4">
          <cell r="A4" t="str">
            <v>W89466084</v>
          </cell>
          <cell r="B4" t="str">
            <v>W8946</v>
          </cell>
          <cell r="C4">
            <v>6084</v>
          </cell>
          <cell r="D4">
            <v>31.54</v>
          </cell>
          <cell r="E4">
            <v>31.54</v>
          </cell>
          <cell r="F4">
            <v>61.54</v>
          </cell>
          <cell r="G4">
            <v>61.54</v>
          </cell>
          <cell r="H4">
            <v>51.54</v>
          </cell>
          <cell r="I4">
            <v>31.54</v>
          </cell>
          <cell r="J4">
            <v>31.54</v>
          </cell>
          <cell r="K4">
            <v>31.54</v>
          </cell>
          <cell r="L4">
            <v>31.54</v>
          </cell>
          <cell r="M4">
            <v>31.54</v>
          </cell>
          <cell r="N4">
            <v>31.54</v>
          </cell>
          <cell r="O4">
            <v>31.54</v>
          </cell>
        </row>
        <row r="5">
          <cell r="A5" t="str">
            <v>W89466078</v>
          </cell>
          <cell r="B5" t="str">
            <v>W8946</v>
          </cell>
          <cell r="C5">
            <v>6078</v>
          </cell>
          <cell r="D5">
            <v>170.3</v>
          </cell>
          <cell r="E5">
            <v>170.3</v>
          </cell>
          <cell r="F5">
            <v>170.3</v>
          </cell>
          <cell r="G5">
            <v>170.3</v>
          </cell>
          <cell r="H5">
            <v>170.3</v>
          </cell>
          <cell r="I5">
            <v>170.3</v>
          </cell>
          <cell r="J5">
            <v>170.3</v>
          </cell>
          <cell r="K5">
            <v>170.3</v>
          </cell>
          <cell r="L5">
            <v>170.3</v>
          </cell>
          <cell r="M5">
            <v>170.3</v>
          </cell>
          <cell r="N5">
            <v>170.3</v>
          </cell>
          <cell r="O5">
            <v>170.3</v>
          </cell>
        </row>
        <row r="6">
          <cell r="A6" t="str">
            <v>W89466030</v>
          </cell>
          <cell r="B6" t="str">
            <v>W8946</v>
          </cell>
          <cell r="C6">
            <v>6030</v>
          </cell>
          <cell r="D6">
            <v>1940.549</v>
          </cell>
          <cell r="E6">
            <v>1982.8119999999999</v>
          </cell>
          <cell r="F6">
            <v>1982.8119999999999</v>
          </cell>
          <cell r="G6">
            <v>1897.6659999999999</v>
          </cell>
          <cell r="H6">
            <v>2056.2060000000001</v>
          </cell>
          <cell r="I6">
            <v>2011.5650000000001</v>
          </cell>
          <cell r="J6">
            <v>2172.1149999999998</v>
          </cell>
          <cell r="K6">
            <v>2124.4549999999999</v>
          </cell>
          <cell r="L6">
            <v>2176.1660000000002</v>
          </cell>
          <cell r="M6">
            <v>2181.8159999999998</v>
          </cell>
          <cell r="N6">
            <v>2133.8429999999998</v>
          </cell>
          <cell r="O6">
            <v>2181.8159999999998</v>
          </cell>
        </row>
        <row r="7">
          <cell r="A7" t="str">
            <v>W89467010</v>
          </cell>
          <cell r="B7" t="str">
            <v>W8946</v>
          </cell>
          <cell r="C7">
            <v>7010</v>
          </cell>
          <cell r="D7">
            <v>250</v>
          </cell>
          <cell r="E7">
            <v>250</v>
          </cell>
          <cell r="F7">
            <v>250</v>
          </cell>
          <cell r="G7">
            <v>250</v>
          </cell>
          <cell r="H7">
            <v>250</v>
          </cell>
          <cell r="I7">
            <v>250</v>
          </cell>
          <cell r="J7">
            <v>250</v>
          </cell>
          <cell r="K7">
            <v>250</v>
          </cell>
          <cell r="L7">
            <v>250</v>
          </cell>
          <cell r="M7">
            <v>250</v>
          </cell>
          <cell r="N7">
            <v>250</v>
          </cell>
          <cell r="O7">
            <v>250</v>
          </cell>
        </row>
        <row r="8">
          <cell r="A8" t="str">
            <v>W89466013</v>
          </cell>
          <cell r="B8" t="str">
            <v>W8946</v>
          </cell>
          <cell r="C8">
            <v>6013</v>
          </cell>
          <cell r="D8">
            <v>791</v>
          </cell>
          <cell r="E8">
            <v>810</v>
          </cell>
          <cell r="F8">
            <v>830</v>
          </cell>
          <cell r="G8">
            <v>856</v>
          </cell>
          <cell r="H8">
            <v>875</v>
          </cell>
          <cell r="I8">
            <v>1090</v>
          </cell>
          <cell r="J8">
            <v>901</v>
          </cell>
          <cell r="K8">
            <v>919</v>
          </cell>
          <cell r="L8">
            <v>935</v>
          </cell>
          <cell r="M8">
            <v>951</v>
          </cell>
          <cell r="N8">
            <v>965</v>
          </cell>
          <cell r="O8">
            <v>980</v>
          </cell>
        </row>
        <row r="9">
          <cell r="A9" t="str">
            <v>W89467116</v>
          </cell>
          <cell r="B9" t="str">
            <v>W8946</v>
          </cell>
          <cell r="C9">
            <v>7116</v>
          </cell>
          <cell r="D9">
            <v>4531.2659999999996</v>
          </cell>
          <cell r="E9">
            <v>4941.5860000000002</v>
          </cell>
          <cell r="F9">
            <v>5106.8549999999996</v>
          </cell>
          <cell r="G9">
            <v>4622.8710000000001</v>
          </cell>
          <cell r="H9">
            <v>5488.4340000000002</v>
          </cell>
          <cell r="I9">
            <v>5407.3050000000003</v>
          </cell>
          <cell r="J9">
            <v>5842.6559999999999</v>
          </cell>
          <cell r="K9">
            <v>5752.5820000000003</v>
          </cell>
          <cell r="L9">
            <v>6213.59</v>
          </cell>
          <cell r="M9">
            <v>6396.3360000000002</v>
          </cell>
          <cell r="N9">
            <v>6314.8360000000002</v>
          </cell>
          <cell r="O9">
            <v>6807.1909999999998</v>
          </cell>
        </row>
        <row r="10">
          <cell r="A10" t="str">
            <v>W8946328</v>
          </cell>
          <cell r="B10" t="str">
            <v>W8946</v>
          </cell>
          <cell r="C10">
            <v>328</v>
          </cell>
          <cell r="D10">
            <v>3511.6460000000002</v>
          </cell>
          <cell r="E10">
            <v>3688.06</v>
          </cell>
          <cell r="F10">
            <v>3859.2890000000002</v>
          </cell>
          <cell r="G10">
            <v>4034.6660000000002</v>
          </cell>
          <cell r="H10">
            <v>4215.1840000000002</v>
          </cell>
          <cell r="I10">
            <v>4398.8519999999999</v>
          </cell>
          <cell r="J10">
            <v>4586.652</v>
          </cell>
          <cell r="K10">
            <v>4782.59</v>
          </cell>
          <cell r="L10">
            <v>4975.66</v>
          </cell>
          <cell r="M10">
            <v>5168.848</v>
          </cell>
          <cell r="N10">
            <v>5359.1719999999996</v>
          </cell>
          <cell r="O10">
            <v>5546.6170000000002</v>
          </cell>
        </row>
        <row r="11">
          <cell r="A11" t="str">
            <v>W8946330</v>
          </cell>
          <cell r="B11" t="str">
            <v>W8946</v>
          </cell>
          <cell r="C11">
            <v>330</v>
          </cell>
          <cell r="D11">
            <v>13.5</v>
          </cell>
          <cell r="E11">
            <v>14.3</v>
          </cell>
          <cell r="F11">
            <v>15.2</v>
          </cell>
          <cell r="G11">
            <v>16.100000000000001</v>
          </cell>
          <cell r="H11">
            <v>16.899999999999999</v>
          </cell>
          <cell r="I11">
            <v>17.8</v>
          </cell>
          <cell r="J11">
            <v>18.600000000000001</v>
          </cell>
          <cell r="K11">
            <v>19.399999999999999</v>
          </cell>
          <cell r="L11">
            <v>20.3</v>
          </cell>
          <cell r="M11">
            <v>21.1</v>
          </cell>
          <cell r="N11">
            <v>21.9</v>
          </cell>
          <cell r="O11">
            <v>22.8</v>
          </cell>
        </row>
        <row r="12">
          <cell r="A12" t="str">
            <v>W894681</v>
          </cell>
          <cell r="B12" t="str">
            <v>W8946</v>
          </cell>
          <cell r="C12">
            <v>81</v>
          </cell>
          <cell r="D12">
            <v>0.7</v>
          </cell>
          <cell r="E12">
            <v>1.5</v>
          </cell>
          <cell r="F12">
            <v>1.6</v>
          </cell>
          <cell r="G12">
            <v>1.5</v>
          </cell>
          <cell r="H12">
            <v>1.4</v>
          </cell>
          <cell r="I12">
            <v>1.4</v>
          </cell>
          <cell r="J12">
            <v>1.4</v>
          </cell>
          <cell r="K12">
            <v>1.4</v>
          </cell>
          <cell r="L12">
            <v>1.4</v>
          </cell>
          <cell r="M12">
            <v>1.4</v>
          </cell>
          <cell r="N12">
            <v>1.4</v>
          </cell>
          <cell r="O12">
            <v>1.4</v>
          </cell>
        </row>
        <row r="13">
          <cell r="A13" t="str">
            <v>W8946435</v>
          </cell>
          <cell r="B13" t="str">
            <v>W8946</v>
          </cell>
          <cell r="C13">
            <v>435</v>
          </cell>
          <cell r="D13">
            <v>213.65</v>
          </cell>
          <cell r="E13">
            <v>227.1</v>
          </cell>
          <cell r="F13">
            <v>240.55</v>
          </cell>
          <cell r="G13">
            <v>254</v>
          </cell>
          <cell r="H13">
            <v>267.45</v>
          </cell>
          <cell r="I13">
            <v>280.89999999999998</v>
          </cell>
          <cell r="J13">
            <v>294.35000000000002</v>
          </cell>
          <cell r="K13">
            <v>307.8</v>
          </cell>
          <cell r="L13">
            <v>321.25</v>
          </cell>
          <cell r="M13">
            <v>334.7</v>
          </cell>
          <cell r="N13">
            <v>348.15</v>
          </cell>
          <cell r="O13">
            <v>361.6</v>
          </cell>
        </row>
        <row r="14">
          <cell r="A14" t="str">
            <v>W894680</v>
          </cell>
          <cell r="B14" t="str">
            <v>W8946</v>
          </cell>
          <cell r="C14">
            <v>80</v>
          </cell>
          <cell r="D14">
            <v>159</v>
          </cell>
          <cell r="E14">
            <v>165</v>
          </cell>
          <cell r="F14">
            <v>171</v>
          </cell>
          <cell r="G14">
            <v>177</v>
          </cell>
          <cell r="H14">
            <v>183</v>
          </cell>
          <cell r="I14">
            <v>189</v>
          </cell>
          <cell r="J14">
            <v>195</v>
          </cell>
          <cell r="K14">
            <v>201</v>
          </cell>
          <cell r="L14">
            <v>207</v>
          </cell>
          <cell r="M14">
            <v>213</v>
          </cell>
          <cell r="N14">
            <v>219</v>
          </cell>
          <cell r="O14">
            <v>225</v>
          </cell>
        </row>
        <row r="15">
          <cell r="A15" t="str">
            <v>W8946294</v>
          </cell>
          <cell r="B15" t="str">
            <v>W8946</v>
          </cell>
          <cell r="C15">
            <v>294</v>
          </cell>
          <cell r="D15">
            <v>13.5</v>
          </cell>
          <cell r="E15">
            <v>14.3</v>
          </cell>
          <cell r="F15">
            <v>15.1</v>
          </cell>
          <cell r="G15">
            <v>15.9</v>
          </cell>
          <cell r="H15">
            <v>16.7</v>
          </cell>
          <cell r="I15">
            <v>17.5</v>
          </cell>
          <cell r="J15">
            <v>18.3</v>
          </cell>
          <cell r="K15">
            <v>19.100000000000001</v>
          </cell>
          <cell r="L15">
            <v>19.899999999999999</v>
          </cell>
          <cell r="M15">
            <v>20.7</v>
          </cell>
          <cell r="N15">
            <v>21.5</v>
          </cell>
          <cell r="O15">
            <v>22.3</v>
          </cell>
        </row>
        <row r="16">
          <cell r="A16" t="str">
            <v>W8946348</v>
          </cell>
          <cell r="B16" t="str">
            <v>W8946</v>
          </cell>
          <cell r="C16">
            <v>348</v>
          </cell>
          <cell r="D16">
            <v>7.8</v>
          </cell>
          <cell r="E16">
            <v>8.1</v>
          </cell>
          <cell r="F16">
            <v>8.4</v>
          </cell>
          <cell r="G16">
            <v>8.8000000000000007</v>
          </cell>
          <cell r="H16">
            <v>9.1</v>
          </cell>
          <cell r="I16">
            <v>9.4</v>
          </cell>
          <cell r="J16">
            <v>9.8000000000000007</v>
          </cell>
          <cell r="K16">
            <v>10.1</v>
          </cell>
          <cell r="L16">
            <v>10.4</v>
          </cell>
          <cell r="M16">
            <v>10.8</v>
          </cell>
          <cell r="N16">
            <v>11.1</v>
          </cell>
          <cell r="O16">
            <v>11.4</v>
          </cell>
        </row>
        <row r="17">
          <cell r="A17" t="str">
            <v>W8946426</v>
          </cell>
          <cell r="B17" t="str">
            <v>W8946</v>
          </cell>
          <cell r="C17">
            <v>426</v>
          </cell>
          <cell r="D17">
            <v>0</v>
          </cell>
          <cell r="E17">
            <v>0</v>
          </cell>
          <cell r="F17">
            <v>0</v>
          </cell>
          <cell r="G17">
            <v>0</v>
          </cell>
          <cell r="H17">
            <v>0</v>
          </cell>
          <cell r="I17">
            <v>0</v>
          </cell>
          <cell r="J17">
            <v>0</v>
          </cell>
          <cell r="K17">
            <v>0</v>
          </cell>
          <cell r="L17">
            <v>0</v>
          </cell>
          <cell r="M17">
            <v>0</v>
          </cell>
          <cell r="N17">
            <v>0</v>
          </cell>
          <cell r="O17">
            <v>0</v>
          </cell>
        </row>
        <row r="18">
          <cell r="A18" t="str">
            <v>W8946433</v>
          </cell>
          <cell r="B18" t="str">
            <v>W8946</v>
          </cell>
          <cell r="C18">
            <v>433</v>
          </cell>
          <cell r="D18">
            <v>3920.5459999999998</v>
          </cell>
          <cell r="E18">
            <v>4119.1760000000004</v>
          </cell>
          <cell r="F18">
            <v>4312.0309999999999</v>
          </cell>
          <cell r="G18">
            <v>4508.9340000000002</v>
          </cell>
          <cell r="H18">
            <v>4710.777</v>
          </cell>
          <cell r="I18">
            <v>4915.9690000000001</v>
          </cell>
          <cell r="J18">
            <v>5125.2929999999997</v>
          </cell>
          <cell r="K18">
            <v>5342.6559999999999</v>
          </cell>
          <cell r="L18">
            <v>5557.25</v>
          </cell>
          <cell r="M18">
            <v>5771.9650000000001</v>
          </cell>
          <cell r="N18">
            <v>5983.7150000000001</v>
          </cell>
          <cell r="O18">
            <v>6192.6840000000002</v>
          </cell>
        </row>
        <row r="19">
          <cell r="A19" t="str">
            <v>W8946362</v>
          </cell>
          <cell r="B19" t="str">
            <v>W8946</v>
          </cell>
          <cell r="C19">
            <v>362</v>
          </cell>
          <cell r="D19">
            <v>0</v>
          </cell>
          <cell r="E19">
            <v>0</v>
          </cell>
          <cell r="F19">
            <v>0</v>
          </cell>
          <cell r="G19">
            <v>0</v>
          </cell>
          <cell r="H19">
            <v>0</v>
          </cell>
          <cell r="I19">
            <v>0</v>
          </cell>
          <cell r="J19">
            <v>0</v>
          </cell>
          <cell r="K19">
            <v>0</v>
          </cell>
          <cell r="L19">
            <v>0</v>
          </cell>
          <cell r="M19">
            <v>0</v>
          </cell>
          <cell r="N19">
            <v>0</v>
          </cell>
          <cell r="O19">
            <v>0</v>
          </cell>
        </row>
        <row r="20">
          <cell r="A20" t="str">
            <v>W8946405</v>
          </cell>
          <cell r="B20" t="str">
            <v>W8946</v>
          </cell>
          <cell r="C20">
            <v>405</v>
          </cell>
          <cell r="D20">
            <v>616.9</v>
          </cell>
          <cell r="E20">
            <v>635.20500000000004</v>
          </cell>
          <cell r="F20">
            <v>648.01</v>
          </cell>
          <cell r="G20">
            <v>657.81500000000005</v>
          </cell>
          <cell r="H20">
            <v>666.62</v>
          </cell>
          <cell r="I20">
            <v>677.42499999999995</v>
          </cell>
          <cell r="J20">
            <v>687.23</v>
          </cell>
          <cell r="K20">
            <v>684.03499999999997</v>
          </cell>
          <cell r="L20">
            <v>687.34100000000001</v>
          </cell>
          <cell r="M20">
            <v>679.64599999999996</v>
          </cell>
          <cell r="N20">
            <v>713.45100000000002</v>
          </cell>
          <cell r="O20">
            <v>730.25599999999997</v>
          </cell>
        </row>
        <row r="21">
          <cell r="A21" t="str">
            <v>W8946375</v>
          </cell>
          <cell r="B21" t="str">
            <v>W8946</v>
          </cell>
          <cell r="C21">
            <v>375</v>
          </cell>
          <cell r="D21">
            <v>210.84899999999999</v>
          </cell>
          <cell r="E21">
            <v>219.86799999999999</v>
          </cell>
          <cell r="F21">
            <v>228.887</v>
          </cell>
          <cell r="G21">
            <v>237.958</v>
          </cell>
          <cell r="H21">
            <v>246.97900000000001</v>
          </cell>
          <cell r="I21">
            <v>256</v>
          </cell>
          <cell r="J21">
            <v>265.02100000000002</v>
          </cell>
          <cell r="K21">
            <v>274.04199999999997</v>
          </cell>
          <cell r="L21">
            <v>283.06299999999999</v>
          </cell>
          <cell r="M21">
            <v>291.959</v>
          </cell>
          <cell r="N21">
            <v>300.97699999999998</v>
          </cell>
          <cell r="O21">
            <v>309.99400000000003</v>
          </cell>
        </row>
        <row r="22">
          <cell r="A22" t="str">
            <v>W8946387</v>
          </cell>
          <cell r="B22" t="str">
            <v>W8946</v>
          </cell>
          <cell r="C22">
            <v>387</v>
          </cell>
          <cell r="D22">
            <v>861.04899999999998</v>
          </cell>
          <cell r="E22">
            <v>890.673</v>
          </cell>
          <cell r="F22">
            <v>914.79700000000003</v>
          </cell>
          <cell r="G22">
            <v>935.97299999999996</v>
          </cell>
          <cell r="H22">
            <v>956.09900000000005</v>
          </cell>
          <cell r="I22">
            <v>978.22500000000002</v>
          </cell>
          <cell r="J22">
            <v>999.351</v>
          </cell>
          <cell r="K22">
            <v>1007.478</v>
          </cell>
          <cell r="L22">
            <v>1022.104</v>
          </cell>
          <cell r="M22">
            <v>1025.605</v>
          </cell>
          <cell r="N22">
            <v>1070.7280000000001</v>
          </cell>
          <cell r="O22">
            <v>1098.8499999999999</v>
          </cell>
        </row>
        <row r="23">
          <cell r="A23" t="str">
            <v>W89176391</v>
          </cell>
          <cell r="B23" t="str">
            <v>W8917</v>
          </cell>
          <cell r="C23">
            <v>6391</v>
          </cell>
          <cell r="D23">
            <v>349</v>
          </cell>
          <cell r="E23">
            <v>349</v>
          </cell>
          <cell r="F23">
            <v>349</v>
          </cell>
          <cell r="G23">
            <v>360</v>
          </cell>
          <cell r="H23">
            <v>367</v>
          </cell>
          <cell r="I23">
            <v>367</v>
          </cell>
          <cell r="J23">
            <v>376</v>
          </cell>
          <cell r="K23">
            <v>376</v>
          </cell>
          <cell r="L23">
            <v>377</v>
          </cell>
          <cell r="M23">
            <v>378</v>
          </cell>
          <cell r="N23">
            <v>378</v>
          </cell>
          <cell r="O23">
            <v>378</v>
          </cell>
        </row>
        <row r="24">
          <cell r="A24" t="str">
            <v>W89176175</v>
          </cell>
          <cell r="B24" t="str">
            <v>W8917</v>
          </cell>
          <cell r="C24">
            <v>6175</v>
          </cell>
          <cell r="D24">
            <v>9.8279999999999994</v>
          </cell>
          <cell r="E24">
            <v>9.8279999999999994</v>
          </cell>
          <cell r="F24">
            <v>9.8279999999999994</v>
          </cell>
          <cell r="G24">
            <v>9.8279999999999994</v>
          </cell>
          <cell r="H24">
            <v>9.8279999999999994</v>
          </cell>
          <cell r="I24">
            <v>9.8279999999999994</v>
          </cell>
          <cell r="J24">
            <v>9.8279999999999994</v>
          </cell>
          <cell r="K24">
            <v>9.8279999999999994</v>
          </cell>
          <cell r="L24">
            <v>9.8279999999999994</v>
          </cell>
          <cell r="M24">
            <v>9.8279999999999994</v>
          </cell>
          <cell r="N24">
            <v>9.8279999999999994</v>
          </cell>
          <cell r="O24">
            <v>9.9260000000000002</v>
          </cell>
        </row>
        <row r="25">
          <cell r="A25" t="str">
            <v>W89176155</v>
          </cell>
          <cell r="B25" t="str">
            <v>W8917</v>
          </cell>
          <cell r="C25">
            <v>6155</v>
          </cell>
          <cell r="D25">
            <v>161.9</v>
          </cell>
          <cell r="E25">
            <v>161.9</v>
          </cell>
          <cell r="F25">
            <v>161.9</v>
          </cell>
          <cell r="G25">
            <v>161.9</v>
          </cell>
          <cell r="H25">
            <v>161.9</v>
          </cell>
          <cell r="I25">
            <v>161.9</v>
          </cell>
          <cell r="J25">
            <v>161.9</v>
          </cell>
          <cell r="K25">
            <v>161.9</v>
          </cell>
          <cell r="L25">
            <v>161.9</v>
          </cell>
          <cell r="M25">
            <v>161.9</v>
          </cell>
          <cell r="N25">
            <v>161.9</v>
          </cell>
          <cell r="O25">
            <v>161.9</v>
          </cell>
        </row>
        <row r="26">
          <cell r="A26" t="str">
            <v>W89176084</v>
          </cell>
          <cell r="B26" t="str">
            <v>W8917</v>
          </cell>
          <cell r="C26">
            <v>6084</v>
          </cell>
          <cell r="D26">
            <v>22.47</v>
          </cell>
          <cell r="E26">
            <v>22.47</v>
          </cell>
          <cell r="F26">
            <v>22.47</v>
          </cell>
          <cell r="G26">
            <v>22.47</v>
          </cell>
          <cell r="H26">
            <v>22.47</v>
          </cell>
          <cell r="I26">
            <v>22.47</v>
          </cell>
          <cell r="J26">
            <v>22.47</v>
          </cell>
          <cell r="K26">
            <v>22.47</v>
          </cell>
          <cell r="L26">
            <v>22.47</v>
          </cell>
          <cell r="M26">
            <v>22.47</v>
          </cell>
          <cell r="N26">
            <v>22.47</v>
          </cell>
          <cell r="O26">
            <v>22.47</v>
          </cell>
        </row>
        <row r="27">
          <cell r="A27" t="str">
            <v>W89176078</v>
          </cell>
          <cell r="B27" t="str">
            <v>W8917</v>
          </cell>
          <cell r="C27">
            <v>6078</v>
          </cell>
          <cell r="D27">
            <v>140.96</v>
          </cell>
          <cell r="E27">
            <v>140.96</v>
          </cell>
          <cell r="F27">
            <v>140.96</v>
          </cell>
          <cell r="G27">
            <v>140.96</v>
          </cell>
          <cell r="H27">
            <v>140.96</v>
          </cell>
          <cell r="I27">
            <v>140.96</v>
          </cell>
          <cell r="J27">
            <v>140.96</v>
          </cell>
          <cell r="K27">
            <v>140.96</v>
          </cell>
          <cell r="L27">
            <v>140.96</v>
          </cell>
          <cell r="M27">
            <v>140.96</v>
          </cell>
          <cell r="N27">
            <v>140.96</v>
          </cell>
          <cell r="O27">
            <v>140.96</v>
          </cell>
        </row>
        <row r="28">
          <cell r="A28" t="str">
            <v>W89176030</v>
          </cell>
          <cell r="B28" t="str">
            <v>W8917</v>
          </cell>
          <cell r="C28">
            <v>6030</v>
          </cell>
          <cell r="D28">
            <v>1431.299</v>
          </cell>
          <cell r="E28">
            <v>1473.5619999999999</v>
          </cell>
          <cell r="F28">
            <v>1473.5619999999999</v>
          </cell>
          <cell r="G28">
            <v>1388.4159999999999</v>
          </cell>
          <cell r="H28">
            <v>1546.9559999999999</v>
          </cell>
          <cell r="I28">
            <v>1502.316</v>
          </cell>
          <cell r="J28">
            <v>1646.796</v>
          </cell>
          <cell r="K28">
            <v>1599.135</v>
          </cell>
          <cell r="L28">
            <v>1650.846</v>
          </cell>
          <cell r="M28">
            <v>1656.4970000000001</v>
          </cell>
          <cell r="N28">
            <v>1608.5229999999999</v>
          </cell>
          <cell r="O28">
            <v>1656.4970000000001</v>
          </cell>
        </row>
        <row r="29">
          <cell r="A29" t="str">
            <v>W89177010</v>
          </cell>
          <cell r="B29" t="str">
            <v>W8917</v>
          </cell>
          <cell r="C29">
            <v>7010</v>
          </cell>
          <cell r="D29">
            <v>0</v>
          </cell>
          <cell r="E29">
            <v>0</v>
          </cell>
          <cell r="F29">
            <v>0</v>
          </cell>
          <cell r="G29">
            <v>0</v>
          </cell>
          <cell r="H29">
            <v>0</v>
          </cell>
          <cell r="I29">
            <v>0</v>
          </cell>
          <cell r="J29">
            <v>0</v>
          </cell>
          <cell r="K29">
            <v>0</v>
          </cell>
          <cell r="L29">
            <v>0</v>
          </cell>
          <cell r="M29">
            <v>0</v>
          </cell>
          <cell r="N29">
            <v>0</v>
          </cell>
          <cell r="O29">
            <v>0</v>
          </cell>
        </row>
        <row r="30">
          <cell r="A30" t="str">
            <v>W89176013</v>
          </cell>
          <cell r="B30" t="str">
            <v>W8917</v>
          </cell>
          <cell r="C30">
            <v>6013</v>
          </cell>
          <cell r="D30">
            <v>0</v>
          </cell>
          <cell r="E30">
            <v>0</v>
          </cell>
          <cell r="F30">
            <v>0</v>
          </cell>
          <cell r="G30">
            <v>0</v>
          </cell>
          <cell r="H30">
            <v>0</v>
          </cell>
          <cell r="I30">
            <v>0</v>
          </cell>
          <cell r="J30">
            <v>0</v>
          </cell>
          <cell r="K30">
            <v>0</v>
          </cell>
          <cell r="L30">
            <v>0</v>
          </cell>
          <cell r="M30">
            <v>0</v>
          </cell>
          <cell r="N30">
            <v>0</v>
          </cell>
          <cell r="O30">
            <v>0</v>
          </cell>
        </row>
        <row r="31">
          <cell r="A31" t="str">
            <v>W89177116</v>
          </cell>
          <cell r="B31" t="str">
            <v>W8917</v>
          </cell>
          <cell r="C31">
            <v>7116</v>
          </cell>
          <cell r="D31">
            <v>0</v>
          </cell>
          <cell r="E31">
            <v>0</v>
          </cell>
          <cell r="F31">
            <v>0</v>
          </cell>
          <cell r="G31">
            <v>0</v>
          </cell>
          <cell r="H31">
            <v>0</v>
          </cell>
          <cell r="I31">
            <v>0</v>
          </cell>
          <cell r="J31">
            <v>0</v>
          </cell>
          <cell r="K31">
            <v>0</v>
          </cell>
          <cell r="L31">
            <v>0</v>
          </cell>
          <cell r="M31">
            <v>0</v>
          </cell>
          <cell r="N31">
            <v>0</v>
          </cell>
          <cell r="O31">
            <v>0</v>
          </cell>
        </row>
        <row r="32">
          <cell r="A32" t="str">
            <v>W8917328</v>
          </cell>
          <cell r="B32" t="str">
            <v>W8917</v>
          </cell>
          <cell r="C32">
            <v>328</v>
          </cell>
          <cell r="D32">
            <v>0</v>
          </cell>
          <cell r="E32">
            <v>0</v>
          </cell>
          <cell r="F32">
            <v>0</v>
          </cell>
          <cell r="G32">
            <v>0</v>
          </cell>
          <cell r="H32">
            <v>0</v>
          </cell>
          <cell r="I32">
            <v>0</v>
          </cell>
          <cell r="J32">
            <v>0</v>
          </cell>
          <cell r="K32">
            <v>0</v>
          </cell>
          <cell r="L32">
            <v>0</v>
          </cell>
          <cell r="M32">
            <v>0</v>
          </cell>
          <cell r="N32">
            <v>0</v>
          </cell>
          <cell r="O32">
            <v>0</v>
          </cell>
        </row>
        <row r="33">
          <cell r="A33" t="str">
            <v>W8917330</v>
          </cell>
          <cell r="B33" t="str">
            <v>W8917</v>
          </cell>
          <cell r="C33">
            <v>330</v>
          </cell>
          <cell r="D33">
            <v>0</v>
          </cell>
          <cell r="E33">
            <v>0</v>
          </cell>
          <cell r="F33">
            <v>0</v>
          </cell>
          <cell r="G33">
            <v>0</v>
          </cell>
          <cell r="H33">
            <v>0</v>
          </cell>
          <cell r="I33">
            <v>0</v>
          </cell>
          <cell r="J33">
            <v>0</v>
          </cell>
          <cell r="K33">
            <v>0</v>
          </cell>
          <cell r="L33">
            <v>0</v>
          </cell>
          <cell r="M33">
            <v>0</v>
          </cell>
          <cell r="N33">
            <v>0</v>
          </cell>
          <cell r="O33">
            <v>0</v>
          </cell>
        </row>
        <row r="34">
          <cell r="A34" t="str">
            <v>W891781</v>
          </cell>
          <cell r="B34" t="str">
            <v>W8917</v>
          </cell>
          <cell r="C34">
            <v>81</v>
          </cell>
          <cell r="D34">
            <v>0</v>
          </cell>
          <cell r="E34">
            <v>0</v>
          </cell>
          <cell r="F34">
            <v>0</v>
          </cell>
          <cell r="G34">
            <v>0</v>
          </cell>
          <cell r="H34">
            <v>0</v>
          </cell>
          <cell r="I34">
            <v>0</v>
          </cell>
          <cell r="J34">
            <v>0</v>
          </cell>
          <cell r="K34">
            <v>0</v>
          </cell>
          <cell r="L34">
            <v>0</v>
          </cell>
          <cell r="M34">
            <v>0</v>
          </cell>
          <cell r="N34">
            <v>0</v>
          </cell>
          <cell r="O34">
            <v>0</v>
          </cell>
        </row>
        <row r="35">
          <cell r="A35" t="str">
            <v>W8917435</v>
          </cell>
          <cell r="B35" t="str">
            <v>W8917</v>
          </cell>
          <cell r="C35">
            <v>435</v>
          </cell>
          <cell r="D35">
            <v>0</v>
          </cell>
          <cell r="E35">
            <v>0</v>
          </cell>
          <cell r="F35">
            <v>0</v>
          </cell>
          <cell r="G35">
            <v>0</v>
          </cell>
          <cell r="H35">
            <v>0</v>
          </cell>
          <cell r="I35">
            <v>0</v>
          </cell>
          <cell r="J35">
            <v>0</v>
          </cell>
          <cell r="K35">
            <v>0</v>
          </cell>
          <cell r="L35">
            <v>0</v>
          </cell>
          <cell r="M35">
            <v>0</v>
          </cell>
          <cell r="N35">
            <v>0</v>
          </cell>
          <cell r="O35">
            <v>0</v>
          </cell>
        </row>
        <row r="36">
          <cell r="A36" t="str">
            <v>W891780</v>
          </cell>
          <cell r="B36" t="str">
            <v>W8917</v>
          </cell>
          <cell r="C36">
            <v>80</v>
          </cell>
          <cell r="D36">
            <v>0</v>
          </cell>
          <cell r="E36">
            <v>0</v>
          </cell>
          <cell r="F36">
            <v>0</v>
          </cell>
          <cell r="G36">
            <v>0</v>
          </cell>
          <cell r="H36">
            <v>0</v>
          </cell>
          <cell r="I36">
            <v>0</v>
          </cell>
          <cell r="J36">
            <v>0</v>
          </cell>
          <cell r="K36">
            <v>0</v>
          </cell>
          <cell r="L36">
            <v>0</v>
          </cell>
          <cell r="M36">
            <v>0</v>
          </cell>
          <cell r="N36">
            <v>0</v>
          </cell>
          <cell r="O36">
            <v>0</v>
          </cell>
        </row>
        <row r="37">
          <cell r="A37" t="str">
            <v>W8917294</v>
          </cell>
          <cell r="B37" t="str">
            <v>W8917</v>
          </cell>
          <cell r="C37">
            <v>294</v>
          </cell>
          <cell r="D37">
            <v>0</v>
          </cell>
          <cell r="E37">
            <v>0</v>
          </cell>
          <cell r="F37">
            <v>0</v>
          </cell>
          <cell r="G37">
            <v>0</v>
          </cell>
          <cell r="H37">
            <v>0</v>
          </cell>
          <cell r="I37">
            <v>0</v>
          </cell>
          <cell r="J37">
            <v>0</v>
          </cell>
          <cell r="K37">
            <v>0</v>
          </cell>
          <cell r="L37">
            <v>0</v>
          </cell>
          <cell r="M37">
            <v>0</v>
          </cell>
          <cell r="N37">
            <v>0</v>
          </cell>
          <cell r="O37">
            <v>0</v>
          </cell>
        </row>
        <row r="38">
          <cell r="A38" t="str">
            <v>W8917348</v>
          </cell>
          <cell r="B38" t="str">
            <v>W8917</v>
          </cell>
          <cell r="C38">
            <v>348</v>
          </cell>
          <cell r="D38">
            <v>0</v>
          </cell>
          <cell r="E38">
            <v>0</v>
          </cell>
          <cell r="F38">
            <v>0</v>
          </cell>
          <cell r="G38">
            <v>0</v>
          </cell>
          <cell r="H38">
            <v>0</v>
          </cell>
          <cell r="I38">
            <v>0</v>
          </cell>
          <cell r="J38">
            <v>0</v>
          </cell>
          <cell r="K38">
            <v>0</v>
          </cell>
          <cell r="L38">
            <v>0</v>
          </cell>
          <cell r="M38">
            <v>0</v>
          </cell>
          <cell r="N38">
            <v>0</v>
          </cell>
          <cell r="O38">
            <v>0</v>
          </cell>
        </row>
        <row r="39">
          <cell r="A39" t="str">
            <v>W8917426</v>
          </cell>
          <cell r="B39" t="str">
            <v>W8917</v>
          </cell>
          <cell r="C39">
            <v>426</v>
          </cell>
          <cell r="D39">
            <v>0</v>
          </cell>
          <cell r="E39">
            <v>0</v>
          </cell>
          <cell r="F39">
            <v>0</v>
          </cell>
          <cell r="G39">
            <v>0</v>
          </cell>
          <cell r="H39">
            <v>0</v>
          </cell>
          <cell r="I39">
            <v>0</v>
          </cell>
          <cell r="J39">
            <v>0</v>
          </cell>
          <cell r="K39">
            <v>0</v>
          </cell>
          <cell r="L39">
            <v>0</v>
          </cell>
          <cell r="M39">
            <v>0</v>
          </cell>
          <cell r="N39">
            <v>0</v>
          </cell>
          <cell r="O39">
            <v>0</v>
          </cell>
        </row>
        <row r="40">
          <cell r="A40" t="str">
            <v>W8917433</v>
          </cell>
          <cell r="B40" t="str">
            <v>W8917</v>
          </cell>
          <cell r="C40">
            <v>433</v>
          </cell>
          <cell r="D40">
            <v>0</v>
          </cell>
          <cell r="E40">
            <v>0</v>
          </cell>
          <cell r="F40">
            <v>0</v>
          </cell>
          <cell r="G40">
            <v>0</v>
          </cell>
          <cell r="H40">
            <v>0</v>
          </cell>
          <cell r="I40">
            <v>0</v>
          </cell>
          <cell r="J40">
            <v>0</v>
          </cell>
          <cell r="K40">
            <v>0</v>
          </cell>
          <cell r="L40">
            <v>0</v>
          </cell>
          <cell r="M40">
            <v>0</v>
          </cell>
          <cell r="N40">
            <v>0</v>
          </cell>
          <cell r="O40">
            <v>0</v>
          </cell>
        </row>
        <row r="41">
          <cell r="A41" t="str">
            <v>W8917362</v>
          </cell>
          <cell r="B41" t="str">
            <v>W8917</v>
          </cell>
          <cell r="C41">
            <v>362</v>
          </cell>
          <cell r="D41">
            <v>0</v>
          </cell>
          <cell r="E41">
            <v>0</v>
          </cell>
          <cell r="F41">
            <v>0</v>
          </cell>
          <cell r="G41">
            <v>0</v>
          </cell>
          <cell r="H41">
            <v>0</v>
          </cell>
          <cell r="I41">
            <v>0</v>
          </cell>
          <cell r="J41">
            <v>0</v>
          </cell>
          <cell r="K41">
            <v>0</v>
          </cell>
          <cell r="L41">
            <v>0</v>
          </cell>
          <cell r="M41">
            <v>0</v>
          </cell>
          <cell r="N41">
            <v>0</v>
          </cell>
          <cell r="O41">
            <v>0</v>
          </cell>
        </row>
        <row r="42">
          <cell r="A42" t="str">
            <v>W8917405</v>
          </cell>
          <cell r="B42" t="str">
            <v>W8917</v>
          </cell>
          <cell r="C42">
            <v>405</v>
          </cell>
          <cell r="D42">
            <v>0</v>
          </cell>
          <cell r="E42">
            <v>0</v>
          </cell>
          <cell r="F42">
            <v>0</v>
          </cell>
          <cell r="G42">
            <v>0</v>
          </cell>
          <cell r="H42">
            <v>0</v>
          </cell>
          <cell r="I42">
            <v>0</v>
          </cell>
          <cell r="J42">
            <v>0</v>
          </cell>
          <cell r="K42">
            <v>0</v>
          </cell>
          <cell r="L42">
            <v>0</v>
          </cell>
          <cell r="M42">
            <v>0</v>
          </cell>
          <cell r="N42">
            <v>0</v>
          </cell>
          <cell r="O42">
            <v>0</v>
          </cell>
        </row>
        <row r="43">
          <cell r="A43" t="str">
            <v>W8917375</v>
          </cell>
          <cell r="B43" t="str">
            <v>W8917</v>
          </cell>
          <cell r="C43">
            <v>375</v>
          </cell>
          <cell r="D43">
            <v>0</v>
          </cell>
          <cell r="E43">
            <v>0</v>
          </cell>
          <cell r="F43">
            <v>0</v>
          </cell>
          <cell r="G43">
            <v>0</v>
          </cell>
          <cell r="H43">
            <v>0</v>
          </cell>
          <cell r="I43">
            <v>0</v>
          </cell>
          <cell r="J43">
            <v>0</v>
          </cell>
          <cell r="K43">
            <v>0</v>
          </cell>
          <cell r="L43">
            <v>0</v>
          </cell>
          <cell r="M43">
            <v>0</v>
          </cell>
          <cell r="N43">
            <v>0</v>
          </cell>
          <cell r="O43">
            <v>0</v>
          </cell>
        </row>
        <row r="44">
          <cell r="A44" t="str">
            <v>W8917387</v>
          </cell>
          <cell r="B44" t="str">
            <v>W8917</v>
          </cell>
          <cell r="C44">
            <v>387</v>
          </cell>
          <cell r="D44">
            <v>0</v>
          </cell>
          <cell r="E44">
            <v>0</v>
          </cell>
          <cell r="F44">
            <v>0</v>
          </cell>
          <cell r="G44">
            <v>0</v>
          </cell>
          <cell r="H44">
            <v>0</v>
          </cell>
          <cell r="I44">
            <v>0</v>
          </cell>
          <cell r="J44">
            <v>0</v>
          </cell>
          <cell r="K44">
            <v>0</v>
          </cell>
          <cell r="L44">
            <v>0</v>
          </cell>
          <cell r="M44">
            <v>0</v>
          </cell>
          <cell r="N44">
            <v>0</v>
          </cell>
          <cell r="O44">
            <v>0</v>
          </cell>
        </row>
        <row r="45">
          <cell r="A45" t="str">
            <v>W98716391</v>
          </cell>
          <cell r="B45" t="str">
            <v>W9871</v>
          </cell>
          <cell r="C45">
            <v>6391</v>
          </cell>
          <cell r="D45">
            <v>0</v>
          </cell>
          <cell r="E45">
            <v>0</v>
          </cell>
          <cell r="F45">
            <v>0</v>
          </cell>
          <cell r="G45">
            <v>0</v>
          </cell>
          <cell r="H45">
            <v>0</v>
          </cell>
          <cell r="I45">
            <v>0</v>
          </cell>
          <cell r="J45">
            <v>0</v>
          </cell>
          <cell r="K45">
            <v>0</v>
          </cell>
          <cell r="L45">
            <v>0</v>
          </cell>
          <cell r="M45">
            <v>0</v>
          </cell>
          <cell r="N45">
            <v>0</v>
          </cell>
          <cell r="O45">
            <v>0</v>
          </cell>
        </row>
        <row r="46">
          <cell r="A46" t="str">
            <v>W98716175</v>
          </cell>
          <cell r="B46" t="str">
            <v>W9871</v>
          </cell>
          <cell r="C46">
            <v>6175</v>
          </cell>
          <cell r="D46">
            <v>8.6969999999999992</v>
          </cell>
          <cell r="E46">
            <v>8.6969999999999992</v>
          </cell>
          <cell r="F46">
            <v>8.6969999999999992</v>
          </cell>
          <cell r="G46">
            <v>8.6969999999999992</v>
          </cell>
          <cell r="H46">
            <v>8.6969999999999992</v>
          </cell>
          <cell r="I46">
            <v>8.6969999999999992</v>
          </cell>
          <cell r="J46">
            <v>8.6969999999999992</v>
          </cell>
          <cell r="K46">
            <v>8.6969999999999992</v>
          </cell>
          <cell r="L46">
            <v>8.6969999999999992</v>
          </cell>
          <cell r="M46">
            <v>8.6969999999999992</v>
          </cell>
          <cell r="N46">
            <v>8.6969999999999992</v>
          </cell>
          <cell r="O46">
            <v>8.7170000000000005</v>
          </cell>
        </row>
        <row r="47">
          <cell r="A47" t="str">
            <v>W98716155</v>
          </cell>
          <cell r="B47" t="str">
            <v>W9871</v>
          </cell>
          <cell r="C47">
            <v>6155</v>
          </cell>
          <cell r="D47">
            <v>96.622</v>
          </cell>
          <cell r="E47">
            <v>96.622</v>
          </cell>
          <cell r="F47">
            <v>96.622</v>
          </cell>
          <cell r="G47">
            <v>96.622</v>
          </cell>
          <cell r="H47">
            <v>96.622</v>
          </cell>
          <cell r="I47">
            <v>96.622</v>
          </cell>
          <cell r="J47">
            <v>96.622</v>
          </cell>
          <cell r="K47">
            <v>96.622</v>
          </cell>
          <cell r="L47">
            <v>96.622</v>
          </cell>
          <cell r="M47">
            <v>96.622</v>
          </cell>
          <cell r="N47">
            <v>96.622</v>
          </cell>
          <cell r="O47">
            <v>96.622</v>
          </cell>
        </row>
        <row r="48">
          <cell r="A48" t="str">
            <v>W98716084</v>
          </cell>
          <cell r="B48" t="str">
            <v>W9871</v>
          </cell>
          <cell r="C48">
            <v>6084</v>
          </cell>
          <cell r="D48">
            <v>0</v>
          </cell>
          <cell r="E48">
            <v>0</v>
          </cell>
          <cell r="F48">
            <v>0</v>
          </cell>
          <cell r="G48">
            <v>0</v>
          </cell>
          <cell r="H48">
            <v>0</v>
          </cell>
          <cell r="I48">
            <v>0</v>
          </cell>
          <cell r="J48">
            <v>0</v>
          </cell>
          <cell r="K48">
            <v>0</v>
          </cell>
          <cell r="L48">
            <v>0</v>
          </cell>
          <cell r="M48">
            <v>0</v>
          </cell>
          <cell r="N48">
            <v>0</v>
          </cell>
          <cell r="O48">
            <v>0</v>
          </cell>
        </row>
        <row r="49">
          <cell r="A49" t="str">
            <v>W98716078</v>
          </cell>
          <cell r="B49" t="str">
            <v>W9871</v>
          </cell>
          <cell r="C49">
            <v>6078</v>
          </cell>
          <cell r="D49">
            <v>0</v>
          </cell>
          <cell r="E49">
            <v>0</v>
          </cell>
          <cell r="F49">
            <v>0</v>
          </cell>
          <cell r="G49">
            <v>0</v>
          </cell>
          <cell r="H49">
            <v>0</v>
          </cell>
          <cell r="I49">
            <v>0</v>
          </cell>
          <cell r="J49">
            <v>0</v>
          </cell>
          <cell r="K49">
            <v>0</v>
          </cell>
          <cell r="L49">
            <v>0</v>
          </cell>
          <cell r="M49">
            <v>0</v>
          </cell>
          <cell r="N49">
            <v>0</v>
          </cell>
          <cell r="O49">
            <v>0</v>
          </cell>
        </row>
        <row r="50">
          <cell r="A50" t="str">
            <v>W98716030</v>
          </cell>
          <cell r="B50" t="str">
            <v>W9871</v>
          </cell>
          <cell r="C50">
            <v>6030</v>
          </cell>
          <cell r="D50">
            <v>0</v>
          </cell>
          <cell r="E50">
            <v>0</v>
          </cell>
          <cell r="F50">
            <v>0</v>
          </cell>
          <cell r="G50">
            <v>0</v>
          </cell>
          <cell r="H50">
            <v>0</v>
          </cell>
          <cell r="I50">
            <v>0</v>
          </cell>
          <cell r="J50">
            <v>0</v>
          </cell>
          <cell r="K50">
            <v>0</v>
          </cell>
          <cell r="L50">
            <v>0</v>
          </cell>
          <cell r="M50">
            <v>0</v>
          </cell>
          <cell r="N50">
            <v>0</v>
          </cell>
          <cell r="O50">
            <v>0</v>
          </cell>
        </row>
        <row r="51">
          <cell r="A51" t="str">
            <v>W98717010</v>
          </cell>
          <cell r="B51" t="str">
            <v>W9871</v>
          </cell>
          <cell r="C51">
            <v>7010</v>
          </cell>
          <cell r="D51">
            <v>250</v>
          </cell>
          <cell r="E51">
            <v>250</v>
          </cell>
          <cell r="F51">
            <v>250</v>
          </cell>
          <cell r="G51">
            <v>250</v>
          </cell>
          <cell r="H51">
            <v>250</v>
          </cell>
          <cell r="I51">
            <v>250</v>
          </cell>
          <cell r="J51">
            <v>250</v>
          </cell>
          <cell r="K51">
            <v>250</v>
          </cell>
          <cell r="L51">
            <v>250</v>
          </cell>
          <cell r="M51">
            <v>250</v>
          </cell>
          <cell r="N51">
            <v>250</v>
          </cell>
          <cell r="O51">
            <v>250</v>
          </cell>
        </row>
        <row r="52">
          <cell r="A52" t="str">
            <v>W98716013</v>
          </cell>
          <cell r="B52" t="str">
            <v>W9871</v>
          </cell>
          <cell r="C52">
            <v>6013</v>
          </cell>
          <cell r="D52">
            <v>765</v>
          </cell>
          <cell r="E52">
            <v>784</v>
          </cell>
          <cell r="F52">
            <v>804</v>
          </cell>
          <cell r="G52">
            <v>830</v>
          </cell>
          <cell r="H52">
            <v>849</v>
          </cell>
          <cell r="I52">
            <v>880</v>
          </cell>
          <cell r="J52">
            <v>876</v>
          </cell>
          <cell r="K52">
            <v>894</v>
          </cell>
          <cell r="L52">
            <v>910</v>
          </cell>
          <cell r="M52">
            <v>926</v>
          </cell>
          <cell r="N52">
            <v>940</v>
          </cell>
          <cell r="O52">
            <v>955</v>
          </cell>
        </row>
        <row r="53">
          <cell r="A53" t="str">
            <v>W98717116</v>
          </cell>
          <cell r="B53" t="str">
            <v>W9871</v>
          </cell>
          <cell r="C53">
            <v>7116</v>
          </cell>
          <cell r="D53">
            <v>3908.6680000000001</v>
          </cell>
          <cell r="E53">
            <v>4286.0079999999998</v>
          </cell>
          <cell r="F53">
            <v>4451.2150000000001</v>
          </cell>
          <cell r="G53">
            <v>4063.8980000000001</v>
          </cell>
          <cell r="H53">
            <v>4833.9769999999999</v>
          </cell>
          <cell r="I53">
            <v>4781.5739999999996</v>
          </cell>
          <cell r="J53">
            <v>5178.4610000000002</v>
          </cell>
          <cell r="K53">
            <v>5119.9769999999999</v>
          </cell>
          <cell r="L53">
            <v>5543.0230000000001</v>
          </cell>
          <cell r="M53">
            <v>5727.1989999999996</v>
          </cell>
          <cell r="N53">
            <v>5667.66</v>
          </cell>
          <cell r="O53">
            <v>6117.5550000000003</v>
          </cell>
        </row>
        <row r="54">
          <cell r="A54" t="str">
            <v>W9871328</v>
          </cell>
          <cell r="B54" t="str">
            <v>W9871</v>
          </cell>
          <cell r="C54">
            <v>328</v>
          </cell>
          <cell r="D54">
            <v>2903.6460000000002</v>
          </cell>
          <cell r="E54">
            <v>3068.06</v>
          </cell>
          <cell r="F54">
            <v>3229.2890000000002</v>
          </cell>
          <cell r="G54">
            <v>3395.6660000000002</v>
          </cell>
          <cell r="H54">
            <v>3562.19</v>
          </cell>
          <cell r="I54">
            <v>3728.855</v>
          </cell>
          <cell r="J54">
            <v>3895.6579999999999</v>
          </cell>
          <cell r="K54">
            <v>4067.5970000000002</v>
          </cell>
          <cell r="L54">
            <v>4239.66</v>
          </cell>
          <cell r="M54">
            <v>4411.848</v>
          </cell>
          <cell r="N54">
            <v>4584.1719999999996</v>
          </cell>
          <cell r="O54">
            <v>4756.6170000000002</v>
          </cell>
        </row>
        <row r="55">
          <cell r="A55" t="str">
            <v>W9871330</v>
          </cell>
          <cell r="B55" t="str">
            <v>W9871</v>
          </cell>
          <cell r="C55">
            <v>330</v>
          </cell>
          <cell r="D55">
            <v>13.5</v>
          </cell>
          <cell r="E55">
            <v>14.3</v>
          </cell>
          <cell r="F55">
            <v>15.2</v>
          </cell>
          <cell r="G55">
            <v>16.100000000000001</v>
          </cell>
          <cell r="H55">
            <v>16.899999999999999</v>
          </cell>
          <cell r="I55">
            <v>17.8</v>
          </cell>
          <cell r="J55">
            <v>18.600000000000001</v>
          </cell>
          <cell r="K55">
            <v>19.399999999999999</v>
          </cell>
          <cell r="L55">
            <v>20.3</v>
          </cell>
          <cell r="M55">
            <v>21.1</v>
          </cell>
          <cell r="N55">
            <v>21.9</v>
          </cell>
          <cell r="O55">
            <v>22.8</v>
          </cell>
        </row>
        <row r="56">
          <cell r="A56" t="str">
            <v>W987181</v>
          </cell>
          <cell r="B56" t="str">
            <v>W9871</v>
          </cell>
          <cell r="C56">
            <v>81</v>
          </cell>
          <cell r="D56">
            <v>0.7</v>
          </cell>
          <cell r="E56">
            <v>1.5</v>
          </cell>
          <cell r="F56">
            <v>1.6</v>
          </cell>
          <cell r="G56">
            <v>1.5</v>
          </cell>
          <cell r="H56">
            <v>1.4</v>
          </cell>
          <cell r="I56">
            <v>1.4</v>
          </cell>
          <cell r="J56">
            <v>1.4</v>
          </cell>
          <cell r="K56">
            <v>1.4</v>
          </cell>
          <cell r="L56">
            <v>1.4</v>
          </cell>
          <cell r="M56">
            <v>1.4</v>
          </cell>
          <cell r="N56">
            <v>1.4</v>
          </cell>
          <cell r="O56">
            <v>1.4</v>
          </cell>
        </row>
        <row r="57">
          <cell r="A57" t="str">
            <v>W9871435</v>
          </cell>
          <cell r="B57" t="str">
            <v>W9871</v>
          </cell>
          <cell r="C57">
            <v>435</v>
          </cell>
          <cell r="D57">
            <v>213.65</v>
          </cell>
          <cell r="E57">
            <v>227.1</v>
          </cell>
          <cell r="F57">
            <v>240.55</v>
          </cell>
          <cell r="G57">
            <v>254</v>
          </cell>
          <cell r="H57">
            <v>267.45</v>
          </cell>
          <cell r="I57">
            <v>280.89999999999998</v>
          </cell>
          <cell r="J57">
            <v>294.35000000000002</v>
          </cell>
          <cell r="K57">
            <v>307.8</v>
          </cell>
          <cell r="L57">
            <v>321.25</v>
          </cell>
          <cell r="M57">
            <v>334.7</v>
          </cell>
          <cell r="N57">
            <v>348.15</v>
          </cell>
          <cell r="O57">
            <v>361.6</v>
          </cell>
        </row>
        <row r="58">
          <cell r="A58" t="str">
            <v>W987180</v>
          </cell>
          <cell r="B58" t="str">
            <v>W9871</v>
          </cell>
          <cell r="C58">
            <v>80</v>
          </cell>
          <cell r="D58">
            <v>159</v>
          </cell>
          <cell r="E58">
            <v>165</v>
          </cell>
          <cell r="F58">
            <v>171</v>
          </cell>
          <cell r="G58">
            <v>177</v>
          </cell>
          <cell r="H58">
            <v>183</v>
          </cell>
          <cell r="I58">
            <v>189</v>
          </cell>
          <cell r="J58">
            <v>195</v>
          </cell>
          <cell r="K58">
            <v>201</v>
          </cell>
          <cell r="L58">
            <v>207</v>
          </cell>
          <cell r="M58">
            <v>213</v>
          </cell>
          <cell r="N58">
            <v>219</v>
          </cell>
          <cell r="O58">
            <v>225</v>
          </cell>
        </row>
        <row r="59">
          <cell r="A59" t="str">
            <v>W9871294</v>
          </cell>
          <cell r="B59" t="str">
            <v>W9871</v>
          </cell>
          <cell r="C59">
            <v>294</v>
          </cell>
          <cell r="D59">
            <v>13.5</v>
          </cell>
          <cell r="E59">
            <v>14.3</v>
          </cell>
          <cell r="F59">
            <v>15.1</v>
          </cell>
          <cell r="G59">
            <v>15.9</v>
          </cell>
          <cell r="H59">
            <v>16.7</v>
          </cell>
          <cell r="I59">
            <v>17.5</v>
          </cell>
          <cell r="J59">
            <v>18.3</v>
          </cell>
          <cell r="K59">
            <v>19.100000000000001</v>
          </cell>
          <cell r="L59">
            <v>19.899999999999999</v>
          </cell>
          <cell r="M59">
            <v>20.7</v>
          </cell>
          <cell r="N59">
            <v>21.5</v>
          </cell>
          <cell r="O59">
            <v>22.3</v>
          </cell>
        </row>
        <row r="60">
          <cell r="A60" t="str">
            <v>W9871348</v>
          </cell>
          <cell r="B60" t="str">
            <v>W9871</v>
          </cell>
          <cell r="C60">
            <v>348</v>
          </cell>
          <cell r="D60">
            <v>7.5</v>
          </cell>
          <cell r="E60">
            <v>7.8</v>
          </cell>
          <cell r="F60">
            <v>8.1</v>
          </cell>
          <cell r="G60">
            <v>8.4</v>
          </cell>
          <cell r="H60">
            <v>8.6999999999999993</v>
          </cell>
          <cell r="I60">
            <v>9</v>
          </cell>
          <cell r="J60">
            <v>9.3000000000000007</v>
          </cell>
          <cell r="K60">
            <v>9.6</v>
          </cell>
          <cell r="L60">
            <v>9.9</v>
          </cell>
          <cell r="M60">
            <v>10.199999999999999</v>
          </cell>
          <cell r="N60">
            <v>10.5</v>
          </cell>
          <cell r="O60">
            <v>10.8</v>
          </cell>
        </row>
        <row r="61">
          <cell r="A61" t="str">
            <v>W9871426</v>
          </cell>
          <cell r="B61" t="str">
            <v>W9871</v>
          </cell>
          <cell r="C61">
            <v>426</v>
          </cell>
          <cell r="D61">
            <v>0</v>
          </cell>
          <cell r="E61">
            <v>0</v>
          </cell>
          <cell r="F61">
            <v>0</v>
          </cell>
          <cell r="G61">
            <v>0</v>
          </cell>
          <cell r="H61">
            <v>0</v>
          </cell>
          <cell r="I61">
            <v>0</v>
          </cell>
          <cell r="J61">
            <v>0</v>
          </cell>
          <cell r="K61">
            <v>0</v>
          </cell>
          <cell r="L61">
            <v>0</v>
          </cell>
          <cell r="M61">
            <v>0</v>
          </cell>
          <cell r="N61">
            <v>0</v>
          </cell>
          <cell r="O61">
            <v>0</v>
          </cell>
        </row>
        <row r="62">
          <cell r="A62" t="str">
            <v>W9871433</v>
          </cell>
          <cell r="B62" t="str">
            <v>W9871</v>
          </cell>
          <cell r="C62">
            <v>433</v>
          </cell>
          <cell r="D62">
            <v>3312.2460000000001</v>
          </cell>
          <cell r="E62">
            <v>3498.884</v>
          </cell>
          <cell r="F62">
            <v>3681.7379999999998</v>
          </cell>
          <cell r="G62">
            <v>3869.54</v>
          </cell>
          <cell r="H62">
            <v>4057.3890000000001</v>
          </cell>
          <cell r="I62">
            <v>4245.5780000000004</v>
          </cell>
          <cell r="J62">
            <v>4433.8010000000004</v>
          </cell>
          <cell r="K62">
            <v>4627.1639999999998</v>
          </cell>
          <cell r="L62">
            <v>4820.75</v>
          </cell>
          <cell r="M62">
            <v>5014.3670000000002</v>
          </cell>
          <cell r="N62">
            <v>5208.1170000000002</v>
          </cell>
          <cell r="O62">
            <v>5402.0820000000003</v>
          </cell>
        </row>
        <row r="63">
          <cell r="A63" t="str">
            <v>W9871362</v>
          </cell>
          <cell r="B63" t="str">
            <v>W9871</v>
          </cell>
          <cell r="C63">
            <v>362</v>
          </cell>
          <cell r="D63">
            <v>0</v>
          </cell>
          <cell r="E63">
            <v>0</v>
          </cell>
          <cell r="F63">
            <v>0</v>
          </cell>
          <cell r="G63">
            <v>0</v>
          </cell>
          <cell r="H63">
            <v>0</v>
          </cell>
          <cell r="I63">
            <v>0</v>
          </cell>
          <cell r="J63">
            <v>0</v>
          </cell>
          <cell r="K63">
            <v>0</v>
          </cell>
          <cell r="L63">
            <v>0</v>
          </cell>
          <cell r="M63">
            <v>0</v>
          </cell>
          <cell r="N63">
            <v>0</v>
          </cell>
          <cell r="O63">
            <v>0</v>
          </cell>
        </row>
        <row r="64">
          <cell r="A64" t="str">
            <v>W9871405</v>
          </cell>
          <cell r="B64" t="str">
            <v>W9871</v>
          </cell>
          <cell r="C64">
            <v>405</v>
          </cell>
          <cell r="D64">
            <v>134.70099999999999</v>
          </cell>
          <cell r="E64">
            <v>143.006</v>
          </cell>
          <cell r="F64">
            <v>149.81100000000001</v>
          </cell>
          <cell r="G64">
            <v>156.61600000000001</v>
          </cell>
          <cell r="H64">
            <v>163.42099999999999</v>
          </cell>
          <cell r="I64">
            <v>170.226</v>
          </cell>
          <cell r="J64">
            <v>177.03100000000001</v>
          </cell>
          <cell r="K64">
            <v>183.83600000000001</v>
          </cell>
          <cell r="L64">
            <v>190.642</v>
          </cell>
          <cell r="M64">
            <v>197.447</v>
          </cell>
          <cell r="N64">
            <v>204.25200000000001</v>
          </cell>
          <cell r="O64">
            <v>211.05699999999999</v>
          </cell>
        </row>
        <row r="65">
          <cell r="A65" t="str">
            <v>W9871375</v>
          </cell>
          <cell r="B65" t="str">
            <v>W9871</v>
          </cell>
          <cell r="C65">
            <v>375</v>
          </cell>
          <cell r="D65">
            <v>209.84899999999999</v>
          </cell>
          <cell r="E65">
            <v>218.86799999999999</v>
          </cell>
          <cell r="F65">
            <v>227.887</v>
          </cell>
          <cell r="G65">
            <v>236.958</v>
          </cell>
          <cell r="H65">
            <v>245.97900000000001</v>
          </cell>
          <cell r="I65">
            <v>255</v>
          </cell>
          <cell r="J65">
            <v>264.02100000000002</v>
          </cell>
          <cell r="K65">
            <v>273.04199999999997</v>
          </cell>
          <cell r="L65">
            <v>282.06299999999999</v>
          </cell>
          <cell r="M65">
            <v>290.959</v>
          </cell>
          <cell r="N65">
            <v>299.97699999999998</v>
          </cell>
          <cell r="O65">
            <v>308.99400000000003</v>
          </cell>
        </row>
        <row r="66">
          <cell r="A66" t="str">
            <v>W9871387</v>
          </cell>
          <cell r="B66" t="str">
            <v>W9871</v>
          </cell>
          <cell r="C66">
            <v>387</v>
          </cell>
          <cell r="D66">
            <v>377.85</v>
          </cell>
          <cell r="E66">
            <v>397.47399999999999</v>
          </cell>
          <cell r="F66">
            <v>415.59800000000001</v>
          </cell>
          <cell r="G66">
            <v>433.77300000000002</v>
          </cell>
          <cell r="H66">
            <v>451.9</v>
          </cell>
          <cell r="I66">
            <v>470.02600000000001</v>
          </cell>
          <cell r="J66">
            <v>488.15199999999999</v>
          </cell>
          <cell r="K66">
            <v>506.27800000000002</v>
          </cell>
          <cell r="L66">
            <v>524.40499999999997</v>
          </cell>
          <cell r="M66">
            <v>542.40599999999995</v>
          </cell>
          <cell r="N66">
            <v>560.529</v>
          </cell>
          <cell r="O66">
            <v>578.65099999999995</v>
          </cell>
        </row>
        <row r="67">
          <cell r="A67" t="str">
            <v>W89496391</v>
          </cell>
          <cell r="B67" t="str">
            <v>W8949</v>
          </cell>
          <cell r="C67">
            <v>6391</v>
          </cell>
          <cell r="D67">
            <v>0</v>
          </cell>
          <cell r="E67">
            <v>0</v>
          </cell>
          <cell r="F67">
            <v>0</v>
          </cell>
          <cell r="G67">
            <v>0</v>
          </cell>
          <cell r="H67">
            <v>0</v>
          </cell>
          <cell r="I67">
            <v>0</v>
          </cell>
          <cell r="J67">
            <v>0</v>
          </cell>
          <cell r="K67">
            <v>0</v>
          </cell>
          <cell r="L67">
            <v>0</v>
          </cell>
          <cell r="M67">
            <v>0</v>
          </cell>
          <cell r="N67">
            <v>0</v>
          </cell>
          <cell r="O67">
            <v>0</v>
          </cell>
        </row>
        <row r="68">
          <cell r="A68" t="str">
            <v>W89496175</v>
          </cell>
          <cell r="B68" t="str">
            <v>W8949</v>
          </cell>
          <cell r="C68">
            <v>6175</v>
          </cell>
          <cell r="D68">
            <v>1719.43</v>
          </cell>
          <cell r="E68">
            <v>1719.43</v>
          </cell>
          <cell r="F68">
            <v>1719.43</v>
          </cell>
          <cell r="G68">
            <v>1719.43</v>
          </cell>
          <cell r="H68">
            <v>1719.43</v>
          </cell>
          <cell r="I68">
            <v>1719.43</v>
          </cell>
          <cell r="J68">
            <v>1719.43</v>
          </cell>
          <cell r="K68">
            <v>1719.43</v>
          </cell>
          <cell r="L68">
            <v>1719.43</v>
          </cell>
          <cell r="M68">
            <v>1719.43</v>
          </cell>
          <cell r="N68">
            <v>1719.43</v>
          </cell>
          <cell r="O68">
            <v>1719.9179999999999</v>
          </cell>
        </row>
        <row r="69">
          <cell r="A69" t="str">
            <v>W89496155</v>
          </cell>
          <cell r="B69" t="str">
            <v>W8949</v>
          </cell>
          <cell r="C69">
            <v>6155</v>
          </cell>
          <cell r="D69">
            <v>3267</v>
          </cell>
          <cell r="E69">
            <v>3267</v>
          </cell>
          <cell r="F69">
            <v>3267</v>
          </cell>
          <cell r="G69">
            <v>3267</v>
          </cell>
          <cell r="H69">
            <v>3267</v>
          </cell>
          <cell r="I69">
            <v>3267</v>
          </cell>
          <cell r="J69">
            <v>3267</v>
          </cell>
          <cell r="K69">
            <v>3267</v>
          </cell>
          <cell r="L69">
            <v>3267</v>
          </cell>
          <cell r="M69">
            <v>3267</v>
          </cell>
          <cell r="N69">
            <v>3267</v>
          </cell>
          <cell r="O69">
            <v>3267</v>
          </cell>
        </row>
        <row r="70">
          <cell r="A70" t="str">
            <v>W89496084</v>
          </cell>
          <cell r="B70" t="str">
            <v>W8949</v>
          </cell>
          <cell r="C70">
            <v>6084</v>
          </cell>
          <cell r="D70">
            <v>0</v>
          </cell>
          <cell r="E70">
            <v>0</v>
          </cell>
          <cell r="F70">
            <v>0</v>
          </cell>
          <cell r="G70">
            <v>0</v>
          </cell>
          <cell r="H70">
            <v>0</v>
          </cell>
          <cell r="I70">
            <v>0</v>
          </cell>
          <cell r="J70">
            <v>0</v>
          </cell>
          <cell r="K70">
            <v>0</v>
          </cell>
          <cell r="L70">
            <v>0</v>
          </cell>
          <cell r="M70">
            <v>0</v>
          </cell>
          <cell r="N70">
            <v>0</v>
          </cell>
          <cell r="O70">
            <v>0</v>
          </cell>
        </row>
        <row r="71">
          <cell r="A71" t="str">
            <v>W89496078</v>
          </cell>
          <cell r="B71" t="str">
            <v>W8949</v>
          </cell>
          <cell r="C71">
            <v>6078</v>
          </cell>
          <cell r="D71">
            <v>0</v>
          </cell>
          <cell r="E71">
            <v>0</v>
          </cell>
          <cell r="F71">
            <v>0</v>
          </cell>
          <cell r="G71">
            <v>0</v>
          </cell>
          <cell r="H71">
            <v>0</v>
          </cell>
          <cell r="I71">
            <v>0</v>
          </cell>
          <cell r="J71">
            <v>0</v>
          </cell>
          <cell r="K71">
            <v>0</v>
          </cell>
          <cell r="L71">
            <v>0</v>
          </cell>
          <cell r="M71">
            <v>0</v>
          </cell>
          <cell r="N71">
            <v>0</v>
          </cell>
          <cell r="O71">
            <v>0</v>
          </cell>
        </row>
        <row r="72">
          <cell r="A72" t="str">
            <v>W89496030</v>
          </cell>
          <cell r="B72" t="str">
            <v>W8949</v>
          </cell>
          <cell r="C72">
            <v>6030</v>
          </cell>
          <cell r="D72">
            <v>0</v>
          </cell>
          <cell r="E72">
            <v>0</v>
          </cell>
          <cell r="F72">
            <v>0</v>
          </cell>
          <cell r="G72">
            <v>0</v>
          </cell>
          <cell r="H72">
            <v>0</v>
          </cell>
          <cell r="I72">
            <v>0</v>
          </cell>
          <cell r="J72">
            <v>0</v>
          </cell>
          <cell r="K72">
            <v>0</v>
          </cell>
          <cell r="L72">
            <v>0</v>
          </cell>
          <cell r="M72">
            <v>0</v>
          </cell>
          <cell r="N72">
            <v>0</v>
          </cell>
          <cell r="O72">
            <v>0</v>
          </cell>
        </row>
        <row r="73">
          <cell r="A73" t="str">
            <v>W89497010</v>
          </cell>
          <cell r="B73" t="str">
            <v>W8949</v>
          </cell>
          <cell r="C73">
            <v>7010</v>
          </cell>
          <cell r="D73">
            <v>0</v>
          </cell>
          <cell r="E73">
            <v>0</v>
          </cell>
          <cell r="F73">
            <v>0</v>
          </cell>
          <cell r="G73">
            <v>0</v>
          </cell>
          <cell r="H73">
            <v>0</v>
          </cell>
          <cell r="I73">
            <v>0</v>
          </cell>
          <cell r="J73">
            <v>0</v>
          </cell>
          <cell r="K73">
            <v>0</v>
          </cell>
          <cell r="L73">
            <v>0</v>
          </cell>
          <cell r="M73">
            <v>0</v>
          </cell>
          <cell r="N73">
            <v>0</v>
          </cell>
          <cell r="O73">
            <v>0</v>
          </cell>
        </row>
        <row r="74">
          <cell r="A74" t="str">
            <v>W89496013</v>
          </cell>
          <cell r="B74" t="str">
            <v>W8949</v>
          </cell>
          <cell r="C74">
            <v>6013</v>
          </cell>
          <cell r="D74">
            <v>0</v>
          </cell>
          <cell r="E74">
            <v>0</v>
          </cell>
          <cell r="F74">
            <v>0</v>
          </cell>
          <cell r="G74">
            <v>0</v>
          </cell>
          <cell r="H74">
            <v>0</v>
          </cell>
          <cell r="I74">
            <v>0</v>
          </cell>
          <cell r="J74">
            <v>0</v>
          </cell>
          <cell r="K74">
            <v>0</v>
          </cell>
          <cell r="L74">
            <v>0</v>
          </cell>
          <cell r="M74">
            <v>0</v>
          </cell>
          <cell r="N74">
            <v>0</v>
          </cell>
          <cell r="O74">
            <v>0</v>
          </cell>
        </row>
        <row r="75">
          <cell r="A75" t="str">
            <v>W89497116</v>
          </cell>
          <cell r="B75" t="str">
            <v>W8949</v>
          </cell>
          <cell r="C75">
            <v>7116</v>
          </cell>
          <cell r="D75">
            <v>0</v>
          </cell>
          <cell r="E75">
            <v>0</v>
          </cell>
          <cell r="F75">
            <v>0</v>
          </cell>
          <cell r="G75">
            <v>0</v>
          </cell>
          <cell r="H75">
            <v>0</v>
          </cell>
          <cell r="I75">
            <v>0</v>
          </cell>
          <cell r="J75">
            <v>0</v>
          </cell>
          <cell r="K75">
            <v>0</v>
          </cell>
          <cell r="L75">
            <v>0</v>
          </cell>
          <cell r="M75">
            <v>0</v>
          </cell>
          <cell r="N75">
            <v>0</v>
          </cell>
          <cell r="O75">
            <v>0</v>
          </cell>
        </row>
        <row r="76">
          <cell r="A76" t="str">
            <v>W8949328</v>
          </cell>
          <cell r="B76" t="str">
            <v>W8949</v>
          </cell>
          <cell r="C76">
            <v>328</v>
          </cell>
          <cell r="D76">
            <v>0</v>
          </cell>
          <cell r="E76">
            <v>0</v>
          </cell>
          <cell r="F76">
            <v>0</v>
          </cell>
          <cell r="G76">
            <v>0</v>
          </cell>
          <cell r="H76">
            <v>0</v>
          </cell>
          <cell r="I76">
            <v>0</v>
          </cell>
          <cell r="J76">
            <v>0</v>
          </cell>
          <cell r="K76">
            <v>0</v>
          </cell>
          <cell r="L76">
            <v>0</v>
          </cell>
          <cell r="M76">
            <v>0</v>
          </cell>
          <cell r="N76">
            <v>0</v>
          </cell>
          <cell r="O76">
            <v>0</v>
          </cell>
        </row>
        <row r="77">
          <cell r="A77" t="str">
            <v>W8949330</v>
          </cell>
          <cell r="B77" t="str">
            <v>W8949</v>
          </cell>
          <cell r="C77">
            <v>330</v>
          </cell>
          <cell r="D77">
            <v>0</v>
          </cell>
          <cell r="E77">
            <v>0</v>
          </cell>
          <cell r="F77">
            <v>0</v>
          </cell>
          <cell r="G77">
            <v>0</v>
          </cell>
          <cell r="H77">
            <v>0</v>
          </cell>
          <cell r="I77">
            <v>0</v>
          </cell>
          <cell r="J77">
            <v>0</v>
          </cell>
          <cell r="K77">
            <v>0</v>
          </cell>
          <cell r="L77">
            <v>0</v>
          </cell>
          <cell r="M77">
            <v>0</v>
          </cell>
          <cell r="N77">
            <v>0</v>
          </cell>
          <cell r="O77">
            <v>0</v>
          </cell>
        </row>
        <row r="78">
          <cell r="A78" t="str">
            <v>W894981</v>
          </cell>
          <cell r="B78" t="str">
            <v>W8949</v>
          </cell>
          <cell r="C78">
            <v>81</v>
          </cell>
          <cell r="D78">
            <v>0</v>
          </cell>
          <cell r="E78">
            <v>0</v>
          </cell>
          <cell r="F78">
            <v>0</v>
          </cell>
          <cell r="G78">
            <v>0</v>
          </cell>
          <cell r="H78">
            <v>0</v>
          </cell>
          <cell r="I78">
            <v>0</v>
          </cell>
          <cell r="J78">
            <v>0</v>
          </cell>
          <cell r="K78">
            <v>0</v>
          </cell>
          <cell r="L78">
            <v>0</v>
          </cell>
          <cell r="M78">
            <v>0</v>
          </cell>
          <cell r="N78">
            <v>0</v>
          </cell>
          <cell r="O78">
            <v>0</v>
          </cell>
        </row>
        <row r="79">
          <cell r="A79" t="str">
            <v>W8949435</v>
          </cell>
          <cell r="B79" t="str">
            <v>W8949</v>
          </cell>
          <cell r="C79">
            <v>435</v>
          </cell>
          <cell r="D79">
            <v>0</v>
          </cell>
          <cell r="E79">
            <v>0</v>
          </cell>
          <cell r="F79">
            <v>0</v>
          </cell>
          <cell r="G79">
            <v>0</v>
          </cell>
          <cell r="H79">
            <v>0</v>
          </cell>
          <cell r="I79">
            <v>0</v>
          </cell>
          <cell r="J79">
            <v>0</v>
          </cell>
          <cell r="K79">
            <v>0</v>
          </cell>
          <cell r="L79">
            <v>0</v>
          </cell>
          <cell r="M79">
            <v>0</v>
          </cell>
          <cell r="N79">
            <v>0</v>
          </cell>
          <cell r="O79">
            <v>0</v>
          </cell>
        </row>
        <row r="80">
          <cell r="A80" t="str">
            <v>W894980</v>
          </cell>
          <cell r="B80" t="str">
            <v>W8949</v>
          </cell>
          <cell r="C80">
            <v>80</v>
          </cell>
          <cell r="D80">
            <v>0</v>
          </cell>
          <cell r="E80">
            <v>0</v>
          </cell>
          <cell r="F80">
            <v>0</v>
          </cell>
          <cell r="G80">
            <v>0</v>
          </cell>
          <cell r="H80">
            <v>0</v>
          </cell>
          <cell r="I80">
            <v>0</v>
          </cell>
          <cell r="J80">
            <v>0</v>
          </cell>
          <cell r="K80">
            <v>0</v>
          </cell>
          <cell r="L80">
            <v>0</v>
          </cell>
          <cell r="M80">
            <v>0</v>
          </cell>
          <cell r="N80">
            <v>0</v>
          </cell>
          <cell r="O80">
            <v>0</v>
          </cell>
        </row>
        <row r="81">
          <cell r="A81" t="str">
            <v>W8949294</v>
          </cell>
          <cell r="B81" t="str">
            <v>W8949</v>
          </cell>
          <cell r="C81">
            <v>294</v>
          </cell>
          <cell r="D81">
            <v>0</v>
          </cell>
          <cell r="E81">
            <v>0</v>
          </cell>
          <cell r="F81">
            <v>0</v>
          </cell>
          <cell r="G81">
            <v>0</v>
          </cell>
          <cell r="H81">
            <v>0</v>
          </cell>
          <cell r="I81">
            <v>0</v>
          </cell>
          <cell r="J81">
            <v>0</v>
          </cell>
          <cell r="K81">
            <v>0</v>
          </cell>
          <cell r="L81">
            <v>0</v>
          </cell>
          <cell r="M81">
            <v>0</v>
          </cell>
          <cell r="N81">
            <v>0</v>
          </cell>
          <cell r="O81">
            <v>0</v>
          </cell>
        </row>
        <row r="82">
          <cell r="A82" t="str">
            <v>W8949348</v>
          </cell>
          <cell r="B82" t="str">
            <v>W8949</v>
          </cell>
          <cell r="C82">
            <v>348</v>
          </cell>
          <cell r="D82">
            <v>0</v>
          </cell>
          <cell r="E82">
            <v>0</v>
          </cell>
          <cell r="F82">
            <v>0</v>
          </cell>
          <cell r="G82">
            <v>0</v>
          </cell>
          <cell r="H82">
            <v>0</v>
          </cell>
          <cell r="I82">
            <v>0</v>
          </cell>
          <cell r="J82">
            <v>0</v>
          </cell>
          <cell r="K82">
            <v>0</v>
          </cell>
          <cell r="L82">
            <v>0</v>
          </cell>
          <cell r="M82">
            <v>0</v>
          </cell>
          <cell r="N82">
            <v>0</v>
          </cell>
          <cell r="O82">
            <v>0</v>
          </cell>
        </row>
        <row r="83">
          <cell r="A83" t="str">
            <v>W8949426</v>
          </cell>
          <cell r="B83" t="str">
            <v>W8949</v>
          </cell>
          <cell r="C83">
            <v>426</v>
          </cell>
          <cell r="D83">
            <v>0</v>
          </cell>
          <cell r="E83">
            <v>0</v>
          </cell>
          <cell r="F83">
            <v>0</v>
          </cell>
          <cell r="G83">
            <v>0</v>
          </cell>
          <cell r="H83">
            <v>0</v>
          </cell>
          <cell r="I83">
            <v>0</v>
          </cell>
          <cell r="J83">
            <v>0</v>
          </cell>
          <cell r="K83">
            <v>0</v>
          </cell>
          <cell r="L83">
            <v>0</v>
          </cell>
          <cell r="M83">
            <v>0</v>
          </cell>
          <cell r="N83">
            <v>0</v>
          </cell>
          <cell r="O83">
            <v>0</v>
          </cell>
        </row>
        <row r="84">
          <cell r="A84" t="str">
            <v>W8949433</v>
          </cell>
          <cell r="B84" t="str">
            <v>W8949</v>
          </cell>
          <cell r="C84">
            <v>433</v>
          </cell>
          <cell r="D84">
            <v>0</v>
          </cell>
          <cell r="E84">
            <v>0</v>
          </cell>
          <cell r="F84">
            <v>0</v>
          </cell>
          <cell r="G84">
            <v>0</v>
          </cell>
          <cell r="H84">
            <v>0</v>
          </cell>
          <cell r="I84">
            <v>0</v>
          </cell>
          <cell r="J84">
            <v>0</v>
          </cell>
          <cell r="K84">
            <v>0</v>
          </cell>
          <cell r="L84">
            <v>0</v>
          </cell>
          <cell r="M84">
            <v>0</v>
          </cell>
          <cell r="N84">
            <v>0</v>
          </cell>
          <cell r="O84">
            <v>0</v>
          </cell>
        </row>
        <row r="85">
          <cell r="A85" t="str">
            <v>W8949362</v>
          </cell>
          <cell r="B85" t="str">
            <v>W8949</v>
          </cell>
          <cell r="C85">
            <v>362</v>
          </cell>
          <cell r="D85">
            <v>0</v>
          </cell>
          <cell r="E85">
            <v>0</v>
          </cell>
          <cell r="F85">
            <v>0</v>
          </cell>
          <cell r="G85">
            <v>0</v>
          </cell>
          <cell r="H85">
            <v>0</v>
          </cell>
          <cell r="I85">
            <v>0</v>
          </cell>
          <cell r="J85">
            <v>0</v>
          </cell>
          <cell r="K85">
            <v>0</v>
          </cell>
          <cell r="L85">
            <v>0</v>
          </cell>
          <cell r="M85">
            <v>0</v>
          </cell>
          <cell r="N85">
            <v>0</v>
          </cell>
          <cell r="O85">
            <v>0</v>
          </cell>
        </row>
        <row r="86">
          <cell r="A86" t="str">
            <v>W8949405</v>
          </cell>
          <cell r="B86" t="str">
            <v>W8949</v>
          </cell>
          <cell r="C86">
            <v>405</v>
          </cell>
          <cell r="D86">
            <v>0</v>
          </cell>
          <cell r="E86">
            <v>0</v>
          </cell>
          <cell r="F86">
            <v>0</v>
          </cell>
          <cell r="G86">
            <v>0</v>
          </cell>
          <cell r="H86">
            <v>0</v>
          </cell>
          <cell r="I86">
            <v>0</v>
          </cell>
          <cell r="J86">
            <v>0</v>
          </cell>
          <cell r="K86">
            <v>0</v>
          </cell>
          <cell r="L86">
            <v>0</v>
          </cell>
          <cell r="M86">
            <v>0</v>
          </cell>
          <cell r="N86">
            <v>0</v>
          </cell>
          <cell r="O86">
            <v>0</v>
          </cell>
        </row>
        <row r="87">
          <cell r="A87" t="str">
            <v>W8949375</v>
          </cell>
          <cell r="B87" t="str">
            <v>W8949</v>
          </cell>
          <cell r="C87">
            <v>375</v>
          </cell>
          <cell r="D87">
            <v>0</v>
          </cell>
          <cell r="E87">
            <v>0</v>
          </cell>
          <cell r="F87">
            <v>0</v>
          </cell>
          <cell r="G87">
            <v>0</v>
          </cell>
          <cell r="H87">
            <v>0</v>
          </cell>
          <cell r="I87">
            <v>0</v>
          </cell>
          <cell r="J87">
            <v>0</v>
          </cell>
          <cell r="K87">
            <v>0</v>
          </cell>
          <cell r="L87">
            <v>0</v>
          </cell>
          <cell r="M87">
            <v>0</v>
          </cell>
          <cell r="N87">
            <v>0</v>
          </cell>
          <cell r="O87">
            <v>0</v>
          </cell>
        </row>
        <row r="88">
          <cell r="A88" t="str">
            <v>W8949387</v>
          </cell>
          <cell r="B88" t="str">
            <v>W8949</v>
          </cell>
          <cell r="C88">
            <v>387</v>
          </cell>
          <cell r="D88">
            <v>0</v>
          </cell>
          <cell r="E88">
            <v>0</v>
          </cell>
          <cell r="F88">
            <v>0</v>
          </cell>
          <cell r="G88">
            <v>0</v>
          </cell>
          <cell r="H88">
            <v>0</v>
          </cell>
          <cell r="I88">
            <v>0</v>
          </cell>
          <cell r="J88">
            <v>0</v>
          </cell>
          <cell r="K88">
            <v>0</v>
          </cell>
          <cell r="L88">
            <v>0</v>
          </cell>
          <cell r="M88">
            <v>0</v>
          </cell>
          <cell r="N88">
            <v>0</v>
          </cell>
          <cell r="O88">
            <v>0</v>
          </cell>
        </row>
        <row r="89">
          <cell r="A89" t="str">
            <v>U64186391</v>
          </cell>
          <cell r="B89" t="str">
            <v>U6418</v>
          </cell>
          <cell r="C89">
            <v>6391</v>
          </cell>
          <cell r="D89">
            <v>31</v>
          </cell>
          <cell r="E89">
            <v>31</v>
          </cell>
          <cell r="F89">
            <v>31</v>
          </cell>
          <cell r="G89">
            <v>31</v>
          </cell>
          <cell r="H89">
            <v>31</v>
          </cell>
          <cell r="I89">
            <v>31</v>
          </cell>
          <cell r="J89">
            <v>31</v>
          </cell>
          <cell r="K89">
            <v>31</v>
          </cell>
          <cell r="L89">
            <v>31</v>
          </cell>
          <cell r="M89">
            <v>31</v>
          </cell>
          <cell r="N89">
            <v>31</v>
          </cell>
          <cell r="O89">
            <v>31</v>
          </cell>
        </row>
        <row r="90">
          <cell r="A90" t="str">
            <v>U64186175</v>
          </cell>
          <cell r="B90" t="str">
            <v>U6418</v>
          </cell>
          <cell r="C90">
            <v>6175</v>
          </cell>
          <cell r="D90">
            <v>10.46</v>
          </cell>
          <cell r="E90">
            <v>10.46</v>
          </cell>
          <cell r="F90">
            <v>10.46</v>
          </cell>
          <cell r="G90">
            <v>10.46</v>
          </cell>
          <cell r="H90">
            <v>10.46</v>
          </cell>
          <cell r="I90">
            <v>10.46</v>
          </cell>
          <cell r="J90">
            <v>10.46</v>
          </cell>
          <cell r="K90">
            <v>10.46</v>
          </cell>
          <cell r="L90">
            <v>10.46</v>
          </cell>
          <cell r="M90">
            <v>10.46</v>
          </cell>
          <cell r="N90">
            <v>10.46</v>
          </cell>
          <cell r="O90">
            <v>10.513999999999999</v>
          </cell>
        </row>
        <row r="91">
          <cell r="A91" t="str">
            <v>U64186155</v>
          </cell>
          <cell r="B91" t="str">
            <v>U6418</v>
          </cell>
          <cell r="C91">
            <v>6155</v>
          </cell>
          <cell r="D91">
            <v>88.6</v>
          </cell>
          <cell r="E91">
            <v>88.6</v>
          </cell>
          <cell r="F91">
            <v>88.6</v>
          </cell>
          <cell r="G91">
            <v>88.6</v>
          </cell>
          <cell r="H91">
            <v>88.6</v>
          </cell>
          <cell r="I91">
            <v>88.6</v>
          </cell>
          <cell r="J91">
            <v>88.6</v>
          </cell>
          <cell r="K91">
            <v>88.6</v>
          </cell>
          <cell r="L91">
            <v>88.6</v>
          </cell>
          <cell r="M91">
            <v>88.6</v>
          </cell>
          <cell r="N91">
            <v>88.6</v>
          </cell>
          <cell r="O91">
            <v>88.6</v>
          </cell>
        </row>
        <row r="92">
          <cell r="A92" t="str">
            <v>U64186084</v>
          </cell>
          <cell r="B92" t="str">
            <v>U6418</v>
          </cell>
          <cell r="C92">
            <v>6084</v>
          </cell>
          <cell r="D92">
            <v>3.37</v>
          </cell>
          <cell r="E92">
            <v>3.37</v>
          </cell>
          <cell r="F92">
            <v>3.37</v>
          </cell>
          <cell r="G92">
            <v>3.37</v>
          </cell>
          <cell r="H92">
            <v>3.37</v>
          </cell>
          <cell r="I92">
            <v>3.37</v>
          </cell>
          <cell r="J92">
            <v>3.37</v>
          </cell>
          <cell r="K92">
            <v>3.37</v>
          </cell>
          <cell r="L92">
            <v>3.37</v>
          </cell>
          <cell r="M92">
            <v>3.37</v>
          </cell>
          <cell r="N92">
            <v>3.37</v>
          </cell>
          <cell r="O92">
            <v>3.37</v>
          </cell>
        </row>
        <row r="93">
          <cell r="A93" t="str">
            <v>U64186078</v>
          </cell>
          <cell r="B93" t="str">
            <v>U6418</v>
          </cell>
          <cell r="C93">
            <v>6078</v>
          </cell>
          <cell r="D93">
            <v>10.64</v>
          </cell>
          <cell r="E93">
            <v>10.64</v>
          </cell>
          <cell r="F93">
            <v>10.64</v>
          </cell>
          <cell r="G93">
            <v>10.64</v>
          </cell>
          <cell r="H93">
            <v>10.64</v>
          </cell>
          <cell r="I93">
            <v>10.64</v>
          </cell>
          <cell r="J93">
            <v>10.64</v>
          </cell>
          <cell r="K93">
            <v>10.64</v>
          </cell>
          <cell r="L93">
            <v>10.64</v>
          </cell>
          <cell r="M93">
            <v>10.64</v>
          </cell>
          <cell r="N93">
            <v>10.64</v>
          </cell>
          <cell r="O93">
            <v>10.64</v>
          </cell>
        </row>
        <row r="94">
          <cell r="A94" t="str">
            <v>U64186030</v>
          </cell>
          <cell r="B94" t="str">
            <v>U6418</v>
          </cell>
          <cell r="C94">
            <v>6030</v>
          </cell>
          <cell r="D94">
            <v>156.75</v>
          </cell>
          <cell r="E94">
            <v>156.75</v>
          </cell>
          <cell r="F94">
            <v>156.75</v>
          </cell>
          <cell r="G94">
            <v>156.75</v>
          </cell>
          <cell r="H94">
            <v>156.75</v>
          </cell>
          <cell r="I94">
            <v>156.75</v>
          </cell>
          <cell r="J94">
            <v>163.02000000000001</v>
          </cell>
          <cell r="K94">
            <v>163.02000000000001</v>
          </cell>
          <cell r="L94">
            <v>163.02000000000001</v>
          </cell>
          <cell r="M94">
            <v>163.02000000000001</v>
          </cell>
          <cell r="N94">
            <v>163.02000000000001</v>
          </cell>
          <cell r="O94">
            <v>163.02000000000001</v>
          </cell>
        </row>
        <row r="95">
          <cell r="A95" t="str">
            <v>U64187010</v>
          </cell>
          <cell r="B95" t="str">
            <v>U6418</v>
          </cell>
          <cell r="C95">
            <v>7010</v>
          </cell>
          <cell r="D95">
            <v>0</v>
          </cell>
          <cell r="E95">
            <v>0</v>
          </cell>
          <cell r="F95">
            <v>0</v>
          </cell>
          <cell r="G95">
            <v>0</v>
          </cell>
          <cell r="H95">
            <v>0</v>
          </cell>
          <cell r="I95">
            <v>0</v>
          </cell>
          <cell r="J95">
            <v>0</v>
          </cell>
          <cell r="K95">
            <v>0</v>
          </cell>
          <cell r="L95">
            <v>0</v>
          </cell>
          <cell r="M95">
            <v>0</v>
          </cell>
          <cell r="N95">
            <v>0</v>
          </cell>
          <cell r="O95">
            <v>0</v>
          </cell>
        </row>
        <row r="96">
          <cell r="A96" t="str">
            <v>U64186013</v>
          </cell>
          <cell r="B96" t="str">
            <v>U6418</v>
          </cell>
          <cell r="C96">
            <v>6013</v>
          </cell>
          <cell r="D96">
            <v>26</v>
          </cell>
          <cell r="E96">
            <v>26</v>
          </cell>
          <cell r="F96">
            <v>26</v>
          </cell>
          <cell r="G96">
            <v>26</v>
          </cell>
          <cell r="H96">
            <v>26</v>
          </cell>
          <cell r="I96">
            <v>210</v>
          </cell>
          <cell r="J96">
            <v>25</v>
          </cell>
          <cell r="K96">
            <v>25</v>
          </cell>
          <cell r="L96">
            <v>25</v>
          </cell>
          <cell r="M96">
            <v>25</v>
          </cell>
          <cell r="N96">
            <v>25</v>
          </cell>
          <cell r="O96">
            <v>25</v>
          </cell>
        </row>
        <row r="97">
          <cell r="A97" t="str">
            <v>U64187116</v>
          </cell>
          <cell r="B97" t="str">
            <v>U6418</v>
          </cell>
          <cell r="C97">
            <v>7116</v>
          </cell>
          <cell r="D97">
            <v>622.58799999999997</v>
          </cell>
          <cell r="E97">
            <v>655.57600000000002</v>
          </cell>
          <cell r="F97">
            <v>655.63900000000001</v>
          </cell>
          <cell r="G97">
            <v>558.97199999999998</v>
          </cell>
          <cell r="H97">
            <v>654.45000000000005</v>
          </cell>
          <cell r="I97">
            <v>625.72699999999998</v>
          </cell>
          <cell r="J97">
            <v>664.19</v>
          </cell>
          <cell r="K97">
            <v>632.596</v>
          </cell>
          <cell r="L97">
            <v>670.55899999999997</v>
          </cell>
          <cell r="M97">
            <v>669.13</v>
          </cell>
          <cell r="N97">
            <v>647.173</v>
          </cell>
          <cell r="O97">
            <v>689.625</v>
          </cell>
        </row>
        <row r="98">
          <cell r="A98" t="str">
            <v>U6418328</v>
          </cell>
          <cell r="B98" t="str">
            <v>U6418</v>
          </cell>
          <cell r="C98">
            <v>328</v>
          </cell>
          <cell r="D98">
            <v>608</v>
          </cell>
          <cell r="E98">
            <v>620</v>
          </cell>
          <cell r="F98">
            <v>630</v>
          </cell>
          <cell r="G98">
            <v>639</v>
          </cell>
          <cell r="H98">
            <v>653</v>
          </cell>
          <cell r="I98">
            <v>670</v>
          </cell>
          <cell r="J98">
            <v>691</v>
          </cell>
          <cell r="K98">
            <v>715</v>
          </cell>
          <cell r="L98">
            <v>736</v>
          </cell>
          <cell r="M98">
            <v>757</v>
          </cell>
          <cell r="N98">
            <v>775</v>
          </cell>
          <cell r="O98">
            <v>790</v>
          </cell>
        </row>
        <row r="99">
          <cell r="A99" t="str">
            <v>U6418330</v>
          </cell>
          <cell r="B99" t="str">
            <v>U6418</v>
          </cell>
          <cell r="C99">
            <v>330</v>
          </cell>
          <cell r="D99">
            <v>0</v>
          </cell>
          <cell r="E99">
            <v>0</v>
          </cell>
          <cell r="F99">
            <v>0</v>
          </cell>
          <cell r="G99">
            <v>0</v>
          </cell>
          <cell r="H99">
            <v>0</v>
          </cell>
          <cell r="I99">
            <v>0</v>
          </cell>
          <cell r="J99">
            <v>0</v>
          </cell>
          <cell r="K99">
            <v>0</v>
          </cell>
          <cell r="L99">
            <v>0</v>
          </cell>
          <cell r="M99">
            <v>0</v>
          </cell>
          <cell r="N99">
            <v>0</v>
          </cell>
          <cell r="O99">
            <v>0</v>
          </cell>
        </row>
        <row r="100">
          <cell r="A100" t="str">
            <v>U641881</v>
          </cell>
          <cell r="B100" t="str">
            <v>U6418</v>
          </cell>
          <cell r="C100">
            <v>81</v>
          </cell>
          <cell r="D100">
            <v>0</v>
          </cell>
          <cell r="E100">
            <v>0</v>
          </cell>
          <cell r="F100">
            <v>0</v>
          </cell>
          <cell r="G100">
            <v>0</v>
          </cell>
          <cell r="H100">
            <v>0</v>
          </cell>
          <cell r="I100">
            <v>0</v>
          </cell>
          <cell r="J100">
            <v>0</v>
          </cell>
          <cell r="K100">
            <v>0</v>
          </cell>
          <cell r="L100">
            <v>0</v>
          </cell>
          <cell r="M100">
            <v>0</v>
          </cell>
          <cell r="N100">
            <v>0</v>
          </cell>
          <cell r="O100">
            <v>0</v>
          </cell>
        </row>
        <row r="101">
          <cell r="A101" t="str">
            <v>U6418435</v>
          </cell>
          <cell r="B101" t="str">
            <v>U6418</v>
          </cell>
          <cell r="C101">
            <v>435</v>
          </cell>
          <cell r="D101">
            <v>0</v>
          </cell>
          <cell r="E101">
            <v>0</v>
          </cell>
          <cell r="F101">
            <v>0</v>
          </cell>
          <cell r="G101">
            <v>0</v>
          </cell>
          <cell r="H101">
            <v>0</v>
          </cell>
          <cell r="I101">
            <v>0</v>
          </cell>
          <cell r="J101">
            <v>0</v>
          </cell>
          <cell r="K101">
            <v>0</v>
          </cell>
          <cell r="L101">
            <v>0</v>
          </cell>
          <cell r="M101">
            <v>0</v>
          </cell>
          <cell r="N101">
            <v>0</v>
          </cell>
          <cell r="O101">
            <v>0</v>
          </cell>
        </row>
        <row r="102">
          <cell r="A102" t="str">
            <v>U641880</v>
          </cell>
          <cell r="B102" t="str">
            <v>U6418</v>
          </cell>
          <cell r="C102">
            <v>80</v>
          </cell>
          <cell r="D102">
            <v>0</v>
          </cell>
          <cell r="E102">
            <v>0</v>
          </cell>
          <cell r="F102">
            <v>0</v>
          </cell>
          <cell r="G102">
            <v>0</v>
          </cell>
          <cell r="H102">
            <v>0</v>
          </cell>
          <cell r="I102">
            <v>0</v>
          </cell>
          <cell r="J102">
            <v>0</v>
          </cell>
          <cell r="K102">
            <v>0</v>
          </cell>
          <cell r="L102">
            <v>0</v>
          </cell>
          <cell r="M102">
            <v>0</v>
          </cell>
          <cell r="N102">
            <v>0</v>
          </cell>
          <cell r="O102">
            <v>0</v>
          </cell>
        </row>
        <row r="103">
          <cell r="A103" t="str">
            <v>U6418294</v>
          </cell>
          <cell r="B103" t="str">
            <v>U6418</v>
          </cell>
          <cell r="C103">
            <v>294</v>
          </cell>
          <cell r="D103">
            <v>0</v>
          </cell>
          <cell r="E103">
            <v>0</v>
          </cell>
          <cell r="F103">
            <v>0</v>
          </cell>
          <cell r="G103">
            <v>0</v>
          </cell>
          <cell r="H103">
            <v>0</v>
          </cell>
          <cell r="I103">
            <v>0</v>
          </cell>
          <cell r="J103">
            <v>0</v>
          </cell>
          <cell r="K103">
            <v>0</v>
          </cell>
          <cell r="L103">
            <v>0</v>
          </cell>
          <cell r="M103">
            <v>0</v>
          </cell>
          <cell r="N103">
            <v>0</v>
          </cell>
          <cell r="O103">
            <v>0</v>
          </cell>
        </row>
        <row r="104">
          <cell r="A104" t="str">
            <v>U6418348</v>
          </cell>
          <cell r="B104" t="str">
            <v>U6418</v>
          </cell>
          <cell r="C104">
            <v>348</v>
          </cell>
          <cell r="D104">
            <v>0.3</v>
          </cell>
          <cell r="E104">
            <v>0.3</v>
          </cell>
          <cell r="F104">
            <v>0.3</v>
          </cell>
          <cell r="G104">
            <v>0.4</v>
          </cell>
          <cell r="H104">
            <v>0.4</v>
          </cell>
          <cell r="I104">
            <v>0.4</v>
          </cell>
          <cell r="J104">
            <v>0.5</v>
          </cell>
          <cell r="K104">
            <v>0.5</v>
          </cell>
          <cell r="L104">
            <v>0.5</v>
          </cell>
          <cell r="M104">
            <v>0.6</v>
          </cell>
          <cell r="N104">
            <v>0.6</v>
          </cell>
          <cell r="O104">
            <v>0.6</v>
          </cell>
        </row>
        <row r="105">
          <cell r="A105" t="str">
            <v>U6418426</v>
          </cell>
          <cell r="B105" t="str">
            <v>U6418</v>
          </cell>
          <cell r="C105">
            <v>426</v>
          </cell>
          <cell r="D105">
            <v>0</v>
          </cell>
          <cell r="E105">
            <v>0</v>
          </cell>
          <cell r="F105">
            <v>0</v>
          </cell>
          <cell r="G105">
            <v>0</v>
          </cell>
          <cell r="H105">
            <v>0</v>
          </cell>
          <cell r="I105">
            <v>0</v>
          </cell>
          <cell r="J105">
            <v>0</v>
          </cell>
          <cell r="K105">
            <v>0</v>
          </cell>
          <cell r="L105">
            <v>0</v>
          </cell>
          <cell r="M105">
            <v>0</v>
          </cell>
          <cell r="N105">
            <v>0</v>
          </cell>
          <cell r="O105">
            <v>0</v>
          </cell>
        </row>
        <row r="106">
          <cell r="A106" t="str">
            <v>U6418433</v>
          </cell>
          <cell r="B106" t="str">
            <v>U6418</v>
          </cell>
          <cell r="C106">
            <v>433</v>
          </cell>
          <cell r="D106">
            <v>608.29999999999995</v>
          </cell>
          <cell r="E106">
            <v>620.29999999999995</v>
          </cell>
          <cell r="F106">
            <v>630.29999999999995</v>
          </cell>
          <cell r="G106">
            <v>639.4</v>
          </cell>
          <cell r="H106">
            <v>653.4</v>
          </cell>
          <cell r="I106">
            <v>670.4</v>
          </cell>
          <cell r="J106">
            <v>691.5</v>
          </cell>
          <cell r="K106">
            <v>715.5</v>
          </cell>
          <cell r="L106">
            <v>736.5</v>
          </cell>
          <cell r="M106">
            <v>757.6</v>
          </cell>
          <cell r="N106">
            <v>775.6</v>
          </cell>
          <cell r="O106">
            <v>790.6</v>
          </cell>
        </row>
        <row r="107">
          <cell r="A107" t="str">
            <v>U6418362</v>
          </cell>
          <cell r="B107" t="str">
            <v>U6418</v>
          </cell>
          <cell r="C107">
            <v>362</v>
          </cell>
          <cell r="D107">
            <v>0</v>
          </cell>
          <cell r="E107">
            <v>0</v>
          </cell>
          <cell r="F107">
            <v>0</v>
          </cell>
          <cell r="G107">
            <v>0</v>
          </cell>
          <cell r="H107">
            <v>0</v>
          </cell>
          <cell r="I107">
            <v>0</v>
          </cell>
          <cell r="J107">
            <v>0</v>
          </cell>
          <cell r="K107">
            <v>0</v>
          </cell>
          <cell r="L107">
            <v>0</v>
          </cell>
          <cell r="M107">
            <v>0</v>
          </cell>
          <cell r="N107">
            <v>0</v>
          </cell>
          <cell r="O107">
            <v>0</v>
          </cell>
        </row>
        <row r="108">
          <cell r="A108" t="str">
            <v>U6418405</v>
          </cell>
          <cell r="B108" t="str">
            <v>U6418</v>
          </cell>
          <cell r="C108">
            <v>405</v>
          </cell>
          <cell r="D108">
            <v>482.2</v>
          </cell>
          <cell r="E108">
            <v>492.2</v>
          </cell>
          <cell r="F108">
            <v>498.2</v>
          </cell>
          <cell r="G108">
            <v>501.2</v>
          </cell>
          <cell r="H108">
            <v>503.2</v>
          </cell>
          <cell r="I108">
            <v>507.2</v>
          </cell>
          <cell r="J108">
            <v>510.2</v>
          </cell>
          <cell r="K108">
            <v>500.2</v>
          </cell>
          <cell r="L108">
            <v>496.7</v>
          </cell>
          <cell r="M108">
            <v>482.2</v>
          </cell>
          <cell r="N108">
            <v>509.2</v>
          </cell>
          <cell r="O108">
            <v>519.20000000000005</v>
          </cell>
        </row>
        <row r="109">
          <cell r="A109" t="str">
            <v>U6418375</v>
          </cell>
          <cell r="B109" t="str">
            <v>U6418</v>
          </cell>
          <cell r="C109">
            <v>375</v>
          </cell>
          <cell r="D109">
            <v>1</v>
          </cell>
          <cell r="E109">
            <v>1</v>
          </cell>
          <cell r="F109">
            <v>1</v>
          </cell>
          <cell r="G109">
            <v>1</v>
          </cell>
          <cell r="H109">
            <v>1</v>
          </cell>
          <cell r="I109">
            <v>1</v>
          </cell>
          <cell r="J109">
            <v>1</v>
          </cell>
          <cell r="K109">
            <v>1</v>
          </cell>
          <cell r="L109">
            <v>1</v>
          </cell>
          <cell r="M109">
            <v>1</v>
          </cell>
          <cell r="N109">
            <v>1</v>
          </cell>
          <cell r="O109">
            <v>1</v>
          </cell>
        </row>
        <row r="110">
          <cell r="A110" t="str">
            <v>U6418387</v>
          </cell>
          <cell r="B110" t="str">
            <v>U6418</v>
          </cell>
          <cell r="C110">
            <v>387</v>
          </cell>
          <cell r="D110">
            <v>483.2</v>
          </cell>
          <cell r="E110">
            <v>493.2</v>
          </cell>
          <cell r="F110">
            <v>499.2</v>
          </cell>
          <cell r="G110">
            <v>502.2</v>
          </cell>
          <cell r="H110">
            <v>504.2</v>
          </cell>
          <cell r="I110">
            <v>508.2</v>
          </cell>
          <cell r="J110">
            <v>511.2</v>
          </cell>
          <cell r="K110">
            <v>501.2</v>
          </cell>
          <cell r="L110">
            <v>497.7</v>
          </cell>
          <cell r="M110">
            <v>483.2</v>
          </cell>
          <cell r="N110">
            <v>510.2</v>
          </cell>
          <cell r="O110">
            <v>520.20000000000005</v>
          </cell>
        </row>
        <row r="111">
          <cell r="A111" t="str">
            <v>W91996391</v>
          </cell>
          <cell r="B111" t="str">
            <v>W9199</v>
          </cell>
          <cell r="C111">
            <v>6391</v>
          </cell>
          <cell r="D111">
            <v>43</v>
          </cell>
          <cell r="E111">
            <v>43</v>
          </cell>
          <cell r="F111">
            <v>43</v>
          </cell>
          <cell r="G111">
            <v>43</v>
          </cell>
          <cell r="H111">
            <v>43</v>
          </cell>
          <cell r="I111">
            <v>43</v>
          </cell>
          <cell r="J111">
            <v>43</v>
          </cell>
          <cell r="K111">
            <v>43</v>
          </cell>
          <cell r="L111">
            <v>43</v>
          </cell>
          <cell r="M111">
            <v>43</v>
          </cell>
          <cell r="N111">
            <v>43</v>
          </cell>
          <cell r="O111">
            <v>43</v>
          </cell>
        </row>
        <row r="112">
          <cell r="A112" t="str">
            <v>W91996175</v>
          </cell>
          <cell r="B112" t="str">
            <v>W9199</v>
          </cell>
          <cell r="C112">
            <v>6175</v>
          </cell>
          <cell r="D112">
            <v>6.6269999999999998</v>
          </cell>
          <cell r="E112">
            <v>6.6269999999999998</v>
          </cell>
          <cell r="F112">
            <v>6.6269999999999998</v>
          </cell>
          <cell r="G112">
            <v>6.6269999999999998</v>
          </cell>
          <cell r="H112">
            <v>6.6269999999999998</v>
          </cell>
          <cell r="I112">
            <v>6.6269999999999998</v>
          </cell>
          <cell r="J112">
            <v>6.6269999999999998</v>
          </cell>
          <cell r="K112">
            <v>6.6269999999999998</v>
          </cell>
          <cell r="L112">
            <v>6.6269999999999998</v>
          </cell>
          <cell r="M112">
            <v>6.6269999999999998</v>
          </cell>
          <cell r="N112">
            <v>6.6269999999999998</v>
          </cell>
          <cell r="O112">
            <v>6.7130000000000001</v>
          </cell>
        </row>
        <row r="113">
          <cell r="A113" t="str">
            <v>W91996155</v>
          </cell>
          <cell r="B113" t="str">
            <v>W9199</v>
          </cell>
          <cell r="C113">
            <v>6155</v>
          </cell>
          <cell r="D113">
            <v>910.06899999999996</v>
          </cell>
          <cell r="E113">
            <v>810.06899999999996</v>
          </cell>
          <cell r="F113">
            <v>2710.069</v>
          </cell>
          <cell r="G113">
            <v>1510.069</v>
          </cell>
          <cell r="H113">
            <v>881.76900000000001</v>
          </cell>
          <cell r="I113">
            <v>660.06899999999996</v>
          </cell>
          <cell r="J113">
            <v>350.07</v>
          </cell>
          <cell r="K113">
            <v>350.07</v>
          </cell>
          <cell r="L113">
            <v>330.07</v>
          </cell>
          <cell r="M113">
            <v>330.07</v>
          </cell>
          <cell r="N113">
            <v>763.06899999999996</v>
          </cell>
          <cell r="O113">
            <v>491.76900000000001</v>
          </cell>
        </row>
        <row r="114">
          <cell r="A114" t="str">
            <v>W91996084</v>
          </cell>
          <cell r="B114" t="str">
            <v>W9199</v>
          </cell>
          <cell r="C114">
            <v>6084</v>
          </cell>
          <cell r="D114">
            <v>5.7</v>
          </cell>
          <cell r="E114">
            <v>5.7</v>
          </cell>
          <cell r="F114">
            <v>35.700000000000003</v>
          </cell>
          <cell r="G114">
            <v>35.700000000000003</v>
          </cell>
          <cell r="H114">
            <v>25.7</v>
          </cell>
          <cell r="I114">
            <v>5.7</v>
          </cell>
          <cell r="J114">
            <v>5.7</v>
          </cell>
          <cell r="K114">
            <v>5.7</v>
          </cell>
          <cell r="L114">
            <v>5.7</v>
          </cell>
          <cell r="M114">
            <v>5.7</v>
          </cell>
          <cell r="N114">
            <v>5.7</v>
          </cell>
          <cell r="O114">
            <v>5.7</v>
          </cell>
        </row>
        <row r="115">
          <cell r="A115" t="str">
            <v>W91996078</v>
          </cell>
          <cell r="B115" t="str">
            <v>W9199</v>
          </cell>
          <cell r="C115">
            <v>6078</v>
          </cell>
          <cell r="D115">
            <v>18.7</v>
          </cell>
          <cell r="E115">
            <v>18.7</v>
          </cell>
          <cell r="F115">
            <v>18.7</v>
          </cell>
          <cell r="G115">
            <v>18.7</v>
          </cell>
          <cell r="H115">
            <v>18.7</v>
          </cell>
          <cell r="I115">
            <v>18.7</v>
          </cell>
          <cell r="J115">
            <v>18.7</v>
          </cell>
          <cell r="K115">
            <v>18.7</v>
          </cell>
          <cell r="L115">
            <v>18.7</v>
          </cell>
          <cell r="M115">
            <v>18.7</v>
          </cell>
          <cell r="N115">
            <v>18.7</v>
          </cell>
          <cell r="O115">
            <v>18.7</v>
          </cell>
        </row>
        <row r="116">
          <cell r="A116" t="str">
            <v>W91996030</v>
          </cell>
          <cell r="B116" t="str">
            <v>W9199</v>
          </cell>
          <cell r="C116">
            <v>6030</v>
          </cell>
          <cell r="D116">
            <v>352.5</v>
          </cell>
          <cell r="E116">
            <v>352.5</v>
          </cell>
          <cell r="F116">
            <v>352.5</v>
          </cell>
          <cell r="G116">
            <v>352.5</v>
          </cell>
          <cell r="H116">
            <v>352.5</v>
          </cell>
          <cell r="I116">
            <v>352.5</v>
          </cell>
          <cell r="J116">
            <v>362.29899999999998</v>
          </cell>
          <cell r="K116">
            <v>362.29899999999998</v>
          </cell>
          <cell r="L116">
            <v>362.29899999999998</v>
          </cell>
          <cell r="M116">
            <v>362.29899999999998</v>
          </cell>
          <cell r="N116">
            <v>362.29899999999998</v>
          </cell>
          <cell r="O116">
            <v>362.29899999999998</v>
          </cell>
        </row>
        <row r="117">
          <cell r="A117" t="str">
            <v>W91997010</v>
          </cell>
          <cell r="B117" t="str">
            <v>W9199</v>
          </cell>
          <cell r="C117">
            <v>7010</v>
          </cell>
          <cell r="D117">
            <v>0</v>
          </cell>
          <cell r="E117">
            <v>0</v>
          </cell>
          <cell r="F117">
            <v>0</v>
          </cell>
          <cell r="G117">
            <v>0</v>
          </cell>
          <cell r="H117">
            <v>0</v>
          </cell>
          <cell r="I117">
            <v>0</v>
          </cell>
          <cell r="J117">
            <v>0</v>
          </cell>
          <cell r="K117">
            <v>0</v>
          </cell>
          <cell r="L117">
            <v>0</v>
          </cell>
          <cell r="M117">
            <v>0</v>
          </cell>
          <cell r="N117">
            <v>0</v>
          </cell>
          <cell r="O117">
            <v>0</v>
          </cell>
        </row>
        <row r="118">
          <cell r="A118" t="str">
            <v>W91996013</v>
          </cell>
          <cell r="B118" t="str">
            <v>W9199</v>
          </cell>
          <cell r="C118">
            <v>6013</v>
          </cell>
          <cell r="D118">
            <v>0</v>
          </cell>
          <cell r="E118">
            <v>0</v>
          </cell>
          <cell r="F118">
            <v>0</v>
          </cell>
          <cell r="G118">
            <v>0</v>
          </cell>
          <cell r="H118">
            <v>0</v>
          </cell>
          <cell r="I118">
            <v>0</v>
          </cell>
          <cell r="J118">
            <v>0</v>
          </cell>
          <cell r="K118">
            <v>0</v>
          </cell>
          <cell r="L118">
            <v>0</v>
          </cell>
          <cell r="M118">
            <v>0</v>
          </cell>
          <cell r="N118">
            <v>0</v>
          </cell>
          <cell r="O118">
            <v>0</v>
          </cell>
        </row>
        <row r="119">
          <cell r="A119" t="str">
            <v>W91997116</v>
          </cell>
          <cell r="B119" t="str">
            <v>W9199</v>
          </cell>
          <cell r="C119">
            <v>7116</v>
          </cell>
          <cell r="D119">
            <v>0</v>
          </cell>
          <cell r="E119">
            <v>0</v>
          </cell>
          <cell r="F119">
            <v>0</v>
          </cell>
          <cell r="G119">
            <v>0</v>
          </cell>
          <cell r="H119">
            <v>0</v>
          </cell>
          <cell r="I119">
            <v>0</v>
          </cell>
          <cell r="J119">
            <v>0</v>
          </cell>
          <cell r="K119">
            <v>0</v>
          </cell>
          <cell r="L119">
            <v>0</v>
          </cell>
          <cell r="M119">
            <v>0</v>
          </cell>
          <cell r="N119">
            <v>0</v>
          </cell>
          <cell r="O119">
            <v>0</v>
          </cell>
        </row>
        <row r="120">
          <cell r="A120" t="str">
            <v>W9199328</v>
          </cell>
          <cell r="B120" t="str">
            <v>W9199</v>
          </cell>
          <cell r="C120">
            <v>328</v>
          </cell>
          <cell r="D120">
            <v>0</v>
          </cell>
          <cell r="E120">
            <v>0</v>
          </cell>
          <cell r="F120">
            <v>0</v>
          </cell>
          <cell r="G120">
            <v>0</v>
          </cell>
          <cell r="H120">
            <v>0</v>
          </cell>
          <cell r="I120">
            <v>0</v>
          </cell>
          <cell r="J120">
            <v>0</v>
          </cell>
          <cell r="K120">
            <v>0</v>
          </cell>
          <cell r="L120">
            <v>0</v>
          </cell>
          <cell r="M120">
            <v>0</v>
          </cell>
          <cell r="N120">
            <v>0</v>
          </cell>
          <cell r="O120">
            <v>0</v>
          </cell>
        </row>
        <row r="121">
          <cell r="A121" t="str">
            <v>W9199330</v>
          </cell>
          <cell r="B121" t="str">
            <v>W9199</v>
          </cell>
          <cell r="C121">
            <v>330</v>
          </cell>
          <cell r="D121">
            <v>0</v>
          </cell>
          <cell r="E121">
            <v>0</v>
          </cell>
          <cell r="F121">
            <v>0</v>
          </cell>
          <cell r="G121">
            <v>0</v>
          </cell>
          <cell r="H121">
            <v>0</v>
          </cell>
          <cell r="I121">
            <v>0</v>
          </cell>
          <cell r="J121">
            <v>0</v>
          </cell>
          <cell r="K121">
            <v>0</v>
          </cell>
          <cell r="L121">
            <v>0</v>
          </cell>
          <cell r="M121">
            <v>0</v>
          </cell>
          <cell r="N121">
            <v>0</v>
          </cell>
          <cell r="O121">
            <v>0</v>
          </cell>
        </row>
        <row r="122">
          <cell r="A122" t="str">
            <v>W919981</v>
          </cell>
          <cell r="B122" t="str">
            <v>W9199</v>
          </cell>
          <cell r="C122">
            <v>81</v>
          </cell>
          <cell r="D122">
            <v>0</v>
          </cell>
          <cell r="E122">
            <v>0</v>
          </cell>
          <cell r="F122">
            <v>0</v>
          </cell>
          <cell r="G122">
            <v>0</v>
          </cell>
          <cell r="H122">
            <v>0</v>
          </cell>
          <cell r="I122">
            <v>0</v>
          </cell>
          <cell r="J122">
            <v>0</v>
          </cell>
          <cell r="K122">
            <v>0</v>
          </cell>
          <cell r="L122">
            <v>0</v>
          </cell>
          <cell r="M122">
            <v>0</v>
          </cell>
          <cell r="N122">
            <v>0</v>
          </cell>
          <cell r="O122">
            <v>0</v>
          </cell>
        </row>
        <row r="123">
          <cell r="A123" t="str">
            <v>W9199435</v>
          </cell>
          <cell r="B123" t="str">
            <v>W9199</v>
          </cell>
          <cell r="C123">
            <v>435</v>
          </cell>
          <cell r="D123">
            <v>0</v>
          </cell>
          <cell r="E123">
            <v>0</v>
          </cell>
          <cell r="F123">
            <v>0</v>
          </cell>
          <cell r="G123">
            <v>0</v>
          </cell>
          <cell r="H123">
            <v>0</v>
          </cell>
          <cell r="I123">
            <v>0</v>
          </cell>
          <cell r="J123">
            <v>0</v>
          </cell>
          <cell r="K123">
            <v>0</v>
          </cell>
          <cell r="L123">
            <v>0</v>
          </cell>
          <cell r="M123">
            <v>0</v>
          </cell>
          <cell r="N123">
            <v>0</v>
          </cell>
          <cell r="O123">
            <v>0</v>
          </cell>
        </row>
        <row r="124">
          <cell r="A124" t="str">
            <v>W919980</v>
          </cell>
          <cell r="B124" t="str">
            <v>W9199</v>
          </cell>
          <cell r="C124">
            <v>80</v>
          </cell>
          <cell r="D124">
            <v>0</v>
          </cell>
          <cell r="E124">
            <v>0</v>
          </cell>
          <cell r="F124">
            <v>0</v>
          </cell>
          <cell r="G124">
            <v>0</v>
          </cell>
          <cell r="H124">
            <v>0</v>
          </cell>
          <cell r="I124">
            <v>0</v>
          </cell>
          <cell r="J124">
            <v>0</v>
          </cell>
          <cell r="K124">
            <v>0</v>
          </cell>
          <cell r="L124">
            <v>0</v>
          </cell>
          <cell r="M124">
            <v>0</v>
          </cell>
          <cell r="N124">
            <v>0</v>
          </cell>
          <cell r="O124">
            <v>0</v>
          </cell>
        </row>
        <row r="125">
          <cell r="A125" t="str">
            <v>W9199294</v>
          </cell>
          <cell r="B125" t="str">
            <v>W9199</v>
          </cell>
          <cell r="C125">
            <v>294</v>
          </cell>
          <cell r="D125">
            <v>0</v>
          </cell>
          <cell r="E125">
            <v>0</v>
          </cell>
          <cell r="F125">
            <v>0</v>
          </cell>
          <cell r="G125">
            <v>0</v>
          </cell>
          <cell r="H125">
            <v>0</v>
          </cell>
          <cell r="I125">
            <v>0</v>
          </cell>
          <cell r="J125">
            <v>0</v>
          </cell>
          <cell r="K125">
            <v>0</v>
          </cell>
          <cell r="L125">
            <v>0</v>
          </cell>
          <cell r="M125">
            <v>0</v>
          </cell>
          <cell r="N125">
            <v>0</v>
          </cell>
          <cell r="O125">
            <v>0</v>
          </cell>
        </row>
        <row r="126">
          <cell r="A126" t="str">
            <v>W9199348</v>
          </cell>
          <cell r="B126" t="str">
            <v>W9199</v>
          </cell>
          <cell r="C126">
            <v>348</v>
          </cell>
          <cell r="D126">
            <v>0</v>
          </cell>
          <cell r="E126">
            <v>0</v>
          </cell>
          <cell r="F126">
            <v>0</v>
          </cell>
          <cell r="G126">
            <v>0</v>
          </cell>
          <cell r="H126">
            <v>0</v>
          </cell>
          <cell r="I126">
            <v>0</v>
          </cell>
          <cell r="J126">
            <v>0</v>
          </cell>
          <cell r="K126">
            <v>0</v>
          </cell>
          <cell r="L126">
            <v>0</v>
          </cell>
          <cell r="M126">
            <v>0</v>
          </cell>
          <cell r="N126">
            <v>0</v>
          </cell>
          <cell r="O126">
            <v>0</v>
          </cell>
        </row>
        <row r="127">
          <cell r="A127" t="str">
            <v>W9199426</v>
          </cell>
          <cell r="B127" t="str">
            <v>W9199</v>
          </cell>
          <cell r="C127">
            <v>426</v>
          </cell>
          <cell r="D127">
            <v>0</v>
          </cell>
          <cell r="E127">
            <v>0</v>
          </cell>
          <cell r="F127">
            <v>0</v>
          </cell>
          <cell r="G127">
            <v>0</v>
          </cell>
          <cell r="H127">
            <v>0</v>
          </cell>
          <cell r="I127">
            <v>0</v>
          </cell>
          <cell r="J127">
            <v>0</v>
          </cell>
          <cell r="K127">
            <v>0</v>
          </cell>
          <cell r="L127">
            <v>0</v>
          </cell>
          <cell r="M127">
            <v>0</v>
          </cell>
          <cell r="N127">
            <v>0</v>
          </cell>
          <cell r="O127">
            <v>0</v>
          </cell>
        </row>
        <row r="128">
          <cell r="A128" t="str">
            <v>W9199433</v>
          </cell>
          <cell r="B128" t="str">
            <v>W9199</v>
          </cell>
          <cell r="C128">
            <v>433</v>
          </cell>
          <cell r="D128">
            <v>0</v>
          </cell>
          <cell r="E128">
            <v>0</v>
          </cell>
          <cell r="F128">
            <v>0</v>
          </cell>
          <cell r="G128">
            <v>0</v>
          </cell>
          <cell r="H128">
            <v>0</v>
          </cell>
          <cell r="I128">
            <v>0</v>
          </cell>
          <cell r="J128">
            <v>0</v>
          </cell>
          <cell r="K128">
            <v>0</v>
          </cell>
          <cell r="L128">
            <v>0</v>
          </cell>
          <cell r="M128">
            <v>0</v>
          </cell>
          <cell r="N128">
            <v>0</v>
          </cell>
          <cell r="O128">
            <v>0</v>
          </cell>
        </row>
        <row r="129">
          <cell r="A129" t="str">
            <v>W9199362</v>
          </cell>
          <cell r="B129" t="str">
            <v>W9199</v>
          </cell>
          <cell r="C129">
            <v>362</v>
          </cell>
          <cell r="D129">
            <v>0</v>
          </cell>
          <cell r="E129">
            <v>0</v>
          </cell>
          <cell r="F129">
            <v>0</v>
          </cell>
          <cell r="G129">
            <v>0</v>
          </cell>
          <cell r="H129">
            <v>0</v>
          </cell>
          <cell r="I129">
            <v>0</v>
          </cell>
          <cell r="J129">
            <v>0</v>
          </cell>
          <cell r="K129">
            <v>0</v>
          </cell>
          <cell r="L129">
            <v>0</v>
          </cell>
          <cell r="M129">
            <v>0</v>
          </cell>
          <cell r="N129">
            <v>0</v>
          </cell>
          <cell r="O129">
            <v>0</v>
          </cell>
        </row>
        <row r="130">
          <cell r="A130" t="str">
            <v>W9199405</v>
          </cell>
          <cell r="B130" t="str">
            <v>W9199</v>
          </cell>
          <cell r="C130">
            <v>405</v>
          </cell>
          <cell r="D130">
            <v>0</v>
          </cell>
          <cell r="E130">
            <v>0</v>
          </cell>
          <cell r="F130">
            <v>0</v>
          </cell>
          <cell r="G130">
            <v>0</v>
          </cell>
          <cell r="H130">
            <v>0</v>
          </cell>
          <cell r="I130">
            <v>0</v>
          </cell>
          <cell r="J130">
            <v>0</v>
          </cell>
          <cell r="K130">
            <v>0</v>
          </cell>
          <cell r="L130">
            <v>0</v>
          </cell>
          <cell r="M130">
            <v>0</v>
          </cell>
          <cell r="N130">
            <v>0</v>
          </cell>
          <cell r="O130">
            <v>0</v>
          </cell>
        </row>
        <row r="131">
          <cell r="A131" t="str">
            <v>W9199375</v>
          </cell>
          <cell r="B131" t="str">
            <v>W9199</v>
          </cell>
          <cell r="C131">
            <v>375</v>
          </cell>
          <cell r="D131">
            <v>0</v>
          </cell>
          <cell r="E131">
            <v>0</v>
          </cell>
          <cell r="F131">
            <v>0</v>
          </cell>
          <cell r="G131">
            <v>0</v>
          </cell>
          <cell r="H131">
            <v>0</v>
          </cell>
          <cell r="I131">
            <v>0</v>
          </cell>
          <cell r="J131">
            <v>0</v>
          </cell>
          <cell r="K131">
            <v>0</v>
          </cell>
          <cell r="L131">
            <v>0</v>
          </cell>
          <cell r="M131">
            <v>0</v>
          </cell>
          <cell r="N131">
            <v>0</v>
          </cell>
          <cell r="O131">
            <v>0</v>
          </cell>
        </row>
        <row r="132">
          <cell r="A132" t="str">
            <v>W9199387</v>
          </cell>
          <cell r="B132" t="str">
            <v>W9199</v>
          </cell>
          <cell r="C132">
            <v>387</v>
          </cell>
          <cell r="D132">
            <v>0</v>
          </cell>
          <cell r="E132">
            <v>0</v>
          </cell>
          <cell r="F132">
            <v>0</v>
          </cell>
          <cell r="G132">
            <v>0</v>
          </cell>
          <cell r="H132">
            <v>0</v>
          </cell>
          <cell r="I132">
            <v>0</v>
          </cell>
          <cell r="J132">
            <v>0</v>
          </cell>
          <cell r="K132">
            <v>0</v>
          </cell>
          <cell r="L132">
            <v>0</v>
          </cell>
          <cell r="M132">
            <v>0</v>
          </cell>
          <cell r="N132">
            <v>0</v>
          </cell>
          <cell r="O132">
            <v>0</v>
          </cell>
        </row>
      </sheetData>
      <sheetData sheetId="11" refreshError="1"/>
      <sheetData sheetId="12" refreshError="1">
        <row r="1">
          <cell r="A1" t="str">
            <v>W89466391</v>
          </cell>
          <cell r="B1" t="str">
            <v>W8946</v>
          </cell>
          <cell r="C1">
            <v>6391</v>
          </cell>
          <cell r="D1">
            <v>423</v>
          </cell>
          <cell r="E1">
            <v>423</v>
          </cell>
          <cell r="F1">
            <v>423</v>
          </cell>
          <cell r="G1">
            <v>425.75</v>
          </cell>
          <cell r="H1">
            <v>428.8</v>
          </cell>
          <cell r="I1">
            <v>430.83300000000003</v>
          </cell>
          <cell r="J1">
            <v>433.57100000000003</v>
          </cell>
          <cell r="K1">
            <v>435.625</v>
          </cell>
          <cell r="L1">
            <v>437.33300000000003</v>
          </cell>
          <cell r="M1">
            <v>438.8</v>
          </cell>
          <cell r="N1">
            <v>440</v>
          </cell>
          <cell r="O1">
            <v>441</v>
          </cell>
        </row>
        <row r="2">
          <cell r="A2" t="str">
            <v>W89466175</v>
          </cell>
          <cell r="B2" t="str">
            <v>W8946</v>
          </cell>
          <cell r="C2">
            <v>6175</v>
          </cell>
          <cell r="D2">
            <v>1755.0419999999999</v>
          </cell>
          <cell r="E2">
            <v>3510.0830000000001</v>
          </cell>
          <cell r="F2">
            <v>5265.125</v>
          </cell>
          <cell r="G2">
            <v>7020.1639999999998</v>
          </cell>
          <cell r="H2">
            <v>8775.2029999999995</v>
          </cell>
          <cell r="I2">
            <v>10530.242</v>
          </cell>
          <cell r="J2">
            <v>12285.281000000001</v>
          </cell>
          <cell r="K2">
            <v>14040.32</v>
          </cell>
          <cell r="L2">
            <v>15795.359</v>
          </cell>
          <cell r="M2">
            <v>17550.398000000001</v>
          </cell>
          <cell r="N2">
            <v>19305.437000000002</v>
          </cell>
          <cell r="O2">
            <v>21061.223000000002</v>
          </cell>
        </row>
        <row r="3">
          <cell r="A3" t="str">
            <v>W89466155</v>
          </cell>
          <cell r="B3" t="str">
            <v>W8946</v>
          </cell>
          <cell r="C3">
            <v>6155</v>
          </cell>
          <cell r="D3">
            <v>4524.1869999999999</v>
          </cell>
          <cell r="E3">
            <v>8948.375</v>
          </cell>
          <cell r="F3">
            <v>15272.562</v>
          </cell>
          <cell r="G3">
            <v>20396.75</v>
          </cell>
          <cell r="H3">
            <v>24892.636999999999</v>
          </cell>
          <cell r="I3">
            <v>29166.824000000001</v>
          </cell>
          <cell r="J3">
            <v>33131.012000000002</v>
          </cell>
          <cell r="K3">
            <v>37095.199000000001</v>
          </cell>
          <cell r="L3">
            <v>41039.387000000002</v>
          </cell>
          <cell r="M3">
            <v>44983.574000000001</v>
          </cell>
          <cell r="N3">
            <v>49360.762000000002</v>
          </cell>
          <cell r="O3">
            <v>53466.652000000002</v>
          </cell>
        </row>
        <row r="4">
          <cell r="A4" t="str">
            <v>W89466084</v>
          </cell>
          <cell r="B4" t="str">
            <v>W8946</v>
          </cell>
          <cell r="C4">
            <v>6084</v>
          </cell>
          <cell r="D4">
            <v>31.54</v>
          </cell>
          <cell r="E4">
            <v>63.08</v>
          </cell>
          <cell r="F4">
            <v>124.62</v>
          </cell>
          <cell r="G4">
            <v>186.16</v>
          </cell>
          <cell r="H4">
            <v>237.7</v>
          </cell>
          <cell r="I4">
            <v>269.24</v>
          </cell>
          <cell r="J4">
            <v>300.779</v>
          </cell>
          <cell r="K4">
            <v>332.31900000000002</v>
          </cell>
          <cell r="L4">
            <v>363.85899999999998</v>
          </cell>
          <cell r="M4">
            <v>395.399</v>
          </cell>
          <cell r="N4">
            <v>426.93799999999999</v>
          </cell>
          <cell r="O4">
            <v>458.47800000000001</v>
          </cell>
        </row>
        <row r="5">
          <cell r="A5" t="str">
            <v>W89466078</v>
          </cell>
          <cell r="B5" t="str">
            <v>W8946</v>
          </cell>
          <cell r="C5">
            <v>6078</v>
          </cell>
          <cell r="D5">
            <v>170.3</v>
          </cell>
          <cell r="E5">
            <v>340.6</v>
          </cell>
          <cell r="F5">
            <v>510.899</v>
          </cell>
          <cell r="G5">
            <v>681.19899999999996</v>
          </cell>
          <cell r="H5">
            <v>851.49900000000002</v>
          </cell>
          <cell r="I5">
            <v>1021.799</v>
          </cell>
          <cell r="J5">
            <v>1192.0989999999999</v>
          </cell>
          <cell r="K5">
            <v>1362.3979999999999</v>
          </cell>
          <cell r="L5">
            <v>1532.6980000000001</v>
          </cell>
          <cell r="M5">
            <v>1702.998</v>
          </cell>
          <cell r="N5">
            <v>1873.298</v>
          </cell>
          <cell r="O5">
            <v>2043.598</v>
          </cell>
        </row>
        <row r="6">
          <cell r="A6" t="str">
            <v>W89466030</v>
          </cell>
          <cell r="B6" t="str">
            <v>W8946</v>
          </cell>
          <cell r="C6">
            <v>6030</v>
          </cell>
          <cell r="D6">
            <v>1940.549</v>
          </cell>
          <cell r="E6">
            <v>3923.3609999999999</v>
          </cell>
          <cell r="F6">
            <v>5906.1719999999996</v>
          </cell>
          <cell r="G6">
            <v>7803.8360000000002</v>
          </cell>
          <cell r="H6">
            <v>9860.0390000000007</v>
          </cell>
          <cell r="I6">
            <v>11871.602000000001</v>
          </cell>
          <cell r="J6">
            <v>14043.715</v>
          </cell>
          <cell r="K6">
            <v>16168.168</v>
          </cell>
          <cell r="L6">
            <v>18344.331999999999</v>
          </cell>
          <cell r="M6">
            <v>20526.148000000001</v>
          </cell>
          <cell r="N6">
            <v>22659.988000000001</v>
          </cell>
          <cell r="O6">
            <v>24841.805</v>
          </cell>
        </row>
        <row r="7">
          <cell r="A7" t="str">
            <v>W89467010</v>
          </cell>
          <cell r="B7" t="str">
            <v>W8946</v>
          </cell>
          <cell r="C7">
            <v>7010</v>
          </cell>
          <cell r="D7">
            <v>250</v>
          </cell>
          <cell r="E7">
            <v>500</v>
          </cell>
          <cell r="F7">
            <v>750</v>
          </cell>
          <cell r="G7">
            <v>1000</v>
          </cell>
          <cell r="H7">
            <v>1250</v>
          </cell>
          <cell r="I7">
            <v>1500</v>
          </cell>
          <cell r="J7">
            <v>1750</v>
          </cell>
          <cell r="K7">
            <v>2000</v>
          </cell>
          <cell r="L7">
            <v>2250</v>
          </cell>
          <cell r="M7">
            <v>2500</v>
          </cell>
          <cell r="N7">
            <v>2750</v>
          </cell>
          <cell r="O7">
            <v>3000</v>
          </cell>
        </row>
        <row r="8">
          <cell r="A8" t="str">
            <v>W89466013</v>
          </cell>
          <cell r="B8" t="str">
            <v>W8946</v>
          </cell>
          <cell r="C8">
            <v>6013</v>
          </cell>
          <cell r="D8">
            <v>791</v>
          </cell>
          <cell r="E8">
            <v>1601</v>
          </cell>
          <cell r="F8">
            <v>2431</v>
          </cell>
          <cell r="G8">
            <v>3287</v>
          </cell>
          <cell r="H8">
            <v>4162</v>
          </cell>
          <cell r="I8">
            <v>5252</v>
          </cell>
          <cell r="J8">
            <v>6153</v>
          </cell>
          <cell r="K8">
            <v>7072</v>
          </cell>
          <cell r="L8">
            <v>8007</v>
          </cell>
          <cell r="M8">
            <v>8958</v>
          </cell>
          <cell r="N8">
            <v>9923</v>
          </cell>
          <cell r="O8">
            <v>10903</v>
          </cell>
        </row>
        <row r="9">
          <cell r="A9" t="str">
            <v>W89467116</v>
          </cell>
          <cell r="B9" t="str">
            <v>W8946</v>
          </cell>
          <cell r="C9">
            <v>7116</v>
          </cell>
          <cell r="D9">
            <v>4531.2659999999996</v>
          </cell>
          <cell r="E9">
            <v>9472.8520000000008</v>
          </cell>
          <cell r="F9">
            <v>14579.707</v>
          </cell>
          <cell r="G9">
            <v>19202.578000000001</v>
          </cell>
          <cell r="H9">
            <v>24691.011999999999</v>
          </cell>
          <cell r="I9">
            <v>30098.315999999999</v>
          </cell>
          <cell r="J9">
            <v>35940.972999999998</v>
          </cell>
          <cell r="K9">
            <v>41693.555</v>
          </cell>
          <cell r="L9">
            <v>47907.144999999997</v>
          </cell>
          <cell r="M9">
            <v>54303.48</v>
          </cell>
          <cell r="N9">
            <v>60618.315999999999</v>
          </cell>
          <cell r="O9">
            <v>67425.5</v>
          </cell>
        </row>
        <row r="10">
          <cell r="A10" t="str">
            <v>W8946328</v>
          </cell>
          <cell r="B10" t="str">
            <v>W8946</v>
          </cell>
          <cell r="C10">
            <v>328</v>
          </cell>
          <cell r="D10">
            <v>3511.6460000000002</v>
          </cell>
          <cell r="E10">
            <v>3601.2979999999998</v>
          </cell>
          <cell r="F10">
            <v>3688.2289999999998</v>
          </cell>
          <cell r="G10">
            <v>3769.0639999999999</v>
          </cell>
          <cell r="H10">
            <v>3860.652</v>
          </cell>
          <cell r="I10">
            <v>3949.8560000000002</v>
          </cell>
          <cell r="J10">
            <v>4042.9720000000002</v>
          </cell>
          <cell r="K10">
            <v>4134.66</v>
          </cell>
          <cell r="L10">
            <v>4230.1559999999999</v>
          </cell>
          <cell r="M10">
            <v>4325.875</v>
          </cell>
          <cell r="N10">
            <v>4418.6869999999999</v>
          </cell>
          <cell r="O10">
            <v>4514.4840000000004</v>
          </cell>
        </row>
        <row r="11">
          <cell r="A11" t="str">
            <v>W8946330</v>
          </cell>
          <cell r="B11" t="str">
            <v>W8946</v>
          </cell>
          <cell r="C11">
            <v>330</v>
          </cell>
          <cell r="D11">
            <v>13.5</v>
          </cell>
          <cell r="E11">
            <v>13.907</v>
          </cell>
          <cell r="F11">
            <v>14.342000000000001</v>
          </cell>
          <cell r="G11">
            <v>14.752000000000001</v>
          </cell>
          <cell r="H11">
            <v>15.193</v>
          </cell>
          <cell r="I11">
            <v>15.625</v>
          </cell>
          <cell r="J11">
            <v>16.059999999999999</v>
          </cell>
          <cell r="K11">
            <v>16.474</v>
          </cell>
          <cell r="L11">
            <v>16.908999999999999</v>
          </cell>
          <cell r="M11">
            <v>17.335999999999999</v>
          </cell>
          <cell r="N11">
            <v>17.745999999999999</v>
          </cell>
          <cell r="O11">
            <v>18.175000000000001</v>
          </cell>
        </row>
        <row r="12">
          <cell r="A12" t="str">
            <v>W894681</v>
          </cell>
          <cell r="B12" t="str">
            <v>W8946</v>
          </cell>
          <cell r="C12">
            <v>81</v>
          </cell>
          <cell r="D12">
            <v>0.7</v>
          </cell>
          <cell r="E12">
            <v>1.107</v>
          </cell>
          <cell r="F12">
            <v>1.2729999999999999</v>
          </cell>
          <cell r="G12">
            <v>1.3260000000000001</v>
          </cell>
          <cell r="H12">
            <v>1.341</v>
          </cell>
          <cell r="I12">
            <v>1.351</v>
          </cell>
          <cell r="J12">
            <v>1.3580000000000001</v>
          </cell>
          <cell r="K12">
            <v>1.363</v>
          </cell>
          <cell r="L12">
            <v>1.367</v>
          </cell>
          <cell r="M12">
            <v>1.371</v>
          </cell>
          <cell r="N12">
            <v>1.373</v>
          </cell>
          <cell r="O12">
            <v>1.3759999999999999</v>
          </cell>
        </row>
        <row r="13">
          <cell r="A13" t="str">
            <v>W8946435</v>
          </cell>
          <cell r="B13" t="str">
            <v>W8946</v>
          </cell>
          <cell r="C13">
            <v>435</v>
          </cell>
          <cell r="D13">
            <v>213.65</v>
          </cell>
          <cell r="E13">
            <v>220.48500000000001</v>
          </cell>
          <cell r="F13">
            <v>227.24600000000001</v>
          </cell>
          <cell r="G13">
            <v>233.489</v>
          </cell>
          <cell r="H13">
            <v>240.46100000000001</v>
          </cell>
          <cell r="I13">
            <v>247.16300000000001</v>
          </cell>
          <cell r="J13">
            <v>254.06299999999999</v>
          </cell>
          <cell r="K13">
            <v>260.72500000000002</v>
          </cell>
          <cell r="L13">
            <v>267.59699999999998</v>
          </cell>
          <cell r="M13">
            <v>274.44</v>
          </cell>
          <cell r="N13">
            <v>281.06099999999998</v>
          </cell>
          <cell r="O13">
            <v>287.90100000000001</v>
          </cell>
        </row>
        <row r="14">
          <cell r="A14" t="str">
            <v>W894680</v>
          </cell>
          <cell r="B14" t="str">
            <v>W8946</v>
          </cell>
          <cell r="C14">
            <v>80</v>
          </cell>
          <cell r="D14">
            <v>159</v>
          </cell>
          <cell r="E14">
            <v>162.04900000000001</v>
          </cell>
          <cell r="F14">
            <v>165.065</v>
          </cell>
          <cell r="G14">
            <v>167.85</v>
          </cell>
          <cell r="H14">
            <v>170.96</v>
          </cell>
          <cell r="I14">
            <v>173.95</v>
          </cell>
          <cell r="J14">
            <v>177.02799999999999</v>
          </cell>
          <cell r="K14">
            <v>180</v>
          </cell>
          <cell r="L14">
            <v>183.066</v>
          </cell>
          <cell r="M14">
            <v>186.11799999999999</v>
          </cell>
          <cell r="N14">
            <v>189.072</v>
          </cell>
          <cell r="O14">
            <v>192.12299999999999</v>
          </cell>
        </row>
        <row r="15">
          <cell r="A15" t="str">
            <v>W8946294</v>
          </cell>
          <cell r="B15" t="str">
            <v>W8946</v>
          </cell>
          <cell r="C15">
            <v>294</v>
          </cell>
          <cell r="D15">
            <v>13.5</v>
          </cell>
          <cell r="E15">
            <v>13.907</v>
          </cell>
          <cell r="F15">
            <v>14.308999999999999</v>
          </cell>
          <cell r="G15">
            <v>14.68</v>
          </cell>
          <cell r="H15">
            <v>15.095000000000001</v>
          </cell>
          <cell r="I15">
            <v>15.493</v>
          </cell>
          <cell r="J15">
            <v>15.904</v>
          </cell>
          <cell r="K15">
            <v>16.3</v>
          </cell>
          <cell r="L15">
            <v>16.709</v>
          </cell>
          <cell r="M15">
            <v>17.116</v>
          </cell>
          <cell r="N15">
            <v>17.510000000000002</v>
          </cell>
          <cell r="O15">
            <v>17.916</v>
          </cell>
        </row>
        <row r="16">
          <cell r="A16" t="str">
            <v>W8946348</v>
          </cell>
          <cell r="B16" t="str">
            <v>W8946</v>
          </cell>
          <cell r="C16">
            <v>348</v>
          </cell>
          <cell r="D16">
            <v>7.8</v>
          </cell>
          <cell r="E16">
            <v>7.952</v>
          </cell>
          <cell r="F16">
            <v>8.1029999999999998</v>
          </cell>
          <cell r="G16">
            <v>8.266</v>
          </cell>
          <cell r="H16">
            <v>8.4369999999999994</v>
          </cell>
          <cell r="I16">
            <v>8.5969999999999995</v>
          </cell>
          <cell r="J16">
            <v>8.7729999999999997</v>
          </cell>
          <cell r="K16">
            <v>8.9369999999999994</v>
          </cell>
          <cell r="L16">
            <v>9.1029999999999998</v>
          </cell>
          <cell r="M16">
            <v>9.2759999999999998</v>
          </cell>
          <cell r="N16">
            <v>9.44</v>
          </cell>
          <cell r="O16">
            <v>9.6069999999999993</v>
          </cell>
        </row>
        <row r="17">
          <cell r="A17" t="str">
            <v>W8946426</v>
          </cell>
          <cell r="B17" t="str">
            <v>W8946</v>
          </cell>
          <cell r="C17">
            <v>426</v>
          </cell>
          <cell r="D17">
            <v>0</v>
          </cell>
          <cell r="E17">
            <v>0</v>
          </cell>
          <cell r="F17">
            <v>0</v>
          </cell>
          <cell r="G17">
            <v>0</v>
          </cell>
          <cell r="H17">
            <v>0</v>
          </cell>
          <cell r="I17">
            <v>0</v>
          </cell>
          <cell r="J17">
            <v>0</v>
          </cell>
          <cell r="K17">
            <v>0</v>
          </cell>
          <cell r="L17">
            <v>0</v>
          </cell>
          <cell r="M17">
            <v>0</v>
          </cell>
          <cell r="N17">
            <v>0</v>
          </cell>
          <cell r="O17">
            <v>0</v>
          </cell>
        </row>
        <row r="18">
          <cell r="A18" t="str">
            <v>W8946433</v>
          </cell>
          <cell r="B18" t="str">
            <v>W8946</v>
          </cell>
          <cell r="C18">
            <v>433</v>
          </cell>
          <cell r="D18">
            <v>3920.5459999999998</v>
          </cell>
          <cell r="E18">
            <v>4021.489</v>
          </cell>
          <cell r="F18">
            <v>4119.3869999999997</v>
          </cell>
          <cell r="G18">
            <v>4210.2809999999999</v>
          </cell>
          <cell r="H18">
            <v>4313.0309999999999</v>
          </cell>
          <cell r="I18">
            <v>4412.9650000000001</v>
          </cell>
          <cell r="J18">
            <v>4517.125</v>
          </cell>
          <cell r="K18">
            <v>4619.4610000000002</v>
          </cell>
          <cell r="L18">
            <v>4725.9449999999997</v>
          </cell>
          <cell r="M18">
            <v>4832.6090000000004</v>
          </cell>
          <cell r="N18">
            <v>4936</v>
          </cell>
          <cell r="O18">
            <v>5042.7299999999996</v>
          </cell>
        </row>
        <row r="19">
          <cell r="A19" t="str">
            <v>W8946362</v>
          </cell>
          <cell r="B19" t="str">
            <v>W8946</v>
          </cell>
          <cell r="C19">
            <v>362</v>
          </cell>
          <cell r="D19">
            <v>0</v>
          </cell>
          <cell r="E19">
            <v>0</v>
          </cell>
          <cell r="F19">
            <v>0</v>
          </cell>
          <cell r="G19">
            <v>0</v>
          </cell>
          <cell r="H19">
            <v>0</v>
          </cell>
          <cell r="I19">
            <v>0</v>
          </cell>
          <cell r="J19">
            <v>0</v>
          </cell>
          <cell r="K19">
            <v>0</v>
          </cell>
          <cell r="L19">
            <v>0</v>
          </cell>
          <cell r="M19">
            <v>0</v>
          </cell>
          <cell r="N19">
            <v>0</v>
          </cell>
          <cell r="O19">
            <v>0</v>
          </cell>
        </row>
        <row r="20">
          <cell r="A20" t="str">
            <v>W8946405</v>
          </cell>
          <cell r="B20" t="str">
            <v>W8946</v>
          </cell>
          <cell r="C20">
            <v>405</v>
          </cell>
          <cell r="D20">
            <v>616.9</v>
          </cell>
          <cell r="E20">
            <v>626.20299999999997</v>
          </cell>
          <cell r="F20">
            <v>633.55100000000004</v>
          </cell>
          <cell r="G20">
            <v>639.21199999999999</v>
          </cell>
          <cell r="H20">
            <v>644.83900000000006</v>
          </cell>
          <cell r="I20">
            <v>650.24</v>
          </cell>
          <cell r="J20">
            <v>655.649</v>
          </cell>
          <cell r="K20">
            <v>659.16700000000003</v>
          </cell>
          <cell r="L20">
            <v>662.36699999999996</v>
          </cell>
          <cell r="M20">
            <v>664.12900000000002</v>
          </cell>
          <cell r="N20">
            <v>668.55899999999997</v>
          </cell>
          <cell r="O20">
            <v>673.79899999999998</v>
          </cell>
        </row>
        <row r="21">
          <cell r="A21" t="str">
            <v>W8946375</v>
          </cell>
          <cell r="B21" t="str">
            <v>W8946</v>
          </cell>
          <cell r="C21">
            <v>375</v>
          </cell>
          <cell r="D21">
            <v>210.84899999999999</v>
          </cell>
          <cell r="E21">
            <v>215.43199999999999</v>
          </cell>
          <cell r="F21">
            <v>219.96600000000001</v>
          </cell>
          <cell r="G21">
            <v>224.16399999999999</v>
          </cell>
          <cell r="H21">
            <v>228.84800000000001</v>
          </cell>
          <cell r="I21">
            <v>233.34800000000001</v>
          </cell>
          <cell r="J21">
            <v>237.98</v>
          </cell>
          <cell r="K21">
            <v>242.45</v>
          </cell>
          <cell r="L21">
            <v>247.06200000000001</v>
          </cell>
          <cell r="M21">
            <v>251.64</v>
          </cell>
          <cell r="N21">
            <v>256.07100000000003</v>
          </cell>
          <cell r="O21">
            <v>260.65100000000001</v>
          </cell>
        </row>
        <row r="22">
          <cell r="A22" t="str">
            <v>W8946387</v>
          </cell>
          <cell r="B22" t="str">
            <v>W8946</v>
          </cell>
          <cell r="C22">
            <v>387</v>
          </cell>
          <cell r="D22">
            <v>861.04899999999998</v>
          </cell>
          <cell r="E22">
            <v>876.10400000000004</v>
          </cell>
          <cell r="F22">
            <v>889.14099999999996</v>
          </cell>
          <cell r="G22">
            <v>900.06799999999998</v>
          </cell>
          <cell r="H22">
            <v>911.57100000000003</v>
          </cell>
          <cell r="I22">
            <v>922.61900000000003</v>
          </cell>
          <cell r="J22">
            <v>933.83900000000006</v>
          </cell>
          <cell r="K22">
            <v>942.96799999999996</v>
          </cell>
          <cell r="L22">
            <v>951.95399999999995</v>
          </cell>
          <cell r="M22">
            <v>959.46400000000006</v>
          </cell>
          <cell r="N22">
            <v>969.45799999999997</v>
          </cell>
          <cell r="O22">
            <v>980.447</v>
          </cell>
        </row>
        <row r="23">
          <cell r="A23" t="str">
            <v>W89176391</v>
          </cell>
          <cell r="B23" t="str">
            <v>W8917</v>
          </cell>
          <cell r="C23">
            <v>6391</v>
          </cell>
          <cell r="D23">
            <v>349</v>
          </cell>
          <cell r="E23">
            <v>349</v>
          </cell>
          <cell r="F23">
            <v>349</v>
          </cell>
          <cell r="G23">
            <v>351.75</v>
          </cell>
          <cell r="H23">
            <v>354.8</v>
          </cell>
          <cell r="I23">
            <v>356.83300000000003</v>
          </cell>
          <cell r="J23">
            <v>359.57100000000003</v>
          </cell>
          <cell r="K23">
            <v>361.625</v>
          </cell>
          <cell r="L23">
            <v>363.33300000000003</v>
          </cell>
          <cell r="M23">
            <v>364.8</v>
          </cell>
          <cell r="N23">
            <v>366</v>
          </cell>
          <cell r="O23">
            <v>367</v>
          </cell>
        </row>
        <row r="24">
          <cell r="A24" t="str">
            <v>W89176175</v>
          </cell>
          <cell r="B24" t="str">
            <v>W8917</v>
          </cell>
          <cell r="C24">
            <v>6175</v>
          </cell>
          <cell r="D24">
            <v>9.8279999999999994</v>
          </cell>
          <cell r="E24">
            <v>19.655999999999999</v>
          </cell>
          <cell r="F24">
            <v>29.484000000000002</v>
          </cell>
          <cell r="G24">
            <v>39.311999999999998</v>
          </cell>
          <cell r="H24">
            <v>49.14</v>
          </cell>
          <cell r="I24">
            <v>58.968000000000004</v>
          </cell>
          <cell r="J24">
            <v>68.796000000000006</v>
          </cell>
          <cell r="K24">
            <v>78.623999999999995</v>
          </cell>
          <cell r="L24">
            <v>88.451999999999998</v>
          </cell>
          <cell r="M24">
            <v>98.28</v>
          </cell>
          <cell r="N24">
            <v>108.108</v>
          </cell>
          <cell r="O24">
            <v>118.03400000000001</v>
          </cell>
        </row>
        <row r="25">
          <cell r="A25" t="str">
            <v>W89176155</v>
          </cell>
          <cell r="B25" t="str">
            <v>W8917</v>
          </cell>
          <cell r="C25">
            <v>6155</v>
          </cell>
          <cell r="D25">
            <v>161.9</v>
          </cell>
          <cell r="E25">
            <v>323.8</v>
          </cell>
          <cell r="F25">
            <v>485.7</v>
          </cell>
          <cell r="G25">
            <v>647.6</v>
          </cell>
          <cell r="H25">
            <v>809.5</v>
          </cell>
          <cell r="I25">
            <v>971.399</v>
          </cell>
          <cell r="J25">
            <v>1133.299</v>
          </cell>
          <cell r="K25">
            <v>1295.1990000000001</v>
          </cell>
          <cell r="L25">
            <v>1457.0989999999999</v>
          </cell>
          <cell r="M25">
            <v>1618.999</v>
          </cell>
          <cell r="N25">
            <v>1780.8989999999999</v>
          </cell>
          <cell r="O25">
            <v>1942.799</v>
          </cell>
        </row>
        <row r="26">
          <cell r="A26" t="str">
            <v>W89176084</v>
          </cell>
          <cell r="B26" t="str">
            <v>W8917</v>
          </cell>
          <cell r="C26">
            <v>6084</v>
          </cell>
          <cell r="D26">
            <v>22.47</v>
          </cell>
          <cell r="E26">
            <v>44.94</v>
          </cell>
          <cell r="F26">
            <v>67.41</v>
          </cell>
          <cell r="G26">
            <v>89.88</v>
          </cell>
          <cell r="H26">
            <v>112.35</v>
          </cell>
          <cell r="I26">
            <v>134.82</v>
          </cell>
          <cell r="J26">
            <v>157.29</v>
          </cell>
          <cell r="K26">
            <v>179.76</v>
          </cell>
          <cell r="L26">
            <v>202.22900000000001</v>
          </cell>
          <cell r="M26">
            <v>224.69900000000001</v>
          </cell>
          <cell r="N26">
            <v>247.16900000000001</v>
          </cell>
          <cell r="O26">
            <v>269.63900000000001</v>
          </cell>
        </row>
        <row r="27">
          <cell r="A27" t="str">
            <v>W89176078</v>
          </cell>
          <cell r="B27" t="str">
            <v>W8917</v>
          </cell>
          <cell r="C27">
            <v>6078</v>
          </cell>
          <cell r="D27">
            <v>140.96</v>
          </cell>
          <cell r="E27">
            <v>281.92</v>
          </cell>
          <cell r="F27">
            <v>422.87900000000002</v>
          </cell>
          <cell r="G27">
            <v>563.83900000000006</v>
          </cell>
          <cell r="H27">
            <v>704.79899999999998</v>
          </cell>
          <cell r="I27">
            <v>845.75900000000001</v>
          </cell>
          <cell r="J27">
            <v>986.71799999999996</v>
          </cell>
          <cell r="K27">
            <v>1127.6780000000001</v>
          </cell>
          <cell r="L27">
            <v>1268.6379999999999</v>
          </cell>
          <cell r="M27">
            <v>1409.597</v>
          </cell>
          <cell r="N27">
            <v>1550.557</v>
          </cell>
          <cell r="O27">
            <v>1691.5170000000001</v>
          </cell>
        </row>
        <row r="28">
          <cell r="A28" t="str">
            <v>W89176030</v>
          </cell>
          <cell r="B28" t="str">
            <v>W8917</v>
          </cell>
          <cell r="C28">
            <v>6030</v>
          </cell>
          <cell r="D28">
            <v>1431.299</v>
          </cell>
          <cell r="E28">
            <v>2904.8620000000001</v>
          </cell>
          <cell r="F28">
            <v>4378.4219999999996</v>
          </cell>
          <cell r="G28">
            <v>5766.8360000000002</v>
          </cell>
          <cell r="H28">
            <v>7313.7889999999998</v>
          </cell>
          <cell r="I28">
            <v>8816.1020000000008</v>
          </cell>
          <cell r="J28">
            <v>10462.895</v>
          </cell>
          <cell r="K28">
            <v>12062.027</v>
          </cell>
          <cell r="L28">
            <v>13712.870999999999</v>
          </cell>
          <cell r="M28">
            <v>15369.367</v>
          </cell>
          <cell r="N28">
            <v>16977.891</v>
          </cell>
          <cell r="O28">
            <v>18634.386999999999</v>
          </cell>
        </row>
        <row r="29">
          <cell r="A29" t="str">
            <v>W89177010</v>
          </cell>
          <cell r="B29" t="str">
            <v>W8917</v>
          </cell>
          <cell r="C29">
            <v>7010</v>
          </cell>
          <cell r="D29">
            <v>0</v>
          </cell>
          <cell r="E29">
            <v>0</v>
          </cell>
          <cell r="F29">
            <v>0</v>
          </cell>
          <cell r="G29">
            <v>0</v>
          </cell>
          <cell r="H29">
            <v>0</v>
          </cell>
          <cell r="I29">
            <v>0</v>
          </cell>
          <cell r="J29">
            <v>0</v>
          </cell>
          <cell r="K29">
            <v>0</v>
          </cell>
          <cell r="L29">
            <v>0</v>
          </cell>
          <cell r="M29">
            <v>0</v>
          </cell>
          <cell r="N29">
            <v>0</v>
          </cell>
          <cell r="O29">
            <v>0</v>
          </cell>
        </row>
        <row r="30">
          <cell r="A30" t="str">
            <v>W89176013</v>
          </cell>
          <cell r="B30" t="str">
            <v>W8917</v>
          </cell>
          <cell r="C30">
            <v>6013</v>
          </cell>
          <cell r="D30">
            <v>0</v>
          </cell>
          <cell r="E30">
            <v>0</v>
          </cell>
          <cell r="F30">
            <v>0</v>
          </cell>
          <cell r="G30">
            <v>0</v>
          </cell>
          <cell r="H30">
            <v>0</v>
          </cell>
          <cell r="I30">
            <v>0</v>
          </cell>
          <cell r="J30">
            <v>0</v>
          </cell>
          <cell r="K30">
            <v>0</v>
          </cell>
          <cell r="L30">
            <v>0</v>
          </cell>
          <cell r="M30">
            <v>0</v>
          </cell>
          <cell r="N30">
            <v>0</v>
          </cell>
          <cell r="O30">
            <v>0</v>
          </cell>
        </row>
        <row r="31">
          <cell r="A31" t="str">
            <v>W89177116</v>
          </cell>
          <cell r="B31" t="str">
            <v>W8917</v>
          </cell>
          <cell r="C31">
            <v>7116</v>
          </cell>
          <cell r="D31">
            <v>0</v>
          </cell>
          <cell r="E31">
            <v>0</v>
          </cell>
          <cell r="F31">
            <v>0</v>
          </cell>
          <cell r="G31">
            <v>0</v>
          </cell>
          <cell r="H31">
            <v>0</v>
          </cell>
          <cell r="I31">
            <v>0</v>
          </cell>
          <cell r="J31">
            <v>0</v>
          </cell>
          <cell r="K31">
            <v>0</v>
          </cell>
          <cell r="L31">
            <v>0</v>
          </cell>
          <cell r="M31">
            <v>0</v>
          </cell>
          <cell r="N31">
            <v>0</v>
          </cell>
          <cell r="O31">
            <v>0</v>
          </cell>
        </row>
        <row r="32">
          <cell r="A32" t="str">
            <v>W8917328</v>
          </cell>
          <cell r="B32" t="str">
            <v>W8917</v>
          </cell>
          <cell r="C32">
            <v>328</v>
          </cell>
          <cell r="D32">
            <v>0</v>
          </cell>
          <cell r="E32">
            <v>0</v>
          </cell>
          <cell r="F32">
            <v>0</v>
          </cell>
          <cell r="G32">
            <v>0</v>
          </cell>
          <cell r="H32">
            <v>0</v>
          </cell>
          <cell r="I32">
            <v>0</v>
          </cell>
          <cell r="J32">
            <v>0</v>
          </cell>
          <cell r="K32">
            <v>0</v>
          </cell>
          <cell r="L32">
            <v>0</v>
          </cell>
          <cell r="M32">
            <v>0</v>
          </cell>
          <cell r="N32">
            <v>0</v>
          </cell>
          <cell r="O32">
            <v>0</v>
          </cell>
        </row>
        <row r="33">
          <cell r="A33" t="str">
            <v>W8917330</v>
          </cell>
          <cell r="B33" t="str">
            <v>W8917</v>
          </cell>
          <cell r="C33">
            <v>330</v>
          </cell>
          <cell r="D33">
            <v>0</v>
          </cell>
          <cell r="E33">
            <v>0</v>
          </cell>
          <cell r="F33">
            <v>0</v>
          </cell>
          <cell r="G33">
            <v>0</v>
          </cell>
          <cell r="H33">
            <v>0</v>
          </cell>
          <cell r="I33">
            <v>0</v>
          </cell>
          <cell r="J33">
            <v>0</v>
          </cell>
          <cell r="K33">
            <v>0</v>
          </cell>
          <cell r="L33">
            <v>0</v>
          </cell>
          <cell r="M33">
            <v>0</v>
          </cell>
          <cell r="N33">
            <v>0</v>
          </cell>
          <cell r="O33">
            <v>0</v>
          </cell>
        </row>
        <row r="34">
          <cell r="A34" t="str">
            <v>W891781</v>
          </cell>
          <cell r="B34" t="str">
            <v>W8917</v>
          </cell>
          <cell r="C34">
            <v>81</v>
          </cell>
          <cell r="D34">
            <v>0</v>
          </cell>
          <cell r="E34">
            <v>0</v>
          </cell>
          <cell r="F34">
            <v>0</v>
          </cell>
          <cell r="G34">
            <v>0</v>
          </cell>
          <cell r="H34">
            <v>0</v>
          </cell>
          <cell r="I34">
            <v>0</v>
          </cell>
          <cell r="J34">
            <v>0</v>
          </cell>
          <cell r="K34">
            <v>0</v>
          </cell>
          <cell r="L34">
            <v>0</v>
          </cell>
          <cell r="M34">
            <v>0</v>
          </cell>
          <cell r="N34">
            <v>0</v>
          </cell>
          <cell r="O34">
            <v>0</v>
          </cell>
        </row>
        <row r="35">
          <cell r="A35" t="str">
            <v>W8917435</v>
          </cell>
          <cell r="B35" t="str">
            <v>W8917</v>
          </cell>
          <cell r="C35">
            <v>435</v>
          </cell>
          <cell r="D35">
            <v>0</v>
          </cell>
          <cell r="E35">
            <v>0</v>
          </cell>
          <cell r="F35">
            <v>0</v>
          </cell>
          <cell r="G35">
            <v>0</v>
          </cell>
          <cell r="H35">
            <v>0</v>
          </cell>
          <cell r="I35">
            <v>0</v>
          </cell>
          <cell r="J35">
            <v>0</v>
          </cell>
          <cell r="K35">
            <v>0</v>
          </cell>
          <cell r="L35">
            <v>0</v>
          </cell>
          <cell r="M35">
            <v>0</v>
          </cell>
          <cell r="N35">
            <v>0</v>
          </cell>
          <cell r="O35">
            <v>0</v>
          </cell>
        </row>
        <row r="36">
          <cell r="A36" t="str">
            <v>W891780</v>
          </cell>
          <cell r="B36" t="str">
            <v>W8917</v>
          </cell>
          <cell r="C36">
            <v>80</v>
          </cell>
          <cell r="D36">
            <v>0</v>
          </cell>
          <cell r="E36">
            <v>0</v>
          </cell>
          <cell r="F36">
            <v>0</v>
          </cell>
          <cell r="G36">
            <v>0</v>
          </cell>
          <cell r="H36">
            <v>0</v>
          </cell>
          <cell r="I36">
            <v>0</v>
          </cell>
          <cell r="J36">
            <v>0</v>
          </cell>
          <cell r="K36">
            <v>0</v>
          </cell>
          <cell r="L36">
            <v>0</v>
          </cell>
          <cell r="M36">
            <v>0</v>
          </cell>
          <cell r="N36">
            <v>0</v>
          </cell>
          <cell r="O36">
            <v>0</v>
          </cell>
        </row>
        <row r="37">
          <cell r="A37" t="str">
            <v>W8917294</v>
          </cell>
          <cell r="B37" t="str">
            <v>W8917</v>
          </cell>
          <cell r="C37">
            <v>294</v>
          </cell>
          <cell r="D37">
            <v>0</v>
          </cell>
          <cell r="E37">
            <v>0</v>
          </cell>
          <cell r="F37">
            <v>0</v>
          </cell>
          <cell r="G37">
            <v>0</v>
          </cell>
          <cell r="H37">
            <v>0</v>
          </cell>
          <cell r="I37">
            <v>0</v>
          </cell>
          <cell r="J37">
            <v>0</v>
          </cell>
          <cell r="K37">
            <v>0</v>
          </cell>
          <cell r="L37">
            <v>0</v>
          </cell>
          <cell r="M37">
            <v>0</v>
          </cell>
          <cell r="N37">
            <v>0</v>
          </cell>
          <cell r="O37">
            <v>0</v>
          </cell>
        </row>
        <row r="38">
          <cell r="A38" t="str">
            <v>W8917348</v>
          </cell>
          <cell r="B38" t="str">
            <v>W8917</v>
          </cell>
          <cell r="C38">
            <v>348</v>
          </cell>
          <cell r="D38">
            <v>0</v>
          </cell>
          <cell r="E38">
            <v>0</v>
          </cell>
          <cell r="F38">
            <v>0</v>
          </cell>
          <cell r="G38">
            <v>0</v>
          </cell>
          <cell r="H38">
            <v>0</v>
          </cell>
          <cell r="I38">
            <v>0</v>
          </cell>
          <cell r="J38">
            <v>0</v>
          </cell>
          <cell r="K38">
            <v>0</v>
          </cell>
          <cell r="L38">
            <v>0</v>
          </cell>
          <cell r="M38">
            <v>0</v>
          </cell>
          <cell r="N38">
            <v>0</v>
          </cell>
          <cell r="O38">
            <v>0</v>
          </cell>
        </row>
        <row r="39">
          <cell r="A39" t="str">
            <v>W8917426</v>
          </cell>
          <cell r="B39" t="str">
            <v>W8917</v>
          </cell>
          <cell r="C39">
            <v>426</v>
          </cell>
          <cell r="D39">
            <v>0</v>
          </cell>
          <cell r="E39">
            <v>0</v>
          </cell>
          <cell r="F39">
            <v>0</v>
          </cell>
          <cell r="G39">
            <v>0</v>
          </cell>
          <cell r="H39">
            <v>0</v>
          </cell>
          <cell r="I39">
            <v>0</v>
          </cell>
          <cell r="J39">
            <v>0</v>
          </cell>
          <cell r="K39">
            <v>0</v>
          </cell>
          <cell r="L39">
            <v>0</v>
          </cell>
          <cell r="M39">
            <v>0</v>
          </cell>
          <cell r="N39">
            <v>0</v>
          </cell>
          <cell r="O39">
            <v>0</v>
          </cell>
        </row>
        <row r="40">
          <cell r="A40" t="str">
            <v>W8917433</v>
          </cell>
          <cell r="B40" t="str">
            <v>W8917</v>
          </cell>
          <cell r="C40">
            <v>433</v>
          </cell>
          <cell r="D40">
            <v>0</v>
          </cell>
          <cell r="E40">
            <v>0</v>
          </cell>
          <cell r="F40">
            <v>0</v>
          </cell>
          <cell r="G40">
            <v>0</v>
          </cell>
          <cell r="H40">
            <v>0</v>
          </cell>
          <cell r="I40">
            <v>0</v>
          </cell>
          <cell r="J40">
            <v>0</v>
          </cell>
          <cell r="K40">
            <v>0</v>
          </cell>
          <cell r="L40">
            <v>0</v>
          </cell>
          <cell r="M40">
            <v>0</v>
          </cell>
          <cell r="N40">
            <v>0</v>
          </cell>
          <cell r="O40">
            <v>0</v>
          </cell>
        </row>
        <row r="41">
          <cell r="A41" t="str">
            <v>W8917362</v>
          </cell>
          <cell r="B41" t="str">
            <v>W8917</v>
          </cell>
          <cell r="C41">
            <v>362</v>
          </cell>
          <cell r="D41">
            <v>0</v>
          </cell>
          <cell r="E41">
            <v>0</v>
          </cell>
          <cell r="F41">
            <v>0</v>
          </cell>
          <cell r="G41">
            <v>0</v>
          </cell>
          <cell r="H41">
            <v>0</v>
          </cell>
          <cell r="I41">
            <v>0</v>
          </cell>
          <cell r="J41">
            <v>0</v>
          </cell>
          <cell r="K41">
            <v>0</v>
          </cell>
          <cell r="L41">
            <v>0</v>
          </cell>
          <cell r="M41">
            <v>0</v>
          </cell>
          <cell r="N41">
            <v>0</v>
          </cell>
          <cell r="O41">
            <v>0</v>
          </cell>
        </row>
        <row r="42">
          <cell r="A42" t="str">
            <v>W8917405</v>
          </cell>
          <cell r="B42" t="str">
            <v>W8917</v>
          </cell>
          <cell r="C42">
            <v>405</v>
          </cell>
          <cell r="D42">
            <v>0</v>
          </cell>
          <cell r="E42">
            <v>0</v>
          </cell>
          <cell r="F42">
            <v>0</v>
          </cell>
          <cell r="G42">
            <v>0</v>
          </cell>
          <cell r="H42">
            <v>0</v>
          </cell>
          <cell r="I42">
            <v>0</v>
          </cell>
          <cell r="J42">
            <v>0</v>
          </cell>
          <cell r="K42">
            <v>0</v>
          </cell>
          <cell r="L42">
            <v>0</v>
          </cell>
          <cell r="M42">
            <v>0</v>
          </cell>
          <cell r="N42">
            <v>0</v>
          </cell>
          <cell r="O42">
            <v>0</v>
          </cell>
        </row>
        <row r="43">
          <cell r="A43" t="str">
            <v>W8917375</v>
          </cell>
          <cell r="B43" t="str">
            <v>W8917</v>
          </cell>
          <cell r="C43">
            <v>375</v>
          </cell>
          <cell r="D43">
            <v>0</v>
          </cell>
          <cell r="E43">
            <v>0</v>
          </cell>
          <cell r="F43">
            <v>0</v>
          </cell>
          <cell r="G43">
            <v>0</v>
          </cell>
          <cell r="H43">
            <v>0</v>
          </cell>
          <cell r="I43">
            <v>0</v>
          </cell>
          <cell r="J43">
            <v>0</v>
          </cell>
          <cell r="K43">
            <v>0</v>
          </cell>
          <cell r="L43">
            <v>0</v>
          </cell>
          <cell r="M43">
            <v>0</v>
          </cell>
          <cell r="N43">
            <v>0</v>
          </cell>
          <cell r="O43">
            <v>0</v>
          </cell>
        </row>
        <row r="44">
          <cell r="A44" t="str">
            <v>W8917387</v>
          </cell>
          <cell r="B44" t="str">
            <v>W8917</v>
          </cell>
          <cell r="C44">
            <v>387</v>
          </cell>
          <cell r="D44">
            <v>0</v>
          </cell>
          <cell r="E44">
            <v>0</v>
          </cell>
          <cell r="F44">
            <v>0</v>
          </cell>
          <cell r="G44">
            <v>0</v>
          </cell>
          <cell r="H44">
            <v>0</v>
          </cell>
          <cell r="I44">
            <v>0</v>
          </cell>
          <cell r="J44">
            <v>0</v>
          </cell>
          <cell r="K44">
            <v>0</v>
          </cell>
          <cell r="L44">
            <v>0</v>
          </cell>
          <cell r="M44">
            <v>0</v>
          </cell>
          <cell r="N44">
            <v>0</v>
          </cell>
          <cell r="O44">
            <v>0</v>
          </cell>
        </row>
        <row r="45">
          <cell r="A45" t="str">
            <v>W98716391</v>
          </cell>
          <cell r="B45" t="str">
            <v>W9871</v>
          </cell>
          <cell r="C45">
            <v>6391</v>
          </cell>
          <cell r="D45">
            <v>0</v>
          </cell>
          <cell r="E45">
            <v>0</v>
          </cell>
          <cell r="F45">
            <v>0</v>
          </cell>
          <cell r="G45">
            <v>0</v>
          </cell>
          <cell r="H45">
            <v>0</v>
          </cell>
          <cell r="I45">
            <v>0</v>
          </cell>
          <cell r="J45">
            <v>0</v>
          </cell>
          <cell r="K45">
            <v>0</v>
          </cell>
          <cell r="L45">
            <v>0</v>
          </cell>
          <cell r="M45">
            <v>0</v>
          </cell>
          <cell r="N45">
            <v>0</v>
          </cell>
          <cell r="O45">
            <v>0</v>
          </cell>
        </row>
        <row r="46">
          <cell r="A46" t="str">
            <v>W98716175</v>
          </cell>
          <cell r="B46" t="str">
            <v>W9871</v>
          </cell>
          <cell r="C46">
            <v>6175</v>
          </cell>
          <cell r="D46">
            <v>8.6969999999999992</v>
          </cell>
          <cell r="E46">
            <v>17.393999999999998</v>
          </cell>
          <cell r="F46">
            <v>26.091000000000001</v>
          </cell>
          <cell r="G46">
            <v>34.787999999999997</v>
          </cell>
          <cell r="H46">
            <v>43.484999999999999</v>
          </cell>
          <cell r="I46">
            <v>52.182000000000002</v>
          </cell>
          <cell r="J46">
            <v>60.878999999999998</v>
          </cell>
          <cell r="K46">
            <v>69.575999999999993</v>
          </cell>
          <cell r="L46">
            <v>78.272999999999996</v>
          </cell>
          <cell r="M46">
            <v>86.97</v>
          </cell>
          <cell r="N46">
            <v>95.667000000000002</v>
          </cell>
          <cell r="O46">
            <v>104.384</v>
          </cell>
        </row>
        <row r="47">
          <cell r="A47" t="str">
            <v>W98716155</v>
          </cell>
          <cell r="B47" t="str">
            <v>W9871</v>
          </cell>
          <cell r="C47">
            <v>6155</v>
          </cell>
          <cell r="D47">
            <v>96.622</v>
          </cell>
          <cell r="E47">
            <v>193.244</v>
          </cell>
          <cell r="F47">
            <v>289.86599999999999</v>
          </cell>
          <cell r="G47">
            <v>386.488</v>
          </cell>
          <cell r="H47">
            <v>483.10899999999998</v>
          </cell>
          <cell r="I47">
            <v>579.73099999999999</v>
          </cell>
          <cell r="J47">
            <v>676.35299999999995</v>
          </cell>
          <cell r="K47">
            <v>772.97500000000002</v>
          </cell>
          <cell r="L47">
            <v>869.59699999999998</v>
          </cell>
          <cell r="M47">
            <v>966.21900000000005</v>
          </cell>
          <cell r="N47">
            <v>1062.8399999999999</v>
          </cell>
          <cell r="O47">
            <v>1159.462</v>
          </cell>
        </row>
        <row r="48">
          <cell r="A48" t="str">
            <v>W98716084</v>
          </cell>
          <cell r="B48" t="str">
            <v>W9871</v>
          </cell>
          <cell r="C48">
            <v>6084</v>
          </cell>
          <cell r="D48">
            <v>0</v>
          </cell>
          <cell r="E48">
            <v>0</v>
          </cell>
          <cell r="F48">
            <v>0</v>
          </cell>
          <cell r="G48">
            <v>0</v>
          </cell>
          <cell r="H48">
            <v>0</v>
          </cell>
          <cell r="I48">
            <v>0</v>
          </cell>
          <cell r="J48">
            <v>0</v>
          </cell>
          <cell r="K48">
            <v>0</v>
          </cell>
          <cell r="L48">
            <v>0</v>
          </cell>
          <cell r="M48">
            <v>0</v>
          </cell>
          <cell r="N48">
            <v>0</v>
          </cell>
          <cell r="O48">
            <v>0</v>
          </cell>
        </row>
        <row r="49">
          <cell r="A49" t="str">
            <v>W98716078</v>
          </cell>
          <cell r="B49" t="str">
            <v>W9871</v>
          </cell>
          <cell r="C49">
            <v>6078</v>
          </cell>
          <cell r="D49">
            <v>0</v>
          </cell>
          <cell r="E49">
            <v>0</v>
          </cell>
          <cell r="F49">
            <v>0</v>
          </cell>
          <cell r="G49">
            <v>0</v>
          </cell>
          <cell r="H49">
            <v>0</v>
          </cell>
          <cell r="I49">
            <v>0</v>
          </cell>
          <cell r="J49">
            <v>0</v>
          </cell>
          <cell r="K49">
            <v>0</v>
          </cell>
          <cell r="L49">
            <v>0</v>
          </cell>
          <cell r="M49">
            <v>0</v>
          </cell>
          <cell r="N49">
            <v>0</v>
          </cell>
          <cell r="O49">
            <v>0</v>
          </cell>
        </row>
        <row r="50">
          <cell r="A50" t="str">
            <v>W98716030</v>
          </cell>
          <cell r="B50" t="str">
            <v>W9871</v>
          </cell>
          <cell r="C50">
            <v>6030</v>
          </cell>
          <cell r="D50">
            <v>0</v>
          </cell>
          <cell r="E50">
            <v>0</v>
          </cell>
          <cell r="F50">
            <v>0</v>
          </cell>
          <cell r="G50">
            <v>0</v>
          </cell>
          <cell r="H50">
            <v>0</v>
          </cell>
          <cell r="I50">
            <v>0</v>
          </cell>
          <cell r="J50">
            <v>0</v>
          </cell>
          <cell r="K50">
            <v>0</v>
          </cell>
          <cell r="L50">
            <v>0</v>
          </cell>
          <cell r="M50">
            <v>0</v>
          </cell>
          <cell r="N50">
            <v>0</v>
          </cell>
          <cell r="O50">
            <v>0</v>
          </cell>
        </row>
        <row r="51">
          <cell r="A51" t="str">
            <v>W98717010</v>
          </cell>
          <cell r="B51" t="str">
            <v>W9871</v>
          </cell>
          <cell r="C51">
            <v>7010</v>
          </cell>
          <cell r="D51">
            <v>250</v>
          </cell>
          <cell r="E51">
            <v>500</v>
          </cell>
          <cell r="F51">
            <v>750</v>
          </cell>
          <cell r="G51">
            <v>1000</v>
          </cell>
          <cell r="H51">
            <v>1250</v>
          </cell>
          <cell r="I51">
            <v>1500</v>
          </cell>
          <cell r="J51">
            <v>1750</v>
          </cell>
          <cell r="K51">
            <v>2000</v>
          </cell>
          <cell r="L51">
            <v>2250</v>
          </cell>
          <cell r="M51">
            <v>2500</v>
          </cell>
          <cell r="N51">
            <v>2750</v>
          </cell>
          <cell r="O51">
            <v>3000</v>
          </cell>
        </row>
        <row r="52">
          <cell r="A52" t="str">
            <v>W98716013</v>
          </cell>
          <cell r="B52" t="str">
            <v>W9871</v>
          </cell>
          <cell r="C52">
            <v>6013</v>
          </cell>
          <cell r="D52">
            <v>765</v>
          </cell>
          <cell r="E52">
            <v>1549</v>
          </cell>
          <cell r="F52">
            <v>2353</v>
          </cell>
          <cell r="G52">
            <v>3183</v>
          </cell>
          <cell r="H52">
            <v>4032</v>
          </cell>
          <cell r="I52">
            <v>4912</v>
          </cell>
          <cell r="J52">
            <v>5788</v>
          </cell>
          <cell r="K52">
            <v>6682</v>
          </cell>
          <cell r="L52">
            <v>7592</v>
          </cell>
          <cell r="M52">
            <v>8518</v>
          </cell>
          <cell r="N52">
            <v>9458</v>
          </cell>
          <cell r="O52">
            <v>10413</v>
          </cell>
        </row>
        <row r="53">
          <cell r="A53" t="str">
            <v>W98717116</v>
          </cell>
          <cell r="B53" t="str">
            <v>W9871</v>
          </cell>
          <cell r="C53">
            <v>7116</v>
          </cell>
          <cell r="D53">
            <v>3908.6680000000001</v>
          </cell>
          <cell r="E53">
            <v>8194.6759999999995</v>
          </cell>
          <cell r="F53">
            <v>12645.891</v>
          </cell>
          <cell r="G53">
            <v>16709.789000000001</v>
          </cell>
          <cell r="H53">
            <v>21543.766</v>
          </cell>
          <cell r="I53">
            <v>26325.34</v>
          </cell>
          <cell r="J53">
            <v>31503.800999999999</v>
          </cell>
          <cell r="K53">
            <v>36623.777000000002</v>
          </cell>
          <cell r="L53">
            <v>42166.800999999999</v>
          </cell>
          <cell r="M53">
            <v>47894</v>
          </cell>
          <cell r="N53">
            <v>53561.66</v>
          </cell>
          <cell r="O53">
            <v>59679.214999999997</v>
          </cell>
        </row>
        <row r="54">
          <cell r="A54" t="str">
            <v>W9871328</v>
          </cell>
          <cell r="B54" t="str">
            <v>W9871</v>
          </cell>
          <cell r="C54">
            <v>328</v>
          </cell>
          <cell r="D54">
            <v>2903.6460000000002</v>
          </cell>
          <cell r="E54">
            <v>2987.2</v>
          </cell>
          <cell r="F54">
            <v>3068.7730000000001</v>
          </cell>
          <cell r="G54">
            <v>3145.0479999999998</v>
          </cell>
          <cell r="H54">
            <v>3230.6860000000001</v>
          </cell>
          <cell r="I54">
            <v>3313.2550000000001</v>
          </cell>
          <cell r="J54">
            <v>3398.4180000000001</v>
          </cell>
          <cell r="K54">
            <v>3481.3739999999998</v>
          </cell>
          <cell r="L54">
            <v>3567.4789999999998</v>
          </cell>
          <cell r="M54">
            <v>3653.5819999999999</v>
          </cell>
          <cell r="N54">
            <v>3737.1669999999999</v>
          </cell>
          <cell r="O54">
            <v>3823.75</v>
          </cell>
        </row>
        <row r="55">
          <cell r="A55" t="str">
            <v>W9871330</v>
          </cell>
          <cell r="B55" t="str">
            <v>W9871</v>
          </cell>
          <cell r="C55">
            <v>330</v>
          </cell>
          <cell r="D55">
            <v>13.5</v>
          </cell>
          <cell r="E55">
            <v>13.907</v>
          </cell>
          <cell r="F55">
            <v>14.342000000000001</v>
          </cell>
          <cell r="G55">
            <v>14.752000000000001</v>
          </cell>
          <cell r="H55">
            <v>15.193</v>
          </cell>
          <cell r="I55">
            <v>15.625</v>
          </cell>
          <cell r="J55">
            <v>16.059999999999999</v>
          </cell>
          <cell r="K55">
            <v>16.474</v>
          </cell>
          <cell r="L55">
            <v>16.908999999999999</v>
          </cell>
          <cell r="M55">
            <v>17.335999999999999</v>
          </cell>
          <cell r="N55">
            <v>17.745999999999999</v>
          </cell>
          <cell r="O55">
            <v>18.175000000000001</v>
          </cell>
        </row>
        <row r="56">
          <cell r="A56" t="str">
            <v>W987181</v>
          </cell>
          <cell r="B56" t="str">
            <v>W9871</v>
          </cell>
          <cell r="C56">
            <v>81</v>
          </cell>
          <cell r="D56">
            <v>0.7</v>
          </cell>
          <cell r="E56">
            <v>1.107</v>
          </cell>
          <cell r="F56">
            <v>1.2729999999999999</v>
          </cell>
          <cell r="G56">
            <v>1.3260000000000001</v>
          </cell>
          <cell r="H56">
            <v>1.341</v>
          </cell>
          <cell r="I56">
            <v>1.351</v>
          </cell>
          <cell r="J56">
            <v>1.3580000000000001</v>
          </cell>
          <cell r="K56">
            <v>1.363</v>
          </cell>
          <cell r="L56">
            <v>1.367</v>
          </cell>
          <cell r="M56">
            <v>1.371</v>
          </cell>
          <cell r="N56">
            <v>1.373</v>
          </cell>
          <cell r="O56">
            <v>1.3759999999999999</v>
          </cell>
        </row>
        <row r="57">
          <cell r="A57" t="str">
            <v>W9871435</v>
          </cell>
          <cell r="B57" t="str">
            <v>W9871</v>
          </cell>
          <cell r="C57">
            <v>435</v>
          </cell>
          <cell r="D57">
            <v>213.65</v>
          </cell>
          <cell r="E57">
            <v>220.48500000000001</v>
          </cell>
          <cell r="F57">
            <v>227.24600000000001</v>
          </cell>
          <cell r="G57">
            <v>233.489</v>
          </cell>
          <cell r="H57">
            <v>240.46100000000001</v>
          </cell>
          <cell r="I57">
            <v>247.16300000000001</v>
          </cell>
          <cell r="J57">
            <v>254.06299999999999</v>
          </cell>
          <cell r="K57">
            <v>260.72500000000002</v>
          </cell>
          <cell r="L57">
            <v>267.59699999999998</v>
          </cell>
          <cell r="M57">
            <v>274.44</v>
          </cell>
          <cell r="N57">
            <v>281.06099999999998</v>
          </cell>
          <cell r="O57">
            <v>287.90100000000001</v>
          </cell>
        </row>
        <row r="58">
          <cell r="A58" t="str">
            <v>W987180</v>
          </cell>
          <cell r="B58" t="str">
            <v>W9871</v>
          </cell>
          <cell r="C58">
            <v>80</v>
          </cell>
          <cell r="D58">
            <v>159</v>
          </cell>
          <cell r="E58">
            <v>162.04900000000001</v>
          </cell>
          <cell r="F58">
            <v>165.065</v>
          </cell>
          <cell r="G58">
            <v>167.85</v>
          </cell>
          <cell r="H58">
            <v>170.96</v>
          </cell>
          <cell r="I58">
            <v>173.95</v>
          </cell>
          <cell r="J58">
            <v>177.02799999999999</v>
          </cell>
          <cell r="K58">
            <v>180</v>
          </cell>
          <cell r="L58">
            <v>183.066</v>
          </cell>
          <cell r="M58">
            <v>186.11799999999999</v>
          </cell>
          <cell r="N58">
            <v>189.072</v>
          </cell>
          <cell r="O58">
            <v>192.12299999999999</v>
          </cell>
        </row>
        <row r="59">
          <cell r="A59" t="str">
            <v>W9871294</v>
          </cell>
          <cell r="B59" t="str">
            <v>W9871</v>
          </cell>
          <cell r="C59">
            <v>294</v>
          </cell>
          <cell r="D59">
            <v>13.5</v>
          </cell>
          <cell r="E59">
            <v>13.907</v>
          </cell>
          <cell r="F59">
            <v>14.308999999999999</v>
          </cell>
          <cell r="G59">
            <v>14.68</v>
          </cell>
          <cell r="H59">
            <v>15.095000000000001</v>
          </cell>
          <cell r="I59">
            <v>15.493</v>
          </cell>
          <cell r="J59">
            <v>15.904</v>
          </cell>
          <cell r="K59">
            <v>16.3</v>
          </cell>
          <cell r="L59">
            <v>16.709</v>
          </cell>
          <cell r="M59">
            <v>17.116</v>
          </cell>
          <cell r="N59">
            <v>17.510000000000002</v>
          </cell>
          <cell r="O59">
            <v>17.916</v>
          </cell>
        </row>
        <row r="60">
          <cell r="A60" t="str">
            <v>W9871348</v>
          </cell>
          <cell r="B60" t="str">
            <v>W9871</v>
          </cell>
          <cell r="C60">
            <v>348</v>
          </cell>
          <cell r="D60">
            <v>7.5</v>
          </cell>
          <cell r="E60">
            <v>7.6520000000000001</v>
          </cell>
          <cell r="F60">
            <v>7.8029999999999999</v>
          </cell>
          <cell r="G60">
            <v>7.9420000000000002</v>
          </cell>
          <cell r="H60">
            <v>8.0980000000000008</v>
          </cell>
          <cell r="I60">
            <v>8.2479999999999993</v>
          </cell>
          <cell r="J60">
            <v>8.4009999999999998</v>
          </cell>
          <cell r="K60">
            <v>8.5500000000000007</v>
          </cell>
          <cell r="L60">
            <v>8.7029999999999994</v>
          </cell>
          <cell r="M60">
            <v>8.8559999999999999</v>
          </cell>
          <cell r="N60">
            <v>9.0039999999999996</v>
          </cell>
          <cell r="O60">
            <v>9.1560000000000006</v>
          </cell>
        </row>
        <row r="61">
          <cell r="A61" t="str">
            <v>W9871426</v>
          </cell>
          <cell r="B61" t="str">
            <v>W9871</v>
          </cell>
          <cell r="C61">
            <v>426</v>
          </cell>
          <cell r="D61">
            <v>0</v>
          </cell>
          <cell r="E61">
            <v>0</v>
          </cell>
          <cell r="F61">
            <v>0</v>
          </cell>
          <cell r="G61">
            <v>0</v>
          </cell>
          <cell r="H61">
            <v>0</v>
          </cell>
          <cell r="I61">
            <v>0</v>
          </cell>
          <cell r="J61">
            <v>0</v>
          </cell>
          <cell r="K61">
            <v>0</v>
          </cell>
          <cell r="L61">
            <v>0</v>
          </cell>
          <cell r="M61">
            <v>0</v>
          </cell>
          <cell r="N61">
            <v>0</v>
          </cell>
          <cell r="O61">
            <v>0</v>
          </cell>
        </row>
        <row r="62">
          <cell r="A62" t="str">
            <v>W9871433</v>
          </cell>
          <cell r="B62" t="str">
            <v>W9871</v>
          </cell>
          <cell r="C62">
            <v>433</v>
          </cell>
          <cell r="D62">
            <v>3312.2460000000001</v>
          </cell>
          <cell r="E62">
            <v>3407.0940000000001</v>
          </cell>
          <cell r="F62">
            <v>3499.636</v>
          </cell>
          <cell r="G62">
            <v>3585.9470000000001</v>
          </cell>
          <cell r="H62">
            <v>3682.7330000000002</v>
          </cell>
          <cell r="I62">
            <v>3776.0219999999999</v>
          </cell>
          <cell r="J62">
            <v>3872.2069999999999</v>
          </cell>
          <cell r="K62">
            <v>3965.7959999999998</v>
          </cell>
          <cell r="L62">
            <v>4062.875</v>
          </cell>
          <cell r="M62">
            <v>4159.8980000000001</v>
          </cell>
          <cell r="N62">
            <v>4254.0510000000004</v>
          </cell>
          <cell r="O62">
            <v>4351.5510000000004</v>
          </cell>
        </row>
        <row r="63">
          <cell r="A63" t="str">
            <v>W9871362</v>
          </cell>
          <cell r="B63" t="str">
            <v>W9871</v>
          </cell>
          <cell r="C63">
            <v>362</v>
          </cell>
          <cell r="D63">
            <v>0</v>
          </cell>
          <cell r="E63">
            <v>0</v>
          </cell>
          <cell r="F63">
            <v>0</v>
          </cell>
          <cell r="G63">
            <v>0</v>
          </cell>
          <cell r="H63">
            <v>0</v>
          </cell>
          <cell r="I63">
            <v>0</v>
          </cell>
          <cell r="J63">
            <v>0</v>
          </cell>
          <cell r="K63">
            <v>0</v>
          </cell>
          <cell r="L63">
            <v>0</v>
          </cell>
          <cell r="M63">
            <v>0</v>
          </cell>
          <cell r="N63">
            <v>0</v>
          </cell>
          <cell r="O63">
            <v>0</v>
          </cell>
        </row>
        <row r="64">
          <cell r="A64" t="str">
            <v>W9871405</v>
          </cell>
          <cell r="B64" t="str">
            <v>W9871</v>
          </cell>
          <cell r="C64">
            <v>405</v>
          </cell>
          <cell r="D64">
            <v>134.70099999999999</v>
          </cell>
          <cell r="E64">
            <v>138.92099999999999</v>
          </cell>
          <cell r="F64">
            <v>142.59100000000001</v>
          </cell>
          <cell r="G64">
            <v>145.863</v>
          </cell>
          <cell r="H64">
            <v>149.46799999999999</v>
          </cell>
          <cell r="I64">
            <v>152.90799999999999</v>
          </cell>
          <cell r="J64">
            <v>156.43600000000001</v>
          </cell>
          <cell r="K64">
            <v>159.83199999999999</v>
          </cell>
          <cell r="L64">
            <v>163.33099999999999</v>
          </cell>
          <cell r="M64">
            <v>166.81</v>
          </cell>
          <cell r="N64">
            <v>170.173</v>
          </cell>
          <cell r="O64">
            <v>173.64500000000001</v>
          </cell>
        </row>
        <row r="65">
          <cell r="A65" t="str">
            <v>W9871375</v>
          </cell>
          <cell r="B65" t="str">
            <v>W9871</v>
          </cell>
          <cell r="C65">
            <v>375</v>
          </cell>
          <cell r="D65">
            <v>209.84899999999999</v>
          </cell>
          <cell r="E65">
            <v>214.43199999999999</v>
          </cell>
          <cell r="F65">
            <v>218.96600000000001</v>
          </cell>
          <cell r="G65">
            <v>223.16399999999999</v>
          </cell>
          <cell r="H65">
            <v>227.84800000000001</v>
          </cell>
          <cell r="I65">
            <v>232.34800000000001</v>
          </cell>
          <cell r="J65">
            <v>236.98</v>
          </cell>
          <cell r="K65">
            <v>241.45</v>
          </cell>
          <cell r="L65">
            <v>246.06200000000001</v>
          </cell>
          <cell r="M65">
            <v>250.64</v>
          </cell>
          <cell r="N65">
            <v>255.071</v>
          </cell>
          <cell r="O65">
            <v>259.65100000000001</v>
          </cell>
        </row>
        <row r="66">
          <cell r="A66" t="str">
            <v>W9871387</v>
          </cell>
          <cell r="B66" t="str">
            <v>W9871</v>
          </cell>
          <cell r="C66">
            <v>387</v>
          </cell>
          <cell r="D66">
            <v>377.85</v>
          </cell>
          <cell r="E66">
            <v>387.822</v>
          </cell>
          <cell r="F66">
            <v>397.18099999999998</v>
          </cell>
          <cell r="G66">
            <v>405.71899999999999</v>
          </cell>
          <cell r="H66">
            <v>415.2</v>
          </cell>
          <cell r="I66">
            <v>424.28699999999998</v>
          </cell>
          <cell r="J66">
            <v>433.62599999999998</v>
          </cell>
          <cell r="K66">
            <v>442.63200000000001</v>
          </cell>
          <cell r="L66">
            <v>451.91699999999997</v>
          </cell>
          <cell r="M66">
            <v>461.14499999999998</v>
          </cell>
          <cell r="N66">
            <v>470.07100000000003</v>
          </cell>
          <cell r="O66">
            <v>479.29300000000001</v>
          </cell>
        </row>
        <row r="67">
          <cell r="A67" t="str">
            <v>W89496391</v>
          </cell>
          <cell r="B67" t="str">
            <v>W8949</v>
          </cell>
          <cell r="C67">
            <v>6391</v>
          </cell>
          <cell r="D67">
            <v>0</v>
          </cell>
          <cell r="E67">
            <v>0</v>
          </cell>
          <cell r="F67">
            <v>0</v>
          </cell>
          <cell r="G67">
            <v>0</v>
          </cell>
          <cell r="H67">
            <v>0</v>
          </cell>
          <cell r="I67">
            <v>0</v>
          </cell>
          <cell r="J67">
            <v>0</v>
          </cell>
          <cell r="K67">
            <v>0</v>
          </cell>
          <cell r="L67">
            <v>0</v>
          </cell>
          <cell r="M67">
            <v>0</v>
          </cell>
          <cell r="N67">
            <v>0</v>
          </cell>
          <cell r="O67">
            <v>0</v>
          </cell>
        </row>
        <row r="68">
          <cell r="A68" t="str">
            <v>W89496175</v>
          </cell>
          <cell r="B68" t="str">
            <v>W8949</v>
          </cell>
          <cell r="C68">
            <v>6175</v>
          </cell>
          <cell r="D68">
            <v>1719.43</v>
          </cell>
          <cell r="E68">
            <v>3438.8589999999999</v>
          </cell>
          <cell r="F68">
            <v>5158.2889999999998</v>
          </cell>
          <cell r="G68">
            <v>6877.7190000000001</v>
          </cell>
          <cell r="H68">
            <v>8597.1479999999992</v>
          </cell>
          <cell r="I68">
            <v>10316.578</v>
          </cell>
          <cell r="J68">
            <v>12036.008</v>
          </cell>
          <cell r="K68">
            <v>13755.437</v>
          </cell>
          <cell r="L68">
            <v>15474.867</v>
          </cell>
          <cell r="M68">
            <v>17194.296999999999</v>
          </cell>
          <cell r="N68">
            <v>18913.726999999999</v>
          </cell>
          <cell r="O68">
            <v>20633.641</v>
          </cell>
        </row>
        <row r="69">
          <cell r="A69" t="str">
            <v>W89496155</v>
          </cell>
          <cell r="B69" t="str">
            <v>W8949</v>
          </cell>
          <cell r="C69">
            <v>6155</v>
          </cell>
          <cell r="D69">
            <v>3267</v>
          </cell>
          <cell r="E69">
            <v>6534</v>
          </cell>
          <cell r="F69">
            <v>9801</v>
          </cell>
          <cell r="G69">
            <v>13068</v>
          </cell>
          <cell r="H69">
            <v>16335</v>
          </cell>
          <cell r="I69">
            <v>19602</v>
          </cell>
          <cell r="J69">
            <v>22869</v>
          </cell>
          <cell r="K69">
            <v>26136</v>
          </cell>
          <cell r="L69">
            <v>29403</v>
          </cell>
          <cell r="M69">
            <v>32670</v>
          </cell>
          <cell r="N69">
            <v>35937</v>
          </cell>
          <cell r="O69">
            <v>39204</v>
          </cell>
        </row>
        <row r="70">
          <cell r="A70" t="str">
            <v>W89496084</v>
          </cell>
          <cell r="B70" t="str">
            <v>W8949</v>
          </cell>
          <cell r="C70">
            <v>6084</v>
          </cell>
          <cell r="D70">
            <v>0</v>
          </cell>
          <cell r="E70">
            <v>0</v>
          </cell>
          <cell r="F70">
            <v>0</v>
          </cell>
          <cell r="G70">
            <v>0</v>
          </cell>
          <cell r="H70">
            <v>0</v>
          </cell>
          <cell r="I70">
            <v>0</v>
          </cell>
          <cell r="J70">
            <v>0</v>
          </cell>
          <cell r="K70">
            <v>0</v>
          </cell>
          <cell r="L70">
            <v>0</v>
          </cell>
          <cell r="M70">
            <v>0</v>
          </cell>
          <cell r="N70">
            <v>0</v>
          </cell>
          <cell r="O70">
            <v>0</v>
          </cell>
        </row>
        <row r="71">
          <cell r="A71" t="str">
            <v>W89496078</v>
          </cell>
          <cell r="B71" t="str">
            <v>W8949</v>
          </cell>
          <cell r="C71">
            <v>6078</v>
          </cell>
          <cell r="D71">
            <v>0</v>
          </cell>
          <cell r="E71">
            <v>0</v>
          </cell>
          <cell r="F71">
            <v>0</v>
          </cell>
          <cell r="G71">
            <v>0</v>
          </cell>
          <cell r="H71">
            <v>0</v>
          </cell>
          <cell r="I71">
            <v>0</v>
          </cell>
          <cell r="J71">
            <v>0</v>
          </cell>
          <cell r="K71">
            <v>0</v>
          </cell>
          <cell r="L71">
            <v>0</v>
          </cell>
          <cell r="M71">
            <v>0</v>
          </cell>
          <cell r="N71">
            <v>0</v>
          </cell>
          <cell r="O71">
            <v>0</v>
          </cell>
        </row>
        <row r="72">
          <cell r="A72" t="str">
            <v>W89496030</v>
          </cell>
          <cell r="B72" t="str">
            <v>W8949</v>
          </cell>
          <cell r="C72">
            <v>6030</v>
          </cell>
          <cell r="D72">
            <v>0</v>
          </cell>
          <cell r="E72">
            <v>0</v>
          </cell>
          <cell r="F72">
            <v>0</v>
          </cell>
          <cell r="G72">
            <v>0</v>
          </cell>
          <cell r="H72">
            <v>0</v>
          </cell>
          <cell r="I72">
            <v>0</v>
          </cell>
          <cell r="J72">
            <v>0</v>
          </cell>
          <cell r="K72">
            <v>0</v>
          </cell>
          <cell r="L72">
            <v>0</v>
          </cell>
          <cell r="M72">
            <v>0</v>
          </cell>
          <cell r="N72">
            <v>0</v>
          </cell>
          <cell r="O72">
            <v>0</v>
          </cell>
        </row>
        <row r="73">
          <cell r="A73" t="str">
            <v>W89497010</v>
          </cell>
          <cell r="B73" t="str">
            <v>W8949</v>
          </cell>
          <cell r="C73">
            <v>7010</v>
          </cell>
          <cell r="D73">
            <v>0</v>
          </cell>
          <cell r="E73">
            <v>0</v>
          </cell>
          <cell r="F73">
            <v>0</v>
          </cell>
          <cell r="G73">
            <v>0</v>
          </cell>
          <cell r="H73">
            <v>0</v>
          </cell>
          <cell r="I73">
            <v>0</v>
          </cell>
          <cell r="J73">
            <v>0</v>
          </cell>
          <cell r="K73">
            <v>0</v>
          </cell>
          <cell r="L73">
            <v>0</v>
          </cell>
          <cell r="M73">
            <v>0</v>
          </cell>
          <cell r="N73">
            <v>0</v>
          </cell>
          <cell r="O73">
            <v>0</v>
          </cell>
        </row>
        <row r="74">
          <cell r="A74" t="str">
            <v>W89496013</v>
          </cell>
          <cell r="B74" t="str">
            <v>W8949</v>
          </cell>
          <cell r="C74">
            <v>6013</v>
          </cell>
          <cell r="D74">
            <v>0</v>
          </cell>
          <cell r="E74">
            <v>0</v>
          </cell>
          <cell r="F74">
            <v>0</v>
          </cell>
          <cell r="G74">
            <v>0</v>
          </cell>
          <cell r="H74">
            <v>0</v>
          </cell>
          <cell r="I74">
            <v>0</v>
          </cell>
          <cell r="J74">
            <v>0</v>
          </cell>
          <cell r="K74">
            <v>0</v>
          </cell>
          <cell r="L74">
            <v>0</v>
          </cell>
          <cell r="M74">
            <v>0</v>
          </cell>
          <cell r="N74">
            <v>0</v>
          </cell>
          <cell r="O74">
            <v>0</v>
          </cell>
        </row>
        <row r="75">
          <cell r="A75" t="str">
            <v>W89497116</v>
          </cell>
          <cell r="B75" t="str">
            <v>W8949</v>
          </cell>
          <cell r="C75">
            <v>7116</v>
          </cell>
          <cell r="D75">
            <v>0</v>
          </cell>
          <cell r="E75">
            <v>0</v>
          </cell>
          <cell r="F75">
            <v>0</v>
          </cell>
          <cell r="G75">
            <v>0</v>
          </cell>
          <cell r="H75">
            <v>0</v>
          </cell>
          <cell r="I75">
            <v>0</v>
          </cell>
          <cell r="J75">
            <v>0</v>
          </cell>
          <cell r="K75">
            <v>0</v>
          </cell>
          <cell r="L75">
            <v>0</v>
          </cell>
          <cell r="M75">
            <v>0</v>
          </cell>
          <cell r="N75">
            <v>0</v>
          </cell>
          <cell r="O75">
            <v>0</v>
          </cell>
        </row>
        <row r="76">
          <cell r="A76" t="str">
            <v>W8949328</v>
          </cell>
          <cell r="B76" t="str">
            <v>W8949</v>
          </cell>
          <cell r="C76">
            <v>328</v>
          </cell>
          <cell r="D76">
            <v>0</v>
          </cell>
          <cell r="E76">
            <v>0</v>
          </cell>
          <cell r="F76">
            <v>0</v>
          </cell>
          <cell r="G76">
            <v>0</v>
          </cell>
          <cell r="H76">
            <v>0</v>
          </cell>
          <cell r="I76">
            <v>0</v>
          </cell>
          <cell r="J76">
            <v>0</v>
          </cell>
          <cell r="K76">
            <v>0</v>
          </cell>
          <cell r="L76">
            <v>0</v>
          </cell>
          <cell r="M76">
            <v>0</v>
          </cell>
          <cell r="N76">
            <v>0</v>
          </cell>
          <cell r="O76">
            <v>0</v>
          </cell>
        </row>
        <row r="77">
          <cell r="A77" t="str">
            <v>W8949330</v>
          </cell>
          <cell r="B77" t="str">
            <v>W8949</v>
          </cell>
          <cell r="C77">
            <v>330</v>
          </cell>
          <cell r="D77">
            <v>0</v>
          </cell>
          <cell r="E77">
            <v>0</v>
          </cell>
          <cell r="F77">
            <v>0</v>
          </cell>
          <cell r="G77">
            <v>0</v>
          </cell>
          <cell r="H77">
            <v>0</v>
          </cell>
          <cell r="I77">
            <v>0</v>
          </cell>
          <cell r="J77">
            <v>0</v>
          </cell>
          <cell r="K77">
            <v>0</v>
          </cell>
          <cell r="L77">
            <v>0</v>
          </cell>
          <cell r="M77">
            <v>0</v>
          </cell>
          <cell r="N77">
            <v>0</v>
          </cell>
          <cell r="O77">
            <v>0</v>
          </cell>
        </row>
        <row r="78">
          <cell r="A78" t="str">
            <v>W894981</v>
          </cell>
          <cell r="B78" t="str">
            <v>W8949</v>
          </cell>
          <cell r="C78">
            <v>81</v>
          </cell>
          <cell r="D78">
            <v>0</v>
          </cell>
          <cell r="E78">
            <v>0</v>
          </cell>
          <cell r="F78">
            <v>0</v>
          </cell>
          <cell r="G78">
            <v>0</v>
          </cell>
          <cell r="H78">
            <v>0</v>
          </cell>
          <cell r="I78">
            <v>0</v>
          </cell>
          <cell r="J78">
            <v>0</v>
          </cell>
          <cell r="K78">
            <v>0</v>
          </cell>
          <cell r="L78">
            <v>0</v>
          </cell>
          <cell r="M78">
            <v>0</v>
          </cell>
          <cell r="N78">
            <v>0</v>
          </cell>
          <cell r="O78">
            <v>0</v>
          </cell>
        </row>
        <row r="79">
          <cell r="A79" t="str">
            <v>W8949435</v>
          </cell>
          <cell r="B79" t="str">
            <v>W8949</v>
          </cell>
          <cell r="C79">
            <v>435</v>
          </cell>
          <cell r="D79">
            <v>0</v>
          </cell>
          <cell r="E79">
            <v>0</v>
          </cell>
          <cell r="F79">
            <v>0</v>
          </cell>
          <cell r="G79">
            <v>0</v>
          </cell>
          <cell r="H79">
            <v>0</v>
          </cell>
          <cell r="I79">
            <v>0</v>
          </cell>
          <cell r="J79">
            <v>0</v>
          </cell>
          <cell r="K79">
            <v>0</v>
          </cell>
          <cell r="L79">
            <v>0</v>
          </cell>
          <cell r="M79">
            <v>0</v>
          </cell>
          <cell r="N79">
            <v>0</v>
          </cell>
          <cell r="O79">
            <v>0</v>
          </cell>
        </row>
        <row r="80">
          <cell r="A80" t="str">
            <v>W894980</v>
          </cell>
          <cell r="B80" t="str">
            <v>W8949</v>
          </cell>
          <cell r="C80">
            <v>80</v>
          </cell>
          <cell r="D80">
            <v>0</v>
          </cell>
          <cell r="E80">
            <v>0</v>
          </cell>
          <cell r="F80">
            <v>0</v>
          </cell>
          <cell r="G80">
            <v>0</v>
          </cell>
          <cell r="H80">
            <v>0</v>
          </cell>
          <cell r="I80">
            <v>0</v>
          </cell>
          <cell r="J80">
            <v>0</v>
          </cell>
          <cell r="K80">
            <v>0</v>
          </cell>
          <cell r="L80">
            <v>0</v>
          </cell>
          <cell r="M80">
            <v>0</v>
          </cell>
          <cell r="N80">
            <v>0</v>
          </cell>
          <cell r="O80">
            <v>0</v>
          </cell>
        </row>
        <row r="81">
          <cell r="A81" t="str">
            <v>W8949294</v>
          </cell>
          <cell r="B81" t="str">
            <v>W8949</v>
          </cell>
          <cell r="C81">
            <v>294</v>
          </cell>
          <cell r="D81">
            <v>0</v>
          </cell>
          <cell r="E81">
            <v>0</v>
          </cell>
          <cell r="F81">
            <v>0</v>
          </cell>
          <cell r="G81">
            <v>0</v>
          </cell>
          <cell r="H81">
            <v>0</v>
          </cell>
          <cell r="I81">
            <v>0</v>
          </cell>
          <cell r="J81">
            <v>0</v>
          </cell>
          <cell r="K81">
            <v>0</v>
          </cell>
          <cell r="L81">
            <v>0</v>
          </cell>
          <cell r="M81">
            <v>0</v>
          </cell>
          <cell r="N81">
            <v>0</v>
          </cell>
          <cell r="O81">
            <v>0</v>
          </cell>
        </row>
        <row r="82">
          <cell r="A82" t="str">
            <v>W8949348</v>
          </cell>
          <cell r="B82" t="str">
            <v>W8949</v>
          </cell>
          <cell r="C82">
            <v>348</v>
          </cell>
          <cell r="D82">
            <v>0</v>
          </cell>
          <cell r="E82">
            <v>0</v>
          </cell>
          <cell r="F82">
            <v>0</v>
          </cell>
          <cell r="G82">
            <v>0</v>
          </cell>
          <cell r="H82">
            <v>0</v>
          </cell>
          <cell r="I82">
            <v>0</v>
          </cell>
          <cell r="J82">
            <v>0</v>
          </cell>
          <cell r="K82">
            <v>0</v>
          </cell>
          <cell r="L82">
            <v>0</v>
          </cell>
          <cell r="M82">
            <v>0</v>
          </cell>
          <cell r="N82">
            <v>0</v>
          </cell>
          <cell r="O82">
            <v>0</v>
          </cell>
        </row>
        <row r="83">
          <cell r="A83" t="str">
            <v>W8949426</v>
          </cell>
          <cell r="B83" t="str">
            <v>W8949</v>
          </cell>
          <cell r="C83">
            <v>426</v>
          </cell>
          <cell r="D83">
            <v>0</v>
          </cell>
          <cell r="E83">
            <v>0</v>
          </cell>
          <cell r="F83">
            <v>0</v>
          </cell>
          <cell r="G83">
            <v>0</v>
          </cell>
          <cell r="H83">
            <v>0</v>
          </cell>
          <cell r="I83">
            <v>0</v>
          </cell>
          <cell r="J83">
            <v>0</v>
          </cell>
          <cell r="K83">
            <v>0</v>
          </cell>
          <cell r="L83">
            <v>0</v>
          </cell>
          <cell r="M83">
            <v>0</v>
          </cell>
          <cell r="N83">
            <v>0</v>
          </cell>
          <cell r="O83">
            <v>0</v>
          </cell>
        </row>
        <row r="84">
          <cell r="A84" t="str">
            <v>W8949433</v>
          </cell>
          <cell r="B84" t="str">
            <v>W8949</v>
          </cell>
          <cell r="C84">
            <v>433</v>
          </cell>
          <cell r="D84">
            <v>0</v>
          </cell>
          <cell r="E84">
            <v>0</v>
          </cell>
          <cell r="F84">
            <v>0</v>
          </cell>
          <cell r="G84">
            <v>0</v>
          </cell>
          <cell r="H84">
            <v>0</v>
          </cell>
          <cell r="I84">
            <v>0</v>
          </cell>
          <cell r="J84">
            <v>0</v>
          </cell>
          <cell r="K84">
            <v>0</v>
          </cell>
          <cell r="L84">
            <v>0</v>
          </cell>
          <cell r="M84">
            <v>0</v>
          </cell>
          <cell r="N84">
            <v>0</v>
          </cell>
          <cell r="O84">
            <v>0</v>
          </cell>
        </row>
        <row r="85">
          <cell r="A85" t="str">
            <v>W8949362</v>
          </cell>
          <cell r="B85" t="str">
            <v>W8949</v>
          </cell>
          <cell r="C85">
            <v>362</v>
          </cell>
          <cell r="D85">
            <v>0</v>
          </cell>
          <cell r="E85">
            <v>0</v>
          </cell>
          <cell r="F85">
            <v>0</v>
          </cell>
          <cell r="G85">
            <v>0</v>
          </cell>
          <cell r="H85">
            <v>0</v>
          </cell>
          <cell r="I85">
            <v>0</v>
          </cell>
          <cell r="J85">
            <v>0</v>
          </cell>
          <cell r="K85">
            <v>0</v>
          </cell>
          <cell r="L85">
            <v>0</v>
          </cell>
          <cell r="M85">
            <v>0</v>
          </cell>
          <cell r="N85">
            <v>0</v>
          </cell>
          <cell r="O85">
            <v>0</v>
          </cell>
        </row>
        <row r="86">
          <cell r="A86" t="str">
            <v>W8949405</v>
          </cell>
          <cell r="B86" t="str">
            <v>W8949</v>
          </cell>
          <cell r="C86">
            <v>405</v>
          </cell>
          <cell r="D86">
            <v>0</v>
          </cell>
          <cell r="E86">
            <v>0</v>
          </cell>
          <cell r="F86">
            <v>0</v>
          </cell>
          <cell r="G86">
            <v>0</v>
          </cell>
          <cell r="H86">
            <v>0</v>
          </cell>
          <cell r="I86">
            <v>0</v>
          </cell>
          <cell r="J86">
            <v>0</v>
          </cell>
          <cell r="K86">
            <v>0</v>
          </cell>
          <cell r="L86">
            <v>0</v>
          </cell>
          <cell r="M86">
            <v>0</v>
          </cell>
          <cell r="N86">
            <v>0</v>
          </cell>
          <cell r="O86">
            <v>0</v>
          </cell>
        </row>
        <row r="87">
          <cell r="A87" t="str">
            <v>W8949375</v>
          </cell>
          <cell r="B87" t="str">
            <v>W8949</v>
          </cell>
          <cell r="C87">
            <v>375</v>
          </cell>
          <cell r="D87">
            <v>0</v>
          </cell>
          <cell r="E87">
            <v>0</v>
          </cell>
          <cell r="F87">
            <v>0</v>
          </cell>
          <cell r="G87">
            <v>0</v>
          </cell>
          <cell r="H87">
            <v>0</v>
          </cell>
          <cell r="I87">
            <v>0</v>
          </cell>
          <cell r="J87">
            <v>0</v>
          </cell>
          <cell r="K87">
            <v>0</v>
          </cell>
          <cell r="L87">
            <v>0</v>
          </cell>
          <cell r="M87">
            <v>0</v>
          </cell>
          <cell r="N87">
            <v>0</v>
          </cell>
          <cell r="O87">
            <v>0</v>
          </cell>
        </row>
        <row r="88">
          <cell r="A88" t="str">
            <v>W8949387</v>
          </cell>
          <cell r="B88" t="str">
            <v>W8949</v>
          </cell>
          <cell r="C88">
            <v>387</v>
          </cell>
          <cell r="D88">
            <v>0</v>
          </cell>
          <cell r="E88">
            <v>0</v>
          </cell>
          <cell r="F88">
            <v>0</v>
          </cell>
          <cell r="G88">
            <v>0</v>
          </cell>
          <cell r="H88">
            <v>0</v>
          </cell>
          <cell r="I88">
            <v>0</v>
          </cell>
          <cell r="J88">
            <v>0</v>
          </cell>
          <cell r="K88">
            <v>0</v>
          </cell>
          <cell r="L88">
            <v>0</v>
          </cell>
          <cell r="M88">
            <v>0</v>
          </cell>
          <cell r="N88">
            <v>0</v>
          </cell>
          <cell r="O88">
            <v>0</v>
          </cell>
        </row>
        <row r="89">
          <cell r="A89" t="str">
            <v>U64186391</v>
          </cell>
          <cell r="B89" t="str">
            <v>U6418</v>
          </cell>
          <cell r="C89">
            <v>6391</v>
          </cell>
          <cell r="D89">
            <v>31</v>
          </cell>
          <cell r="E89">
            <v>31</v>
          </cell>
          <cell r="F89">
            <v>31</v>
          </cell>
          <cell r="G89">
            <v>31</v>
          </cell>
          <cell r="H89">
            <v>31</v>
          </cell>
          <cell r="I89">
            <v>31</v>
          </cell>
          <cell r="J89">
            <v>31</v>
          </cell>
          <cell r="K89">
            <v>31</v>
          </cell>
          <cell r="L89">
            <v>31</v>
          </cell>
          <cell r="M89">
            <v>31</v>
          </cell>
          <cell r="N89">
            <v>31</v>
          </cell>
          <cell r="O89">
            <v>31</v>
          </cell>
        </row>
        <row r="90">
          <cell r="A90" t="str">
            <v>U64186175</v>
          </cell>
          <cell r="B90" t="str">
            <v>U6418</v>
          </cell>
          <cell r="C90">
            <v>6175</v>
          </cell>
          <cell r="D90">
            <v>10.46</v>
          </cell>
          <cell r="E90">
            <v>20.92</v>
          </cell>
          <cell r="F90">
            <v>31.38</v>
          </cell>
          <cell r="G90">
            <v>41.84</v>
          </cell>
          <cell r="H90">
            <v>52.3</v>
          </cell>
          <cell r="I90">
            <v>62.76</v>
          </cell>
          <cell r="J90">
            <v>73.22</v>
          </cell>
          <cell r="K90">
            <v>83.68</v>
          </cell>
          <cell r="L90">
            <v>94.14</v>
          </cell>
          <cell r="M90">
            <v>104.6</v>
          </cell>
          <cell r="N90">
            <v>115.06</v>
          </cell>
          <cell r="O90">
            <v>125.574</v>
          </cell>
        </row>
        <row r="91">
          <cell r="A91" t="str">
            <v>U64186155</v>
          </cell>
          <cell r="B91" t="str">
            <v>U6418</v>
          </cell>
          <cell r="C91">
            <v>6155</v>
          </cell>
          <cell r="D91">
            <v>88.6</v>
          </cell>
          <cell r="E91">
            <v>177.2</v>
          </cell>
          <cell r="F91">
            <v>265.8</v>
          </cell>
          <cell r="G91">
            <v>354.4</v>
          </cell>
          <cell r="H91">
            <v>443</v>
          </cell>
          <cell r="I91">
            <v>531.59900000000005</v>
          </cell>
          <cell r="J91">
            <v>620.19899999999996</v>
          </cell>
          <cell r="K91">
            <v>708.79899999999998</v>
          </cell>
          <cell r="L91">
            <v>797.399</v>
          </cell>
          <cell r="M91">
            <v>885.99900000000002</v>
          </cell>
          <cell r="N91">
            <v>974.59900000000005</v>
          </cell>
          <cell r="O91">
            <v>1063.1980000000001</v>
          </cell>
        </row>
        <row r="92">
          <cell r="A92" t="str">
            <v>U64186084</v>
          </cell>
          <cell r="B92" t="str">
            <v>U6418</v>
          </cell>
          <cell r="C92">
            <v>6084</v>
          </cell>
          <cell r="D92">
            <v>3.37</v>
          </cell>
          <cell r="E92">
            <v>6.74</v>
          </cell>
          <cell r="F92">
            <v>10.11</v>
          </cell>
          <cell r="G92">
            <v>13.48</v>
          </cell>
          <cell r="H92">
            <v>16.850000000000001</v>
          </cell>
          <cell r="I92">
            <v>20.22</v>
          </cell>
          <cell r="J92">
            <v>23.59</v>
          </cell>
          <cell r="K92">
            <v>26.96</v>
          </cell>
          <cell r="L92">
            <v>30.33</v>
          </cell>
          <cell r="M92">
            <v>33.700000000000003</v>
          </cell>
          <cell r="N92">
            <v>37.07</v>
          </cell>
          <cell r="O92">
            <v>40.44</v>
          </cell>
        </row>
        <row r="93">
          <cell r="A93" t="str">
            <v>U64186078</v>
          </cell>
          <cell r="B93" t="str">
            <v>U6418</v>
          </cell>
          <cell r="C93">
            <v>6078</v>
          </cell>
          <cell r="D93">
            <v>10.64</v>
          </cell>
          <cell r="E93">
            <v>21.28</v>
          </cell>
          <cell r="F93">
            <v>31.92</v>
          </cell>
          <cell r="G93">
            <v>42.56</v>
          </cell>
          <cell r="H93">
            <v>53.2</v>
          </cell>
          <cell r="I93">
            <v>63.84</v>
          </cell>
          <cell r="J93">
            <v>74.48</v>
          </cell>
          <cell r="K93">
            <v>85.12</v>
          </cell>
          <cell r="L93">
            <v>95.76</v>
          </cell>
          <cell r="M93">
            <v>106.4</v>
          </cell>
          <cell r="N93">
            <v>117.04</v>
          </cell>
          <cell r="O93">
            <v>127.68</v>
          </cell>
        </row>
        <row r="94">
          <cell r="A94" t="str">
            <v>U64186030</v>
          </cell>
          <cell r="B94" t="str">
            <v>U6418</v>
          </cell>
          <cell r="C94">
            <v>6030</v>
          </cell>
          <cell r="D94">
            <v>156.75</v>
          </cell>
          <cell r="E94">
            <v>313.5</v>
          </cell>
          <cell r="F94">
            <v>470.25</v>
          </cell>
          <cell r="G94">
            <v>626.99900000000002</v>
          </cell>
          <cell r="H94">
            <v>783.74900000000002</v>
          </cell>
          <cell r="I94">
            <v>940.49900000000002</v>
          </cell>
          <cell r="J94">
            <v>1103.519</v>
          </cell>
          <cell r="K94">
            <v>1266.538</v>
          </cell>
          <cell r="L94">
            <v>1429.558</v>
          </cell>
          <cell r="M94">
            <v>1592.578</v>
          </cell>
          <cell r="N94">
            <v>1755.598</v>
          </cell>
          <cell r="O94">
            <v>1918.617</v>
          </cell>
        </row>
        <row r="95">
          <cell r="A95" t="str">
            <v>U64187010</v>
          </cell>
          <cell r="B95" t="str">
            <v>U6418</v>
          </cell>
          <cell r="C95">
            <v>7010</v>
          </cell>
          <cell r="D95">
            <v>0</v>
          </cell>
          <cell r="E95">
            <v>0</v>
          </cell>
          <cell r="F95">
            <v>0</v>
          </cell>
          <cell r="G95">
            <v>0</v>
          </cell>
          <cell r="H95">
            <v>0</v>
          </cell>
          <cell r="I95">
            <v>0</v>
          </cell>
          <cell r="J95">
            <v>0</v>
          </cell>
          <cell r="K95">
            <v>0</v>
          </cell>
          <cell r="L95">
            <v>0</v>
          </cell>
          <cell r="M95">
            <v>0</v>
          </cell>
          <cell r="N95">
            <v>0</v>
          </cell>
          <cell r="O95">
            <v>0</v>
          </cell>
        </row>
        <row r="96">
          <cell r="A96" t="str">
            <v>U64186013</v>
          </cell>
          <cell r="B96" t="str">
            <v>U6418</v>
          </cell>
          <cell r="C96">
            <v>6013</v>
          </cell>
          <cell r="D96">
            <v>26</v>
          </cell>
          <cell r="E96">
            <v>52</v>
          </cell>
          <cell r="F96">
            <v>78</v>
          </cell>
          <cell r="G96">
            <v>104</v>
          </cell>
          <cell r="H96">
            <v>130</v>
          </cell>
          <cell r="I96">
            <v>340</v>
          </cell>
          <cell r="J96">
            <v>365</v>
          </cell>
          <cell r="K96">
            <v>390</v>
          </cell>
          <cell r="L96">
            <v>415</v>
          </cell>
          <cell r="M96">
            <v>440</v>
          </cell>
          <cell r="N96">
            <v>465</v>
          </cell>
          <cell r="O96">
            <v>490</v>
          </cell>
        </row>
        <row r="97">
          <cell r="A97" t="str">
            <v>U64187116</v>
          </cell>
          <cell r="B97" t="str">
            <v>U6418</v>
          </cell>
          <cell r="C97">
            <v>7116</v>
          </cell>
          <cell r="D97">
            <v>622.58799999999997</v>
          </cell>
          <cell r="E97">
            <v>1278.164</v>
          </cell>
          <cell r="F97">
            <v>1933.8030000000001</v>
          </cell>
          <cell r="G97">
            <v>2492.7750000000001</v>
          </cell>
          <cell r="H97">
            <v>3147.2249999999999</v>
          </cell>
          <cell r="I97">
            <v>3772.9520000000002</v>
          </cell>
          <cell r="J97">
            <v>4437.1409999999996</v>
          </cell>
          <cell r="K97">
            <v>5069.7340000000004</v>
          </cell>
          <cell r="L97">
            <v>5740.2929999999997</v>
          </cell>
          <cell r="M97">
            <v>6409.4219999999996</v>
          </cell>
          <cell r="N97">
            <v>7056.5940000000001</v>
          </cell>
          <cell r="O97">
            <v>7746.2190000000001</v>
          </cell>
        </row>
        <row r="98">
          <cell r="A98" t="str">
            <v>U6418328</v>
          </cell>
          <cell r="B98" t="str">
            <v>U6418</v>
          </cell>
          <cell r="C98">
            <v>328</v>
          </cell>
          <cell r="D98">
            <v>608</v>
          </cell>
          <cell r="E98">
            <v>614.09799999999996</v>
          </cell>
          <cell r="F98">
            <v>619.45600000000002</v>
          </cell>
          <cell r="G98">
            <v>624.01700000000005</v>
          </cell>
          <cell r="H98">
            <v>629.96699999999998</v>
          </cell>
          <cell r="I98">
            <v>636.60199999999998</v>
          </cell>
          <cell r="J98">
            <v>644.55600000000004</v>
          </cell>
          <cell r="K98">
            <v>653.28899999999999</v>
          </cell>
          <cell r="L98">
            <v>662.68100000000004</v>
          </cell>
          <cell r="M98">
            <v>672.29899999999998</v>
          </cell>
          <cell r="N98">
            <v>681.524</v>
          </cell>
          <cell r="O98">
            <v>690.73699999999997</v>
          </cell>
        </row>
        <row r="99">
          <cell r="A99" t="str">
            <v>U6418330</v>
          </cell>
          <cell r="B99" t="str">
            <v>U6418</v>
          </cell>
          <cell r="C99">
            <v>330</v>
          </cell>
          <cell r="D99">
            <v>0</v>
          </cell>
          <cell r="E99">
            <v>0</v>
          </cell>
          <cell r="F99">
            <v>0</v>
          </cell>
          <cell r="G99">
            <v>0</v>
          </cell>
          <cell r="H99">
            <v>0</v>
          </cell>
          <cell r="I99">
            <v>0</v>
          </cell>
          <cell r="J99">
            <v>0</v>
          </cell>
          <cell r="K99">
            <v>0</v>
          </cell>
          <cell r="L99">
            <v>0</v>
          </cell>
          <cell r="M99">
            <v>0</v>
          </cell>
          <cell r="N99">
            <v>0</v>
          </cell>
          <cell r="O99">
            <v>0</v>
          </cell>
        </row>
        <row r="100">
          <cell r="A100" t="str">
            <v>U641881</v>
          </cell>
          <cell r="B100" t="str">
            <v>U6418</v>
          </cell>
          <cell r="C100">
            <v>81</v>
          </cell>
          <cell r="D100">
            <v>0</v>
          </cell>
          <cell r="E100">
            <v>0</v>
          </cell>
          <cell r="F100">
            <v>0</v>
          </cell>
          <cell r="G100">
            <v>0</v>
          </cell>
          <cell r="H100">
            <v>0</v>
          </cell>
          <cell r="I100">
            <v>0</v>
          </cell>
          <cell r="J100">
            <v>0</v>
          </cell>
          <cell r="K100">
            <v>0</v>
          </cell>
          <cell r="L100">
            <v>0</v>
          </cell>
          <cell r="M100">
            <v>0</v>
          </cell>
          <cell r="N100">
            <v>0</v>
          </cell>
          <cell r="O100">
            <v>0</v>
          </cell>
        </row>
        <row r="101">
          <cell r="A101" t="str">
            <v>U6418435</v>
          </cell>
          <cell r="B101" t="str">
            <v>U6418</v>
          </cell>
          <cell r="C101">
            <v>435</v>
          </cell>
          <cell r="D101">
            <v>0</v>
          </cell>
          <cell r="E101">
            <v>0</v>
          </cell>
          <cell r="F101">
            <v>0</v>
          </cell>
          <cell r="G101">
            <v>0</v>
          </cell>
          <cell r="H101">
            <v>0</v>
          </cell>
          <cell r="I101">
            <v>0</v>
          </cell>
          <cell r="J101">
            <v>0</v>
          </cell>
          <cell r="K101">
            <v>0</v>
          </cell>
          <cell r="L101">
            <v>0</v>
          </cell>
          <cell r="M101">
            <v>0</v>
          </cell>
          <cell r="N101">
            <v>0</v>
          </cell>
          <cell r="O101">
            <v>0</v>
          </cell>
        </row>
        <row r="102">
          <cell r="A102" t="str">
            <v>U641880</v>
          </cell>
          <cell r="B102" t="str">
            <v>U6418</v>
          </cell>
          <cell r="C102">
            <v>80</v>
          </cell>
          <cell r="D102">
            <v>0</v>
          </cell>
          <cell r="E102">
            <v>0</v>
          </cell>
          <cell r="F102">
            <v>0</v>
          </cell>
          <cell r="G102">
            <v>0</v>
          </cell>
          <cell r="H102">
            <v>0</v>
          </cell>
          <cell r="I102">
            <v>0</v>
          </cell>
          <cell r="J102">
            <v>0</v>
          </cell>
          <cell r="K102">
            <v>0</v>
          </cell>
          <cell r="L102">
            <v>0</v>
          </cell>
          <cell r="M102">
            <v>0</v>
          </cell>
          <cell r="N102">
            <v>0</v>
          </cell>
          <cell r="O102">
            <v>0</v>
          </cell>
        </row>
        <row r="103">
          <cell r="A103" t="str">
            <v>U6418294</v>
          </cell>
          <cell r="B103" t="str">
            <v>U6418</v>
          </cell>
          <cell r="C103">
            <v>294</v>
          </cell>
          <cell r="D103">
            <v>0</v>
          </cell>
          <cell r="E103">
            <v>0</v>
          </cell>
          <cell r="F103">
            <v>0</v>
          </cell>
          <cell r="G103">
            <v>0</v>
          </cell>
          <cell r="H103">
            <v>0</v>
          </cell>
          <cell r="I103">
            <v>0</v>
          </cell>
          <cell r="J103">
            <v>0</v>
          </cell>
          <cell r="K103">
            <v>0</v>
          </cell>
          <cell r="L103">
            <v>0</v>
          </cell>
          <cell r="M103">
            <v>0</v>
          </cell>
          <cell r="N103">
            <v>0</v>
          </cell>
          <cell r="O103">
            <v>0</v>
          </cell>
        </row>
        <row r="104">
          <cell r="A104" t="str">
            <v>U6418348</v>
          </cell>
          <cell r="B104" t="str">
            <v>U6418</v>
          </cell>
          <cell r="C104">
            <v>348</v>
          </cell>
          <cell r="D104">
            <v>0.3</v>
          </cell>
          <cell r="E104">
            <v>0.3</v>
          </cell>
          <cell r="F104">
            <v>0.3</v>
          </cell>
          <cell r="G104">
            <v>0.32300000000000001</v>
          </cell>
          <cell r="H104">
            <v>0.33900000000000002</v>
          </cell>
          <cell r="I104">
            <v>0.34899999999999998</v>
          </cell>
          <cell r="J104">
            <v>0.371</v>
          </cell>
          <cell r="K104">
            <v>0.38700000000000001</v>
          </cell>
          <cell r="L104">
            <v>0.4</v>
          </cell>
          <cell r="M104">
            <v>0.42</v>
          </cell>
          <cell r="N104">
            <v>0.437</v>
          </cell>
          <cell r="O104">
            <v>0.45</v>
          </cell>
        </row>
        <row r="105">
          <cell r="A105" t="str">
            <v>U6418426</v>
          </cell>
          <cell r="B105" t="str">
            <v>U6418</v>
          </cell>
          <cell r="C105">
            <v>426</v>
          </cell>
          <cell r="D105">
            <v>0</v>
          </cell>
          <cell r="E105">
            <v>0</v>
          </cell>
          <cell r="F105">
            <v>0</v>
          </cell>
          <cell r="G105">
            <v>0</v>
          </cell>
          <cell r="H105">
            <v>0</v>
          </cell>
          <cell r="I105">
            <v>0</v>
          </cell>
          <cell r="J105">
            <v>0</v>
          </cell>
          <cell r="K105">
            <v>0</v>
          </cell>
          <cell r="L105">
            <v>0</v>
          </cell>
          <cell r="M105">
            <v>0</v>
          </cell>
          <cell r="N105">
            <v>0</v>
          </cell>
          <cell r="O105">
            <v>0</v>
          </cell>
        </row>
        <row r="106">
          <cell r="A106" t="str">
            <v>U6418433</v>
          </cell>
          <cell r="B106" t="str">
            <v>U6418</v>
          </cell>
          <cell r="C106">
            <v>433</v>
          </cell>
          <cell r="D106">
            <v>608.29999999999995</v>
          </cell>
          <cell r="E106">
            <v>614.39800000000002</v>
          </cell>
          <cell r="F106">
            <v>619.75599999999997</v>
          </cell>
          <cell r="G106">
            <v>624.33900000000006</v>
          </cell>
          <cell r="H106">
            <v>630.30499999999995</v>
          </cell>
          <cell r="I106">
            <v>636.95000000000005</v>
          </cell>
          <cell r="J106">
            <v>644.92700000000002</v>
          </cell>
          <cell r="K106">
            <v>653.67600000000004</v>
          </cell>
          <cell r="L106">
            <v>663.08100000000002</v>
          </cell>
          <cell r="M106">
            <v>672.71900000000005</v>
          </cell>
          <cell r="N106">
            <v>681.96</v>
          </cell>
          <cell r="O106">
            <v>691.18700000000001</v>
          </cell>
        </row>
        <row r="107">
          <cell r="A107" t="str">
            <v>U6418362</v>
          </cell>
          <cell r="B107" t="str">
            <v>U6418</v>
          </cell>
          <cell r="C107">
            <v>362</v>
          </cell>
          <cell r="D107">
            <v>0</v>
          </cell>
          <cell r="E107">
            <v>0</v>
          </cell>
          <cell r="F107">
            <v>0</v>
          </cell>
          <cell r="G107">
            <v>0</v>
          </cell>
          <cell r="H107">
            <v>0</v>
          </cell>
          <cell r="I107">
            <v>0</v>
          </cell>
          <cell r="J107">
            <v>0</v>
          </cell>
          <cell r="K107">
            <v>0</v>
          </cell>
          <cell r="L107">
            <v>0</v>
          </cell>
          <cell r="M107">
            <v>0</v>
          </cell>
          <cell r="N107">
            <v>0</v>
          </cell>
          <cell r="O107">
            <v>0</v>
          </cell>
        </row>
        <row r="108">
          <cell r="A108" t="str">
            <v>U6418405</v>
          </cell>
          <cell r="B108" t="str">
            <v>U6418</v>
          </cell>
          <cell r="C108">
            <v>405</v>
          </cell>
          <cell r="D108">
            <v>482.2</v>
          </cell>
          <cell r="E108">
            <v>487.28199999999998</v>
          </cell>
          <cell r="F108">
            <v>490.96100000000001</v>
          </cell>
          <cell r="G108">
            <v>493.35</v>
          </cell>
          <cell r="H108">
            <v>495.37200000000001</v>
          </cell>
          <cell r="I108">
            <v>497.33199999999999</v>
          </cell>
          <cell r="J108">
            <v>499.21300000000002</v>
          </cell>
          <cell r="K108">
            <v>499.33499999999998</v>
          </cell>
          <cell r="L108">
            <v>499.036</v>
          </cell>
          <cell r="M108">
            <v>497.31900000000002</v>
          </cell>
          <cell r="N108">
            <v>498.38600000000002</v>
          </cell>
          <cell r="O108">
            <v>500.154</v>
          </cell>
        </row>
        <row r="109">
          <cell r="A109" t="str">
            <v>U6418375</v>
          </cell>
          <cell r="B109" t="str">
            <v>U6418</v>
          </cell>
          <cell r="C109">
            <v>375</v>
          </cell>
          <cell r="D109">
            <v>1</v>
          </cell>
          <cell r="E109">
            <v>1</v>
          </cell>
          <cell r="F109">
            <v>1</v>
          </cell>
          <cell r="G109">
            <v>1</v>
          </cell>
          <cell r="H109">
            <v>1</v>
          </cell>
          <cell r="I109">
            <v>1</v>
          </cell>
          <cell r="J109">
            <v>1</v>
          </cell>
          <cell r="K109">
            <v>1</v>
          </cell>
          <cell r="L109">
            <v>1</v>
          </cell>
          <cell r="M109">
            <v>1</v>
          </cell>
          <cell r="N109">
            <v>1</v>
          </cell>
          <cell r="O109">
            <v>1</v>
          </cell>
        </row>
        <row r="110">
          <cell r="A110" t="str">
            <v>U6418387</v>
          </cell>
          <cell r="B110" t="str">
            <v>U6418</v>
          </cell>
          <cell r="C110">
            <v>387</v>
          </cell>
          <cell r="D110">
            <v>483.2</v>
          </cell>
          <cell r="E110">
            <v>488.28199999999998</v>
          </cell>
          <cell r="F110">
            <v>491.96100000000001</v>
          </cell>
          <cell r="G110">
            <v>494.35</v>
          </cell>
          <cell r="H110">
            <v>496.37200000000001</v>
          </cell>
          <cell r="I110">
            <v>498.33199999999999</v>
          </cell>
          <cell r="J110">
            <v>500.21300000000002</v>
          </cell>
          <cell r="K110">
            <v>500.33499999999998</v>
          </cell>
          <cell r="L110">
            <v>500.036</v>
          </cell>
          <cell r="M110">
            <v>498.31900000000002</v>
          </cell>
          <cell r="N110">
            <v>499.38600000000002</v>
          </cell>
          <cell r="O110">
            <v>501.154</v>
          </cell>
        </row>
        <row r="111">
          <cell r="A111" t="str">
            <v>W91996391</v>
          </cell>
          <cell r="B111" t="str">
            <v>W9199</v>
          </cell>
          <cell r="C111">
            <v>6391</v>
          </cell>
          <cell r="D111">
            <v>43</v>
          </cell>
          <cell r="E111">
            <v>43</v>
          </cell>
          <cell r="F111">
            <v>43</v>
          </cell>
          <cell r="G111">
            <v>43</v>
          </cell>
          <cell r="H111">
            <v>43</v>
          </cell>
          <cell r="I111">
            <v>43</v>
          </cell>
          <cell r="J111">
            <v>43</v>
          </cell>
          <cell r="K111">
            <v>43</v>
          </cell>
          <cell r="L111">
            <v>43</v>
          </cell>
          <cell r="M111">
            <v>43</v>
          </cell>
          <cell r="N111">
            <v>43</v>
          </cell>
          <cell r="O111">
            <v>43</v>
          </cell>
        </row>
        <row r="112">
          <cell r="A112" t="str">
            <v>W91996175</v>
          </cell>
          <cell r="B112" t="str">
            <v>W9199</v>
          </cell>
          <cell r="C112">
            <v>6175</v>
          </cell>
          <cell r="D112">
            <v>6.6269999999999998</v>
          </cell>
          <cell r="E112">
            <v>13.254</v>
          </cell>
          <cell r="F112">
            <v>19.881</v>
          </cell>
          <cell r="G112">
            <v>26.507999999999999</v>
          </cell>
          <cell r="H112">
            <v>33.134999999999998</v>
          </cell>
          <cell r="I112">
            <v>39.762</v>
          </cell>
          <cell r="J112">
            <v>46.389000000000003</v>
          </cell>
          <cell r="K112">
            <v>53.015999999999998</v>
          </cell>
          <cell r="L112">
            <v>59.643000000000001</v>
          </cell>
          <cell r="M112">
            <v>66.27</v>
          </cell>
          <cell r="N112">
            <v>72.897000000000006</v>
          </cell>
          <cell r="O112">
            <v>79.61</v>
          </cell>
        </row>
        <row r="113">
          <cell r="A113" t="str">
            <v>W91996155</v>
          </cell>
          <cell r="B113" t="str">
            <v>W9199</v>
          </cell>
          <cell r="C113">
            <v>6155</v>
          </cell>
          <cell r="D113">
            <v>910.06899999999996</v>
          </cell>
          <cell r="E113">
            <v>1720.1379999999999</v>
          </cell>
          <cell r="F113">
            <v>4430.2070000000003</v>
          </cell>
          <cell r="G113">
            <v>5940.2730000000001</v>
          </cell>
          <cell r="H113">
            <v>6822.0389999999998</v>
          </cell>
          <cell r="I113">
            <v>7482.1049999999996</v>
          </cell>
          <cell r="J113">
            <v>7832.1719999999996</v>
          </cell>
          <cell r="K113">
            <v>8182.2380000000003</v>
          </cell>
          <cell r="L113">
            <v>8512.3050000000003</v>
          </cell>
          <cell r="M113">
            <v>8842.3709999999992</v>
          </cell>
          <cell r="N113">
            <v>9605.4369999999999</v>
          </cell>
          <cell r="O113">
            <v>10097.203</v>
          </cell>
        </row>
        <row r="114">
          <cell r="A114" t="str">
            <v>W91996084</v>
          </cell>
          <cell r="B114" t="str">
            <v>W9199</v>
          </cell>
          <cell r="C114">
            <v>6084</v>
          </cell>
          <cell r="D114">
            <v>5.7</v>
          </cell>
          <cell r="E114">
            <v>11.4</v>
          </cell>
          <cell r="F114">
            <v>47.1</v>
          </cell>
          <cell r="G114">
            <v>82.8</v>
          </cell>
          <cell r="H114">
            <v>108.5</v>
          </cell>
          <cell r="I114">
            <v>114.2</v>
          </cell>
          <cell r="J114">
            <v>119.9</v>
          </cell>
          <cell r="K114">
            <v>125.6</v>
          </cell>
          <cell r="L114">
            <v>131.30000000000001</v>
          </cell>
          <cell r="M114">
            <v>137</v>
          </cell>
          <cell r="N114">
            <v>142.69999999999999</v>
          </cell>
          <cell r="O114">
            <v>148.4</v>
          </cell>
        </row>
        <row r="115">
          <cell r="A115" t="str">
            <v>W91996078</v>
          </cell>
          <cell r="B115" t="str">
            <v>W9199</v>
          </cell>
          <cell r="C115">
            <v>6078</v>
          </cell>
          <cell r="D115">
            <v>18.7</v>
          </cell>
          <cell r="E115">
            <v>37.4</v>
          </cell>
          <cell r="F115">
            <v>56.1</v>
          </cell>
          <cell r="G115">
            <v>74.8</v>
          </cell>
          <cell r="H115">
            <v>93.5</v>
          </cell>
          <cell r="I115">
            <v>112.2</v>
          </cell>
          <cell r="J115">
            <v>130.9</v>
          </cell>
          <cell r="K115">
            <v>149.6</v>
          </cell>
          <cell r="L115">
            <v>168.3</v>
          </cell>
          <cell r="M115">
            <v>187</v>
          </cell>
          <cell r="N115">
            <v>205.7</v>
          </cell>
          <cell r="O115">
            <v>224.4</v>
          </cell>
        </row>
        <row r="116">
          <cell r="A116" t="str">
            <v>W91996030</v>
          </cell>
          <cell r="B116" t="str">
            <v>W9199</v>
          </cell>
          <cell r="C116">
            <v>6030</v>
          </cell>
          <cell r="D116">
            <v>352.5</v>
          </cell>
          <cell r="E116">
            <v>704.99900000000002</v>
          </cell>
          <cell r="F116">
            <v>1057.499</v>
          </cell>
          <cell r="G116">
            <v>1409.998</v>
          </cell>
          <cell r="H116">
            <v>1762.498</v>
          </cell>
          <cell r="I116">
            <v>2114.9969999999998</v>
          </cell>
          <cell r="J116">
            <v>2477.2959999999998</v>
          </cell>
          <cell r="K116">
            <v>2839.5949999999998</v>
          </cell>
          <cell r="L116">
            <v>3201.8939999999998</v>
          </cell>
          <cell r="M116">
            <v>3564.1930000000002</v>
          </cell>
          <cell r="N116">
            <v>3926.4920000000002</v>
          </cell>
          <cell r="O116">
            <v>4288.7889999999998</v>
          </cell>
        </row>
        <row r="117">
          <cell r="A117" t="str">
            <v>W91997010</v>
          </cell>
          <cell r="B117" t="str">
            <v>W9199</v>
          </cell>
          <cell r="C117">
            <v>7010</v>
          </cell>
          <cell r="D117">
            <v>0</v>
          </cell>
          <cell r="E117">
            <v>0</v>
          </cell>
          <cell r="F117">
            <v>0</v>
          </cell>
          <cell r="G117">
            <v>0</v>
          </cell>
          <cell r="H117">
            <v>0</v>
          </cell>
          <cell r="I117">
            <v>0</v>
          </cell>
          <cell r="J117">
            <v>0</v>
          </cell>
          <cell r="K117">
            <v>0</v>
          </cell>
          <cell r="L117">
            <v>0</v>
          </cell>
          <cell r="M117">
            <v>0</v>
          </cell>
          <cell r="N117">
            <v>0</v>
          </cell>
          <cell r="O117">
            <v>0</v>
          </cell>
        </row>
        <row r="118">
          <cell r="A118" t="str">
            <v>W91996013</v>
          </cell>
          <cell r="B118" t="str">
            <v>W9199</v>
          </cell>
          <cell r="C118">
            <v>6013</v>
          </cell>
          <cell r="D118">
            <v>0</v>
          </cell>
          <cell r="E118">
            <v>0</v>
          </cell>
          <cell r="F118">
            <v>0</v>
          </cell>
          <cell r="G118">
            <v>0</v>
          </cell>
          <cell r="H118">
            <v>0</v>
          </cell>
          <cell r="I118">
            <v>0</v>
          </cell>
          <cell r="J118">
            <v>0</v>
          </cell>
          <cell r="K118">
            <v>0</v>
          </cell>
          <cell r="L118">
            <v>0</v>
          </cell>
          <cell r="M118">
            <v>0</v>
          </cell>
          <cell r="N118">
            <v>0</v>
          </cell>
          <cell r="O118">
            <v>0</v>
          </cell>
        </row>
        <row r="119">
          <cell r="A119" t="str">
            <v>W91997116</v>
          </cell>
          <cell r="B119" t="str">
            <v>W9199</v>
          </cell>
          <cell r="C119">
            <v>7116</v>
          </cell>
          <cell r="D119">
            <v>0</v>
          </cell>
          <cell r="E119">
            <v>0</v>
          </cell>
          <cell r="F119">
            <v>0</v>
          </cell>
          <cell r="G119">
            <v>0</v>
          </cell>
          <cell r="H119">
            <v>0</v>
          </cell>
          <cell r="I119">
            <v>0</v>
          </cell>
          <cell r="J119">
            <v>0</v>
          </cell>
          <cell r="K119">
            <v>0</v>
          </cell>
          <cell r="L119">
            <v>0</v>
          </cell>
          <cell r="M119">
            <v>0</v>
          </cell>
          <cell r="N119">
            <v>0</v>
          </cell>
          <cell r="O119">
            <v>0</v>
          </cell>
        </row>
        <row r="120">
          <cell r="A120" t="str">
            <v>W9199328</v>
          </cell>
          <cell r="B120" t="str">
            <v>W9199</v>
          </cell>
          <cell r="C120">
            <v>328</v>
          </cell>
          <cell r="D120">
            <v>0</v>
          </cell>
          <cell r="E120">
            <v>0</v>
          </cell>
          <cell r="F120">
            <v>0</v>
          </cell>
          <cell r="G120">
            <v>0</v>
          </cell>
          <cell r="H120">
            <v>0</v>
          </cell>
          <cell r="I120">
            <v>0</v>
          </cell>
          <cell r="J120">
            <v>0</v>
          </cell>
          <cell r="K120">
            <v>0</v>
          </cell>
          <cell r="L120">
            <v>0</v>
          </cell>
          <cell r="M120">
            <v>0</v>
          </cell>
          <cell r="N120">
            <v>0</v>
          </cell>
          <cell r="O120">
            <v>0</v>
          </cell>
        </row>
        <row r="121">
          <cell r="A121" t="str">
            <v>W9199330</v>
          </cell>
          <cell r="B121" t="str">
            <v>W9199</v>
          </cell>
          <cell r="C121">
            <v>330</v>
          </cell>
          <cell r="D121">
            <v>0</v>
          </cell>
          <cell r="E121">
            <v>0</v>
          </cell>
          <cell r="F121">
            <v>0</v>
          </cell>
          <cell r="G121">
            <v>0</v>
          </cell>
          <cell r="H121">
            <v>0</v>
          </cell>
          <cell r="I121">
            <v>0</v>
          </cell>
          <cell r="J121">
            <v>0</v>
          </cell>
          <cell r="K121">
            <v>0</v>
          </cell>
          <cell r="L121">
            <v>0</v>
          </cell>
          <cell r="M121">
            <v>0</v>
          </cell>
          <cell r="N121">
            <v>0</v>
          </cell>
          <cell r="O121">
            <v>0</v>
          </cell>
        </row>
        <row r="122">
          <cell r="A122" t="str">
            <v>W919981</v>
          </cell>
          <cell r="B122" t="str">
            <v>W9199</v>
          </cell>
          <cell r="C122">
            <v>81</v>
          </cell>
          <cell r="D122">
            <v>0</v>
          </cell>
          <cell r="E122">
            <v>0</v>
          </cell>
          <cell r="F122">
            <v>0</v>
          </cell>
          <cell r="G122">
            <v>0</v>
          </cell>
          <cell r="H122">
            <v>0</v>
          </cell>
          <cell r="I122">
            <v>0</v>
          </cell>
          <cell r="J122">
            <v>0</v>
          </cell>
          <cell r="K122">
            <v>0</v>
          </cell>
          <cell r="L122">
            <v>0</v>
          </cell>
          <cell r="M122">
            <v>0</v>
          </cell>
          <cell r="N122">
            <v>0</v>
          </cell>
          <cell r="O122">
            <v>0</v>
          </cell>
        </row>
        <row r="123">
          <cell r="A123" t="str">
            <v>W9199435</v>
          </cell>
          <cell r="B123" t="str">
            <v>W9199</v>
          </cell>
          <cell r="C123">
            <v>435</v>
          </cell>
          <cell r="D123">
            <v>0</v>
          </cell>
          <cell r="E123">
            <v>0</v>
          </cell>
          <cell r="F123">
            <v>0</v>
          </cell>
          <cell r="G123">
            <v>0</v>
          </cell>
          <cell r="H123">
            <v>0</v>
          </cell>
          <cell r="I123">
            <v>0</v>
          </cell>
          <cell r="J123">
            <v>0</v>
          </cell>
          <cell r="K123">
            <v>0</v>
          </cell>
          <cell r="L123">
            <v>0</v>
          </cell>
          <cell r="M123">
            <v>0</v>
          </cell>
          <cell r="N123">
            <v>0</v>
          </cell>
          <cell r="O123">
            <v>0</v>
          </cell>
        </row>
        <row r="124">
          <cell r="A124" t="str">
            <v>W919980</v>
          </cell>
          <cell r="B124" t="str">
            <v>W9199</v>
          </cell>
          <cell r="C124">
            <v>80</v>
          </cell>
          <cell r="D124">
            <v>0</v>
          </cell>
          <cell r="E124">
            <v>0</v>
          </cell>
          <cell r="F124">
            <v>0</v>
          </cell>
          <cell r="G124">
            <v>0</v>
          </cell>
          <cell r="H124">
            <v>0</v>
          </cell>
          <cell r="I124">
            <v>0</v>
          </cell>
          <cell r="J124">
            <v>0</v>
          </cell>
          <cell r="K124">
            <v>0</v>
          </cell>
          <cell r="L124">
            <v>0</v>
          </cell>
          <cell r="M124">
            <v>0</v>
          </cell>
          <cell r="N124">
            <v>0</v>
          </cell>
          <cell r="O124">
            <v>0</v>
          </cell>
        </row>
        <row r="125">
          <cell r="A125" t="str">
            <v>W9199294</v>
          </cell>
          <cell r="B125" t="str">
            <v>W9199</v>
          </cell>
          <cell r="C125">
            <v>294</v>
          </cell>
          <cell r="D125">
            <v>0</v>
          </cell>
          <cell r="E125">
            <v>0</v>
          </cell>
          <cell r="F125">
            <v>0</v>
          </cell>
          <cell r="G125">
            <v>0</v>
          </cell>
          <cell r="H125">
            <v>0</v>
          </cell>
          <cell r="I125">
            <v>0</v>
          </cell>
          <cell r="J125">
            <v>0</v>
          </cell>
          <cell r="K125">
            <v>0</v>
          </cell>
          <cell r="L125">
            <v>0</v>
          </cell>
          <cell r="M125">
            <v>0</v>
          </cell>
          <cell r="N125">
            <v>0</v>
          </cell>
          <cell r="O125">
            <v>0</v>
          </cell>
        </row>
        <row r="126">
          <cell r="A126" t="str">
            <v>W9199348</v>
          </cell>
          <cell r="B126" t="str">
            <v>W9199</v>
          </cell>
          <cell r="C126">
            <v>348</v>
          </cell>
          <cell r="D126">
            <v>0</v>
          </cell>
          <cell r="E126">
            <v>0</v>
          </cell>
          <cell r="F126">
            <v>0</v>
          </cell>
          <cell r="G126">
            <v>0</v>
          </cell>
          <cell r="H126">
            <v>0</v>
          </cell>
          <cell r="I126">
            <v>0</v>
          </cell>
          <cell r="J126">
            <v>0</v>
          </cell>
          <cell r="K126">
            <v>0</v>
          </cell>
          <cell r="L126">
            <v>0</v>
          </cell>
          <cell r="M126">
            <v>0</v>
          </cell>
          <cell r="N126">
            <v>0</v>
          </cell>
          <cell r="O126">
            <v>0</v>
          </cell>
        </row>
        <row r="127">
          <cell r="B127" t="str">
            <v>W9199</v>
          </cell>
          <cell r="C127">
            <v>426</v>
          </cell>
          <cell r="D127">
            <v>0</v>
          </cell>
          <cell r="E127">
            <v>0</v>
          </cell>
          <cell r="F127">
            <v>0</v>
          </cell>
          <cell r="G127">
            <v>0</v>
          </cell>
          <cell r="H127">
            <v>0</v>
          </cell>
          <cell r="I127">
            <v>0</v>
          </cell>
          <cell r="J127">
            <v>0</v>
          </cell>
          <cell r="K127">
            <v>0</v>
          </cell>
          <cell r="L127">
            <v>0</v>
          </cell>
          <cell r="M127">
            <v>0</v>
          </cell>
          <cell r="N127">
            <v>0</v>
          </cell>
          <cell r="O127">
            <v>0</v>
          </cell>
        </row>
        <row r="128">
          <cell r="B128" t="str">
            <v>W9199</v>
          </cell>
          <cell r="C128">
            <v>433</v>
          </cell>
          <cell r="D128">
            <v>0</v>
          </cell>
          <cell r="E128">
            <v>0</v>
          </cell>
          <cell r="F128">
            <v>0</v>
          </cell>
          <cell r="G128">
            <v>0</v>
          </cell>
          <cell r="H128">
            <v>0</v>
          </cell>
          <cell r="I128">
            <v>0</v>
          </cell>
          <cell r="J128">
            <v>0</v>
          </cell>
          <cell r="K128">
            <v>0</v>
          </cell>
          <cell r="L128">
            <v>0</v>
          </cell>
          <cell r="M128">
            <v>0</v>
          </cell>
          <cell r="N128">
            <v>0</v>
          </cell>
          <cell r="O128">
            <v>0</v>
          </cell>
        </row>
        <row r="129">
          <cell r="B129" t="str">
            <v>W9199</v>
          </cell>
          <cell r="C129">
            <v>362</v>
          </cell>
          <cell r="D129">
            <v>0</v>
          </cell>
          <cell r="E129">
            <v>0</v>
          </cell>
          <cell r="F129">
            <v>0</v>
          </cell>
          <cell r="G129">
            <v>0</v>
          </cell>
          <cell r="H129">
            <v>0</v>
          </cell>
          <cell r="I129">
            <v>0</v>
          </cell>
          <cell r="J129">
            <v>0</v>
          </cell>
          <cell r="K129">
            <v>0</v>
          </cell>
          <cell r="L129">
            <v>0</v>
          </cell>
          <cell r="M129">
            <v>0</v>
          </cell>
          <cell r="N129">
            <v>0</v>
          </cell>
          <cell r="O129">
            <v>0</v>
          </cell>
        </row>
        <row r="130">
          <cell r="B130" t="str">
            <v>W9199</v>
          </cell>
          <cell r="C130">
            <v>405</v>
          </cell>
          <cell r="D130">
            <v>0</v>
          </cell>
          <cell r="E130">
            <v>0</v>
          </cell>
          <cell r="F130">
            <v>0</v>
          </cell>
          <cell r="G130">
            <v>0</v>
          </cell>
          <cell r="H130">
            <v>0</v>
          </cell>
          <cell r="I130">
            <v>0</v>
          </cell>
          <cell r="J130">
            <v>0</v>
          </cell>
          <cell r="K130">
            <v>0</v>
          </cell>
          <cell r="L130">
            <v>0</v>
          </cell>
          <cell r="M130">
            <v>0</v>
          </cell>
          <cell r="N130">
            <v>0</v>
          </cell>
          <cell r="O130">
            <v>0</v>
          </cell>
        </row>
        <row r="131">
          <cell r="B131" t="str">
            <v>W9199</v>
          </cell>
          <cell r="C131">
            <v>375</v>
          </cell>
          <cell r="D131">
            <v>0</v>
          </cell>
          <cell r="E131">
            <v>0</v>
          </cell>
          <cell r="F131">
            <v>0</v>
          </cell>
          <cell r="G131">
            <v>0</v>
          </cell>
          <cell r="H131">
            <v>0</v>
          </cell>
          <cell r="I131">
            <v>0</v>
          </cell>
          <cell r="J131">
            <v>0</v>
          </cell>
          <cell r="K131">
            <v>0</v>
          </cell>
          <cell r="L131">
            <v>0</v>
          </cell>
          <cell r="M131">
            <v>0</v>
          </cell>
          <cell r="N131">
            <v>0</v>
          </cell>
          <cell r="O131">
            <v>0</v>
          </cell>
        </row>
        <row r="132">
          <cell r="B132" t="str">
            <v>W9199</v>
          </cell>
          <cell r="C132">
            <v>387</v>
          </cell>
          <cell r="D132">
            <v>0</v>
          </cell>
          <cell r="E132">
            <v>0</v>
          </cell>
          <cell r="F132">
            <v>0</v>
          </cell>
          <cell r="G132">
            <v>0</v>
          </cell>
          <cell r="H132">
            <v>0</v>
          </cell>
          <cell r="I132">
            <v>0</v>
          </cell>
          <cell r="J132">
            <v>0</v>
          </cell>
          <cell r="K132">
            <v>0</v>
          </cell>
          <cell r="L132">
            <v>0</v>
          </cell>
          <cell r="M132">
            <v>0</v>
          </cell>
          <cell r="N132">
            <v>0</v>
          </cell>
          <cell r="O132">
            <v>0</v>
          </cell>
        </row>
      </sheetData>
      <sheetData sheetId="13" refreshError="1">
        <row r="1">
          <cell r="A1" t="str">
            <v>W89466391</v>
          </cell>
          <cell r="B1" t="str">
            <v>W8946</v>
          </cell>
          <cell r="C1">
            <v>6391</v>
          </cell>
          <cell r="D1">
            <v>267.92</v>
          </cell>
          <cell r="E1">
            <v>323.99900000000002</v>
          </cell>
          <cell r="F1">
            <v>288.99</v>
          </cell>
          <cell r="G1">
            <v>297.459</v>
          </cell>
          <cell r="H1">
            <v>292.56900000000002</v>
          </cell>
          <cell r="I1">
            <v>774.66899999999998</v>
          </cell>
          <cell r="J1">
            <v>375.18900000000002</v>
          </cell>
          <cell r="K1">
            <v>414.78899999999999</v>
          </cell>
          <cell r="L1">
            <v>430.98899999999998</v>
          </cell>
          <cell r="M1">
            <v>402.23899999999998</v>
          </cell>
          <cell r="N1">
            <v>403.84899999999999</v>
          </cell>
          <cell r="O1">
            <v>402.42899999999997</v>
          </cell>
        </row>
        <row r="2">
          <cell r="A2" t="str">
            <v>W89466175</v>
          </cell>
          <cell r="B2" t="str">
            <v>W8946</v>
          </cell>
          <cell r="C2">
            <v>6175</v>
          </cell>
          <cell r="D2">
            <v>2794.326</v>
          </cell>
          <cell r="E2">
            <v>2794.5360000000001</v>
          </cell>
          <cell r="F2">
            <v>1683.3979999999999</v>
          </cell>
          <cell r="G2">
            <v>2424.0500000000002</v>
          </cell>
          <cell r="H2">
            <v>2426.5790000000002</v>
          </cell>
          <cell r="I2">
            <v>543.88499999999999</v>
          </cell>
          <cell r="J2">
            <v>2112.0059999999999</v>
          </cell>
          <cell r="K2">
            <v>4244.6369999999997</v>
          </cell>
          <cell r="L2">
            <v>2802.078</v>
          </cell>
          <cell r="M2">
            <v>2425.5590000000002</v>
          </cell>
          <cell r="N2">
            <v>2425.7220000000002</v>
          </cell>
          <cell r="O2">
            <v>2425.6</v>
          </cell>
        </row>
        <row r="3">
          <cell r="A3" t="str">
            <v>W89466155</v>
          </cell>
          <cell r="B3" t="str">
            <v>W8946</v>
          </cell>
          <cell r="C3">
            <v>6155</v>
          </cell>
          <cell r="D3">
            <v>337.51299999999998</v>
          </cell>
          <cell r="E3">
            <v>526.98299999999995</v>
          </cell>
          <cell r="F3">
            <v>684.31299999999999</v>
          </cell>
          <cell r="G3">
            <v>-85.11</v>
          </cell>
          <cell r="H3">
            <v>554.23</v>
          </cell>
          <cell r="I3">
            <v>720.72900000000004</v>
          </cell>
          <cell r="J3">
            <v>976.71400000000006</v>
          </cell>
          <cell r="K3">
            <v>1031.127</v>
          </cell>
          <cell r="L3">
            <v>908.78599999999994</v>
          </cell>
          <cell r="M3">
            <v>1037.71</v>
          </cell>
          <cell r="N3">
            <v>1085.694</v>
          </cell>
          <cell r="O3">
            <v>3723.2919999999999</v>
          </cell>
        </row>
        <row r="4">
          <cell r="A4" t="str">
            <v>W89466084</v>
          </cell>
          <cell r="B4" t="str">
            <v>W8946</v>
          </cell>
          <cell r="C4">
            <v>6084</v>
          </cell>
          <cell r="D4">
            <v>-14.709</v>
          </cell>
          <cell r="E4">
            <v>94.143000000000001</v>
          </cell>
          <cell r="F4">
            <v>14.176</v>
          </cell>
          <cell r="G4">
            <v>8.0039999999999996</v>
          </cell>
          <cell r="H4">
            <v>22.123999999999999</v>
          </cell>
          <cell r="I4">
            <v>10.420999999999999</v>
          </cell>
          <cell r="J4">
            <v>20.222999999999999</v>
          </cell>
          <cell r="K4">
            <v>14.616</v>
          </cell>
          <cell r="L4">
            <v>19.108000000000001</v>
          </cell>
          <cell r="M4">
            <v>25.187999999999999</v>
          </cell>
          <cell r="N4">
            <v>546.62800000000004</v>
          </cell>
          <cell r="O4">
            <v>173.41300000000001</v>
          </cell>
        </row>
        <row r="5">
          <cell r="A5" t="str">
            <v>W89466078</v>
          </cell>
          <cell r="B5" t="str">
            <v>W8946</v>
          </cell>
          <cell r="C5">
            <v>6078</v>
          </cell>
          <cell r="D5">
            <v>283.35399999999998</v>
          </cell>
          <cell r="E5">
            <v>131.51400000000001</v>
          </cell>
          <cell r="F5">
            <v>223.161</v>
          </cell>
          <cell r="G5">
            <v>209.185</v>
          </cell>
          <cell r="H5">
            <v>209.685</v>
          </cell>
          <cell r="I5">
            <v>209.262</v>
          </cell>
          <cell r="J5">
            <v>209.15799999999999</v>
          </cell>
          <cell r="K5">
            <v>215.24799999999999</v>
          </cell>
          <cell r="L5">
            <v>223.88200000000001</v>
          </cell>
          <cell r="M5">
            <v>209.33099999999999</v>
          </cell>
          <cell r="N5">
            <v>234.327</v>
          </cell>
          <cell r="O5">
            <v>305.05200000000002</v>
          </cell>
        </row>
        <row r="6">
          <cell r="A6" t="str">
            <v>W89466030</v>
          </cell>
          <cell r="B6" t="str">
            <v>W8946</v>
          </cell>
          <cell r="C6">
            <v>6030</v>
          </cell>
          <cell r="D6">
            <v>1282.289</v>
          </cell>
          <cell r="E6">
            <v>1425.06</v>
          </cell>
          <cell r="F6">
            <v>1332.1089999999999</v>
          </cell>
          <cell r="G6">
            <v>1279.5219999999999</v>
          </cell>
          <cell r="H6">
            <v>1444.048</v>
          </cell>
          <cell r="I6">
            <v>2944.777</v>
          </cell>
          <cell r="J6">
            <v>1705.9280000000001</v>
          </cell>
          <cell r="K6">
            <v>2085.0189999999998</v>
          </cell>
          <cell r="L6">
            <v>1870.5</v>
          </cell>
          <cell r="M6">
            <v>1861.972</v>
          </cell>
          <cell r="N6">
            <v>1862.67</v>
          </cell>
          <cell r="O6">
            <v>1800.8</v>
          </cell>
        </row>
        <row r="7">
          <cell r="A7" t="str">
            <v>W89467010</v>
          </cell>
          <cell r="B7" t="str">
            <v>W8946</v>
          </cell>
          <cell r="C7">
            <v>7010</v>
          </cell>
          <cell r="D7">
            <v>146.80000000000001</v>
          </cell>
          <cell r="E7">
            <v>146.80000000000001</v>
          </cell>
          <cell r="F7">
            <v>146.88399999999999</v>
          </cell>
          <cell r="G7">
            <v>146.80000000000001</v>
          </cell>
          <cell r="H7">
            <v>146.80000000000001</v>
          </cell>
          <cell r="I7">
            <v>146.80000000000001</v>
          </cell>
          <cell r="J7">
            <v>146.80000000000001</v>
          </cell>
          <cell r="K7">
            <v>146.80000000000001</v>
          </cell>
          <cell r="L7">
            <v>146.80000000000001</v>
          </cell>
          <cell r="M7">
            <v>146.80000000000001</v>
          </cell>
          <cell r="N7">
            <v>146.80000000000001</v>
          </cell>
          <cell r="O7">
            <v>-1373.2070000000001</v>
          </cell>
        </row>
        <row r="8">
          <cell r="A8" t="str">
            <v>W89466013</v>
          </cell>
          <cell r="B8" t="str">
            <v>W8946</v>
          </cell>
          <cell r="C8">
            <v>6013</v>
          </cell>
          <cell r="D8">
            <v>325.51</v>
          </cell>
          <cell r="E8">
            <v>346.59399999999999</v>
          </cell>
          <cell r="F8">
            <v>153.62700000000001</v>
          </cell>
          <cell r="G8">
            <v>453.81799999999998</v>
          </cell>
          <cell r="H8">
            <v>370.91199999999998</v>
          </cell>
          <cell r="I8">
            <v>629.154</v>
          </cell>
          <cell r="J8">
            <v>508.48200000000003</v>
          </cell>
          <cell r="K8">
            <v>672.37</v>
          </cell>
          <cell r="L8">
            <v>668.34400000000005</v>
          </cell>
          <cell r="M8">
            <v>726.74300000000005</v>
          </cell>
          <cell r="N8">
            <v>769.15099999999995</v>
          </cell>
          <cell r="O8">
            <v>811.02</v>
          </cell>
        </row>
        <row r="9">
          <cell r="A9" t="str">
            <v>W89467116</v>
          </cell>
          <cell r="B9" t="str">
            <v>W8946</v>
          </cell>
          <cell r="C9">
            <v>7116</v>
          </cell>
          <cell r="D9">
            <v>2565.3049999999998</v>
          </cell>
          <cell r="E9">
            <v>2840.1329999999998</v>
          </cell>
          <cell r="F9">
            <v>2189.0160000000001</v>
          </cell>
          <cell r="G9">
            <v>3510.2930000000001</v>
          </cell>
          <cell r="H9">
            <v>3301.41</v>
          </cell>
          <cell r="I9">
            <v>3398.1480000000001</v>
          </cell>
          <cell r="J9">
            <v>3629.7849999999999</v>
          </cell>
          <cell r="K9">
            <v>3719.91</v>
          </cell>
          <cell r="L9">
            <v>3937.1950000000002</v>
          </cell>
          <cell r="M9">
            <v>4089.5349999999999</v>
          </cell>
          <cell r="N9">
            <v>4092.7460000000001</v>
          </cell>
          <cell r="O9">
            <v>1628.25</v>
          </cell>
        </row>
        <row r="10">
          <cell r="A10" t="str">
            <v>W8946328</v>
          </cell>
          <cell r="B10" t="str">
            <v>W8946</v>
          </cell>
          <cell r="C10">
            <v>328</v>
          </cell>
          <cell r="D10">
            <v>1506.8320000000001</v>
          </cell>
          <cell r="E10">
            <v>1690.1579999999999</v>
          </cell>
          <cell r="F10">
            <v>1874.2750000000001</v>
          </cell>
          <cell r="G10">
            <v>2042.319</v>
          </cell>
          <cell r="H10">
            <v>2224.5279999999998</v>
          </cell>
          <cell r="I10">
            <v>2391.377</v>
          </cell>
          <cell r="J10">
            <v>2539.7950000000001</v>
          </cell>
          <cell r="K10">
            <v>2679.558</v>
          </cell>
          <cell r="L10">
            <v>2883.806</v>
          </cell>
          <cell r="M10">
            <v>3042.0189999999998</v>
          </cell>
          <cell r="N10">
            <v>3216.5149999999999</v>
          </cell>
          <cell r="O10">
            <v>3364.393</v>
          </cell>
        </row>
        <row r="11">
          <cell r="A11" t="str">
            <v>W8946330</v>
          </cell>
          <cell r="B11" t="str">
            <v>W8946</v>
          </cell>
          <cell r="C11">
            <v>330</v>
          </cell>
          <cell r="D11">
            <v>6.5960000000000001</v>
          </cell>
          <cell r="E11">
            <v>7.0720000000000001</v>
          </cell>
          <cell r="F11">
            <v>7.8239999999999998</v>
          </cell>
          <cell r="G11">
            <v>8.7219999999999995</v>
          </cell>
          <cell r="H11">
            <v>8.8360000000000003</v>
          </cell>
          <cell r="I11">
            <v>9.2469999999999999</v>
          </cell>
          <cell r="J11">
            <v>10.052</v>
          </cell>
          <cell r="K11">
            <v>10.629</v>
          </cell>
          <cell r="L11">
            <v>11.664</v>
          </cell>
          <cell r="M11">
            <v>11.624000000000001</v>
          </cell>
          <cell r="N11">
            <v>11.878</v>
          </cell>
          <cell r="O11">
            <v>12.118</v>
          </cell>
        </row>
        <row r="12">
          <cell r="A12" t="str">
            <v>W894681</v>
          </cell>
          <cell r="B12" t="str">
            <v>W8946</v>
          </cell>
          <cell r="C12">
            <v>81</v>
          </cell>
          <cell r="D12">
            <v>0.52800000000000002</v>
          </cell>
          <cell r="E12">
            <v>0.63900000000000001</v>
          </cell>
          <cell r="F12">
            <v>0.75700000000000001</v>
          </cell>
          <cell r="G12">
            <v>0.82699999999999996</v>
          </cell>
          <cell r="H12">
            <v>0.224</v>
          </cell>
          <cell r="I12">
            <v>0.20399999999999999</v>
          </cell>
          <cell r="J12">
            <v>0.3</v>
          </cell>
          <cell r="K12">
            <v>0.39600000000000002</v>
          </cell>
          <cell r="L12">
            <v>0.51600000000000001</v>
          </cell>
          <cell r="M12">
            <v>0.57699999999999996</v>
          </cell>
          <cell r="N12">
            <v>0.65500000000000003</v>
          </cell>
          <cell r="O12">
            <v>0.71499999999999997</v>
          </cell>
        </row>
        <row r="13">
          <cell r="A13" t="str">
            <v>W8946435</v>
          </cell>
          <cell r="B13" t="str">
            <v>W8946</v>
          </cell>
          <cell r="C13">
            <v>435</v>
          </cell>
          <cell r="D13">
            <v>79.040000000000006</v>
          </cell>
          <cell r="E13">
            <v>88.811000000000007</v>
          </cell>
          <cell r="F13">
            <v>96.566999999999993</v>
          </cell>
          <cell r="G13">
            <v>111.80500000000001</v>
          </cell>
          <cell r="H13">
            <v>132.31200000000001</v>
          </cell>
          <cell r="I13">
            <v>144.91900000000001</v>
          </cell>
          <cell r="J13">
            <v>154.626</v>
          </cell>
          <cell r="K13">
            <v>165.23699999999999</v>
          </cell>
          <cell r="L13">
            <v>174.97499999999999</v>
          </cell>
          <cell r="M13">
            <v>184.27699999999999</v>
          </cell>
          <cell r="N13">
            <v>195.31100000000001</v>
          </cell>
          <cell r="O13">
            <v>203.489</v>
          </cell>
        </row>
        <row r="14">
          <cell r="A14" t="str">
            <v>W894680</v>
          </cell>
          <cell r="B14" t="str">
            <v>W8946</v>
          </cell>
          <cell r="C14">
            <v>80</v>
          </cell>
          <cell r="D14">
            <v>60.555</v>
          </cell>
          <cell r="E14">
            <v>67.745000000000005</v>
          </cell>
          <cell r="F14">
            <v>74.33</v>
          </cell>
          <cell r="G14">
            <v>84.35</v>
          </cell>
          <cell r="H14">
            <v>96.566000000000003</v>
          </cell>
          <cell r="I14">
            <v>104.685</v>
          </cell>
          <cell r="J14">
            <v>113.35</v>
          </cell>
          <cell r="K14">
            <v>121.679</v>
          </cell>
          <cell r="L14">
            <v>130.78</v>
          </cell>
          <cell r="M14">
            <v>139.06</v>
          </cell>
          <cell r="N14">
            <v>150.358</v>
          </cell>
          <cell r="O14">
            <v>160.584</v>
          </cell>
        </row>
        <row r="15">
          <cell r="A15" t="str">
            <v>W8946294</v>
          </cell>
          <cell r="B15" t="str">
            <v>W8946</v>
          </cell>
          <cell r="C15">
            <v>294</v>
          </cell>
          <cell r="D15">
            <v>4.3940000000000001</v>
          </cell>
          <cell r="E15">
            <v>4.7880000000000003</v>
          </cell>
          <cell r="F15">
            <v>5.468</v>
          </cell>
          <cell r="G15">
            <v>6.085</v>
          </cell>
          <cell r="H15">
            <v>7.11</v>
          </cell>
          <cell r="I15">
            <v>8.0259999999999998</v>
          </cell>
          <cell r="J15">
            <v>9.7750000000000004</v>
          </cell>
          <cell r="K15">
            <v>10.882999999999999</v>
          </cell>
          <cell r="L15">
            <v>11.879</v>
          </cell>
          <cell r="M15">
            <v>12.715999999999999</v>
          </cell>
          <cell r="N15">
            <v>12.939</v>
          </cell>
          <cell r="O15">
            <v>12.87</v>
          </cell>
        </row>
        <row r="16">
          <cell r="A16" t="str">
            <v>W8946348</v>
          </cell>
          <cell r="B16" t="str">
            <v>W8946</v>
          </cell>
          <cell r="C16">
            <v>348</v>
          </cell>
          <cell r="D16">
            <v>0.56200000000000006</v>
          </cell>
          <cell r="E16">
            <v>0.53600000000000003</v>
          </cell>
          <cell r="F16">
            <v>0.63500000000000001</v>
          </cell>
          <cell r="G16">
            <v>0.65100000000000002</v>
          </cell>
          <cell r="H16">
            <v>0.66900000000000004</v>
          </cell>
          <cell r="I16">
            <v>0.73599999999999999</v>
          </cell>
          <cell r="J16">
            <v>0.78800000000000003</v>
          </cell>
          <cell r="K16">
            <v>0.81599999999999995</v>
          </cell>
          <cell r="L16">
            <v>1.0620000000000001</v>
          </cell>
          <cell r="M16">
            <v>1.1419999999999999</v>
          </cell>
          <cell r="N16">
            <v>1.22</v>
          </cell>
          <cell r="O16">
            <v>2.14</v>
          </cell>
        </row>
        <row r="17">
          <cell r="A17" t="str">
            <v>W8946426</v>
          </cell>
          <cell r="B17" t="str">
            <v>W8946</v>
          </cell>
          <cell r="C17">
            <v>426</v>
          </cell>
          <cell r="D17">
            <v>0</v>
          </cell>
          <cell r="E17">
            <v>0</v>
          </cell>
          <cell r="F17">
            <v>0</v>
          </cell>
          <cell r="G17">
            <v>0</v>
          </cell>
          <cell r="H17">
            <v>0</v>
          </cell>
          <cell r="I17">
            <v>0</v>
          </cell>
          <cell r="J17">
            <v>0</v>
          </cell>
          <cell r="K17">
            <v>0</v>
          </cell>
          <cell r="L17">
            <v>0</v>
          </cell>
          <cell r="M17">
            <v>0</v>
          </cell>
          <cell r="N17">
            <v>0</v>
          </cell>
          <cell r="O17">
            <v>0</v>
          </cell>
        </row>
        <row r="18">
          <cell r="A18" t="str">
            <v>W8946433</v>
          </cell>
          <cell r="B18" t="str">
            <v>W8946</v>
          </cell>
          <cell r="C18">
            <v>433</v>
          </cell>
          <cell r="D18">
            <v>1658.7070000000001</v>
          </cell>
          <cell r="E18">
            <v>1860.008</v>
          </cell>
          <cell r="F18">
            <v>2060.1489999999999</v>
          </cell>
          <cell r="G18">
            <v>2255.1579999999999</v>
          </cell>
          <cell r="H18">
            <v>2470.7049999999999</v>
          </cell>
          <cell r="I18">
            <v>2659.7339999999999</v>
          </cell>
          <cell r="J18">
            <v>2829.3020000000001</v>
          </cell>
          <cell r="K18">
            <v>2989.8760000000002</v>
          </cell>
          <cell r="L18">
            <v>3215.4119999999998</v>
          </cell>
          <cell r="M18">
            <v>3392.1289999999999</v>
          </cell>
          <cell r="N18">
            <v>3589.665</v>
          </cell>
          <cell r="O18">
            <v>3757.252</v>
          </cell>
        </row>
        <row r="19">
          <cell r="A19" t="str">
            <v>W8946362</v>
          </cell>
          <cell r="B19" t="str">
            <v>W8946</v>
          </cell>
          <cell r="C19">
            <v>362</v>
          </cell>
          <cell r="D19">
            <v>2.1000000000000001E-2</v>
          </cell>
          <cell r="E19">
            <v>2.3E-2</v>
          </cell>
          <cell r="F19">
            <v>7.0000000000000007E-2</v>
          </cell>
          <cell r="G19">
            <v>9.5000000000000001E-2</v>
          </cell>
          <cell r="H19">
            <v>5.8999999999999997E-2</v>
          </cell>
          <cell r="I19">
            <v>5.1999999999999998E-2</v>
          </cell>
          <cell r="J19">
            <v>4.4999999999999998E-2</v>
          </cell>
          <cell r="K19">
            <v>3.5000000000000003E-2</v>
          </cell>
          <cell r="L19">
            <v>8.2000000000000003E-2</v>
          </cell>
          <cell r="M19">
            <v>7.1999999999999995E-2</v>
          </cell>
          <cell r="N19">
            <v>7.8E-2</v>
          </cell>
          <cell r="O19">
            <v>7.0000000000000007E-2</v>
          </cell>
        </row>
        <row r="20">
          <cell r="A20" t="str">
            <v>W8946405</v>
          </cell>
          <cell r="B20" t="str">
            <v>W8946</v>
          </cell>
          <cell r="C20">
            <v>405</v>
          </cell>
          <cell r="D20">
            <v>803.51099999999997</v>
          </cell>
          <cell r="E20">
            <v>765.67899999999997</v>
          </cell>
          <cell r="F20">
            <v>431.911</v>
          </cell>
          <cell r="G20">
            <v>457.11099999999999</v>
          </cell>
          <cell r="H20">
            <v>475.11200000000002</v>
          </cell>
          <cell r="I20">
            <v>483.17399999999998</v>
          </cell>
          <cell r="J20">
            <v>497.971</v>
          </cell>
          <cell r="K20">
            <v>504.89699999999999</v>
          </cell>
          <cell r="L20">
            <v>491.02300000000002</v>
          </cell>
          <cell r="M20">
            <v>492.15199999999999</v>
          </cell>
          <cell r="N20">
            <v>575.78300000000002</v>
          </cell>
          <cell r="O20">
            <v>678.38499999999999</v>
          </cell>
        </row>
        <row r="21">
          <cell r="A21" t="str">
            <v>W8946375</v>
          </cell>
          <cell r="B21" t="str">
            <v>W8946</v>
          </cell>
          <cell r="C21">
            <v>375</v>
          </cell>
          <cell r="D21">
            <v>85.018000000000001</v>
          </cell>
          <cell r="E21">
            <v>94.299000000000007</v>
          </cell>
          <cell r="F21">
            <v>100.992</v>
          </cell>
          <cell r="G21">
            <v>111.557</v>
          </cell>
          <cell r="H21">
            <v>125.587</v>
          </cell>
          <cell r="I21">
            <v>139.75299999999999</v>
          </cell>
          <cell r="J21">
            <v>154.755</v>
          </cell>
          <cell r="K21">
            <v>161.6</v>
          </cell>
          <cell r="L21">
            <v>171.953</v>
          </cell>
          <cell r="M21">
            <v>184.768</v>
          </cell>
          <cell r="N21">
            <v>190.04400000000001</v>
          </cell>
          <cell r="O21">
            <v>194.83500000000001</v>
          </cell>
        </row>
        <row r="22">
          <cell r="A22" t="str">
            <v>W8946387</v>
          </cell>
          <cell r="B22" t="str">
            <v>W8946</v>
          </cell>
          <cell r="C22">
            <v>387</v>
          </cell>
          <cell r="D22">
            <v>902.07899999999995</v>
          </cell>
          <cell r="E22">
            <v>876.43200000000002</v>
          </cell>
          <cell r="F22">
            <v>549.61800000000005</v>
          </cell>
          <cell r="G22">
            <v>585.75599999999997</v>
          </cell>
          <cell r="H22">
            <v>621.173</v>
          </cell>
          <cell r="I22">
            <v>644</v>
          </cell>
          <cell r="J22">
            <v>674.66800000000001</v>
          </cell>
          <cell r="K22">
            <v>690.75300000000004</v>
          </cell>
          <cell r="L22">
            <v>689.49300000000005</v>
          </cell>
          <cell r="M22">
            <v>706.197</v>
          </cell>
          <cell r="N22">
            <v>795.55200000000002</v>
          </cell>
          <cell r="O22">
            <v>905.53099999999995</v>
          </cell>
        </row>
        <row r="23">
          <cell r="A23" t="str">
            <v>W89176391</v>
          </cell>
          <cell r="B23" t="str">
            <v>W8917</v>
          </cell>
          <cell r="C23">
            <v>6391</v>
          </cell>
          <cell r="D23">
            <v>174.08</v>
          </cell>
          <cell r="E23">
            <v>201.07</v>
          </cell>
          <cell r="F23">
            <v>182.01</v>
          </cell>
          <cell r="G23">
            <v>251.11</v>
          </cell>
          <cell r="H23">
            <v>217.02</v>
          </cell>
          <cell r="I23">
            <v>700.04</v>
          </cell>
          <cell r="J23">
            <v>300.839</v>
          </cell>
          <cell r="K23">
            <v>299.08999999999997</v>
          </cell>
          <cell r="L23">
            <v>293.30900000000003</v>
          </cell>
          <cell r="M23">
            <v>324.71899999999999</v>
          </cell>
          <cell r="N23">
            <v>322.87</v>
          </cell>
          <cell r="O23">
            <v>311.49900000000002</v>
          </cell>
        </row>
        <row r="24">
          <cell r="A24" t="str">
            <v>W89176175</v>
          </cell>
          <cell r="B24" t="str">
            <v>W8917</v>
          </cell>
          <cell r="C24">
            <v>6175</v>
          </cell>
          <cell r="D24">
            <v>4.2999999999999997E-2</v>
          </cell>
          <cell r="E24">
            <v>0.16300000000000001</v>
          </cell>
          <cell r="F24">
            <v>4.2999999999999997E-2</v>
          </cell>
          <cell r="G24">
            <v>4.2999999999999997E-2</v>
          </cell>
          <cell r="H24">
            <v>0.79300000000000004</v>
          </cell>
          <cell r="I24">
            <v>4.2999999999999997E-2</v>
          </cell>
          <cell r="J24">
            <v>4.2999999999999997E-2</v>
          </cell>
          <cell r="K24">
            <v>0.58299999999999996</v>
          </cell>
          <cell r="L24">
            <v>0.45400000000000001</v>
          </cell>
          <cell r="M24">
            <v>0.45400000000000001</v>
          </cell>
          <cell r="N24">
            <v>0.47399999999999998</v>
          </cell>
          <cell r="O24">
            <v>0.46</v>
          </cell>
        </row>
        <row r="25">
          <cell r="A25" t="str">
            <v>W89176155</v>
          </cell>
          <cell r="B25" t="str">
            <v>W8917</v>
          </cell>
          <cell r="C25">
            <v>6155</v>
          </cell>
          <cell r="D25">
            <v>-20.675999999999998</v>
          </cell>
          <cell r="E25">
            <v>41.79</v>
          </cell>
          <cell r="F25">
            <v>408.60500000000002</v>
          </cell>
          <cell r="G25">
            <v>233.858</v>
          </cell>
          <cell r="H25">
            <v>164.22300000000001</v>
          </cell>
          <cell r="I25">
            <v>13.314</v>
          </cell>
          <cell r="J25">
            <v>-35.066000000000003</v>
          </cell>
          <cell r="K25">
            <v>262.20699999999999</v>
          </cell>
          <cell r="L25">
            <v>125.312</v>
          </cell>
          <cell r="M25">
            <v>29.888000000000002</v>
          </cell>
          <cell r="N25">
            <v>125.643</v>
          </cell>
          <cell r="O25">
            <v>733.02700000000004</v>
          </cell>
        </row>
        <row r="26">
          <cell r="A26" t="str">
            <v>W89176084</v>
          </cell>
          <cell r="B26" t="str">
            <v>W8917</v>
          </cell>
          <cell r="C26">
            <v>6084</v>
          </cell>
          <cell r="D26">
            <v>2.2320000000000002</v>
          </cell>
          <cell r="E26">
            <v>2.1819999999999999</v>
          </cell>
          <cell r="F26">
            <v>7.5839999999999996</v>
          </cell>
          <cell r="G26">
            <v>2.7189999999999999</v>
          </cell>
          <cell r="H26">
            <v>6.4489999999999998</v>
          </cell>
          <cell r="I26">
            <v>1.669</v>
          </cell>
          <cell r="J26">
            <v>5.5730000000000004</v>
          </cell>
          <cell r="K26">
            <v>3.0379999999999998</v>
          </cell>
          <cell r="L26">
            <v>6.3620000000000001</v>
          </cell>
          <cell r="M26">
            <v>7.3090000000000002</v>
          </cell>
          <cell r="N26">
            <v>3.649</v>
          </cell>
          <cell r="O26">
            <v>8.1419999999999995</v>
          </cell>
        </row>
        <row r="27">
          <cell r="A27" t="str">
            <v>W89176078</v>
          </cell>
          <cell r="B27" t="str">
            <v>W8917</v>
          </cell>
          <cell r="C27">
            <v>6078</v>
          </cell>
          <cell r="D27">
            <v>156.23599999999999</v>
          </cell>
          <cell r="E27">
            <v>162.08500000000001</v>
          </cell>
          <cell r="F27">
            <v>177.41300000000001</v>
          </cell>
          <cell r="G27">
            <v>163.16900000000001</v>
          </cell>
          <cell r="H27">
            <v>165.22900000000001</v>
          </cell>
          <cell r="I27">
            <v>165.26499999999999</v>
          </cell>
          <cell r="J27">
            <v>165.21600000000001</v>
          </cell>
          <cell r="K27">
            <v>165.39699999999999</v>
          </cell>
          <cell r="L27">
            <v>174.19800000000001</v>
          </cell>
          <cell r="M27">
            <v>164.01400000000001</v>
          </cell>
          <cell r="N27">
            <v>182.21299999999999</v>
          </cell>
          <cell r="O27">
            <v>254.28800000000001</v>
          </cell>
        </row>
        <row r="28">
          <cell r="A28" t="str">
            <v>W89176030</v>
          </cell>
          <cell r="B28" t="str">
            <v>W8917</v>
          </cell>
          <cell r="C28">
            <v>6030</v>
          </cell>
          <cell r="D28">
            <v>821.85500000000002</v>
          </cell>
          <cell r="E28">
            <v>901.03399999999999</v>
          </cell>
          <cell r="F28">
            <v>868.00400000000002</v>
          </cell>
          <cell r="G28">
            <v>972.40599999999995</v>
          </cell>
          <cell r="H28">
            <v>1085.145</v>
          </cell>
          <cell r="I28">
            <v>2604.2649999999999</v>
          </cell>
          <cell r="J28">
            <v>1290.607</v>
          </cell>
          <cell r="K28">
            <v>1322.7850000000001</v>
          </cell>
          <cell r="L28">
            <v>1252.345</v>
          </cell>
          <cell r="M28">
            <v>1495.4259999999999</v>
          </cell>
          <cell r="N28">
            <v>1394.1559999999999</v>
          </cell>
          <cell r="O28">
            <v>1351.1469999999999</v>
          </cell>
        </row>
        <row r="29">
          <cell r="A29" t="str">
            <v>W89177010</v>
          </cell>
          <cell r="B29" t="str">
            <v>W8917</v>
          </cell>
          <cell r="C29">
            <v>7010</v>
          </cell>
          <cell r="D29">
            <v>0</v>
          </cell>
          <cell r="E29">
            <v>0</v>
          </cell>
          <cell r="F29">
            <v>0</v>
          </cell>
          <cell r="G29">
            <v>0</v>
          </cell>
          <cell r="H29">
            <v>0</v>
          </cell>
          <cell r="I29">
            <v>0</v>
          </cell>
          <cell r="J29">
            <v>0</v>
          </cell>
          <cell r="K29">
            <v>0</v>
          </cell>
          <cell r="L29">
            <v>0</v>
          </cell>
          <cell r="M29">
            <v>0</v>
          </cell>
          <cell r="N29">
            <v>0</v>
          </cell>
          <cell r="O29">
            <v>0</v>
          </cell>
        </row>
        <row r="30">
          <cell r="A30" t="str">
            <v>W89176013</v>
          </cell>
          <cell r="B30" t="str">
            <v>W8917</v>
          </cell>
          <cell r="C30">
            <v>6013</v>
          </cell>
          <cell r="D30">
            <v>0</v>
          </cell>
          <cell r="E30">
            <v>0</v>
          </cell>
          <cell r="F30">
            <v>0</v>
          </cell>
          <cell r="G30">
            <v>0</v>
          </cell>
          <cell r="H30">
            <v>0.1</v>
          </cell>
          <cell r="I30">
            <v>0</v>
          </cell>
          <cell r="J30">
            <v>0</v>
          </cell>
          <cell r="K30">
            <v>0</v>
          </cell>
          <cell r="L30">
            <v>0</v>
          </cell>
          <cell r="M30">
            <v>0</v>
          </cell>
          <cell r="N30">
            <v>0</v>
          </cell>
          <cell r="O30">
            <v>0</v>
          </cell>
        </row>
        <row r="31">
          <cell r="A31" t="str">
            <v>W89177116</v>
          </cell>
          <cell r="B31" t="str">
            <v>W8917</v>
          </cell>
          <cell r="C31">
            <v>7116</v>
          </cell>
          <cell r="D31">
            <v>-2.7E-2</v>
          </cell>
          <cell r="E31">
            <v>-5.8000000000000003E-2</v>
          </cell>
          <cell r="F31">
            <v>-0.158</v>
          </cell>
          <cell r="G31">
            <v>-0.41899999999999998</v>
          </cell>
          <cell r="H31">
            <v>-0.18099999999999999</v>
          </cell>
          <cell r="I31">
            <v>-0.17100000000000001</v>
          </cell>
          <cell r="J31">
            <v>-0.26</v>
          </cell>
          <cell r="K31">
            <v>-0.38100000000000001</v>
          </cell>
          <cell r="L31">
            <v>-0.495</v>
          </cell>
          <cell r="M31">
            <v>-0.48</v>
          </cell>
          <cell r="N31">
            <v>-0.45600000000000002</v>
          </cell>
          <cell r="O31">
            <v>-0.65600000000000003</v>
          </cell>
        </row>
        <row r="32">
          <cell r="A32" t="str">
            <v>W8917328</v>
          </cell>
          <cell r="B32" t="str">
            <v>W8917</v>
          </cell>
          <cell r="C32">
            <v>328</v>
          </cell>
          <cell r="D32">
            <v>0</v>
          </cell>
          <cell r="E32">
            <v>0</v>
          </cell>
          <cell r="F32">
            <v>0</v>
          </cell>
          <cell r="G32">
            <v>0</v>
          </cell>
          <cell r="H32">
            <v>0</v>
          </cell>
          <cell r="I32">
            <v>0</v>
          </cell>
          <cell r="J32">
            <v>0</v>
          </cell>
          <cell r="K32">
            <v>0</v>
          </cell>
          <cell r="L32">
            <v>0</v>
          </cell>
          <cell r="M32">
            <v>0</v>
          </cell>
          <cell r="N32">
            <v>0</v>
          </cell>
          <cell r="O32">
            <v>0</v>
          </cell>
        </row>
        <row r="33">
          <cell r="A33" t="str">
            <v>W8917330</v>
          </cell>
          <cell r="B33" t="str">
            <v>W8917</v>
          </cell>
          <cell r="C33">
            <v>330</v>
          </cell>
          <cell r="D33">
            <v>0</v>
          </cell>
          <cell r="E33">
            <v>0</v>
          </cell>
          <cell r="F33">
            <v>0</v>
          </cell>
          <cell r="G33">
            <v>0</v>
          </cell>
          <cell r="H33">
            <v>0</v>
          </cell>
          <cell r="I33">
            <v>0</v>
          </cell>
          <cell r="J33">
            <v>0</v>
          </cell>
          <cell r="K33">
            <v>0</v>
          </cell>
          <cell r="L33">
            <v>0</v>
          </cell>
          <cell r="M33">
            <v>0</v>
          </cell>
          <cell r="N33">
            <v>0</v>
          </cell>
          <cell r="O33">
            <v>0</v>
          </cell>
        </row>
        <row r="34">
          <cell r="A34" t="str">
            <v>W891781</v>
          </cell>
          <cell r="B34" t="str">
            <v>W8917</v>
          </cell>
          <cell r="C34">
            <v>81</v>
          </cell>
          <cell r="D34">
            <v>0</v>
          </cell>
          <cell r="E34">
            <v>0</v>
          </cell>
          <cell r="F34">
            <v>0</v>
          </cell>
          <cell r="G34">
            <v>0</v>
          </cell>
          <cell r="H34">
            <v>0</v>
          </cell>
          <cell r="I34">
            <v>0</v>
          </cell>
          <cell r="J34">
            <v>0</v>
          </cell>
          <cell r="K34">
            <v>0</v>
          </cell>
          <cell r="L34">
            <v>0</v>
          </cell>
          <cell r="M34">
            <v>0</v>
          </cell>
          <cell r="N34">
            <v>0</v>
          </cell>
          <cell r="O34">
            <v>0</v>
          </cell>
        </row>
        <row r="35">
          <cell r="A35" t="str">
            <v>W8917435</v>
          </cell>
          <cell r="B35" t="str">
            <v>W8917</v>
          </cell>
          <cell r="C35">
            <v>435</v>
          </cell>
          <cell r="D35">
            <v>0</v>
          </cell>
          <cell r="E35">
            <v>0</v>
          </cell>
          <cell r="F35">
            <v>0</v>
          </cell>
          <cell r="G35">
            <v>0</v>
          </cell>
          <cell r="H35">
            <v>0</v>
          </cell>
          <cell r="I35">
            <v>0</v>
          </cell>
          <cell r="J35">
            <v>0</v>
          </cell>
          <cell r="K35">
            <v>0</v>
          </cell>
          <cell r="L35">
            <v>0</v>
          </cell>
          <cell r="M35">
            <v>0</v>
          </cell>
          <cell r="N35">
            <v>0</v>
          </cell>
          <cell r="O35">
            <v>0</v>
          </cell>
        </row>
        <row r="36">
          <cell r="A36" t="str">
            <v>W891780</v>
          </cell>
          <cell r="B36" t="str">
            <v>W8917</v>
          </cell>
          <cell r="C36">
            <v>80</v>
          </cell>
          <cell r="D36">
            <v>0</v>
          </cell>
          <cell r="E36">
            <v>0</v>
          </cell>
          <cell r="F36">
            <v>0</v>
          </cell>
          <cell r="G36">
            <v>0</v>
          </cell>
          <cell r="H36">
            <v>0</v>
          </cell>
          <cell r="I36">
            <v>0</v>
          </cell>
          <cell r="J36">
            <v>0</v>
          </cell>
          <cell r="K36">
            <v>0</v>
          </cell>
          <cell r="L36">
            <v>0</v>
          </cell>
          <cell r="M36">
            <v>0</v>
          </cell>
          <cell r="N36">
            <v>0</v>
          </cell>
          <cell r="O36">
            <v>0</v>
          </cell>
        </row>
        <row r="37">
          <cell r="A37" t="str">
            <v>W8917294</v>
          </cell>
          <cell r="B37" t="str">
            <v>W8917</v>
          </cell>
          <cell r="C37">
            <v>294</v>
          </cell>
          <cell r="D37">
            <v>0</v>
          </cell>
          <cell r="E37">
            <v>0</v>
          </cell>
          <cell r="F37">
            <v>0</v>
          </cell>
          <cell r="G37">
            <v>0</v>
          </cell>
          <cell r="H37">
            <v>0</v>
          </cell>
          <cell r="I37">
            <v>0</v>
          </cell>
          <cell r="J37">
            <v>0</v>
          </cell>
          <cell r="K37">
            <v>0</v>
          </cell>
          <cell r="L37">
            <v>0</v>
          </cell>
          <cell r="M37">
            <v>0</v>
          </cell>
          <cell r="N37">
            <v>0</v>
          </cell>
          <cell r="O37">
            <v>0</v>
          </cell>
        </row>
        <row r="38">
          <cell r="A38" t="str">
            <v>W8917348</v>
          </cell>
          <cell r="B38" t="str">
            <v>W8917</v>
          </cell>
          <cell r="C38">
            <v>348</v>
          </cell>
          <cell r="D38">
            <v>5.0000000000000001E-3</v>
          </cell>
          <cell r="E38">
            <v>0.01</v>
          </cell>
          <cell r="F38">
            <v>2.7E-2</v>
          </cell>
          <cell r="G38">
            <v>2.7E-2</v>
          </cell>
          <cell r="H38">
            <v>3.1E-2</v>
          </cell>
          <cell r="I38">
            <v>0.03</v>
          </cell>
          <cell r="J38">
            <v>4.4999999999999998E-2</v>
          </cell>
          <cell r="K38">
            <v>6.8000000000000005E-2</v>
          </cell>
          <cell r="L38">
            <v>8.5999999999999993E-2</v>
          </cell>
          <cell r="M38">
            <v>8.4000000000000005E-2</v>
          </cell>
          <cell r="N38">
            <v>8.3000000000000004E-2</v>
          </cell>
          <cell r="O38">
            <v>0.11600000000000001</v>
          </cell>
        </row>
        <row r="39">
          <cell r="A39" t="str">
            <v>W8917426</v>
          </cell>
          <cell r="B39" t="str">
            <v>W8917</v>
          </cell>
          <cell r="C39">
            <v>426</v>
          </cell>
          <cell r="D39">
            <v>0</v>
          </cell>
          <cell r="E39">
            <v>0</v>
          </cell>
          <cell r="F39">
            <v>0</v>
          </cell>
          <cell r="G39">
            <v>0</v>
          </cell>
          <cell r="H39">
            <v>0</v>
          </cell>
          <cell r="I39">
            <v>0</v>
          </cell>
          <cell r="J39">
            <v>0</v>
          </cell>
          <cell r="K39">
            <v>0</v>
          </cell>
          <cell r="L39">
            <v>0</v>
          </cell>
          <cell r="M39">
            <v>0</v>
          </cell>
          <cell r="N39">
            <v>0</v>
          </cell>
          <cell r="O39">
            <v>0</v>
          </cell>
        </row>
        <row r="40">
          <cell r="A40" t="str">
            <v>W8917433</v>
          </cell>
          <cell r="B40" t="str">
            <v>W8917</v>
          </cell>
          <cell r="C40">
            <v>433</v>
          </cell>
          <cell r="D40">
            <v>5.0000000000000001E-3</v>
          </cell>
          <cell r="E40">
            <v>0.01</v>
          </cell>
          <cell r="F40">
            <v>2.7E-2</v>
          </cell>
          <cell r="G40">
            <v>2.7E-2</v>
          </cell>
          <cell r="H40">
            <v>3.1E-2</v>
          </cell>
          <cell r="I40">
            <v>0.03</v>
          </cell>
          <cell r="J40">
            <v>4.4999999999999998E-2</v>
          </cell>
          <cell r="K40">
            <v>6.8000000000000005E-2</v>
          </cell>
          <cell r="L40">
            <v>8.5999999999999993E-2</v>
          </cell>
          <cell r="M40">
            <v>8.4000000000000005E-2</v>
          </cell>
          <cell r="N40">
            <v>8.3000000000000004E-2</v>
          </cell>
          <cell r="O40">
            <v>0.11600000000000001</v>
          </cell>
        </row>
        <row r="41">
          <cell r="A41" t="str">
            <v>W8917362</v>
          </cell>
          <cell r="B41" t="str">
            <v>W8917</v>
          </cell>
          <cell r="C41">
            <v>362</v>
          </cell>
          <cell r="D41">
            <v>0</v>
          </cell>
          <cell r="E41">
            <v>0</v>
          </cell>
          <cell r="F41">
            <v>0</v>
          </cell>
          <cell r="G41">
            <v>0</v>
          </cell>
          <cell r="H41">
            <v>0</v>
          </cell>
          <cell r="I41">
            <v>0</v>
          </cell>
          <cell r="J41">
            <v>0</v>
          </cell>
          <cell r="K41">
            <v>0</v>
          </cell>
          <cell r="L41">
            <v>0</v>
          </cell>
          <cell r="M41">
            <v>0</v>
          </cell>
          <cell r="N41">
            <v>0</v>
          </cell>
          <cell r="O41">
            <v>0</v>
          </cell>
        </row>
        <row r="42">
          <cell r="A42" t="str">
            <v>W8917405</v>
          </cell>
          <cell r="B42" t="str">
            <v>W8917</v>
          </cell>
          <cell r="C42">
            <v>405</v>
          </cell>
          <cell r="D42">
            <v>0</v>
          </cell>
          <cell r="E42">
            <v>0</v>
          </cell>
          <cell r="F42">
            <v>0</v>
          </cell>
          <cell r="G42">
            <v>0</v>
          </cell>
          <cell r="H42">
            <v>0</v>
          </cell>
          <cell r="I42">
            <v>0</v>
          </cell>
          <cell r="J42">
            <v>0</v>
          </cell>
          <cell r="K42">
            <v>0</v>
          </cell>
          <cell r="L42">
            <v>0</v>
          </cell>
          <cell r="M42">
            <v>0</v>
          </cell>
          <cell r="N42">
            <v>0</v>
          </cell>
          <cell r="O42">
            <v>0</v>
          </cell>
        </row>
        <row r="43">
          <cell r="A43" t="str">
            <v>W8917375</v>
          </cell>
          <cell r="B43" t="str">
            <v>W8917</v>
          </cell>
          <cell r="C43">
            <v>375</v>
          </cell>
          <cell r="D43">
            <v>0</v>
          </cell>
          <cell r="E43">
            <v>0</v>
          </cell>
          <cell r="F43">
            <v>0</v>
          </cell>
          <cell r="G43">
            <v>0</v>
          </cell>
          <cell r="H43">
            <v>0</v>
          </cell>
          <cell r="I43">
            <v>0</v>
          </cell>
          <cell r="J43">
            <v>0</v>
          </cell>
          <cell r="K43">
            <v>0</v>
          </cell>
          <cell r="L43">
            <v>0</v>
          </cell>
          <cell r="M43">
            <v>0</v>
          </cell>
          <cell r="N43">
            <v>0</v>
          </cell>
          <cell r="O43">
            <v>0</v>
          </cell>
        </row>
        <row r="44">
          <cell r="A44" t="str">
            <v>W8917387</v>
          </cell>
          <cell r="B44" t="str">
            <v>W8917</v>
          </cell>
          <cell r="C44">
            <v>387</v>
          </cell>
          <cell r="D44">
            <v>0</v>
          </cell>
          <cell r="E44">
            <v>0</v>
          </cell>
          <cell r="F44">
            <v>0</v>
          </cell>
          <cell r="G44">
            <v>0</v>
          </cell>
          <cell r="H44">
            <v>0</v>
          </cell>
          <cell r="I44">
            <v>0</v>
          </cell>
          <cell r="J44">
            <v>0</v>
          </cell>
          <cell r="K44">
            <v>0</v>
          </cell>
          <cell r="L44">
            <v>0</v>
          </cell>
          <cell r="M44">
            <v>0</v>
          </cell>
          <cell r="N44">
            <v>0</v>
          </cell>
          <cell r="O44">
            <v>0</v>
          </cell>
        </row>
        <row r="45">
          <cell r="A45" t="str">
            <v>W98716391</v>
          </cell>
          <cell r="B45" t="str">
            <v>W9871</v>
          </cell>
          <cell r="C45">
            <v>6391</v>
          </cell>
          <cell r="D45">
            <v>23.72</v>
          </cell>
          <cell r="E45">
            <v>47.3</v>
          </cell>
          <cell r="F45">
            <v>28.92</v>
          </cell>
          <cell r="G45">
            <v>-24.7</v>
          </cell>
          <cell r="H45">
            <v>-0.4</v>
          </cell>
          <cell r="I45">
            <v>-0.15</v>
          </cell>
          <cell r="J45">
            <v>0</v>
          </cell>
          <cell r="K45">
            <v>36.53</v>
          </cell>
          <cell r="L45">
            <v>50.61</v>
          </cell>
          <cell r="M45">
            <v>-1.83</v>
          </cell>
          <cell r="N45">
            <v>0.68</v>
          </cell>
          <cell r="O45">
            <v>10.09</v>
          </cell>
        </row>
        <row r="46">
          <cell r="A46" t="str">
            <v>W98716175</v>
          </cell>
          <cell r="B46" t="str">
            <v>W9871</v>
          </cell>
          <cell r="C46">
            <v>6175</v>
          </cell>
          <cell r="D46">
            <v>3.4140000000000001</v>
          </cell>
          <cell r="E46">
            <v>3.4140000000000001</v>
          </cell>
          <cell r="F46">
            <v>3.7530000000000001</v>
          </cell>
          <cell r="G46">
            <v>3.46</v>
          </cell>
          <cell r="H46">
            <v>3.9769999999999999</v>
          </cell>
          <cell r="I46">
            <v>3.9670000000000001</v>
          </cell>
          <cell r="J46">
            <v>4.0069999999999997</v>
          </cell>
          <cell r="K46">
            <v>3.8940000000000001</v>
          </cell>
          <cell r="L46">
            <v>3.7360000000000002</v>
          </cell>
          <cell r="M46">
            <v>3.669</v>
          </cell>
          <cell r="N46">
            <v>3.665</v>
          </cell>
          <cell r="O46">
            <v>3.55</v>
          </cell>
        </row>
        <row r="47">
          <cell r="A47" t="str">
            <v>W98716155</v>
          </cell>
          <cell r="B47" t="str">
            <v>W9871</v>
          </cell>
          <cell r="C47">
            <v>6155</v>
          </cell>
          <cell r="D47">
            <v>188.75</v>
          </cell>
          <cell r="E47">
            <v>226.858</v>
          </cell>
          <cell r="F47">
            <v>-143.78899999999999</v>
          </cell>
          <cell r="G47">
            <v>-59.176000000000002</v>
          </cell>
          <cell r="H47">
            <v>-120.782</v>
          </cell>
          <cell r="I47">
            <v>2.9079999999999999</v>
          </cell>
          <cell r="J47">
            <v>797.75800000000004</v>
          </cell>
          <cell r="K47">
            <v>-204.63200000000001</v>
          </cell>
          <cell r="L47">
            <v>192.42099999999999</v>
          </cell>
          <cell r="M47">
            <v>313.88200000000001</v>
          </cell>
          <cell r="N47">
            <v>120.23</v>
          </cell>
          <cell r="O47">
            <v>409.07900000000001</v>
          </cell>
        </row>
        <row r="48">
          <cell r="A48" t="str">
            <v>W98716084</v>
          </cell>
          <cell r="B48" t="str">
            <v>W9871</v>
          </cell>
          <cell r="C48">
            <v>6084</v>
          </cell>
          <cell r="D48">
            <v>2.8000000000000001E-2</v>
          </cell>
          <cell r="E48">
            <v>0.58299999999999996</v>
          </cell>
          <cell r="F48">
            <v>0</v>
          </cell>
          <cell r="G48">
            <v>0.12</v>
          </cell>
          <cell r="H48">
            <v>0.05</v>
          </cell>
          <cell r="I48">
            <v>0.05</v>
          </cell>
          <cell r="J48">
            <v>1.5609999999999999</v>
          </cell>
          <cell r="K48">
            <v>2.1539999999999999</v>
          </cell>
          <cell r="L48">
            <v>6.3070000000000004</v>
          </cell>
          <cell r="M48">
            <v>8.7789999999999999</v>
          </cell>
          <cell r="N48">
            <v>513.23699999999997</v>
          </cell>
          <cell r="O48">
            <v>169.83</v>
          </cell>
        </row>
        <row r="49">
          <cell r="A49" t="str">
            <v>W98716078</v>
          </cell>
          <cell r="B49" t="str">
            <v>W9871</v>
          </cell>
          <cell r="C49">
            <v>6078</v>
          </cell>
          <cell r="D49">
            <v>6.5549999999999997</v>
          </cell>
          <cell r="E49">
            <v>2.2919999999999998</v>
          </cell>
          <cell r="F49">
            <v>0.55900000000000005</v>
          </cell>
          <cell r="G49">
            <v>0.51300000000000001</v>
          </cell>
          <cell r="H49">
            <v>0.28199999999999997</v>
          </cell>
          <cell r="I49">
            <v>0.16800000000000001</v>
          </cell>
          <cell r="J49">
            <v>3.4000000000000002E-2</v>
          </cell>
          <cell r="K49">
            <v>0.41199999999999998</v>
          </cell>
          <cell r="L49">
            <v>1.0569999999999999</v>
          </cell>
          <cell r="M49">
            <v>1.1919999999999999</v>
          </cell>
          <cell r="N49">
            <v>8.2050000000000001</v>
          </cell>
          <cell r="O49">
            <v>4.6230000000000002</v>
          </cell>
        </row>
        <row r="50">
          <cell r="A50" t="str">
            <v>W98716030</v>
          </cell>
          <cell r="B50" t="str">
            <v>W9871</v>
          </cell>
          <cell r="C50">
            <v>6030</v>
          </cell>
          <cell r="D50">
            <v>98.799000000000007</v>
          </cell>
          <cell r="E50">
            <v>145.11500000000001</v>
          </cell>
          <cell r="F50">
            <v>79.227999999999994</v>
          </cell>
          <cell r="G50">
            <v>-87.293999999999997</v>
          </cell>
          <cell r="H50">
            <v>-1.5720000000000001</v>
          </cell>
          <cell r="I50">
            <v>-0.32200000000000001</v>
          </cell>
          <cell r="J50">
            <v>0</v>
          </cell>
          <cell r="K50">
            <v>108.41800000000001</v>
          </cell>
          <cell r="L50">
            <v>152.9</v>
          </cell>
          <cell r="M50">
            <v>-67.341999999999999</v>
          </cell>
          <cell r="N50">
            <v>41.027000000000001</v>
          </cell>
          <cell r="O50">
            <v>37.783999999999999</v>
          </cell>
        </row>
        <row r="51">
          <cell r="A51" t="str">
            <v>W98717010</v>
          </cell>
          <cell r="B51" t="str">
            <v>W9871</v>
          </cell>
          <cell r="C51">
            <v>7010</v>
          </cell>
          <cell r="D51">
            <v>146.80000000000001</v>
          </cell>
          <cell r="E51">
            <v>146.80000000000001</v>
          </cell>
          <cell r="F51">
            <v>146.88399999999999</v>
          </cell>
          <cell r="G51">
            <v>146.80000000000001</v>
          </cell>
          <cell r="H51">
            <v>146.80000000000001</v>
          </cell>
          <cell r="I51">
            <v>146.80000000000001</v>
          </cell>
          <cell r="J51">
            <v>146.80000000000001</v>
          </cell>
          <cell r="K51">
            <v>146.80000000000001</v>
          </cell>
          <cell r="L51">
            <v>146.80000000000001</v>
          </cell>
          <cell r="M51">
            <v>146.80000000000001</v>
          </cell>
          <cell r="N51">
            <v>146.80000000000001</v>
          </cell>
          <cell r="O51">
            <v>-1373.2070000000001</v>
          </cell>
        </row>
        <row r="52">
          <cell r="A52" t="str">
            <v>W98716013</v>
          </cell>
          <cell r="B52" t="str">
            <v>W9871</v>
          </cell>
          <cell r="C52">
            <v>6013</v>
          </cell>
          <cell r="D52">
            <v>316.39800000000002</v>
          </cell>
          <cell r="E52">
            <v>334.32400000000001</v>
          </cell>
          <cell r="F52">
            <v>139.636</v>
          </cell>
          <cell r="G52">
            <v>437.29700000000003</v>
          </cell>
          <cell r="H52">
            <v>356.53699999999998</v>
          </cell>
          <cell r="I52">
            <v>436.202</v>
          </cell>
          <cell r="J52">
            <v>490.99200000000002</v>
          </cell>
          <cell r="K52">
            <v>679.50599999999997</v>
          </cell>
          <cell r="L52">
            <v>649.42600000000004</v>
          </cell>
          <cell r="M52">
            <v>701.20799999999997</v>
          </cell>
          <cell r="N52">
            <v>737.197</v>
          </cell>
          <cell r="O52">
            <v>781.73299999999995</v>
          </cell>
        </row>
        <row r="53">
          <cell r="A53" t="str">
            <v>W98717116</v>
          </cell>
          <cell r="B53" t="str">
            <v>W9871</v>
          </cell>
          <cell r="C53">
            <v>7116</v>
          </cell>
          <cell r="D53">
            <v>2221.5079999999998</v>
          </cell>
          <cell r="E53">
            <v>2509.3049999999998</v>
          </cell>
          <cell r="F53">
            <v>1983.8710000000001</v>
          </cell>
          <cell r="G53">
            <v>3364.7339999999999</v>
          </cell>
          <cell r="H53">
            <v>2860.6410000000001</v>
          </cell>
          <cell r="I53">
            <v>2906.43</v>
          </cell>
          <cell r="J53">
            <v>3071.6170000000002</v>
          </cell>
          <cell r="K53">
            <v>3181.5390000000002</v>
          </cell>
          <cell r="L53">
            <v>3382.7660000000001</v>
          </cell>
          <cell r="M53">
            <v>3529.9569999999999</v>
          </cell>
          <cell r="N53">
            <v>3601.2539999999999</v>
          </cell>
          <cell r="O53">
            <v>1643.828</v>
          </cell>
        </row>
        <row r="54">
          <cell r="A54" t="str">
            <v>W9871328</v>
          </cell>
          <cell r="B54" t="str">
            <v>W9871</v>
          </cell>
          <cell r="C54">
            <v>328</v>
          </cell>
          <cell r="D54">
            <v>1426.472</v>
          </cell>
          <cell r="E54">
            <v>1606.8009999999999</v>
          </cell>
          <cell r="F54">
            <v>1784.615</v>
          </cell>
          <cell r="G54">
            <v>1961.1010000000001</v>
          </cell>
          <cell r="H54">
            <v>1812.701</v>
          </cell>
          <cell r="I54">
            <v>1958.931</v>
          </cell>
          <cell r="J54">
            <v>2091.9189999999999</v>
          </cell>
          <cell r="K54">
            <v>2195.152</v>
          </cell>
          <cell r="L54">
            <v>2356</v>
          </cell>
          <cell r="M54">
            <v>2483.5120000000002</v>
          </cell>
          <cell r="N54">
            <v>2622.4810000000002</v>
          </cell>
          <cell r="O54">
            <v>2757.4830000000002</v>
          </cell>
        </row>
        <row r="55">
          <cell r="A55" t="str">
            <v>W9871330</v>
          </cell>
          <cell r="B55" t="str">
            <v>W9871</v>
          </cell>
          <cell r="C55">
            <v>330</v>
          </cell>
          <cell r="D55">
            <v>6.5960000000000001</v>
          </cell>
          <cell r="E55">
            <v>7.0720000000000001</v>
          </cell>
          <cell r="F55">
            <v>7.8239999999999998</v>
          </cell>
          <cell r="G55">
            <v>8.7219999999999995</v>
          </cell>
          <cell r="H55">
            <v>8.8360000000000003</v>
          </cell>
          <cell r="I55">
            <v>9.2469999999999999</v>
          </cell>
          <cell r="J55">
            <v>10.052</v>
          </cell>
          <cell r="K55">
            <v>10.629</v>
          </cell>
          <cell r="L55">
            <v>11.664</v>
          </cell>
          <cell r="M55">
            <v>11.624000000000001</v>
          </cell>
          <cell r="N55">
            <v>11.878</v>
          </cell>
          <cell r="O55">
            <v>12.118</v>
          </cell>
        </row>
        <row r="56">
          <cell r="A56" t="str">
            <v>W987181</v>
          </cell>
          <cell r="B56" t="str">
            <v>W9871</v>
          </cell>
          <cell r="C56">
            <v>81</v>
          </cell>
          <cell r="D56">
            <v>0.52800000000000002</v>
          </cell>
          <cell r="E56">
            <v>0.63900000000000001</v>
          </cell>
          <cell r="F56">
            <v>0.75700000000000001</v>
          </cell>
          <cell r="G56">
            <v>0.82699999999999996</v>
          </cell>
          <cell r="H56">
            <v>0.224</v>
          </cell>
          <cell r="I56">
            <v>0.20399999999999999</v>
          </cell>
          <cell r="J56">
            <v>0.3</v>
          </cell>
          <cell r="K56">
            <v>0.39600000000000002</v>
          </cell>
          <cell r="L56">
            <v>0.51300000000000001</v>
          </cell>
          <cell r="M56">
            <v>0.57099999999999995</v>
          </cell>
          <cell r="N56">
            <v>0.64900000000000002</v>
          </cell>
          <cell r="O56">
            <v>0.70899999999999996</v>
          </cell>
        </row>
        <row r="57">
          <cell r="A57" t="str">
            <v>W9871435</v>
          </cell>
          <cell r="B57" t="str">
            <v>W9871</v>
          </cell>
          <cell r="C57">
            <v>435</v>
          </cell>
          <cell r="D57">
            <v>79.040000000000006</v>
          </cell>
          <cell r="E57">
            <v>88.811000000000007</v>
          </cell>
          <cell r="F57">
            <v>96.566999999999993</v>
          </cell>
          <cell r="G57">
            <v>111.80500000000001</v>
          </cell>
          <cell r="H57">
            <v>132.31200000000001</v>
          </cell>
          <cell r="I57">
            <v>144.91900000000001</v>
          </cell>
          <cell r="J57">
            <v>154.61799999999999</v>
          </cell>
          <cell r="K57">
            <v>165.22900000000001</v>
          </cell>
          <cell r="L57">
            <v>174.97499999999999</v>
          </cell>
          <cell r="M57">
            <v>184.27699999999999</v>
          </cell>
          <cell r="N57">
            <v>195.31100000000001</v>
          </cell>
          <cell r="O57">
            <v>203.489</v>
          </cell>
        </row>
        <row r="58">
          <cell r="A58" t="str">
            <v>W987180</v>
          </cell>
          <cell r="B58" t="str">
            <v>W9871</v>
          </cell>
          <cell r="C58">
            <v>80</v>
          </cell>
          <cell r="D58">
            <v>60.555</v>
          </cell>
          <cell r="E58">
            <v>67.745000000000005</v>
          </cell>
          <cell r="F58">
            <v>74.319000000000003</v>
          </cell>
          <cell r="G58">
            <v>84.334000000000003</v>
          </cell>
          <cell r="H58">
            <v>96.524000000000001</v>
          </cell>
          <cell r="I58">
            <v>104.651</v>
          </cell>
          <cell r="J58">
            <v>113.316</v>
          </cell>
          <cell r="K58">
            <v>121.629</v>
          </cell>
          <cell r="L58">
            <v>130.73400000000001</v>
          </cell>
          <cell r="M58">
            <v>139.00700000000001</v>
          </cell>
          <cell r="N58">
            <v>150.315</v>
          </cell>
          <cell r="O58">
            <v>160.542</v>
          </cell>
        </row>
        <row r="59">
          <cell r="A59" t="str">
            <v>W9871294</v>
          </cell>
          <cell r="B59" t="str">
            <v>W9871</v>
          </cell>
          <cell r="C59">
            <v>294</v>
          </cell>
          <cell r="D59">
            <v>4.3940000000000001</v>
          </cell>
          <cell r="E59">
            <v>4.7880000000000003</v>
          </cell>
          <cell r="F59">
            <v>5.468</v>
          </cell>
          <cell r="G59">
            <v>6.085</v>
          </cell>
          <cell r="H59">
            <v>7.11</v>
          </cell>
          <cell r="I59">
            <v>8.0259999999999998</v>
          </cell>
          <cell r="J59">
            <v>9.7750000000000004</v>
          </cell>
          <cell r="K59">
            <v>10.882999999999999</v>
          </cell>
          <cell r="L59">
            <v>11.879</v>
          </cell>
          <cell r="M59">
            <v>12.715999999999999</v>
          </cell>
          <cell r="N59">
            <v>12.939</v>
          </cell>
          <cell r="O59">
            <v>12.87</v>
          </cell>
        </row>
        <row r="60">
          <cell r="A60" t="str">
            <v>W9871348</v>
          </cell>
          <cell r="B60" t="str">
            <v>W9871</v>
          </cell>
          <cell r="C60">
            <v>348</v>
          </cell>
          <cell r="D60">
            <v>0.13</v>
          </cell>
          <cell r="E60">
            <v>0.108</v>
          </cell>
          <cell r="F60">
            <v>0.154</v>
          </cell>
          <cell r="G60">
            <v>0.17899999999999999</v>
          </cell>
          <cell r="H60">
            <v>0.154</v>
          </cell>
          <cell r="I60">
            <v>0.23</v>
          </cell>
          <cell r="J60">
            <v>0.27500000000000002</v>
          </cell>
          <cell r="K60">
            <v>0.28799999999999998</v>
          </cell>
          <cell r="L60">
            <v>0.52500000000000002</v>
          </cell>
          <cell r="M60">
            <v>0.61699999999999999</v>
          </cell>
          <cell r="N60">
            <v>0.70199999999999996</v>
          </cell>
          <cell r="O60">
            <v>1.5369999999999999</v>
          </cell>
        </row>
        <row r="61">
          <cell r="A61" t="str">
            <v>W9871426</v>
          </cell>
          <cell r="B61" t="str">
            <v>W9871</v>
          </cell>
          <cell r="C61">
            <v>426</v>
          </cell>
          <cell r="D61">
            <v>0</v>
          </cell>
          <cell r="E61">
            <v>0</v>
          </cell>
          <cell r="F61">
            <v>0</v>
          </cell>
          <cell r="G61">
            <v>0</v>
          </cell>
          <cell r="H61">
            <v>0</v>
          </cell>
          <cell r="I61">
            <v>0</v>
          </cell>
          <cell r="J61">
            <v>0</v>
          </cell>
          <cell r="K61">
            <v>0</v>
          </cell>
          <cell r="L61">
            <v>0</v>
          </cell>
          <cell r="M61">
            <v>0</v>
          </cell>
          <cell r="N61">
            <v>0</v>
          </cell>
          <cell r="O61">
            <v>0</v>
          </cell>
        </row>
        <row r="62">
          <cell r="A62" t="str">
            <v>W9871433</v>
          </cell>
          <cell r="B62" t="str">
            <v>W9871</v>
          </cell>
          <cell r="C62">
            <v>433</v>
          </cell>
          <cell r="D62">
            <v>1577.915</v>
          </cell>
          <cell r="E62">
            <v>1776.223</v>
          </cell>
          <cell r="F62">
            <v>1969.9970000000001</v>
          </cell>
          <cell r="G62">
            <v>2173.453</v>
          </cell>
          <cell r="H62">
            <v>2058.3209999999999</v>
          </cell>
          <cell r="I62">
            <v>2226.7489999999998</v>
          </cell>
          <cell r="J62">
            <v>2380.8710000000001</v>
          </cell>
          <cell r="K62">
            <v>2504.884</v>
          </cell>
          <cell r="L62">
            <v>2687.02</v>
          </cell>
          <cell r="M62">
            <v>2833.038</v>
          </cell>
          <cell r="N62">
            <v>2995.0639999999999</v>
          </cell>
          <cell r="O62">
            <v>3149.6909999999998</v>
          </cell>
        </row>
        <row r="63">
          <cell r="A63" t="str">
            <v>W9871362</v>
          </cell>
          <cell r="B63" t="str">
            <v>W9871</v>
          </cell>
          <cell r="C63">
            <v>362</v>
          </cell>
          <cell r="D63">
            <v>2.1000000000000001E-2</v>
          </cell>
          <cell r="E63">
            <v>2.3E-2</v>
          </cell>
          <cell r="F63">
            <v>7.0000000000000007E-2</v>
          </cell>
          <cell r="G63">
            <v>9.5000000000000001E-2</v>
          </cell>
          <cell r="H63">
            <v>5.8999999999999997E-2</v>
          </cell>
          <cell r="I63">
            <v>5.1999999999999998E-2</v>
          </cell>
          <cell r="J63">
            <v>4.4999999999999998E-2</v>
          </cell>
          <cell r="K63">
            <v>3.5000000000000003E-2</v>
          </cell>
          <cell r="L63">
            <v>8.2000000000000003E-2</v>
          </cell>
          <cell r="M63">
            <v>7.1999999999999995E-2</v>
          </cell>
          <cell r="N63">
            <v>7.8E-2</v>
          </cell>
          <cell r="O63">
            <v>7.0000000000000007E-2</v>
          </cell>
        </row>
        <row r="64">
          <cell r="A64" t="str">
            <v>W9871405</v>
          </cell>
          <cell r="B64" t="str">
            <v>W9871</v>
          </cell>
          <cell r="C64">
            <v>405</v>
          </cell>
          <cell r="D64">
            <v>102.663</v>
          </cell>
          <cell r="E64">
            <v>99.572000000000003</v>
          </cell>
          <cell r="F64">
            <v>99.045000000000002</v>
          </cell>
          <cell r="G64">
            <v>105.449</v>
          </cell>
          <cell r="H64">
            <v>108.20699999999999</v>
          </cell>
          <cell r="I64">
            <v>113.17400000000001</v>
          </cell>
          <cell r="J64">
            <v>115.14100000000001</v>
          </cell>
          <cell r="K64">
            <v>116.352</v>
          </cell>
          <cell r="L64">
            <v>119.62</v>
          </cell>
          <cell r="M64">
            <v>119.858</v>
          </cell>
          <cell r="N64">
            <v>123.44799999999999</v>
          </cell>
          <cell r="O64">
            <v>126.845</v>
          </cell>
        </row>
        <row r="65">
          <cell r="A65" t="str">
            <v>W9871375</v>
          </cell>
          <cell r="B65" t="str">
            <v>W9871</v>
          </cell>
          <cell r="C65">
            <v>375</v>
          </cell>
          <cell r="D65">
            <v>83.436000000000007</v>
          </cell>
          <cell r="E65">
            <v>92.944000000000003</v>
          </cell>
          <cell r="F65">
            <v>99.97</v>
          </cell>
          <cell r="G65">
            <v>110.502</v>
          </cell>
          <cell r="H65">
            <v>124.17</v>
          </cell>
          <cell r="I65">
            <v>138.376</v>
          </cell>
          <cell r="J65">
            <v>153.387</v>
          </cell>
          <cell r="K65">
            <v>160.411</v>
          </cell>
          <cell r="L65">
            <v>170.77699999999999</v>
          </cell>
          <cell r="M65">
            <v>183.68700000000001</v>
          </cell>
          <cell r="N65">
            <v>189.14</v>
          </cell>
          <cell r="O65">
            <v>194.2</v>
          </cell>
        </row>
        <row r="66">
          <cell r="A66" t="str">
            <v>W9871387</v>
          </cell>
          <cell r="B66" t="str">
            <v>W9871</v>
          </cell>
          <cell r="C66">
            <v>387</v>
          </cell>
          <cell r="D66">
            <v>199.649</v>
          </cell>
          <cell r="E66">
            <v>208.971</v>
          </cell>
          <cell r="F66">
            <v>215.73099999999999</v>
          </cell>
          <cell r="G66">
            <v>233.03899999999999</v>
          </cell>
          <cell r="H66">
            <v>252.851</v>
          </cell>
          <cell r="I66">
            <v>272.62400000000002</v>
          </cell>
          <cell r="J66">
            <v>290.47000000000003</v>
          </cell>
          <cell r="K66">
            <v>301.02</v>
          </cell>
          <cell r="L66">
            <v>316.91500000000002</v>
          </cell>
          <cell r="M66">
            <v>332.82299999999998</v>
          </cell>
          <cell r="N66">
            <v>342.31299999999999</v>
          </cell>
          <cell r="O66">
            <v>353.35700000000003</v>
          </cell>
        </row>
        <row r="67">
          <cell r="A67" t="str">
            <v>W89496391</v>
          </cell>
          <cell r="B67" t="str">
            <v>W8949</v>
          </cell>
          <cell r="C67">
            <v>6391</v>
          </cell>
          <cell r="D67">
            <v>0</v>
          </cell>
          <cell r="E67">
            <v>0</v>
          </cell>
          <cell r="F67">
            <v>0</v>
          </cell>
          <cell r="G67">
            <v>0</v>
          </cell>
          <cell r="H67">
            <v>0</v>
          </cell>
          <cell r="I67">
            <v>0</v>
          </cell>
          <cell r="J67">
            <v>0</v>
          </cell>
          <cell r="K67">
            <v>0</v>
          </cell>
          <cell r="L67">
            <v>0</v>
          </cell>
          <cell r="M67">
            <v>0</v>
          </cell>
          <cell r="N67">
            <v>0</v>
          </cell>
          <cell r="O67">
            <v>0</v>
          </cell>
        </row>
        <row r="68">
          <cell r="A68" t="str">
            <v>W89496175</v>
          </cell>
          <cell r="B68" t="str">
            <v>W8949</v>
          </cell>
          <cell r="C68">
            <v>6175</v>
          </cell>
          <cell r="D68">
            <v>2739.7190000000001</v>
          </cell>
          <cell r="E68">
            <v>2739.7190000000001</v>
          </cell>
          <cell r="F68">
            <v>1646.5429999999999</v>
          </cell>
          <cell r="G68">
            <v>2375.328</v>
          </cell>
          <cell r="H68">
            <v>2375.328</v>
          </cell>
          <cell r="I68">
            <v>493.78199999999998</v>
          </cell>
          <cell r="J68">
            <v>2061.7370000000001</v>
          </cell>
          <cell r="K68">
            <v>4194.0349999999999</v>
          </cell>
          <cell r="L68">
            <v>2751.7370000000001</v>
          </cell>
          <cell r="M68">
            <v>2375.337</v>
          </cell>
          <cell r="N68">
            <v>2375.3429999999998</v>
          </cell>
          <cell r="O68">
            <v>2375.4349999999999</v>
          </cell>
        </row>
        <row r="69">
          <cell r="A69" t="str">
            <v>W89496155</v>
          </cell>
          <cell r="B69" t="str">
            <v>W8949</v>
          </cell>
          <cell r="C69">
            <v>6155</v>
          </cell>
          <cell r="D69">
            <v>83.332999999999998</v>
          </cell>
          <cell r="E69">
            <v>83.334000000000003</v>
          </cell>
          <cell r="F69">
            <v>83.332999999999998</v>
          </cell>
          <cell r="G69">
            <v>-250</v>
          </cell>
          <cell r="H69">
            <v>0</v>
          </cell>
          <cell r="I69">
            <v>0</v>
          </cell>
          <cell r="J69">
            <v>0</v>
          </cell>
          <cell r="K69">
            <v>0</v>
          </cell>
          <cell r="L69">
            <v>0</v>
          </cell>
          <cell r="M69">
            <v>0</v>
          </cell>
          <cell r="N69">
            <v>0</v>
          </cell>
          <cell r="O69">
            <v>0</v>
          </cell>
        </row>
        <row r="70">
          <cell r="A70" t="str">
            <v>W89496084</v>
          </cell>
          <cell r="B70" t="str">
            <v>W8949</v>
          </cell>
          <cell r="C70">
            <v>6084</v>
          </cell>
          <cell r="D70">
            <v>0</v>
          </cell>
          <cell r="E70">
            <v>0</v>
          </cell>
          <cell r="F70">
            <v>0</v>
          </cell>
          <cell r="G70">
            <v>0</v>
          </cell>
          <cell r="H70">
            <v>0</v>
          </cell>
          <cell r="I70">
            <v>0</v>
          </cell>
          <cell r="J70">
            <v>0</v>
          </cell>
          <cell r="K70">
            <v>0</v>
          </cell>
          <cell r="L70">
            <v>0</v>
          </cell>
          <cell r="M70">
            <v>0</v>
          </cell>
          <cell r="N70">
            <v>0</v>
          </cell>
          <cell r="O70">
            <v>0</v>
          </cell>
        </row>
        <row r="71">
          <cell r="A71" t="str">
            <v>W89496078</v>
          </cell>
          <cell r="B71" t="str">
            <v>W8949</v>
          </cell>
          <cell r="C71">
            <v>6078</v>
          </cell>
          <cell r="D71">
            <v>0</v>
          </cell>
          <cell r="E71">
            <v>0</v>
          </cell>
          <cell r="F71">
            <v>0</v>
          </cell>
          <cell r="G71">
            <v>0</v>
          </cell>
          <cell r="H71">
            <v>0</v>
          </cell>
          <cell r="I71">
            <v>0</v>
          </cell>
          <cell r="J71">
            <v>0</v>
          </cell>
          <cell r="K71">
            <v>0</v>
          </cell>
          <cell r="L71">
            <v>0</v>
          </cell>
          <cell r="M71">
            <v>0</v>
          </cell>
          <cell r="N71">
            <v>0</v>
          </cell>
          <cell r="O71">
            <v>0</v>
          </cell>
        </row>
        <row r="72">
          <cell r="A72" t="str">
            <v>W89496030</v>
          </cell>
          <cell r="B72" t="str">
            <v>W8949</v>
          </cell>
          <cell r="C72">
            <v>6030</v>
          </cell>
          <cell r="D72">
            <v>0</v>
          </cell>
          <cell r="E72">
            <v>0</v>
          </cell>
          <cell r="F72">
            <v>0</v>
          </cell>
          <cell r="G72">
            <v>0</v>
          </cell>
          <cell r="H72">
            <v>0</v>
          </cell>
          <cell r="I72">
            <v>0</v>
          </cell>
          <cell r="J72">
            <v>0</v>
          </cell>
          <cell r="K72">
            <v>0</v>
          </cell>
          <cell r="L72">
            <v>0</v>
          </cell>
          <cell r="M72">
            <v>0</v>
          </cell>
          <cell r="N72">
            <v>0</v>
          </cell>
          <cell r="O72">
            <v>0</v>
          </cell>
        </row>
        <row r="73">
          <cell r="A73" t="str">
            <v>W89497010</v>
          </cell>
          <cell r="B73" t="str">
            <v>W8949</v>
          </cell>
          <cell r="C73">
            <v>7010</v>
          </cell>
          <cell r="D73">
            <v>0</v>
          </cell>
          <cell r="E73">
            <v>0</v>
          </cell>
          <cell r="F73">
            <v>0</v>
          </cell>
          <cell r="G73">
            <v>0</v>
          </cell>
          <cell r="H73">
            <v>0</v>
          </cell>
          <cell r="I73">
            <v>0</v>
          </cell>
          <cell r="J73">
            <v>0</v>
          </cell>
          <cell r="K73">
            <v>0</v>
          </cell>
          <cell r="L73">
            <v>0</v>
          </cell>
          <cell r="M73">
            <v>0</v>
          </cell>
          <cell r="N73">
            <v>0</v>
          </cell>
          <cell r="O73">
            <v>0</v>
          </cell>
        </row>
        <row r="74">
          <cell r="A74" t="str">
            <v>W89496013</v>
          </cell>
          <cell r="B74" t="str">
            <v>W8949</v>
          </cell>
          <cell r="C74">
            <v>6013</v>
          </cell>
          <cell r="D74">
            <v>0</v>
          </cell>
          <cell r="E74">
            <v>0</v>
          </cell>
          <cell r="F74">
            <v>0</v>
          </cell>
          <cell r="G74">
            <v>0</v>
          </cell>
          <cell r="H74">
            <v>0</v>
          </cell>
          <cell r="I74">
            <v>0</v>
          </cell>
          <cell r="J74">
            <v>0</v>
          </cell>
          <cell r="K74">
            <v>0</v>
          </cell>
          <cell r="L74">
            <v>0</v>
          </cell>
          <cell r="M74">
            <v>0</v>
          </cell>
          <cell r="N74">
            <v>0</v>
          </cell>
          <cell r="O74">
            <v>0</v>
          </cell>
        </row>
        <row r="75">
          <cell r="A75" t="str">
            <v>W89497116</v>
          </cell>
          <cell r="B75" t="str">
            <v>W8949</v>
          </cell>
          <cell r="C75">
            <v>7116</v>
          </cell>
          <cell r="D75">
            <v>0</v>
          </cell>
          <cell r="E75">
            <v>0</v>
          </cell>
          <cell r="F75">
            <v>0</v>
          </cell>
          <cell r="G75">
            <v>0</v>
          </cell>
          <cell r="H75">
            <v>0</v>
          </cell>
          <cell r="I75">
            <v>0</v>
          </cell>
          <cell r="J75">
            <v>0</v>
          </cell>
          <cell r="K75">
            <v>0</v>
          </cell>
          <cell r="L75">
            <v>0</v>
          </cell>
          <cell r="M75">
            <v>0</v>
          </cell>
          <cell r="N75">
            <v>0</v>
          </cell>
          <cell r="O75">
            <v>0</v>
          </cell>
        </row>
        <row r="76">
          <cell r="A76" t="str">
            <v>W8949328</v>
          </cell>
          <cell r="B76" t="str">
            <v>W8949</v>
          </cell>
          <cell r="C76">
            <v>328</v>
          </cell>
          <cell r="D76">
            <v>0</v>
          </cell>
          <cell r="E76">
            <v>0</v>
          </cell>
          <cell r="F76">
            <v>0</v>
          </cell>
          <cell r="G76">
            <v>0</v>
          </cell>
          <cell r="H76">
            <v>0</v>
          </cell>
          <cell r="I76">
            <v>0</v>
          </cell>
          <cell r="J76">
            <v>0</v>
          </cell>
          <cell r="K76">
            <v>0</v>
          </cell>
          <cell r="L76">
            <v>0</v>
          </cell>
          <cell r="M76">
            <v>0</v>
          </cell>
          <cell r="N76">
            <v>0</v>
          </cell>
          <cell r="O76">
            <v>0</v>
          </cell>
        </row>
        <row r="77">
          <cell r="A77" t="str">
            <v>W8949330</v>
          </cell>
          <cell r="B77" t="str">
            <v>W8949</v>
          </cell>
          <cell r="C77">
            <v>330</v>
          </cell>
          <cell r="D77">
            <v>0</v>
          </cell>
          <cell r="E77">
            <v>0</v>
          </cell>
          <cell r="F77">
            <v>0</v>
          </cell>
          <cell r="G77">
            <v>0</v>
          </cell>
          <cell r="H77">
            <v>0</v>
          </cell>
          <cell r="I77">
            <v>0</v>
          </cell>
          <cell r="J77">
            <v>0</v>
          </cell>
          <cell r="K77">
            <v>0</v>
          </cell>
          <cell r="L77">
            <v>0</v>
          </cell>
          <cell r="M77">
            <v>0</v>
          </cell>
          <cell r="N77">
            <v>0</v>
          </cell>
          <cell r="O77">
            <v>0</v>
          </cell>
        </row>
        <row r="78">
          <cell r="A78" t="str">
            <v>W894981</v>
          </cell>
          <cell r="B78" t="str">
            <v>W8949</v>
          </cell>
          <cell r="C78">
            <v>81</v>
          </cell>
          <cell r="D78">
            <v>0</v>
          </cell>
          <cell r="E78">
            <v>0</v>
          </cell>
          <cell r="F78">
            <v>0</v>
          </cell>
          <cell r="G78">
            <v>0</v>
          </cell>
          <cell r="H78">
            <v>0</v>
          </cell>
          <cell r="I78">
            <v>0</v>
          </cell>
          <cell r="J78">
            <v>0</v>
          </cell>
          <cell r="K78">
            <v>0</v>
          </cell>
          <cell r="L78">
            <v>0</v>
          </cell>
          <cell r="M78">
            <v>0</v>
          </cell>
          <cell r="N78">
            <v>0</v>
          </cell>
          <cell r="O78">
            <v>0</v>
          </cell>
        </row>
        <row r="79">
          <cell r="A79" t="str">
            <v>W8949435</v>
          </cell>
          <cell r="B79" t="str">
            <v>W8949</v>
          </cell>
          <cell r="C79">
            <v>435</v>
          </cell>
          <cell r="D79">
            <v>0</v>
          </cell>
          <cell r="E79">
            <v>0</v>
          </cell>
          <cell r="F79">
            <v>0</v>
          </cell>
          <cell r="G79">
            <v>0</v>
          </cell>
          <cell r="H79">
            <v>0</v>
          </cell>
          <cell r="I79">
            <v>0</v>
          </cell>
          <cell r="J79">
            <v>0</v>
          </cell>
          <cell r="K79">
            <v>0</v>
          </cell>
          <cell r="L79">
            <v>0</v>
          </cell>
          <cell r="M79">
            <v>0</v>
          </cell>
          <cell r="N79">
            <v>0</v>
          </cell>
          <cell r="O79">
            <v>0</v>
          </cell>
        </row>
        <row r="80">
          <cell r="A80" t="str">
            <v>W894980</v>
          </cell>
          <cell r="B80" t="str">
            <v>W8949</v>
          </cell>
          <cell r="C80">
            <v>80</v>
          </cell>
          <cell r="D80">
            <v>0</v>
          </cell>
          <cell r="E80">
            <v>0</v>
          </cell>
          <cell r="F80">
            <v>0</v>
          </cell>
          <cell r="G80">
            <v>0</v>
          </cell>
          <cell r="H80">
            <v>0</v>
          </cell>
          <cell r="I80">
            <v>0</v>
          </cell>
          <cell r="J80">
            <v>0</v>
          </cell>
          <cell r="K80">
            <v>0</v>
          </cell>
          <cell r="L80">
            <v>0</v>
          </cell>
          <cell r="M80">
            <v>0</v>
          </cell>
          <cell r="N80">
            <v>0</v>
          </cell>
          <cell r="O80">
            <v>0</v>
          </cell>
        </row>
        <row r="81">
          <cell r="A81" t="str">
            <v>W8949294</v>
          </cell>
          <cell r="B81" t="str">
            <v>W8949</v>
          </cell>
          <cell r="C81">
            <v>294</v>
          </cell>
          <cell r="D81">
            <v>0</v>
          </cell>
          <cell r="E81">
            <v>0</v>
          </cell>
          <cell r="F81">
            <v>0</v>
          </cell>
          <cell r="G81">
            <v>0</v>
          </cell>
          <cell r="H81">
            <v>0</v>
          </cell>
          <cell r="I81">
            <v>0</v>
          </cell>
          <cell r="J81">
            <v>0</v>
          </cell>
          <cell r="K81">
            <v>0</v>
          </cell>
          <cell r="L81">
            <v>0</v>
          </cell>
          <cell r="M81">
            <v>0</v>
          </cell>
          <cell r="N81">
            <v>0</v>
          </cell>
          <cell r="O81">
            <v>0</v>
          </cell>
        </row>
        <row r="82">
          <cell r="A82" t="str">
            <v>W8949348</v>
          </cell>
          <cell r="B82" t="str">
            <v>W8949</v>
          </cell>
          <cell r="C82">
            <v>348</v>
          </cell>
          <cell r="D82">
            <v>0</v>
          </cell>
          <cell r="E82">
            <v>0</v>
          </cell>
          <cell r="F82">
            <v>0</v>
          </cell>
          <cell r="G82">
            <v>0</v>
          </cell>
          <cell r="H82">
            <v>0</v>
          </cell>
          <cell r="I82">
            <v>0</v>
          </cell>
          <cell r="J82">
            <v>0</v>
          </cell>
          <cell r="K82">
            <v>0</v>
          </cell>
          <cell r="L82">
            <v>0</v>
          </cell>
          <cell r="M82">
            <v>0</v>
          </cell>
          <cell r="N82">
            <v>0</v>
          </cell>
          <cell r="O82">
            <v>0</v>
          </cell>
        </row>
        <row r="83">
          <cell r="A83" t="str">
            <v>W8949426</v>
          </cell>
          <cell r="B83" t="str">
            <v>W8949</v>
          </cell>
          <cell r="C83">
            <v>426</v>
          </cell>
          <cell r="D83">
            <v>0</v>
          </cell>
          <cell r="E83">
            <v>0</v>
          </cell>
          <cell r="F83">
            <v>0</v>
          </cell>
          <cell r="G83">
            <v>0</v>
          </cell>
          <cell r="H83">
            <v>0</v>
          </cell>
          <cell r="I83">
            <v>0</v>
          </cell>
          <cell r="J83">
            <v>0</v>
          </cell>
          <cell r="K83">
            <v>0</v>
          </cell>
          <cell r="L83">
            <v>0</v>
          </cell>
          <cell r="M83">
            <v>0</v>
          </cell>
          <cell r="N83">
            <v>0</v>
          </cell>
          <cell r="O83">
            <v>0</v>
          </cell>
        </row>
        <row r="84">
          <cell r="A84" t="str">
            <v>W8949433</v>
          </cell>
          <cell r="B84" t="str">
            <v>W8949</v>
          </cell>
          <cell r="C84">
            <v>433</v>
          </cell>
          <cell r="D84">
            <v>0</v>
          </cell>
          <cell r="E84">
            <v>0</v>
          </cell>
          <cell r="F84">
            <v>0</v>
          </cell>
          <cell r="G84">
            <v>0</v>
          </cell>
          <cell r="H84">
            <v>0</v>
          </cell>
          <cell r="I84">
            <v>0</v>
          </cell>
          <cell r="J84">
            <v>0</v>
          </cell>
          <cell r="K84">
            <v>0</v>
          </cell>
          <cell r="L84">
            <v>0</v>
          </cell>
          <cell r="M84">
            <v>0</v>
          </cell>
          <cell r="N84">
            <v>0</v>
          </cell>
          <cell r="O84">
            <v>0</v>
          </cell>
        </row>
        <row r="85">
          <cell r="A85" t="str">
            <v>W8949362</v>
          </cell>
          <cell r="B85" t="str">
            <v>W8949</v>
          </cell>
          <cell r="C85">
            <v>362</v>
          </cell>
          <cell r="D85">
            <v>0</v>
          </cell>
          <cell r="E85">
            <v>0</v>
          </cell>
          <cell r="F85">
            <v>0</v>
          </cell>
          <cell r="G85">
            <v>0</v>
          </cell>
          <cell r="H85">
            <v>0</v>
          </cell>
          <cell r="I85">
            <v>0</v>
          </cell>
          <cell r="J85">
            <v>0</v>
          </cell>
          <cell r="K85">
            <v>0</v>
          </cell>
          <cell r="L85">
            <v>0</v>
          </cell>
          <cell r="M85">
            <v>0</v>
          </cell>
          <cell r="N85">
            <v>0</v>
          </cell>
          <cell r="O85">
            <v>0</v>
          </cell>
        </row>
        <row r="86">
          <cell r="A86" t="str">
            <v>W8949405</v>
          </cell>
          <cell r="B86" t="str">
            <v>W8949</v>
          </cell>
          <cell r="C86">
            <v>405</v>
          </cell>
          <cell r="D86">
            <v>0</v>
          </cell>
          <cell r="E86">
            <v>0</v>
          </cell>
          <cell r="F86">
            <v>0</v>
          </cell>
          <cell r="G86">
            <v>0</v>
          </cell>
          <cell r="H86">
            <v>0</v>
          </cell>
          <cell r="I86">
            <v>0</v>
          </cell>
          <cell r="J86">
            <v>0</v>
          </cell>
          <cell r="K86">
            <v>0</v>
          </cell>
          <cell r="L86">
            <v>0</v>
          </cell>
          <cell r="M86">
            <v>0</v>
          </cell>
          <cell r="N86">
            <v>0</v>
          </cell>
          <cell r="O86">
            <v>0</v>
          </cell>
        </row>
        <row r="87">
          <cell r="A87" t="str">
            <v>W8949375</v>
          </cell>
          <cell r="B87" t="str">
            <v>W8949</v>
          </cell>
          <cell r="C87">
            <v>375</v>
          </cell>
          <cell r="D87">
            <v>0</v>
          </cell>
          <cell r="E87">
            <v>0</v>
          </cell>
          <cell r="F87">
            <v>0</v>
          </cell>
          <cell r="G87">
            <v>0</v>
          </cell>
          <cell r="H87">
            <v>0</v>
          </cell>
          <cell r="I87">
            <v>0</v>
          </cell>
          <cell r="J87">
            <v>0</v>
          </cell>
          <cell r="K87">
            <v>0</v>
          </cell>
          <cell r="L87">
            <v>0</v>
          </cell>
          <cell r="M87">
            <v>0</v>
          </cell>
          <cell r="N87">
            <v>0</v>
          </cell>
          <cell r="O87">
            <v>0</v>
          </cell>
        </row>
        <row r="88">
          <cell r="A88" t="str">
            <v>W8949387</v>
          </cell>
          <cell r="B88" t="str">
            <v>W8949</v>
          </cell>
          <cell r="C88">
            <v>387</v>
          </cell>
          <cell r="D88">
            <v>0</v>
          </cell>
          <cell r="E88">
            <v>0</v>
          </cell>
          <cell r="F88">
            <v>0</v>
          </cell>
          <cell r="G88">
            <v>0</v>
          </cell>
          <cell r="H88">
            <v>0</v>
          </cell>
          <cell r="I88">
            <v>0</v>
          </cell>
          <cell r="J88">
            <v>0</v>
          </cell>
          <cell r="K88">
            <v>0</v>
          </cell>
          <cell r="L88">
            <v>0</v>
          </cell>
          <cell r="M88">
            <v>0</v>
          </cell>
          <cell r="N88">
            <v>0</v>
          </cell>
          <cell r="O88">
            <v>0</v>
          </cell>
        </row>
        <row r="89">
          <cell r="A89" t="str">
            <v>U64186391</v>
          </cell>
          <cell r="B89" t="str">
            <v>U6418</v>
          </cell>
          <cell r="C89">
            <v>6391</v>
          </cell>
          <cell r="D89">
            <v>41.1</v>
          </cell>
          <cell r="E89">
            <v>43.63</v>
          </cell>
          <cell r="F89">
            <v>46.31</v>
          </cell>
          <cell r="G89">
            <v>41.8</v>
          </cell>
          <cell r="H89">
            <v>42.95</v>
          </cell>
          <cell r="I89">
            <v>41.78</v>
          </cell>
          <cell r="J89">
            <v>42.02</v>
          </cell>
          <cell r="K89">
            <v>45.76</v>
          </cell>
          <cell r="L89">
            <v>45.99</v>
          </cell>
          <cell r="M89">
            <v>42.33</v>
          </cell>
          <cell r="N89">
            <v>44.51</v>
          </cell>
          <cell r="O89">
            <v>40.549999999999997</v>
          </cell>
        </row>
        <row r="90">
          <cell r="A90" t="str">
            <v>U64186175</v>
          </cell>
          <cell r="B90" t="str">
            <v>U6418</v>
          </cell>
          <cell r="C90">
            <v>6175</v>
          </cell>
          <cell r="D90">
            <v>49.561999999999998</v>
          </cell>
          <cell r="E90">
            <v>49.606999999999999</v>
          </cell>
          <cell r="F90">
            <v>31.228000000000002</v>
          </cell>
          <cell r="G90">
            <v>43.423999999999999</v>
          </cell>
          <cell r="H90">
            <v>43.423999999999999</v>
          </cell>
          <cell r="I90">
            <v>43.423999999999999</v>
          </cell>
          <cell r="J90">
            <v>43.430999999999997</v>
          </cell>
          <cell r="K90">
            <v>43.442</v>
          </cell>
          <cell r="L90">
            <v>43.423999999999999</v>
          </cell>
          <cell r="M90">
            <v>43.424999999999997</v>
          </cell>
          <cell r="N90">
            <v>43.484000000000002</v>
          </cell>
          <cell r="O90">
            <v>43.469000000000001</v>
          </cell>
        </row>
        <row r="91">
          <cell r="A91" t="str">
            <v>U64186155</v>
          </cell>
          <cell r="B91" t="str">
            <v>U6418</v>
          </cell>
          <cell r="C91">
            <v>6155</v>
          </cell>
          <cell r="D91">
            <v>109.76600000000001</v>
          </cell>
          <cell r="E91">
            <v>104.836</v>
          </cell>
          <cell r="F91">
            <v>99.873999999999995</v>
          </cell>
          <cell r="G91">
            <v>-145.363</v>
          </cell>
          <cell r="H91">
            <v>342.18799999999999</v>
          </cell>
          <cell r="I91">
            <v>107.98399999999999</v>
          </cell>
          <cell r="J91">
            <v>113.036</v>
          </cell>
          <cell r="K91">
            <v>118.34399999999999</v>
          </cell>
          <cell r="L91">
            <v>116.16500000000001</v>
          </cell>
          <cell r="M91">
            <v>115.949</v>
          </cell>
          <cell r="N91">
            <v>105.517</v>
          </cell>
          <cell r="O91">
            <v>-470.65199999999999</v>
          </cell>
        </row>
        <row r="92">
          <cell r="A92" t="str">
            <v>U64186084</v>
          </cell>
          <cell r="B92" t="str">
            <v>U6418</v>
          </cell>
          <cell r="C92">
            <v>6084</v>
          </cell>
          <cell r="D92">
            <v>2.6389999999999998</v>
          </cell>
          <cell r="E92">
            <v>2.6379999999999999</v>
          </cell>
          <cell r="F92">
            <v>2.9079999999999999</v>
          </cell>
          <cell r="G92">
            <v>3.3130000000000002</v>
          </cell>
          <cell r="H92">
            <v>3.1339999999999999</v>
          </cell>
          <cell r="I92">
            <v>3.0680000000000001</v>
          </cell>
          <cell r="J92">
            <v>2.9169999999999998</v>
          </cell>
          <cell r="K92">
            <v>3.1379999999999999</v>
          </cell>
          <cell r="L92">
            <v>2.851</v>
          </cell>
          <cell r="M92">
            <v>3.0819999999999999</v>
          </cell>
          <cell r="N92">
            <v>3.0830000000000002</v>
          </cell>
          <cell r="O92">
            <v>5.1319999999999997</v>
          </cell>
        </row>
        <row r="93">
          <cell r="A93" t="str">
            <v>U64186078</v>
          </cell>
          <cell r="B93" t="str">
            <v>U6418</v>
          </cell>
          <cell r="C93">
            <v>6078</v>
          </cell>
          <cell r="D93">
            <v>33.621000000000002</v>
          </cell>
          <cell r="E93">
            <v>33.996000000000002</v>
          </cell>
          <cell r="F93">
            <v>34.892000000000003</v>
          </cell>
          <cell r="G93">
            <v>36.325000000000003</v>
          </cell>
          <cell r="H93">
            <v>33.856000000000002</v>
          </cell>
          <cell r="I93">
            <v>33.682000000000002</v>
          </cell>
          <cell r="J93">
            <v>33.590000000000003</v>
          </cell>
          <cell r="K93">
            <v>37.530999999999999</v>
          </cell>
          <cell r="L93">
            <v>36.840000000000003</v>
          </cell>
          <cell r="M93">
            <v>33.808</v>
          </cell>
          <cell r="N93">
            <v>33.591000000000001</v>
          </cell>
          <cell r="O93">
            <v>35.216000000000001</v>
          </cell>
        </row>
        <row r="94">
          <cell r="A94" t="str">
            <v>U64186030</v>
          </cell>
          <cell r="B94" t="str">
            <v>U6418</v>
          </cell>
          <cell r="C94">
            <v>6030</v>
          </cell>
          <cell r="D94">
            <v>161.72800000000001</v>
          </cell>
          <cell r="E94">
            <v>166.66300000000001</v>
          </cell>
          <cell r="F94">
            <v>172.04599999999999</v>
          </cell>
          <cell r="G94">
            <v>144.286</v>
          </cell>
          <cell r="H94">
            <v>163.738</v>
          </cell>
          <cell r="I94">
            <v>155.953</v>
          </cell>
          <cell r="J94">
            <v>188.25899999999999</v>
          </cell>
          <cell r="K94">
            <v>274.43900000000002</v>
          </cell>
          <cell r="L94">
            <v>180.86199999999999</v>
          </cell>
          <cell r="M94">
            <v>173.44499999999999</v>
          </cell>
          <cell r="N94">
            <v>178.62899999999999</v>
          </cell>
          <cell r="O94">
            <v>164.14699999999999</v>
          </cell>
        </row>
        <row r="95">
          <cell r="A95" t="str">
            <v>U64187010</v>
          </cell>
          <cell r="B95" t="str">
            <v>U6418</v>
          </cell>
          <cell r="C95">
            <v>7010</v>
          </cell>
          <cell r="D95">
            <v>0</v>
          </cell>
          <cell r="E95">
            <v>0</v>
          </cell>
          <cell r="F95">
            <v>0</v>
          </cell>
          <cell r="G95">
            <v>0</v>
          </cell>
          <cell r="H95">
            <v>0</v>
          </cell>
          <cell r="I95">
            <v>0</v>
          </cell>
          <cell r="J95">
            <v>0</v>
          </cell>
          <cell r="K95">
            <v>0</v>
          </cell>
          <cell r="L95">
            <v>0</v>
          </cell>
          <cell r="M95">
            <v>0</v>
          </cell>
          <cell r="N95">
            <v>0</v>
          </cell>
          <cell r="O95">
            <v>0</v>
          </cell>
        </row>
        <row r="96">
          <cell r="A96" t="str">
            <v>U64186013</v>
          </cell>
          <cell r="B96" t="str">
            <v>U6418</v>
          </cell>
          <cell r="C96">
            <v>6013</v>
          </cell>
          <cell r="D96">
            <v>9.1120000000000001</v>
          </cell>
          <cell r="E96">
            <v>12.27</v>
          </cell>
          <cell r="F96">
            <v>13.991</v>
          </cell>
          <cell r="G96">
            <v>16.521000000000001</v>
          </cell>
          <cell r="H96">
            <v>14.275</v>
          </cell>
          <cell r="I96">
            <v>192.952</v>
          </cell>
          <cell r="J96">
            <v>17.489999999999998</v>
          </cell>
          <cell r="K96">
            <v>-7.1360000000000001</v>
          </cell>
          <cell r="L96">
            <v>18.917999999999999</v>
          </cell>
          <cell r="M96">
            <v>25.536000000000001</v>
          </cell>
          <cell r="N96">
            <v>31.954999999999998</v>
          </cell>
          <cell r="O96">
            <v>29.286999999999999</v>
          </cell>
        </row>
        <row r="97">
          <cell r="A97" t="str">
            <v>U64187116</v>
          </cell>
          <cell r="B97" t="str">
            <v>U6418</v>
          </cell>
          <cell r="C97">
            <v>7116</v>
          </cell>
          <cell r="D97">
            <v>344.38400000000001</v>
          </cell>
          <cell r="E97">
            <v>331.452</v>
          </cell>
          <cell r="F97">
            <v>205.845</v>
          </cell>
          <cell r="G97">
            <v>146.453</v>
          </cell>
          <cell r="H97">
            <v>441.74</v>
          </cell>
          <cell r="I97">
            <v>492.63</v>
          </cell>
          <cell r="J97">
            <v>559.16</v>
          </cell>
          <cell r="K97">
            <v>539.44299999999998</v>
          </cell>
          <cell r="L97">
            <v>555.62</v>
          </cell>
          <cell r="M97">
            <v>560.745</v>
          </cell>
          <cell r="N97">
            <v>492.58100000000002</v>
          </cell>
          <cell r="O97">
            <v>-14.273999999999999</v>
          </cell>
        </row>
        <row r="98">
          <cell r="A98" t="str">
            <v>U6418328</v>
          </cell>
          <cell r="B98" t="str">
            <v>U6418</v>
          </cell>
          <cell r="C98">
            <v>328</v>
          </cell>
          <cell r="D98">
            <v>80.36</v>
          </cell>
          <cell r="E98">
            <v>83.356999999999999</v>
          </cell>
          <cell r="F98">
            <v>89.66</v>
          </cell>
          <cell r="G98">
            <v>81.218000000000004</v>
          </cell>
          <cell r="H98">
            <v>411.827</v>
          </cell>
          <cell r="I98">
            <v>432.44600000000003</v>
          </cell>
          <cell r="J98">
            <v>447.87599999999998</v>
          </cell>
          <cell r="K98">
            <v>484.40600000000001</v>
          </cell>
          <cell r="L98">
            <v>527.80600000000004</v>
          </cell>
          <cell r="M98">
            <v>558.50699999999995</v>
          </cell>
          <cell r="N98">
            <v>594.03399999999999</v>
          </cell>
          <cell r="O98">
            <v>606.91</v>
          </cell>
        </row>
        <row r="99">
          <cell r="A99" t="str">
            <v>U6418330</v>
          </cell>
          <cell r="B99" t="str">
            <v>U6418</v>
          </cell>
          <cell r="C99">
            <v>330</v>
          </cell>
          <cell r="D99">
            <v>0</v>
          </cell>
          <cell r="E99">
            <v>0</v>
          </cell>
          <cell r="F99">
            <v>0</v>
          </cell>
          <cell r="G99">
            <v>0</v>
          </cell>
          <cell r="H99">
            <v>0</v>
          </cell>
          <cell r="I99">
            <v>0</v>
          </cell>
          <cell r="J99">
            <v>0</v>
          </cell>
          <cell r="K99">
            <v>0</v>
          </cell>
          <cell r="L99">
            <v>0</v>
          </cell>
          <cell r="M99">
            <v>0</v>
          </cell>
          <cell r="N99">
            <v>0</v>
          </cell>
          <cell r="O99">
            <v>0</v>
          </cell>
        </row>
        <row r="100">
          <cell r="A100" t="str">
            <v>U641881</v>
          </cell>
          <cell r="B100" t="str">
            <v>U6418</v>
          </cell>
          <cell r="C100">
            <v>81</v>
          </cell>
          <cell r="D100">
            <v>0</v>
          </cell>
          <cell r="E100">
            <v>0</v>
          </cell>
          <cell r="F100">
            <v>0</v>
          </cell>
          <cell r="G100">
            <v>0</v>
          </cell>
          <cell r="H100">
            <v>0</v>
          </cell>
          <cell r="I100">
            <v>0</v>
          </cell>
          <cell r="J100">
            <v>0</v>
          </cell>
          <cell r="K100">
            <v>0</v>
          </cell>
          <cell r="L100">
            <v>3.0000000000000001E-3</v>
          </cell>
          <cell r="M100">
            <v>6.0000000000000001E-3</v>
          </cell>
          <cell r="N100">
            <v>6.0000000000000001E-3</v>
          </cell>
          <cell r="O100">
            <v>6.0000000000000001E-3</v>
          </cell>
        </row>
        <row r="101">
          <cell r="A101" t="str">
            <v>U6418435</v>
          </cell>
          <cell r="B101" t="str">
            <v>U6418</v>
          </cell>
          <cell r="C101">
            <v>435</v>
          </cell>
          <cell r="D101">
            <v>0</v>
          </cell>
          <cell r="E101">
            <v>0</v>
          </cell>
          <cell r="F101">
            <v>0</v>
          </cell>
          <cell r="G101">
            <v>0</v>
          </cell>
          <cell r="H101">
            <v>0</v>
          </cell>
          <cell r="I101">
            <v>0</v>
          </cell>
          <cell r="J101">
            <v>8.0000000000000002E-3</v>
          </cell>
          <cell r="K101">
            <v>8.0000000000000002E-3</v>
          </cell>
          <cell r="L101">
            <v>0</v>
          </cell>
          <cell r="M101">
            <v>0</v>
          </cell>
          <cell r="N101">
            <v>0</v>
          </cell>
          <cell r="O101">
            <v>0</v>
          </cell>
        </row>
        <row r="102">
          <cell r="A102" t="str">
            <v>U641880</v>
          </cell>
          <cell r="B102" t="str">
            <v>U6418</v>
          </cell>
          <cell r="C102">
            <v>80</v>
          </cell>
          <cell r="D102">
            <v>0</v>
          </cell>
          <cell r="E102">
            <v>0</v>
          </cell>
          <cell r="F102">
            <v>1.0999999999999999E-2</v>
          </cell>
          <cell r="G102">
            <v>1.6E-2</v>
          </cell>
          <cell r="H102">
            <v>4.2000000000000003E-2</v>
          </cell>
          <cell r="I102">
            <v>3.4000000000000002E-2</v>
          </cell>
          <cell r="J102">
            <v>3.4000000000000002E-2</v>
          </cell>
          <cell r="K102">
            <v>0.05</v>
          </cell>
          <cell r="L102">
            <v>4.5999999999999999E-2</v>
          </cell>
          <cell r="M102">
            <v>5.2999999999999999E-2</v>
          </cell>
          <cell r="N102">
            <v>4.2999999999999997E-2</v>
          </cell>
          <cell r="O102">
            <v>4.2000000000000003E-2</v>
          </cell>
        </row>
        <row r="103">
          <cell r="A103" t="str">
            <v>U6418294</v>
          </cell>
          <cell r="B103" t="str">
            <v>U6418</v>
          </cell>
          <cell r="C103">
            <v>294</v>
          </cell>
          <cell r="D103">
            <v>0</v>
          </cell>
          <cell r="E103">
            <v>0</v>
          </cell>
          <cell r="F103">
            <v>0</v>
          </cell>
          <cell r="G103">
            <v>0</v>
          </cell>
          <cell r="H103">
            <v>0</v>
          </cell>
          <cell r="I103">
            <v>0</v>
          </cell>
          <cell r="J103">
            <v>0</v>
          </cell>
          <cell r="K103">
            <v>0</v>
          </cell>
          <cell r="L103">
            <v>0</v>
          </cell>
          <cell r="M103">
            <v>0</v>
          </cell>
          <cell r="N103">
            <v>0</v>
          </cell>
          <cell r="O103">
            <v>0</v>
          </cell>
        </row>
        <row r="104">
          <cell r="A104" t="str">
            <v>U6418348</v>
          </cell>
          <cell r="B104" t="str">
            <v>U6418</v>
          </cell>
          <cell r="C104">
            <v>348</v>
          </cell>
          <cell r="D104">
            <v>0.33200000000000002</v>
          </cell>
          <cell r="E104">
            <v>0.32500000000000001</v>
          </cell>
          <cell r="F104">
            <v>0.36299999999999999</v>
          </cell>
          <cell r="G104">
            <v>0.35699999999999998</v>
          </cell>
          <cell r="H104">
            <v>0.35</v>
          </cell>
          <cell r="I104">
            <v>0.34599999999999997</v>
          </cell>
          <cell r="J104">
            <v>0.34</v>
          </cell>
          <cell r="K104">
            <v>0.33500000000000002</v>
          </cell>
          <cell r="L104">
            <v>0.32900000000000001</v>
          </cell>
          <cell r="M104">
            <v>0.32200000000000001</v>
          </cell>
          <cell r="N104">
            <v>0.318</v>
          </cell>
          <cell r="O104">
            <v>0.374</v>
          </cell>
        </row>
        <row r="105">
          <cell r="A105" t="str">
            <v>U6418426</v>
          </cell>
          <cell r="B105" t="str">
            <v>U6418</v>
          </cell>
          <cell r="C105">
            <v>426</v>
          </cell>
          <cell r="D105">
            <v>0</v>
          </cell>
          <cell r="E105">
            <v>0</v>
          </cell>
          <cell r="F105">
            <v>0</v>
          </cell>
          <cell r="G105">
            <v>0</v>
          </cell>
          <cell r="H105">
            <v>0</v>
          </cell>
          <cell r="I105">
            <v>0</v>
          </cell>
          <cell r="J105">
            <v>0</v>
          </cell>
          <cell r="K105">
            <v>0</v>
          </cell>
          <cell r="L105">
            <v>0</v>
          </cell>
          <cell r="M105">
            <v>0</v>
          </cell>
          <cell r="N105">
            <v>0</v>
          </cell>
          <cell r="O105">
            <v>0</v>
          </cell>
        </row>
        <row r="106">
          <cell r="A106" t="str">
            <v>U6418433</v>
          </cell>
          <cell r="B106" t="str">
            <v>U6418</v>
          </cell>
          <cell r="C106">
            <v>433</v>
          </cell>
          <cell r="D106">
            <v>80.691999999999993</v>
          </cell>
          <cell r="E106">
            <v>83.682000000000002</v>
          </cell>
          <cell r="F106">
            <v>90.034000000000006</v>
          </cell>
          <cell r="G106">
            <v>81.590999999999994</v>
          </cell>
          <cell r="H106">
            <v>412.21899999999999</v>
          </cell>
          <cell r="I106">
            <v>432.82600000000002</v>
          </cell>
          <cell r="J106">
            <v>448.25799999999998</v>
          </cell>
          <cell r="K106">
            <v>484.79899999999998</v>
          </cell>
          <cell r="L106">
            <v>528.18399999999997</v>
          </cell>
          <cell r="M106">
            <v>558.88699999999994</v>
          </cell>
          <cell r="N106">
            <v>594.40099999999995</v>
          </cell>
          <cell r="O106">
            <v>607.33199999999999</v>
          </cell>
        </row>
        <row r="107">
          <cell r="A107" t="str">
            <v>U6418362</v>
          </cell>
          <cell r="B107" t="str">
            <v>U6418</v>
          </cell>
          <cell r="C107">
            <v>362</v>
          </cell>
          <cell r="D107">
            <v>0</v>
          </cell>
          <cell r="E107">
            <v>0</v>
          </cell>
          <cell r="F107">
            <v>0</v>
          </cell>
          <cell r="G107">
            <v>0</v>
          </cell>
          <cell r="H107">
            <v>0</v>
          </cell>
          <cell r="I107">
            <v>0</v>
          </cell>
          <cell r="J107">
            <v>0</v>
          </cell>
          <cell r="K107">
            <v>0</v>
          </cell>
          <cell r="L107">
            <v>0</v>
          </cell>
          <cell r="M107">
            <v>0</v>
          </cell>
          <cell r="N107">
            <v>0</v>
          </cell>
          <cell r="O107">
            <v>0</v>
          </cell>
        </row>
        <row r="108">
          <cell r="A108" t="str">
            <v>U6418405</v>
          </cell>
          <cell r="B108" t="str">
            <v>U6418</v>
          </cell>
          <cell r="C108">
            <v>405</v>
          </cell>
          <cell r="D108">
            <v>700.84900000000005</v>
          </cell>
          <cell r="E108">
            <v>666.10699999999997</v>
          </cell>
          <cell r="F108">
            <v>332.86700000000002</v>
          </cell>
          <cell r="G108">
            <v>351.66300000000001</v>
          </cell>
          <cell r="H108">
            <v>366.90600000000001</v>
          </cell>
          <cell r="I108">
            <v>370</v>
          </cell>
          <cell r="J108">
            <v>382.83100000000002</v>
          </cell>
          <cell r="K108">
            <v>388.54500000000002</v>
          </cell>
          <cell r="L108">
            <v>371.404</v>
          </cell>
          <cell r="M108">
            <v>372.29399999999998</v>
          </cell>
          <cell r="N108">
            <v>452.334</v>
          </cell>
          <cell r="O108">
            <v>551.54</v>
          </cell>
        </row>
        <row r="109">
          <cell r="A109" t="str">
            <v>U6418375</v>
          </cell>
          <cell r="B109" t="str">
            <v>U6418</v>
          </cell>
          <cell r="C109">
            <v>375</v>
          </cell>
          <cell r="D109">
            <v>1.5820000000000001</v>
          </cell>
          <cell r="E109">
            <v>1.355</v>
          </cell>
          <cell r="F109">
            <v>1.022</v>
          </cell>
          <cell r="G109">
            <v>1.0549999999999999</v>
          </cell>
          <cell r="H109">
            <v>1.417</v>
          </cell>
          <cell r="I109">
            <v>1.377</v>
          </cell>
          <cell r="J109">
            <v>1.3680000000000001</v>
          </cell>
          <cell r="K109">
            <v>1.1890000000000001</v>
          </cell>
          <cell r="L109">
            <v>1.1759999999999999</v>
          </cell>
          <cell r="M109">
            <v>1.081</v>
          </cell>
          <cell r="N109">
            <v>0.90400000000000003</v>
          </cell>
          <cell r="O109">
            <v>0.63500000000000001</v>
          </cell>
        </row>
        <row r="110">
          <cell r="A110" t="str">
            <v>U6418387</v>
          </cell>
          <cell r="B110" t="str">
            <v>U6418</v>
          </cell>
          <cell r="C110">
            <v>387</v>
          </cell>
          <cell r="D110">
            <v>702.43</v>
          </cell>
          <cell r="E110">
            <v>667.46199999999999</v>
          </cell>
          <cell r="F110">
            <v>333.88900000000001</v>
          </cell>
          <cell r="G110">
            <v>352.71800000000002</v>
          </cell>
          <cell r="H110">
            <v>368.32299999999998</v>
          </cell>
          <cell r="I110">
            <v>371.37599999999998</v>
          </cell>
          <cell r="J110">
            <v>384.19799999999998</v>
          </cell>
          <cell r="K110">
            <v>389.73399999999998</v>
          </cell>
          <cell r="L110">
            <v>372.57900000000001</v>
          </cell>
          <cell r="M110">
            <v>373.375</v>
          </cell>
          <cell r="N110">
            <v>453.238</v>
          </cell>
          <cell r="O110">
            <v>552.17399999999998</v>
          </cell>
        </row>
        <row r="111">
          <cell r="A111" t="str">
            <v>W91996391</v>
          </cell>
          <cell r="B111" t="str">
            <v>W9199</v>
          </cell>
          <cell r="C111">
            <v>6391</v>
          </cell>
          <cell r="D111">
            <v>29.02</v>
          </cell>
          <cell r="E111">
            <v>32</v>
          </cell>
          <cell r="F111">
            <v>31.75</v>
          </cell>
          <cell r="G111">
            <v>29.25</v>
          </cell>
          <cell r="H111">
            <v>33</v>
          </cell>
          <cell r="I111">
            <v>33</v>
          </cell>
          <cell r="J111">
            <v>32.33</v>
          </cell>
          <cell r="K111">
            <v>33.409999999999997</v>
          </cell>
          <cell r="L111">
            <v>41.08</v>
          </cell>
          <cell r="M111">
            <v>37.020000000000003</v>
          </cell>
          <cell r="N111">
            <v>35.79</v>
          </cell>
          <cell r="O111">
            <v>40.29</v>
          </cell>
        </row>
        <row r="112">
          <cell r="A112" t="str">
            <v>W91996175</v>
          </cell>
          <cell r="B112" t="str">
            <v>W9199</v>
          </cell>
          <cell r="C112">
            <v>6175</v>
          </cell>
          <cell r="D112">
            <v>1.5880000000000001</v>
          </cell>
          <cell r="E112">
            <v>1.633</v>
          </cell>
          <cell r="F112">
            <v>1.831</v>
          </cell>
          <cell r="G112">
            <v>1.796</v>
          </cell>
          <cell r="H112">
            <v>3.0579999999999998</v>
          </cell>
          <cell r="I112">
            <v>2.6680000000000001</v>
          </cell>
          <cell r="J112">
            <v>2.7890000000000001</v>
          </cell>
          <cell r="K112">
            <v>2.6850000000000001</v>
          </cell>
          <cell r="L112">
            <v>2.7280000000000002</v>
          </cell>
          <cell r="M112">
            <v>2.6749999999999998</v>
          </cell>
          <cell r="N112">
            <v>2.7570000000000001</v>
          </cell>
          <cell r="O112">
            <v>2.6869999999999998</v>
          </cell>
        </row>
        <row r="113">
          <cell r="A113" t="str">
            <v>W91996155</v>
          </cell>
          <cell r="B113" t="str">
            <v>W9199</v>
          </cell>
          <cell r="C113">
            <v>6155</v>
          </cell>
          <cell r="D113">
            <v>-23.658999999999999</v>
          </cell>
          <cell r="E113">
            <v>70.167000000000002</v>
          </cell>
          <cell r="F113">
            <v>236.292</v>
          </cell>
          <cell r="G113">
            <v>135.571</v>
          </cell>
          <cell r="H113">
            <v>168.6</v>
          </cell>
          <cell r="I113">
            <v>596.52300000000002</v>
          </cell>
          <cell r="J113">
            <v>100.98699999999999</v>
          </cell>
          <cell r="K113">
            <v>855.21</v>
          </cell>
          <cell r="L113">
            <v>474.88900000000001</v>
          </cell>
          <cell r="M113">
            <v>577.99199999999996</v>
          </cell>
          <cell r="N113">
            <v>734.30499999999995</v>
          </cell>
          <cell r="O113">
            <v>3051.8380000000002</v>
          </cell>
        </row>
        <row r="114">
          <cell r="A114" t="str">
            <v>W91996084</v>
          </cell>
          <cell r="B114" t="str">
            <v>W9199</v>
          </cell>
          <cell r="C114">
            <v>6084</v>
          </cell>
          <cell r="D114">
            <v>-19.608000000000001</v>
          </cell>
          <cell r="E114">
            <v>88.74</v>
          </cell>
          <cell r="F114">
            <v>3.6840000000000002</v>
          </cell>
          <cell r="G114">
            <v>1.8520000000000001</v>
          </cell>
          <cell r="H114">
            <v>12.491</v>
          </cell>
          <cell r="I114">
            <v>5.6340000000000003</v>
          </cell>
          <cell r="J114">
            <v>10.172000000000001</v>
          </cell>
          <cell r="K114">
            <v>6.2859999999999996</v>
          </cell>
          <cell r="L114">
            <v>3.5880000000000001</v>
          </cell>
          <cell r="M114">
            <v>6.0179999999999998</v>
          </cell>
          <cell r="N114">
            <v>26.66</v>
          </cell>
          <cell r="O114">
            <v>-9.6910000000000007</v>
          </cell>
        </row>
        <row r="115">
          <cell r="A115" t="str">
            <v>W91996078</v>
          </cell>
          <cell r="B115" t="str">
            <v>W9199</v>
          </cell>
          <cell r="C115">
            <v>6078</v>
          </cell>
          <cell r="D115">
            <v>86.941999999999993</v>
          </cell>
          <cell r="E115">
            <v>-66.858999999999995</v>
          </cell>
          <cell r="F115">
            <v>10.297000000000001</v>
          </cell>
          <cell r="G115">
            <v>9.1780000000000008</v>
          </cell>
          <cell r="H115">
            <v>10.318</v>
          </cell>
          <cell r="I115">
            <v>10.147</v>
          </cell>
          <cell r="J115">
            <v>10.318</v>
          </cell>
          <cell r="K115">
            <v>11.907999999999999</v>
          </cell>
          <cell r="L115">
            <v>11.787000000000001</v>
          </cell>
          <cell r="M115">
            <v>10.317</v>
          </cell>
          <cell r="N115">
            <v>10.318</v>
          </cell>
          <cell r="O115">
            <v>10.925000000000001</v>
          </cell>
        </row>
        <row r="116">
          <cell r="A116" t="str">
            <v>W91996030</v>
          </cell>
          <cell r="B116" t="str">
            <v>W9199</v>
          </cell>
          <cell r="C116">
            <v>6030</v>
          </cell>
          <cell r="D116">
            <v>199.90700000000001</v>
          </cell>
          <cell r="E116">
            <v>212.24799999999999</v>
          </cell>
          <cell r="F116">
            <v>212.83099999999999</v>
          </cell>
          <cell r="G116">
            <v>250.124</v>
          </cell>
          <cell r="H116">
            <v>196.73699999999999</v>
          </cell>
          <cell r="I116">
            <v>184.88200000000001</v>
          </cell>
          <cell r="J116">
            <v>227.06200000000001</v>
          </cell>
          <cell r="K116">
            <v>379.37700000000001</v>
          </cell>
          <cell r="L116">
            <v>284.39299999999997</v>
          </cell>
          <cell r="M116">
            <v>260.44400000000002</v>
          </cell>
          <cell r="N116">
            <v>248.858</v>
          </cell>
          <cell r="O116">
            <v>247.72200000000001</v>
          </cell>
        </row>
        <row r="117">
          <cell r="A117" t="str">
            <v>W91997010</v>
          </cell>
          <cell r="B117" t="str">
            <v>W9199</v>
          </cell>
          <cell r="C117">
            <v>7010</v>
          </cell>
          <cell r="D117">
            <v>0</v>
          </cell>
          <cell r="E117">
            <v>0</v>
          </cell>
          <cell r="F117">
            <v>0</v>
          </cell>
          <cell r="G117">
            <v>0</v>
          </cell>
          <cell r="H117">
            <v>0</v>
          </cell>
          <cell r="I117">
            <v>0</v>
          </cell>
          <cell r="J117">
            <v>0</v>
          </cell>
          <cell r="K117">
            <v>0</v>
          </cell>
          <cell r="L117">
            <v>0</v>
          </cell>
          <cell r="M117">
            <v>0</v>
          </cell>
          <cell r="N117">
            <v>0</v>
          </cell>
          <cell r="O117">
            <v>0</v>
          </cell>
        </row>
        <row r="118">
          <cell r="A118" t="str">
            <v>W91996013</v>
          </cell>
          <cell r="B118" t="str">
            <v>W9199</v>
          </cell>
          <cell r="C118">
            <v>6013</v>
          </cell>
          <cell r="D118">
            <v>0</v>
          </cell>
          <cell r="E118">
            <v>0</v>
          </cell>
          <cell r="F118">
            <v>0</v>
          </cell>
          <cell r="G118">
            <v>0</v>
          </cell>
          <cell r="H118">
            <v>0</v>
          </cell>
          <cell r="I118">
            <v>0</v>
          </cell>
          <cell r="J118">
            <v>0</v>
          </cell>
          <cell r="K118">
            <v>0</v>
          </cell>
          <cell r="L118">
            <v>0</v>
          </cell>
          <cell r="M118">
            <v>0</v>
          </cell>
          <cell r="N118">
            <v>0</v>
          </cell>
          <cell r="O118">
            <v>0</v>
          </cell>
        </row>
        <row r="119">
          <cell r="A119" t="str">
            <v>W91997116</v>
          </cell>
          <cell r="B119" t="str">
            <v>W9199</v>
          </cell>
          <cell r="C119">
            <v>7116</v>
          </cell>
          <cell r="D119">
            <v>-0.55200000000000005</v>
          </cell>
          <cell r="E119">
            <v>-0.55400000000000005</v>
          </cell>
          <cell r="F119">
            <v>-0.53700000000000003</v>
          </cell>
          <cell r="G119">
            <v>-0.47099999999999997</v>
          </cell>
          <cell r="H119">
            <v>-0.78700000000000003</v>
          </cell>
          <cell r="I119">
            <v>-0.73799999999999999</v>
          </cell>
          <cell r="J119">
            <v>-0.74</v>
          </cell>
          <cell r="K119">
            <v>-0.69699999999999995</v>
          </cell>
          <cell r="L119">
            <v>-0.70199999999999996</v>
          </cell>
          <cell r="M119">
            <v>-0.68400000000000005</v>
          </cell>
          <cell r="N119">
            <v>-0.64300000000000002</v>
          </cell>
          <cell r="O119">
            <v>-0.64600000000000002</v>
          </cell>
        </row>
        <row r="120">
          <cell r="A120" t="str">
            <v>W9199328</v>
          </cell>
          <cell r="B120" t="str">
            <v>W9199</v>
          </cell>
          <cell r="C120">
            <v>328</v>
          </cell>
          <cell r="D120">
            <v>0</v>
          </cell>
          <cell r="E120">
            <v>0</v>
          </cell>
          <cell r="F120">
            <v>0</v>
          </cell>
          <cell r="G120">
            <v>0</v>
          </cell>
          <cell r="H120">
            <v>0</v>
          </cell>
          <cell r="I120">
            <v>0</v>
          </cell>
          <cell r="J120">
            <v>0</v>
          </cell>
          <cell r="K120">
            <v>0</v>
          </cell>
          <cell r="L120">
            <v>0</v>
          </cell>
          <cell r="M120">
            <v>0</v>
          </cell>
          <cell r="N120">
            <v>0</v>
          </cell>
          <cell r="O120">
            <v>0</v>
          </cell>
        </row>
        <row r="121">
          <cell r="A121" t="str">
            <v>W9199330</v>
          </cell>
          <cell r="B121" t="str">
            <v>W9199</v>
          </cell>
          <cell r="C121">
            <v>330</v>
          </cell>
          <cell r="D121">
            <v>0</v>
          </cell>
          <cell r="E121">
            <v>0</v>
          </cell>
          <cell r="F121">
            <v>0</v>
          </cell>
          <cell r="G121">
            <v>0</v>
          </cell>
          <cell r="H121">
            <v>0</v>
          </cell>
          <cell r="I121">
            <v>0</v>
          </cell>
          <cell r="J121">
            <v>0</v>
          </cell>
          <cell r="K121">
            <v>0</v>
          </cell>
          <cell r="L121">
            <v>0</v>
          </cell>
          <cell r="M121">
            <v>0</v>
          </cell>
          <cell r="N121">
            <v>0</v>
          </cell>
          <cell r="O121">
            <v>0</v>
          </cell>
        </row>
        <row r="122">
          <cell r="A122" t="str">
            <v>W919981</v>
          </cell>
          <cell r="B122" t="str">
            <v>W9199</v>
          </cell>
          <cell r="C122">
            <v>81</v>
          </cell>
          <cell r="D122">
            <v>0</v>
          </cell>
          <cell r="E122">
            <v>0</v>
          </cell>
          <cell r="F122">
            <v>0</v>
          </cell>
          <cell r="G122">
            <v>0</v>
          </cell>
          <cell r="H122">
            <v>0</v>
          </cell>
          <cell r="I122">
            <v>0</v>
          </cell>
          <cell r="J122">
            <v>0</v>
          </cell>
          <cell r="K122">
            <v>0</v>
          </cell>
          <cell r="L122">
            <v>0</v>
          </cell>
          <cell r="M122">
            <v>0</v>
          </cell>
          <cell r="N122">
            <v>0</v>
          </cell>
          <cell r="O122">
            <v>0</v>
          </cell>
        </row>
        <row r="123">
          <cell r="A123" t="str">
            <v>W9199435</v>
          </cell>
          <cell r="B123" t="str">
            <v>W9199</v>
          </cell>
          <cell r="C123">
            <v>435</v>
          </cell>
          <cell r="D123">
            <v>0</v>
          </cell>
          <cell r="E123">
            <v>0</v>
          </cell>
          <cell r="F123">
            <v>0</v>
          </cell>
          <cell r="G123">
            <v>0</v>
          </cell>
          <cell r="H123">
            <v>0</v>
          </cell>
          <cell r="I123">
            <v>0</v>
          </cell>
          <cell r="J123">
            <v>0</v>
          </cell>
          <cell r="K123">
            <v>0</v>
          </cell>
          <cell r="L123">
            <v>0</v>
          </cell>
          <cell r="M123">
            <v>0</v>
          </cell>
          <cell r="N123">
            <v>0</v>
          </cell>
          <cell r="O123">
            <v>0</v>
          </cell>
        </row>
        <row r="124">
          <cell r="A124" t="str">
            <v>W919980</v>
          </cell>
          <cell r="B124" t="str">
            <v>W9199</v>
          </cell>
          <cell r="C124">
            <v>80</v>
          </cell>
          <cell r="D124">
            <v>0</v>
          </cell>
          <cell r="E124">
            <v>0</v>
          </cell>
          <cell r="F124">
            <v>0</v>
          </cell>
          <cell r="G124">
            <v>0</v>
          </cell>
          <cell r="H124">
            <v>0</v>
          </cell>
          <cell r="I124">
            <v>0</v>
          </cell>
          <cell r="J124">
            <v>0</v>
          </cell>
          <cell r="K124">
            <v>0</v>
          </cell>
          <cell r="L124">
            <v>0</v>
          </cell>
          <cell r="M124">
            <v>0</v>
          </cell>
          <cell r="N124">
            <v>0</v>
          </cell>
          <cell r="O124">
            <v>0</v>
          </cell>
        </row>
        <row r="125">
          <cell r="A125" t="str">
            <v>W9199294</v>
          </cell>
          <cell r="B125" t="str">
            <v>W9199</v>
          </cell>
          <cell r="C125">
            <v>294</v>
          </cell>
          <cell r="D125">
            <v>0</v>
          </cell>
          <cell r="E125">
            <v>0</v>
          </cell>
          <cell r="F125">
            <v>0</v>
          </cell>
          <cell r="G125">
            <v>0</v>
          </cell>
          <cell r="H125">
            <v>0</v>
          </cell>
          <cell r="I125">
            <v>0</v>
          </cell>
          <cell r="J125">
            <v>0</v>
          </cell>
          <cell r="K125">
            <v>0</v>
          </cell>
          <cell r="L125">
            <v>0</v>
          </cell>
          <cell r="M125">
            <v>0</v>
          </cell>
          <cell r="N125">
            <v>0</v>
          </cell>
          <cell r="O125">
            <v>0</v>
          </cell>
        </row>
        <row r="126">
          <cell r="A126" t="str">
            <v>W9199348</v>
          </cell>
          <cell r="B126" t="str">
            <v>W9199</v>
          </cell>
          <cell r="C126">
            <v>348</v>
          </cell>
          <cell r="D126">
            <v>9.5000000000000001E-2</v>
          </cell>
          <cell r="E126">
            <v>9.2999999999999999E-2</v>
          </cell>
          <cell r="F126">
            <v>9.0999999999999998E-2</v>
          </cell>
          <cell r="G126">
            <v>8.7999999999999995E-2</v>
          </cell>
          <cell r="H126">
            <v>0.13400000000000001</v>
          </cell>
          <cell r="I126">
            <v>0.13</v>
          </cell>
          <cell r="J126">
            <v>0.128</v>
          </cell>
          <cell r="K126">
            <v>0.125</v>
          </cell>
          <cell r="L126">
            <v>0.122</v>
          </cell>
          <cell r="M126">
            <v>0.11899999999999999</v>
          </cell>
          <cell r="N126">
            <v>0.11700000000000001</v>
          </cell>
          <cell r="O126">
            <v>0.113</v>
          </cell>
        </row>
        <row r="127">
          <cell r="A127" t="str">
            <v>W9199426</v>
          </cell>
          <cell r="B127" t="str">
            <v>W9199</v>
          </cell>
          <cell r="C127">
            <v>426</v>
          </cell>
          <cell r="D127">
            <v>0</v>
          </cell>
          <cell r="E127">
            <v>0</v>
          </cell>
          <cell r="F127">
            <v>0</v>
          </cell>
          <cell r="G127">
            <v>0</v>
          </cell>
          <cell r="H127">
            <v>0</v>
          </cell>
          <cell r="I127">
            <v>0</v>
          </cell>
          <cell r="J127">
            <v>0</v>
          </cell>
          <cell r="K127">
            <v>0</v>
          </cell>
          <cell r="L127">
            <v>0</v>
          </cell>
          <cell r="M127">
            <v>0</v>
          </cell>
          <cell r="N127">
            <v>0</v>
          </cell>
          <cell r="O127">
            <v>0</v>
          </cell>
        </row>
        <row r="128">
          <cell r="A128" t="str">
            <v>W9199433</v>
          </cell>
          <cell r="B128" t="str">
            <v>W9199</v>
          </cell>
          <cell r="C128">
            <v>433</v>
          </cell>
          <cell r="D128">
            <v>9.5000000000000001E-2</v>
          </cell>
          <cell r="E128">
            <v>9.2999999999999999E-2</v>
          </cell>
          <cell r="F128">
            <v>9.0999999999999998E-2</v>
          </cell>
          <cell r="G128">
            <v>8.7999999999999995E-2</v>
          </cell>
          <cell r="H128">
            <v>0.13400000000000001</v>
          </cell>
          <cell r="I128">
            <v>0.13</v>
          </cell>
          <cell r="J128">
            <v>0.128</v>
          </cell>
          <cell r="K128">
            <v>0.125</v>
          </cell>
          <cell r="L128">
            <v>0.122</v>
          </cell>
          <cell r="M128">
            <v>0.11899999999999999</v>
          </cell>
          <cell r="N128">
            <v>0.11700000000000001</v>
          </cell>
          <cell r="O128">
            <v>0.113</v>
          </cell>
        </row>
        <row r="129">
          <cell r="A129" t="str">
            <v>W9199362</v>
          </cell>
          <cell r="B129" t="str">
            <v>W9199</v>
          </cell>
          <cell r="C129">
            <v>362</v>
          </cell>
          <cell r="D129">
            <v>0</v>
          </cell>
          <cell r="E129">
            <v>0</v>
          </cell>
          <cell r="F129">
            <v>0</v>
          </cell>
          <cell r="G129">
            <v>0</v>
          </cell>
          <cell r="H129">
            <v>0</v>
          </cell>
          <cell r="I129">
            <v>0</v>
          </cell>
          <cell r="J129">
            <v>0</v>
          </cell>
          <cell r="K129">
            <v>0</v>
          </cell>
          <cell r="L129">
            <v>0</v>
          </cell>
          <cell r="M129">
            <v>0</v>
          </cell>
          <cell r="N129">
            <v>0</v>
          </cell>
          <cell r="O129">
            <v>0</v>
          </cell>
        </row>
        <row r="130">
          <cell r="A130" t="str">
            <v>W9199405</v>
          </cell>
          <cell r="B130" t="str">
            <v>W9199</v>
          </cell>
          <cell r="C130">
            <v>405</v>
          </cell>
          <cell r="D130">
            <v>0</v>
          </cell>
          <cell r="E130">
            <v>0</v>
          </cell>
          <cell r="F130">
            <v>0</v>
          </cell>
          <cell r="G130">
            <v>0</v>
          </cell>
          <cell r="H130">
            <v>0</v>
          </cell>
          <cell r="I130">
            <v>0</v>
          </cell>
          <cell r="J130">
            <v>0</v>
          </cell>
          <cell r="K130">
            <v>0</v>
          </cell>
          <cell r="L130">
            <v>0</v>
          </cell>
          <cell r="M130">
            <v>0</v>
          </cell>
          <cell r="N130">
            <v>0</v>
          </cell>
          <cell r="O130">
            <v>0</v>
          </cell>
        </row>
        <row r="131">
          <cell r="A131" t="str">
            <v>W9199375</v>
          </cell>
          <cell r="B131" t="str">
            <v>W9199</v>
          </cell>
          <cell r="C131">
            <v>375</v>
          </cell>
          <cell r="D131">
            <v>0</v>
          </cell>
          <cell r="E131">
            <v>0</v>
          </cell>
          <cell r="F131">
            <v>0</v>
          </cell>
          <cell r="G131">
            <v>0</v>
          </cell>
          <cell r="H131">
            <v>0</v>
          </cell>
          <cell r="I131">
            <v>0</v>
          </cell>
          <cell r="J131">
            <v>0</v>
          </cell>
          <cell r="K131">
            <v>0</v>
          </cell>
          <cell r="L131">
            <v>0</v>
          </cell>
          <cell r="M131">
            <v>0</v>
          </cell>
          <cell r="N131">
            <v>0</v>
          </cell>
          <cell r="O131">
            <v>0</v>
          </cell>
        </row>
        <row r="132">
          <cell r="A132" t="str">
            <v>W9199387</v>
          </cell>
          <cell r="B132" t="str">
            <v>W9199</v>
          </cell>
          <cell r="C132">
            <v>387</v>
          </cell>
          <cell r="D132">
            <v>0</v>
          </cell>
          <cell r="E132">
            <v>0</v>
          </cell>
          <cell r="F132">
            <v>0</v>
          </cell>
          <cell r="G132">
            <v>0</v>
          </cell>
          <cell r="H132">
            <v>0</v>
          </cell>
          <cell r="I132">
            <v>0</v>
          </cell>
          <cell r="J132">
            <v>0</v>
          </cell>
          <cell r="K132">
            <v>0</v>
          </cell>
          <cell r="L132">
            <v>0</v>
          </cell>
          <cell r="M132">
            <v>0</v>
          </cell>
          <cell r="N132">
            <v>0</v>
          </cell>
          <cell r="O132">
            <v>0</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row r="995">
          <cell r="A995" t="str">
            <v/>
          </cell>
        </row>
        <row r="996">
          <cell r="A996" t="str">
            <v/>
          </cell>
        </row>
        <row r="997">
          <cell r="A997" t="str">
            <v/>
          </cell>
        </row>
        <row r="998">
          <cell r="A998" t="str">
            <v/>
          </cell>
        </row>
        <row r="999">
          <cell r="A999" t="str">
            <v/>
          </cell>
        </row>
        <row r="1000">
          <cell r="A1000" t="str">
            <v/>
          </cell>
        </row>
        <row r="1001">
          <cell r="A1001" t="str">
            <v/>
          </cell>
        </row>
        <row r="1002">
          <cell r="A1002" t="str">
            <v/>
          </cell>
        </row>
        <row r="1003">
          <cell r="A1003" t="str">
            <v/>
          </cell>
        </row>
        <row r="1004">
          <cell r="A1004" t="str">
            <v/>
          </cell>
        </row>
        <row r="1005">
          <cell r="A1005" t="str">
            <v/>
          </cell>
        </row>
        <row r="1006">
          <cell r="A1006" t="str">
            <v/>
          </cell>
        </row>
        <row r="1007">
          <cell r="A1007" t="str">
            <v/>
          </cell>
        </row>
        <row r="1008">
          <cell r="A1008" t="str">
            <v/>
          </cell>
        </row>
        <row r="1009">
          <cell r="A1009" t="str">
            <v/>
          </cell>
        </row>
        <row r="1010">
          <cell r="A1010" t="str">
            <v/>
          </cell>
        </row>
        <row r="1011">
          <cell r="A1011" t="str">
            <v/>
          </cell>
        </row>
        <row r="1012">
          <cell r="A1012" t="str">
            <v/>
          </cell>
        </row>
        <row r="1013">
          <cell r="A1013" t="str">
            <v/>
          </cell>
        </row>
        <row r="1014">
          <cell r="A1014" t="str">
            <v/>
          </cell>
        </row>
        <row r="1015">
          <cell r="A1015" t="str">
            <v/>
          </cell>
        </row>
        <row r="1016">
          <cell r="A1016" t="str">
            <v/>
          </cell>
        </row>
        <row r="1017">
          <cell r="A1017" t="str">
            <v/>
          </cell>
        </row>
        <row r="1018">
          <cell r="A1018" t="str">
            <v/>
          </cell>
        </row>
        <row r="1019">
          <cell r="A1019" t="str">
            <v/>
          </cell>
        </row>
        <row r="1020">
          <cell r="A1020" t="str">
            <v/>
          </cell>
        </row>
        <row r="1021">
          <cell r="A1021" t="str">
            <v/>
          </cell>
        </row>
        <row r="1022">
          <cell r="A1022" t="str">
            <v/>
          </cell>
        </row>
        <row r="1023">
          <cell r="A1023" t="str">
            <v/>
          </cell>
        </row>
        <row r="1024">
          <cell r="A1024" t="str">
            <v/>
          </cell>
        </row>
        <row r="1025">
          <cell r="A1025" t="str">
            <v/>
          </cell>
        </row>
        <row r="1026">
          <cell r="A1026" t="str">
            <v/>
          </cell>
        </row>
        <row r="1027">
          <cell r="A1027" t="str">
            <v/>
          </cell>
        </row>
        <row r="1028">
          <cell r="A1028" t="str">
            <v/>
          </cell>
        </row>
        <row r="1029">
          <cell r="A1029" t="str">
            <v/>
          </cell>
        </row>
        <row r="1030">
          <cell r="A1030" t="str">
            <v/>
          </cell>
        </row>
        <row r="1031">
          <cell r="A1031" t="str">
            <v/>
          </cell>
        </row>
        <row r="1032">
          <cell r="A1032" t="str">
            <v/>
          </cell>
        </row>
        <row r="1033">
          <cell r="A1033" t="str">
            <v/>
          </cell>
        </row>
        <row r="1034">
          <cell r="A1034" t="str">
            <v/>
          </cell>
        </row>
        <row r="1035">
          <cell r="A1035" t="str">
            <v/>
          </cell>
        </row>
        <row r="1036">
          <cell r="A1036" t="str">
            <v/>
          </cell>
        </row>
        <row r="1037">
          <cell r="A1037" t="str">
            <v/>
          </cell>
        </row>
        <row r="1038">
          <cell r="A1038" t="str">
            <v/>
          </cell>
        </row>
        <row r="1039">
          <cell r="A1039" t="str">
            <v/>
          </cell>
        </row>
        <row r="1040">
          <cell r="A1040" t="str">
            <v/>
          </cell>
        </row>
        <row r="1041">
          <cell r="A1041" t="str">
            <v/>
          </cell>
        </row>
        <row r="1042">
          <cell r="A1042" t="str">
            <v/>
          </cell>
        </row>
        <row r="1043">
          <cell r="A1043" t="str">
            <v/>
          </cell>
        </row>
        <row r="1044">
          <cell r="A1044" t="str">
            <v/>
          </cell>
        </row>
        <row r="1045">
          <cell r="A1045" t="str">
            <v/>
          </cell>
        </row>
        <row r="1046">
          <cell r="A1046" t="str">
            <v/>
          </cell>
        </row>
        <row r="1047">
          <cell r="A1047" t="str">
            <v/>
          </cell>
        </row>
        <row r="1048">
          <cell r="A1048" t="str">
            <v/>
          </cell>
        </row>
        <row r="1049">
          <cell r="A1049" t="str">
            <v/>
          </cell>
        </row>
        <row r="1050">
          <cell r="A1050" t="str">
            <v/>
          </cell>
        </row>
        <row r="1051">
          <cell r="A1051" t="str">
            <v/>
          </cell>
        </row>
        <row r="1052">
          <cell r="A1052" t="str">
            <v/>
          </cell>
        </row>
        <row r="1053">
          <cell r="A1053" t="str">
            <v/>
          </cell>
        </row>
        <row r="1054">
          <cell r="A1054" t="str">
            <v/>
          </cell>
        </row>
        <row r="1055">
          <cell r="A1055" t="str">
            <v/>
          </cell>
        </row>
        <row r="1056">
          <cell r="A1056" t="str">
            <v/>
          </cell>
        </row>
        <row r="1057">
          <cell r="A1057" t="str">
            <v/>
          </cell>
        </row>
        <row r="1058">
          <cell r="A1058" t="str">
            <v/>
          </cell>
        </row>
        <row r="1059">
          <cell r="A1059" t="str">
            <v/>
          </cell>
        </row>
        <row r="1060">
          <cell r="A1060" t="str">
            <v/>
          </cell>
        </row>
        <row r="1061">
          <cell r="A1061" t="str">
            <v/>
          </cell>
        </row>
        <row r="1062">
          <cell r="A1062" t="str">
            <v/>
          </cell>
        </row>
        <row r="1063">
          <cell r="A1063" t="str">
            <v/>
          </cell>
        </row>
        <row r="1064">
          <cell r="A1064" t="str">
            <v/>
          </cell>
        </row>
        <row r="1065">
          <cell r="A1065" t="str">
            <v/>
          </cell>
        </row>
        <row r="1066">
          <cell r="A1066" t="str">
            <v/>
          </cell>
        </row>
        <row r="1067">
          <cell r="A1067" t="str">
            <v/>
          </cell>
        </row>
        <row r="1068">
          <cell r="A1068" t="str">
            <v/>
          </cell>
        </row>
        <row r="1069">
          <cell r="A1069" t="str">
            <v/>
          </cell>
        </row>
        <row r="1070">
          <cell r="A1070" t="str">
            <v/>
          </cell>
        </row>
        <row r="1071">
          <cell r="A1071" t="str">
            <v/>
          </cell>
        </row>
        <row r="1072">
          <cell r="A1072" t="str">
            <v/>
          </cell>
        </row>
        <row r="1073">
          <cell r="A1073" t="str">
            <v/>
          </cell>
        </row>
        <row r="1074">
          <cell r="A1074" t="str">
            <v/>
          </cell>
        </row>
        <row r="1075">
          <cell r="A1075" t="str">
            <v/>
          </cell>
        </row>
        <row r="1076">
          <cell r="A1076" t="str">
            <v/>
          </cell>
        </row>
        <row r="1077">
          <cell r="A1077" t="str">
            <v/>
          </cell>
        </row>
        <row r="1078">
          <cell r="A1078" t="str">
            <v/>
          </cell>
        </row>
        <row r="1079">
          <cell r="A1079" t="str">
            <v/>
          </cell>
        </row>
        <row r="1080">
          <cell r="A1080" t="str">
            <v/>
          </cell>
        </row>
        <row r="1081">
          <cell r="A1081" t="str">
            <v/>
          </cell>
        </row>
        <row r="1082">
          <cell r="A1082" t="str">
            <v/>
          </cell>
        </row>
        <row r="1083">
          <cell r="A1083" t="str">
            <v/>
          </cell>
        </row>
        <row r="1084">
          <cell r="A1084" t="str">
            <v/>
          </cell>
        </row>
        <row r="1085">
          <cell r="A1085" t="str">
            <v/>
          </cell>
        </row>
        <row r="1086">
          <cell r="A1086" t="str">
            <v/>
          </cell>
        </row>
        <row r="1087">
          <cell r="A1087" t="str">
            <v/>
          </cell>
        </row>
        <row r="1088">
          <cell r="A1088" t="str">
            <v/>
          </cell>
        </row>
        <row r="1089">
          <cell r="A1089" t="str">
            <v/>
          </cell>
        </row>
        <row r="1090">
          <cell r="A1090" t="str">
            <v/>
          </cell>
        </row>
        <row r="1091">
          <cell r="A1091" t="str">
            <v/>
          </cell>
        </row>
        <row r="1092">
          <cell r="A1092" t="str">
            <v/>
          </cell>
        </row>
      </sheetData>
      <sheetData sheetId="14" refreshError="1">
        <row r="1">
          <cell r="A1" t="str">
            <v>W89466391</v>
          </cell>
          <cell r="B1" t="str">
            <v>W8946</v>
          </cell>
          <cell r="C1">
            <v>6391</v>
          </cell>
          <cell r="D1">
            <v>267.92</v>
          </cell>
          <cell r="E1">
            <v>295.959</v>
          </cell>
          <cell r="F1">
            <v>293.63600000000002</v>
          </cell>
          <cell r="G1">
            <v>294.59199999999998</v>
          </cell>
          <cell r="H1">
            <v>294.18700000000001</v>
          </cell>
          <cell r="I1">
            <v>374.26799999999997</v>
          </cell>
          <cell r="J1">
            <v>374.399</v>
          </cell>
          <cell r="K1">
            <v>379.44799999999998</v>
          </cell>
          <cell r="L1">
            <v>385.17500000000001</v>
          </cell>
          <cell r="M1">
            <v>386.88099999999997</v>
          </cell>
          <cell r="N1">
            <v>388.42399999999998</v>
          </cell>
          <cell r="O1">
            <v>389.59</v>
          </cell>
        </row>
        <row r="2">
          <cell r="A2" t="str">
            <v>W89466175</v>
          </cell>
          <cell r="B2" t="str">
            <v>W8946</v>
          </cell>
          <cell r="C2">
            <v>6175</v>
          </cell>
          <cell r="D2">
            <v>2794.326</v>
          </cell>
          <cell r="E2">
            <v>5588.8590000000004</v>
          </cell>
          <cell r="F2">
            <v>7272.2539999999999</v>
          </cell>
          <cell r="G2">
            <v>9696.3009999999995</v>
          </cell>
          <cell r="H2">
            <v>12122.879000000001</v>
          </cell>
          <cell r="I2">
            <v>12666.762000000001</v>
          </cell>
          <cell r="J2">
            <v>14778.766</v>
          </cell>
          <cell r="K2">
            <v>19023.401999999998</v>
          </cell>
          <cell r="L2">
            <v>21825.476999999999</v>
          </cell>
          <cell r="M2">
            <v>24251.035</v>
          </cell>
          <cell r="N2">
            <v>26676.754000000001</v>
          </cell>
          <cell r="O2">
            <v>29102.351999999999</v>
          </cell>
        </row>
        <row r="3">
          <cell r="A3" t="str">
            <v>W89466155</v>
          </cell>
          <cell r="B3" t="str">
            <v>W8946</v>
          </cell>
          <cell r="C3">
            <v>6155</v>
          </cell>
          <cell r="D3">
            <v>337.51299999999998</v>
          </cell>
          <cell r="E3">
            <v>864.49699999999996</v>
          </cell>
          <cell r="F3">
            <v>1548.809</v>
          </cell>
          <cell r="G3">
            <v>1463.6990000000001</v>
          </cell>
          <cell r="H3">
            <v>2017.9290000000001</v>
          </cell>
          <cell r="I3">
            <v>2738.6579999999999</v>
          </cell>
          <cell r="J3">
            <v>3715.3719999999998</v>
          </cell>
          <cell r="K3">
            <v>4746.4960000000001</v>
          </cell>
          <cell r="L3">
            <v>5655.2809999999999</v>
          </cell>
          <cell r="M3">
            <v>6692.9880000000003</v>
          </cell>
          <cell r="N3">
            <v>7778.68</v>
          </cell>
          <cell r="O3">
            <v>11501.968999999999</v>
          </cell>
        </row>
        <row r="4">
          <cell r="A4" t="str">
            <v>W89466084</v>
          </cell>
          <cell r="B4" t="str">
            <v>W8946</v>
          </cell>
          <cell r="C4">
            <v>6084</v>
          </cell>
          <cell r="D4">
            <v>-14.709</v>
          </cell>
          <cell r="E4">
            <v>79.433999999999997</v>
          </cell>
          <cell r="F4">
            <v>93.61</v>
          </cell>
          <cell r="G4">
            <v>101.614</v>
          </cell>
          <cell r="H4">
            <v>123.738</v>
          </cell>
          <cell r="I4">
            <v>134.15899999999999</v>
          </cell>
          <cell r="J4">
            <v>154.38200000000001</v>
          </cell>
          <cell r="K4">
            <v>168.99799999999999</v>
          </cell>
          <cell r="L4">
            <v>188.10599999999999</v>
          </cell>
          <cell r="M4">
            <v>213.29400000000001</v>
          </cell>
          <cell r="N4">
            <v>759.92200000000003</v>
          </cell>
          <cell r="O4">
            <v>933.33500000000004</v>
          </cell>
        </row>
        <row r="5">
          <cell r="A5" t="str">
            <v>W89466078</v>
          </cell>
          <cell r="B5" t="str">
            <v>W8946</v>
          </cell>
          <cell r="C5">
            <v>6078</v>
          </cell>
          <cell r="D5">
            <v>283.35399999999998</v>
          </cell>
          <cell r="E5">
            <v>414.86700000000002</v>
          </cell>
          <cell r="F5">
            <v>638.02800000000002</v>
          </cell>
          <cell r="G5">
            <v>847.21299999999997</v>
          </cell>
          <cell r="H5">
            <v>1056.8979999999999</v>
          </cell>
          <cell r="I5">
            <v>1266.1600000000001</v>
          </cell>
          <cell r="J5">
            <v>1475.317</v>
          </cell>
          <cell r="K5">
            <v>1690.5650000000001</v>
          </cell>
          <cell r="L5">
            <v>1914.4469999999999</v>
          </cell>
          <cell r="M5">
            <v>2123.7779999999998</v>
          </cell>
          <cell r="N5">
            <v>2358.105</v>
          </cell>
          <cell r="O5">
            <v>2663.1559999999999</v>
          </cell>
        </row>
        <row r="6">
          <cell r="A6" t="str">
            <v>W89466030</v>
          </cell>
          <cell r="B6" t="str">
            <v>W8946</v>
          </cell>
          <cell r="C6">
            <v>6030</v>
          </cell>
          <cell r="D6">
            <v>1282.289</v>
          </cell>
          <cell r="E6">
            <v>2707.3490000000002</v>
          </cell>
          <cell r="F6">
            <v>4039.4569999999999</v>
          </cell>
          <cell r="G6">
            <v>5318.9769999999999</v>
          </cell>
          <cell r="H6">
            <v>6763.0230000000001</v>
          </cell>
          <cell r="I6">
            <v>9707.7970000000005</v>
          </cell>
          <cell r="J6">
            <v>11413.723</v>
          </cell>
          <cell r="K6">
            <v>13498.737999999999</v>
          </cell>
          <cell r="L6">
            <v>15369.234</v>
          </cell>
          <cell r="M6">
            <v>17231.203000000001</v>
          </cell>
          <cell r="N6">
            <v>19093.870999999999</v>
          </cell>
          <cell r="O6">
            <v>20894.668000000001</v>
          </cell>
        </row>
        <row r="7">
          <cell r="A7" t="str">
            <v>W89467010</v>
          </cell>
          <cell r="B7" t="str">
            <v>W8946</v>
          </cell>
          <cell r="C7">
            <v>7010</v>
          </cell>
          <cell r="D7">
            <v>146.80000000000001</v>
          </cell>
          <cell r="E7">
            <v>293.60000000000002</v>
          </cell>
          <cell r="F7">
            <v>440.48399999999998</v>
          </cell>
          <cell r="G7">
            <v>587.28300000000002</v>
          </cell>
          <cell r="H7">
            <v>734.08299999999997</v>
          </cell>
          <cell r="I7">
            <v>880.88300000000004</v>
          </cell>
          <cell r="J7">
            <v>1027.683</v>
          </cell>
          <cell r="K7">
            <v>1174.4829999999999</v>
          </cell>
          <cell r="L7">
            <v>1321.2819999999999</v>
          </cell>
          <cell r="M7">
            <v>1468.0820000000001</v>
          </cell>
          <cell r="N7">
            <v>1614.8820000000001</v>
          </cell>
          <cell r="O7">
            <v>241.67599999999999</v>
          </cell>
        </row>
        <row r="8">
          <cell r="A8" t="str">
            <v>W89466013</v>
          </cell>
          <cell r="B8" t="str">
            <v>W8946</v>
          </cell>
          <cell r="C8">
            <v>6013</v>
          </cell>
          <cell r="D8">
            <v>325.51</v>
          </cell>
          <cell r="E8">
            <v>672.10400000000004</v>
          </cell>
          <cell r="F8">
            <v>825.73</v>
          </cell>
          <cell r="G8">
            <v>1279.549</v>
          </cell>
          <cell r="H8">
            <v>1650.461</v>
          </cell>
          <cell r="I8">
            <v>2279.614</v>
          </cell>
          <cell r="J8">
            <v>2788.0970000000002</v>
          </cell>
          <cell r="K8">
            <v>3460.4670000000001</v>
          </cell>
          <cell r="L8">
            <v>4128.8090000000002</v>
          </cell>
          <cell r="M8">
            <v>4855.5510000000004</v>
          </cell>
          <cell r="N8">
            <v>5624.6989999999996</v>
          </cell>
          <cell r="O8">
            <v>6435.7190000000001</v>
          </cell>
        </row>
        <row r="9">
          <cell r="A9" t="str">
            <v>W89467116</v>
          </cell>
          <cell r="B9" t="str">
            <v>W8946</v>
          </cell>
          <cell r="C9">
            <v>7116</v>
          </cell>
          <cell r="D9">
            <v>2565.3049999999998</v>
          </cell>
          <cell r="E9">
            <v>5405.4369999999999</v>
          </cell>
          <cell r="F9">
            <v>7594.4530000000004</v>
          </cell>
          <cell r="G9">
            <v>11104.745999999999</v>
          </cell>
          <cell r="H9">
            <v>14406.156000000001</v>
          </cell>
          <cell r="I9">
            <v>17804.305</v>
          </cell>
          <cell r="J9">
            <v>21434.09</v>
          </cell>
          <cell r="K9">
            <v>25154</v>
          </cell>
          <cell r="L9">
            <v>29091.195</v>
          </cell>
          <cell r="M9">
            <v>33180.730000000003</v>
          </cell>
          <cell r="N9">
            <v>37273.476999999999</v>
          </cell>
          <cell r="O9">
            <v>38901.726999999999</v>
          </cell>
        </row>
        <row r="10">
          <cell r="A10" t="str">
            <v>W8946328</v>
          </cell>
          <cell r="B10" t="str">
            <v>W8946</v>
          </cell>
          <cell r="C10">
            <v>328</v>
          </cell>
          <cell r="D10">
            <v>1506.8309999999999</v>
          </cell>
          <cell r="E10">
            <v>1599.9970000000001</v>
          </cell>
          <cell r="F10">
            <v>1692.4159999999999</v>
          </cell>
          <cell r="G10">
            <v>1774.06</v>
          </cell>
          <cell r="H10">
            <v>1866.54</v>
          </cell>
          <cell r="I10">
            <v>1953.529</v>
          </cell>
          <cell r="J10">
            <v>2039.2560000000001</v>
          </cell>
          <cell r="K10">
            <v>2118.6320000000001</v>
          </cell>
          <cell r="L10">
            <v>2205.52</v>
          </cell>
          <cell r="M10">
            <v>2290.8209999999999</v>
          </cell>
          <cell r="N10">
            <v>2373.9670000000001</v>
          </cell>
          <cell r="O10">
            <v>2458.085</v>
          </cell>
        </row>
        <row r="11">
          <cell r="A11" t="str">
            <v>W8946330</v>
          </cell>
          <cell r="B11" t="str">
            <v>W8946</v>
          </cell>
          <cell r="C11">
            <v>330</v>
          </cell>
          <cell r="D11">
            <v>6.5960000000000001</v>
          </cell>
          <cell r="E11">
            <v>6.8380000000000001</v>
          </cell>
          <cell r="F11">
            <v>7.17</v>
          </cell>
          <cell r="G11">
            <v>7.532</v>
          </cell>
          <cell r="H11">
            <v>7.8</v>
          </cell>
          <cell r="I11">
            <v>8.0399999999999991</v>
          </cell>
          <cell r="J11">
            <v>8.3339999999999996</v>
          </cell>
          <cell r="K11">
            <v>8.6189999999999998</v>
          </cell>
          <cell r="L11">
            <v>8.9640000000000004</v>
          </cell>
          <cell r="M11">
            <v>9.2360000000000007</v>
          </cell>
          <cell r="N11">
            <v>9.4730000000000008</v>
          </cell>
          <cell r="O11">
            <v>9.6980000000000004</v>
          </cell>
        </row>
        <row r="12">
          <cell r="A12" t="str">
            <v>W894681</v>
          </cell>
          <cell r="B12" t="str">
            <v>W8946</v>
          </cell>
          <cell r="C12">
            <v>81</v>
          </cell>
          <cell r="D12">
            <v>0.52800000000000002</v>
          </cell>
          <cell r="E12">
            <v>0.58399999999999996</v>
          </cell>
          <cell r="F12">
            <v>0.64300000000000002</v>
          </cell>
          <cell r="G12">
            <v>0.68600000000000005</v>
          </cell>
          <cell r="H12">
            <v>0.59099999999999997</v>
          </cell>
          <cell r="I12">
            <v>0.52700000000000002</v>
          </cell>
          <cell r="J12">
            <v>0.49399999999999999</v>
          </cell>
          <cell r="K12">
            <v>0.48099999999999998</v>
          </cell>
          <cell r="L12">
            <v>0.48499999999999999</v>
          </cell>
          <cell r="M12">
            <v>0.495</v>
          </cell>
          <cell r="N12">
            <v>0.50900000000000001</v>
          </cell>
          <cell r="O12">
            <v>0.52700000000000002</v>
          </cell>
        </row>
        <row r="13">
          <cell r="A13" t="str">
            <v>W8946435</v>
          </cell>
          <cell r="B13" t="str">
            <v>W8946</v>
          </cell>
          <cell r="C13">
            <v>435</v>
          </cell>
          <cell r="D13">
            <v>79.040000000000006</v>
          </cell>
          <cell r="E13">
            <v>84.006</v>
          </cell>
          <cell r="F13">
            <v>88.238</v>
          </cell>
          <cell r="G13">
            <v>93.736999999999995</v>
          </cell>
          <cell r="H13">
            <v>101.65600000000001</v>
          </cell>
          <cell r="I13">
            <v>108.827</v>
          </cell>
          <cell r="J13">
            <v>115.524</v>
          </cell>
          <cell r="K13">
            <v>121.687</v>
          </cell>
          <cell r="L13">
            <v>127.738</v>
          </cell>
          <cell r="M13">
            <v>133.50299999999999</v>
          </cell>
          <cell r="N13">
            <v>139.05500000000001</v>
          </cell>
          <cell r="O13">
            <v>144.52699999999999</v>
          </cell>
        </row>
        <row r="14">
          <cell r="A14" t="str">
            <v>W894680</v>
          </cell>
          <cell r="B14" t="str">
            <v>W8946</v>
          </cell>
          <cell r="C14">
            <v>80</v>
          </cell>
          <cell r="D14">
            <v>60.555</v>
          </cell>
          <cell r="E14">
            <v>64.209000000000003</v>
          </cell>
          <cell r="F14">
            <v>67.619</v>
          </cell>
          <cell r="G14">
            <v>71.522999999999996</v>
          </cell>
          <cell r="H14">
            <v>76.664000000000001</v>
          </cell>
          <cell r="I14">
            <v>81.308999999999997</v>
          </cell>
          <cell r="J14">
            <v>85.994</v>
          </cell>
          <cell r="K14">
            <v>90.418000000000006</v>
          </cell>
          <cell r="L14">
            <v>95.001000000000005</v>
          </cell>
          <cell r="M14">
            <v>99.494</v>
          </cell>
          <cell r="N14">
            <v>104.062</v>
          </cell>
          <cell r="O14">
            <v>108.863</v>
          </cell>
        </row>
        <row r="15">
          <cell r="A15" t="str">
            <v>W8946294</v>
          </cell>
          <cell r="B15" t="str">
            <v>W8946</v>
          </cell>
          <cell r="C15">
            <v>294</v>
          </cell>
          <cell r="D15">
            <v>4.3940000000000001</v>
          </cell>
          <cell r="E15">
            <v>4.5940000000000003</v>
          </cell>
          <cell r="F15">
            <v>4.8890000000000002</v>
          </cell>
          <cell r="G15">
            <v>5.1680000000000001</v>
          </cell>
          <cell r="H15">
            <v>5.5670000000000002</v>
          </cell>
          <cell r="I15">
            <v>5.9740000000000002</v>
          </cell>
          <cell r="J15">
            <v>6.53</v>
          </cell>
          <cell r="K15">
            <v>7.07</v>
          </cell>
          <cell r="L15">
            <v>7.6159999999999997</v>
          </cell>
          <cell r="M15">
            <v>8.1359999999999992</v>
          </cell>
          <cell r="N15">
            <v>8.5670000000000002</v>
          </cell>
          <cell r="O15">
            <v>8.9329999999999998</v>
          </cell>
        </row>
        <row r="16">
          <cell r="A16" t="str">
            <v>W8946348</v>
          </cell>
          <cell r="B16" t="str">
            <v>W8946</v>
          </cell>
          <cell r="C16">
            <v>348</v>
          </cell>
          <cell r="D16">
            <v>0.56200000000000006</v>
          </cell>
          <cell r="E16">
            <v>0.54900000000000004</v>
          </cell>
          <cell r="F16">
            <v>0.57799999999999996</v>
          </cell>
          <cell r="G16">
            <v>0.59499999999999997</v>
          </cell>
          <cell r="H16">
            <v>0.61</v>
          </cell>
          <cell r="I16">
            <v>0.63100000000000001</v>
          </cell>
          <cell r="J16">
            <v>0.65400000000000003</v>
          </cell>
          <cell r="K16">
            <v>0.67400000000000004</v>
          </cell>
          <cell r="L16">
            <v>0.71799999999999997</v>
          </cell>
          <cell r="M16">
            <v>0.76100000000000001</v>
          </cell>
          <cell r="N16">
            <v>0.80300000000000005</v>
          </cell>
          <cell r="O16">
            <v>0.91600000000000004</v>
          </cell>
        </row>
        <row r="17">
          <cell r="A17" t="str">
            <v>W8946426</v>
          </cell>
          <cell r="B17" t="str">
            <v>W8946</v>
          </cell>
          <cell r="C17">
            <v>426</v>
          </cell>
          <cell r="D17">
            <v>0</v>
          </cell>
          <cell r="E17">
            <v>0</v>
          </cell>
          <cell r="F17">
            <v>0</v>
          </cell>
          <cell r="G17">
            <v>0</v>
          </cell>
          <cell r="H17">
            <v>0</v>
          </cell>
          <cell r="I17">
            <v>0</v>
          </cell>
          <cell r="J17">
            <v>0</v>
          </cell>
          <cell r="K17">
            <v>0</v>
          </cell>
          <cell r="L17">
            <v>0</v>
          </cell>
          <cell r="M17">
            <v>0</v>
          </cell>
          <cell r="N17">
            <v>0</v>
          </cell>
          <cell r="O17">
            <v>0</v>
          </cell>
        </row>
        <row r="18">
          <cell r="A18" t="str">
            <v>W8946433</v>
          </cell>
          <cell r="B18" t="str">
            <v>W8946</v>
          </cell>
          <cell r="C18">
            <v>433</v>
          </cell>
          <cell r="D18">
            <v>1658.7070000000001</v>
          </cell>
          <cell r="E18">
            <v>1761.0070000000001</v>
          </cell>
          <cell r="F18">
            <v>1861.8040000000001</v>
          </cell>
          <cell r="G18">
            <v>1953.586</v>
          </cell>
          <cell r="H18">
            <v>2059.75</v>
          </cell>
          <cell r="I18">
            <v>2159.194</v>
          </cell>
          <cell r="J18">
            <v>2257.181</v>
          </cell>
          <cell r="K18">
            <v>2348.011</v>
          </cell>
          <cell r="L18">
            <v>2446.5070000000001</v>
          </cell>
          <cell r="M18">
            <v>2542.9360000000001</v>
          </cell>
          <cell r="N18">
            <v>2636.953</v>
          </cell>
          <cell r="O18">
            <v>2732.1019999999999</v>
          </cell>
        </row>
        <row r="19">
          <cell r="A19" t="str">
            <v>W8946362</v>
          </cell>
          <cell r="B19" t="str">
            <v>W8946</v>
          </cell>
          <cell r="C19">
            <v>362</v>
          </cell>
          <cell r="D19">
            <v>2.1000000000000001E-2</v>
          </cell>
          <cell r="E19">
            <v>2.1999999999999999E-2</v>
          </cell>
          <cell r="F19">
            <v>3.7999999999999999E-2</v>
          </cell>
          <cell r="G19">
            <v>5.0999999999999997E-2</v>
          </cell>
          <cell r="H19">
            <v>5.2999999999999999E-2</v>
          </cell>
          <cell r="I19">
            <v>5.2999999999999999E-2</v>
          </cell>
          <cell r="J19">
            <v>5.1999999999999998E-2</v>
          </cell>
          <cell r="K19">
            <v>0.05</v>
          </cell>
          <cell r="L19">
            <v>5.2999999999999999E-2</v>
          </cell>
          <cell r="M19">
            <v>5.5E-2</v>
          </cell>
          <cell r="N19">
            <v>5.7000000000000002E-2</v>
          </cell>
          <cell r="O19">
            <v>5.8000000000000003E-2</v>
          </cell>
        </row>
        <row r="20">
          <cell r="A20" t="str">
            <v>W8946405</v>
          </cell>
          <cell r="B20" t="str">
            <v>W8946</v>
          </cell>
          <cell r="C20">
            <v>405</v>
          </cell>
          <cell r="D20">
            <v>803.51099999999997</v>
          </cell>
          <cell r="E20">
            <v>784.28499999999997</v>
          </cell>
          <cell r="F20">
            <v>665.55</v>
          </cell>
          <cell r="G20">
            <v>616.91399999999999</v>
          </cell>
          <cell r="H20">
            <v>587.80200000000002</v>
          </cell>
          <cell r="I20">
            <v>570.46</v>
          </cell>
          <cell r="J20">
            <v>559.86</v>
          </cell>
          <cell r="K20">
            <v>553.04600000000005</v>
          </cell>
          <cell r="L20">
            <v>546.00300000000004</v>
          </cell>
          <cell r="M20">
            <v>540.51199999999994</v>
          </cell>
          <cell r="N20">
            <v>543.67999999999995</v>
          </cell>
          <cell r="O20">
            <v>555.12</v>
          </cell>
        </row>
        <row r="21">
          <cell r="A21" t="str">
            <v>W8946375</v>
          </cell>
          <cell r="B21" t="str">
            <v>W8946</v>
          </cell>
          <cell r="C21">
            <v>375</v>
          </cell>
          <cell r="D21">
            <v>85.018000000000001</v>
          </cell>
          <cell r="E21">
            <v>89.733999999999995</v>
          </cell>
          <cell r="F21">
            <v>93.527000000000001</v>
          </cell>
          <cell r="G21">
            <v>97.733999999999995</v>
          </cell>
          <cell r="H21">
            <v>103.453</v>
          </cell>
          <cell r="I21">
            <v>109.46899999999999</v>
          </cell>
          <cell r="J21">
            <v>116.09099999999999</v>
          </cell>
          <cell r="K21">
            <v>121.733</v>
          </cell>
          <cell r="L21">
            <v>127.435</v>
          </cell>
          <cell r="M21">
            <v>133.28200000000001</v>
          </cell>
          <cell r="N21">
            <v>138.38</v>
          </cell>
          <cell r="O21">
            <v>143.17500000000001</v>
          </cell>
        </row>
        <row r="22">
          <cell r="A22" t="str">
            <v>W8946387</v>
          </cell>
          <cell r="B22" t="str">
            <v>W8946</v>
          </cell>
          <cell r="C22">
            <v>387</v>
          </cell>
          <cell r="D22">
            <v>902.07899999999995</v>
          </cell>
          <cell r="E22">
            <v>889.04499999999996</v>
          </cell>
          <cell r="F22">
            <v>774.673</v>
          </cell>
          <cell r="G22">
            <v>730.59199999999998</v>
          </cell>
          <cell r="H22">
            <v>708.12800000000004</v>
          </cell>
          <cell r="I22">
            <v>697.49900000000002</v>
          </cell>
          <cell r="J22">
            <v>694.16099999999994</v>
          </cell>
          <cell r="K22">
            <v>693.73800000000006</v>
          </cell>
          <cell r="L22">
            <v>693.25599999999997</v>
          </cell>
          <cell r="M22">
            <v>694.57500000000005</v>
          </cell>
          <cell r="N22">
            <v>703.64499999999998</v>
          </cell>
          <cell r="O22">
            <v>720.79100000000005</v>
          </cell>
        </row>
        <row r="23">
          <cell r="A23" t="str">
            <v>W89176391</v>
          </cell>
          <cell r="B23" t="str">
            <v>W8917</v>
          </cell>
          <cell r="C23">
            <v>6391</v>
          </cell>
          <cell r="D23">
            <v>174.08</v>
          </cell>
          <cell r="E23">
            <v>187.57499999999999</v>
          </cell>
          <cell r="F23">
            <v>185.72</v>
          </cell>
          <cell r="G23">
            <v>202.06700000000001</v>
          </cell>
          <cell r="H23">
            <v>205.05799999999999</v>
          </cell>
          <cell r="I23">
            <v>287.55500000000001</v>
          </cell>
          <cell r="J23">
            <v>289.452</v>
          </cell>
          <cell r="K23">
            <v>290.65699999999998</v>
          </cell>
          <cell r="L23">
            <v>290.952</v>
          </cell>
          <cell r="M23">
            <v>294.32900000000001</v>
          </cell>
          <cell r="N23">
            <v>296.923</v>
          </cell>
          <cell r="O23">
            <v>298.13799999999998</v>
          </cell>
        </row>
        <row r="24">
          <cell r="A24" t="str">
            <v>W89176175</v>
          </cell>
          <cell r="B24" t="str">
            <v>W8917</v>
          </cell>
          <cell r="C24">
            <v>6175</v>
          </cell>
          <cell r="D24">
            <v>4.2999999999999997E-2</v>
          </cell>
          <cell r="E24">
            <v>0.20599999999999999</v>
          </cell>
          <cell r="F24">
            <v>0.249</v>
          </cell>
          <cell r="G24">
            <v>0.29199999999999998</v>
          </cell>
          <cell r="H24">
            <v>1.085</v>
          </cell>
          <cell r="I24">
            <v>1.1279999999999999</v>
          </cell>
          <cell r="J24">
            <v>1.171</v>
          </cell>
          <cell r="K24">
            <v>1.754</v>
          </cell>
          <cell r="L24">
            <v>2.2080000000000002</v>
          </cell>
          <cell r="M24">
            <v>2.6619999999999999</v>
          </cell>
          <cell r="N24">
            <v>3.1360000000000001</v>
          </cell>
          <cell r="O24">
            <v>3.5960000000000001</v>
          </cell>
        </row>
        <row r="25">
          <cell r="A25" t="str">
            <v>W89176155</v>
          </cell>
          <cell r="B25" t="str">
            <v>W8917</v>
          </cell>
          <cell r="C25">
            <v>6155</v>
          </cell>
          <cell r="D25">
            <v>-20.675999999999998</v>
          </cell>
          <cell r="E25">
            <v>21.114000000000001</v>
          </cell>
          <cell r="F25">
            <v>429.71899999999999</v>
          </cell>
          <cell r="G25">
            <v>663.57600000000002</v>
          </cell>
          <cell r="H25">
            <v>827.79899999999998</v>
          </cell>
          <cell r="I25">
            <v>841.11300000000006</v>
          </cell>
          <cell r="J25">
            <v>806.04700000000003</v>
          </cell>
          <cell r="K25">
            <v>1068.2539999999999</v>
          </cell>
          <cell r="L25">
            <v>1193.566</v>
          </cell>
          <cell r="M25">
            <v>1223.454</v>
          </cell>
          <cell r="N25">
            <v>1349.096</v>
          </cell>
          <cell r="O25">
            <v>2082.1239999999998</v>
          </cell>
        </row>
        <row r="26">
          <cell r="A26" t="str">
            <v>W89176084</v>
          </cell>
          <cell r="B26" t="str">
            <v>W8917</v>
          </cell>
          <cell r="C26">
            <v>6084</v>
          </cell>
          <cell r="D26">
            <v>2.2320000000000002</v>
          </cell>
          <cell r="E26">
            <v>4.4139999999999997</v>
          </cell>
          <cell r="F26">
            <v>11.997999999999999</v>
          </cell>
          <cell r="G26">
            <v>14.717000000000001</v>
          </cell>
          <cell r="H26">
            <v>21.166</v>
          </cell>
          <cell r="I26">
            <v>22.835000000000001</v>
          </cell>
          <cell r="J26">
            <v>28.408000000000001</v>
          </cell>
          <cell r="K26">
            <v>31.446000000000002</v>
          </cell>
          <cell r="L26">
            <v>37.808</v>
          </cell>
          <cell r="M26">
            <v>45.116999999999997</v>
          </cell>
          <cell r="N26">
            <v>48.765999999999998</v>
          </cell>
          <cell r="O26">
            <v>56.908000000000001</v>
          </cell>
        </row>
        <row r="27">
          <cell r="A27" t="str">
            <v>W89176078</v>
          </cell>
          <cell r="B27" t="str">
            <v>W8917</v>
          </cell>
          <cell r="C27">
            <v>6078</v>
          </cell>
          <cell r="D27">
            <v>156.23599999999999</v>
          </cell>
          <cell r="E27">
            <v>318.32100000000003</v>
          </cell>
          <cell r="F27">
            <v>495.73399999999998</v>
          </cell>
          <cell r="G27">
            <v>658.90300000000002</v>
          </cell>
          <cell r="H27">
            <v>824.13099999999997</v>
          </cell>
          <cell r="I27">
            <v>989.39599999999996</v>
          </cell>
          <cell r="J27">
            <v>1154.6120000000001</v>
          </cell>
          <cell r="K27">
            <v>1320.009</v>
          </cell>
          <cell r="L27">
            <v>1494.2070000000001</v>
          </cell>
          <cell r="M27">
            <v>1658.22</v>
          </cell>
          <cell r="N27">
            <v>1840.433</v>
          </cell>
          <cell r="O27">
            <v>2094.721</v>
          </cell>
        </row>
        <row r="28">
          <cell r="A28" t="str">
            <v>W89176030</v>
          </cell>
          <cell r="B28" t="str">
            <v>W8917</v>
          </cell>
          <cell r="C28">
            <v>6030</v>
          </cell>
          <cell r="D28">
            <v>821.85500000000002</v>
          </cell>
          <cell r="E28">
            <v>1722.8889999999999</v>
          </cell>
          <cell r="F28">
            <v>2590.893</v>
          </cell>
          <cell r="G28">
            <v>3563.299</v>
          </cell>
          <cell r="H28">
            <v>4648.4409999999998</v>
          </cell>
          <cell r="I28">
            <v>7252.7030000000004</v>
          </cell>
          <cell r="J28">
            <v>8543.3089999999993</v>
          </cell>
          <cell r="K28">
            <v>9866.0939999999991</v>
          </cell>
          <cell r="L28">
            <v>11118.437</v>
          </cell>
          <cell r="M28">
            <v>12613.862999999999</v>
          </cell>
          <cell r="N28">
            <v>14008.02</v>
          </cell>
          <cell r="O28">
            <v>15359.164000000001</v>
          </cell>
        </row>
        <row r="29">
          <cell r="A29" t="str">
            <v>W89177010</v>
          </cell>
          <cell r="B29" t="str">
            <v>W8917</v>
          </cell>
          <cell r="C29">
            <v>7010</v>
          </cell>
          <cell r="D29">
            <v>0</v>
          </cell>
          <cell r="E29">
            <v>0</v>
          </cell>
          <cell r="F29">
            <v>0</v>
          </cell>
          <cell r="G29">
            <v>0</v>
          </cell>
          <cell r="H29">
            <v>0</v>
          </cell>
          <cell r="I29">
            <v>0</v>
          </cell>
          <cell r="J29">
            <v>0</v>
          </cell>
          <cell r="K29">
            <v>0</v>
          </cell>
          <cell r="L29">
            <v>0</v>
          </cell>
          <cell r="M29">
            <v>0</v>
          </cell>
          <cell r="N29">
            <v>0</v>
          </cell>
          <cell r="O29">
            <v>0</v>
          </cell>
        </row>
        <row r="30">
          <cell r="A30" t="str">
            <v>W89176013</v>
          </cell>
          <cell r="B30" t="str">
            <v>W8917</v>
          </cell>
          <cell r="C30">
            <v>6013</v>
          </cell>
          <cell r="D30">
            <v>0</v>
          </cell>
          <cell r="E30">
            <v>0</v>
          </cell>
          <cell r="F30">
            <v>0</v>
          </cell>
          <cell r="G30">
            <v>0</v>
          </cell>
          <cell r="H30">
            <v>0.1</v>
          </cell>
          <cell r="I30">
            <v>0.1</v>
          </cell>
          <cell r="J30">
            <v>0.1</v>
          </cell>
          <cell r="K30">
            <v>0.1</v>
          </cell>
          <cell r="L30">
            <v>0.1</v>
          </cell>
          <cell r="M30">
            <v>0.1</v>
          </cell>
          <cell r="N30">
            <v>0.1</v>
          </cell>
          <cell r="O30">
            <v>0.1</v>
          </cell>
        </row>
        <row r="31">
          <cell r="A31" t="str">
            <v>W89177116</v>
          </cell>
          <cell r="B31" t="str">
            <v>W8917</v>
          </cell>
          <cell r="C31">
            <v>7116</v>
          </cell>
          <cell r="D31">
            <v>-2.7E-2</v>
          </cell>
          <cell r="E31">
            <v>-8.5000000000000006E-2</v>
          </cell>
          <cell r="F31">
            <v>-0.24299999999999999</v>
          </cell>
          <cell r="G31">
            <v>-0.66200000000000003</v>
          </cell>
          <cell r="H31">
            <v>-0.84299999999999997</v>
          </cell>
          <cell r="I31">
            <v>-1.014</v>
          </cell>
          <cell r="J31">
            <v>-1.274</v>
          </cell>
          <cell r="K31">
            <v>-1.655</v>
          </cell>
          <cell r="L31">
            <v>-2.15</v>
          </cell>
          <cell r="M31">
            <v>-2.63</v>
          </cell>
          <cell r="N31">
            <v>-3.0859999999999999</v>
          </cell>
          <cell r="O31">
            <v>-3.742</v>
          </cell>
        </row>
        <row r="32">
          <cell r="A32" t="str">
            <v>W8917328</v>
          </cell>
          <cell r="B32" t="str">
            <v>W8917</v>
          </cell>
          <cell r="C32">
            <v>328</v>
          </cell>
          <cell r="D32">
            <v>0</v>
          </cell>
          <cell r="E32">
            <v>0</v>
          </cell>
          <cell r="F32">
            <v>0</v>
          </cell>
          <cell r="G32">
            <v>0</v>
          </cell>
          <cell r="H32">
            <v>0</v>
          </cell>
          <cell r="I32">
            <v>0</v>
          </cell>
          <cell r="J32">
            <v>0</v>
          </cell>
          <cell r="K32">
            <v>0</v>
          </cell>
          <cell r="L32">
            <v>0</v>
          </cell>
          <cell r="M32">
            <v>0</v>
          </cell>
          <cell r="N32">
            <v>0</v>
          </cell>
          <cell r="O32">
            <v>0</v>
          </cell>
        </row>
        <row r="33">
          <cell r="A33" t="str">
            <v>W8917330</v>
          </cell>
          <cell r="B33" t="str">
            <v>W8917</v>
          </cell>
          <cell r="C33">
            <v>330</v>
          </cell>
          <cell r="D33">
            <v>0</v>
          </cell>
          <cell r="E33">
            <v>0</v>
          </cell>
          <cell r="F33">
            <v>0</v>
          </cell>
          <cell r="G33">
            <v>0</v>
          </cell>
          <cell r="H33">
            <v>0</v>
          </cell>
          <cell r="I33">
            <v>0</v>
          </cell>
          <cell r="J33">
            <v>0</v>
          </cell>
          <cell r="K33">
            <v>0</v>
          </cell>
          <cell r="L33">
            <v>0</v>
          </cell>
          <cell r="M33">
            <v>0</v>
          </cell>
          <cell r="N33">
            <v>0</v>
          </cell>
          <cell r="O33">
            <v>0</v>
          </cell>
        </row>
        <row r="34">
          <cell r="A34" t="str">
            <v>W891781</v>
          </cell>
          <cell r="B34" t="str">
            <v>W8917</v>
          </cell>
          <cell r="C34">
            <v>81</v>
          </cell>
          <cell r="D34">
            <v>0</v>
          </cell>
          <cell r="E34">
            <v>0</v>
          </cell>
          <cell r="F34">
            <v>0</v>
          </cell>
          <cell r="G34">
            <v>0</v>
          </cell>
          <cell r="H34">
            <v>0</v>
          </cell>
          <cell r="I34">
            <v>0</v>
          </cell>
          <cell r="J34">
            <v>0</v>
          </cell>
          <cell r="K34">
            <v>0</v>
          </cell>
          <cell r="L34">
            <v>0</v>
          </cell>
          <cell r="M34">
            <v>0</v>
          </cell>
          <cell r="N34">
            <v>0</v>
          </cell>
          <cell r="O34">
            <v>0</v>
          </cell>
        </row>
        <row r="35">
          <cell r="A35" t="str">
            <v>W8917435</v>
          </cell>
          <cell r="B35" t="str">
            <v>W8917</v>
          </cell>
          <cell r="C35">
            <v>435</v>
          </cell>
          <cell r="D35">
            <v>0</v>
          </cell>
          <cell r="E35">
            <v>0</v>
          </cell>
          <cell r="F35">
            <v>0</v>
          </cell>
          <cell r="G35">
            <v>0</v>
          </cell>
          <cell r="H35">
            <v>0</v>
          </cell>
          <cell r="I35">
            <v>0</v>
          </cell>
          <cell r="J35">
            <v>0</v>
          </cell>
          <cell r="K35">
            <v>0</v>
          </cell>
          <cell r="L35">
            <v>0</v>
          </cell>
          <cell r="M35">
            <v>0</v>
          </cell>
          <cell r="N35">
            <v>0</v>
          </cell>
          <cell r="O35">
            <v>0</v>
          </cell>
        </row>
        <row r="36">
          <cell r="A36" t="str">
            <v>W891780</v>
          </cell>
          <cell r="B36" t="str">
            <v>W8917</v>
          </cell>
          <cell r="C36">
            <v>80</v>
          </cell>
          <cell r="D36">
            <v>0</v>
          </cell>
          <cell r="E36">
            <v>0</v>
          </cell>
          <cell r="F36">
            <v>0</v>
          </cell>
          <cell r="G36">
            <v>0</v>
          </cell>
          <cell r="H36">
            <v>0</v>
          </cell>
          <cell r="I36">
            <v>0</v>
          </cell>
          <cell r="J36">
            <v>0</v>
          </cell>
          <cell r="K36">
            <v>0</v>
          </cell>
          <cell r="L36">
            <v>0</v>
          </cell>
          <cell r="M36">
            <v>0</v>
          </cell>
          <cell r="N36">
            <v>0</v>
          </cell>
          <cell r="O36">
            <v>0</v>
          </cell>
        </row>
        <row r="37">
          <cell r="A37" t="str">
            <v>W8917294</v>
          </cell>
          <cell r="B37" t="str">
            <v>W8917</v>
          </cell>
          <cell r="C37">
            <v>294</v>
          </cell>
          <cell r="D37">
            <v>0</v>
          </cell>
          <cell r="E37">
            <v>0</v>
          </cell>
          <cell r="F37">
            <v>0</v>
          </cell>
          <cell r="G37">
            <v>0</v>
          </cell>
          <cell r="H37">
            <v>0</v>
          </cell>
          <cell r="I37">
            <v>0</v>
          </cell>
          <cell r="J37">
            <v>0</v>
          </cell>
          <cell r="K37">
            <v>0</v>
          </cell>
          <cell r="L37">
            <v>0</v>
          </cell>
          <cell r="M37">
            <v>0</v>
          </cell>
          <cell r="N37">
            <v>0</v>
          </cell>
          <cell r="O37">
            <v>0</v>
          </cell>
        </row>
        <row r="38">
          <cell r="A38" t="str">
            <v>W8917348</v>
          </cell>
          <cell r="B38" t="str">
            <v>W8917</v>
          </cell>
          <cell r="C38">
            <v>348</v>
          </cell>
          <cell r="D38">
            <v>5.0000000000000001E-3</v>
          </cell>
          <cell r="E38">
            <v>8.0000000000000002E-3</v>
          </cell>
          <cell r="F38">
            <v>1.4E-2</v>
          </cell>
          <cell r="G38">
            <v>1.7000000000000001E-2</v>
          </cell>
          <cell r="H38">
            <v>0.02</v>
          </cell>
          <cell r="I38">
            <v>2.1999999999999999E-2</v>
          </cell>
          <cell r="J38">
            <v>2.5000000000000001E-2</v>
          </cell>
          <cell r="K38">
            <v>0.03</v>
          </cell>
          <cell r="L38">
            <v>3.6999999999999998E-2</v>
          </cell>
          <cell r="M38">
            <v>4.2000000000000003E-2</v>
          </cell>
          <cell r="N38">
            <v>4.4999999999999998E-2</v>
          </cell>
          <cell r="O38">
            <v>5.0999999999999997E-2</v>
          </cell>
        </row>
        <row r="39">
          <cell r="A39" t="str">
            <v>W8917426</v>
          </cell>
          <cell r="B39" t="str">
            <v>W8917</v>
          </cell>
          <cell r="C39">
            <v>426</v>
          </cell>
          <cell r="D39">
            <v>0</v>
          </cell>
          <cell r="E39">
            <v>0</v>
          </cell>
          <cell r="F39">
            <v>0</v>
          </cell>
          <cell r="G39">
            <v>0</v>
          </cell>
          <cell r="H39">
            <v>0</v>
          </cell>
          <cell r="I39">
            <v>0</v>
          </cell>
          <cell r="J39">
            <v>0</v>
          </cell>
          <cell r="K39">
            <v>0</v>
          </cell>
          <cell r="L39">
            <v>0</v>
          </cell>
          <cell r="M39">
            <v>0</v>
          </cell>
          <cell r="N39">
            <v>0</v>
          </cell>
          <cell r="O39">
            <v>0</v>
          </cell>
        </row>
        <row r="40">
          <cell r="A40" t="str">
            <v>W8917433</v>
          </cell>
          <cell r="B40" t="str">
            <v>W8917</v>
          </cell>
          <cell r="C40">
            <v>433</v>
          </cell>
          <cell r="D40">
            <v>5.0000000000000001E-3</v>
          </cell>
          <cell r="E40">
            <v>8.0000000000000002E-3</v>
          </cell>
          <cell r="F40">
            <v>1.4E-2</v>
          </cell>
          <cell r="G40">
            <v>1.7000000000000001E-2</v>
          </cell>
          <cell r="H40">
            <v>0.02</v>
          </cell>
          <cell r="I40">
            <v>2.1999999999999999E-2</v>
          </cell>
          <cell r="J40">
            <v>2.5000000000000001E-2</v>
          </cell>
          <cell r="K40">
            <v>0.03</v>
          </cell>
          <cell r="L40">
            <v>3.6999999999999998E-2</v>
          </cell>
          <cell r="M40">
            <v>4.2000000000000003E-2</v>
          </cell>
          <cell r="N40">
            <v>4.4999999999999998E-2</v>
          </cell>
          <cell r="O40">
            <v>5.0999999999999997E-2</v>
          </cell>
        </row>
        <row r="41">
          <cell r="A41" t="str">
            <v>W8917362</v>
          </cell>
          <cell r="B41" t="str">
            <v>W8917</v>
          </cell>
          <cell r="C41">
            <v>362</v>
          </cell>
          <cell r="D41">
            <v>0</v>
          </cell>
          <cell r="E41">
            <v>0</v>
          </cell>
          <cell r="F41">
            <v>0</v>
          </cell>
          <cell r="G41">
            <v>0</v>
          </cell>
          <cell r="H41">
            <v>0</v>
          </cell>
          <cell r="I41">
            <v>0</v>
          </cell>
          <cell r="J41">
            <v>0</v>
          </cell>
          <cell r="K41">
            <v>0</v>
          </cell>
          <cell r="L41">
            <v>0</v>
          </cell>
          <cell r="M41">
            <v>0</v>
          </cell>
          <cell r="N41">
            <v>0</v>
          </cell>
          <cell r="O41">
            <v>0</v>
          </cell>
        </row>
        <row r="42">
          <cell r="A42" t="str">
            <v>W8917405</v>
          </cell>
          <cell r="B42" t="str">
            <v>W8917</v>
          </cell>
          <cell r="C42">
            <v>405</v>
          </cell>
          <cell r="D42">
            <v>0</v>
          </cell>
          <cell r="E42">
            <v>0</v>
          </cell>
          <cell r="F42">
            <v>0</v>
          </cell>
          <cell r="G42">
            <v>0</v>
          </cell>
          <cell r="H42">
            <v>0</v>
          </cell>
          <cell r="I42">
            <v>0</v>
          </cell>
          <cell r="J42">
            <v>0</v>
          </cell>
          <cell r="K42">
            <v>0</v>
          </cell>
          <cell r="L42">
            <v>0</v>
          </cell>
          <cell r="M42">
            <v>0</v>
          </cell>
          <cell r="N42">
            <v>0</v>
          </cell>
          <cell r="O42">
            <v>0</v>
          </cell>
        </row>
        <row r="43">
          <cell r="A43" t="str">
            <v>W8917375</v>
          </cell>
          <cell r="B43" t="str">
            <v>W8917</v>
          </cell>
          <cell r="C43">
            <v>375</v>
          </cell>
          <cell r="D43">
            <v>0</v>
          </cell>
          <cell r="E43">
            <v>0</v>
          </cell>
          <cell r="F43">
            <v>0</v>
          </cell>
          <cell r="G43">
            <v>0</v>
          </cell>
          <cell r="H43">
            <v>0</v>
          </cell>
          <cell r="I43">
            <v>0</v>
          </cell>
          <cell r="J43">
            <v>0</v>
          </cell>
          <cell r="K43">
            <v>0</v>
          </cell>
          <cell r="L43">
            <v>0</v>
          </cell>
          <cell r="M43">
            <v>0</v>
          </cell>
          <cell r="N43">
            <v>0</v>
          </cell>
          <cell r="O43">
            <v>0</v>
          </cell>
        </row>
        <row r="44">
          <cell r="A44" t="str">
            <v>W8917387</v>
          </cell>
          <cell r="B44" t="str">
            <v>W8917</v>
          </cell>
          <cell r="C44">
            <v>387</v>
          </cell>
          <cell r="D44">
            <v>0</v>
          </cell>
          <cell r="E44">
            <v>0</v>
          </cell>
          <cell r="F44">
            <v>0</v>
          </cell>
          <cell r="G44">
            <v>0</v>
          </cell>
          <cell r="H44">
            <v>0</v>
          </cell>
          <cell r="I44">
            <v>0</v>
          </cell>
          <cell r="J44">
            <v>0</v>
          </cell>
          <cell r="K44">
            <v>0</v>
          </cell>
          <cell r="L44">
            <v>0</v>
          </cell>
          <cell r="M44">
            <v>0</v>
          </cell>
          <cell r="N44">
            <v>0</v>
          </cell>
          <cell r="O44">
            <v>0</v>
          </cell>
        </row>
        <row r="45">
          <cell r="A45" t="str">
            <v>W98716391</v>
          </cell>
          <cell r="B45" t="str">
            <v>W9871</v>
          </cell>
          <cell r="C45">
            <v>6391</v>
          </cell>
          <cell r="D45">
            <v>23.72</v>
          </cell>
          <cell r="E45">
            <v>35.51</v>
          </cell>
          <cell r="F45">
            <v>33.313000000000002</v>
          </cell>
          <cell r="G45">
            <v>18.809999999999999</v>
          </cell>
          <cell r="H45">
            <v>14.968</v>
          </cell>
          <cell r="I45">
            <v>12.448</v>
          </cell>
          <cell r="J45">
            <v>10.67</v>
          </cell>
          <cell r="K45">
            <v>13.901999999999999</v>
          </cell>
          <cell r="L45">
            <v>17.981000000000002</v>
          </cell>
          <cell r="M45">
            <v>16</v>
          </cell>
          <cell r="N45">
            <v>14.606999999999999</v>
          </cell>
          <cell r="O45">
            <v>14.231</v>
          </cell>
        </row>
        <row r="46">
          <cell r="A46" t="str">
            <v>W98716175</v>
          </cell>
          <cell r="B46" t="str">
            <v>W9871</v>
          </cell>
          <cell r="C46">
            <v>6175</v>
          </cell>
          <cell r="D46">
            <v>3.4140000000000001</v>
          </cell>
          <cell r="E46">
            <v>6.8280000000000003</v>
          </cell>
          <cell r="F46">
            <v>10.581</v>
          </cell>
          <cell r="G46">
            <v>14.041</v>
          </cell>
          <cell r="H46">
            <v>18.018000000000001</v>
          </cell>
          <cell r="I46">
            <v>21.984999999999999</v>
          </cell>
          <cell r="J46">
            <v>25.992000000000001</v>
          </cell>
          <cell r="K46">
            <v>29.885999999999999</v>
          </cell>
          <cell r="L46">
            <v>33.622</v>
          </cell>
          <cell r="M46">
            <v>37.290999999999997</v>
          </cell>
          <cell r="N46">
            <v>40.956000000000003</v>
          </cell>
          <cell r="O46">
            <v>44.506</v>
          </cell>
        </row>
        <row r="47">
          <cell r="A47" t="str">
            <v>W98716155</v>
          </cell>
          <cell r="B47" t="str">
            <v>W9871</v>
          </cell>
          <cell r="C47">
            <v>6155</v>
          </cell>
          <cell r="D47">
            <v>188.75</v>
          </cell>
          <cell r="E47">
            <v>415.608</v>
          </cell>
          <cell r="F47">
            <v>271.81900000000002</v>
          </cell>
          <cell r="G47">
            <v>212.643</v>
          </cell>
          <cell r="H47">
            <v>91.861000000000004</v>
          </cell>
          <cell r="I47">
            <v>94.769000000000005</v>
          </cell>
          <cell r="J47">
            <v>892.52700000000004</v>
          </cell>
          <cell r="K47">
            <v>687.89499999999998</v>
          </cell>
          <cell r="L47">
            <v>880.31600000000003</v>
          </cell>
          <cell r="M47">
            <v>1194.1969999999999</v>
          </cell>
          <cell r="N47">
            <v>1314.4269999999999</v>
          </cell>
          <cell r="O47">
            <v>1723.5060000000001</v>
          </cell>
        </row>
        <row r="48">
          <cell r="A48" t="str">
            <v>W98716084</v>
          </cell>
          <cell r="B48" t="str">
            <v>W9871</v>
          </cell>
          <cell r="C48">
            <v>6084</v>
          </cell>
          <cell r="D48">
            <v>2.8000000000000001E-2</v>
          </cell>
          <cell r="E48">
            <v>0.61099999999999999</v>
          </cell>
          <cell r="F48">
            <v>0.61099999999999999</v>
          </cell>
          <cell r="G48">
            <v>0.73099999999999998</v>
          </cell>
          <cell r="H48">
            <v>0.78100000000000003</v>
          </cell>
          <cell r="I48">
            <v>0.83099999999999996</v>
          </cell>
          <cell r="J48">
            <v>2.3919999999999999</v>
          </cell>
          <cell r="K48">
            <v>4.5460000000000003</v>
          </cell>
          <cell r="L48">
            <v>10.853</v>
          </cell>
          <cell r="M48">
            <v>19.632000000000001</v>
          </cell>
          <cell r="N48">
            <v>532.86800000000005</v>
          </cell>
          <cell r="O48">
            <v>702.69799999999998</v>
          </cell>
        </row>
        <row r="49">
          <cell r="A49" t="str">
            <v>W98716078</v>
          </cell>
          <cell r="B49" t="str">
            <v>W9871</v>
          </cell>
          <cell r="C49">
            <v>6078</v>
          </cell>
          <cell r="D49">
            <v>6.5549999999999997</v>
          </cell>
          <cell r="E49">
            <v>8.8469999999999995</v>
          </cell>
          <cell r="F49">
            <v>9.4060000000000006</v>
          </cell>
          <cell r="G49">
            <v>9.9190000000000005</v>
          </cell>
          <cell r="H49">
            <v>10.201000000000001</v>
          </cell>
          <cell r="I49">
            <v>10.369</v>
          </cell>
          <cell r="J49">
            <v>10.403</v>
          </cell>
          <cell r="K49">
            <v>10.815</v>
          </cell>
          <cell r="L49">
            <v>11.872</v>
          </cell>
          <cell r="M49">
            <v>13.064</v>
          </cell>
          <cell r="N49">
            <v>21.268999999999998</v>
          </cell>
          <cell r="O49">
            <v>25.891999999999999</v>
          </cell>
        </row>
        <row r="50">
          <cell r="A50" t="str">
            <v>W98716030</v>
          </cell>
          <cell r="B50" t="str">
            <v>W9871</v>
          </cell>
          <cell r="C50">
            <v>6030</v>
          </cell>
          <cell r="D50">
            <v>98.799000000000007</v>
          </cell>
          <cell r="E50">
            <v>243.91399999999999</v>
          </cell>
          <cell r="F50">
            <v>323.142</v>
          </cell>
          <cell r="G50">
            <v>235.84800000000001</v>
          </cell>
          <cell r="H50">
            <v>234.27600000000001</v>
          </cell>
          <cell r="I50">
            <v>233.95400000000001</v>
          </cell>
          <cell r="J50">
            <v>233.95400000000001</v>
          </cell>
          <cell r="K50">
            <v>342.37200000000001</v>
          </cell>
          <cell r="L50">
            <v>495.27100000000002</v>
          </cell>
          <cell r="M50">
            <v>427.92899999999997</v>
          </cell>
          <cell r="N50">
            <v>468.95600000000002</v>
          </cell>
          <cell r="O50">
            <v>506.74</v>
          </cell>
        </row>
        <row r="51">
          <cell r="A51" t="str">
            <v>W98717010</v>
          </cell>
          <cell r="B51" t="str">
            <v>W9871</v>
          </cell>
          <cell r="C51">
            <v>7010</v>
          </cell>
          <cell r="D51">
            <v>146.80000000000001</v>
          </cell>
          <cell r="E51">
            <v>293.60000000000002</v>
          </cell>
          <cell r="F51">
            <v>440.48399999999998</v>
          </cell>
          <cell r="G51">
            <v>587.28300000000002</v>
          </cell>
          <cell r="H51">
            <v>734.08299999999997</v>
          </cell>
          <cell r="I51">
            <v>880.88300000000004</v>
          </cell>
          <cell r="J51">
            <v>1027.683</v>
          </cell>
          <cell r="K51">
            <v>1174.4829999999999</v>
          </cell>
          <cell r="L51">
            <v>1321.2819999999999</v>
          </cell>
          <cell r="M51">
            <v>1468.0820000000001</v>
          </cell>
          <cell r="N51">
            <v>1614.8820000000001</v>
          </cell>
          <cell r="O51">
            <v>241.67599999999999</v>
          </cell>
        </row>
        <row r="52">
          <cell r="A52" t="str">
            <v>W98716013</v>
          </cell>
          <cell r="B52" t="str">
            <v>W9871</v>
          </cell>
          <cell r="C52">
            <v>6013</v>
          </cell>
          <cell r="D52">
            <v>316.39800000000002</v>
          </cell>
          <cell r="E52">
            <v>650.72199999999998</v>
          </cell>
          <cell r="F52">
            <v>790.35799999999995</v>
          </cell>
          <cell r="G52">
            <v>1227.655</v>
          </cell>
          <cell r="H52">
            <v>1584.192</v>
          </cell>
          <cell r="I52">
            <v>2020.394</v>
          </cell>
          <cell r="J52">
            <v>2511.386</v>
          </cell>
          <cell r="K52">
            <v>3190.8919999999998</v>
          </cell>
          <cell r="L52">
            <v>3840.3180000000002</v>
          </cell>
          <cell r="M52">
            <v>4541.5230000000001</v>
          </cell>
          <cell r="N52">
            <v>5278.7190000000001</v>
          </cell>
          <cell r="O52">
            <v>6060.4489999999996</v>
          </cell>
        </row>
        <row r="53">
          <cell r="A53" t="str">
            <v>W98717116</v>
          </cell>
          <cell r="B53" t="str">
            <v>W9871</v>
          </cell>
          <cell r="C53">
            <v>7116</v>
          </cell>
          <cell r="D53">
            <v>2221.5079999999998</v>
          </cell>
          <cell r="E53">
            <v>4730.8119999999999</v>
          </cell>
          <cell r="F53">
            <v>6714.6840000000002</v>
          </cell>
          <cell r="G53">
            <v>10079.418</v>
          </cell>
          <cell r="H53">
            <v>12940.058999999999</v>
          </cell>
          <cell r="I53">
            <v>15846.487999999999</v>
          </cell>
          <cell r="J53">
            <v>18918.105</v>
          </cell>
          <cell r="K53">
            <v>22099.645</v>
          </cell>
          <cell r="L53">
            <v>25482.41</v>
          </cell>
          <cell r="M53">
            <v>29012.366999999998</v>
          </cell>
          <cell r="N53">
            <v>32613.620999999999</v>
          </cell>
          <cell r="O53">
            <v>34257.449000000001</v>
          </cell>
        </row>
        <row r="54">
          <cell r="A54" t="str">
            <v>W9871328</v>
          </cell>
          <cell r="B54" t="str">
            <v>W9871</v>
          </cell>
          <cell r="C54">
            <v>328</v>
          </cell>
          <cell r="D54">
            <v>1426.471</v>
          </cell>
          <cell r="E54">
            <v>1518.114</v>
          </cell>
          <cell r="F54">
            <v>1607.912</v>
          </cell>
          <cell r="G54">
            <v>1690.3230000000001</v>
          </cell>
          <cell r="H54">
            <v>1715.4469999999999</v>
          </cell>
          <cell r="I54">
            <v>1755.8030000000001</v>
          </cell>
          <cell r="J54">
            <v>1804.951</v>
          </cell>
          <cell r="K54">
            <v>1853.3230000000001</v>
          </cell>
          <cell r="L54">
            <v>1910.404</v>
          </cell>
          <cell r="M54">
            <v>1968.845</v>
          </cell>
          <cell r="N54">
            <v>2027.5550000000001</v>
          </cell>
          <cell r="O54">
            <v>2089.549</v>
          </cell>
        </row>
        <row r="55">
          <cell r="A55" t="str">
            <v>W9871330</v>
          </cell>
          <cell r="B55" t="str">
            <v>W9871</v>
          </cell>
          <cell r="C55">
            <v>330</v>
          </cell>
          <cell r="D55">
            <v>6.5960000000000001</v>
          </cell>
          <cell r="E55">
            <v>6.8380000000000001</v>
          </cell>
          <cell r="F55">
            <v>7.17</v>
          </cell>
          <cell r="G55">
            <v>7.532</v>
          </cell>
          <cell r="H55">
            <v>7.8</v>
          </cell>
          <cell r="I55">
            <v>8.0399999999999991</v>
          </cell>
          <cell r="J55">
            <v>8.3339999999999996</v>
          </cell>
          <cell r="K55">
            <v>8.6189999999999998</v>
          </cell>
          <cell r="L55">
            <v>8.9640000000000004</v>
          </cell>
          <cell r="M55">
            <v>9.2360000000000007</v>
          </cell>
          <cell r="N55">
            <v>9.4730000000000008</v>
          </cell>
          <cell r="O55">
            <v>9.6980000000000004</v>
          </cell>
        </row>
        <row r="56">
          <cell r="A56" t="str">
            <v>W987181</v>
          </cell>
          <cell r="B56" t="str">
            <v>W9871</v>
          </cell>
          <cell r="C56">
            <v>81</v>
          </cell>
          <cell r="D56">
            <v>0.52800000000000002</v>
          </cell>
          <cell r="E56">
            <v>0.58399999999999996</v>
          </cell>
          <cell r="F56">
            <v>0.64300000000000002</v>
          </cell>
          <cell r="G56">
            <v>0.68600000000000005</v>
          </cell>
          <cell r="H56">
            <v>0.59099999999999997</v>
          </cell>
          <cell r="I56">
            <v>0.52700000000000002</v>
          </cell>
          <cell r="J56">
            <v>0.49399999999999999</v>
          </cell>
          <cell r="K56">
            <v>0.48099999999999998</v>
          </cell>
          <cell r="L56">
            <v>0.48499999999999999</v>
          </cell>
          <cell r="M56">
            <v>0.49399999999999999</v>
          </cell>
          <cell r="N56">
            <v>0.50800000000000001</v>
          </cell>
          <cell r="O56">
            <v>0.52500000000000002</v>
          </cell>
        </row>
        <row r="57">
          <cell r="A57" t="str">
            <v>W9871435</v>
          </cell>
          <cell r="B57" t="str">
            <v>W9871</v>
          </cell>
          <cell r="C57">
            <v>435</v>
          </cell>
          <cell r="D57">
            <v>79.040000000000006</v>
          </cell>
          <cell r="E57">
            <v>84.006</v>
          </cell>
          <cell r="F57">
            <v>88.238</v>
          </cell>
          <cell r="G57">
            <v>93.736999999999995</v>
          </cell>
          <cell r="H57">
            <v>101.65600000000001</v>
          </cell>
          <cell r="I57">
            <v>108.827</v>
          </cell>
          <cell r="J57">
            <v>115.523</v>
          </cell>
          <cell r="K57">
            <v>121.685</v>
          </cell>
          <cell r="L57">
            <v>127.736</v>
          </cell>
          <cell r="M57">
            <v>133.50200000000001</v>
          </cell>
          <cell r="N57">
            <v>139.053</v>
          </cell>
          <cell r="O57">
            <v>144.52600000000001</v>
          </cell>
        </row>
        <row r="58">
          <cell r="A58" t="str">
            <v>W987180</v>
          </cell>
          <cell r="B58" t="str">
            <v>W9871</v>
          </cell>
          <cell r="C58">
            <v>80</v>
          </cell>
          <cell r="D58">
            <v>60.555</v>
          </cell>
          <cell r="E58">
            <v>64.209000000000003</v>
          </cell>
          <cell r="F58">
            <v>67.616</v>
          </cell>
          <cell r="G58">
            <v>71.516000000000005</v>
          </cell>
          <cell r="H58">
            <v>76.650000000000006</v>
          </cell>
          <cell r="I58">
            <v>81.290999999999997</v>
          </cell>
          <cell r="J58">
            <v>85.974000000000004</v>
          </cell>
          <cell r="K58">
            <v>90.394000000000005</v>
          </cell>
          <cell r="L58">
            <v>94.974999999999994</v>
          </cell>
          <cell r="M58">
            <v>99.465000000000003</v>
          </cell>
          <cell r="N58">
            <v>104.032</v>
          </cell>
          <cell r="O58">
            <v>108.83199999999999</v>
          </cell>
        </row>
        <row r="59">
          <cell r="A59" t="str">
            <v>W9871294</v>
          </cell>
          <cell r="B59" t="str">
            <v>W9871</v>
          </cell>
          <cell r="C59">
            <v>294</v>
          </cell>
          <cell r="D59">
            <v>4.3940000000000001</v>
          </cell>
          <cell r="E59">
            <v>4.5940000000000003</v>
          </cell>
          <cell r="F59">
            <v>4.8890000000000002</v>
          </cell>
          <cell r="G59">
            <v>5.1680000000000001</v>
          </cell>
          <cell r="H59">
            <v>5.5670000000000002</v>
          </cell>
          <cell r="I59">
            <v>5.9740000000000002</v>
          </cell>
          <cell r="J59">
            <v>6.53</v>
          </cell>
          <cell r="K59">
            <v>7.07</v>
          </cell>
          <cell r="L59">
            <v>7.6159999999999997</v>
          </cell>
          <cell r="M59">
            <v>8.1359999999999992</v>
          </cell>
          <cell r="N59">
            <v>8.5670000000000002</v>
          </cell>
          <cell r="O59">
            <v>8.9329999999999998</v>
          </cell>
        </row>
        <row r="60">
          <cell r="A60" t="str">
            <v>W9871348</v>
          </cell>
          <cell r="B60" t="str">
            <v>W9871</v>
          </cell>
          <cell r="C60">
            <v>348</v>
          </cell>
          <cell r="D60">
            <v>0.13</v>
          </cell>
          <cell r="E60">
            <v>0.11899999999999999</v>
          </cell>
          <cell r="F60">
            <v>0.13100000000000001</v>
          </cell>
          <cell r="G60">
            <v>0.14199999999999999</v>
          </cell>
          <cell r="H60">
            <v>0.14399999999999999</v>
          </cell>
          <cell r="I60">
            <v>0.159</v>
          </cell>
          <cell r="J60">
            <v>0.17599999999999999</v>
          </cell>
          <cell r="K60">
            <v>0.19</v>
          </cell>
          <cell r="L60">
            <v>0.22800000000000001</v>
          </cell>
          <cell r="M60">
            <v>0.26700000000000002</v>
          </cell>
          <cell r="N60">
            <v>0.30599999999999999</v>
          </cell>
          <cell r="O60">
            <v>0.41099999999999998</v>
          </cell>
        </row>
        <row r="61">
          <cell r="A61" t="str">
            <v>W9871426</v>
          </cell>
          <cell r="B61" t="str">
            <v>W9871</v>
          </cell>
          <cell r="C61">
            <v>426</v>
          </cell>
          <cell r="D61">
            <v>0</v>
          </cell>
          <cell r="E61">
            <v>0</v>
          </cell>
          <cell r="F61">
            <v>0</v>
          </cell>
          <cell r="G61">
            <v>0</v>
          </cell>
          <cell r="H61">
            <v>0</v>
          </cell>
          <cell r="I61">
            <v>0</v>
          </cell>
          <cell r="J61">
            <v>0</v>
          </cell>
          <cell r="K61">
            <v>0</v>
          </cell>
          <cell r="L61">
            <v>0</v>
          </cell>
          <cell r="M61">
            <v>0</v>
          </cell>
          <cell r="N61">
            <v>0</v>
          </cell>
          <cell r="O61">
            <v>0</v>
          </cell>
        </row>
        <row r="62">
          <cell r="A62" t="str">
            <v>W9871433</v>
          </cell>
          <cell r="B62" t="str">
            <v>W9871</v>
          </cell>
          <cell r="C62">
            <v>433</v>
          </cell>
          <cell r="D62">
            <v>1577.915</v>
          </cell>
          <cell r="E62">
            <v>1678.694</v>
          </cell>
          <cell r="F62">
            <v>1776.85</v>
          </cell>
          <cell r="G62">
            <v>1869.39</v>
          </cell>
          <cell r="H62">
            <v>1908.1769999999999</v>
          </cell>
          <cell r="I62">
            <v>1960.979</v>
          </cell>
          <cell r="J62">
            <v>2022.3779999999999</v>
          </cell>
          <cell r="K62">
            <v>2082.1930000000002</v>
          </cell>
          <cell r="L62">
            <v>2150.8719999999998</v>
          </cell>
          <cell r="M62">
            <v>2220.4349999999999</v>
          </cell>
          <cell r="N62">
            <v>2290.0120000000002</v>
          </cell>
          <cell r="O62">
            <v>2363.0259999999998</v>
          </cell>
        </row>
        <row r="63">
          <cell r="A63" t="str">
            <v>W9871362</v>
          </cell>
          <cell r="B63" t="str">
            <v>W9871</v>
          </cell>
          <cell r="C63">
            <v>362</v>
          </cell>
          <cell r="D63">
            <v>2.1000000000000001E-2</v>
          </cell>
          <cell r="E63">
            <v>2.1999999999999999E-2</v>
          </cell>
          <cell r="F63">
            <v>3.7999999999999999E-2</v>
          </cell>
          <cell r="G63">
            <v>5.0999999999999997E-2</v>
          </cell>
          <cell r="H63">
            <v>5.2999999999999999E-2</v>
          </cell>
          <cell r="I63">
            <v>5.2999999999999999E-2</v>
          </cell>
          <cell r="J63">
            <v>5.1999999999999998E-2</v>
          </cell>
          <cell r="K63">
            <v>0.05</v>
          </cell>
          <cell r="L63">
            <v>5.2999999999999999E-2</v>
          </cell>
          <cell r="M63">
            <v>5.5E-2</v>
          </cell>
          <cell r="N63">
            <v>5.7000000000000002E-2</v>
          </cell>
          <cell r="O63">
            <v>5.8000000000000003E-2</v>
          </cell>
        </row>
        <row r="64">
          <cell r="A64" t="str">
            <v>W9871405</v>
          </cell>
          <cell r="B64" t="str">
            <v>W9871</v>
          </cell>
          <cell r="C64">
            <v>405</v>
          </cell>
          <cell r="D64">
            <v>102.663</v>
          </cell>
          <cell r="E64">
            <v>101.092</v>
          </cell>
          <cell r="F64">
            <v>100.40300000000001</v>
          </cell>
          <cell r="G64">
            <v>101.58</v>
          </cell>
          <cell r="H64">
            <v>102.94</v>
          </cell>
          <cell r="I64">
            <v>104.637</v>
          </cell>
          <cell r="J64">
            <v>106.173</v>
          </cell>
          <cell r="K64">
            <v>107.435</v>
          </cell>
          <cell r="L64">
            <v>108.818</v>
          </cell>
          <cell r="M64">
            <v>109.944</v>
          </cell>
          <cell r="N64">
            <v>111.157</v>
          </cell>
          <cell r="O64">
            <v>112.489</v>
          </cell>
        </row>
        <row r="65">
          <cell r="A65" t="str">
            <v>W9871375</v>
          </cell>
          <cell r="B65" t="str">
            <v>W9871</v>
          </cell>
          <cell r="C65">
            <v>375</v>
          </cell>
          <cell r="D65">
            <v>83.436000000000007</v>
          </cell>
          <cell r="E65">
            <v>88.266999999999996</v>
          </cell>
          <cell r="F65">
            <v>92.210999999999999</v>
          </cell>
          <cell r="G65">
            <v>96.478999999999999</v>
          </cell>
          <cell r="H65">
            <v>102.164</v>
          </cell>
          <cell r="I65">
            <v>108.166</v>
          </cell>
          <cell r="J65">
            <v>114.77800000000001</v>
          </cell>
          <cell r="K65">
            <v>120.435</v>
          </cell>
          <cell r="L65">
            <v>126.152</v>
          </cell>
          <cell r="M65">
            <v>132.01900000000001</v>
          </cell>
          <cell r="N65">
            <v>137.149</v>
          </cell>
          <cell r="O65">
            <v>141.995</v>
          </cell>
        </row>
        <row r="66">
          <cell r="A66" t="str">
            <v>W9871387</v>
          </cell>
          <cell r="B66" t="str">
            <v>W9871</v>
          </cell>
          <cell r="C66">
            <v>387</v>
          </cell>
          <cell r="D66">
            <v>199.649</v>
          </cell>
          <cell r="E66">
            <v>204.387</v>
          </cell>
          <cell r="F66">
            <v>208.209</v>
          </cell>
          <cell r="G66">
            <v>214.00299999999999</v>
          </cell>
          <cell r="H66">
            <v>221.97800000000001</v>
          </cell>
          <cell r="I66">
            <v>230.37200000000001</v>
          </cell>
          <cell r="J66">
            <v>239.16</v>
          </cell>
          <cell r="K66">
            <v>246.82900000000001</v>
          </cell>
          <cell r="L66">
            <v>254.78700000000001</v>
          </cell>
          <cell r="M66">
            <v>262.74400000000003</v>
          </cell>
          <cell r="N66">
            <v>269.89100000000002</v>
          </cell>
          <cell r="O66">
            <v>276.98</v>
          </cell>
        </row>
        <row r="67">
          <cell r="A67" t="str">
            <v>W89496391</v>
          </cell>
          <cell r="B67" t="str">
            <v>W8949</v>
          </cell>
          <cell r="C67">
            <v>6391</v>
          </cell>
          <cell r="D67">
            <v>0</v>
          </cell>
          <cell r="E67">
            <v>0</v>
          </cell>
          <cell r="F67">
            <v>0</v>
          </cell>
          <cell r="G67">
            <v>0</v>
          </cell>
          <cell r="H67">
            <v>0</v>
          </cell>
          <cell r="I67">
            <v>0</v>
          </cell>
          <cell r="J67">
            <v>0</v>
          </cell>
          <cell r="K67">
            <v>0</v>
          </cell>
          <cell r="L67">
            <v>0</v>
          </cell>
          <cell r="M67">
            <v>0</v>
          </cell>
          <cell r="N67">
            <v>0</v>
          </cell>
          <cell r="O67">
            <v>0</v>
          </cell>
        </row>
        <row r="68">
          <cell r="A68" t="str">
            <v>W89496175</v>
          </cell>
          <cell r="B68" t="str">
            <v>W8949</v>
          </cell>
          <cell r="C68">
            <v>6175</v>
          </cell>
          <cell r="D68">
            <v>2739.7190000000001</v>
          </cell>
          <cell r="E68">
            <v>5479.4369999999999</v>
          </cell>
          <cell r="F68">
            <v>7125.98</v>
          </cell>
          <cell r="G68">
            <v>9501.3050000000003</v>
          </cell>
          <cell r="H68">
            <v>11876.629000000001</v>
          </cell>
          <cell r="I68">
            <v>12370.41</v>
          </cell>
          <cell r="J68">
            <v>14432.145</v>
          </cell>
          <cell r="K68">
            <v>18626.18</v>
          </cell>
          <cell r="L68">
            <v>21377.914000000001</v>
          </cell>
          <cell r="M68">
            <v>23753.25</v>
          </cell>
          <cell r="N68">
            <v>26128.59</v>
          </cell>
          <cell r="O68">
            <v>28504.023000000001</v>
          </cell>
        </row>
        <row r="69">
          <cell r="A69" t="str">
            <v>W89496155</v>
          </cell>
          <cell r="B69" t="str">
            <v>W8949</v>
          </cell>
          <cell r="C69">
            <v>6155</v>
          </cell>
          <cell r="D69">
            <v>83.332999999999998</v>
          </cell>
          <cell r="E69">
            <v>166.667</v>
          </cell>
          <cell r="F69">
            <v>250</v>
          </cell>
          <cell r="G69">
            <v>0</v>
          </cell>
          <cell r="H69">
            <v>0</v>
          </cell>
          <cell r="I69">
            <v>0</v>
          </cell>
          <cell r="J69">
            <v>0</v>
          </cell>
          <cell r="K69">
            <v>0</v>
          </cell>
          <cell r="L69">
            <v>0</v>
          </cell>
          <cell r="M69">
            <v>0</v>
          </cell>
          <cell r="N69">
            <v>0</v>
          </cell>
          <cell r="O69">
            <v>0</v>
          </cell>
        </row>
        <row r="70">
          <cell r="A70" t="str">
            <v>W89496084</v>
          </cell>
          <cell r="B70" t="str">
            <v>W8949</v>
          </cell>
          <cell r="C70">
            <v>6084</v>
          </cell>
          <cell r="D70">
            <v>0</v>
          </cell>
          <cell r="E70">
            <v>0</v>
          </cell>
          <cell r="F70">
            <v>0</v>
          </cell>
          <cell r="G70">
            <v>0</v>
          </cell>
          <cell r="H70">
            <v>0</v>
          </cell>
          <cell r="I70">
            <v>0</v>
          </cell>
          <cell r="J70">
            <v>0</v>
          </cell>
          <cell r="K70">
            <v>0</v>
          </cell>
          <cell r="L70">
            <v>0</v>
          </cell>
          <cell r="M70">
            <v>0</v>
          </cell>
          <cell r="N70">
            <v>0</v>
          </cell>
          <cell r="O70">
            <v>0</v>
          </cell>
        </row>
        <row r="71">
          <cell r="A71" t="str">
            <v>W89496078</v>
          </cell>
          <cell r="B71" t="str">
            <v>W8949</v>
          </cell>
          <cell r="C71">
            <v>6078</v>
          </cell>
          <cell r="D71">
            <v>0</v>
          </cell>
          <cell r="E71">
            <v>0</v>
          </cell>
          <cell r="F71">
            <v>0</v>
          </cell>
          <cell r="G71">
            <v>0</v>
          </cell>
          <cell r="H71">
            <v>0</v>
          </cell>
          <cell r="I71">
            <v>0</v>
          </cell>
          <cell r="J71">
            <v>0</v>
          </cell>
          <cell r="K71">
            <v>0</v>
          </cell>
          <cell r="L71">
            <v>0</v>
          </cell>
          <cell r="M71">
            <v>0</v>
          </cell>
          <cell r="N71">
            <v>0</v>
          </cell>
          <cell r="O71">
            <v>0</v>
          </cell>
        </row>
        <row r="72">
          <cell r="A72" t="str">
            <v>W89496030</v>
          </cell>
          <cell r="B72" t="str">
            <v>W8949</v>
          </cell>
          <cell r="C72">
            <v>6030</v>
          </cell>
          <cell r="D72">
            <v>0</v>
          </cell>
          <cell r="E72">
            <v>0</v>
          </cell>
          <cell r="F72">
            <v>0</v>
          </cell>
          <cell r="G72">
            <v>0</v>
          </cell>
          <cell r="H72">
            <v>0</v>
          </cell>
          <cell r="I72">
            <v>0</v>
          </cell>
          <cell r="J72">
            <v>0</v>
          </cell>
          <cell r="K72">
            <v>0</v>
          </cell>
          <cell r="L72">
            <v>0</v>
          </cell>
          <cell r="M72">
            <v>0</v>
          </cell>
          <cell r="N72">
            <v>0</v>
          </cell>
          <cell r="O72">
            <v>0</v>
          </cell>
        </row>
        <row r="73">
          <cell r="A73" t="str">
            <v>W89497010</v>
          </cell>
          <cell r="B73" t="str">
            <v>W8949</v>
          </cell>
          <cell r="C73">
            <v>7010</v>
          </cell>
          <cell r="D73">
            <v>0</v>
          </cell>
          <cell r="E73">
            <v>0</v>
          </cell>
          <cell r="F73">
            <v>0</v>
          </cell>
          <cell r="G73">
            <v>0</v>
          </cell>
          <cell r="H73">
            <v>0</v>
          </cell>
          <cell r="I73">
            <v>0</v>
          </cell>
          <cell r="J73">
            <v>0</v>
          </cell>
          <cell r="K73">
            <v>0</v>
          </cell>
          <cell r="L73">
            <v>0</v>
          </cell>
          <cell r="M73">
            <v>0</v>
          </cell>
          <cell r="N73">
            <v>0</v>
          </cell>
          <cell r="O73">
            <v>0</v>
          </cell>
        </row>
        <row r="74">
          <cell r="A74" t="str">
            <v>W89496013</v>
          </cell>
          <cell r="B74" t="str">
            <v>W8949</v>
          </cell>
          <cell r="C74">
            <v>6013</v>
          </cell>
          <cell r="D74">
            <v>0</v>
          </cell>
          <cell r="E74">
            <v>0</v>
          </cell>
          <cell r="F74">
            <v>0</v>
          </cell>
          <cell r="G74">
            <v>0</v>
          </cell>
          <cell r="H74">
            <v>0</v>
          </cell>
          <cell r="I74">
            <v>0</v>
          </cell>
          <cell r="J74">
            <v>0</v>
          </cell>
          <cell r="K74">
            <v>0</v>
          </cell>
          <cell r="L74">
            <v>0</v>
          </cell>
          <cell r="M74">
            <v>0</v>
          </cell>
          <cell r="N74">
            <v>0</v>
          </cell>
          <cell r="O74">
            <v>0</v>
          </cell>
        </row>
        <row r="75">
          <cell r="A75" t="str">
            <v>W89497116</v>
          </cell>
          <cell r="B75" t="str">
            <v>W8949</v>
          </cell>
          <cell r="C75">
            <v>7116</v>
          </cell>
          <cell r="D75">
            <v>0</v>
          </cell>
          <cell r="E75">
            <v>0</v>
          </cell>
          <cell r="F75">
            <v>0</v>
          </cell>
          <cell r="G75">
            <v>0</v>
          </cell>
          <cell r="H75">
            <v>0</v>
          </cell>
          <cell r="I75">
            <v>0</v>
          </cell>
          <cell r="J75">
            <v>0</v>
          </cell>
          <cell r="K75">
            <v>0</v>
          </cell>
          <cell r="L75">
            <v>0</v>
          </cell>
          <cell r="M75">
            <v>0</v>
          </cell>
          <cell r="N75">
            <v>0</v>
          </cell>
          <cell r="O75">
            <v>0</v>
          </cell>
        </row>
        <row r="76">
          <cell r="A76" t="str">
            <v>W8949328</v>
          </cell>
          <cell r="B76" t="str">
            <v>W8949</v>
          </cell>
          <cell r="C76">
            <v>328</v>
          </cell>
          <cell r="D76">
            <v>0</v>
          </cell>
          <cell r="E76">
            <v>0</v>
          </cell>
          <cell r="F76">
            <v>0</v>
          </cell>
          <cell r="G76">
            <v>0</v>
          </cell>
          <cell r="H76">
            <v>0</v>
          </cell>
          <cell r="I76">
            <v>0</v>
          </cell>
          <cell r="J76">
            <v>0</v>
          </cell>
          <cell r="K76">
            <v>0</v>
          </cell>
          <cell r="L76">
            <v>0</v>
          </cell>
          <cell r="M76">
            <v>0</v>
          </cell>
          <cell r="N76">
            <v>0</v>
          </cell>
          <cell r="O76">
            <v>0</v>
          </cell>
        </row>
        <row r="77">
          <cell r="A77" t="str">
            <v>W8949330</v>
          </cell>
          <cell r="B77" t="str">
            <v>W8949</v>
          </cell>
          <cell r="C77">
            <v>330</v>
          </cell>
          <cell r="D77">
            <v>0</v>
          </cell>
          <cell r="E77">
            <v>0</v>
          </cell>
          <cell r="F77">
            <v>0</v>
          </cell>
          <cell r="G77">
            <v>0</v>
          </cell>
          <cell r="H77">
            <v>0</v>
          </cell>
          <cell r="I77">
            <v>0</v>
          </cell>
          <cell r="J77">
            <v>0</v>
          </cell>
          <cell r="K77">
            <v>0</v>
          </cell>
          <cell r="L77">
            <v>0</v>
          </cell>
          <cell r="M77">
            <v>0</v>
          </cell>
          <cell r="N77">
            <v>0</v>
          </cell>
          <cell r="O77">
            <v>0</v>
          </cell>
        </row>
        <row r="78">
          <cell r="A78" t="str">
            <v>W894981</v>
          </cell>
          <cell r="B78" t="str">
            <v>W8949</v>
          </cell>
          <cell r="C78">
            <v>81</v>
          </cell>
          <cell r="D78">
            <v>0</v>
          </cell>
          <cell r="E78">
            <v>0</v>
          </cell>
          <cell r="F78">
            <v>0</v>
          </cell>
          <cell r="G78">
            <v>0</v>
          </cell>
          <cell r="H78">
            <v>0</v>
          </cell>
          <cell r="I78">
            <v>0</v>
          </cell>
          <cell r="J78">
            <v>0</v>
          </cell>
          <cell r="K78">
            <v>0</v>
          </cell>
          <cell r="L78">
            <v>0</v>
          </cell>
          <cell r="M78">
            <v>0</v>
          </cell>
          <cell r="N78">
            <v>0</v>
          </cell>
          <cell r="O78">
            <v>0</v>
          </cell>
        </row>
        <row r="79">
          <cell r="A79" t="str">
            <v>W8949435</v>
          </cell>
          <cell r="B79" t="str">
            <v>W8949</v>
          </cell>
          <cell r="C79">
            <v>435</v>
          </cell>
          <cell r="D79">
            <v>0</v>
          </cell>
          <cell r="E79">
            <v>0</v>
          </cell>
          <cell r="F79">
            <v>0</v>
          </cell>
          <cell r="G79">
            <v>0</v>
          </cell>
          <cell r="H79">
            <v>0</v>
          </cell>
          <cell r="I79">
            <v>0</v>
          </cell>
          <cell r="J79">
            <v>0</v>
          </cell>
          <cell r="K79">
            <v>0</v>
          </cell>
          <cell r="L79">
            <v>0</v>
          </cell>
          <cell r="M79">
            <v>0</v>
          </cell>
          <cell r="N79">
            <v>0</v>
          </cell>
          <cell r="O79">
            <v>0</v>
          </cell>
        </row>
        <row r="80">
          <cell r="A80" t="str">
            <v>W894980</v>
          </cell>
          <cell r="B80" t="str">
            <v>W8949</v>
          </cell>
          <cell r="C80">
            <v>80</v>
          </cell>
          <cell r="D80">
            <v>0</v>
          </cell>
          <cell r="E80">
            <v>0</v>
          </cell>
          <cell r="F80">
            <v>0</v>
          </cell>
          <cell r="G80">
            <v>0</v>
          </cell>
          <cell r="H80">
            <v>0</v>
          </cell>
          <cell r="I80">
            <v>0</v>
          </cell>
          <cell r="J80">
            <v>0</v>
          </cell>
          <cell r="K80">
            <v>0</v>
          </cell>
          <cell r="L80">
            <v>0</v>
          </cell>
          <cell r="M80">
            <v>0</v>
          </cell>
          <cell r="N80">
            <v>0</v>
          </cell>
          <cell r="O80">
            <v>0</v>
          </cell>
        </row>
        <row r="81">
          <cell r="A81" t="str">
            <v>W8949294</v>
          </cell>
          <cell r="B81" t="str">
            <v>W8949</v>
          </cell>
          <cell r="C81">
            <v>294</v>
          </cell>
          <cell r="D81">
            <v>0</v>
          </cell>
          <cell r="E81">
            <v>0</v>
          </cell>
          <cell r="F81">
            <v>0</v>
          </cell>
          <cell r="G81">
            <v>0</v>
          </cell>
          <cell r="H81">
            <v>0</v>
          </cell>
          <cell r="I81">
            <v>0</v>
          </cell>
          <cell r="J81">
            <v>0</v>
          </cell>
          <cell r="K81">
            <v>0</v>
          </cell>
          <cell r="L81">
            <v>0</v>
          </cell>
          <cell r="M81">
            <v>0</v>
          </cell>
          <cell r="N81">
            <v>0</v>
          </cell>
          <cell r="O81">
            <v>0</v>
          </cell>
        </row>
        <row r="82">
          <cell r="A82" t="str">
            <v>W8949348</v>
          </cell>
          <cell r="B82" t="str">
            <v>W8949</v>
          </cell>
          <cell r="C82">
            <v>348</v>
          </cell>
          <cell r="D82">
            <v>0</v>
          </cell>
          <cell r="E82">
            <v>0</v>
          </cell>
          <cell r="F82">
            <v>0</v>
          </cell>
          <cell r="G82">
            <v>0</v>
          </cell>
          <cell r="H82">
            <v>0</v>
          </cell>
          <cell r="I82">
            <v>0</v>
          </cell>
          <cell r="J82">
            <v>0</v>
          </cell>
          <cell r="K82">
            <v>0</v>
          </cell>
          <cell r="L82">
            <v>0</v>
          </cell>
          <cell r="M82">
            <v>0</v>
          </cell>
          <cell r="N82">
            <v>0</v>
          </cell>
          <cell r="O82">
            <v>0</v>
          </cell>
        </row>
        <row r="83">
          <cell r="A83" t="str">
            <v>W8949426</v>
          </cell>
          <cell r="B83" t="str">
            <v>W8949</v>
          </cell>
          <cell r="C83">
            <v>426</v>
          </cell>
          <cell r="D83">
            <v>0</v>
          </cell>
          <cell r="E83">
            <v>0</v>
          </cell>
          <cell r="F83">
            <v>0</v>
          </cell>
          <cell r="G83">
            <v>0</v>
          </cell>
          <cell r="H83">
            <v>0</v>
          </cell>
          <cell r="I83">
            <v>0</v>
          </cell>
          <cell r="J83">
            <v>0</v>
          </cell>
          <cell r="K83">
            <v>0</v>
          </cell>
          <cell r="L83">
            <v>0</v>
          </cell>
          <cell r="M83">
            <v>0</v>
          </cell>
          <cell r="N83">
            <v>0</v>
          </cell>
          <cell r="O83">
            <v>0</v>
          </cell>
        </row>
        <row r="84">
          <cell r="A84" t="str">
            <v>W8949433</v>
          </cell>
          <cell r="B84" t="str">
            <v>W8949</v>
          </cell>
          <cell r="C84">
            <v>433</v>
          </cell>
          <cell r="D84">
            <v>0</v>
          </cell>
          <cell r="E84">
            <v>0</v>
          </cell>
          <cell r="F84">
            <v>0</v>
          </cell>
          <cell r="G84">
            <v>0</v>
          </cell>
          <cell r="H84">
            <v>0</v>
          </cell>
          <cell r="I84">
            <v>0</v>
          </cell>
          <cell r="J84">
            <v>0</v>
          </cell>
          <cell r="K84">
            <v>0</v>
          </cell>
          <cell r="L84">
            <v>0</v>
          </cell>
          <cell r="M84">
            <v>0</v>
          </cell>
          <cell r="N84">
            <v>0</v>
          </cell>
          <cell r="O84">
            <v>0</v>
          </cell>
        </row>
        <row r="85">
          <cell r="A85" t="str">
            <v>W8949362</v>
          </cell>
          <cell r="B85" t="str">
            <v>W8949</v>
          </cell>
          <cell r="C85">
            <v>362</v>
          </cell>
          <cell r="D85">
            <v>0</v>
          </cell>
          <cell r="E85">
            <v>0</v>
          </cell>
          <cell r="F85">
            <v>0</v>
          </cell>
          <cell r="G85">
            <v>0</v>
          </cell>
          <cell r="H85">
            <v>0</v>
          </cell>
          <cell r="I85">
            <v>0</v>
          </cell>
          <cell r="J85">
            <v>0</v>
          </cell>
          <cell r="K85">
            <v>0</v>
          </cell>
          <cell r="L85">
            <v>0</v>
          </cell>
          <cell r="M85">
            <v>0</v>
          </cell>
          <cell r="N85">
            <v>0</v>
          </cell>
          <cell r="O85">
            <v>0</v>
          </cell>
        </row>
        <row r="86">
          <cell r="A86" t="str">
            <v>W8949405</v>
          </cell>
          <cell r="B86" t="str">
            <v>W8949</v>
          </cell>
          <cell r="C86">
            <v>405</v>
          </cell>
          <cell r="D86">
            <v>0</v>
          </cell>
          <cell r="E86">
            <v>0</v>
          </cell>
          <cell r="F86">
            <v>0</v>
          </cell>
          <cell r="G86">
            <v>0</v>
          </cell>
          <cell r="H86">
            <v>0</v>
          </cell>
          <cell r="I86">
            <v>0</v>
          </cell>
          <cell r="J86">
            <v>0</v>
          </cell>
          <cell r="K86">
            <v>0</v>
          </cell>
          <cell r="L86">
            <v>0</v>
          </cell>
          <cell r="M86">
            <v>0</v>
          </cell>
          <cell r="N86">
            <v>0</v>
          </cell>
          <cell r="O86">
            <v>0</v>
          </cell>
        </row>
        <row r="87">
          <cell r="A87" t="str">
            <v>W8949375</v>
          </cell>
          <cell r="B87" t="str">
            <v>W8949</v>
          </cell>
          <cell r="C87">
            <v>375</v>
          </cell>
          <cell r="D87">
            <v>0</v>
          </cell>
          <cell r="E87">
            <v>0</v>
          </cell>
          <cell r="F87">
            <v>0</v>
          </cell>
          <cell r="G87">
            <v>0</v>
          </cell>
          <cell r="H87">
            <v>0</v>
          </cell>
          <cell r="I87">
            <v>0</v>
          </cell>
          <cell r="J87">
            <v>0</v>
          </cell>
          <cell r="K87">
            <v>0</v>
          </cell>
          <cell r="L87">
            <v>0</v>
          </cell>
          <cell r="M87">
            <v>0</v>
          </cell>
          <cell r="N87">
            <v>0</v>
          </cell>
          <cell r="O87">
            <v>0</v>
          </cell>
        </row>
        <row r="88">
          <cell r="A88" t="str">
            <v>W8949387</v>
          </cell>
          <cell r="B88" t="str">
            <v>W8949</v>
          </cell>
          <cell r="C88">
            <v>387</v>
          </cell>
          <cell r="D88">
            <v>0</v>
          </cell>
          <cell r="E88">
            <v>0</v>
          </cell>
          <cell r="F88">
            <v>0</v>
          </cell>
          <cell r="G88">
            <v>0</v>
          </cell>
          <cell r="H88">
            <v>0</v>
          </cell>
          <cell r="I88">
            <v>0</v>
          </cell>
          <cell r="J88">
            <v>0</v>
          </cell>
          <cell r="K88">
            <v>0</v>
          </cell>
          <cell r="L88">
            <v>0</v>
          </cell>
          <cell r="M88">
            <v>0</v>
          </cell>
          <cell r="N88">
            <v>0</v>
          </cell>
          <cell r="O88">
            <v>0</v>
          </cell>
        </row>
        <row r="89">
          <cell r="A89" t="str">
            <v>U64186391</v>
          </cell>
          <cell r="B89" t="str">
            <v>U6418</v>
          </cell>
          <cell r="C89">
            <v>6391</v>
          </cell>
          <cell r="D89">
            <v>41.1</v>
          </cell>
          <cell r="E89">
            <v>42.365000000000002</v>
          </cell>
          <cell r="F89">
            <v>43.68</v>
          </cell>
          <cell r="G89">
            <v>43.21</v>
          </cell>
          <cell r="H89">
            <v>43.158000000000001</v>
          </cell>
          <cell r="I89">
            <v>42.927999999999997</v>
          </cell>
          <cell r="J89">
            <v>42.798999999999999</v>
          </cell>
          <cell r="K89">
            <v>43.168999999999997</v>
          </cell>
          <cell r="L89">
            <v>43.481999999999999</v>
          </cell>
          <cell r="M89">
            <v>43.366999999999997</v>
          </cell>
          <cell r="N89">
            <v>43.470999999999997</v>
          </cell>
          <cell r="O89">
            <v>43.226999999999997</v>
          </cell>
        </row>
        <row r="90">
          <cell r="A90" t="str">
            <v>U64186175</v>
          </cell>
          <cell r="B90" t="str">
            <v>U6418</v>
          </cell>
          <cell r="C90">
            <v>6175</v>
          </cell>
          <cell r="D90">
            <v>49.561999999999998</v>
          </cell>
          <cell r="E90">
            <v>99.168999999999997</v>
          </cell>
          <cell r="F90">
            <v>130.39699999999999</v>
          </cell>
          <cell r="G90">
            <v>173.821</v>
          </cell>
          <cell r="H90">
            <v>217.245</v>
          </cell>
          <cell r="I90">
            <v>260.66899999999998</v>
          </cell>
          <cell r="J90">
            <v>304.10000000000002</v>
          </cell>
          <cell r="K90">
            <v>347.54199999999997</v>
          </cell>
          <cell r="L90">
            <v>390.96499999999997</v>
          </cell>
          <cell r="M90">
            <v>434.39</v>
          </cell>
          <cell r="N90">
            <v>477.87400000000002</v>
          </cell>
          <cell r="O90">
            <v>521.34299999999996</v>
          </cell>
        </row>
        <row r="91">
          <cell r="A91" t="str">
            <v>U64186155</v>
          </cell>
          <cell r="B91" t="str">
            <v>U6418</v>
          </cell>
          <cell r="C91">
            <v>6155</v>
          </cell>
          <cell r="D91">
            <v>109.76600000000001</v>
          </cell>
          <cell r="E91">
            <v>214.602</v>
          </cell>
          <cell r="F91">
            <v>314.476</v>
          </cell>
          <cell r="G91">
            <v>169.113</v>
          </cell>
          <cell r="H91">
            <v>511.30099999999999</v>
          </cell>
          <cell r="I91">
            <v>619.28499999999997</v>
          </cell>
          <cell r="J91">
            <v>732.32100000000003</v>
          </cell>
          <cell r="K91">
            <v>850.66499999999996</v>
          </cell>
          <cell r="L91">
            <v>966.83</v>
          </cell>
          <cell r="M91">
            <v>1082.778</v>
          </cell>
          <cell r="N91">
            <v>1188.2950000000001</v>
          </cell>
          <cell r="O91">
            <v>717.64400000000001</v>
          </cell>
        </row>
        <row r="92">
          <cell r="A92" t="str">
            <v>U64186084</v>
          </cell>
          <cell r="B92" t="str">
            <v>U6418</v>
          </cell>
          <cell r="C92">
            <v>6084</v>
          </cell>
          <cell r="D92">
            <v>2.6389999999999998</v>
          </cell>
          <cell r="E92">
            <v>5.2770000000000001</v>
          </cell>
          <cell r="F92">
            <v>8.1850000000000005</v>
          </cell>
          <cell r="G92">
            <v>11.497999999999999</v>
          </cell>
          <cell r="H92">
            <v>14.632</v>
          </cell>
          <cell r="I92">
            <v>17.7</v>
          </cell>
          <cell r="J92">
            <v>20.617000000000001</v>
          </cell>
          <cell r="K92">
            <v>23.754999999999999</v>
          </cell>
          <cell r="L92">
            <v>26.606000000000002</v>
          </cell>
          <cell r="M92">
            <v>29.687999999999999</v>
          </cell>
          <cell r="N92">
            <v>32.771000000000001</v>
          </cell>
          <cell r="O92">
            <v>37.902999999999999</v>
          </cell>
        </row>
        <row r="93">
          <cell r="A93" t="str">
            <v>U64186078</v>
          </cell>
          <cell r="B93" t="str">
            <v>U6418</v>
          </cell>
          <cell r="C93">
            <v>6078</v>
          </cell>
          <cell r="D93">
            <v>33.621000000000002</v>
          </cell>
          <cell r="E93">
            <v>67.617000000000004</v>
          </cell>
          <cell r="F93">
            <v>102.509</v>
          </cell>
          <cell r="G93">
            <v>138.834</v>
          </cell>
          <cell r="H93">
            <v>172.69</v>
          </cell>
          <cell r="I93">
            <v>206.37200000000001</v>
          </cell>
          <cell r="J93">
            <v>239.96199999999999</v>
          </cell>
          <cell r="K93">
            <v>277.49299999999999</v>
          </cell>
          <cell r="L93">
            <v>314.33300000000003</v>
          </cell>
          <cell r="M93">
            <v>348.14</v>
          </cell>
          <cell r="N93">
            <v>381.73099999999999</v>
          </cell>
          <cell r="O93">
            <v>416.947</v>
          </cell>
        </row>
        <row r="94">
          <cell r="A94" t="str">
            <v>U64186030</v>
          </cell>
          <cell r="B94" t="str">
            <v>U6418</v>
          </cell>
          <cell r="C94">
            <v>6030</v>
          </cell>
          <cell r="D94">
            <v>161.72800000000001</v>
          </cell>
          <cell r="E94">
            <v>328.39100000000002</v>
          </cell>
          <cell r="F94">
            <v>500.43700000000001</v>
          </cell>
          <cell r="G94">
            <v>644.72299999999996</v>
          </cell>
          <cell r="H94">
            <v>808.46</v>
          </cell>
          <cell r="I94">
            <v>964.41300000000001</v>
          </cell>
          <cell r="J94">
            <v>1152.672</v>
          </cell>
          <cell r="K94">
            <v>1427.1110000000001</v>
          </cell>
          <cell r="L94">
            <v>1607.973</v>
          </cell>
          <cell r="M94">
            <v>1781.4169999999999</v>
          </cell>
          <cell r="N94">
            <v>1960.046</v>
          </cell>
          <cell r="O94">
            <v>2124.1930000000002</v>
          </cell>
        </row>
        <row r="95">
          <cell r="A95" t="str">
            <v>U64187010</v>
          </cell>
          <cell r="B95" t="str">
            <v>U6418</v>
          </cell>
          <cell r="C95">
            <v>7010</v>
          </cell>
          <cell r="D95">
            <v>0</v>
          </cell>
          <cell r="E95">
            <v>0</v>
          </cell>
          <cell r="F95">
            <v>0</v>
          </cell>
          <cell r="G95">
            <v>0</v>
          </cell>
          <cell r="H95">
            <v>0</v>
          </cell>
          <cell r="I95">
            <v>0</v>
          </cell>
          <cell r="J95">
            <v>0</v>
          </cell>
          <cell r="K95">
            <v>0</v>
          </cell>
          <cell r="L95">
            <v>0</v>
          </cell>
          <cell r="M95">
            <v>0</v>
          </cell>
          <cell r="N95">
            <v>0</v>
          </cell>
          <cell r="O95">
            <v>0</v>
          </cell>
        </row>
        <row r="96">
          <cell r="A96" t="str">
            <v>U64186013</v>
          </cell>
          <cell r="B96" t="str">
            <v>U6418</v>
          </cell>
          <cell r="C96">
            <v>6013</v>
          </cell>
          <cell r="D96">
            <v>9.1120000000000001</v>
          </cell>
          <cell r="E96">
            <v>21.382000000000001</v>
          </cell>
          <cell r="F96">
            <v>35.372999999999998</v>
          </cell>
          <cell r="G96">
            <v>51.893999999999998</v>
          </cell>
          <cell r="H96">
            <v>66.168999999999997</v>
          </cell>
          <cell r="I96">
            <v>259.12099999999998</v>
          </cell>
          <cell r="J96">
            <v>276.61099999999999</v>
          </cell>
          <cell r="K96">
            <v>269.47500000000002</v>
          </cell>
          <cell r="L96">
            <v>288.39299999999997</v>
          </cell>
          <cell r="M96">
            <v>313.928</v>
          </cell>
          <cell r="N96">
            <v>345.88299999999998</v>
          </cell>
          <cell r="O96">
            <v>375.17</v>
          </cell>
        </row>
        <row r="97">
          <cell r="A97" t="str">
            <v>U64187116</v>
          </cell>
          <cell r="B97" t="str">
            <v>U6418</v>
          </cell>
          <cell r="C97">
            <v>7116</v>
          </cell>
          <cell r="D97">
            <v>344.38400000000001</v>
          </cell>
          <cell r="E97">
            <v>675.83600000000001</v>
          </cell>
          <cell r="F97">
            <v>881.68100000000004</v>
          </cell>
          <cell r="G97">
            <v>1028.134</v>
          </cell>
          <cell r="H97">
            <v>1469.875</v>
          </cell>
          <cell r="I97">
            <v>1962.5050000000001</v>
          </cell>
          <cell r="J97">
            <v>2521.665</v>
          </cell>
          <cell r="K97">
            <v>3061.1080000000002</v>
          </cell>
          <cell r="L97">
            <v>3616.7289999999998</v>
          </cell>
          <cell r="M97">
            <v>4177.473</v>
          </cell>
          <cell r="N97">
            <v>4670.0510000000004</v>
          </cell>
          <cell r="O97">
            <v>4655.7730000000001</v>
          </cell>
        </row>
        <row r="98">
          <cell r="A98" t="str">
            <v>U6418328</v>
          </cell>
          <cell r="B98" t="str">
            <v>U6418</v>
          </cell>
          <cell r="C98">
            <v>328</v>
          </cell>
          <cell r="D98">
            <v>80.36</v>
          </cell>
          <cell r="E98">
            <v>81.882999999999996</v>
          </cell>
          <cell r="F98">
            <v>84.503</v>
          </cell>
          <cell r="G98">
            <v>83.736999999999995</v>
          </cell>
          <cell r="H98">
            <v>151.09299999999999</v>
          </cell>
          <cell r="I98">
            <v>197.726</v>
          </cell>
          <cell r="J98">
            <v>234.30500000000001</v>
          </cell>
          <cell r="K98">
            <v>265.30900000000003</v>
          </cell>
          <cell r="L98">
            <v>295.11599999999999</v>
          </cell>
          <cell r="M98">
            <v>321.97500000000002</v>
          </cell>
          <cell r="N98">
            <v>346.411</v>
          </cell>
          <cell r="O98">
            <v>368.536</v>
          </cell>
        </row>
        <row r="99">
          <cell r="A99" t="str">
            <v>U6418330</v>
          </cell>
          <cell r="B99" t="str">
            <v>U6418</v>
          </cell>
          <cell r="C99">
            <v>330</v>
          </cell>
          <cell r="D99">
            <v>0</v>
          </cell>
          <cell r="E99">
            <v>0</v>
          </cell>
          <cell r="F99">
            <v>0</v>
          </cell>
          <cell r="G99">
            <v>0</v>
          </cell>
          <cell r="H99">
            <v>0</v>
          </cell>
          <cell r="I99">
            <v>0</v>
          </cell>
          <cell r="J99">
            <v>0</v>
          </cell>
          <cell r="K99">
            <v>0</v>
          </cell>
          <cell r="L99">
            <v>0</v>
          </cell>
          <cell r="M99">
            <v>0</v>
          </cell>
          <cell r="N99">
            <v>0</v>
          </cell>
          <cell r="O99">
            <v>0</v>
          </cell>
        </row>
        <row r="100">
          <cell r="A100" t="str">
            <v>U641881</v>
          </cell>
          <cell r="B100" t="str">
            <v>U6418</v>
          </cell>
          <cell r="C100">
            <v>81</v>
          </cell>
          <cell r="D100">
            <v>0</v>
          </cell>
          <cell r="E100">
            <v>0</v>
          </cell>
          <cell r="F100">
            <v>0</v>
          </cell>
          <cell r="G100">
            <v>0</v>
          </cell>
          <cell r="H100">
            <v>0</v>
          </cell>
          <cell r="I100">
            <v>0</v>
          </cell>
          <cell r="J100">
            <v>0</v>
          </cell>
          <cell r="K100">
            <v>0</v>
          </cell>
          <cell r="L100">
            <v>0</v>
          </cell>
          <cell r="M100">
            <v>1E-3</v>
          </cell>
          <cell r="N100">
            <v>1E-3</v>
          </cell>
          <cell r="O100">
            <v>2E-3</v>
          </cell>
        </row>
        <row r="101">
          <cell r="A101" t="str">
            <v>U6418435</v>
          </cell>
          <cell r="B101" t="str">
            <v>U6418</v>
          </cell>
          <cell r="C101">
            <v>435</v>
          </cell>
          <cell r="D101">
            <v>0</v>
          </cell>
          <cell r="E101">
            <v>0</v>
          </cell>
          <cell r="F101">
            <v>0</v>
          </cell>
          <cell r="G101">
            <v>0</v>
          </cell>
          <cell r="H101">
            <v>0</v>
          </cell>
          <cell r="I101">
            <v>0</v>
          </cell>
          <cell r="J101">
            <v>1E-3</v>
          </cell>
          <cell r="K101">
            <v>2E-3</v>
          </cell>
          <cell r="L101">
            <v>2E-3</v>
          </cell>
          <cell r="M101">
            <v>2E-3</v>
          </cell>
          <cell r="N101">
            <v>1E-3</v>
          </cell>
          <cell r="O101">
            <v>1E-3</v>
          </cell>
        </row>
        <row r="102">
          <cell r="A102" t="str">
            <v>U641880</v>
          </cell>
          <cell r="B102" t="str">
            <v>U6418</v>
          </cell>
          <cell r="C102">
            <v>80</v>
          </cell>
          <cell r="D102">
            <v>0</v>
          </cell>
          <cell r="E102">
            <v>0</v>
          </cell>
          <cell r="F102">
            <v>4.0000000000000001E-3</v>
          </cell>
          <cell r="G102">
            <v>7.0000000000000001E-3</v>
          </cell>
          <cell r="H102">
            <v>1.4E-2</v>
          </cell>
          <cell r="I102">
            <v>1.7000000000000001E-2</v>
          </cell>
          <cell r="J102">
            <v>0.02</v>
          </cell>
          <cell r="K102">
            <v>2.3E-2</v>
          </cell>
          <cell r="L102">
            <v>2.5999999999999999E-2</v>
          </cell>
          <cell r="M102">
            <v>2.9000000000000001E-2</v>
          </cell>
          <cell r="N102">
            <v>0.03</v>
          </cell>
          <cell r="O102">
            <v>3.1E-2</v>
          </cell>
        </row>
        <row r="103">
          <cell r="A103" t="str">
            <v>U6418294</v>
          </cell>
          <cell r="B103" t="str">
            <v>U6418</v>
          </cell>
          <cell r="C103">
            <v>294</v>
          </cell>
          <cell r="D103">
            <v>0</v>
          </cell>
          <cell r="E103">
            <v>0</v>
          </cell>
          <cell r="F103">
            <v>0</v>
          </cell>
          <cell r="G103">
            <v>0</v>
          </cell>
          <cell r="H103">
            <v>0</v>
          </cell>
          <cell r="I103">
            <v>0</v>
          </cell>
          <cell r="J103">
            <v>0</v>
          </cell>
          <cell r="K103">
            <v>0</v>
          </cell>
          <cell r="L103">
            <v>0</v>
          </cell>
          <cell r="M103">
            <v>0</v>
          </cell>
          <cell r="N103">
            <v>0</v>
          </cell>
          <cell r="O103">
            <v>0</v>
          </cell>
        </row>
        <row r="104">
          <cell r="A104" t="str">
            <v>U6418348</v>
          </cell>
          <cell r="B104" t="str">
            <v>U6418</v>
          </cell>
          <cell r="C104">
            <v>348</v>
          </cell>
          <cell r="D104">
            <v>0.33200000000000002</v>
          </cell>
          <cell r="E104">
            <v>0.32800000000000001</v>
          </cell>
          <cell r="F104">
            <v>0.34</v>
          </cell>
          <cell r="G104">
            <v>0.34399999999999997</v>
          </cell>
          <cell r="H104">
            <v>0.34499999999999997</v>
          </cell>
          <cell r="I104">
            <v>0.34499999999999997</v>
          </cell>
          <cell r="J104">
            <v>0.34499999999999997</v>
          </cell>
          <cell r="K104">
            <v>0.34300000000000003</v>
          </cell>
          <cell r="L104">
            <v>0.34200000000000003</v>
          </cell>
          <cell r="M104">
            <v>0.34</v>
          </cell>
          <cell r="N104">
            <v>0.33800000000000002</v>
          </cell>
          <cell r="O104">
            <v>0.34100000000000003</v>
          </cell>
        </row>
        <row r="105">
          <cell r="A105" t="str">
            <v>U6418426</v>
          </cell>
          <cell r="B105" t="str">
            <v>U6418</v>
          </cell>
          <cell r="C105">
            <v>426</v>
          </cell>
          <cell r="D105">
            <v>0</v>
          </cell>
          <cell r="E105">
            <v>0</v>
          </cell>
          <cell r="F105">
            <v>0</v>
          </cell>
          <cell r="G105">
            <v>0</v>
          </cell>
          <cell r="H105">
            <v>0</v>
          </cell>
          <cell r="I105">
            <v>0</v>
          </cell>
          <cell r="J105">
            <v>0</v>
          </cell>
          <cell r="K105">
            <v>0</v>
          </cell>
          <cell r="L105">
            <v>0</v>
          </cell>
          <cell r="M105">
            <v>0</v>
          </cell>
          <cell r="N105">
            <v>0</v>
          </cell>
          <cell r="O105">
            <v>0</v>
          </cell>
        </row>
        <row r="106">
          <cell r="A106" t="str">
            <v>U6418433</v>
          </cell>
          <cell r="B106" t="str">
            <v>U6418</v>
          </cell>
          <cell r="C106">
            <v>433</v>
          </cell>
          <cell r="D106">
            <v>80.691999999999993</v>
          </cell>
          <cell r="E106">
            <v>82.210999999999999</v>
          </cell>
          <cell r="F106">
            <v>84.846999999999994</v>
          </cell>
          <cell r="G106">
            <v>84.087000000000003</v>
          </cell>
          <cell r="H106">
            <v>151.452</v>
          </cell>
          <cell r="I106">
            <v>198.089</v>
          </cell>
          <cell r="J106">
            <v>234.67</v>
          </cell>
          <cell r="K106">
            <v>265.67700000000002</v>
          </cell>
          <cell r="L106">
            <v>295.48599999999999</v>
          </cell>
          <cell r="M106">
            <v>322.346</v>
          </cell>
          <cell r="N106">
            <v>346.78199999999998</v>
          </cell>
          <cell r="O106">
            <v>368.911</v>
          </cell>
        </row>
        <row r="107">
          <cell r="A107" t="str">
            <v>U6418362</v>
          </cell>
          <cell r="B107" t="str">
            <v>U6418</v>
          </cell>
          <cell r="C107">
            <v>362</v>
          </cell>
          <cell r="D107">
            <v>0</v>
          </cell>
          <cell r="E107">
            <v>0</v>
          </cell>
          <cell r="F107">
            <v>0</v>
          </cell>
          <cell r="G107">
            <v>0</v>
          </cell>
          <cell r="H107">
            <v>0</v>
          </cell>
          <cell r="I107">
            <v>0</v>
          </cell>
          <cell r="J107">
            <v>0</v>
          </cell>
          <cell r="K107">
            <v>0</v>
          </cell>
          <cell r="L107">
            <v>0</v>
          </cell>
          <cell r="M107">
            <v>0</v>
          </cell>
          <cell r="N107">
            <v>0</v>
          </cell>
          <cell r="O107">
            <v>0</v>
          </cell>
        </row>
        <row r="108">
          <cell r="A108" t="str">
            <v>U6418405</v>
          </cell>
          <cell r="B108" t="str">
            <v>U6418</v>
          </cell>
          <cell r="C108">
            <v>405</v>
          </cell>
          <cell r="D108">
            <v>700.84799999999996</v>
          </cell>
          <cell r="E108">
            <v>683.19299999999998</v>
          </cell>
          <cell r="F108">
            <v>565.14800000000002</v>
          </cell>
          <cell r="G108">
            <v>515.33500000000004</v>
          </cell>
          <cell r="H108">
            <v>484.863</v>
          </cell>
          <cell r="I108">
            <v>465.82400000000001</v>
          </cell>
          <cell r="J108">
            <v>453.68799999999999</v>
          </cell>
          <cell r="K108">
            <v>445.61200000000002</v>
          </cell>
          <cell r="L108">
            <v>437.18599999999998</v>
          </cell>
          <cell r="M108">
            <v>430.56799999999998</v>
          </cell>
          <cell r="N108">
            <v>432.52300000000002</v>
          </cell>
          <cell r="O108">
            <v>442.63099999999997</v>
          </cell>
        </row>
        <row r="109">
          <cell r="A109" t="str">
            <v>U6418375</v>
          </cell>
          <cell r="B109" t="str">
            <v>U6418</v>
          </cell>
          <cell r="C109">
            <v>375</v>
          </cell>
          <cell r="D109">
            <v>1.5820000000000001</v>
          </cell>
          <cell r="E109">
            <v>1.4670000000000001</v>
          </cell>
          <cell r="F109">
            <v>1.3169999999999999</v>
          </cell>
          <cell r="G109">
            <v>1.256</v>
          </cell>
          <cell r="H109">
            <v>1.2889999999999999</v>
          </cell>
          <cell r="I109">
            <v>1.3029999999999999</v>
          </cell>
          <cell r="J109">
            <v>1.3129999999999999</v>
          </cell>
          <cell r="K109">
            <v>1.298</v>
          </cell>
          <cell r="L109">
            <v>1.284</v>
          </cell>
          <cell r="M109">
            <v>1.2629999999999999</v>
          </cell>
          <cell r="N109">
            <v>1.2310000000000001</v>
          </cell>
          <cell r="O109">
            <v>1.18</v>
          </cell>
        </row>
        <row r="110">
          <cell r="A110" t="str">
            <v>U6418387</v>
          </cell>
          <cell r="B110" t="str">
            <v>U6418</v>
          </cell>
          <cell r="C110">
            <v>387</v>
          </cell>
          <cell r="D110">
            <v>702.43</v>
          </cell>
          <cell r="E110">
            <v>684.65899999999999</v>
          </cell>
          <cell r="F110">
            <v>566.46500000000003</v>
          </cell>
          <cell r="G110">
            <v>516.59</v>
          </cell>
          <cell r="H110">
            <v>486.15100000000001</v>
          </cell>
          <cell r="I110">
            <v>467.12700000000001</v>
          </cell>
          <cell r="J110">
            <v>455.00099999999998</v>
          </cell>
          <cell r="K110">
            <v>446.91</v>
          </cell>
          <cell r="L110">
            <v>438.46899999999999</v>
          </cell>
          <cell r="M110">
            <v>431.83100000000002</v>
          </cell>
          <cell r="N110">
            <v>433.75400000000002</v>
          </cell>
          <cell r="O110">
            <v>443.81200000000001</v>
          </cell>
        </row>
        <row r="111">
          <cell r="A111" t="str">
            <v>W91996391</v>
          </cell>
          <cell r="B111" t="str">
            <v>W9199</v>
          </cell>
          <cell r="C111">
            <v>6391</v>
          </cell>
          <cell r="D111">
            <v>29.02</v>
          </cell>
          <cell r="E111">
            <v>30.51</v>
          </cell>
          <cell r="F111">
            <v>30.922999999999998</v>
          </cell>
          <cell r="G111">
            <v>30.504999999999999</v>
          </cell>
          <cell r="H111">
            <v>31.004000000000001</v>
          </cell>
          <cell r="I111">
            <v>31.337</v>
          </cell>
          <cell r="J111">
            <v>31.478999999999999</v>
          </cell>
          <cell r="K111">
            <v>31.72</v>
          </cell>
          <cell r="L111">
            <v>32.76</v>
          </cell>
          <cell r="M111">
            <v>33.186</v>
          </cell>
          <cell r="N111">
            <v>33.423000000000002</v>
          </cell>
          <cell r="O111">
            <v>33.994999999999997</v>
          </cell>
        </row>
        <row r="112">
          <cell r="A112" t="str">
            <v>W91996175</v>
          </cell>
          <cell r="B112" t="str">
            <v>W9199</v>
          </cell>
          <cell r="C112">
            <v>6175</v>
          </cell>
          <cell r="D112">
            <v>1.5880000000000001</v>
          </cell>
          <cell r="E112">
            <v>3.2210000000000001</v>
          </cell>
          <cell r="F112">
            <v>5.0519999999999996</v>
          </cell>
          <cell r="G112">
            <v>6.8479999999999999</v>
          </cell>
          <cell r="H112">
            <v>9.9060000000000006</v>
          </cell>
          <cell r="I112">
            <v>12.574</v>
          </cell>
          <cell r="J112">
            <v>15.363</v>
          </cell>
          <cell r="K112">
            <v>18.047999999999998</v>
          </cell>
          <cell r="L112">
            <v>20.776</v>
          </cell>
          <cell r="M112">
            <v>23.451000000000001</v>
          </cell>
          <cell r="N112">
            <v>26.207999999999998</v>
          </cell>
          <cell r="O112">
            <v>28.895</v>
          </cell>
        </row>
        <row r="113">
          <cell r="A113" t="str">
            <v>W91996155</v>
          </cell>
          <cell r="B113" t="str">
            <v>W9199</v>
          </cell>
          <cell r="C113">
            <v>6155</v>
          </cell>
          <cell r="D113">
            <v>-23.658999999999999</v>
          </cell>
          <cell r="E113">
            <v>46.508000000000003</v>
          </cell>
          <cell r="F113">
            <v>282.8</v>
          </cell>
          <cell r="G113">
            <v>418.37</v>
          </cell>
          <cell r="H113">
            <v>586.97</v>
          </cell>
          <cell r="I113">
            <v>1183.4939999999999</v>
          </cell>
          <cell r="J113">
            <v>1284.48</v>
          </cell>
          <cell r="K113">
            <v>2139.69</v>
          </cell>
          <cell r="L113">
            <v>2614.58</v>
          </cell>
          <cell r="M113">
            <v>3192.5720000000001</v>
          </cell>
          <cell r="N113">
            <v>3926.877</v>
          </cell>
          <cell r="O113">
            <v>6978.7110000000002</v>
          </cell>
        </row>
        <row r="114">
          <cell r="A114" t="str">
            <v>W91996084</v>
          </cell>
          <cell r="B114" t="str">
            <v>W9199</v>
          </cell>
          <cell r="C114">
            <v>6084</v>
          </cell>
          <cell r="D114">
            <v>-19.608000000000001</v>
          </cell>
          <cell r="E114">
            <v>69.132000000000005</v>
          </cell>
          <cell r="F114">
            <v>72.816000000000003</v>
          </cell>
          <cell r="G114">
            <v>74.668000000000006</v>
          </cell>
          <cell r="H114">
            <v>87.159000000000006</v>
          </cell>
          <cell r="I114">
            <v>92.793000000000006</v>
          </cell>
          <cell r="J114">
            <v>102.965</v>
          </cell>
          <cell r="K114">
            <v>109.251</v>
          </cell>
          <cell r="L114">
            <v>112.839</v>
          </cell>
          <cell r="M114">
            <v>118.857</v>
          </cell>
          <cell r="N114">
            <v>145.517</v>
          </cell>
          <cell r="O114">
            <v>135.82599999999999</v>
          </cell>
        </row>
        <row r="115">
          <cell r="A115" t="str">
            <v>W91996078</v>
          </cell>
          <cell r="B115" t="str">
            <v>W9199</v>
          </cell>
          <cell r="C115">
            <v>6078</v>
          </cell>
          <cell r="D115">
            <v>86.941999999999993</v>
          </cell>
          <cell r="E115">
            <v>20.082999999999998</v>
          </cell>
          <cell r="F115">
            <v>30.38</v>
          </cell>
          <cell r="G115">
            <v>39.558</v>
          </cell>
          <cell r="H115">
            <v>49.875999999999998</v>
          </cell>
          <cell r="I115">
            <v>60.023000000000003</v>
          </cell>
          <cell r="J115">
            <v>70.340999999999994</v>
          </cell>
          <cell r="K115">
            <v>82.248999999999995</v>
          </cell>
          <cell r="L115">
            <v>94.036000000000001</v>
          </cell>
          <cell r="M115">
            <v>104.35299999999999</v>
          </cell>
          <cell r="N115">
            <v>114.67100000000001</v>
          </cell>
          <cell r="O115">
            <v>125.596</v>
          </cell>
        </row>
        <row r="116">
          <cell r="A116" t="str">
            <v>W91996030</v>
          </cell>
          <cell r="B116" t="str">
            <v>W9199</v>
          </cell>
          <cell r="C116">
            <v>6030</v>
          </cell>
          <cell r="D116">
            <v>199.90700000000001</v>
          </cell>
          <cell r="E116">
            <v>412.15499999999997</v>
          </cell>
          <cell r="F116">
            <v>624.98599999999999</v>
          </cell>
          <cell r="G116">
            <v>875.10900000000004</v>
          </cell>
          <cell r="H116">
            <v>1071.846</v>
          </cell>
          <cell r="I116">
            <v>1256.7280000000001</v>
          </cell>
          <cell r="J116">
            <v>1483.79</v>
          </cell>
          <cell r="K116">
            <v>1863.1669999999999</v>
          </cell>
          <cell r="L116">
            <v>2147.5590000000002</v>
          </cell>
          <cell r="M116">
            <v>2408.0030000000002</v>
          </cell>
          <cell r="N116">
            <v>2656.8609999999999</v>
          </cell>
          <cell r="O116">
            <v>2904.5830000000001</v>
          </cell>
        </row>
        <row r="117">
          <cell r="A117" t="str">
            <v>W91997010</v>
          </cell>
          <cell r="B117" t="str">
            <v>W9199</v>
          </cell>
          <cell r="C117">
            <v>7010</v>
          </cell>
          <cell r="D117">
            <v>0</v>
          </cell>
          <cell r="E117">
            <v>0</v>
          </cell>
          <cell r="F117">
            <v>0</v>
          </cell>
          <cell r="G117">
            <v>0</v>
          </cell>
          <cell r="H117">
            <v>0</v>
          </cell>
          <cell r="I117">
            <v>0</v>
          </cell>
          <cell r="J117">
            <v>0</v>
          </cell>
          <cell r="K117">
            <v>0</v>
          </cell>
          <cell r="L117">
            <v>0</v>
          </cell>
          <cell r="M117">
            <v>0</v>
          </cell>
          <cell r="N117">
            <v>0</v>
          </cell>
          <cell r="O117">
            <v>0</v>
          </cell>
        </row>
        <row r="118">
          <cell r="A118" t="str">
            <v>W91996013</v>
          </cell>
          <cell r="B118" t="str">
            <v>W9199</v>
          </cell>
          <cell r="C118">
            <v>6013</v>
          </cell>
          <cell r="D118">
            <v>0</v>
          </cell>
          <cell r="E118">
            <v>0</v>
          </cell>
          <cell r="F118">
            <v>0</v>
          </cell>
          <cell r="G118">
            <v>0</v>
          </cell>
          <cell r="H118">
            <v>0</v>
          </cell>
          <cell r="I118">
            <v>0</v>
          </cell>
          <cell r="J118">
            <v>0</v>
          </cell>
          <cell r="K118">
            <v>0</v>
          </cell>
          <cell r="L118">
            <v>0</v>
          </cell>
          <cell r="M118">
            <v>0</v>
          </cell>
          <cell r="N118">
            <v>0</v>
          </cell>
          <cell r="O118">
            <v>0</v>
          </cell>
        </row>
        <row r="119">
          <cell r="A119" t="str">
            <v>W91997116</v>
          </cell>
          <cell r="B119" t="str">
            <v>W9199</v>
          </cell>
          <cell r="C119">
            <v>7116</v>
          </cell>
          <cell r="D119">
            <v>-0.55200000000000005</v>
          </cell>
          <cell r="E119">
            <v>-1.1060000000000001</v>
          </cell>
          <cell r="F119">
            <v>-1.643</v>
          </cell>
          <cell r="G119">
            <v>-2.1139999999999999</v>
          </cell>
          <cell r="H119">
            <v>-2.9009999999999998</v>
          </cell>
          <cell r="I119">
            <v>-3.6389999999999998</v>
          </cell>
          <cell r="J119">
            <v>-4.3789999999999996</v>
          </cell>
          <cell r="K119">
            <v>-5.0759999999999996</v>
          </cell>
          <cell r="L119">
            <v>-5.7779999999999996</v>
          </cell>
          <cell r="M119">
            <v>-6.4619999999999997</v>
          </cell>
          <cell r="N119">
            <v>-7.1050000000000004</v>
          </cell>
          <cell r="O119">
            <v>-7.7510000000000003</v>
          </cell>
        </row>
        <row r="120">
          <cell r="A120" t="str">
            <v>W9199328</v>
          </cell>
          <cell r="B120" t="str">
            <v>W9199</v>
          </cell>
          <cell r="C120">
            <v>328</v>
          </cell>
          <cell r="D120">
            <v>0</v>
          </cell>
          <cell r="E120">
            <v>0</v>
          </cell>
          <cell r="F120">
            <v>0</v>
          </cell>
          <cell r="G120">
            <v>0</v>
          </cell>
          <cell r="H120">
            <v>0</v>
          </cell>
          <cell r="I120">
            <v>0</v>
          </cell>
          <cell r="J120">
            <v>0</v>
          </cell>
          <cell r="K120">
            <v>0</v>
          </cell>
          <cell r="L120">
            <v>0</v>
          </cell>
          <cell r="M120">
            <v>0</v>
          </cell>
          <cell r="N120">
            <v>0</v>
          </cell>
          <cell r="O120">
            <v>0</v>
          </cell>
        </row>
        <row r="121">
          <cell r="A121" t="str">
            <v>W9199330</v>
          </cell>
          <cell r="B121" t="str">
            <v>W9199</v>
          </cell>
          <cell r="C121">
            <v>330</v>
          </cell>
          <cell r="D121">
            <v>0</v>
          </cell>
          <cell r="E121">
            <v>0</v>
          </cell>
          <cell r="F121">
            <v>0</v>
          </cell>
          <cell r="G121">
            <v>0</v>
          </cell>
          <cell r="H121">
            <v>0</v>
          </cell>
          <cell r="I121">
            <v>0</v>
          </cell>
          <cell r="J121">
            <v>0</v>
          </cell>
          <cell r="K121">
            <v>0</v>
          </cell>
          <cell r="L121">
            <v>0</v>
          </cell>
          <cell r="M121">
            <v>0</v>
          </cell>
          <cell r="N121">
            <v>0</v>
          </cell>
          <cell r="O121">
            <v>0</v>
          </cell>
        </row>
        <row r="122">
          <cell r="A122" t="str">
            <v>W919981</v>
          </cell>
          <cell r="B122" t="str">
            <v>W9199</v>
          </cell>
          <cell r="C122">
            <v>81</v>
          </cell>
          <cell r="D122">
            <v>0</v>
          </cell>
          <cell r="E122">
            <v>0</v>
          </cell>
          <cell r="F122">
            <v>0</v>
          </cell>
          <cell r="G122">
            <v>0</v>
          </cell>
          <cell r="H122">
            <v>0</v>
          </cell>
          <cell r="I122">
            <v>0</v>
          </cell>
          <cell r="J122">
            <v>0</v>
          </cell>
          <cell r="K122">
            <v>0</v>
          </cell>
          <cell r="L122">
            <v>0</v>
          </cell>
          <cell r="M122">
            <v>0</v>
          </cell>
          <cell r="N122">
            <v>0</v>
          </cell>
          <cell r="O122">
            <v>0</v>
          </cell>
        </row>
        <row r="123">
          <cell r="A123" t="str">
            <v>W9199435</v>
          </cell>
          <cell r="B123" t="str">
            <v>W9199</v>
          </cell>
          <cell r="C123">
            <v>435</v>
          </cell>
          <cell r="D123">
            <v>0</v>
          </cell>
          <cell r="E123">
            <v>0</v>
          </cell>
          <cell r="F123">
            <v>0</v>
          </cell>
          <cell r="G123">
            <v>0</v>
          </cell>
          <cell r="H123">
            <v>0</v>
          </cell>
          <cell r="I123">
            <v>0</v>
          </cell>
          <cell r="J123">
            <v>0</v>
          </cell>
          <cell r="K123">
            <v>0</v>
          </cell>
          <cell r="L123">
            <v>0</v>
          </cell>
          <cell r="M123">
            <v>0</v>
          </cell>
          <cell r="N123">
            <v>0</v>
          </cell>
          <cell r="O123">
            <v>0</v>
          </cell>
        </row>
        <row r="124">
          <cell r="A124" t="str">
            <v>W919980</v>
          </cell>
          <cell r="B124" t="str">
            <v>W9199</v>
          </cell>
          <cell r="C124">
            <v>80</v>
          </cell>
          <cell r="D124">
            <v>0</v>
          </cell>
          <cell r="E124">
            <v>0</v>
          </cell>
          <cell r="F124">
            <v>0</v>
          </cell>
          <cell r="G124">
            <v>0</v>
          </cell>
          <cell r="H124">
            <v>0</v>
          </cell>
          <cell r="I124">
            <v>0</v>
          </cell>
          <cell r="J124">
            <v>0</v>
          </cell>
          <cell r="K124">
            <v>0</v>
          </cell>
          <cell r="L124">
            <v>0</v>
          </cell>
          <cell r="M124">
            <v>0</v>
          </cell>
          <cell r="N124">
            <v>0</v>
          </cell>
          <cell r="O124">
            <v>0</v>
          </cell>
        </row>
        <row r="125">
          <cell r="A125" t="str">
            <v>W9199294</v>
          </cell>
          <cell r="B125" t="str">
            <v>W9199</v>
          </cell>
          <cell r="C125">
            <v>294</v>
          </cell>
          <cell r="D125">
            <v>0</v>
          </cell>
          <cell r="E125">
            <v>0</v>
          </cell>
          <cell r="F125">
            <v>0</v>
          </cell>
          <cell r="G125">
            <v>0</v>
          </cell>
          <cell r="H125">
            <v>0</v>
          </cell>
          <cell r="I125">
            <v>0</v>
          </cell>
          <cell r="J125">
            <v>0</v>
          </cell>
          <cell r="K125">
            <v>0</v>
          </cell>
          <cell r="L125">
            <v>0</v>
          </cell>
          <cell r="M125">
            <v>0</v>
          </cell>
          <cell r="N125">
            <v>0</v>
          </cell>
          <cell r="O125">
            <v>0</v>
          </cell>
        </row>
        <row r="126">
          <cell r="A126" t="str">
            <v>W9199348</v>
          </cell>
          <cell r="B126" t="str">
            <v>W9199</v>
          </cell>
          <cell r="C126">
            <v>348</v>
          </cell>
          <cell r="D126">
            <v>9.5000000000000001E-2</v>
          </cell>
          <cell r="E126">
            <v>9.4E-2</v>
          </cell>
          <cell r="F126">
            <v>9.2999999999999999E-2</v>
          </cell>
          <cell r="G126">
            <v>9.1999999999999998E-2</v>
          </cell>
          <cell r="H126">
            <v>0.1</v>
          </cell>
          <cell r="I126">
            <v>0.105</v>
          </cell>
          <cell r="J126">
            <v>0.109</v>
          </cell>
          <cell r="K126">
            <v>0.111</v>
          </cell>
          <cell r="L126">
            <v>0.112</v>
          </cell>
          <cell r="M126">
            <v>0.113</v>
          </cell>
          <cell r="N126">
            <v>0.113</v>
          </cell>
          <cell r="O126">
            <v>0.113</v>
          </cell>
        </row>
        <row r="127">
          <cell r="A127" t="str">
            <v>W9199426</v>
          </cell>
          <cell r="B127" t="str">
            <v>W9199</v>
          </cell>
          <cell r="C127">
            <v>426</v>
          </cell>
          <cell r="D127">
            <v>0</v>
          </cell>
          <cell r="E127">
            <v>0</v>
          </cell>
          <cell r="F127">
            <v>0</v>
          </cell>
          <cell r="G127">
            <v>0</v>
          </cell>
          <cell r="H127">
            <v>0</v>
          </cell>
          <cell r="I127">
            <v>0</v>
          </cell>
          <cell r="J127">
            <v>0</v>
          </cell>
          <cell r="K127">
            <v>0</v>
          </cell>
          <cell r="L127">
            <v>0</v>
          </cell>
          <cell r="M127">
            <v>0</v>
          </cell>
          <cell r="N127">
            <v>0</v>
          </cell>
          <cell r="O127">
            <v>0</v>
          </cell>
        </row>
        <row r="128">
          <cell r="A128" t="str">
            <v>W9199433</v>
          </cell>
          <cell r="B128" t="str">
            <v>W9199</v>
          </cell>
          <cell r="C128">
            <v>433</v>
          </cell>
          <cell r="D128">
            <v>9.5000000000000001E-2</v>
          </cell>
          <cell r="E128">
            <v>9.4E-2</v>
          </cell>
          <cell r="F128">
            <v>9.2999999999999999E-2</v>
          </cell>
          <cell r="G128">
            <v>9.1999999999999998E-2</v>
          </cell>
          <cell r="H128">
            <v>0.1</v>
          </cell>
          <cell r="I128">
            <v>0.105</v>
          </cell>
          <cell r="J128">
            <v>0.109</v>
          </cell>
          <cell r="K128">
            <v>0.111</v>
          </cell>
          <cell r="L128">
            <v>0.112</v>
          </cell>
          <cell r="M128">
            <v>0.113</v>
          </cell>
          <cell r="N128">
            <v>0.113</v>
          </cell>
          <cell r="O128">
            <v>0.113</v>
          </cell>
        </row>
        <row r="129">
          <cell r="A129" t="str">
            <v>W9199362</v>
          </cell>
          <cell r="B129" t="str">
            <v>W9199</v>
          </cell>
          <cell r="C129">
            <v>362</v>
          </cell>
          <cell r="D129">
            <v>0</v>
          </cell>
          <cell r="E129">
            <v>0</v>
          </cell>
          <cell r="F129">
            <v>0</v>
          </cell>
          <cell r="G129">
            <v>0</v>
          </cell>
          <cell r="H129">
            <v>0</v>
          </cell>
          <cell r="I129">
            <v>0</v>
          </cell>
          <cell r="J129">
            <v>0</v>
          </cell>
          <cell r="K129">
            <v>0</v>
          </cell>
          <cell r="L129">
            <v>0</v>
          </cell>
          <cell r="M129">
            <v>0</v>
          </cell>
          <cell r="N129">
            <v>0</v>
          </cell>
          <cell r="O129">
            <v>0</v>
          </cell>
        </row>
        <row r="130">
          <cell r="A130" t="str">
            <v>W9199405</v>
          </cell>
          <cell r="B130" t="str">
            <v>W9199</v>
          </cell>
          <cell r="C130">
            <v>405</v>
          </cell>
          <cell r="D130">
            <v>0</v>
          </cell>
          <cell r="E130">
            <v>0</v>
          </cell>
          <cell r="F130">
            <v>0</v>
          </cell>
          <cell r="G130">
            <v>0</v>
          </cell>
          <cell r="H130">
            <v>0</v>
          </cell>
          <cell r="I130">
            <v>0</v>
          </cell>
          <cell r="J130">
            <v>0</v>
          </cell>
          <cell r="K130">
            <v>0</v>
          </cell>
          <cell r="L130">
            <v>0</v>
          </cell>
          <cell r="M130">
            <v>0</v>
          </cell>
          <cell r="N130">
            <v>0</v>
          </cell>
          <cell r="O130">
            <v>0</v>
          </cell>
        </row>
        <row r="131">
          <cell r="A131" t="str">
            <v>W9199375</v>
          </cell>
          <cell r="B131" t="str">
            <v>W9199</v>
          </cell>
          <cell r="C131">
            <v>375</v>
          </cell>
          <cell r="D131">
            <v>0</v>
          </cell>
          <cell r="E131">
            <v>0</v>
          </cell>
          <cell r="F131">
            <v>0</v>
          </cell>
          <cell r="G131">
            <v>0</v>
          </cell>
          <cell r="H131">
            <v>0</v>
          </cell>
          <cell r="I131">
            <v>0</v>
          </cell>
          <cell r="J131">
            <v>0</v>
          </cell>
          <cell r="K131">
            <v>0</v>
          </cell>
          <cell r="L131">
            <v>0</v>
          </cell>
          <cell r="M131">
            <v>0</v>
          </cell>
          <cell r="N131">
            <v>0</v>
          </cell>
          <cell r="O131">
            <v>0</v>
          </cell>
        </row>
        <row r="132">
          <cell r="A132" t="str">
            <v>W9199387</v>
          </cell>
          <cell r="B132" t="str">
            <v>W9199</v>
          </cell>
          <cell r="C132">
            <v>387</v>
          </cell>
          <cell r="D132">
            <v>0</v>
          </cell>
          <cell r="E132">
            <v>0</v>
          </cell>
          <cell r="F132">
            <v>0</v>
          </cell>
          <cell r="G132">
            <v>0</v>
          </cell>
          <cell r="H132">
            <v>0</v>
          </cell>
          <cell r="I132">
            <v>0</v>
          </cell>
          <cell r="J132">
            <v>0</v>
          </cell>
          <cell r="K132">
            <v>0</v>
          </cell>
          <cell r="L132">
            <v>0</v>
          </cell>
          <cell r="M132">
            <v>0</v>
          </cell>
          <cell r="N132">
            <v>0</v>
          </cell>
          <cell r="O132">
            <v>0</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sheetData>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3 (2)"/>
      <sheetName val="Act-Pln"/>
      <sheetName val="Total Plan"/>
      <sheetName val="Total Plan (2)"/>
      <sheetName val="1"/>
      <sheetName val="Act-Nov-Pln"/>
      <sheetName val="Act-Dec-Pln"/>
      <sheetName val="Act-Jan-Pln"/>
      <sheetName val="Act-Feb-Pln"/>
      <sheetName val="Act-Mar-Pln"/>
      <sheetName val="Act-Apr-Pln"/>
      <sheetName val="Act-May-Pln"/>
      <sheetName val="Act-Jun-Pln"/>
      <sheetName val="Act-Jul-Pln"/>
      <sheetName val="Act-Aug-Pln"/>
      <sheetName val="Act-Sep-Pln"/>
      <sheetName val="Act-Oct-Pln"/>
      <sheetName val="Pivot"/>
      <sheetName val="Sheet1"/>
      <sheetName val="Sheet2"/>
      <sheetName val="Sheet3"/>
      <sheetName val="START"/>
      <sheetName val="ADJUSTMENTS"/>
      <sheetName val="NIR (vsPY)"/>
      <sheetName val="NIR (vsPlan)"/>
      <sheetName val="NIR (vsLink)"/>
      <sheetName val="Summary"/>
      <sheetName val="TREND"/>
      <sheetName val="table"/>
      <sheetName val="TREND HISTORY"/>
      <sheetName val="Var"/>
      <sheetName val="Workbook"/>
      <sheetName val="Workbook History"/>
      <sheetName val="Drilldown"/>
      <sheetName val="Onetime"/>
      <sheetName val="BMOCC-PLAN"/>
      <sheetName val="data"/>
      <sheetName val="data history"/>
      <sheetName val="data BMOCC"/>
      <sheetName val="data Plan"/>
      <sheetName val="Total Maintenance (14)"/>
    </sheetNames>
    <sheetDataSet>
      <sheetData sheetId="0" refreshError="1"/>
      <sheetData sheetId="1"/>
      <sheetData sheetId="2" refreshError="1">
        <row r="263">
          <cell r="A263" t="str">
            <v>F2000 Dec</v>
          </cell>
        </row>
        <row r="522">
          <cell r="A522" t="str">
            <v>F2000 Jan</v>
          </cell>
        </row>
        <row r="781">
          <cell r="A781" t="str">
            <v>F2000 Feb</v>
          </cell>
        </row>
        <row r="1040">
          <cell r="A1040" t="str">
            <v>F2000 Mar</v>
          </cell>
        </row>
        <row r="1299">
          <cell r="A1299" t="str">
            <v>F2000 Apr</v>
          </cell>
        </row>
        <row r="1558">
          <cell r="A1558" t="str">
            <v>F2000 May</v>
          </cell>
        </row>
        <row r="1817">
          <cell r="A1817" t="str">
            <v>F2000 Jun</v>
          </cell>
        </row>
        <row r="2076">
          <cell r="A2076" t="str">
            <v>F2000 Jul</v>
          </cell>
        </row>
        <row r="2335">
          <cell r="A2335" t="str">
            <v>F2000 Aug</v>
          </cell>
        </row>
        <row r="2853">
          <cell r="A2853" t="str">
            <v>F2000 Oct</v>
          </cell>
        </row>
      </sheetData>
      <sheetData sheetId="3" refreshError="1">
        <row r="1">
          <cell r="C1" t="str">
            <v>TOTAL NIX COMMERCIAL</v>
          </cell>
          <cell r="P1">
            <v>22</v>
          </cell>
        </row>
        <row r="2">
          <cell r="C2" t="str">
            <v>All Nodes</v>
          </cell>
        </row>
        <row r="3">
          <cell r="C3" t="str">
            <v>PLAN 2000</v>
          </cell>
          <cell r="D3" t="str">
            <v>F2000 Nov</v>
          </cell>
          <cell r="E3" t="str">
            <v>F2000 Dec</v>
          </cell>
          <cell r="F3" t="str">
            <v>F2000 JAN</v>
          </cell>
          <cell r="G3" t="str">
            <v>F2000 FEB</v>
          </cell>
          <cell r="H3" t="str">
            <v>F2000 MAR</v>
          </cell>
          <cell r="I3" t="str">
            <v>F2000 APR</v>
          </cell>
          <cell r="J3" t="str">
            <v>F2000 MAY</v>
          </cell>
          <cell r="K3" t="str">
            <v>F2000 JUN</v>
          </cell>
          <cell r="L3" t="str">
            <v>F2000 JUL</v>
          </cell>
          <cell r="M3" t="str">
            <v>F2000 AUG</v>
          </cell>
          <cell r="N3" t="str">
            <v>F2000 SEP</v>
          </cell>
          <cell r="O3" t="str">
            <v>F2000 OCT</v>
          </cell>
          <cell r="P3" t="str">
            <v>F2000</v>
          </cell>
        </row>
        <row r="5">
          <cell r="C5" t="str">
            <v>011/018 PERMANENT              E1101002S</v>
          </cell>
          <cell r="D5">
            <v>655110</v>
          </cell>
          <cell r="E5">
            <v>676947</v>
          </cell>
          <cell r="F5">
            <v>676947</v>
          </cell>
          <cell r="G5">
            <v>654382</v>
          </cell>
          <cell r="H5">
            <v>724495</v>
          </cell>
          <cell r="I5">
            <v>724495</v>
          </cell>
          <cell r="J5">
            <v>723784</v>
          </cell>
          <cell r="K5">
            <v>700436</v>
          </cell>
          <cell r="L5">
            <v>723784</v>
          </cell>
          <cell r="M5">
            <v>739621</v>
          </cell>
          <cell r="N5">
            <v>715762</v>
          </cell>
          <cell r="O5">
            <v>739621</v>
          </cell>
          <cell r="P5">
            <v>8455384</v>
          </cell>
        </row>
        <row r="6">
          <cell r="C6" t="str">
            <v>MERIT INCREASE                 E1103002D</v>
          </cell>
          <cell r="D6">
            <v>0</v>
          </cell>
          <cell r="E6">
            <v>0</v>
          </cell>
          <cell r="F6">
            <v>0</v>
          </cell>
          <cell r="G6">
            <v>0</v>
          </cell>
          <cell r="H6">
            <v>26577</v>
          </cell>
          <cell r="I6">
            <v>26577</v>
          </cell>
          <cell r="J6">
            <v>18195</v>
          </cell>
          <cell r="K6">
            <v>17608</v>
          </cell>
          <cell r="L6">
            <v>18195</v>
          </cell>
          <cell r="M6">
            <v>18600</v>
          </cell>
          <cell r="N6">
            <v>18000</v>
          </cell>
          <cell r="O6">
            <v>18600</v>
          </cell>
          <cell r="P6">
            <v>162352</v>
          </cell>
        </row>
        <row r="7">
          <cell r="C7" t="str">
            <v>015 SAL-TEMPORARY              E1105002D</v>
          </cell>
          <cell r="D7">
            <v>0</v>
          </cell>
          <cell r="E7">
            <v>0</v>
          </cell>
          <cell r="F7">
            <v>0</v>
          </cell>
          <cell r="G7">
            <v>0</v>
          </cell>
          <cell r="H7">
            <v>0</v>
          </cell>
          <cell r="I7">
            <v>0</v>
          </cell>
          <cell r="J7">
            <v>0</v>
          </cell>
          <cell r="K7">
            <v>0</v>
          </cell>
          <cell r="L7">
            <v>0</v>
          </cell>
          <cell r="M7">
            <v>0</v>
          </cell>
          <cell r="N7">
            <v>0</v>
          </cell>
          <cell r="O7">
            <v>0</v>
          </cell>
          <cell r="P7">
            <v>0</v>
          </cell>
        </row>
        <row r="8">
          <cell r="C8" t="str">
            <v>012 SAL-TRAINEES               E1107102D</v>
          </cell>
          <cell r="D8">
            <v>0</v>
          </cell>
          <cell r="E8">
            <v>0</v>
          </cell>
          <cell r="F8">
            <v>0</v>
          </cell>
          <cell r="G8">
            <v>0</v>
          </cell>
          <cell r="H8">
            <v>0</v>
          </cell>
          <cell r="I8">
            <v>0</v>
          </cell>
          <cell r="J8">
            <v>0</v>
          </cell>
          <cell r="K8">
            <v>0</v>
          </cell>
          <cell r="L8">
            <v>0</v>
          </cell>
          <cell r="M8">
            <v>0</v>
          </cell>
          <cell r="N8">
            <v>0</v>
          </cell>
          <cell r="O8">
            <v>0</v>
          </cell>
          <cell r="P8">
            <v>0</v>
          </cell>
        </row>
        <row r="9">
          <cell r="C9" t="str">
            <v>013 OVERTIME                   E1107202D</v>
          </cell>
          <cell r="D9">
            <v>0</v>
          </cell>
          <cell r="E9">
            <v>0</v>
          </cell>
          <cell r="F9">
            <v>0</v>
          </cell>
          <cell r="G9">
            <v>0</v>
          </cell>
          <cell r="H9">
            <v>0</v>
          </cell>
          <cell r="I9">
            <v>0</v>
          </cell>
          <cell r="J9">
            <v>0</v>
          </cell>
          <cell r="K9">
            <v>0</v>
          </cell>
          <cell r="L9">
            <v>0</v>
          </cell>
          <cell r="M9">
            <v>0</v>
          </cell>
          <cell r="N9">
            <v>0</v>
          </cell>
          <cell r="O9">
            <v>0</v>
          </cell>
          <cell r="P9">
            <v>0</v>
          </cell>
        </row>
        <row r="10">
          <cell r="C10" t="str">
            <v>017 SAL-CONTRACTED             E1106002D</v>
          </cell>
          <cell r="D10">
            <v>3333</v>
          </cell>
          <cell r="E10">
            <v>3333</v>
          </cell>
          <cell r="F10">
            <v>3333</v>
          </cell>
          <cell r="G10">
            <v>3333</v>
          </cell>
          <cell r="H10">
            <v>3333</v>
          </cell>
          <cell r="I10">
            <v>3333</v>
          </cell>
          <cell r="J10">
            <v>3333</v>
          </cell>
          <cell r="K10">
            <v>3333</v>
          </cell>
          <cell r="L10">
            <v>3333</v>
          </cell>
          <cell r="M10">
            <v>3333</v>
          </cell>
          <cell r="N10">
            <v>3333</v>
          </cell>
          <cell r="O10">
            <v>3333</v>
          </cell>
          <cell r="P10">
            <v>39996</v>
          </cell>
        </row>
        <row r="11">
          <cell r="C11" t="str">
            <v>020 GRATUITIES                 E1112002D</v>
          </cell>
          <cell r="D11">
            <v>0</v>
          </cell>
          <cell r="E11">
            <v>0</v>
          </cell>
          <cell r="F11">
            <v>0</v>
          </cell>
          <cell r="G11">
            <v>0</v>
          </cell>
          <cell r="H11">
            <v>0</v>
          </cell>
          <cell r="I11">
            <v>0</v>
          </cell>
          <cell r="J11">
            <v>0</v>
          </cell>
          <cell r="K11">
            <v>0</v>
          </cell>
          <cell r="L11">
            <v>0</v>
          </cell>
          <cell r="M11">
            <v>0</v>
          </cell>
          <cell r="N11">
            <v>0</v>
          </cell>
          <cell r="O11">
            <v>0</v>
          </cell>
          <cell r="P11">
            <v>0</v>
          </cell>
        </row>
        <row r="12">
          <cell r="C12" t="str">
            <v>016 SEVERANCE PAY              E1112502D</v>
          </cell>
          <cell r="D12">
            <v>0</v>
          </cell>
          <cell r="E12">
            <v>0</v>
          </cell>
          <cell r="F12">
            <v>0</v>
          </cell>
          <cell r="G12">
            <v>0</v>
          </cell>
          <cell r="H12">
            <v>0</v>
          </cell>
          <cell r="I12">
            <v>0</v>
          </cell>
          <cell r="J12">
            <v>0</v>
          </cell>
          <cell r="K12">
            <v>0</v>
          </cell>
          <cell r="L12">
            <v>0</v>
          </cell>
          <cell r="M12">
            <v>0</v>
          </cell>
          <cell r="N12">
            <v>0</v>
          </cell>
          <cell r="O12">
            <v>0</v>
          </cell>
          <cell r="P12">
            <v>0</v>
          </cell>
        </row>
        <row r="13">
          <cell r="C13" t="str">
            <v>OTHER                          E1113002D</v>
          </cell>
          <cell r="D13">
            <v>0</v>
          </cell>
          <cell r="E13">
            <v>0</v>
          </cell>
          <cell r="F13">
            <v>0</v>
          </cell>
          <cell r="G13">
            <v>0</v>
          </cell>
          <cell r="H13">
            <v>0</v>
          </cell>
          <cell r="I13">
            <v>0</v>
          </cell>
          <cell r="J13">
            <v>0</v>
          </cell>
          <cell r="K13">
            <v>0</v>
          </cell>
          <cell r="L13">
            <v>0</v>
          </cell>
          <cell r="M13">
            <v>0</v>
          </cell>
          <cell r="N13">
            <v>0</v>
          </cell>
          <cell r="O13">
            <v>0</v>
          </cell>
          <cell r="P13">
            <v>0</v>
          </cell>
        </row>
        <row r="14">
          <cell r="C14" t="str">
            <v>ALLOCATIONS                    E1113102D</v>
          </cell>
          <cell r="D14">
            <v>0</v>
          </cell>
          <cell r="E14">
            <v>0</v>
          </cell>
          <cell r="F14">
            <v>0</v>
          </cell>
          <cell r="G14">
            <v>0</v>
          </cell>
          <cell r="H14">
            <v>0</v>
          </cell>
          <cell r="I14">
            <v>0</v>
          </cell>
          <cell r="J14">
            <v>0</v>
          </cell>
          <cell r="K14">
            <v>0</v>
          </cell>
          <cell r="L14">
            <v>0</v>
          </cell>
          <cell r="M14">
            <v>0</v>
          </cell>
          <cell r="N14">
            <v>0</v>
          </cell>
          <cell r="O14">
            <v>0</v>
          </cell>
          <cell r="P14">
            <v>0</v>
          </cell>
        </row>
        <row r="15">
          <cell r="C15" t="str">
            <v>HEADQUARTERS                   V9900000D</v>
          </cell>
          <cell r="D15">
            <v>0</v>
          </cell>
          <cell r="E15">
            <v>0</v>
          </cell>
          <cell r="F15">
            <v>0</v>
          </cell>
          <cell r="G15">
            <v>0</v>
          </cell>
          <cell r="H15">
            <v>0</v>
          </cell>
          <cell r="I15">
            <v>0</v>
          </cell>
          <cell r="J15">
            <v>0</v>
          </cell>
          <cell r="K15">
            <v>0</v>
          </cell>
          <cell r="L15">
            <v>0</v>
          </cell>
          <cell r="M15">
            <v>0</v>
          </cell>
          <cell r="N15">
            <v>0</v>
          </cell>
          <cell r="O15">
            <v>0</v>
          </cell>
          <cell r="P15">
            <v>0</v>
          </cell>
        </row>
        <row r="16">
          <cell r="C16" t="str">
            <v>ELECTRONIC DIST.               V9900010D</v>
          </cell>
          <cell r="D16">
            <v>0</v>
          </cell>
          <cell r="E16">
            <v>0</v>
          </cell>
          <cell r="F16">
            <v>0</v>
          </cell>
          <cell r="G16">
            <v>0</v>
          </cell>
          <cell r="H16">
            <v>0</v>
          </cell>
          <cell r="I16">
            <v>0</v>
          </cell>
          <cell r="J16">
            <v>0</v>
          </cell>
          <cell r="K16">
            <v>0</v>
          </cell>
          <cell r="L16">
            <v>0</v>
          </cell>
          <cell r="M16">
            <v>0</v>
          </cell>
          <cell r="N16">
            <v>0</v>
          </cell>
          <cell r="O16">
            <v>0</v>
          </cell>
          <cell r="P16">
            <v>0</v>
          </cell>
        </row>
        <row r="17">
          <cell r="C17" t="str">
            <v>PHYSICAL DIST.                 V9900020D</v>
          </cell>
          <cell r="D17">
            <v>0</v>
          </cell>
          <cell r="E17">
            <v>0</v>
          </cell>
          <cell r="F17">
            <v>0</v>
          </cell>
          <cell r="G17">
            <v>0</v>
          </cell>
          <cell r="H17">
            <v>0</v>
          </cell>
          <cell r="I17">
            <v>0</v>
          </cell>
          <cell r="J17">
            <v>0</v>
          </cell>
          <cell r="K17">
            <v>0</v>
          </cell>
          <cell r="L17">
            <v>0</v>
          </cell>
          <cell r="M17">
            <v>0</v>
          </cell>
          <cell r="N17">
            <v>0</v>
          </cell>
          <cell r="O17">
            <v>0</v>
          </cell>
          <cell r="P17">
            <v>0</v>
          </cell>
        </row>
        <row r="18">
          <cell r="C18" t="str">
            <v>TOTAL LOB SALARIES             E9900000S</v>
          </cell>
          <cell r="D18">
            <v>0</v>
          </cell>
          <cell r="E18">
            <v>0</v>
          </cell>
          <cell r="F18">
            <v>0</v>
          </cell>
          <cell r="G18">
            <v>0</v>
          </cell>
          <cell r="H18">
            <v>0</v>
          </cell>
          <cell r="I18">
            <v>0</v>
          </cell>
          <cell r="J18">
            <v>0</v>
          </cell>
          <cell r="K18">
            <v>0</v>
          </cell>
          <cell r="L18">
            <v>0</v>
          </cell>
          <cell r="M18">
            <v>0</v>
          </cell>
          <cell r="N18">
            <v>0</v>
          </cell>
          <cell r="O18">
            <v>0</v>
          </cell>
          <cell r="P18">
            <v>0</v>
          </cell>
        </row>
        <row r="19">
          <cell r="C19" t="str">
            <v>TOTAL SALARIES                 E1114000Y</v>
          </cell>
          <cell r="D19">
            <v>658443</v>
          </cell>
          <cell r="E19">
            <v>680280</v>
          </cell>
          <cell r="F19">
            <v>680280</v>
          </cell>
          <cell r="G19">
            <v>657715</v>
          </cell>
          <cell r="H19">
            <v>754405</v>
          </cell>
          <cell r="I19">
            <v>754405</v>
          </cell>
          <cell r="J19">
            <v>745312</v>
          </cell>
          <cell r="K19">
            <v>721377</v>
          </cell>
          <cell r="L19">
            <v>745312</v>
          </cell>
          <cell r="M19">
            <v>761554</v>
          </cell>
          <cell r="N19">
            <v>737095</v>
          </cell>
          <cell r="O19">
            <v>761554</v>
          </cell>
          <cell r="P19">
            <v>8657732</v>
          </cell>
        </row>
        <row r="20">
          <cell r="C20" t="str">
            <v>PENSION PLANS                  E1116002D</v>
          </cell>
          <cell r="D20">
            <v>0</v>
          </cell>
          <cell r="E20">
            <v>0</v>
          </cell>
          <cell r="F20">
            <v>0</v>
          </cell>
          <cell r="G20">
            <v>0</v>
          </cell>
          <cell r="H20">
            <v>0</v>
          </cell>
          <cell r="I20">
            <v>0</v>
          </cell>
          <cell r="J20">
            <v>0</v>
          </cell>
          <cell r="K20">
            <v>0</v>
          </cell>
          <cell r="L20">
            <v>0</v>
          </cell>
          <cell r="M20">
            <v>0</v>
          </cell>
          <cell r="N20">
            <v>0</v>
          </cell>
          <cell r="O20">
            <v>0</v>
          </cell>
          <cell r="P20">
            <v>0</v>
          </cell>
        </row>
        <row r="21">
          <cell r="C21" t="str">
            <v>031 WORKMENS COMPENS.          E1118002D</v>
          </cell>
          <cell r="D21">
            <v>0</v>
          </cell>
          <cell r="E21">
            <v>0</v>
          </cell>
          <cell r="F21">
            <v>0</v>
          </cell>
          <cell r="G21">
            <v>0</v>
          </cell>
          <cell r="H21">
            <v>0</v>
          </cell>
          <cell r="I21">
            <v>0</v>
          </cell>
          <cell r="J21">
            <v>0</v>
          </cell>
          <cell r="K21">
            <v>0</v>
          </cell>
          <cell r="L21">
            <v>0</v>
          </cell>
          <cell r="M21">
            <v>0</v>
          </cell>
          <cell r="N21">
            <v>0</v>
          </cell>
          <cell r="O21">
            <v>0</v>
          </cell>
          <cell r="P21">
            <v>0</v>
          </cell>
        </row>
        <row r="22">
          <cell r="C22" t="str">
            <v>035/036 CPP/QPP                E1104002S</v>
          </cell>
          <cell r="D22">
            <v>0</v>
          </cell>
          <cell r="E22">
            <v>0</v>
          </cell>
          <cell r="F22">
            <v>0</v>
          </cell>
          <cell r="G22">
            <v>0</v>
          </cell>
          <cell r="H22">
            <v>0</v>
          </cell>
          <cell r="I22">
            <v>0</v>
          </cell>
          <cell r="J22">
            <v>0</v>
          </cell>
          <cell r="K22">
            <v>0</v>
          </cell>
          <cell r="L22">
            <v>0</v>
          </cell>
          <cell r="M22">
            <v>0</v>
          </cell>
          <cell r="N22">
            <v>0</v>
          </cell>
          <cell r="O22">
            <v>0</v>
          </cell>
          <cell r="P22">
            <v>0</v>
          </cell>
        </row>
        <row r="23">
          <cell r="C23" t="str">
            <v>040 UNEMPLOYMT. INS.           E1127002D</v>
          </cell>
          <cell r="D23">
            <v>0</v>
          </cell>
          <cell r="E23">
            <v>0</v>
          </cell>
          <cell r="F23">
            <v>0</v>
          </cell>
          <cell r="G23">
            <v>0</v>
          </cell>
          <cell r="H23">
            <v>0</v>
          </cell>
          <cell r="I23">
            <v>0</v>
          </cell>
          <cell r="J23">
            <v>0</v>
          </cell>
          <cell r="K23">
            <v>0</v>
          </cell>
          <cell r="L23">
            <v>0</v>
          </cell>
          <cell r="M23">
            <v>0</v>
          </cell>
          <cell r="N23">
            <v>0</v>
          </cell>
          <cell r="O23">
            <v>0</v>
          </cell>
          <cell r="P23">
            <v>0</v>
          </cell>
        </row>
        <row r="24">
          <cell r="C24" t="str">
            <v>TOTAL GOVT PLANS               E1113500S</v>
          </cell>
          <cell r="D24">
            <v>0</v>
          </cell>
          <cell r="E24">
            <v>0</v>
          </cell>
          <cell r="F24">
            <v>0</v>
          </cell>
          <cell r="G24">
            <v>0</v>
          </cell>
          <cell r="H24">
            <v>0</v>
          </cell>
          <cell r="I24">
            <v>0</v>
          </cell>
          <cell r="J24">
            <v>0</v>
          </cell>
          <cell r="K24">
            <v>0</v>
          </cell>
          <cell r="L24">
            <v>0</v>
          </cell>
          <cell r="M24">
            <v>0</v>
          </cell>
          <cell r="N24">
            <v>0</v>
          </cell>
          <cell r="O24">
            <v>0</v>
          </cell>
          <cell r="P24">
            <v>0</v>
          </cell>
        </row>
        <row r="25">
          <cell r="C25" t="str">
            <v>038 FRINGE BEN.-RECOV          E1125002D</v>
          </cell>
          <cell r="D25">
            <v>0</v>
          </cell>
          <cell r="E25">
            <v>0</v>
          </cell>
          <cell r="F25">
            <v>0</v>
          </cell>
          <cell r="G25">
            <v>0</v>
          </cell>
          <cell r="H25">
            <v>0</v>
          </cell>
          <cell r="I25">
            <v>0</v>
          </cell>
          <cell r="J25">
            <v>0</v>
          </cell>
          <cell r="K25">
            <v>0</v>
          </cell>
          <cell r="L25">
            <v>0</v>
          </cell>
          <cell r="M25">
            <v>0</v>
          </cell>
          <cell r="N25">
            <v>0</v>
          </cell>
          <cell r="O25">
            <v>0</v>
          </cell>
          <cell r="P25">
            <v>0</v>
          </cell>
        </row>
        <row r="26">
          <cell r="C26" t="str">
            <v>039 BANK CONT.-FRINGE          E1126002D</v>
          </cell>
          <cell r="D26">
            <v>111360</v>
          </cell>
          <cell r="E26">
            <v>115070</v>
          </cell>
          <cell r="F26">
            <v>115070</v>
          </cell>
          <cell r="G26">
            <v>114075</v>
          </cell>
          <cell r="H26">
            <v>126298</v>
          </cell>
          <cell r="I26">
            <v>126298</v>
          </cell>
          <cell r="J26">
            <v>126157</v>
          </cell>
          <cell r="K26">
            <v>122088</v>
          </cell>
          <cell r="L26">
            <v>126157</v>
          </cell>
          <cell r="M26">
            <v>128920</v>
          </cell>
          <cell r="N26">
            <v>124762</v>
          </cell>
          <cell r="O26">
            <v>128920</v>
          </cell>
          <cell r="P26">
            <v>1465175</v>
          </cell>
        </row>
        <row r="27">
          <cell r="C27" t="str">
            <v>PROVINCIAL MEDICARE            E1159802S</v>
          </cell>
          <cell r="D27">
            <v>0</v>
          </cell>
          <cell r="E27">
            <v>0</v>
          </cell>
          <cell r="F27">
            <v>0</v>
          </cell>
          <cell r="G27">
            <v>0</v>
          </cell>
          <cell r="H27">
            <v>0</v>
          </cell>
          <cell r="I27">
            <v>0</v>
          </cell>
          <cell r="J27">
            <v>0</v>
          </cell>
          <cell r="K27">
            <v>0</v>
          </cell>
          <cell r="L27">
            <v>0</v>
          </cell>
          <cell r="M27">
            <v>0</v>
          </cell>
          <cell r="N27">
            <v>0</v>
          </cell>
          <cell r="O27">
            <v>0</v>
          </cell>
          <cell r="P27">
            <v>0</v>
          </cell>
        </row>
        <row r="28">
          <cell r="C28" t="str">
            <v>034 DENTAL PLAN                E1121002D</v>
          </cell>
          <cell r="D28">
            <v>0</v>
          </cell>
          <cell r="E28">
            <v>0</v>
          </cell>
          <cell r="F28">
            <v>0</v>
          </cell>
          <cell r="G28">
            <v>0</v>
          </cell>
          <cell r="H28">
            <v>0</v>
          </cell>
          <cell r="I28">
            <v>0</v>
          </cell>
          <cell r="J28">
            <v>0</v>
          </cell>
          <cell r="K28">
            <v>0</v>
          </cell>
          <cell r="L28">
            <v>0</v>
          </cell>
          <cell r="M28">
            <v>0</v>
          </cell>
          <cell r="N28">
            <v>0</v>
          </cell>
          <cell r="O28">
            <v>0</v>
          </cell>
          <cell r="P28">
            <v>0</v>
          </cell>
        </row>
        <row r="29">
          <cell r="C29" t="str">
            <v>INSURANCE PLANS                E1128002D</v>
          </cell>
          <cell r="D29">
            <v>0</v>
          </cell>
          <cell r="E29">
            <v>0</v>
          </cell>
          <cell r="F29">
            <v>0</v>
          </cell>
          <cell r="G29">
            <v>0</v>
          </cell>
          <cell r="H29">
            <v>0</v>
          </cell>
          <cell r="I29">
            <v>0</v>
          </cell>
          <cell r="J29">
            <v>0</v>
          </cell>
          <cell r="K29">
            <v>0</v>
          </cell>
          <cell r="L29">
            <v>0</v>
          </cell>
          <cell r="M29">
            <v>0</v>
          </cell>
          <cell r="N29">
            <v>0</v>
          </cell>
          <cell r="O29">
            <v>0</v>
          </cell>
          <cell r="P29">
            <v>0</v>
          </cell>
        </row>
        <row r="30">
          <cell r="C30" t="str">
            <v>059 EMP.OWNERSHIP PLN.         E1138002D</v>
          </cell>
          <cell r="D30">
            <v>0</v>
          </cell>
          <cell r="E30">
            <v>0</v>
          </cell>
          <cell r="F30">
            <v>0</v>
          </cell>
          <cell r="G30">
            <v>0</v>
          </cell>
          <cell r="H30">
            <v>0</v>
          </cell>
          <cell r="I30">
            <v>0</v>
          </cell>
          <cell r="J30">
            <v>0</v>
          </cell>
          <cell r="K30">
            <v>0</v>
          </cell>
          <cell r="L30">
            <v>0</v>
          </cell>
          <cell r="M30">
            <v>0</v>
          </cell>
          <cell r="N30">
            <v>0</v>
          </cell>
          <cell r="O30">
            <v>0</v>
          </cell>
          <cell r="P30">
            <v>0</v>
          </cell>
        </row>
        <row r="31">
          <cell r="C31" t="str">
            <v>OTHER                          E1142002D</v>
          </cell>
          <cell r="D31">
            <v>0</v>
          </cell>
          <cell r="E31">
            <v>0</v>
          </cell>
          <cell r="F31">
            <v>0</v>
          </cell>
          <cell r="G31">
            <v>0</v>
          </cell>
          <cell r="H31">
            <v>0</v>
          </cell>
          <cell r="I31">
            <v>0</v>
          </cell>
          <cell r="J31">
            <v>0</v>
          </cell>
          <cell r="K31">
            <v>0</v>
          </cell>
          <cell r="L31">
            <v>0</v>
          </cell>
          <cell r="M31">
            <v>0</v>
          </cell>
          <cell r="N31">
            <v>0</v>
          </cell>
          <cell r="O31">
            <v>0</v>
          </cell>
          <cell r="P31">
            <v>0</v>
          </cell>
        </row>
        <row r="32">
          <cell r="C32" t="str">
            <v>HEADQUARTERS                   V9900100D</v>
          </cell>
          <cell r="D32">
            <v>0</v>
          </cell>
          <cell r="E32">
            <v>0</v>
          </cell>
          <cell r="F32">
            <v>0</v>
          </cell>
          <cell r="G32">
            <v>0</v>
          </cell>
          <cell r="H32">
            <v>0</v>
          </cell>
          <cell r="I32">
            <v>0</v>
          </cell>
          <cell r="J32">
            <v>0</v>
          </cell>
          <cell r="K32">
            <v>0</v>
          </cell>
          <cell r="L32">
            <v>0</v>
          </cell>
          <cell r="M32">
            <v>0</v>
          </cell>
          <cell r="N32">
            <v>0</v>
          </cell>
          <cell r="O32">
            <v>0</v>
          </cell>
          <cell r="P32">
            <v>0</v>
          </cell>
        </row>
        <row r="33">
          <cell r="C33" t="str">
            <v>ELECTRONIC DIST.               V9900110D</v>
          </cell>
          <cell r="D33">
            <v>0</v>
          </cell>
          <cell r="E33">
            <v>0</v>
          </cell>
          <cell r="F33">
            <v>0</v>
          </cell>
          <cell r="G33">
            <v>0</v>
          </cell>
          <cell r="H33">
            <v>0</v>
          </cell>
          <cell r="I33">
            <v>0</v>
          </cell>
          <cell r="J33">
            <v>0</v>
          </cell>
          <cell r="K33">
            <v>0</v>
          </cell>
          <cell r="L33">
            <v>0</v>
          </cell>
          <cell r="M33">
            <v>0</v>
          </cell>
          <cell r="N33">
            <v>0</v>
          </cell>
          <cell r="O33">
            <v>0</v>
          </cell>
          <cell r="P33">
            <v>0</v>
          </cell>
        </row>
        <row r="34">
          <cell r="C34" t="str">
            <v>PHYSICAL DIST.                 V9900120D</v>
          </cell>
          <cell r="D34">
            <v>0</v>
          </cell>
          <cell r="E34">
            <v>0</v>
          </cell>
          <cell r="F34">
            <v>0</v>
          </cell>
          <cell r="G34">
            <v>0</v>
          </cell>
          <cell r="H34">
            <v>0</v>
          </cell>
          <cell r="I34">
            <v>0</v>
          </cell>
          <cell r="J34">
            <v>0</v>
          </cell>
          <cell r="K34">
            <v>0</v>
          </cell>
          <cell r="L34">
            <v>0</v>
          </cell>
          <cell r="M34">
            <v>0</v>
          </cell>
          <cell r="N34">
            <v>0</v>
          </cell>
          <cell r="O34">
            <v>0</v>
          </cell>
          <cell r="P34">
            <v>0</v>
          </cell>
        </row>
        <row r="35">
          <cell r="C35" t="str">
            <v>TOTAL LOB BENEFITS             E9900100S</v>
          </cell>
          <cell r="D35">
            <v>0</v>
          </cell>
          <cell r="E35">
            <v>0</v>
          </cell>
          <cell r="F35">
            <v>0</v>
          </cell>
          <cell r="G35">
            <v>0</v>
          </cell>
          <cell r="H35">
            <v>0</v>
          </cell>
          <cell r="I35">
            <v>0</v>
          </cell>
          <cell r="J35">
            <v>0</v>
          </cell>
          <cell r="K35">
            <v>0</v>
          </cell>
          <cell r="L35">
            <v>0</v>
          </cell>
          <cell r="M35">
            <v>0</v>
          </cell>
          <cell r="N35">
            <v>0</v>
          </cell>
          <cell r="O35">
            <v>0</v>
          </cell>
          <cell r="P35">
            <v>0</v>
          </cell>
        </row>
        <row r="36">
          <cell r="C36" t="str">
            <v>TOTAL BENEFITS                 E1143000S</v>
          </cell>
          <cell r="D36">
            <v>111360</v>
          </cell>
          <cell r="E36">
            <v>115070</v>
          </cell>
          <cell r="F36">
            <v>115070</v>
          </cell>
          <cell r="G36">
            <v>114075</v>
          </cell>
          <cell r="H36">
            <v>126298</v>
          </cell>
          <cell r="I36">
            <v>126298</v>
          </cell>
          <cell r="J36">
            <v>126157</v>
          </cell>
          <cell r="K36">
            <v>122088</v>
          </cell>
          <cell r="L36">
            <v>126157</v>
          </cell>
          <cell r="M36">
            <v>128920</v>
          </cell>
          <cell r="N36">
            <v>124762</v>
          </cell>
          <cell r="O36">
            <v>128920</v>
          </cell>
          <cell r="P36">
            <v>1465175</v>
          </cell>
        </row>
        <row r="37">
          <cell r="C37" t="str">
            <v>TOTAL EMPLOYEE                 E6210000Y</v>
          </cell>
          <cell r="D37">
            <v>769803</v>
          </cell>
          <cell r="E37">
            <v>795350</v>
          </cell>
          <cell r="F37">
            <v>795350</v>
          </cell>
          <cell r="G37">
            <v>771790</v>
          </cell>
          <cell r="H37">
            <v>880703</v>
          </cell>
          <cell r="I37">
            <v>880703</v>
          </cell>
          <cell r="J37">
            <v>871469</v>
          </cell>
          <cell r="K37">
            <v>843465</v>
          </cell>
          <cell r="L37">
            <v>871469</v>
          </cell>
          <cell r="M37">
            <v>890474</v>
          </cell>
          <cell r="N37">
            <v>861857</v>
          </cell>
          <cell r="O37">
            <v>890474</v>
          </cell>
          <cell r="P37">
            <v>10122907</v>
          </cell>
        </row>
        <row r="38">
          <cell r="C38" t="str">
            <v>DEP-BUILDINGS                  E1145002S</v>
          </cell>
          <cell r="D38">
            <v>16333</v>
          </cell>
          <cell r="E38">
            <v>16333</v>
          </cell>
          <cell r="F38">
            <v>16333</v>
          </cell>
          <cell r="G38">
            <v>16333</v>
          </cell>
          <cell r="H38">
            <v>16333</v>
          </cell>
          <cell r="I38">
            <v>16333</v>
          </cell>
          <cell r="J38">
            <v>16333</v>
          </cell>
          <cell r="K38">
            <v>16333</v>
          </cell>
          <cell r="L38">
            <v>16333</v>
          </cell>
          <cell r="M38">
            <v>16333</v>
          </cell>
          <cell r="N38">
            <v>16333</v>
          </cell>
          <cell r="O38">
            <v>16333</v>
          </cell>
          <cell r="P38">
            <v>195996</v>
          </cell>
        </row>
        <row r="39">
          <cell r="C39" t="str">
            <v>DEP-FURNITURE+FIXTURES         E1146002D</v>
          </cell>
          <cell r="D39">
            <v>0</v>
          </cell>
          <cell r="E39">
            <v>0</v>
          </cell>
          <cell r="F39">
            <v>0</v>
          </cell>
          <cell r="G39">
            <v>0</v>
          </cell>
          <cell r="H39">
            <v>0</v>
          </cell>
          <cell r="I39">
            <v>0</v>
          </cell>
          <cell r="J39">
            <v>0</v>
          </cell>
          <cell r="K39">
            <v>0</v>
          </cell>
          <cell r="L39">
            <v>0</v>
          </cell>
          <cell r="M39">
            <v>0</v>
          </cell>
          <cell r="N39">
            <v>0</v>
          </cell>
          <cell r="O39">
            <v>0</v>
          </cell>
          <cell r="P39">
            <v>0</v>
          </cell>
        </row>
        <row r="40">
          <cell r="C40" t="str">
            <v>DEP-LEASEHOLD IMPROV.          E1148002D</v>
          </cell>
          <cell r="D40">
            <v>0</v>
          </cell>
          <cell r="E40">
            <v>0</v>
          </cell>
          <cell r="F40">
            <v>0</v>
          </cell>
          <cell r="G40">
            <v>0</v>
          </cell>
          <cell r="H40">
            <v>0</v>
          </cell>
          <cell r="I40">
            <v>0</v>
          </cell>
          <cell r="J40">
            <v>0</v>
          </cell>
          <cell r="K40">
            <v>0</v>
          </cell>
          <cell r="L40">
            <v>0</v>
          </cell>
          <cell r="M40">
            <v>0</v>
          </cell>
          <cell r="N40">
            <v>0</v>
          </cell>
          <cell r="O40">
            <v>0</v>
          </cell>
          <cell r="P40">
            <v>0</v>
          </cell>
        </row>
        <row r="41">
          <cell r="C41" t="str">
            <v>DEP-MECHANICAL EQUIPT          E1149002D</v>
          </cell>
          <cell r="D41">
            <v>0</v>
          </cell>
          <cell r="E41">
            <v>0</v>
          </cell>
          <cell r="F41">
            <v>0</v>
          </cell>
          <cell r="G41">
            <v>0</v>
          </cell>
          <cell r="H41">
            <v>0</v>
          </cell>
          <cell r="I41">
            <v>0</v>
          </cell>
          <cell r="J41">
            <v>0</v>
          </cell>
          <cell r="K41">
            <v>0</v>
          </cell>
          <cell r="L41">
            <v>0</v>
          </cell>
          <cell r="M41">
            <v>0</v>
          </cell>
          <cell r="N41">
            <v>0</v>
          </cell>
          <cell r="O41">
            <v>0</v>
          </cell>
          <cell r="P41">
            <v>0</v>
          </cell>
        </row>
        <row r="42">
          <cell r="C42" t="str">
            <v>DEP-VOICE/DATA COM EQPT        E1149502D</v>
          </cell>
          <cell r="D42">
            <v>0</v>
          </cell>
          <cell r="E42">
            <v>0</v>
          </cell>
          <cell r="F42">
            <v>0</v>
          </cell>
          <cell r="G42">
            <v>0</v>
          </cell>
          <cell r="H42">
            <v>0</v>
          </cell>
          <cell r="I42">
            <v>0</v>
          </cell>
          <cell r="J42">
            <v>0</v>
          </cell>
          <cell r="K42">
            <v>0</v>
          </cell>
          <cell r="L42">
            <v>0</v>
          </cell>
          <cell r="M42">
            <v>0</v>
          </cell>
          <cell r="N42">
            <v>0</v>
          </cell>
          <cell r="O42">
            <v>0</v>
          </cell>
          <cell r="P42">
            <v>0</v>
          </cell>
        </row>
        <row r="43">
          <cell r="C43" t="str">
            <v>DEP-AUTOMOBILES+OTHER          E1147002D</v>
          </cell>
          <cell r="D43">
            <v>0</v>
          </cell>
          <cell r="E43">
            <v>0</v>
          </cell>
          <cell r="F43">
            <v>0</v>
          </cell>
          <cell r="G43">
            <v>0</v>
          </cell>
          <cell r="H43">
            <v>0</v>
          </cell>
          <cell r="I43">
            <v>0</v>
          </cell>
          <cell r="J43">
            <v>0</v>
          </cell>
          <cell r="K43">
            <v>0</v>
          </cell>
          <cell r="L43">
            <v>0</v>
          </cell>
          <cell r="M43">
            <v>0</v>
          </cell>
          <cell r="N43">
            <v>0</v>
          </cell>
          <cell r="O43">
            <v>0</v>
          </cell>
          <cell r="P43">
            <v>0</v>
          </cell>
        </row>
        <row r="44">
          <cell r="C44" t="str">
            <v>TOTAL DEPRECIATION             E1154000S</v>
          </cell>
          <cell r="D44">
            <v>16333</v>
          </cell>
          <cell r="E44">
            <v>16333</v>
          </cell>
          <cell r="F44">
            <v>16333</v>
          </cell>
          <cell r="G44">
            <v>16333</v>
          </cell>
          <cell r="H44">
            <v>16333</v>
          </cell>
          <cell r="I44">
            <v>16333</v>
          </cell>
          <cell r="J44">
            <v>16333</v>
          </cell>
          <cell r="K44">
            <v>16333</v>
          </cell>
          <cell r="L44">
            <v>16333</v>
          </cell>
          <cell r="M44">
            <v>16333</v>
          </cell>
          <cell r="N44">
            <v>16333</v>
          </cell>
          <cell r="O44">
            <v>16333</v>
          </cell>
          <cell r="P44">
            <v>195996</v>
          </cell>
        </row>
        <row r="45">
          <cell r="C45" t="str">
            <v>071 RENTALS-PREMISES           E1155002D</v>
          </cell>
          <cell r="D45">
            <v>0</v>
          </cell>
          <cell r="E45">
            <v>0</v>
          </cell>
          <cell r="F45">
            <v>0</v>
          </cell>
          <cell r="G45">
            <v>0</v>
          </cell>
          <cell r="H45">
            <v>0</v>
          </cell>
          <cell r="I45">
            <v>0</v>
          </cell>
          <cell r="J45">
            <v>0</v>
          </cell>
          <cell r="K45">
            <v>0</v>
          </cell>
          <cell r="L45">
            <v>0</v>
          </cell>
          <cell r="M45">
            <v>0</v>
          </cell>
          <cell r="N45">
            <v>0</v>
          </cell>
          <cell r="O45">
            <v>0</v>
          </cell>
          <cell r="P45">
            <v>0</v>
          </cell>
        </row>
        <row r="46">
          <cell r="C46" t="str">
            <v>072 RENTALS-OTHER              E1156002D</v>
          </cell>
          <cell r="D46">
            <v>0</v>
          </cell>
          <cell r="E46">
            <v>0</v>
          </cell>
          <cell r="F46">
            <v>0</v>
          </cell>
          <cell r="G46">
            <v>0</v>
          </cell>
          <cell r="H46">
            <v>0</v>
          </cell>
          <cell r="I46">
            <v>0</v>
          </cell>
          <cell r="J46">
            <v>0</v>
          </cell>
          <cell r="K46">
            <v>0</v>
          </cell>
          <cell r="L46">
            <v>0</v>
          </cell>
          <cell r="M46">
            <v>0</v>
          </cell>
          <cell r="N46">
            <v>0</v>
          </cell>
          <cell r="O46">
            <v>0</v>
          </cell>
          <cell r="P46">
            <v>0</v>
          </cell>
        </row>
        <row r="47">
          <cell r="C47" t="str">
            <v>181 ABANDONED PROJ+OTHER       E1158002D</v>
          </cell>
          <cell r="D47">
            <v>0</v>
          </cell>
          <cell r="E47">
            <v>0</v>
          </cell>
          <cell r="F47">
            <v>0</v>
          </cell>
          <cell r="G47">
            <v>0</v>
          </cell>
          <cell r="H47">
            <v>0</v>
          </cell>
          <cell r="I47">
            <v>0</v>
          </cell>
          <cell r="J47">
            <v>0</v>
          </cell>
          <cell r="K47">
            <v>0</v>
          </cell>
          <cell r="L47">
            <v>0</v>
          </cell>
          <cell r="M47">
            <v>0</v>
          </cell>
          <cell r="N47">
            <v>0</v>
          </cell>
          <cell r="O47">
            <v>0</v>
          </cell>
          <cell r="P47">
            <v>0</v>
          </cell>
        </row>
        <row r="48">
          <cell r="C48" t="str">
            <v>TOTAL EXPENSES                 E1159000S</v>
          </cell>
          <cell r="D48">
            <v>0</v>
          </cell>
          <cell r="E48">
            <v>0</v>
          </cell>
          <cell r="F48">
            <v>0</v>
          </cell>
          <cell r="G48">
            <v>0</v>
          </cell>
          <cell r="H48">
            <v>0</v>
          </cell>
          <cell r="I48">
            <v>0</v>
          </cell>
          <cell r="J48">
            <v>0</v>
          </cell>
          <cell r="K48">
            <v>0</v>
          </cell>
          <cell r="L48">
            <v>0</v>
          </cell>
          <cell r="M48">
            <v>0</v>
          </cell>
          <cell r="N48">
            <v>0</v>
          </cell>
          <cell r="O48">
            <v>0</v>
          </cell>
          <cell r="P48">
            <v>0</v>
          </cell>
        </row>
        <row r="49">
          <cell r="C49" t="str">
            <v>RECOVERIES                     E1159602D</v>
          </cell>
          <cell r="D49">
            <v>0</v>
          </cell>
          <cell r="E49">
            <v>0</v>
          </cell>
          <cell r="F49">
            <v>0</v>
          </cell>
          <cell r="G49">
            <v>0</v>
          </cell>
          <cell r="H49">
            <v>0</v>
          </cell>
          <cell r="I49">
            <v>0</v>
          </cell>
          <cell r="J49">
            <v>0</v>
          </cell>
          <cell r="K49">
            <v>0</v>
          </cell>
          <cell r="L49">
            <v>0</v>
          </cell>
          <cell r="M49">
            <v>0</v>
          </cell>
          <cell r="N49">
            <v>0</v>
          </cell>
          <cell r="O49">
            <v>0</v>
          </cell>
          <cell r="P49">
            <v>0</v>
          </cell>
        </row>
        <row r="50">
          <cell r="C50" t="str">
            <v>NET EXT.LEASH.RENT.            E1160000Y</v>
          </cell>
          <cell r="D50">
            <v>0</v>
          </cell>
          <cell r="E50">
            <v>0</v>
          </cell>
          <cell r="F50">
            <v>0</v>
          </cell>
          <cell r="G50">
            <v>0</v>
          </cell>
          <cell r="H50">
            <v>0</v>
          </cell>
          <cell r="I50">
            <v>0</v>
          </cell>
          <cell r="J50">
            <v>0</v>
          </cell>
          <cell r="K50">
            <v>0</v>
          </cell>
          <cell r="L50">
            <v>0</v>
          </cell>
          <cell r="M50">
            <v>0</v>
          </cell>
          <cell r="N50">
            <v>0</v>
          </cell>
          <cell r="O50">
            <v>0</v>
          </cell>
          <cell r="P50">
            <v>0</v>
          </cell>
        </row>
        <row r="51">
          <cell r="C51" t="str">
            <v>078 OCCUPANCY COST             E1161002D</v>
          </cell>
          <cell r="D51">
            <v>0</v>
          </cell>
          <cell r="E51">
            <v>0</v>
          </cell>
          <cell r="F51">
            <v>0</v>
          </cell>
          <cell r="G51">
            <v>0</v>
          </cell>
          <cell r="H51">
            <v>0</v>
          </cell>
          <cell r="I51">
            <v>0</v>
          </cell>
          <cell r="J51">
            <v>0</v>
          </cell>
          <cell r="K51">
            <v>0</v>
          </cell>
          <cell r="L51">
            <v>0</v>
          </cell>
          <cell r="M51">
            <v>0</v>
          </cell>
          <cell r="N51">
            <v>0</v>
          </cell>
          <cell r="O51">
            <v>0</v>
          </cell>
          <cell r="P51">
            <v>0</v>
          </cell>
        </row>
        <row r="52">
          <cell r="C52" t="str">
            <v>489 OCCUPANCY COST             E1161202D</v>
          </cell>
          <cell r="D52">
            <v>48333</v>
          </cell>
          <cell r="E52">
            <v>48333</v>
          </cell>
          <cell r="F52">
            <v>48333</v>
          </cell>
          <cell r="G52">
            <v>48333</v>
          </cell>
          <cell r="H52">
            <v>48333</v>
          </cell>
          <cell r="I52">
            <v>48333</v>
          </cell>
          <cell r="J52">
            <v>48333</v>
          </cell>
          <cell r="K52">
            <v>48333</v>
          </cell>
          <cell r="L52">
            <v>48333</v>
          </cell>
          <cell r="M52">
            <v>48333</v>
          </cell>
          <cell r="N52">
            <v>48333</v>
          </cell>
          <cell r="O52">
            <v>48333</v>
          </cell>
          <cell r="P52">
            <v>579996</v>
          </cell>
        </row>
        <row r="53">
          <cell r="C53" t="str">
            <v>077 INTL RENTAL                E1162502D</v>
          </cell>
          <cell r="D53">
            <v>0</v>
          </cell>
          <cell r="E53">
            <v>0</v>
          </cell>
          <cell r="F53">
            <v>0</v>
          </cell>
          <cell r="G53">
            <v>0</v>
          </cell>
          <cell r="H53">
            <v>0</v>
          </cell>
          <cell r="I53">
            <v>0</v>
          </cell>
          <cell r="J53">
            <v>0</v>
          </cell>
          <cell r="K53">
            <v>0</v>
          </cell>
          <cell r="L53">
            <v>0</v>
          </cell>
          <cell r="M53">
            <v>0</v>
          </cell>
          <cell r="N53">
            <v>0</v>
          </cell>
          <cell r="O53">
            <v>0</v>
          </cell>
          <cell r="P53">
            <v>0</v>
          </cell>
        </row>
        <row r="54">
          <cell r="C54" t="str">
            <v>MAINT CONTRCT(BR ALLOC)        E1164002D</v>
          </cell>
          <cell r="D54">
            <v>0</v>
          </cell>
          <cell r="E54">
            <v>0</v>
          </cell>
          <cell r="F54">
            <v>0</v>
          </cell>
          <cell r="G54">
            <v>0</v>
          </cell>
          <cell r="H54">
            <v>0</v>
          </cell>
          <cell r="I54">
            <v>0</v>
          </cell>
          <cell r="J54">
            <v>0</v>
          </cell>
          <cell r="K54">
            <v>0</v>
          </cell>
          <cell r="L54">
            <v>0</v>
          </cell>
          <cell r="M54">
            <v>0</v>
          </cell>
          <cell r="N54">
            <v>0</v>
          </cell>
          <cell r="O54">
            <v>0</v>
          </cell>
          <cell r="P54">
            <v>0</v>
          </cell>
        </row>
        <row r="55">
          <cell r="C55" t="str">
            <v>RISK INSURANC(BR ALLOC)        E1165002D</v>
          </cell>
          <cell r="D55">
            <v>0</v>
          </cell>
          <cell r="E55">
            <v>0</v>
          </cell>
          <cell r="F55">
            <v>0</v>
          </cell>
          <cell r="G55">
            <v>0</v>
          </cell>
          <cell r="H55">
            <v>0</v>
          </cell>
          <cell r="I55">
            <v>0</v>
          </cell>
          <cell r="J55">
            <v>0</v>
          </cell>
          <cell r="K55">
            <v>0</v>
          </cell>
          <cell r="L55">
            <v>0</v>
          </cell>
          <cell r="M55">
            <v>0</v>
          </cell>
          <cell r="N55">
            <v>0</v>
          </cell>
          <cell r="O55">
            <v>0</v>
          </cell>
          <cell r="P55">
            <v>0</v>
          </cell>
        </row>
        <row r="56">
          <cell r="C56" t="str">
            <v>OTHER                          E1166602D</v>
          </cell>
          <cell r="D56">
            <v>0</v>
          </cell>
          <cell r="E56">
            <v>0</v>
          </cell>
          <cell r="F56">
            <v>0</v>
          </cell>
          <cell r="G56">
            <v>0</v>
          </cell>
          <cell r="H56">
            <v>0</v>
          </cell>
          <cell r="I56">
            <v>0</v>
          </cell>
          <cell r="J56">
            <v>0</v>
          </cell>
          <cell r="K56">
            <v>0</v>
          </cell>
          <cell r="L56">
            <v>0</v>
          </cell>
          <cell r="M56">
            <v>0</v>
          </cell>
          <cell r="N56">
            <v>0</v>
          </cell>
          <cell r="O56">
            <v>0</v>
          </cell>
          <cell r="P56">
            <v>0</v>
          </cell>
        </row>
        <row r="57">
          <cell r="C57" t="str">
            <v>ALLOCATIONS                    E1166702D</v>
          </cell>
          <cell r="D57">
            <v>0</v>
          </cell>
          <cell r="E57">
            <v>0</v>
          </cell>
          <cell r="F57">
            <v>0</v>
          </cell>
          <cell r="G57">
            <v>0</v>
          </cell>
          <cell r="H57">
            <v>0</v>
          </cell>
          <cell r="I57">
            <v>0</v>
          </cell>
          <cell r="J57">
            <v>0</v>
          </cell>
          <cell r="K57">
            <v>0</v>
          </cell>
          <cell r="L57">
            <v>0</v>
          </cell>
          <cell r="M57">
            <v>0</v>
          </cell>
          <cell r="N57">
            <v>0</v>
          </cell>
          <cell r="O57">
            <v>0</v>
          </cell>
          <cell r="P57">
            <v>0</v>
          </cell>
        </row>
        <row r="58">
          <cell r="C58" t="str">
            <v>TOTAL INTERNAL ASSESS.         E1168000Y</v>
          </cell>
          <cell r="D58">
            <v>48333</v>
          </cell>
          <cell r="E58">
            <v>48333</v>
          </cell>
          <cell r="F58">
            <v>48333</v>
          </cell>
          <cell r="G58">
            <v>48333</v>
          </cell>
          <cell r="H58">
            <v>48333</v>
          </cell>
          <cell r="I58">
            <v>48333</v>
          </cell>
          <cell r="J58">
            <v>48333</v>
          </cell>
          <cell r="K58">
            <v>48333</v>
          </cell>
          <cell r="L58">
            <v>48333</v>
          </cell>
          <cell r="M58">
            <v>48333</v>
          </cell>
          <cell r="N58">
            <v>48333</v>
          </cell>
          <cell r="O58">
            <v>48333</v>
          </cell>
          <cell r="P58">
            <v>579996</v>
          </cell>
        </row>
        <row r="59">
          <cell r="C59" t="str">
            <v>080 PROPERTY TAXES             E1168502D</v>
          </cell>
          <cell r="D59">
            <v>0</v>
          </cell>
          <cell r="E59">
            <v>0</v>
          </cell>
          <cell r="F59">
            <v>0</v>
          </cell>
          <cell r="G59">
            <v>0</v>
          </cell>
          <cell r="H59">
            <v>0</v>
          </cell>
          <cell r="I59">
            <v>0</v>
          </cell>
          <cell r="J59">
            <v>0</v>
          </cell>
          <cell r="K59">
            <v>0</v>
          </cell>
          <cell r="L59">
            <v>0</v>
          </cell>
          <cell r="M59">
            <v>0</v>
          </cell>
          <cell r="N59">
            <v>0</v>
          </cell>
          <cell r="O59">
            <v>0</v>
          </cell>
          <cell r="P59">
            <v>0</v>
          </cell>
        </row>
        <row r="60">
          <cell r="C60" t="str">
            <v>108 INSURANCE PROPERTY         E1169002D</v>
          </cell>
          <cell r="D60">
            <v>0</v>
          </cell>
          <cell r="E60">
            <v>0</v>
          </cell>
          <cell r="F60">
            <v>0</v>
          </cell>
          <cell r="G60">
            <v>0</v>
          </cell>
          <cell r="H60">
            <v>0</v>
          </cell>
          <cell r="I60">
            <v>0</v>
          </cell>
          <cell r="J60">
            <v>0</v>
          </cell>
          <cell r="K60">
            <v>0</v>
          </cell>
          <cell r="L60">
            <v>0</v>
          </cell>
          <cell r="M60">
            <v>0</v>
          </cell>
          <cell r="N60">
            <v>0</v>
          </cell>
          <cell r="O60">
            <v>0</v>
          </cell>
          <cell r="P60">
            <v>0</v>
          </cell>
        </row>
        <row r="61">
          <cell r="C61" t="str">
            <v>OTHER                          E1172002D</v>
          </cell>
          <cell r="D61">
            <v>0</v>
          </cell>
          <cell r="E61">
            <v>0</v>
          </cell>
          <cell r="F61">
            <v>0</v>
          </cell>
          <cell r="G61">
            <v>0</v>
          </cell>
          <cell r="H61">
            <v>0</v>
          </cell>
          <cell r="I61">
            <v>0</v>
          </cell>
          <cell r="J61">
            <v>0</v>
          </cell>
          <cell r="K61">
            <v>0</v>
          </cell>
          <cell r="L61">
            <v>0</v>
          </cell>
          <cell r="M61">
            <v>0</v>
          </cell>
          <cell r="N61">
            <v>0</v>
          </cell>
          <cell r="O61">
            <v>0</v>
          </cell>
          <cell r="P61">
            <v>0</v>
          </cell>
        </row>
        <row r="62">
          <cell r="C62" t="str">
            <v>TOTAL INSURANCE                E1173002S</v>
          </cell>
          <cell r="D62">
            <v>0</v>
          </cell>
          <cell r="E62">
            <v>0</v>
          </cell>
          <cell r="F62">
            <v>0</v>
          </cell>
          <cell r="G62">
            <v>0</v>
          </cell>
          <cell r="H62">
            <v>0</v>
          </cell>
          <cell r="I62">
            <v>0</v>
          </cell>
          <cell r="J62">
            <v>0</v>
          </cell>
          <cell r="K62">
            <v>0</v>
          </cell>
          <cell r="L62">
            <v>0</v>
          </cell>
          <cell r="M62">
            <v>0</v>
          </cell>
          <cell r="N62">
            <v>0</v>
          </cell>
          <cell r="O62">
            <v>0</v>
          </cell>
          <cell r="P62">
            <v>0</v>
          </cell>
        </row>
        <row r="63">
          <cell r="C63" t="str">
            <v>UTILITIES                      E1174002D</v>
          </cell>
          <cell r="D63">
            <v>0</v>
          </cell>
          <cell r="E63">
            <v>0</v>
          </cell>
          <cell r="F63">
            <v>0</v>
          </cell>
          <cell r="G63">
            <v>0</v>
          </cell>
          <cell r="H63">
            <v>0</v>
          </cell>
          <cell r="I63">
            <v>0</v>
          </cell>
          <cell r="J63">
            <v>0</v>
          </cell>
          <cell r="K63">
            <v>0</v>
          </cell>
          <cell r="L63">
            <v>0</v>
          </cell>
          <cell r="M63">
            <v>0</v>
          </cell>
          <cell r="N63">
            <v>0</v>
          </cell>
          <cell r="O63">
            <v>0</v>
          </cell>
          <cell r="P63">
            <v>0</v>
          </cell>
        </row>
        <row r="64">
          <cell r="C64" t="str">
            <v>151 REPAIRS - OFFICES          E1179002D</v>
          </cell>
          <cell r="D64">
            <v>0</v>
          </cell>
          <cell r="E64">
            <v>0</v>
          </cell>
          <cell r="F64">
            <v>0</v>
          </cell>
          <cell r="G64">
            <v>0</v>
          </cell>
          <cell r="H64">
            <v>0</v>
          </cell>
          <cell r="I64">
            <v>0</v>
          </cell>
          <cell r="J64">
            <v>0</v>
          </cell>
          <cell r="K64">
            <v>0</v>
          </cell>
          <cell r="L64">
            <v>0</v>
          </cell>
          <cell r="M64">
            <v>0</v>
          </cell>
          <cell r="N64">
            <v>0</v>
          </cell>
          <cell r="O64">
            <v>0</v>
          </cell>
          <cell r="P64">
            <v>0</v>
          </cell>
        </row>
        <row r="65">
          <cell r="C65" t="str">
            <v>159 REP.-EXP.PORT.CAP.         E1183002D</v>
          </cell>
          <cell r="D65">
            <v>0</v>
          </cell>
          <cell r="E65">
            <v>0</v>
          </cell>
          <cell r="F65">
            <v>0</v>
          </cell>
          <cell r="G65">
            <v>0</v>
          </cell>
          <cell r="H65">
            <v>0</v>
          </cell>
          <cell r="I65">
            <v>0</v>
          </cell>
          <cell r="J65">
            <v>0</v>
          </cell>
          <cell r="K65">
            <v>0</v>
          </cell>
          <cell r="L65">
            <v>0</v>
          </cell>
          <cell r="M65">
            <v>0</v>
          </cell>
          <cell r="N65">
            <v>0</v>
          </cell>
          <cell r="O65">
            <v>0</v>
          </cell>
          <cell r="P65">
            <v>0</v>
          </cell>
        </row>
        <row r="66">
          <cell r="C66" t="str">
            <v>192 ELECT.SUPP.+SERV.          E1184002D</v>
          </cell>
          <cell r="D66">
            <v>0</v>
          </cell>
          <cell r="E66">
            <v>0</v>
          </cell>
          <cell r="F66">
            <v>0</v>
          </cell>
          <cell r="G66">
            <v>0</v>
          </cell>
          <cell r="H66">
            <v>0</v>
          </cell>
          <cell r="I66">
            <v>0</v>
          </cell>
          <cell r="J66">
            <v>0</v>
          </cell>
          <cell r="K66">
            <v>0</v>
          </cell>
          <cell r="L66">
            <v>0</v>
          </cell>
          <cell r="M66">
            <v>0</v>
          </cell>
          <cell r="N66">
            <v>0</v>
          </cell>
          <cell r="O66">
            <v>0</v>
          </cell>
          <cell r="P66">
            <v>0</v>
          </cell>
        </row>
        <row r="67">
          <cell r="C67" t="str">
            <v>434 MAINT+REP COMP.EQ.         E1185002D</v>
          </cell>
          <cell r="D67">
            <v>0</v>
          </cell>
          <cell r="E67">
            <v>0</v>
          </cell>
          <cell r="F67">
            <v>0</v>
          </cell>
          <cell r="G67">
            <v>0</v>
          </cell>
          <cell r="H67">
            <v>0</v>
          </cell>
          <cell r="I67">
            <v>0</v>
          </cell>
          <cell r="J67">
            <v>0</v>
          </cell>
          <cell r="K67">
            <v>0</v>
          </cell>
          <cell r="L67">
            <v>0</v>
          </cell>
          <cell r="M67">
            <v>0</v>
          </cell>
          <cell r="N67">
            <v>0</v>
          </cell>
          <cell r="O67">
            <v>0</v>
          </cell>
          <cell r="P67">
            <v>0</v>
          </cell>
        </row>
        <row r="68">
          <cell r="C68" t="str">
            <v>224 MAINT+REP OFF.EQ.          E1186002D</v>
          </cell>
          <cell r="D68">
            <v>0</v>
          </cell>
          <cell r="E68">
            <v>0</v>
          </cell>
          <cell r="F68">
            <v>0</v>
          </cell>
          <cell r="G68">
            <v>0</v>
          </cell>
          <cell r="H68">
            <v>0</v>
          </cell>
          <cell r="I68">
            <v>0</v>
          </cell>
          <cell r="J68">
            <v>0</v>
          </cell>
          <cell r="K68">
            <v>0</v>
          </cell>
          <cell r="L68">
            <v>0</v>
          </cell>
          <cell r="M68">
            <v>0</v>
          </cell>
          <cell r="N68">
            <v>0</v>
          </cell>
          <cell r="O68">
            <v>0</v>
          </cell>
          <cell r="P68">
            <v>0</v>
          </cell>
        </row>
        <row r="69">
          <cell r="C69" t="str">
            <v>OTHER                          E1187002D</v>
          </cell>
          <cell r="D69">
            <v>0</v>
          </cell>
          <cell r="E69">
            <v>0</v>
          </cell>
          <cell r="F69">
            <v>0</v>
          </cell>
          <cell r="G69">
            <v>0</v>
          </cell>
          <cell r="H69">
            <v>0</v>
          </cell>
          <cell r="I69">
            <v>0</v>
          </cell>
          <cell r="J69">
            <v>0</v>
          </cell>
          <cell r="K69">
            <v>0</v>
          </cell>
          <cell r="L69">
            <v>0</v>
          </cell>
          <cell r="M69">
            <v>0</v>
          </cell>
          <cell r="N69">
            <v>0</v>
          </cell>
          <cell r="O69">
            <v>0</v>
          </cell>
          <cell r="P69">
            <v>0</v>
          </cell>
        </row>
        <row r="70">
          <cell r="C70" t="str">
            <v>TOTAL MAINTENANCE              E1188002S</v>
          </cell>
          <cell r="D70">
            <v>0</v>
          </cell>
          <cell r="E70">
            <v>0</v>
          </cell>
          <cell r="F70">
            <v>0</v>
          </cell>
          <cell r="G70">
            <v>0</v>
          </cell>
          <cell r="H70">
            <v>0</v>
          </cell>
          <cell r="I70">
            <v>0</v>
          </cell>
          <cell r="J70">
            <v>0</v>
          </cell>
          <cell r="K70">
            <v>0</v>
          </cell>
          <cell r="L70">
            <v>0</v>
          </cell>
          <cell r="M70">
            <v>0</v>
          </cell>
          <cell r="N70">
            <v>0</v>
          </cell>
          <cell r="O70">
            <v>0</v>
          </cell>
          <cell r="P70">
            <v>0</v>
          </cell>
        </row>
        <row r="71">
          <cell r="C71" t="str">
            <v>052 PREMISES CLEANING          E1190002D</v>
          </cell>
          <cell r="D71">
            <v>0</v>
          </cell>
          <cell r="E71">
            <v>0</v>
          </cell>
          <cell r="F71">
            <v>0</v>
          </cell>
          <cell r="G71">
            <v>0</v>
          </cell>
          <cell r="H71">
            <v>0</v>
          </cell>
          <cell r="I71">
            <v>0</v>
          </cell>
          <cell r="J71">
            <v>0</v>
          </cell>
          <cell r="K71">
            <v>0</v>
          </cell>
          <cell r="L71">
            <v>0</v>
          </cell>
          <cell r="M71">
            <v>0</v>
          </cell>
          <cell r="N71">
            <v>0</v>
          </cell>
          <cell r="O71">
            <v>0</v>
          </cell>
          <cell r="P71">
            <v>0</v>
          </cell>
        </row>
        <row r="72">
          <cell r="C72" t="str">
            <v>121 OFFICE FURN-PURCH          E1193002D</v>
          </cell>
          <cell r="D72">
            <v>0</v>
          </cell>
          <cell r="E72">
            <v>0</v>
          </cell>
          <cell r="F72">
            <v>0</v>
          </cell>
          <cell r="G72">
            <v>0</v>
          </cell>
          <cell r="H72">
            <v>0</v>
          </cell>
          <cell r="I72">
            <v>0</v>
          </cell>
          <cell r="J72">
            <v>0</v>
          </cell>
          <cell r="K72">
            <v>0</v>
          </cell>
          <cell r="L72">
            <v>0</v>
          </cell>
          <cell r="M72">
            <v>0</v>
          </cell>
          <cell r="N72">
            <v>0</v>
          </cell>
          <cell r="O72">
            <v>0</v>
          </cell>
          <cell r="P72">
            <v>0</v>
          </cell>
        </row>
        <row r="73">
          <cell r="C73" t="str">
            <v>123 MAINT. FURNITURE           E1194002D</v>
          </cell>
          <cell r="D73">
            <v>0</v>
          </cell>
          <cell r="E73">
            <v>0</v>
          </cell>
          <cell r="F73">
            <v>0</v>
          </cell>
          <cell r="G73">
            <v>0</v>
          </cell>
          <cell r="H73">
            <v>0</v>
          </cell>
          <cell r="I73">
            <v>0</v>
          </cell>
          <cell r="J73">
            <v>0</v>
          </cell>
          <cell r="K73">
            <v>0</v>
          </cell>
          <cell r="L73">
            <v>0</v>
          </cell>
          <cell r="M73">
            <v>0</v>
          </cell>
          <cell r="N73">
            <v>0</v>
          </cell>
          <cell r="O73">
            <v>0</v>
          </cell>
          <cell r="P73">
            <v>0</v>
          </cell>
        </row>
        <row r="74">
          <cell r="C74" t="str">
            <v>126 OFFICE FURN-RENT           E1195002D</v>
          </cell>
          <cell r="D74">
            <v>0</v>
          </cell>
          <cell r="E74">
            <v>0</v>
          </cell>
          <cell r="F74">
            <v>0</v>
          </cell>
          <cell r="G74">
            <v>0</v>
          </cell>
          <cell r="H74">
            <v>0</v>
          </cell>
          <cell r="I74">
            <v>0</v>
          </cell>
          <cell r="J74">
            <v>0</v>
          </cell>
          <cell r="K74">
            <v>0</v>
          </cell>
          <cell r="L74">
            <v>0</v>
          </cell>
          <cell r="M74">
            <v>0</v>
          </cell>
          <cell r="N74">
            <v>0</v>
          </cell>
          <cell r="O74">
            <v>0</v>
          </cell>
          <cell r="P74">
            <v>0</v>
          </cell>
        </row>
        <row r="75">
          <cell r="C75" t="str">
            <v>TOTAL FURNITURE                E1196000S</v>
          </cell>
          <cell r="D75">
            <v>0</v>
          </cell>
          <cell r="E75">
            <v>0</v>
          </cell>
          <cell r="F75">
            <v>0</v>
          </cell>
          <cell r="G75">
            <v>0</v>
          </cell>
          <cell r="H75">
            <v>0</v>
          </cell>
          <cell r="I75">
            <v>0</v>
          </cell>
          <cell r="J75">
            <v>0</v>
          </cell>
          <cell r="K75">
            <v>0</v>
          </cell>
          <cell r="L75">
            <v>0</v>
          </cell>
          <cell r="M75">
            <v>0</v>
          </cell>
          <cell r="N75">
            <v>0</v>
          </cell>
          <cell r="O75">
            <v>0</v>
          </cell>
          <cell r="P75">
            <v>0</v>
          </cell>
        </row>
        <row r="76">
          <cell r="C76" t="str">
            <v>222 OFF.MACH+EQ-PURCH          E1197002D</v>
          </cell>
          <cell r="D76">
            <v>0</v>
          </cell>
          <cell r="E76">
            <v>0</v>
          </cell>
          <cell r="F76">
            <v>0</v>
          </cell>
          <cell r="G76">
            <v>0</v>
          </cell>
          <cell r="H76">
            <v>0</v>
          </cell>
          <cell r="I76">
            <v>0</v>
          </cell>
          <cell r="J76">
            <v>0</v>
          </cell>
          <cell r="K76">
            <v>0</v>
          </cell>
          <cell r="L76">
            <v>0</v>
          </cell>
          <cell r="M76">
            <v>0</v>
          </cell>
          <cell r="N76">
            <v>0</v>
          </cell>
          <cell r="O76">
            <v>0</v>
          </cell>
          <cell r="P76">
            <v>0</v>
          </cell>
        </row>
        <row r="77">
          <cell r="C77" t="str">
            <v>223/433 OFF.MCH+EQ-RENT        E1198002D</v>
          </cell>
          <cell r="D77">
            <v>0</v>
          </cell>
          <cell r="E77">
            <v>0</v>
          </cell>
          <cell r="F77">
            <v>0</v>
          </cell>
          <cell r="G77">
            <v>0</v>
          </cell>
          <cell r="H77">
            <v>0</v>
          </cell>
          <cell r="I77">
            <v>0</v>
          </cell>
          <cell r="J77">
            <v>0</v>
          </cell>
          <cell r="K77">
            <v>0</v>
          </cell>
          <cell r="L77">
            <v>0</v>
          </cell>
          <cell r="M77">
            <v>0</v>
          </cell>
          <cell r="N77">
            <v>0</v>
          </cell>
          <cell r="O77">
            <v>0</v>
          </cell>
          <cell r="P77">
            <v>0</v>
          </cell>
        </row>
        <row r="78">
          <cell r="C78" t="str">
            <v>OTHER                          E1200002D</v>
          </cell>
          <cell r="D78">
            <v>0</v>
          </cell>
          <cell r="E78">
            <v>0</v>
          </cell>
          <cell r="F78">
            <v>0</v>
          </cell>
          <cell r="G78">
            <v>0</v>
          </cell>
          <cell r="H78">
            <v>0</v>
          </cell>
          <cell r="I78">
            <v>0</v>
          </cell>
          <cell r="J78">
            <v>0</v>
          </cell>
          <cell r="K78">
            <v>0</v>
          </cell>
          <cell r="L78">
            <v>0</v>
          </cell>
          <cell r="M78">
            <v>0</v>
          </cell>
          <cell r="N78">
            <v>0</v>
          </cell>
          <cell r="O78">
            <v>0</v>
          </cell>
          <cell r="P78">
            <v>0</v>
          </cell>
        </row>
        <row r="79">
          <cell r="C79" t="str">
            <v>TOTAL EQUIPMENT                E1201000S</v>
          </cell>
          <cell r="D79">
            <v>0</v>
          </cell>
          <cell r="E79">
            <v>0</v>
          </cell>
          <cell r="F79">
            <v>0</v>
          </cell>
          <cell r="G79">
            <v>0</v>
          </cell>
          <cell r="H79">
            <v>0</v>
          </cell>
          <cell r="I79">
            <v>0</v>
          </cell>
          <cell r="J79">
            <v>0</v>
          </cell>
          <cell r="K79">
            <v>0</v>
          </cell>
          <cell r="L79">
            <v>0</v>
          </cell>
          <cell r="M79">
            <v>0</v>
          </cell>
          <cell r="N79">
            <v>0</v>
          </cell>
          <cell r="O79">
            <v>0</v>
          </cell>
          <cell r="P79">
            <v>0</v>
          </cell>
        </row>
        <row r="80">
          <cell r="C80" t="str">
            <v>162 SECURITY GUARDS            E1204002D</v>
          </cell>
          <cell r="D80">
            <v>0</v>
          </cell>
          <cell r="E80">
            <v>0</v>
          </cell>
          <cell r="F80">
            <v>0</v>
          </cell>
          <cell r="G80">
            <v>0</v>
          </cell>
          <cell r="H80">
            <v>0</v>
          </cell>
          <cell r="I80">
            <v>0</v>
          </cell>
          <cell r="J80">
            <v>0</v>
          </cell>
          <cell r="K80">
            <v>0</v>
          </cell>
          <cell r="L80">
            <v>0</v>
          </cell>
          <cell r="M80">
            <v>0</v>
          </cell>
          <cell r="N80">
            <v>0</v>
          </cell>
          <cell r="O80">
            <v>0</v>
          </cell>
          <cell r="P80">
            <v>0</v>
          </cell>
        </row>
        <row r="81">
          <cell r="C81" t="str">
            <v>ALARM SYSTEMS                  E1205002D</v>
          </cell>
          <cell r="D81">
            <v>0</v>
          </cell>
          <cell r="E81">
            <v>0</v>
          </cell>
          <cell r="F81">
            <v>0</v>
          </cell>
          <cell r="G81">
            <v>0</v>
          </cell>
          <cell r="H81">
            <v>0</v>
          </cell>
          <cell r="I81">
            <v>0</v>
          </cell>
          <cell r="J81">
            <v>0</v>
          </cell>
          <cell r="K81">
            <v>0</v>
          </cell>
          <cell r="L81">
            <v>0</v>
          </cell>
          <cell r="M81">
            <v>0</v>
          </cell>
          <cell r="N81">
            <v>0</v>
          </cell>
          <cell r="O81">
            <v>0</v>
          </cell>
          <cell r="P81">
            <v>0</v>
          </cell>
        </row>
        <row r="82">
          <cell r="C82" t="str">
            <v>OTHER                          E1207002D</v>
          </cell>
          <cell r="D82">
            <v>0</v>
          </cell>
          <cell r="E82">
            <v>0</v>
          </cell>
          <cell r="F82">
            <v>0</v>
          </cell>
          <cell r="G82">
            <v>0</v>
          </cell>
          <cell r="H82">
            <v>0</v>
          </cell>
          <cell r="I82">
            <v>0</v>
          </cell>
          <cell r="J82">
            <v>0</v>
          </cell>
          <cell r="K82">
            <v>0</v>
          </cell>
          <cell r="L82">
            <v>0</v>
          </cell>
          <cell r="M82">
            <v>0</v>
          </cell>
          <cell r="N82">
            <v>0</v>
          </cell>
          <cell r="O82">
            <v>0</v>
          </cell>
          <cell r="P82">
            <v>0</v>
          </cell>
        </row>
        <row r="83">
          <cell r="C83" t="str">
            <v>TOTAL SECURITY                 E1208002S</v>
          </cell>
          <cell r="D83">
            <v>0</v>
          </cell>
          <cell r="E83">
            <v>0</v>
          </cell>
          <cell r="F83">
            <v>0</v>
          </cell>
          <cell r="G83">
            <v>0</v>
          </cell>
          <cell r="H83">
            <v>0</v>
          </cell>
          <cell r="I83">
            <v>0</v>
          </cell>
          <cell r="J83">
            <v>0</v>
          </cell>
          <cell r="K83">
            <v>0</v>
          </cell>
          <cell r="L83">
            <v>0</v>
          </cell>
          <cell r="M83">
            <v>0</v>
          </cell>
          <cell r="N83">
            <v>0</v>
          </cell>
          <cell r="O83">
            <v>0</v>
          </cell>
          <cell r="P83">
            <v>0</v>
          </cell>
        </row>
        <row r="84">
          <cell r="C84" t="str">
            <v>CAP BUDGET-OFF FURN.           E1208102D</v>
          </cell>
          <cell r="D84">
            <v>0</v>
          </cell>
          <cell r="E84">
            <v>0</v>
          </cell>
          <cell r="F84">
            <v>0</v>
          </cell>
          <cell r="G84">
            <v>0</v>
          </cell>
          <cell r="H84">
            <v>0</v>
          </cell>
          <cell r="I84">
            <v>0</v>
          </cell>
          <cell r="J84">
            <v>0</v>
          </cell>
          <cell r="K84">
            <v>0</v>
          </cell>
          <cell r="L84">
            <v>0</v>
          </cell>
          <cell r="M84">
            <v>0</v>
          </cell>
          <cell r="N84">
            <v>0</v>
          </cell>
          <cell r="O84">
            <v>0</v>
          </cell>
          <cell r="P84">
            <v>0</v>
          </cell>
        </row>
        <row r="85">
          <cell r="C85" t="str">
            <v>AUTH. BY SVP                   E1208212D</v>
          </cell>
          <cell r="D85">
            <v>0</v>
          </cell>
          <cell r="E85">
            <v>0</v>
          </cell>
          <cell r="F85">
            <v>0</v>
          </cell>
          <cell r="G85">
            <v>0</v>
          </cell>
          <cell r="H85">
            <v>0</v>
          </cell>
          <cell r="I85">
            <v>0</v>
          </cell>
          <cell r="J85">
            <v>0</v>
          </cell>
          <cell r="K85">
            <v>0</v>
          </cell>
          <cell r="L85">
            <v>0</v>
          </cell>
          <cell r="M85">
            <v>0</v>
          </cell>
          <cell r="N85">
            <v>0</v>
          </cell>
          <cell r="O85">
            <v>0</v>
          </cell>
          <cell r="P85">
            <v>0</v>
          </cell>
        </row>
        <row r="86">
          <cell r="C86" t="str">
            <v>AUTH. BY HO                    E1208412D</v>
          </cell>
          <cell r="D86">
            <v>0</v>
          </cell>
          <cell r="E86">
            <v>0</v>
          </cell>
          <cell r="F86">
            <v>0</v>
          </cell>
          <cell r="G86">
            <v>0</v>
          </cell>
          <cell r="H86">
            <v>0</v>
          </cell>
          <cell r="I86">
            <v>0</v>
          </cell>
          <cell r="J86">
            <v>0</v>
          </cell>
          <cell r="K86">
            <v>0</v>
          </cell>
          <cell r="L86">
            <v>0</v>
          </cell>
          <cell r="M86">
            <v>0</v>
          </cell>
          <cell r="N86">
            <v>0</v>
          </cell>
          <cell r="O86">
            <v>0</v>
          </cell>
          <cell r="P86">
            <v>0</v>
          </cell>
        </row>
        <row r="87">
          <cell r="C87" t="str">
            <v>TOTAL EXP. PORTION             E1208500S</v>
          </cell>
          <cell r="D87">
            <v>0</v>
          </cell>
          <cell r="E87">
            <v>0</v>
          </cell>
          <cell r="F87">
            <v>0</v>
          </cell>
          <cell r="G87">
            <v>0</v>
          </cell>
          <cell r="H87">
            <v>0</v>
          </cell>
          <cell r="I87">
            <v>0</v>
          </cell>
          <cell r="J87">
            <v>0</v>
          </cell>
          <cell r="K87">
            <v>0</v>
          </cell>
          <cell r="L87">
            <v>0</v>
          </cell>
          <cell r="M87">
            <v>0</v>
          </cell>
          <cell r="N87">
            <v>0</v>
          </cell>
          <cell r="O87">
            <v>0</v>
          </cell>
          <cell r="P87">
            <v>0</v>
          </cell>
        </row>
        <row r="88">
          <cell r="C88" t="str">
            <v>NON-CAP.EXP.AUTH.BY MGR.       E1208612D</v>
          </cell>
          <cell r="D88">
            <v>35002</v>
          </cell>
          <cell r="E88">
            <v>35002</v>
          </cell>
          <cell r="F88">
            <v>35002</v>
          </cell>
          <cell r="G88">
            <v>35668</v>
          </cell>
          <cell r="H88">
            <v>35668</v>
          </cell>
          <cell r="I88">
            <v>35668</v>
          </cell>
          <cell r="J88">
            <v>35002</v>
          </cell>
          <cell r="K88">
            <v>35002</v>
          </cell>
          <cell r="L88">
            <v>35002</v>
          </cell>
          <cell r="M88">
            <v>35668</v>
          </cell>
          <cell r="N88">
            <v>35668</v>
          </cell>
          <cell r="O88">
            <v>35668</v>
          </cell>
          <cell r="P88">
            <v>424020</v>
          </cell>
        </row>
        <row r="89">
          <cell r="C89" t="str">
            <v>SDB + ACD EXPENSES             E1208802D</v>
          </cell>
          <cell r="D89">
            <v>0</v>
          </cell>
          <cell r="E89">
            <v>0</v>
          </cell>
          <cell r="F89">
            <v>0</v>
          </cell>
          <cell r="G89">
            <v>0</v>
          </cell>
          <cell r="H89">
            <v>0</v>
          </cell>
          <cell r="I89">
            <v>0</v>
          </cell>
          <cell r="J89">
            <v>0</v>
          </cell>
          <cell r="K89">
            <v>0</v>
          </cell>
          <cell r="L89">
            <v>0</v>
          </cell>
          <cell r="M89">
            <v>0</v>
          </cell>
          <cell r="N89">
            <v>0</v>
          </cell>
          <cell r="O89">
            <v>0</v>
          </cell>
          <cell r="P89">
            <v>0</v>
          </cell>
        </row>
        <row r="90">
          <cell r="C90" t="str">
            <v>HEADQUARTERS                   V9900200D</v>
          </cell>
          <cell r="D90">
            <v>0</v>
          </cell>
          <cell r="E90">
            <v>0</v>
          </cell>
          <cell r="F90">
            <v>0</v>
          </cell>
          <cell r="G90">
            <v>0</v>
          </cell>
          <cell r="H90">
            <v>0</v>
          </cell>
          <cell r="I90">
            <v>0</v>
          </cell>
          <cell r="J90">
            <v>0</v>
          </cell>
          <cell r="K90">
            <v>0</v>
          </cell>
          <cell r="L90">
            <v>0</v>
          </cell>
          <cell r="M90">
            <v>0</v>
          </cell>
          <cell r="N90">
            <v>0</v>
          </cell>
          <cell r="O90">
            <v>0</v>
          </cell>
          <cell r="P90">
            <v>0</v>
          </cell>
        </row>
        <row r="91">
          <cell r="C91" t="str">
            <v>ELECTRONIC DIST.               V9900210D</v>
          </cell>
          <cell r="D91">
            <v>0</v>
          </cell>
          <cell r="E91">
            <v>0</v>
          </cell>
          <cell r="F91">
            <v>0</v>
          </cell>
          <cell r="G91">
            <v>0</v>
          </cell>
          <cell r="H91">
            <v>0</v>
          </cell>
          <cell r="I91">
            <v>0</v>
          </cell>
          <cell r="J91">
            <v>0</v>
          </cell>
          <cell r="K91">
            <v>0</v>
          </cell>
          <cell r="L91">
            <v>0</v>
          </cell>
          <cell r="M91">
            <v>0</v>
          </cell>
          <cell r="N91">
            <v>0</v>
          </cell>
          <cell r="O91">
            <v>0</v>
          </cell>
          <cell r="P91">
            <v>0</v>
          </cell>
        </row>
        <row r="92">
          <cell r="C92" t="str">
            <v>PHYSICAL DIST.                 V9900220D</v>
          </cell>
          <cell r="D92">
            <v>0</v>
          </cell>
          <cell r="E92">
            <v>0</v>
          </cell>
          <cell r="F92">
            <v>0</v>
          </cell>
          <cell r="G92">
            <v>0</v>
          </cell>
          <cell r="H92">
            <v>0</v>
          </cell>
          <cell r="I92">
            <v>0</v>
          </cell>
          <cell r="J92">
            <v>0</v>
          </cell>
          <cell r="K92">
            <v>0</v>
          </cell>
          <cell r="L92">
            <v>0</v>
          </cell>
          <cell r="M92">
            <v>0</v>
          </cell>
          <cell r="N92">
            <v>0</v>
          </cell>
          <cell r="O92">
            <v>0</v>
          </cell>
          <cell r="P92">
            <v>0</v>
          </cell>
        </row>
        <row r="93">
          <cell r="C93" t="str">
            <v>TTL LOB RENTAL-REAL EST.       E9900200S</v>
          </cell>
          <cell r="D93">
            <v>0</v>
          </cell>
          <cell r="E93">
            <v>0</v>
          </cell>
          <cell r="F93">
            <v>0</v>
          </cell>
          <cell r="G93">
            <v>0</v>
          </cell>
          <cell r="H93">
            <v>0</v>
          </cell>
          <cell r="I93">
            <v>0</v>
          </cell>
          <cell r="J93">
            <v>0</v>
          </cell>
          <cell r="K93">
            <v>0</v>
          </cell>
          <cell r="L93">
            <v>0</v>
          </cell>
          <cell r="M93">
            <v>0</v>
          </cell>
          <cell r="N93">
            <v>0</v>
          </cell>
          <cell r="O93">
            <v>0</v>
          </cell>
          <cell r="P93">
            <v>0</v>
          </cell>
        </row>
        <row r="94">
          <cell r="C94" t="str">
            <v>HEADQUARTERS                   V9900300D</v>
          </cell>
          <cell r="D94">
            <v>0</v>
          </cell>
          <cell r="E94">
            <v>0</v>
          </cell>
          <cell r="F94">
            <v>0</v>
          </cell>
          <cell r="G94">
            <v>0</v>
          </cell>
          <cell r="H94">
            <v>0</v>
          </cell>
          <cell r="I94">
            <v>0</v>
          </cell>
          <cell r="J94">
            <v>0</v>
          </cell>
          <cell r="K94">
            <v>0</v>
          </cell>
          <cell r="L94">
            <v>0</v>
          </cell>
          <cell r="M94">
            <v>0</v>
          </cell>
          <cell r="N94">
            <v>0</v>
          </cell>
          <cell r="O94">
            <v>0</v>
          </cell>
          <cell r="P94">
            <v>0</v>
          </cell>
        </row>
        <row r="95">
          <cell r="C95" t="str">
            <v>ELECTRONIC DIST.               V9900310D</v>
          </cell>
          <cell r="D95">
            <v>0</v>
          </cell>
          <cell r="E95">
            <v>0</v>
          </cell>
          <cell r="F95">
            <v>0</v>
          </cell>
          <cell r="G95">
            <v>0</v>
          </cell>
          <cell r="H95">
            <v>0</v>
          </cell>
          <cell r="I95">
            <v>0</v>
          </cell>
          <cell r="J95">
            <v>0</v>
          </cell>
          <cell r="K95">
            <v>0</v>
          </cell>
          <cell r="L95">
            <v>0</v>
          </cell>
          <cell r="M95">
            <v>0</v>
          </cell>
          <cell r="N95">
            <v>0</v>
          </cell>
          <cell r="O95">
            <v>0</v>
          </cell>
          <cell r="P95">
            <v>0</v>
          </cell>
        </row>
        <row r="96">
          <cell r="C96" t="str">
            <v>PHYSICAL DIST.                 V9900320D</v>
          </cell>
          <cell r="D96">
            <v>0</v>
          </cell>
          <cell r="E96">
            <v>0</v>
          </cell>
          <cell r="F96">
            <v>0</v>
          </cell>
          <cell r="G96">
            <v>0</v>
          </cell>
          <cell r="H96">
            <v>0</v>
          </cell>
          <cell r="I96">
            <v>0</v>
          </cell>
          <cell r="J96">
            <v>0</v>
          </cell>
          <cell r="K96">
            <v>0</v>
          </cell>
          <cell r="L96">
            <v>0</v>
          </cell>
          <cell r="M96">
            <v>0</v>
          </cell>
          <cell r="N96">
            <v>0</v>
          </cell>
          <cell r="O96">
            <v>0</v>
          </cell>
          <cell r="P96">
            <v>0</v>
          </cell>
        </row>
        <row r="97">
          <cell r="C97" t="str">
            <v>TTL LOB PREM+FURN+FIXTRS       E9900300S</v>
          </cell>
          <cell r="D97">
            <v>0</v>
          </cell>
          <cell r="E97">
            <v>0</v>
          </cell>
          <cell r="F97">
            <v>0</v>
          </cell>
          <cell r="G97">
            <v>0</v>
          </cell>
          <cell r="H97">
            <v>0</v>
          </cell>
          <cell r="I97">
            <v>0</v>
          </cell>
          <cell r="J97">
            <v>0</v>
          </cell>
          <cell r="K97">
            <v>0</v>
          </cell>
          <cell r="L97">
            <v>0</v>
          </cell>
          <cell r="M97">
            <v>0</v>
          </cell>
          <cell r="N97">
            <v>0</v>
          </cell>
          <cell r="O97">
            <v>0</v>
          </cell>
          <cell r="P97">
            <v>0</v>
          </cell>
        </row>
        <row r="98">
          <cell r="C98" t="str">
            <v>HEADQUARTERS                   V9900400D</v>
          </cell>
          <cell r="D98">
            <v>0</v>
          </cell>
          <cell r="E98">
            <v>0</v>
          </cell>
          <cell r="F98">
            <v>0</v>
          </cell>
          <cell r="G98">
            <v>0</v>
          </cell>
          <cell r="H98">
            <v>0</v>
          </cell>
          <cell r="I98">
            <v>0</v>
          </cell>
          <cell r="J98">
            <v>0</v>
          </cell>
          <cell r="K98">
            <v>0</v>
          </cell>
          <cell r="L98">
            <v>0</v>
          </cell>
          <cell r="M98">
            <v>0</v>
          </cell>
          <cell r="N98">
            <v>0</v>
          </cell>
          <cell r="O98">
            <v>0</v>
          </cell>
          <cell r="P98">
            <v>0</v>
          </cell>
        </row>
        <row r="99">
          <cell r="C99" t="str">
            <v>ELECTRONIC DIST.               V9900410D</v>
          </cell>
          <cell r="D99">
            <v>0</v>
          </cell>
          <cell r="E99">
            <v>0</v>
          </cell>
          <cell r="F99">
            <v>0</v>
          </cell>
          <cell r="G99">
            <v>0</v>
          </cell>
          <cell r="H99">
            <v>0</v>
          </cell>
          <cell r="I99">
            <v>0</v>
          </cell>
          <cell r="J99">
            <v>0</v>
          </cell>
          <cell r="K99">
            <v>0</v>
          </cell>
          <cell r="L99">
            <v>0</v>
          </cell>
          <cell r="M99">
            <v>0</v>
          </cell>
          <cell r="N99">
            <v>0</v>
          </cell>
          <cell r="O99">
            <v>0</v>
          </cell>
          <cell r="P99">
            <v>0</v>
          </cell>
        </row>
        <row r="100">
          <cell r="C100" t="str">
            <v>PHYSICAL DIST.                 V9900420D</v>
          </cell>
          <cell r="D100">
            <v>0</v>
          </cell>
          <cell r="E100">
            <v>0</v>
          </cell>
          <cell r="F100">
            <v>0</v>
          </cell>
          <cell r="G100">
            <v>0</v>
          </cell>
          <cell r="H100">
            <v>0</v>
          </cell>
          <cell r="I100">
            <v>0</v>
          </cell>
          <cell r="J100">
            <v>0</v>
          </cell>
          <cell r="K100">
            <v>0</v>
          </cell>
          <cell r="L100">
            <v>0</v>
          </cell>
          <cell r="M100">
            <v>0</v>
          </cell>
          <cell r="N100">
            <v>0</v>
          </cell>
          <cell r="O100">
            <v>0</v>
          </cell>
          <cell r="P100">
            <v>0</v>
          </cell>
        </row>
        <row r="101">
          <cell r="C101" t="str">
            <v>TOTAL LOB PROPERTY TAXES       E9900400S</v>
          </cell>
          <cell r="D101">
            <v>0</v>
          </cell>
          <cell r="E101">
            <v>0</v>
          </cell>
          <cell r="F101">
            <v>0</v>
          </cell>
          <cell r="G101">
            <v>0</v>
          </cell>
          <cell r="H101">
            <v>0</v>
          </cell>
          <cell r="I101">
            <v>0</v>
          </cell>
          <cell r="J101">
            <v>0</v>
          </cell>
          <cell r="K101">
            <v>0</v>
          </cell>
          <cell r="L101">
            <v>0</v>
          </cell>
          <cell r="M101">
            <v>0</v>
          </cell>
          <cell r="N101">
            <v>0</v>
          </cell>
          <cell r="O101">
            <v>0</v>
          </cell>
          <cell r="P101">
            <v>0</v>
          </cell>
        </row>
        <row r="102">
          <cell r="C102" t="str">
            <v>HEADQUARTERS                   V9901900D</v>
          </cell>
          <cell r="D102">
            <v>0</v>
          </cell>
          <cell r="E102">
            <v>0</v>
          </cell>
          <cell r="F102">
            <v>0</v>
          </cell>
          <cell r="G102">
            <v>0</v>
          </cell>
          <cell r="H102">
            <v>0</v>
          </cell>
          <cell r="I102">
            <v>0</v>
          </cell>
          <cell r="J102">
            <v>0</v>
          </cell>
          <cell r="K102">
            <v>0</v>
          </cell>
          <cell r="L102">
            <v>0</v>
          </cell>
          <cell r="M102">
            <v>0</v>
          </cell>
          <cell r="N102">
            <v>0</v>
          </cell>
          <cell r="O102">
            <v>0</v>
          </cell>
          <cell r="P102">
            <v>0</v>
          </cell>
        </row>
        <row r="103">
          <cell r="C103" t="str">
            <v>ELECTRONIC DIST.               V9901910D</v>
          </cell>
          <cell r="D103">
            <v>0</v>
          </cell>
          <cell r="E103">
            <v>0</v>
          </cell>
          <cell r="F103">
            <v>0</v>
          </cell>
          <cell r="G103">
            <v>0</v>
          </cell>
          <cell r="H103">
            <v>0</v>
          </cell>
          <cell r="I103">
            <v>0</v>
          </cell>
          <cell r="J103">
            <v>0</v>
          </cell>
          <cell r="K103">
            <v>0</v>
          </cell>
          <cell r="L103">
            <v>0</v>
          </cell>
          <cell r="M103">
            <v>0</v>
          </cell>
          <cell r="N103">
            <v>0</v>
          </cell>
          <cell r="O103">
            <v>0</v>
          </cell>
          <cell r="P103">
            <v>0</v>
          </cell>
        </row>
        <row r="104">
          <cell r="C104" t="str">
            <v>PHYSICAL DIST.                 V9901920D</v>
          </cell>
          <cell r="D104">
            <v>0</v>
          </cell>
          <cell r="E104">
            <v>0</v>
          </cell>
          <cell r="F104">
            <v>0</v>
          </cell>
          <cell r="G104">
            <v>0</v>
          </cell>
          <cell r="H104">
            <v>0</v>
          </cell>
          <cell r="I104">
            <v>0</v>
          </cell>
          <cell r="J104">
            <v>0</v>
          </cell>
          <cell r="K104">
            <v>0</v>
          </cell>
          <cell r="L104">
            <v>0</v>
          </cell>
          <cell r="M104">
            <v>0</v>
          </cell>
          <cell r="N104">
            <v>0</v>
          </cell>
          <cell r="O104">
            <v>0</v>
          </cell>
          <cell r="P104">
            <v>0</v>
          </cell>
        </row>
        <row r="105">
          <cell r="C105" t="str">
            <v>TTL LOB PREM+EQ-COMP EQ.       E9901900S</v>
          </cell>
          <cell r="D105">
            <v>0</v>
          </cell>
          <cell r="E105">
            <v>0</v>
          </cell>
          <cell r="F105">
            <v>0</v>
          </cell>
          <cell r="G105">
            <v>0</v>
          </cell>
          <cell r="H105">
            <v>0</v>
          </cell>
          <cell r="I105">
            <v>0</v>
          </cell>
          <cell r="J105">
            <v>0</v>
          </cell>
          <cell r="K105">
            <v>0</v>
          </cell>
          <cell r="L105">
            <v>0</v>
          </cell>
          <cell r="M105">
            <v>0</v>
          </cell>
          <cell r="N105">
            <v>0</v>
          </cell>
          <cell r="O105">
            <v>0</v>
          </cell>
          <cell r="P105">
            <v>0</v>
          </cell>
        </row>
        <row r="106">
          <cell r="C106" t="str">
            <v>TOTAL PREMISES + EQUIP.        E1209000Y</v>
          </cell>
          <cell r="D106">
            <v>99668</v>
          </cell>
          <cell r="E106">
            <v>99668</v>
          </cell>
          <cell r="F106">
            <v>99668</v>
          </cell>
          <cell r="G106">
            <v>100334</v>
          </cell>
          <cell r="H106">
            <v>100334</v>
          </cell>
          <cell r="I106">
            <v>100334</v>
          </cell>
          <cell r="J106">
            <v>99668</v>
          </cell>
          <cell r="K106">
            <v>99668</v>
          </cell>
          <cell r="L106">
            <v>99668</v>
          </cell>
          <cell r="M106">
            <v>100334</v>
          </cell>
          <cell r="N106">
            <v>100334</v>
          </cell>
          <cell r="O106">
            <v>100334</v>
          </cell>
          <cell r="P106">
            <v>1200012</v>
          </cell>
        </row>
        <row r="107">
          <cell r="C107" t="str">
            <v>227 COMP.OUTSIDE SERV.         E1210002D</v>
          </cell>
          <cell r="D107">
            <v>29667</v>
          </cell>
          <cell r="E107">
            <v>29667</v>
          </cell>
          <cell r="F107">
            <v>29667</v>
          </cell>
          <cell r="G107">
            <v>29667</v>
          </cell>
          <cell r="H107">
            <v>29667</v>
          </cell>
          <cell r="I107">
            <v>29667</v>
          </cell>
          <cell r="J107">
            <v>29667</v>
          </cell>
          <cell r="K107">
            <v>29667</v>
          </cell>
          <cell r="L107">
            <v>29667</v>
          </cell>
          <cell r="M107">
            <v>29334</v>
          </cell>
          <cell r="N107">
            <v>29334</v>
          </cell>
          <cell r="O107">
            <v>29334</v>
          </cell>
          <cell r="P107">
            <v>355005</v>
          </cell>
        </row>
        <row r="108">
          <cell r="C108" t="str">
            <v>395 DATA TRANS. LINES          E1211002D</v>
          </cell>
          <cell r="D108">
            <v>0</v>
          </cell>
          <cell r="E108">
            <v>0</v>
          </cell>
          <cell r="F108">
            <v>0</v>
          </cell>
          <cell r="G108">
            <v>0</v>
          </cell>
          <cell r="H108">
            <v>0</v>
          </cell>
          <cell r="I108">
            <v>0</v>
          </cell>
          <cell r="J108">
            <v>0</v>
          </cell>
          <cell r="K108">
            <v>0</v>
          </cell>
          <cell r="L108">
            <v>0</v>
          </cell>
          <cell r="M108">
            <v>0</v>
          </cell>
          <cell r="N108">
            <v>0</v>
          </cell>
          <cell r="O108">
            <v>0</v>
          </cell>
          <cell r="P108">
            <v>0</v>
          </cell>
        </row>
        <row r="109">
          <cell r="C109" t="str">
            <v>396 SOFTWARE                   E1212002D</v>
          </cell>
          <cell r="D109">
            <v>0</v>
          </cell>
          <cell r="E109">
            <v>0</v>
          </cell>
          <cell r="F109">
            <v>0</v>
          </cell>
          <cell r="G109">
            <v>0</v>
          </cell>
          <cell r="H109">
            <v>0</v>
          </cell>
          <cell r="I109">
            <v>0</v>
          </cell>
          <cell r="J109">
            <v>0</v>
          </cell>
          <cell r="K109">
            <v>0</v>
          </cell>
          <cell r="L109">
            <v>0</v>
          </cell>
          <cell r="M109">
            <v>0</v>
          </cell>
          <cell r="N109">
            <v>0</v>
          </cell>
          <cell r="O109">
            <v>0</v>
          </cell>
          <cell r="P109">
            <v>0</v>
          </cell>
        </row>
        <row r="110">
          <cell r="C110" t="str">
            <v>397 COMP.SER.BUR.COST          E1213002D</v>
          </cell>
          <cell r="D110">
            <v>0</v>
          </cell>
          <cell r="E110">
            <v>0</v>
          </cell>
          <cell r="F110">
            <v>0</v>
          </cell>
          <cell r="G110">
            <v>0</v>
          </cell>
          <cell r="H110">
            <v>0</v>
          </cell>
          <cell r="I110">
            <v>0</v>
          </cell>
          <cell r="J110">
            <v>0</v>
          </cell>
          <cell r="K110">
            <v>0</v>
          </cell>
          <cell r="L110">
            <v>0</v>
          </cell>
          <cell r="M110">
            <v>0</v>
          </cell>
          <cell r="N110">
            <v>0</v>
          </cell>
          <cell r="O110">
            <v>0</v>
          </cell>
          <cell r="P110">
            <v>0</v>
          </cell>
        </row>
        <row r="111">
          <cell r="C111" t="str">
            <v>399 CONSULTING FEES            E1214002D</v>
          </cell>
          <cell r="D111">
            <v>0</v>
          </cell>
          <cell r="E111">
            <v>0</v>
          </cell>
          <cell r="F111">
            <v>0</v>
          </cell>
          <cell r="G111">
            <v>0</v>
          </cell>
          <cell r="H111">
            <v>0</v>
          </cell>
          <cell r="I111">
            <v>0</v>
          </cell>
          <cell r="J111">
            <v>0</v>
          </cell>
          <cell r="K111">
            <v>0</v>
          </cell>
          <cell r="L111">
            <v>0</v>
          </cell>
          <cell r="M111">
            <v>0</v>
          </cell>
          <cell r="N111">
            <v>0</v>
          </cell>
          <cell r="O111">
            <v>0</v>
          </cell>
          <cell r="P111">
            <v>0</v>
          </cell>
        </row>
        <row r="112">
          <cell r="C112" t="str">
            <v>430 COMP.EQUIP-RENTAL          E1215002D</v>
          </cell>
          <cell r="D112">
            <v>0</v>
          </cell>
          <cell r="E112">
            <v>0</v>
          </cell>
          <cell r="F112">
            <v>0</v>
          </cell>
          <cell r="G112">
            <v>0</v>
          </cell>
          <cell r="H112">
            <v>0</v>
          </cell>
          <cell r="I112">
            <v>0</v>
          </cell>
          <cell r="J112">
            <v>0</v>
          </cell>
          <cell r="K112">
            <v>0</v>
          </cell>
          <cell r="L112">
            <v>0</v>
          </cell>
          <cell r="M112">
            <v>0</v>
          </cell>
          <cell r="N112">
            <v>0</v>
          </cell>
          <cell r="O112">
            <v>0</v>
          </cell>
          <cell r="P112">
            <v>0</v>
          </cell>
        </row>
        <row r="113">
          <cell r="C113" t="str">
            <v>435 COMP.EQUIP.SUPPL           E1216002D</v>
          </cell>
          <cell r="D113">
            <v>0</v>
          </cell>
          <cell r="E113">
            <v>0</v>
          </cell>
          <cell r="F113">
            <v>0</v>
          </cell>
          <cell r="G113">
            <v>0</v>
          </cell>
          <cell r="H113">
            <v>0</v>
          </cell>
          <cell r="I113">
            <v>0</v>
          </cell>
          <cell r="J113">
            <v>0</v>
          </cell>
          <cell r="K113">
            <v>0</v>
          </cell>
          <cell r="L113">
            <v>0</v>
          </cell>
          <cell r="M113">
            <v>0</v>
          </cell>
          <cell r="N113">
            <v>0</v>
          </cell>
          <cell r="O113">
            <v>0</v>
          </cell>
          <cell r="P113">
            <v>0</v>
          </cell>
        </row>
        <row r="114">
          <cell r="C114" t="str">
            <v>OTHER                          E1217002S</v>
          </cell>
          <cell r="D114">
            <v>0</v>
          </cell>
          <cell r="E114">
            <v>0</v>
          </cell>
          <cell r="F114">
            <v>0</v>
          </cell>
          <cell r="G114">
            <v>0</v>
          </cell>
          <cell r="H114">
            <v>0</v>
          </cell>
          <cell r="I114">
            <v>0</v>
          </cell>
          <cell r="J114">
            <v>0</v>
          </cell>
          <cell r="K114">
            <v>0</v>
          </cell>
          <cell r="L114">
            <v>0</v>
          </cell>
          <cell r="M114">
            <v>0</v>
          </cell>
          <cell r="N114">
            <v>0</v>
          </cell>
          <cell r="O114">
            <v>0</v>
          </cell>
          <cell r="P114">
            <v>0</v>
          </cell>
        </row>
        <row r="115">
          <cell r="C115" t="str">
            <v>TOTAL COMPUTER/EDP             E1218002S</v>
          </cell>
          <cell r="D115">
            <v>29667</v>
          </cell>
          <cell r="E115">
            <v>29667</v>
          </cell>
          <cell r="F115">
            <v>29667</v>
          </cell>
          <cell r="G115">
            <v>29667</v>
          </cell>
          <cell r="H115">
            <v>29667</v>
          </cell>
          <cell r="I115">
            <v>29667</v>
          </cell>
          <cell r="J115">
            <v>29667</v>
          </cell>
          <cell r="K115">
            <v>29667</v>
          </cell>
          <cell r="L115">
            <v>29667</v>
          </cell>
          <cell r="M115">
            <v>29334</v>
          </cell>
          <cell r="N115">
            <v>29334</v>
          </cell>
          <cell r="O115">
            <v>29334</v>
          </cell>
          <cell r="P115">
            <v>355005</v>
          </cell>
        </row>
        <row r="116">
          <cell r="C116" t="str">
            <v>DEPN-COMP.EQUIP+CAP LEASE      E1216502D</v>
          </cell>
          <cell r="D116">
            <v>19669</v>
          </cell>
          <cell r="E116">
            <v>19669</v>
          </cell>
          <cell r="F116">
            <v>19669</v>
          </cell>
          <cell r="G116">
            <v>20002</v>
          </cell>
          <cell r="H116">
            <v>20002</v>
          </cell>
          <cell r="I116">
            <v>20002</v>
          </cell>
          <cell r="J116">
            <v>20002</v>
          </cell>
          <cell r="K116">
            <v>20002</v>
          </cell>
          <cell r="L116">
            <v>20002</v>
          </cell>
          <cell r="M116">
            <v>20335</v>
          </cell>
          <cell r="N116">
            <v>20335</v>
          </cell>
          <cell r="O116">
            <v>20335</v>
          </cell>
          <cell r="P116">
            <v>240024</v>
          </cell>
        </row>
        <row r="117">
          <cell r="C117" t="str">
            <v>DEPN-COMP. SOFTWARE            E1216702D</v>
          </cell>
          <cell r="D117">
            <v>0</v>
          </cell>
          <cell r="E117">
            <v>0</v>
          </cell>
          <cell r="F117">
            <v>0</v>
          </cell>
          <cell r="G117">
            <v>0</v>
          </cell>
          <cell r="H117">
            <v>0</v>
          </cell>
          <cell r="I117">
            <v>0</v>
          </cell>
          <cell r="J117">
            <v>0</v>
          </cell>
          <cell r="K117">
            <v>0</v>
          </cell>
          <cell r="L117">
            <v>0</v>
          </cell>
          <cell r="M117">
            <v>0</v>
          </cell>
          <cell r="N117">
            <v>0</v>
          </cell>
          <cell r="O117">
            <v>0</v>
          </cell>
          <cell r="P117">
            <v>0</v>
          </cell>
        </row>
        <row r="118">
          <cell r="C118" t="str">
            <v>INFORMATION SERVICES           E1218502D</v>
          </cell>
          <cell r="D118">
            <v>0</v>
          </cell>
          <cell r="E118">
            <v>0</v>
          </cell>
          <cell r="F118">
            <v>0</v>
          </cell>
          <cell r="G118">
            <v>0</v>
          </cell>
          <cell r="H118">
            <v>0</v>
          </cell>
          <cell r="I118">
            <v>0</v>
          </cell>
          <cell r="J118">
            <v>0</v>
          </cell>
          <cell r="K118">
            <v>0</v>
          </cell>
          <cell r="L118">
            <v>0</v>
          </cell>
          <cell r="M118">
            <v>0</v>
          </cell>
          <cell r="N118">
            <v>0</v>
          </cell>
          <cell r="O118">
            <v>0</v>
          </cell>
          <cell r="P118">
            <v>0</v>
          </cell>
        </row>
        <row r="119">
          <cell r="C119" t="str">
            <v>HEADQUARTERS                   V9900500D</v>
          </cell>
          <cell r="D119">
            <v>0</v>
          </cell>
          <cell r="E119">
            <v>0</v>
          </cell>
          <cell r="F119">
            <v>0</v>
          </cell>
          <cell r="G119">
            <v>0</v>
          </cell>
          <cell r="H119">
            <v>0</v>
          </cell>
          <cell r="I119">
            <v>0</v>
          </cell>
          <cell r="J119">
            <v>0</v>
          </cell>
          <cell r="K119">
            <v>0</v>
          </cell>
          <cell r="L119">
            <v>0</v>
          </cell>
          <cell r="M119">
            <v>0</v>
          </cell>
          <cell r="N119">
            <v>0</v>
          </cell>
          <cell r="O119">
            <v>0</v>
          </cell>
          <cell r="P119">
            <v>0</v>
          </cell>
        </row>
        <row r="120">
          <cell r="C120" t="str">
            <v>ELECTRONIC DIST.               V9900510D</v>
          </cell>
          <cell r="D120">
            <v>0</v>
          </cell>
          <cell r="E120">
            <v>0</v>
          </cell>
          <cell r="F120">
            <v>0</v>
          </cell>
          <cell r="G120">
            <v>0</v>
          </cell>
          <cell r="H120">
            <v>0</v>
          </cell>
          <cell r="I120">
            <v>0</v>
          </cell>
          <cell r="J120">
            <v>0</v>
          </cell>
          <cell r="K120">
            <v>0</v>
          </cell>
          <cell r="L120">
            <v>0</v>
          </cell>
          <cell r="M120">
            <v>0</v>
          </cell>
          <cell r="N120">
            <v>0</v>
          </cell>
          <cell r="O120">
            <v>0</v>
          </cell>
          <cell r="P120">
            <v>0</v>
          </cell>
        </row>
        <row r="121">
          <cell r="C121" t="str">
            <v>PHYSICAL DIST.                 V9900520D</v>
          </cell>
          <cell r="D121">
            <v>0</v>
          </cell>
          <cell r="E121">
            <v>0</v>
          </cell>
          <cell r="F121">
            <v>0</v>
          </cell>
          <cell r="G121">
            <v>0</v>
          </cell>
          <cell r="H121">
            <v>0</v>
          </cell>
          <cell r="I121">
            <v>0</v>
          </cell>
          <cell r="J121">
            <v>0</v>
          </cell>
          <cell r="K121">
            <v>0</v>
          </cell>
          <cell r="L121">
            <v>0</v>
          </cell>
          <cell r="M121">
            <v>0</v>
          </cell>
          <cell r="N121">
            <v>0</v>
          </cell>
          <cell r="O121">
            <v>0</v>
          </cell>
          <cell r="P121">
            <v>0</v>
          </cell>
        </row>
        <row r="122">
          <cell r="C122" t="str">
            <v>TOTAL LOB COMPUTER EQUIP       E9900500S</v>
          </cell>
          <cell r="D122">
            <v>0</v>
          </cell>
          <cell r="E122">
            <v>0</v>
          </cell>
          <cell r="F122">
            <v>0</v>
          </cell>
          <cell r="G122">
            <v>0</v>
          </cell>
          <cell r="H122">
            <v>0</v>
          </cell>
          <cell r="I122">
            <v>0</v>
          </cell>
          <cell r="J122">
            <v>0</v>
          </cell>
          <cell r="K122">
            <v>0</v>
          </cell>
          <cell r="L122">
            <v>0</v>
          </cell>
          <cell r="M122">
            <v>0</v>
          </cell>
          <cell r="N122">
            <v>0</v>
          </cell>
          <cell r="O122">
            <v>0</v>
          </cell>
          <cell r="P122">
            <v>0</v>
          </cell>
        </row>
        <row r="123">
          <cell r="C123" t="str">
            <v>TOTAL COMPUTER COSTS           E1219002Y</v>
          </cell>
          <cell r="D123">
            <v>49336</v>
          </cell>
          <cell r="E123">
            <v>49336</v>
          </cell>
          <cell r="F123">
            <v>49336</v>
          </cell>
          <cell r="G123">
            <v>49669</v>
          </cell>
          <cell r="H123">
            <v>49669</v>
          </cell>
          <cell r="I123">
            <v>49669</v>
          </cell>
          <cell r="J123">
            <v>49669</v>
          </cell>
          <cell r="K123">
            <v>49669</v>
          </cell>
          <cell r="L123">
            <v>49669</v>
          </cell>
          <cell r="M123">
            <v>49669</v>
          </cell>
          <cell r="N123">
            <v>49669</v>
          </cell>
          <cell r="O123">
            <v>49669</v>
          </cell>
          <cell r="P123">
            <v>595029</v>
          </cell>
        </row>
        <row r="124">
          <cell r="C124" t="str">
            <v>400 ENTERTAINMENT              E1220002D</v>
          </cell>
          <cell r="D124">
            <v>44832</v>
          </cell>
          <cell r="E124">
            <v>44832</v>
          </cell>
          <cell r="F124">
            <v>44832</v>
          </cell>
          <cell r="G124">
            <v>44832</v>
          </cell>
          <cell r="H124">
            <v>44832</v>
          </cell>
          <cell r="I124">
            <v>44832</v>
          </cell>
          <cell r="J124">
            <v>44832</v>
          </cell>
          <cell r="K124">
            <v>44832</v>
          </cell>
          <cell r="L124">
            <v>44832</v>
          </cell>
          <cell r="M124">
            <v>44832</v>
          </cell>
          <cell r="N124">
            <v>44832</v>
          </cell>
          <cell r="O124">
            <v>44832</v>
          </cell>
          <cell r="P124">
            <v>537984</v>
          </cell>
        </row>
        <row r="125">
          <cell r="C125" t="str">
            <v>410 CLUB MEMB. DUES            E1222002D</v>
          </cell>
          <cell r="D125">
            <v>0</v>
          </cell>
          <cell r="E125">
            <v>0</v>
          </cell>
          <cell r="F125">
            <v>0</v>
          </cell>
          <cell r="G125">
            <v>0</v>
          </cell>
          <cell r="H125">
            <v>0</v>
          </cell>
          <cell r="I125">
            <v>0</v>
          </cell>
          <cell r="J125">
            <v>0</v>
          </cell>
          <cell r="K125">
            <v>0</v>
          </cell>
          <cell r="L125">
            <v>0</v>
          </cell>
          <cell r="M125">
            <v>0</v>
          </cell>
          <cell r="N125">
            <v>0</v>
          </cell>
          <cell r="O125">
            <v>0</v>
          </cell>
          <cell r="P125">
            <v>0</v>
          </cell>
        </row>
        <row r="126">
          <cell r="C126" t="str">
            <v>240 PUBLICATION-GEN            E1223002D</v>
          </cell>
          <cell r="D126">
            <v>0</v>
          </cell>
          <cell r="E126">
            <v>0</v>
          </cell>
          <cell r="F126">
            <v>0</v>
          </cell>
          <cell r="G126">
            <v>0</v>
          </cell>
          <cell r="H126">
            <v>0</v>
          </cell>
          <cell r="I126">
            <v>0</v>
          </cell>
          <cell r="J126">
            <v>0</v>
          </cell>
          <cell r="K126">
            <v>0</v>
          </cell>
          <cell r="L126">
            <v>0</v>
          </cell>
          <cell r="M126">
            <v>0</v>
          </cell>
          <cell r="N126">
            <v>0</v>
          </cell>
          <cell r="O126">
            <v>0</v>
          </cell>
          <cell r="P126">
            <v>0</v>
          </cell>
        </row>
        <row r="127">
          <cell r="C127" t="str">
            <v>280 ADVERTISING                E1224002D</v>
          </cell>
          <cell r="D127">
            <v>168000</v>
          </cell>
          <cell r="E127">
            <v>168000</v>
          </cell>
          <cell r="F127">
            <v>168000</v>
          </cell>
          <cell r="G127">
            <v>168000</v>
          </cell>
          <cell r="H127">
            <v>168000</v>
          </cell>
          <cell r="I127">
            <v>168000</v>
          </cell>
          <cell r="J127">
            <v>168000</v>
          </cell>
          <cell r="K127">
            <v>168000</v>
          </cell>
          <cell r="L127">
            <v>168000</v>
          </cell>
          <cell r="M127">
            <v>166334</v>
          </cell>
          <cell r="N127">
            <v>166334</v>
          </cell>
          <cell r="O127">
            <v>166334</v>
          </cell>
          <cell r="P127">
            <v>2011002</v>
          </cell>
        </row>
        <row r="128">
          <cell r="C128" t="str">
            <v>281/282 DOM.ADV.+PROM          E1225002D</v>
          </cell>
          <cell r="D128">
            <v>0</v>
          </cell>
          <cell r="E128">
            <v>0</v>
          </cell>
          <cell r="F128">
            <v>0</v>
          </cell>
          <cell r="G128">
            <v>0</v>
          </cell>
          <cell r="H128">
            <v>0</v>
          </cell>
          <cell r="I128">
            <v>0</v>
          </cell>
          <cell r="J128">
            <v>0</v>
          </cell>
          <cell r="K128">
            <v>0</v>
          </cell>
          <cell r="L128">
            <v>0</v>
          </cell>
          <cell r="M128">
            <v>0</v>
          </cell>
          <cell r="N128">
            <v>0</v>
          </cell>
          <cell r="O128">
            <v>0</v>
          </cell>
          <cell r="P128">
            <v>0</v>
          </cell>
        </row>
        <row r="129">
          <cell r="C129" t="str">
            <v>ADVERTISING-HQ                 E1226002D</v>
          </cell>
          <cell r="D129">
            <v>0</v>
          </cell>
          <cell r="E129">
            <v>0</v>
          </cell>
          <cell r="F129">
            <v>0</v>
          </cell>
          <cell r="G129">
            <v>0</v>
          </cell>
          <cell r="H129">
            <v>0</v>
          </cell>
          <cell r="I129">
            <v>0</v>
          </cell>
          <cell r="J129">
            <v>0</v>
          </cell>
          <cell r="K129">
            <v>0</v>
          </cell>
          <cell r="L129">
            <v>0</v>
          </cell>
          <cell r="M129">
            <v>0</v>
          </cell>
          <cell r="N129">
            <v>0</v>
          </cell>
          <cell r="O129">
            <v>0</v>
          </cell>
          <cell r="P129">
            <v>0</v>
          </cell>
        </row>
        <row r="130">
          <cell r="C130" t="str">
            <v>285 ADVERT.RECOVS.             E1227002D</v>
          </cell>
          <cell r="D130">
            <v>0</v>
          </cell>
          <cell r="E130">
            <v>0</v>
          </cell>
          <cell r="F130">
            <v>0</v>
          </cell>
          <cell r="G130">
            <v>0</v>
          </cell>
          <cell r="H130">
            <v>0</v>
          </cell>
          <cell r="I130">
            <v>0</v>
          </cell>
          <cell r="J130">
            <v>0</v>
          </cell>
          <cell r="K130">
            <v>0</v>
          </cell>
          <cell r="L130">
            <v>0</v>
          </cell>
          <cell r="M130">
            <v>0</v>
          </cell>
          <cell r="N130">
            <v>0</v>
          </cell>
          <cell r="O130">
            <v>0</v>
          </cell>
          <cell r="P130">
            <v>0</v>
          </cell>
        </row>
        <row r="131">
          <cell r="C131" t="str">
            <v>TOTAL ADVERTISING              E1228002S</v>
          </cell>
          <cell r="D131">
            <v>168000</v>
          </cell>
          <cell r="E131">
            <v>168000</v>
          </cell>
          <cell r="F131">
            <v>168000</v>
          </cell>
          <cell r="G131">
            <v>168000</v>
          </cell>
          <cell r="H131">
            <v>168000</v>
          </cell>
          <cell r="I131">
            <v>168000</v>
          </cell>
          <cell r="J131">
            <v>168000</v>
          </cell>
          <cell r="K131">
            <v>168000</v>
          </cell>
          <cell r="L131">
            <v>168000</v>
          </cell>
          <cell r="M131">
            <v>166334</v>
          </cell>
          <cell r="N131">
            <v>166334</v>
          </cell>
          <cell r="O131">
            <v>166334</v>
          </cell>
          <cell r="P131">
            <v>2011002</v>
          </cell>
        </row>
        <row r="132">
          <cell r="C132" t="str">
            <v>ASSOCIATION FEES               E1228202D</v>
          </cell>
          <cell r="D132">
            <v>0</v>
          </cell>
          <cell r="E132">
            <v>0</v>
          </cell>
          <cell r="F132">
            <v>0</v>
          </cell>
          <cell r="G132">
            <v>0</v>
          </cell>
          <cell r="H132">
            <v>0</v>
          </cell>
          <cell r="I132">
            <v>0</v>
          </cell>
          <cell r="J132">
            <v>0</v>
          </cell>
          <cell r="K132">
            <v>0</v>
          </cell>
          <cell r="L132">
            <v>0</v>
          </cell>
          <cell r="M132">
            <v>0</v>
          </cell>
          <cell r="N132">
            <v>0</v>
          </cell>
          <cell r="O132">
            <v>0</v>
          </cell>
          <cell r="P132">
            <v>0</v>
          </cell>
        </row>
        <row r="133">
          <cell r="C133" t="str">
            <v>SPONSORSHIPS                   E1228402D</v>
          </cell>
          <cell r="D133">
            <v>64333</v>
          </cell>
          <cell r="E133">
            <v>64333</v>
          </cell>
          <cell r="F133">
            <v>64333</v>
          </cell>
          <cell r="G133">
            <v>64333</v>
          </cell>
          <cell r="H133">
            <v>64333</v>
          </cell>
          <cell r="I133">
            <v>64333</v>
          </cell>
          <cell r="J133">
            <v>72666</v>
          </cell>
          <cell r="K133">
            <v>72666</v>
          </cell>
          <cell r="L133">
            <v>72666</v>
          </cell>
          <cell r="M133">
            <v>72666</v>
          </cell>
          <cell r="N133">
            <v>72666</v>
          </cell>
          <cell r="O133">
            <v>72666</v>
          </cell>
          <cell r="P133">
            <v>821994</v>
          </cell>
        </row>
        <row r="134">
          <cell r="C134" t="str">
            <v>TOTAL BUS. PROMOTION           E1228500Y</v>
          </cell>
          <cell r="D134">
            <v>277165</v>
          </cell>
          <cell r="E134">
            <v>277165</v>
          </cell>
          <cell r="F134">
            <v>277165</v>
          </cell>
          <cell r="G134">
            <v>277165</v>
          </cell>
          <cell r="H134">
            <v>277165</v>
          </cell>
          <cell r="I134">
            <v>277165</v>
          </cell>
          <cell r="J134">
            <v>285498</v>
          </cell>
          <cell r="K134">
            <v>285498</v>
          </cell>
          <cell r="L134">
            <v>285498</v>
          </cell>
          <cell r="M134">
            <v>283832</v>
          </cell>
          <cell r="N134">
            <v>283832</v>
          </cell>
          <cell r="O134">
            <v>283832</v>
          </cell>
          <cell r="P134">
            <v>3370980</v>
          </cell>
        </row>
        <row r="135">
          <cell r="C135" t="str">
            <v>POSTAGE                        E1229002D</v>
          </cell>
          <cell r="D135">
            <v>0</v>
          </cell>
          <cell r="E135">
            <v>0</v>
          </cell>
          <cell r="F135">
            <v>0</v>
          </cell>
          <cell r="G135">
            <v>0</v>
          </cell>
          <cell r="H135">
            <v>0</v>
          </cell>
          <cell r="I135">
            <v>0</v>
          </cell>
          <cell r="J135">
            <v>0</v>
          </cell>
          <cell r="K135">
            <v>0</v>
          </cell>
          <cell r="L135">
            <v>0</v>
          </cell>
          <cell r="M135">
            <v>0</v>
          </cell>
          <cell r="N135">
            <v>0</v>
          </cell>
          <cell r="O135">
            <v>0</v>
          </cell>
          <cell r="P135">
            <v>0</v>
          </cell>
        </row>
        <row r="136">
          <cell r="C136" t="str">
            <v>EXPR.+ARMOUR+COURIER           E1231002D</v>
          </cell>
          <cell r="D136">
            <v>0</v>
          </cell>
          <cell r="E136">
            <v>0</v>
          </cell>
          <cell r="F136">
            <v>0</v>
          </cell>
          <cell r="G136">
            <v>0</v>
          </cell>
          <cell r="H136">
            <v>0</v>
          </cell>
          <cell r="I136">
            <v>0</v>
          </cell>
          <cell r="J136">
            <v>0</v>
          </cell>
          <cell r="K136">
            <v>0</v>
          </cell>
          <cell r="L136">
            <v>0</v>
          </cell>
          <cell r="M136">
            <v>0</v>
          </cell>
          <cell r="N136">
            <v>0</v>
          </cell>
          <cell r="O136">
            <v>0</v>
          </cell>
          <cell r="P136">
            <v>0</v>
          </cell>
        </row>
        <row r="137">
          <cell r="C137" t="str">
            <v>TOTAL POSTAGE+EXPRESS          E1233002S</v>
          </cell>
          <cell r="D137">
            <v>0</v>
          </cell>
          <cell r="E137">
            <v>0</v>
          </cell>
          <cell r="F137">
            <v>0</v>
          </cell>
          <cell r="G137">
            <v>0</v>
          </cell>
          <cell r="H137">
            <v>0</v>
          </cell>
          <cell r="I137">
            <v>0</v>
          </cell>
          <cell r="J137">
            <v>0</v>
          </cell>
          <cell r="K137">
            <v>0</v>
          </cell>
          <cell r="L137">
            <v>0</v>
          </cell>
          <cell r="M137">
            <v>0</v>
          </cell>
          <cell r="N137">
            <v>0</v>
          </cell>
          <cell r="O137">
            <v>0</v>
          </cell>
          <cell r="P137">
            <v>0</v>
          </cell>
        </row>
        <row r="138">
          <cell r="C138" t="str">
            <v>TELEPHONES                     E1234002D</v>
          </cell>
          <cell r="D138">
            <v>0</v>
          </cell>
          <cell r="E138">
            <v>0</v>
          </cell>
          <cell r="F138">
            <v>0</v>
          </cell>
          <cell r="G138">
            <v>0</v>
          </cell>
          <cell r="H138">
            <v>0</v>
          </cell>
          <cell r="I138">
            <v>0</v>
          </cell>
          <cell r="J138">
            <v>0</v>
          </cell>
          <cell r="K138">
            <v>0</v>
          </cell>
          <cell r="L138">
            <v>0</v>
          </cell>
          <cell r="M138">
            <v>0</v>
          </cell>
          <cell r="N138">
            <v>0</v>
          </cell>
          <cell r="O138">
            <v>0</v>
          </cell>
          <cell r="P138">
            <v>0</v>
          </cell>
        </row>
        <row r="139">
          <cell r="C139" t="str">
            <v>260 TEL.LONG DIST.             E1240002D</v>
          </cell>
          <cell r="D139">
            <v>0</v>
          </cell>
          <cell r="E139">
            <v>0</v>
          </cell>
          <cell r="F139">
            <v>0</v>
          </cell>
          <cell r="G139">
            <v>0</v>
          </cell>
          <cell r="H139">
            <v>0</v>
          </cell>
          <cell r="I139">
            <v>0</v>
          </cell>
          <cell r="J139">
            <v>0</v>
          </cell>
          <cell r="K139">
            <v>0</v>
          </cell>
          <cell r="L139">
            <v>0</v>
          </cell>
          <cell r="M139">
            <v>0</v>
          </cell>
          <cell r="N139">
            <v>0</v>
          </cell>
          <cell r="O139">
            <v>0</v>
          </cell>
          <cell r="P139">
            <v>0</v>
          </cell>
        </row>
        <row r="140">
          <cell r="C140" t="str">
            <v>263 WIDE AREA TEL.             E1241002D</v>
          </cell>
          <cell r="D140">
            <v>0</v>
          </cell>
          <cell r="E140">
            <v>0</v>
          </cell>
          <cell r="F140">
            <v>0</v>
          </cell>
          <cell r="G140">
            <v>0</v>
          </cell>
          <cell r="H140">
            <v>0</v>
          </cell>
          <cell r="I140">
            <v>0</v>
          </cell>
          <cell r="J140">
            <v>0</v>
          </cell>
          <cell r="K140">
            <v>0</v>
          </cell>
          <cell r="L140">
            <v>0</v>
          </cell>
          <cell r="M140">
            <v>0</v>
          </cell>
          <cell r="N140">
            <v>0</v>
          </cell>
          <cell r="O140">
            <v>0</v>
          </cell>
          <cell r="P140">
            <v>0</v>
          </cell>
        </row>
        <row r="141">
          <cell r="C141" t="str">
            <v>268 INTRBK NAT.AUTH.           E1244002D</v>
          </cell>
          <cell r="D141">
            <v>0</v>
          </cell>
          <cell r="E141">
            <v>0</v>
          </cell>
          <cell r="F141">
            <v>0</v>
          </cell>
          <cell r="G141">
            <v>0</v>
          </cell>
          <cell r="H141">
            <v>0</v>
          </cell>
          <cell r="I141">
            <v>0</v>
          </cell>
          <cell r="J141">
            <v>0</v>
          </cell>
          <cell r="K141">
            <v>0</v>
          </cell>
          <cell r="L141">
            <v>0</v>
          </cell>
          <cell r="M141">
            <v>0</v>
          </cell>
          <cell r="N141">
            <v>0</v>
          </cell>
          <cell r="O141">
            <v>0</v>
          </cell>
          <cell r="P141">
            <v>0</v>
          </cell>
        </row>
        <row r="142">
          <cell r="C142" t="str">
            <v>OTHER                          E1245002D</v>
          </cell>
          <cell r="D142">
            <v>0</v>
          </cell>
          <cell r="E142">
            <v>0</v>
          </cell>
          <cell r="F142">
            <v>0</v>
          </cell>
          <cell r="G142">
            <v>0</v>
          </cell>
          <cell r="H142">
            <v>0</v>
          </cell>
          <cell r="I142">
            <v>0</v>
          </cell>
          <cell r="J142">
            <v>0</v>
          </cell>
          <cell r="K142">
            <v>0</v>
          </cell>
          <cell r="L142">
            <v>0</v>
          </cell>
          <cell r="M142">
            <v>0</v>
          </cell>
          <cell r="N142">
            <v>0</v>
          </cell>
          <cell r="O142">
            <v>0</v>
          </cell>
          <cell r="P142">
            <v>0</v>
          </cell>
        </row>
        <row r="143">
          <cell r="C143" t="str">
            <v>TOTAL LONG DISTANCE            E1246002S</v>
          </cell>
          <cell r="D143">
            <v>0</v>
          </cell>
          <cell r="E143">
            <v>0</v>
          </cell>
          <cell r="F143">
            <v>0</v>
          </cell>
          <cell r="G143">
            <v>0</v>
          </cell>
          <cell r="H143">
            <v>0</v>
          </cell>
          <cell r="I143">
            <v>0</v>
          </cell>
          <cell r="J143">
            <v>0</v>
          </cell>
          <cell r="K143">
            <v>0</v>
          </cell>
          <cell r="L143">
            <v>0</v>
          </cell>
          <cell r="M143">
            <v>0</v>
          </cell>
          <cell r="N143">
            <v>0</v>
          </cell>
          <cell r="O143">
            <v>0</v>
          </cell>
          <cell r="P143">
            <v>0</v>
          </cell>
        </row>
        <row r="144">
          <cell r="C144" t="str">
            <v>TELGRM;TELEX;CABLE             E1247002D</v>
          </cell>
          <cell r="D144">
            <v>26766</v>
          </cell>
          <cell r="E144">
            <v>26766</v>
          </cell>
          <cell r="F144">
            <v>26766</v>
          </cell>
          <cell r="G144">
            <v>26766</v>
          </cell>
          <cell r="H144">
            <v>26766</v>
          </cell>
          <cell r="I144">
            <v>26766</v>
          </cell>
          <cell r="J144">
            <v>26766</v>
          </cell>
          <cell r="K144">
            <v>26766</v>
          </cell>
          <cell r="L144">
            <v>26766</v>
          </cell>
          <cell r="M144">
            <v>26766</v>
          </cell>
          <cell r="N144">
            <v>26766</v>
          </cell>
          <cell r="O144">
            <v>26766</v>
          </cell>
          <cell r="P144">
            <v>321192</v>
          </cell>
        </row>
        <row r="145">
          <cell r="C145" t="str">
            <v>TOTAL COMMUNICATIONS           E1254002Y</v>
          </cell>
          <cell r="D145">
            <v>26766</v>
          </cell>
          <cell r="E145">
            <v>26766</v>
          </cell>
          <cell r="F145">
            <v>26766</v>
          </cell>
          <cell r="G145">
            <v>26766</v>
          </cell>
          <cell r="H145">
            <v>26766</v>
          </cell>
          <cell r="I145">
            <v>26766</v>
          </cell>
          <cell r="J145">
            <v>26766</v>
          </cell>
          <cell r="K145">
            <v>26766</v>
          </cell>
          <cell r="L145">
            <v>26766</v>
          </cell>
          <cell r="M145">
            <v>26766</v>
          </cell>
          <cell r="N145">
            <v>26766</v>
          </cell>
          <cell r="O145">
            <v>26766</v>
          </cell>
          <cell r="P145">
            <v>321192</v>
          </cell>
        </row>
        <row r="146">
          <cell r="C146" t="str">
            <v>CHEQUE EXPENSE                 E1254502D</v>
          </cell>
          <cell r="D146">
            <v>0</v>
          </cell>
          <cell r="E146">
            <v>0</v>
          </cell>
          <cell r="F146">
            <v>0</v>
          </cell>
          <cell r="G146">
            <v>0</v>
          </cell>
          <cell r="H146">
            <v>0</v>
          </cell>
          <cell r="I146">
            <v>0</v>
          </cell>
          <cell r="J146">
            <v>0</v>
          </cell>
          <cell r="K146">
            <v>0</v>
          </cell>
          <cell r="L146">
            <v>0</v>
          </cell>
          <cell r="M146">
            <v>0</v>
          </cell>
          <cell r="N146">
            <v>0</v>
          </cell>
          <cell r="O146">
            <v>0</v>
          </cell>
          <cell r="P146">
            <v>0</v>
          </cell>
        </row>
        <row r="147">
          <cell r="C147" t="str">
            <v>216 MASTERCARD                 E1257002D</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C148" t="str">
            <v>OTHER                          E1258002D</v>
          </cell>
          <cell r="D148">
            <v>39599</v>
          </cell>
          <cell r="E148">
            <v>39599</v>
          </cell>
          <cell r="F148">
            <v>39599</v>
          </cell>
          <cell r="G148">
            <v>39599</v>
          </cell>
          <cell r="H148">
            <v>39599</v>
          </cell>
          <cell r="I148">
            <v>39599</v>
          </cell>
          <cell r="J148">
            <v>39599</v>
          </cell>
          <cell r="K148">
            <v>39599</v>
          </cell>
          <cell r="L148">
            <v>39599</v>
          </cell>
          <cell r="M148">
            <v>39599</v>
          </cell>
          <cell r="N148">
            <v>39599</v>
          </cell>
          <cell r="O148">
            <v>39599</v>
          </cell>
          <cell r="P148">
            <v>475188</v>
          </cell>
        </row>
        <row r="149">
          <cell r="C149" t="str">
            <v>TOTAL STATIONERY               E1260002Y</v>
          </cell>
          <cell r="D149">
            <v>39599</v>
          </cell>
          <cell r="E149">
            <v>39599</v>
          </cell>
          <cell r="F149">
            <v>39599</v>
          </cell>
          <cell r="G149">
            <v>39599</v>
          </cell>
          <cell r="H149">
            <v>39599</v>
          </cell>
          <cell r="I149">
            <v>39599</v>
          </cell>
          <cell r="J149">
            <v>39599</v>
          </cell>
          <cell r="K149">
            <v>39599</v>
          </cell>
          <cell r="L149">
            <v>39599</v>
          </cell>
          <cell r="M149">
            <v>39599</v>
          </cell>
          <cell r="N149">
            <v>39599</v>
          </cell>
          <cell r="O149">
            <v>39599</v>
          </cell>
          <cell r="P149">
            <v>475188</v>
          </cell>
        </row>
        <row r="150">
          <cell r="C150" t="str">
            <v>GENERAL                        E1264002D</v>
          </cell>
          <cell r="D150">
            <v>158166</v>
          </cell>
          <cell r="E150">
            <v>158166</v>
          </cell>
          <cell r="F150">
            <v>158166</v>
          </cell>
          <cell r="G150">
            <v>158165</v>
          </cell>
          <cell r="H150">
            <v>158165</v>
          </cell>
          <cell r="I150">
            <v>158165</v>
          </cell>
          <cell r="J150">
            <v>158166</v>
          </cell>
          <cell r="K150">
            <v>158166</v>
          </cell>
          <cell r="L150">
            <v>158166</v>
          </cell>
          <cell r="M150">
            <v>158165</v>
          </cell>
          <cell r="N150">
            <v>158165</v>
          </cell>
          <cell r="O150">
            <v>158165</v>
          </cell>
          <cell r="P150">
            <v>1897986</v>
          </cell>
        </row>
        <row r="151">
          <cell r="C151" t="str">
            <v>RELOCATION                     E1269002D</v>
          </cell>
          <cell r="D151">
            <v>16666</v>
          </cell>
          <cell r="E151">
            <v>16666</v>
          </cell>
          <cell r="F151">
            <v>16666</v>
          </cell>
          <cell r="G151">
            <v>16666</v>
          </cell>
          <cell r="H151">
            <v>16666</v>
          </cell>
          <cell r="I151">
            <v>16666</v>
          </cell>
          <cell r="J151">
            <v>16666</v>
          </cell>
          <cell r="K151">
            <v>16666</v>
          </cell>
          <cell r="L151">
            <v>16666</v>
          </cell>
          <cell r="M151">
            <v>16666</v>
          </cell>
          <cell r="N151">
            <v>16666</v>
          </cell>
          <cell r="O151">
            <v>16666</v>
          </cell>
          <cell r="P151">
            <v>199992</v>
          </cell>
        </row>
        <row r="152">
          <cell r="C152" t="str">
            <v>TOTAL TRAVEL                   E1271000Y</v>
          </cell>
          <cell r="D152">
            <v>174832</v>
          </cell>
          <cell r="E152">
            <v>174832</v>
          </cell>
          <cell r="F152">
            <v>174832</v>
          </cell>
          <cell r="G152">
            <v>174831</v>
          </cell>
          <cell r="H152">
            <v>174831</v>
          </cell>
          <cell r="I152">
            <v>174831</v>
          </cell>
          <cell r="J152">
            <v>174832</v>
          </cell>
          <cell r="K152">
            <v>174832</v>
          </cell>
          <cell r="L152">
            <v>174832</v>
          </cell>
          <cell r="M152">
            <v>174831</v>
          </cell>
          <cell r="N152">
            <v>174831</v>
          </cell>
          <cell r="O152">
            <v>174831</v>
          </cell>
          <cell r="P152">
            <v>2097978</v>
          </cell>
        </row>
        <row r="153">
          <cell r="C153" t="str">
            <v>027 TUITION REFUND             E1112702D</v>
          </cell>
          <cell r="D153">
            <v>0</v>
          </cell>
          <cell r="E153">
            <v>0</v>
          </cell>
          <cell r="F153">
            <v>0</v>
          </cell>
          <cell r="G153">
            <v>0</v>
          </cell>
          <cell r="H153">
            <v>0</v>
          </cell>
          <cell r="I153">
            <v>0</v>
          </cell>
          <cell r="J153">
            <v>0</v>
          </cell>
          <cell r="K153">
            <v>0</v>
          </cell>
          <cell r="L153">
            <v>0</v>
          </cell>
          <cell r="M153">
            <v>0</v>
          </cell>
          <cell r="N153">
            <v>0</v>
          </cell>
          <cell r="O153">
            <v>0</v>
          </cell>
          <cell r="P153">
            <v>0</v>
          </cell>
        </row>
        <row r="154">
          <cell r="C154" t="str">
            <v>TRAINING-TRAVEL                E1270502D</v>
          </cell>
          <cell r="D154">
            <v>0</v>
          </cell>
          <cell r="E154">
            <v>0</v>
          </cell>
          <cell r="F154">
            <v>0</v>
          </cell>
          <cell r="G154">
            <v>0</v>
          </cell>
          <cell r="H154">
            <v>0</v>
          </cell>
          <cell r="I154">
            <v>0</v>
          </cell>
          <cell r="J154">
            <v>0</v>
          </cell>
          <cell r="K154">
            <v>0</v>
          </cell>
          <cell r="L154">
            <v>0</v>
          </cell>
          <cell r="M154">
            <v>0</v>
          </cell>
          <cell r="N154">
            <v>0</v>
          </cell>
          <cell r="O154">
            <v>0</v>
          </cell>
          <cell r="P154">
            <v>0</v>
          </cell>
        </row>
        <row r="155">
          <cell r="C155" t="str">
            <v>EMPL TRAINING COURSE           E1313002D</v>
          </cell>
          <cell r="D155">
            <v>127167</v>
          </cell>
          <cell r="E155">
            <v>127167</v>
          </cell>
          <cell r="F155">
            <v>127167</v>
          </cell>
          <cell r="G155">
            <v>26166</v>
          </cell>
          <cell r="H155">
            <v>26166</v>
          </cell>
          <cell r="I155">
            <v>26166</v>
          </cell>
          <cell r="J155">
            <v>27500</v>
          </cell>
          <cell r="K155">
            <v>27500</v>
          </cell>
          <cell r="L155">
            <v>27500</v>
          </cell>
          <cell r="M155">
            <v>28166</v>
          </cell>
          <cell r="N155">
            <v>28166</v>
          </cell>
          <cell r="O155">
            <v>28166</v>
          </cell>
          <cell r="P155">
            <v>626997</v>
          </cell>
        </row>
        <row r="156">
          <cell r="C156" t="str">
            <v>297 EMP TRAINING-OTHER         E1308002D</v>
          </cell>
          <cell r="D156">
            <v>0</v>
          </cell>
          <cell r="E156">
            <v>0</v>
          </cell>
          <cell r="F156">
            <v>0</v>
          </cell>
          <cell r="G156">
            <v>0</v>
          </cell>
          <cell r="H156">
            <v>0</v>
          </cell>
          <cell r="I156">
            <v>0</v>
          </cell>
          <cell r="J156">
            <v>0</v>
          </cell>
          <cell r="K156">
            <v>0</v>
          </cell>
          <cell r="L156">
            <v>0</v>
          </cell>
          <cell r="M156">
            <v>0</v>
          </cell>
          <cell r="N156">
            <v>0</v>
          </cell>
          <cell r="O156">
            <v>0</v>
          </cell>
          <cell r="P156">
            <v>0</v>
          </cell>
        </row>
        <row r="157">
          <cell r="C157" t="str">
            <v>TOTAL EMPL TRAINING + DEV      E1275000S</v>
          </cell>
          <cell r="D157">
            <v>127167</v>
          </cell>
          <cell r="E157">
            <v>127167</v>
          </cell>
          <cell r="F157">
            <v>127167</v>
          </cell>
          <cell r="G157">
            <v>26166</v>
          </cell>
          <cell r="H157">
            <v>26166</v>
          </cell>
          <cell r="I157">
            <v>26166</v>
          </cell>
          <cell r="J157">
            <v>27500</v>
          </cell>
          <cell r="K157">
            <v>27500</v>
          </cell>
          <cell r="L157">
            <v>27500</v>
          </cell>
          <cell r="M157">
            <v>28166</v>
          </cell>
          <cell r="N157">
            <v>28166</v>
          </cell>
          <cell r="O157">
            <v>28166</v>
          </cell>
          <cell r="P157">
            <v>626997</v>
          </cell>
        </row>
        <row r="158">
          <cell r="C158" t="str">
            <v>BUSINESS TAXES                 E1272002D</v>
          </cell>
          <cell r="D158">
            <v>0</v>
          </cell>
          <cell r="E158">
            <v>0</v>
          </cell>
          <cell r="F158">
            <v>0</v>
          </cell>
          <cell r="G158">
            <v>0</v>
          </cell>
          <cell r="H158">
            <v>0</v>
          </cell>
          <cell r="I158">
            <v>0</v>
          </cell>
          <cell r="J158">
            <v>0</v>
          </cell>
          <cell r="K158">
            <v>0</v>
          </cell>
          <cell r="L158">
            <v>0</v>
          </cell>
          <cell r="M158">
            <v>0</v>
          </cell>
          <cell r="N158">
            <v>0</v>
          </cell>
          <cell r="O158">
            <v>0</v>
          </cell>
          <cell r="P158">
            <v>0</v>
          </cell>
        </row>
        <row r="159">
          <cell r="C159" t="str">
            <v>PROV CAPITAL TAX               E1301502D</v>
          </cell>
          <cell r="D159">
            <v>0</v>
          </cell>
          <cell r="E159">
            <v>0</v>
          </cell>
          <cell r="F159">
            <v>0</v>
          </cell>
          <cell r="G159">
            <v>0</v>
          </cell>
          <cell r="H159">
            <v>0</v>
          </cell>
          <cell r="I159">
            <v>0</v>
          </cell>
          <cell r="J159">
            <v>0</v>
          </cell>
          <cell r="K159">
            <v>0</v>
          </cell>
          <cell r="L159">
            <v>0</v>
          </cell>
          <cell r="M159">
            <v>0</v>
          </cell>
          <cell r="N159">
            <v>0</v>
          </cell>
          <cell r="O159">
            <v>0</v>
          </cell>
          <cell r="P159">
            <v>0</v>
          </cell>
        </row>
        <row r="160">
          <cell r="C160" t="str">
            <v>SUNDRY TAXES                   E1324002D</v>
          </cell>
          <cell r="D160">
            <v>0</v>
          </cell>
          <cell r="E160">
            <v>0</v>
          </cell>
          <cell r="F160">
            <v>0</v>
          </cell>
          <cell r="G160">
            <v>0</v>
          </cell>
          <cell r="H160">
            <v>0</v>
          </cell>
          <cell r="I160">
            <v>0</v>
          </cell>
          <cell r="J160">
            <v>0</v>
          </cell>
          <cell r="K160">
            <v>0</v>
          </cell>
          <cell r="L160">
            <v>0</v>
          </cell>
          <cell r="M160">
            <v>0</v>
          </cell>
          <cell r="N160">
            <v>0</v>
          </cell>
          <cell r="O160">
            <v>0</v>
          </cell>
          <cell r="P160">
            <v>0</v>
          </cell>
        </row>
        <row r="161">
          <cell r="C161" t="str">
            <v>306 LEGAL FEES                 E1277002D</v>
          </cell>
          <cell r="D161">
            <v>10000</v>
          </cell>
          <cell r="E161">
            <v>10000</v>
          </cell>
          <cell r="F161">
            <v>10000</v>
          </cell>
          <cell r="G161">
            <v>10000</v>
          </cell>
          <cell r="H161">
            <v>10000</v>
          </cell>
          <cell r="I161">
            <v>10000</v>
          </cell>
          <cell r="J161">
            <v>10000</v>
          </cell>
          <cell r="K161">
            <v>10000</v>
          </cell>
          <cell r="L161">
            <v>10000</v>
          </cell>
          <cell r="M161">
            <v>10000</v>
          </cell>
          <cell r="N161">
            <v>10000</v>
          </cell>
          <cell r="O161">
            <v>10000</v>
          </cell>
          <cell r="P161">
            <v>120000</v>
          </cell>
        </row>
        <row r="162">
          <cell r="C162" t="str">
            <v>308 AUDIT FEES                 E1278002D</v>
          </cell>
          <cell r="D162">
            <v>0</v>
          </cell>
          <cell r="E162">
            <v>0</v>
          </cell>
          <cell r="F162">
            <v>0</v>
          </cell>
          <cell r="G162">
            <v>0</v>
          </cell>
          <cell r="H162">
            <v>0</v>
          </cell>
          <cell r="I162">
            <v>0</v>
          </cell>
          <cell r="J162">
            <v>0</v>
          </cell>
          <cell r="K162">
            <v>0</v>
          </cell>
          <cell r="L162">
            <v>0</v>
          </cell>
          <cell r="M162">
            <v>0</v>
          </cell>
          <cell r="N162">
            <v>0</v>
          </cell>
          <cell r="O162">
            <v>0</v>
          </cell>
          <cell r="P162">
            <v>0</v>
          </cell>
        </row>
        <row r="163">
          <cell r="C163" t="str">
            <v>446 PURCHSD MKT RESRCH         E1279002D</v>
          </cell>
          <cell r="D163">
            <v>6666</v>
          </cell>
          <cell r="E163">
            <v>6666</v>
          </cell>
          <cell r="F163">
            <v>6666</v>
          </cell>
          <cell r="G163">
            <v>6666</v>
          </cell>
          <cell r="H163">
            <v>6666</v>
          </cell>
          <cell r="I163">
            <v>6666</v>
          </cell>
          <cell r="J163">
            <v>6666</v>
          </cell>
          <cell r="K163">
            <v>6666</v>
          </cell>
          <cell r="L163">
            <v>6666</v>
          </cell>
          <cell r="M163">
            <v>6666</v>
          </cell>
          <cell r="N163">
            <v>6666</v>
          </cell>
          <cell r="O163">
            <v>6666</v>
          </cell>
          <cell r="P163">
            <v>79992</v>
          </cell>
        </row>
        <row r="164">
          <cell r="C164" t="str">
            <v>494 CONSULTING FEES            E1282002D</v>
          </cell>
          <cell r="D164">
            <v>22500</v>
          </cell>
          <cell r="E164">
            <v>22500</v>
          </cell>
          <cell r="F164">
            <v>22500</v>
          </cell>
          <cell r="G164">
            <v>22500</v>
          </cell>
          <cell r="H164">
            <v>22500</v>
          </cell>
          <cell r="I164">
            <v>22500</v>
          </cell>
          <cell r="J164">
            <v>22500</v>
          </cell>
          <cell r="K164">
            <v>22500</v>
          </cell>
          <cell r="L164">
            <v>22500</v>
          </cell>
          <cell r="M164">
            <v>22500</v>
          </cell>
          <cell r="N164">
            <v>22500</v>
          </cell>
          <cell r="O164">
            <v>22500</v>
          </cell>
          <cell r="P164">
            <v>270000</v>
          </cell>
        </row>
        <row r="165">
          <cell r="C165" t="str">
            <v>OTHER                          E1284000S</v>
          </cell>
          <cell r="D165">
            <v>80167</v>
          </cell>
          <cell r="E165">
            <v>80167</v>
          </cell>
          <cell r="F165">
            <v>80167</v>
          </cell>
          <cell r="G165">
            <v>96834</v>
          </cell>
          <cell r="H165">
            <v>96834</v>
          </cell>
          <cell r="I165">
            <v>96834</v>
          </cell>
          <cell r="J165">
            <v>90167</v>
          </cell>
          <cell r="K165">
            <v>90167</v>
          </cell>
          <cell r="L165">
            <v>90167</v>
          </cell>
          <cell r="M165">
            <v>90167</v>
          </cell>
          <cell r="N165">
            <v>90167</v>
          </cell>
          <cell r="O165">
            <v>90167</v>
          </cell>
          <cell r="P165">
            <v>1072005</v>
          </cell>
        </row>
        <row r="166">
          <cell r="C166" t="str">
            <v>TOT PROFESSIONAL FEES          E1285000S</v>
          </cell>
          <cell r="D166">
            <v>119333</v>
          </cell>
          <cell r="E166">
            <v>119333</v>
          </cell>
          <cell r="F166">
            <v>119333</v>
          </cell>
          <cell r="G166">
            <v>136000</v>
          </cell>
          <cell r="H166">
            <v>136000</v>
          </cell>
          <cell r="I166">
            <v>136000</v>
          </cell>
          <cell r="J166">
            <v>129333</v>
          </cell>
          <cell r="K166">
            <v>129333</v>
          </cell>
          <cell r="L166">
            <v>129333</v>
          </cell>
          <cell r="M166">
            <v>129333</v>
          </cell>
          <cell r="N166">
            <v>129333</v>
          </cell>
          <cell r="O166">
            <v>129333</v>
          </cell>
          <cell r="P166">
            <v>1541997</v>
          </cell>
        </row>
        <row r="167">
          <cell r="C167" t="str">
            <v>DIRECTORS FEES                 E1327002D</v>
          </cell>
          <cell r="D167">
            <v>0</v>
          </cell>
          <cell r="E167">
            <v>0</v>
          </cell>
          <cell r="F167">
            <v>0</v>
          </cell>
          <cell r="G167">
            <v>0</v>
          </cell>
          <cell r="H167">
            <v>0</v>
          </cell>
          <cell r="I167">
            <v>0</v>
          </cell>
          <cell r="J167">
            <v>0</v>
          </cell>
          <cell r="K167">
            <v>0</v>
          </cell>
          <cell r="L167">
            <v>0</v>
          </cell>
          <cell r="M167">
            <v>0</v>
          </cell>
          <cell r="N167">
            <v>0</v>
          </cell>
          <cell r="O167">
            <v>0</v>
          </cell>
          <cell r="P167">
            <v>0</v>
          </cell>
        </row>
        <row r="168">
          <cell r="C168" t="str">
            <v>INSPECTOR GENERAL              E1309002D</v>
          </cell>
          <cell r="D168">
            <v>0</v>
          </cell>
          <cell r="E168">
            <v>0</v>
          </cell>
          <cell r="F168">
            <v>0</v>
          </cell>
          <cell r="G168">
            <v>0</v>
          </cell>
          <cell r="H168">
            <v>0</v>
          </cell>
          <cell r="I168">
            <v>0</v>
          </cell>
          <cell r="J168">
            <v>0</v>
          </cell>
          <cell r="K168">
            <v>0</v>
          </cell>
          <cell r="L168">
            <v>0</v>
          </cell>
          <cell r="M168">
            <v>0</v>
          </cell>
          <cell r="N168">
            <v>0</v>
          </cell>
          <cell r="O168">
            <v>0</v>
          </cell>
          <cell r="P168">
            <v>0</v>
          </cell>
        </row>
        <row r="169">
          <cell r="C169" t="str">
            <v>CLR HOUSE + BK EXP             E1317002D</v>
          </cell>
          <cell r="D169">
            <v>0</v>
          </cell>
          <cell r="E169">
            <v>0</v>
          </cell>
          <cell r="F169">
            <v>0</v>
          </cell>
          <cell r="G169">
            <v>0</v>
          </cell>
          <cell r="H169">
            <v>0</v>
          </cell>
          <cell r="I169">
            <v>0</v>
          </cell>
          <cell r="J169">
            <v>0</v>
          </cell>
          <cell r="K169">
            <v>0</v>
          </cell>
          <cell r="L169">
            <v>0</v>
          </cell>
          <cell r="M169">
            <v>0</v>
          </cell>
          <cell r="N169">
            <v>0</v>
          </cell>
          <cell r="O169">
            <v>0</v>
          </cell>
          <cell r="P169">
            <v>0</v>
          </cell>
        </row>
        <row r="170">
          <cell r="C170" t="str">
            <v>CBA + CPA EXPENSES             E1326002D</v>
          </cell>
          <cell r="D170">
            <v>0</v>
          </cell>
          <cell r="E170">
            <v>0</v>
          </cell>
          <cell r="F170">
            <v>0</v>
          </cell>
          <cell r="G170">
            <v>0</v>
          </cell>
          <cell r="H170">
            <v>0</v>
          </cell>
          <cell r="I170">
            <v>0</v>
          </cell>
          <cell r="J170">
            <v>0</v>
          </cell>
          <cell r="K170">
            <v>0</v>
          </cell>
          <cell r="L170">
            <v>0</v>
          </cell>
          <cell r="M170">
            <v>0</v>
          </cell>
          <cell r="N170">
            <v>0</v>
          </cell>
          <cell r="O170">
            <v>0</v>
          </cell>
          <cell r="P170">
            <v>0</v>
          </cell>
        </row>
        <row r="171">
          <cell r="C171" t="str">
            <v>PLP/FFP/CSC CR.B.REP.          E1285302D</v>
          </cell>
          <cell r="D171">
            <v>0</v>
          </cell>
          <cell r="E171">
            <v>0</v>
          </cell>
          <cell r="F171">
            <v>0</v>
          </cell>
          <cell r="G171">
            <v>0</v>
          </cell>
          <cell r="H171">
            <v>0</v>
          </cell>
          <cell r="I171">
            <v>0</v>
          </cell>
          <cell r="J171">
            <v>0</v>
          </cell>
          <cell r="K171">
            <v>0</v>
          </cell>
          <cell r="L171">
            <v>0</v>
          </cell>
          <cell r="M171">
            <v>0</v>
          </cell>
          <cell r="N171">
            <v>0</v>
          </cell>
          <cell r="O171">
            <v>0</v>
          </cell>
          <cell r="P171">
            <v>0</v>
          </cell>
        </row>
        <row r="172">
          <cell r="C172" t="str">
            <v>PLP OTHER                      E1285202D</v>
          </cell>
          <cell r="D172">
            <v>0</v>
          </cell>
          <cell r="E172">
            <v>0</v>
          </cell>
          <cell r="F172">
            <v>0</v>
          </cell>
          <cell r="G172">
            <v>0</v>
          </cell>
          <cell r="H172">
            <v>0</v>
          </cell>
          <cell r="I172">
            <v>0</v>
          </cell>
          <cell r="J172">
            <v>0</v>
          </cell>
          <cell r="K172">
            <v>0</v>
          </cell>
          <cell r="L172">
            <v>0</v>
          </cell>
          <cell r="M172">
            <v>0</v>
          </cell>
          <cell r="N172">
            <v>0</v>
          </cell>
          <cell r="O172">
            <v>0</v>
          </cell>
          <cell r="P172">
            <v>0</v>
          </cell>
        </row>
        <row r="173">
          <cell r="C173" t="str">
            <v>TOTAL PLP EXPENSES             E1285500S</v>
          </cell>
          <cell r="D173">
            <v>0</v>
          </cell>
          <cell r="E173">
            <v>0</v>
          </cell>
          <cell r="F173">
            <v>0</v>
          </cell>
          <cell r="G173">
            <v>0</v>
          </cell>
          <cell r="H173">
            <v>0</v>
          </cell>
          <cell r="I173">
            <v>0</v>
          </cell>
          <cell r="J173">
            <v>0</v>
          </cell>
          <cell r="K173">
            <v>0</v>
          </cell>
          <cell r="L173">
            <v>0</v>
          </cell>
          <cell r="M173">
            <v>0</v>
          </cell>
          <cell r="N173">
            <v>0</v>
          </cell>
          <cell r="O173">
            <v>0</v>
          </cell>
          <cell r="P173">
            <v>0</v>
          </cell>
        </row>
        <row r="174">
          <cell r="C174" t="str">
            <v>476 FRAUDS+FX LOSSES           E1286002D</v>
          </cell>
          <cell r="D174">
            <v>0</v>
          </cell>
          <cell r="E174">
            <v>0</v>
          </cell>
          <cell r="F174">
            <v>0</v>
          </cell>
          <cell r="G174">
            <v>0</v>
          </cell>
          <cell r="H174">
            <v>0</v>
          </cell>
          <cell r="I174">
            <v>0</v>
          </cell>
          <cell r="J174">
            <v>0</v>
          </cell>
          <cell r="K174">
            <v>0</v>
          </cell>
          <cell r="L174">
            <v>0</v>
          </cell>
          <cell r="M174">
            <v>0</v>
          </cell>
          <cell r="N174">
            <v>0</v>
          </cell>
          <cell r="O174">
            <v>0</v>
          </cell>
          <cell r="P174">
            <v>0</v>
          </cell>
        </row>
        <row r="175">
          <cell r="C175" t="str">
            <v>477 MISC. LOSSES               E1287002D</v>
          </cell>
          <cell r="D175">
            <v>0</v>
          </cell>
          <cell r="E175">
            <v>0</v>
          </cell>
          <cell r="F175">
            <v>0</v>
          </cell>
          <cell r="G175">
            <v>0</v>
          </cell>
          <cell r="H175">
            <v>0</v>
          </cell>
          <cell r="I175">
            <v>0</v>
          </cell>
          <cell r="J175">
            <v>0</v>
          </cell>
          <cell r="K175">
            <v>0</v>
          </cell>
          <cell r="L175">
            <v>0</v>
          </cell>
          <cell r="M175">
            <v>0</v>
          </cell>
          <cell r="N175">
            <v>0</v>
          </cell>
          <cell r="O175">
            <v>0</v>
          </cell>
          <cell r="P175">
            <v>0</v>
          </cell>
        </row>
        <row r="176">
          <cell r="C176" t="str">
            <v>PERSONNEL LOSSES               E1288002D</v>
          </cell>
          <cell r="D176">
            <v>0</v>
          </cell>
          <cell r="E176">
            <v>0</v>
          </cell>
          <cell r="F176">
            <v>0</v>
          </cell>
          <cell r="G176">
            <v>0</v>
          </cell>
          <cell r="H176">
            <v>0</v>
          </cell>
          <cell r="I176">
            <v>0</v>
          </cell>
          <cell r="J176">
            <v>0</v>
          </cell>
          <cell r="K176">
            <v>0</v>
          </cell>
          <cell r="L176">
            <v>0</v>
          </cell>
          <cell r="M176">
            <v>0</v>
          </cell>
          <cell r="N176">
            <v>0</v>
          </cell>
          <cell r="O176">
            <v>0</v>
          </cell>
          <cell r="P176">
            <v>0</v>
          </cell>
        </row>
        <row r="177">
          <cell r="C177" t="str">
            <v>TOTAL PERSONNEL LOSSES         E1289002S</v>
          </cell>
          <cell r="D177">
            <v>0</v>
          </cell>
          <cell r="E177">
            <v>0</v>
          </cell>
          <cell r="F177">
            <v>0</v>
          </cell>
          <cell r="G177">
            <v>0</v>
          </cell>
          <cell r="H177">
            <v>0</v>
          </cell>
          <cell r="I177">
            <v>0</v>
          </cell>
          <cell r="J177">
            <v>0</v>
          </cell>
          <cell r="K177">
            <v>0</v>
          </cell>
          <cell r="L177">
            <v>0</v>
          </cell>
          <cell r="M177">
            <v>0</v>
          </cell>
          <cell r="N177">
            <v>0</v>
          </cell>
          <cell r="O177">
            <v>0</v>
          </cell>
          <cell r="P177">
            <v>0</v>
          </cell>
        </row>
        <row r="178">
          <cell r="C178" t="str">
            <v>479 CASH OVERAGES              E1289502D</v>
          </cell>
          <cell r="D178">
            <v>-445100</v>
          </cell>
          <cell r="E178">
            <v>-445100</v>
          </cell>
          <cell r="F178">
            <v>-445100</v>
          </cell>
          <cell r="G178">
            <v>-445100</v>
          </cell>
          <cell r="H178">
            <v>-445100</v>
          </cell>
          <cell r="I178">
            <v>-445100</v>
          </cell>
          <cell r="J178">
            <v>-445100</v>
          </cell>
          <cell r="K178">
            <v>-445100</v>
          </cell>
          <cell r="L178">
            <v>-445100</v>
          </cell>
          <cell r="M178">
            <v>-445100</v>
          </cell>
          <cell r="N178">
            <v>-445100</v>
          </cell>
          <cell r="O178">
            <v>-445100</v>
          </cell>
          <cell r="P178">
            <v>-5341200</v>
          </cell>
        </row>
        <row r="179">
          <cell r="C179" t="str">
            <v>CORPORATE DONATIONS            E1297002D</v>
          </cell>
          <cell r="D179">
            <v>0</v>
          </cell>
          <cell r="E179">
            <v>0</v>
          </cell>
          <cell r="F179">
            <v>0</v>
          </cell>
          <cell r="G179">
            <v>0</v>
          </cell>
          <cell r="H179">
            <v>0</v>
          </cell>
          <cell r="I179">
            <v>0</v>
          </cell>
          <cell r="J179">
            <v>0</v>
          </cell>
          <cell r="K179">
            <v>0</v>
          </cell>
          <cell r="L179">
            <v>0</v>
          </cell>
          <cell r="M179">
            <v>0</v>
          </cell>
          <cell r="N179">
            <v>0</v>
          </cell>
          <cell r="O179">
            <v>0</v>
          </cell>
          <cell r="P179">
            <v>0</v>
          </cell>
        </row>
        <row r="180">
          <cell r="C180" t="str">
            <v>DEPOSIT INSURANCE              E1301002S</v>
          </cell>
          <cell r="D180">
            <v>0</v>
          </cell>
          <cell r="E180">
            <v>0</v>
          </cell>
          <cell r="F180">
            <v>0</v>
          </cell>
          <cell r="G180">
            <v>0</v>
          </cell>
          <cell r="H180">
            <v>0</v>
          </cell>
          <cell r="I180">
            <v>0</v>
          </cell>
          <cell r="J180">
            <v>0</v>
          </cell>
          <cell r="K180">
            <v>0</v>
          </cell>
          <cell r="L180">
            <v>0</v>
          </cell>
          <cell r="M180">
            <v>0</v>
          </cell>
          <cell r="N180">
            <v>0</v>
          </cell>
          <cell r="O180">
            <v>0</v>
          </cell>
          <cell r="P180">
            <v>0</v>
          </cell>
        </row>
        <row r="181">
          <cell r="C181" t="str">
            <v>FINANCING COSTS                E1304002D</v>
          </cell>
          <cell r="D181">
            <v>0</v>
          </cell>
          <cell r="E181">
            <v>0</v>
          </cell>
          <cell r="F181">
            <v>0</v>
          </cell>
          <cell r="G181">
            <v>0</v>
          </cell>
          <cell r="H181">
            <v>0</v>
          </cell>
          <cell r="I181">
            <v>0</v>
          </cell>
          <cell r="J181">
            <v>0</v>
          </cell>
          <cell r="K181">
            <v>0</v>
          </cell>
          <cell r="L181">
            <v>0</v>
          </cell>
          <cell r="M181">
            <v>0</v>
          </cell>
          <cell r="N181">
            <v>0</v>
          </cell>
          <cell r="O181">
            <v>0</v>
          </cell>
          <cell r="P181">
            <v>0</v>
          </cell>
        </row>
        <row r="182">
          <cell r="C182" t="str">
            <v>246 EMP. PUBLICATIONS          E1306002D</v>
          </cell>
          <cell r="D182">
            <v>2825000</v>
          </cell>
          <cell r="E182">
            <v>2825000</v>
          </cell>
          <cell r="F182">
            <v>2825000</v>
          </cell>
          <cell r="G182">
            <v>2825000</v>
          </cell>
          <cell r="H182">
            <v>2825000</v>
          </cell>
          <cell r="I182">
            <v>2825000</v>
          </cell>
          <cell r="J182">
            <v>2825000</v>
          </cell>
          <cell r="K182">
            <v>2825000</v>
          </cell>
          <cell r="L182">
            <v>2825000</v>
          </cell>
          <cell r="M182">
            <v>2825000</v>
          </cell>
          <cell r="N182">
            <v>2825000</v>
          </cell>
          <cell r="O182">
            <v>2825000</v>
          </cell>
          <cell r="P182">
            <v>33900000</v>
          </cell>
        </row>
        <row r="183">
          <cell r="C183" t="str">
            <v>290 SUBSCRIPT.PER/BK           E1307002D</v>
          </cell>
          <cell r="D183">
            <v>0</v>
          </cell>
          <cell r="E183">
            <v>0</v>
          </cell>
          <cell r="F183">
            <v>0</v>
          </cell>
          <cell r="G183">
            <v>0</v>
          </cell>
          <cell r="H183">
            <v>0</v>
          </cell>
          <cell r="I183">
            <v>0</v>
          </cell>
          <cell r="J183">
            <v>0</v>
          </cell>
          <cell r="K183">
            <v>0</v>
          </cell>
          <cell r="L183">
            <v>0</v>
          </cell>
          <cell r="M183">
            <v>0</v>
          </cell>
          <cell r="N183">
            <v>0</v>
          </cell>
          <cell r="O183">
            <v>0</v>
          </cell>
          <cell r="P183">
            <v>0</v>
          </cell>
        </row>
        <row r="184">
          <cell r="C184" t="str">
            <v>403 ENTER-PERSNNL MEETG        E1311002D</v>
          </cell>
          <cell r="D184">
            <v>0</v>
          </cell>
          <cell r="E184">
            <v>0</v>
          </cell>
          <cell r="F184">
            <v>0</v>
          </cell>
          <cell r="G184">
            <v>0</v>
          </cell>
          <cell r="H184">
            <v>0</v>
          </cell>
          <cell r="I184">
            <v>0</v>
          </cell>
          <cell r="J184">
            <v>0</v>
          </cell>
          <cell r="K184">
            <v>0</v>
          </cell>
          <cell r="L184">
            <v>0</v>
          </cell>
          <cell r="M184">
            <v>0</v>
          </cell>
          <cell r="N184">
            <v>0</v>
          </cell>
          <cell r="O184">
            <v>0</v>
          </cell>
          <cell r="P184">
            <v>0</v>
          </cell>
        </row>
        <row r="185">
          <cell r="C185" t="str">
            <v>391 UNIFORMS                   E1316002D</v>
          </cell>
          <cell r="D185">
            <v>0</v>
          </cell>
          <cell r="E185">
            <v>0</v>
          </cell>
          <cell r="F185">
            <v>0</v>
          </cell>
          <cell r="G185">
            <v>0</v>
          </cell>
          <cell r="H185">
            <v>0</v>
          </cell>
          <cell r="I185">
            <v>0</v>
          </cell>
          <cell r="J185">
            <v>0</v>
          </cell>
          <cell r="K185">
            <v>0</v>
          </cell>
          <cell r="L185">
            <v>0</v>
          </cell>
          <cell r="M185">
            <v>0</v>
          </cell>
          <cell r="N185">
            <v>0</v>
          </cell>
          <cell r="O185">
            <v>0</v>
          </cell>
          <cell r="P185">
            <v>0</v>
          </cell>
        </row>
        <row r="186">
          <cell r="C186" t="str">
            <v>483 COLLECT. AGY FEE           E1320002D</v>
          </cell>
          <cell r="D186">
            <v>0</v>
          </cell>
          <cell r="E186">
            <v>0</v>
          </cell>
          <cell r="F186">
            <v>0</v>
          </cell>
          <cell r="G186">
            <v>0</v>
          </cell>
          <cell r="H186">
            <v>0</v>
          </cell>
          <cell r="I186">
            <v>0</v>
          </cell>
          <cell r="J186">
            <v>0</v>
          </cell>
          <cell r="K186">
            <v>0</v>
          </cell>
          <cell r="L186">
            <v>0</v>
          </cell>
          <cell r="M186">
            <v>0</v>
          </cell>
          <cell r="N186">
            <v>0</v>
          </cell>
          <cell r="O186">
            <v>0</v>
          </cell>
          <cell r="P186">
            <v>0</v>
          </cell>
        </row>
        <row r="187">
          <cell r="C187" t="str">
            <v>490 OTHER EXP-GENERAL          E1321002S</v>
          </cell>
          <cell r="D187">
            <v>34100</v>
          </cell>
          <cell r="E187">
            <v>34100</v>
          </cell>
          <cell r="F187">
            <v>34100</v>
          </cell>
          <cell r="G187">
            <v>32100</v>
          </cell>
          <cell r="H187">
            <v>32100</v>
          </cell>
          <cell r="I187">
            <v>32100</v>
          </cell>
          <cell r="J187">
            <v>32100</v>
          </cell>
          <cell r="K187">
            <v>32100</v>
          </cell>
          <cell r="L187">
            <v>32100</v>
          </cell>
          <cell r="M187">
            <v>32100</v>
          </cell>
          <cell r="N187">
            <v>32100</v>
          </cell>
          <cell r="O187">
            <v>32100</v>
          </cell>
          <cell r="P187">
            <v>391200</v>
          </cell>
        </row>
        <row r="188">
          <cell r="C188" t="str">
            <v>493 TRNSFER AGNT FEES          E1322002D</v>
          </cell>
          <cell r="D188">
            <v>0</v>
          </cell>
          <cell r="E188">
            <v>0</v>
          </cell>
          <cell r="F188">
            <v>0</v>
          </cell>
          <cell r="G188">
            <v>0</v>
          </cell>
          <cell r="H188">
            <v>0</v>
          </cell>
          <cell r="I188">
            <v>0</v>
          </cell>
          <cell r="J188">
            <v>0</v>
          </cell>
          <cell r="K188">
            <v>0</v>
          </cell>
          <cell r="L188">
            <v>0</v>
          </cell>
          <cell r="M188">
            <v>0</v>
          </cell>
          <cell r="N188">
            <v>0</v>
          </cell>
          <cell r="O188">
            <v>0</v>
          </cell>
          <cell r="P188">
            <v>0</v>
          </cell>
        </row>
        <row r="189">
          <cell r="C189" t="str">
            <v>466 INSUR. GENERAL             E1325002D</v>
          </cell>
          <cell r="D189">
            <v>0</v>
          </cell>
          <cell r="E189">
            <v>0</v>
          </cell>
          <cell r="F189">
            <v>0</v>
          </cell>
          <cell r="G189">
            <v>0</v>
          </cell>
          <cell r="H189">
            <v>0</v>
          </cell>
          <cell r="I189">
            <v>0</v>
          </cell>
          <cell r="J189">
            <v>0</v>
          </cell>
          <cell r="K189">
            <v>0</v>
          </cell>
          <cell r="L189">
            <v>0</v>
          </cell>
          <cell r="M189">
            <v>0</v>
          </cell>
          <cell r="N189">
            <v>0</v>
          </cell>
          <cell r="O189">
            <v>0</v>
          </cell>
          <cell r="P189">
            <v>0</v>
          </cell>
        </row>
        <row r="190">
          <cell r="C190" t="str">
            <v>AMORT OF INTANG ASSETS         E1322002S</v>
          </cell>
          <cell r="D190">
            <v>0</v>
          </cell>
          <cell r="E190">
            <v>0</v>
          </cell>
          <cell r="F190">
            <v>0</v>
          </cell>
          <cell r="G190">
            <v>0</v>
          </cell>
          <cell r="H190">
            <v>0</v>
          </cell>
          <cell r="I190">
            <v>0</v>
          </cell>
          <cell r="J190">
            <v>0</v>
          </cell>
          <cell r="K190">
            <v>0</v>
          </cell>
          <cell r="L190">
            <v>0</v>
          </cell>
          <cell r="M190">
            <v>0</v>
          </cell>
          <cell r="N190">
            <v>0</v>
          </cell>
          <cell r="O190">
            <v>0</v>
          </cell>
          <cell r="P190">
            <v>0</v>
          </cell>
        </row>
        <row r="191">
          <cell r="C191" t="str">
            <v>OTHER EXPENSES                 E1330000S</v>
          </cell>
          <cell r="D191">
            <v>0</v>
          </cell>
          <cell r="E191">
            <v>0</v>
          </cell>
          <cell r="F191">
            <v>0</v>
          </cell>
          <cell r="G191">
            <v>0</v>
          </cell>
          <cell r="H191">
            <v>0</v>
          </cell>
          <cell r="I191">
            <v>0</v>
          </cell>
          <cell r="J191">
            <v>0</v>
          </cell>
          <cell r="K191">
            <v>0</v>
          </cell>
          <cell r="L191">
            <v>0</v>
          </cell>
          <cell r="M191">
            <v>0</v>
          </cell>
          <cell r="N191">
            <v>0</v>
          </cell>
          <cell r="O191">
            <v>0</v>
          </cell>
          <cell r="P191">
            <v>0</v>
          </cell>
        </row>
        <row r="192">
          <cell r="C192" t="str">
            <v>INTERNAL EXPENSE-TOTAL         E1330402D</v>
          </cell>
          <cell r="D192">
            <v>0</v>
          </cell>
          <cell r="E192">
            <v>0</v>
          </cell>
          <cell r="F192">
            <v>0</v>
          </cell>
          <cell r="G192">
            <v>0</v>
          </cell>
          <cell r="H192">
            <v>0</v>
          </cell>
          <cell r="I192">
            <v>0</v>
          </cell>
          <cell r="J192">
            <v>0</v>
          </cell>
          <cell r="K192">
            <v>0</v>
          </cell>
          <cell r="L192">
            <v>0</v>
          </cell>
          <cell r="M192">
            <v>0</v>
          </cell>
          <cell r="N192">
            <v>0</v>
          </cell>
          <cell r="O192">
            <v>0</v>
          </cell>
          <cell r="P192">
            <v>0</v>
          </cell>
        </row>
        <row r="193">
          <cell r="C193" t="str">
            <v>HEADQUARTERS                   V9900600D</v>
          </cell>
          <cell r="D193">
            <v>0</v>
          </cell>
          <cell r="E193">
            <v>0</v>
          </cell>
          <cell r="F193">
            <v>0</v>
          </cell>
          <cell r="G193">
            <v>0</v>
          </cell>
          <cell r="H193">
            <v>0</v>
          </cell>
          <cell r="I193">
            <v>0</v>
          </cell>
          <cell r="J193">
            <v>0</v>
          </cell>
          <cell r="K193">
            <v>0</v>
          </cell>
          <cell r="L193">
            <v>0</v>
          </cell>
          <cell r="M193">
            <v>0</v>
          </cell>
          <cell r="N193">
            <v>0</v>
          </cell>
          <cell r="O193">
            <v>0</v>
          </cell>
          <cell r="P193">
            <v>0</v>
          </cell>
        </row>
        <row r="194">
          <cell r="C194" t="str">
            <v>ELECTRONIC DIST.               V9900610D</v>
          </cell>
          <cell r="D194">
            <v>0</v>
          </cell>
          <cell r="E194">
            <v>0</v>
          </cell>
          <cell r="F194">
            <v>0</v>
          </cell>
          <cell r="G194">
            <v>0</v>
          </cell>
          <cell r="H194">
            <v>0</v>
          </cell>
          <cell r="I194">
            <v>0</v>
          </cell>
          <cell r="J194">
            <v>0</v>
          </cell>
          <cell r="K194">
            <v>0</v>
          </cell>
          <cell r="L194">
            <v>0</v>
          </cell>
          <cell r="M194">
            <v>0</v>
          </cell>
          <cell r="N194">
            <v>0</v>
          </cell>
          <cell r="O194">
            <v>0</v>
          </cell>
          <cell r="P194">
            <v>0</v>
          </cell>
        </row>
        <row r="195">
          <cell r="C195" t="str">
            <v>PHYSICAL DIST.                 V9900620D</v>
          </cell>
          <cell r="D195">
            <v>0</v>
          </cell>
          <cell r="E195">
            <v>0</v>
          </cell>
          <cell r="F195">
            <v>0</v>
          </cell>
          <cell r="G195">
            <v>0</v>
          </cell>
          <cell r="H195">
            <v>0</v>
          </cell>
          <cell r="I195">
            <v>0</v>
          </cell>
          <cell r="J195">
            <v>0</v>
          </cell>
          <cell r="K195">
            <v>0</v>
          </cell>
          <cell r="L195">
            <v>0</v>
          </cell>
          <cell r="M195">
            <v>0</v>
          </cell>
          <cell r="N195">
            <v>0</v>
          </cell>
          <cell r="O195">
            <v>0</v>
          </cell>
          <cell r="P195">
            <v>0</v>
          </cell>
        </row>
        <row r="196">
          <cell r="C196" t="str">
            <v>TOTAL LOB COMMUNICATIONS       E9900600S</v>
          </cell>
          <cell r="D196">
            <v>0</v>
          </cell>
          <cell r="E196">
            <v>0</v>
          </cell>
          <cell r="F196">
            <v>0</v>
          </cell>
          <cell r="G196">
            <v>0</v>
          </cell>
          <cell r="H196">
            <v>0</v>
          </cell>
          <cell r="I196">
            <v>0</v>
          </cell>
          <cell r="J196">
            <v>0</v>
          </cell>
          <cell r="K196">
            <v>0</v>
          </cell>
          <cell r="L196">
            <v>0</v>
          </cell>
          <cell r="M196">
            <v>0</v>
          </cell>
          <cell r="N196">
            <v>0</v>
          </cell>
          <cell r="O196">
            <v>0</v>
          </cell>
          <cell r="P196">
            <v>0</v>
          </cell>
        </row>
        <row r="197">
          <cell r="C197" t="str">
            <v>HEADQUARTERS                   V9900700D</v>
          </cell>
          <cell r="D197">
            <v>0</v>
          </cell>
          <cell r="E197">
            <v>0</v>
          </cell>
          <cell r="F197">
            <v>0</v>
          </cell>
          <cell r="G197">
            <v>0</v>
          </cell>
          <cell r="H197">
            <v>0</v>
          </cell>
          <cell r="I197">
            <v>0</v>
          </cell>
          <cell r="J197">
            <v>0</v>
          </cell>
          <cell r="K197">
            <v>0</v>
          </cell>
          <cell r="L197">
            <v>0</v>
          </cell>
          <cell r="M197">
            <v>0</v>
          </cell>
          <cell r="N197">
            <v>0</v>
          </cell>
          <cell r="O197">
            <v>0</v>
          </cell>
          <cell r="P197">
            <v>0</v>
          </cell>
        </row>
        <row r="198">
          <cell r="C198" t="str">
            <v>ELECTRONIC DIST.               V9900710D</v>
          </cell>
          <cell r="D198">
            <v>0</v>
          </cell>
          <cell r="E198">
            <v>0</v>
          </cell>
          <cell r="F198">
            <v>0</v>
          </cell>
          <cell r="G198">
            <v>0</v>
          </cell>
          <cell r="H198">
            <v>0</v>
          </cell>
          <cell r="I198">
            <v>0</v>
          </cell>
          <cell r="J198">
            <v>0</v>
          </cell>
          <cell r="K198">
            <v>0</v>
          </cell>
          <cell r="L198">
            <v>0</v>
          </cell>
          <cell r="M198">
            <v>0</v>
          </cell>
          <cell r="N198">
            <v>0</v>
          </cell>
          <cell r="O198">
            <v>0</v>
          </cell>
          <cell r="P198">
            <v>0</v>
          </cell>
        </row>
        <row r="199">
          <cell r="C199" t="str">
            <v>PHYSICAL DIST.                 V9900720D</v>
          </cell>
          <cell r="D199">
            <v>0</v>
          </cell>
          <cell r="E199">
            <v>0</v>
          </cell>
          <cell r="F199">
            <v>0</v>
          </cell>
          <cell r="G199">
            <v>0</v>
          </cell>
          <cell r="H199">
            <v>0</v>
          </cell>
          <cell r="I199">
            <v>0</v>
          </cell>
          <cell r="J199">
            <v>0</v>
          </cell>
          <cell r="K199">
            <v>0</v>
          </cell>
          <cell r="L199">
            <v>0</v>
          </cell>
          <cell r="M199">
            <v>0</v>
          </cell>
          <cell r="N199">
            <v>0</v>
          </cell>
          <cell r="O199">
            <v>0</v>
          </cell>
          <cell r="P199">
            <v>0</v>
          </cell>
        </row>
        <row r="200">
          <cell r="C200" t="str">
            <v>TTL LOB BUS+CAP TAXES          E9900700S</v>
          </cell>
          <cell r="D200">
            <v>0</v>
          </cell>
          <cell r="E200">
            <v>0</v>
          </cell>
          <cell r="F200">
            <v>0</v>
          </cell>
          <cell r="G200">
            <v>0</v>
          </cell>
          <cell r="H200">
            <v>0</v>
          </cell>
          <cell r="I200">
            <v>0</v>
          </cell>
          <cell r="J200">
            <v>0</v>
          </cell>
          <cell r="K200">
            <v>0</v>
          </cell>
          <cell r="L200">
            <v>0</v>
          </cell>
          <cell r="M200">
            <v>0</v>
          </cell>
          <cell r="N200">
            <v>0</v>
          </cell>
          <cell r="O200">
            <v>0</v>
          </cell>
          <cell r="P200">
            <v>0</v>
          </cell>
        </row>
        <row r="201">
          <cell r="C201" t="str">
            <v>HEADQUARTERS                   V9900800D</v>
          </cell>
          <cell r="D201">
            <v>0</v>
          </cell>
          <cell r="E201">
            <v>0</v>
          </cell>
          <cell r="F201">
            <v>0</v>
          </cell>
          <cell r="G201">
            <v>0</v>
          </cell>
          <cell r="H201">
            <v>0</v>
          </cell>
          <cell r="I201">
            <v>0</v>
          </cell>
          <cell r="J201">
            <v>0</v>
          </cell>
          <cell r="K201">
            <v>0</v>
          </cell>
          <cell r="L201">
            <v>0</v>
          </cell>
          <cell r="M201">
            <v>0</v>
          </cell>
          <cell r="N201">
            <v>0</v>
          </cell>
          <cell r="O201">
            <v>0</v>
          </cell>
          <cell r="P201">
            <v>0</v>
          </cell>
        </row>
        <row r="202">
          <cell r="C202" t="str">
            <v>ELECTRONIC DIST                V9900810D</v>
          </cell>
          <cell r="D202">
            <v>0</v>
          </cell>
          <cell r="E202">
            <v>0</v>
          </cell>
          <cell r="F202">
            <v>0</v>
          </cell>
          <cell r="G202">
            <v>0</v>
          </cell>
          <cell r="H202">
            <v>0</v>
          </cell>
          <cell r="I202">
            <v>0</v>
          </cell>
          <cell r="J202">
            <v>0</v>
          </cell>
          <cell r="K202">
            <v>0</v>
          </cell>
          <cell r="L202">
            <v>0</v>
          </cell>
          <cell r="M202">
            <v>0</v>
          </cell>
          <cell r="N202">
            <v>0</v>
          </cell>
          <cell r="O202">
            <v>0</v>
          </cell>
          <cell r="P202">
            <v>0</v>
          </cell>
        </row>
        <row r="203">
          <cell r="C203" t="str">
            <v>PHYSICAL DIST.                 V9900820D</v>
          </cell>
          <cell r="D203">
            <v>0</v>
          </cell>
          <cell r="E203">
            <v>0</v>
          </cell>
          <cell r="F203">
            <v>0</v>
          </cell>
          <cell r="G203">
            <v>0</v>
          </cell>
          <cell r="H203">
            <v>0</v>
          </cell>
          <cell r="I203">
            <v>0</v>
          </cell>
          <cell r="J203">
            <v>0</v>
          </cell>
          <cell r="K203">
            <v>0</v>
          </cell>
          <cell r="L203">
            <v>0</v>
          </cell>
          <cell r="M203">
            <v>0</v>
          </cell>
          <cell r="N203">
            <v>0</v>
          </cell>
          <cell r="O203">
            <v>0</v>
          </cell>
          <cell r="P203">
            <v>0</v>
          </cell>
        </row>
        <row r="204">
          <cell r="C204" t="str">
            <v>TTL LOB PROFESSIONAL FEE       E9900800S</v>
          </cell>
          <cell r="D204">
            <v>0</v>
          </cell>
          <cell r="E204">
            <v>0</v>
          </cell>
          <cell r="F204">
            <v>0</v>
          </cell>
          <cell r="G204">
            <v>0</v>
          </cell>
          <cell r="H204">
            <v>0</v>
          </cell>
          <cell r="I204">
            <v>0</v>
          </cell>
          <cell r="J204">
            <v>0</v>
          </cell>
          <cell r="K204">
            <v>0</v>
          </cell>
          <cell r="L204">
            <v>0</v>
          </cell>
          <cell r="M204">
            <v>0</v>
          </cell>
          <cell r="N204">
            <v>0</v>
          </cell>
          <cell r="O204">
            <v>0</v>
          </cell>
          <cell r="P204">
            <v>0</v>
          </cell>
        </row>
        <row r="205">
          <cell r="C205" t="str">
            <v>HEADQUARTERS                   V9900900D</v>
          </cell>
          <cell r="D205">
            <v>0</v>
          </cell>
          <cell r="E205">
            <v>0</v>
          </cell>
          <cell r="F205">
            <v>0</v>
          </cell>
          <cell r="G205">
            <v>0</v>
          </cell>
          <cell r="H205">
            <v>0</v>
          </cell>
          <cell r="I205">
            <v>0</v>
          </cell>
          <cell r="J205">
            <v>0</v>
          </cell>
          <cell r="K205">
            <v>0</v>
          </cell>
          <cell r="L205">
            <v>0</v>
          </cell>
          <cell r="M205">
            <v>0</v>
          </cell>
          <cell r="N205">
            <v>0</v>
          </cell>
          <cell r="O205">
            <v>0</v>
          </cell>
          <cell r="P205">
            <v>0</v>
          </cell>
        </row>
        <row r="206">
          <cell r="C206" t="str">
            <v>ELECTRONIC DIST.               V9900910D</v>
          </cell>
          <cell r="D206">
            <v>0</v>
          </cell>
          <cell r="E206">
            <v>0</v>
          </cell>
          <cell r="F206">
            <v>0</v>
          </cell>
          <cell r="G206">
            <v>0</v>
          </cell>
          <cell r="H206">
            <v>0</v>
          </cell>
          <cell r="I206">
            <v>0</v>
          </cell>
          <cell r="J206">
            <v>0</v>
          </cell>
          <cell r="K206">
            <v>0</v>
          </cell>
          <cell r="L206">
            <v>0</v>
          </cell>
          <cell r="M206">
            <v>0</v>
          </cell>
          <cell r="N206">
            <v>0</v>
          </cell>
          <cell r="O206">
            <v>0</v>
          </cell>
          <cell r="P206">
            <v>0</v>
          </cell>
        </row>
        <row r="207">
          <cell r="C207" t="str">
            <v>PHYSICAL DIST.                 V9900920D</v>
          </cell>
          <cell r="D207">
            <v>0</v>
          </cell>
          <cell r="E207">
            <v>0</v>
          </cell>
          <cell r="F207">
            <v>0</v>
          </cell>
          <cell r="G207">
            <v>0</v>
          </cell>
          <cell r="H207">
            <v>0</v>
          </cell>
          <cell r="I207">
            <v>0</v>
          </cell>
          <cell r="J207">
            <v>0</v>
          </cell>
          <cell r="K207">
            <v>0</v>
          </cell>
          <cell r="L207">
            <v>0</v>
          </cell>
          <cell r="M207">
            <v>0</v>
          </cell>
          <cell r="N207">
            <v>0</v>
          </cell>
          <cell r="O207">
            <v>0</v>
          </cell>
          <cell r="P207">
            <v>0</v>
          </cell>
        </row>
        <row r="208">
          <cell r="C208" t="str">
            <v>TTL LOB TRVL+BUS DEVLPT        E9900900S</v>
          </cell>
          <cell r="D208">
            <v>0</v>
          </cell>
          <cell r="E208">
            <v>0</v>
          </cell>
          <cell r="F208">
            <v>0</v>
          </cell>
          <cell r="G208">
            <v>0</v>
          </cell>
          <cell r="H208">
            <v>0</v>
          </cell>
          <cell r="I208">
            <v>0</v>
          </cell>
          <cell r="J208">
            <v>0</v>
          </cell>
          <cell r="K208">
            <v>0</v>
          </cell>
          <cell r="L208">
            <v>0</v>
          </cell>
          <cell r="M208">
            <v>0</v>
          </cell>
          <cell r="N208">
            <v>0</v>
          </cell>
          <cell r="O208">
            <v>0</v>
          </cell>
          <cell r="P208">
            <v>0</v>
          </cell>
        </row>
        <row r="209">
          <cell r="C209" t="str">
            <v>HEADQUARTERS                   V9901000D</v>
          </cell>
          <cell r="D209">
            <v>0</v>
          </cell>
          <cell r="E209">
            <v>0</v>
          </cell>
          <cell r="F209">
            <v>0</v>
          </cell>
          <cell r="G209">
            <v>0</v>
          </cell>
          <cell r="H209">
            <v>0</v>
          </cell>
          <cell r="I209">
            <v>0</v>
          </cell>
          <cell r="J209">
            <v>0</v>
          </cell>
          <cell r="K209">
            <v>0</v>
          </cell>
          <cell r="L209">
            <v>0</v>
          </cell>
          <cell r="M209">
            <v>0</v>
          </cell>
          <cell r="N209">
            <v>0</v>
          </cell>
          <cell r="O209">
            <v>0</v>
          </cell>
          <cell r="P209">
            <v>0</v>
          </cell>
        </row>
        <row r="210">
          <cell r="C210" t="str">
            <v>ELECTRONIC DIST.               V9901010D</v>
          </cell>
          <cell r="D210">
            <v>0</v>
          </cell>
          <cell r="E210">
            <v>0</v>
          </cell>
          <cell r="F210">
            <v>0</v>
          </cell>
          <cell r="G210">
            <v>0</v>
          </cell>
          <cell r="H210">
            <v>0</v>
          </cell>
          <cell r="I210">
            <v>0</v>
          </cell>
          <cell r="J210">
            <v>0</v>
          </cell>
          <cell r="K210">
            <v>0</v>
          </cell>
          <cell r="L210">
            <v>0</v>
          </cell>
          <cell r="M210">
            <v>0</v>
          </cell>
          <cell r="N210">
            <v>0</v>
          </cell>
          <cell r="O210">
            <v>0</v>
          </cell>
          <cell r="P210">
            <v>0</v>
          </cell>
        </row>
        <row r="211">
          <cell r="C211" t="str">
            <v>PHYSICAL DIST.                 V9901020D</v>
          </cell>
          <cell r="D211">
            <v>0</v>
          </cell>
          <cell r="E211">
            <v>0</v>
          </cell>
          <cell r="F211">
            <v>0</v>
          </cell>
          <cell r="G211">
            <v>0</v>
          </cell>
          <cell r="H211">
            <v>0</v>
          </cell>
          <cell r="I211">
            <v>0</v>
          </cell>
          <cell r="J211">
            <v>0</v>
          </cell>
          <cell r="K211">
            <v>0</v>
          </cell>
          <cell r="L211">
            <v>0</v>
          </cell>
          <cell r="M211">
            <v>0</v>
          </cell>
          <cell r="N211">
            <v>0</v>
          </cell>
          <cell r="O211">
            <v>0</v>
          </cell>
          <cell r="P211">
            <v>0</v>
          </cell>
        </row>
        <row r="212">
          <cell r="C212" t="str">
            <v>TTL LOB DEP INS PREMIUM        E9901000S</v>
          </cell>
          <cell r="D212">
            <v>0</v>
          </cell>
          <cell r="E212">
            <v>0</v>
          </cell>
          <cell r="F212">
            <v>0</v>
          </cell>
          <cell r="G212">
            <v>0</v>
          </cell>
          <cell r="H212">
            <v>0</v>
          </cell>
          <cell r="I212">
            <v>0</v>
          </cell>
          <cell r="J212">
            <v>0</v>
          </cell>
          <cell r="K212">
            <v>0</v>
          </cell>
          <cell r="L212">
            <v>0</v>
          </cell>
          <cell r="M212">
            <v>0</v>
          </cell>
          <cell r="N212">
            <v>0</v>
          </cell>
          <cell r="O212">
            <v>0</v>
          </cell>
          <cell r="P212">
            <v>0</v>
          </cell>
        </row>
        <row r="213">
          <cell r="C213" t="str">
            <v>HEADQUARTERS                   V9901100D</v>
          </cell>
          <cell r="D213">
            <v>0</v>
          </cell>
          <cell r="E213">
            <v>0</v>
          </cell>
          <cell r="F213">
            <v>0</v>
          </cell>
          <cell r="G213">
            <v>0</v>
          </cell>
          <cell r="H213">
            <v>0</v>
          </cell>
          <cell r="I213">
            <v>0</v>
          </cell>
          <cell r="J213">
            <v>0</v>
          </cell>
          <cell r="K213">
            <v>0</v>
          </cell>
          <cell r="L213">
            <v>0</v>
          </cell>
          <cell r="M213">
            <v>0</v>
          </cell>
          <cell r="N213">
            <v>0</v>
          </cell>
          <cell r="O213">
            <v>0</v>
          </cell>
          <cell r="P213">
            <v>0</v>
          </cell>
        </row>
        <row r="214">
          <cell r="C214" t="str">
            <v>ELECTRONIC DIST.               V9901110D</v>
          </cell>
          <cell r="D214">
            <v>0</v>
          </cell>
          <cell r="E214">
            <v>0</v>
          </cell>
          <cell r="F214">
            <v>0</v>
          </cell>
          <cell r="G214">
            <v>0</v>
          </cell>
          <cell r="H214">
            <v>0</v>
          </cell>
          <cell r="I214">
            <v>0</v>
          </cell>
          <cell r="J214">
            <v>0</v>
          </cell>
          <cell r="K214">
            <v>0</v>
          </cell>
          <cell r="L214">
            <v>0</v>
          </cell>
          <cell r="M214">
            <v>0</v>
          </cell>
          <cell r="N214">
            <v>0</v>
          </cell>
          <cell r="O214">
            <v>0</v>
          </cell>
          <cell r="P214">
            <v>0</v>
          </cell>
        </row>
        <row r="215">
          <cell r="C215" t="str">
            <v>PHYSICAL DIST.                 V9901120D</v>
          </cell>
          <cell r="D215">
            <v>0</v>
          </cell>
          <cell r="E215">
            <v>0</v>
          </cell>
          <cell r="F215">
            <v>0</v>
          </cell>
          <cell r="G215">
            <v>0</v>
          </cell>
          <cell r="H215">
            <v>0</v>
          </cell>
          <cell r="I215">
            <v>0</v>
          </cell>
          <cell r="J215">
            <v>0</v>
          </cell>
          <cell r="K215">
            <v>0</v>
          </cell>
          <cell r="L215">
            <v>0</v>
          </cell>
          <cell r="M215">
            <v>0</v>
          </cell>
          <cell r="N215">
            <v>0</v>
          </cell>
          <cell r="O215">
            <v>0</v>
          </cell>
          <cell r="P215">
            <v>0</v>
          </cell>
        </row>
        <row r="216">
          <cell r="C216" t="str">
            <v>TOTAL LOB OTHER                E9901100S</v>
          </cell>
          <cell r="D216">
            <v>0</v>
          </cell>
          <cell r="E216">
            <v>0</v>
          </cell>
          <cell r="F216">
            <v>0</v>
          </cell>
          <cell r="G216">
            <v>0</v>
          </cell>
          <cell r="H216">
            <v>0</v>
          </cell>
          <cell r="I216">
            <v>0</v>
          </cell>
          <cell r="J216">
            <v>0</v>
          </cell>
          <cell r="K216">
            <v>0</v>
          </cell>
          <cell r="L216">
            <v>0</v>
          </cell>
          <cell r="M216">
            <v>0</v>
          </cell>
          <cell r="N216">
            <v>0</v>
          </cell>
          <cell r="O216">
            <v>0</v>
          </cell>
          <cell r="P216">
            <v>0</v>
          </cell>
        </row>
        <row r="217">
          <cell r="C217" t="str">
            <v>TOTAL OTHER                    E6230000Y</v>
          </cell>
          <cell r="D217">
            <v>3178862</v>
          </cell>
          <cell r="E217">
            <v>3178862</v>
          </cell>
          <cell r="F217">
            <v>3178862</v>
          </cell>
          <cell r="G217">
            <v>3092527</v>
          </cell>
          <cell r="H217">
            <v>3092527</v>
          </cell>
          <cell r="I217">
            <v>3092527</v>
          </cell>
          <cell r="J217">
            <v>3095528</v>
          </cell>
          <cell r="K217">
            <v>3095528</v>
          </cell>
          <cell r="L217">
            <v>3095528</v>
          </cell>
          <cell r="M217">
            <v>3094527</v>
          </cell>
          <cell r="N217">
            <v>3094527</v>
          </cell>
          <cell r="O217">
            <v>3094527</v>
          </cell>
          <cell r="P217">
            <v>37384332</v>
          </cell>
        </row>
        <row r="218">
          <cell r="C218" t="str">
            <v>COMM PD-LOB TO CHANNELS        V9901200D</v>
          </cell>
          <cell r="D218">
            <v>0</v>
          </cell>
          <cell r="E218">
            <v>0</v>
          </cell>
          <cell r="F218">
            <v>0</v>
          </cell>
          <cell r="G218">
            <v>0</v>
          </cell>
          <cell r="H218">
            <v>0</v>
          </cell>
          <cell r="I218">
            <v>0</v>
          </cell>
          <cell r="J218">
            <v>0</v>
          </cell>
          <cell r="K218">
            <v>0</v>
          </cell>
          <cell r="L218">
            <v>0</v>
          </cell>
          <cell r="M218">
            <v>0</v>
          </cell>
          <cell r="N218">
            <v>0</v>
          </cell>
          <cell r="O218">
            <v>0</v>
          </cell>
          <cell r="P218">
            <v>0</v>
          </cell>
        </row>
        <row r="219">
          <cell r="C219" t="str">
            <v>TTL NIX BEF CROSS-CHARGES      E6235000Y</v>
          </cell>
          <cell r="D219">
            <v>4097669</v>
          </cell>
          <cell r="E219">
            <v>4123216</v>
          </cell>
          <cell r="F219">
            <v>4123216</v>
          </cell>
          <cell r="G219">
            <v>4014320</v>
          </cell>
          <cell r="H219">
            <v>4123233</v>
          </cell>
          <cell r="I219">
            <v>4123233</v>
          </cell>
          <cell r="J219">
            <v>4116334</v>
          </cell>
          <cell r="K219">
            <v>4088330</v>
          </cell>
          <cell r="L219">
            <v>4116334</v>
          </cell>
          <cell r="M219">
            <v>4135004</v>
          </cell>
          <cell r="N219">
            <v>4106387</v>
          </cell>
          <cell r="O219">
            <v>4135004</v>
          </cell>
          <cell r="P219">
            <v>49302280</v>
          </cell>
        </row>
        <row r="220">
          <cell r="C220" t="str">
            <v>ENTERPRISE WIDE X CHGS         E1333300S</v>
          </cell>
          <cell r="D220">
            <v>0</v>
          </cell>
          <cell r="E220">
            <v>0</v>
          </cell>
          <cell r="F220">
            <v>0</v>
          </cell>
          <cell r="G220">
            <v>0</v>
          </cell>
          <cell r="H220">
            <v>0</v>
          </cell>
          <cell r="I220">
            <v>0</v>
          </cell>
          <cell r="J220">
            <v>0</v>
          </cell>
          <cell r="K220">
            <v>0</v>
          </cell>
          <cell r="L220">
            <v>0</v>
          </cell>
          <cell r="M220">
            <v>0</v>
          </cell>
          <cell r="N220">
            <v>0</v>
          </cell>
          <cell r="O220">
            <v>0</v>
          </cell>
          <cell r="P220">
            <v>0</v>
          </cell>
        </row>
        <row r="221">
          <cell r="C221" t="str">
            <v>BUS SYST DEV + SUPPT.          E1338002D</v>
          </cell>
          <cell r="D221">
            <v>0</v>
          </cell>
          <cell r="E221">
            <v>0</v>
          </cell>
          <cell r="F221">
            <v>0</v>
          </cell>
          <cell r="G221">
            <v>0</v>
          </cell>
          <cell r="H221">
            <v>0</v>
          </cell>
          <cell r="I221">
            <v>0</v>
          </cell>
          <cell r="J221">
            <v>0</v>
          </cell>
          <cell r="K221">
            <v>0</v>
          </cell>
          <cell r="L221">
            <v>0</v>
          </cell>
          <cell r="M221">
            <v>0</v>
          </cell>
          <cell r="N221">
            <v>0</v>
          </cell>
          <cell r="O221">
            <v>0</v>
          </cell>
          <cell r="P221">
            <v>0</v>
          </cell>
        </row>
        <row r="222">
          <cell r="C222" t="str">
            <v>OTH OPERATIONS CHARGES         E1333502D</v>
          </cell>
          <cell r="D222">
            <v>3932437</v>
          </cell>
          <cell r="E222">
            <v>3932437</v>
          </cell>
          <cell r="F222">
            <v>3932437</v>
          </cell>
          <cell r="G222">
            <v>3932437</v>
          </cell>
          <cell r="H222">
            <v>3932437</v>
          </cell>
          <cell r="I222">
            <v>3932437</v>
          </cell>
          <cell r="J222">
            <v>3932437</v>
          </cell>
          <cell r="K222">
            <v>3932437</v>
          </cell>
          <cell r="L222">
            <v>3932437</v>
          </cell>
          <cell r="M222">
            <v>3932437</v>
          </cell>
          <cell r="N222">
            <v>3932437</v>
          </cell>
          <cell r="O222">
            <v>3934111</v>
          </cell>
          <cell r="P222">
            <v>47190918</v>
          </cell>
        </row>
        <row r="223">
          <cell r="C223" t="str">
            <v>TOTAL OPERATIONS CHRGS         E1333900S</v>
          </cell>
          <cell r="D223">
            <v>3932437</v>
          </cell>
          <cell r="E223">
            <v>3932437</v>
          </cell>
          <cell r="F223">
            <v>3932437</v>
          </cell>
          <cell r="G223">
            <v>3932437</v>
          </cell>
          <cell r="H223">
            <v>3932437</v>
          </cell>
          <cell r="I223">
            <v>3932437</v>
          </cell>
          <cell r="J223">
            <v>3932437</v>
          </cell>
          <cell r="K223">
            <v>3932437</v>
          </cell>
          <cell r="L223">
            <v>3932437</v>
          </cell>
          <cell r="M223">
            <v>3932437</v>
          </cell>
          <cell r="N223">
            <v>3932437</v>
          </cell>
          <cell r="O223">
            <v>3934111</v>
          </cell>
          <cell r="P223">
            <v>47190918</v>
          </cell>
        </row>
        <row r="224">
          <cell r="C224" t="str">
            <v>PCFS CHARGES                   E1336302D</v>
          </cell>
          <cell r="D224">
            <v>444847</v>
          </cell>
          <cell r="E224">
            <v>444847</v>
          </cell>
          <cell r="F224">
            <v>444847</v>
          </cell>
          <cell r="G224">
            <v>444847</v>
          </cell>
          <cell r="H224">
            <v>444847</v>
          </cell>
          <cell r="I224">
            <v>444847</v>
          </cell>
          <cell r="J224">
            <v>444847</v>
          </cell>
          <cell r="K224">
            <v>444847</v>
          </cell>
          <cell r="L224">
            <v>444847</v>
          </cell>
          <cell r="M224">
            <v>444847</v>
          </cell>
          <cell r="N224">
            <v>444847</v>
          </cell>
          <cell r="O224">
            <v>444863</v>
          </cell>
          <cell r="P224">
            <v>5338180</v>
          </cell>
        </row>
        <row r="225">
          <cell r="C225" t="str">
            <v>TREASURY CHARGES               E1336802D</v>
          </cell>
          <cell r="D225">
            <v>0</v>
          </cell>
          <cell r="E225">
            <v>0</v>
          </cell>
          <cell r="F225">
            <v>0</v>
          </cell>
          <cell r="G225">
            <v>0</v>
          </cell>
          <cell r="H225">
            <v>0</v>
          </cell>
          <cell r="I225">
            <v>0</v>
          </cell>
          <cell r="J225">
            <v>0</v>
          </cell>
          <cell r="K225">
            <v>0</v>
          </cell>
          <cell r="L225">
            <v>0</v>
          </cell>
          <cell r="M225">
            <v>0</v>
          </cell>
          <cell r="N225">
            <v>0</v>
          </cell>
          <cell r="O225">
            <v>0</v>
          </cell>
          <cell r="P225">
            <v>0</v>
          </cell>
        </row>
        <row r="226">
          <cell r="C226" t="str">
            <v>ALL HO DEPTS SERVICES          E1343502D</v>
          </cell>
          <cell r="D226">
            <v>79041</v>
          </cell>
          <cell r="E226">
            <v>79041</v>
          </cell>
          <cell r="F226">
            <v>79041</v>
          </cell>
          <cell r="G226">
            <v>79041</v>
          </cell>
          <cell r="H226">
            <v>79041</v>
          </cell>
          <cell r="I226">
            <v>79041</v>
          </cell>
          <cell r="J226">
            <v>79041</v>
          </cell>
          <cell r="K226">
            <v>79041</v>
          </cell>
          <cell r="L226">
            <v>79041</v>
          </cell>
          <cell r="M226">
            <v>79041</v>
          </cell>
          <cell r="N226">
            <v>79041</v>
          </cell>
          <cell r="O226">
            <v>79048</v>
          </cell>
          <cell r="P226">
            <v>948499</v>
          </cell>
        </row>
        <row r="227">
          <cell r="C227" t="str">
            <v>EFS CHARGES                    E1337002S</v>
          </cell>
          <cell r="D227">
            <v>0</v>
          </cell>
          <cell r="E227">
            <v>0</v>
          </cell>
          <cell r="F227">
            <v>0</v>
          </cell>
          <cell r="G227">
            <v>0</v>
          </cell>
          <cell r="H227">
            <v>0</v>
          </cell>
          <cell r="I227">
            <v>0</v>
          </cell>
          <cell r="J227">
            <v>0</v>
          </cell>
          <cell r="K227">
            <v>0</v>
          </cell>
          <cell r="L227">
            <v>0</v>
          </cell>
          <cell r="M227">
            <v>0</v>
          </cell>
          <cell r="N227">
            <v>0</v>
          </cell>
          <cell r="O227">
            <v>0</v>
          </cell>
          <cell r="P227">
            <v>0</v>
          </cell>
        </row>
        <row r="228">
          <cell r="C228" t="str">
            <v>CLIENT DETRMNED COSTS          E1337102D</v>
          </cell>
          <cell r="D228">
            <v>0</v>
          </cell>
          <cell r="E228">
            <v>0</v>
          </cell>
          <cell r="F228">
            <v>0</v>
          </cell>
          <cell r="G228">
            <v>0</v>
          </cell>
          <cell r="H228">
            <v>0</v>
          </cell>
          <cell r="I228">
            <v>0</v>
          </cell>
          <cell r="J228">
            <v>0</v>
          </cell>
          <cell r="K228">
            <v>0</v>
          </cell>
          <cell r="L228">
            <v>0</v>
          </cell>
          <cell r="M228">
            <v>0</v>
          </cell>
          <cell r="N228">
            <v>0</v>
          </cell>
          <cell r="O228">
            <v>0</v>
          </cell>
          <cell r="P228">
            <v>0</v>
          </cell>
        </row>
        <row r="229">
          <cell r="C229" t="str">
            <v>ENTERPRISE COSTS               E1337202D</v>
          </cell>
          <cell r="D229">
            <v>0</v>
          </cell>
          <cell r="E229">
            <v>0</v>
          </cell>
          <cell r="F229">
            <v>0</v>
          </cell>
          <cell r="G229">
            <v>0</v>
          </cell>
          <cell r="H229">
            <v>0</v>
          </cell>
          <cell r="I229">
            <v>0</v>
          </cell>
          <cell r="J229">
            <v>0</v>
          </cell>
          <cell r="K229">
            <v>0</v>
          </cell>
          <cell r="L229">
            <v>0</v>
          </cell>
          <cell r="M229">
            <v>0</v>
          </cell>
          <cell r="N229">
            <v>0</v>
          </cell>
          <cell r="O229">
            <v>0</v>
          </cell>
          <cell r="P229">
            <v>0</v>
          </cell>
        </row>
        <row r="230">
          <cell r="C230" t="str">
            <v>TOTAL USER PAY CHARGES         E1337100S</v>
          </cell>
          <cell r="D230">
            <v>0</v>
          </cell>
          <cell r="E230">
            <v>0</v>
          </cell>
          <cell r="F230">
            <v>0</v>
          </cell>
          <cell r="G230">
            <v>0</v>
          </cell>
          <cell r="H230">
            <v>0</v>
          </cell>
          <cell r="I230">
            <v>0</v>
          </cell>
          <cell r="J230">
            <v>0</v>
          </cell>
          <cell r="K230">
            <v>0</v>
          </cell>
          <cell r="L230">
            <v>0</v>
          </cell>
          <cell r="M230">
            <v>0</v>
          </cell>
          <cell r="N230">
            <v>0</v>
          </cell>
          <cell r="O230">
            <v>0</v>
          </cell>
          <cell r="P230">
            <v>0</v>
          </cell>
        </row>
        <row r="231">
          <cell r="C231" t="str">
            <v>CORP.OVERHEAD ALLOCATN.        E1339102D</v>
          </cell>
          <cell r="D231">
            <v>0</v>
          </cell>
          <cell r="E231">
            <v>0</v>
          </cell>
          <cell r="F231">
            <v>0</v>
          </cell>
          <cell r="G231">
            <v>0</v>
          </cell>
          <cell r="H231">
            <v>0</v>
          </cell>
          <cell r="I231">
            <v>0</v>
          </cell>
          <cell r="J231">
            <v>0</v>
          </cell>
          <cell r="K231">
            <v>0</v>
          </cell>
          <cell r="L231">
            <v>0</v>
          </cell>
          <cell r="M231">
            <v>0</v>
          </cell>
          <cell r="N231">
            <v>0</v>
          </cell>
          <cell r="O231">
            <v>0</v>
          </cell>
          <cell r="P231">
            <v>0</v>
          </cell>
        </row>
        <row r="232">
          <cell r="C232" t="str">
            <v>HEADQUARTERS                   V9901300D</v>
          </cell>
          <cell r="D232">
            <v>0</v>
          </cell>
          <cell r="E232">
            <v>0</v>
          </cell>
          <cell r="F232">
            <v>0</v>
          </cell>
          <cell r="G232">
            <v>0</v>
          </cell>
          <cell r="H232">
            <v>0</v>
          </cell>
          <cell r="I232">
            <v>0</v>
          </cell>
          <cell r="J232">
            <v>0</v>
          </cell>
          <cell r="K232">
            <v>0</v>
          </cell>
          <cell r="L232">
            <v>0</v>
          </cell>
          <cell r="M232">
            <v>0</v>
          </cell>
          <cell r="N232">
            <v>0</v>
          </cell>
          <cell r="O232">
            <v>0</v>
          </cell>
          <cell r="P232">
            <v>0</v>
          </cell>
        </row>
        <row r="233">
          <cell r="C233" t="str">
            <v>ELECTRONIC DIST.               V9901310D</v>
          </cell>
          <cell r="D233">
            <v>0</v>
          </cell>
          <cell r="E233">
            <v>0</v>
          </cell>
          <cell r="F233">
            <v>0</v>
          </cell>
          <cell r="G233">
            <v>0</v>
          </cell>
          <cell r="H233">
            <v>0</v>
          </cell>
          <cell r="I233">
            <v>0</v>
          </cell>
          <cell r="J233">
            <v>0</v>
          </cell>
          <cell r="K233">
            <v>0</v>
          </cell>
          <cell r="L233">
            <v>0</v>
          </cell>
          <cell r="M233">
            <v>0</v>
          </cell>
          <cell r="N233">
            <v>0</v>
          </cell>
          <cell r="O233">
            <v>0</v>
          </cell>
          <cell r="P233">
            <v>0</v>
          </cell>
        </row>
        <row r="234">
          <cell r="C234" t="str">
            <v>PHYSICAL DIST.                 V9901320D</v>
          </cell>
          <cell r="D234">
            <v>0</v>
          </cell>
          <cell r="E234">
            <v>0</v>
          </cell>
          <cell r="F234">
            <v>0</v>
          </cell>
          <cell r="G234">
            <v>0</v>
          </cell>
          <cell r="H234">
            <v>0</v>
          </cell>
          <cell r="I234">
            <v>0</v>
          </cell>
          <cell r="J234">
            <v>0</v>
          </cell>
          <cell r="K234">
            <v>0</v>
          </cell>
          <cell r="L234">
            <v>0</v>
          </cell>
          <cell r="M234">
            <v>0</v>
          </cell>
          <cell r="N234">
            <v>0</v>
          </cell>
          <cell r="O234">
            <v>0</v>
          </cell>
          <cell r="P234">
            <v>0</v>
          </cell>
        </row>
        <row r="235">
          <cell r="C235" t="str">
            <v>TOTAL LOB EMFISYS CHRGES       E9901300S</v>
          </cell>
          <cell r="D235">
            <v>0</v>
          </cell>
          <cell r="E235">
            <v>0</v>
          </cell>
          <cell r="F235">
            <v>0</v>
          </cell>
          <cell r="G235">
            <v>0</v>
          </cell>
          <cell r="H235">
            <v>0</v>
          </cell>
          <cell r="I235">
            <v>0</v>
          </cell>
          <cell r="J235">
            <v>0</v>
          </cell>
          <cell r="K235">
            <v>0</v>
          </cell>
          <cell r="L235">
            <v>0</v>
          </cell>
          <cell r="M235">
            <v>0</v>
          </cell>
          <cell r="N235">
            <v>0</v>
          </cell>
          <cell r="O235">
            <v>0</v>
          </cell>
          <cell r="P235">
            <v>0</v>
          </cell>
        </row>
        <row r="236">
          <cell r="C236" t="str">
            <v>HEADQUARTERS                   V9901400D</v>
          </cell>
          <cell r="D236">
            <v>0</v>
          </cell>
          <cell r="E236">
            <v>0</v>
          </cell>
          <cell r="F236">
            <v>0</v>
          </cell>
          <cell r="G236">
            <v>0</v>
          </cell>
          <cell r="H236">
            <v>0</v>
          </cell>
          <cell r="I236">
            <v>0</v>
          </cell>
          <cell r="J236">
            <v>0</v>
          </cell>
          <cell r="K236">
            <v>0</v>
          </cell>
          <cell r="L236">
            <v>0</v>
          </cell>
          <cell r="M236">
            <v>0</v>
          </cell>
          <cell r="N236">
            <v>0</v>
          </cell>
          <cell r="O236">
            <v>0</v>
          </cell>
          <cell r="P236">
            <v>0</v>
          </cell>
        </row>
        <row r="237">
          <cell r="C237" t="str">
            <v>ELECTRONIC DIST.               V9901410D</v>
          </cell>
          <cell r="D237">
            <v>0</v>
          </cell>
          <cell r="E237">
            <v>0</v>
          </cell>
          <cell r="F237">
            <v>0</v>
          </cell>
          <cell r="G237">
            <v>0</v>
          </cell>
          <cell r="H237">
            <v>0</v>
          </cell>
          <cell r="I237">
            <v>0</v>
          </cell>
          <cell r="J237">
            <v>0</v>
          </cell>
          <cell r="K237">
            <v>0</v>
          </cell>
          <cell r="L237">
            <v>0</v>
          </cell>
          <cell r="M237">
            <v>0</v>
          </cell>
          <cell r="N237">
            <v>0</v>
          </cell>
          <cell r="O237">
            <v>0</v>
          </cell>
          <cell r="P237">
            <v>0</v>
          </cell>
        </row>
        <row r="238">
          <cell r="C238" t="str">
            <v>PHYSICAL DIST.                 V9901420D</v>
          </cell>
          <cell r="D238">
            <v>0</v>
          </cell>
          <cell r="E238">
            <v>0</v>
          </cell>
          <cell r="F238">
            <v>0</v>
          </cell>
          <cell r="G238">
            <v>0</v>
          </cell>
          <cell r="H238">
            <v>0</v>
          </cell>
          <cell r="I238">
            <v>0</v>
          </cell>
          <cell r="J238">
            <v>0</v>
          </cell>
          <cell r="K238">
            <v>0</v>
          </cell>
          <cell r="L238">
            <v>0</v>
          </cell>
          <cell r="M238">
            <v>0</v>
          </cell>
          <cell r="N238">
            <v>0</v>
          </cell>
          <cell r="O238">
            <v>0</v>
          </cell>
          <cell r="P238">
            <v>0</v>
          </cell>
        </row>
        <row r="239">
          <cell r="C239" t="str">
            <v>TTL CORP OVHD ALLOC COHA       E9901400S</v>
          </cell>
          <cell r="D239">
            <v>0</v>
          </cell>
          <cell r="E239">
            <v>0</v>
          </cell>
          <cell r="F239">
            <v>0</v>
          </cell>
          <cell r="G239">
            <v>0</v>
          </cell>
          <cell r="H239">
            <v>0</v>
          </cell>
          <cell r="I239">
            <v>0</v>
          </cell>
          <cell r="J239">
            <v>0</v>
          </cell>
          <cell r="K239">
            <v>0</v>
          </cell>
          <cell r="L239">
            <v>0</v>
          </cell>
          <cell r="M239">
            <v>0</v>
          </cell>
          <cell r="N239">
            <v>0</v>
          </cell>
          <cell r="O239">
            <v>0</v>
          </cell>
          <cell r="P239">
            <v>0</v>
          </cell>
        </row>
        <row r="240">
          <cell r="C240" t="str">
            <v>HEADQUARTERS                   V9901500D</v>
          </cell>
          <cell r="D240">
            <v>0</v>
          </cell>
          <cell r="E240">
            <v>0</v>
          </cell>
          <cell r="F240">
            <v>0</v>
          </cell>
          <cell r="G240">
            <v>0</v>
          </cell>
          <cell r="H240">
            <v>0</v>
          </cell>
          <cell r="I240">
            <v>0</v>
          </cell>
          <cell r="J240">
            <v>0</v>
          </cell>
          <cell r="K240">
            <v>0</v>
          </cell>
          <cell r="L240">
            <v>0</v>
          </cell>
          <cell r="M240">
            <v>0</v>
          </cell>
          <cell r="N240">
            <v>0</v>
          </cell>
          <cell r="O240">
            <v>0</v>
          </cell>
          <cell r="P240">
            <v>0</v>
          </cell>
        </row>
        <row r="241">
          <cell r="C241" t="str">
            <v>ELECTRONIC DIST.               V9901510D</v>
          </cell>
          <cell r="D241">
            <v>0</v>
          </cell>
          <cell r="E241">
            <v>0</v>
          </cell>
          <cell r="F241">
            <v>0</v>
          </cell>
          <cell r="G241">
            <v>0</v>
          </cell>
          <cell r="H241">
            <v>0</v>
          </cell>
          <cell r="I241">
            <v>0</v>
          </cell>
          <cell r="J241">
            <v>0</v>
          </cell>
          <cell r="K241">
            <v>0</v>
          </cell>
          <cell r="L241">
            <v>0</v>
          </cell>
          <cell r="M241">
            <v>0</v>
          </cell>
          <cell r="N241">
            <v>0</v>
          </cell>
          <cell r="O241">
            <v>0</v>
          </cell>
          <cell r="P241">
            <v>0</v>
          </cell>
        </row>
        <row r="242">
          <cell r="C242" t="str">
            <v>PHYSICAL DIST.                 V9901520D</v>
          </cell>
          <cell r="D242">
            <v>0</v>
          </cell>
          <cell r="E242">
            <v>0</v>
          </cell>
          <cell r="F242">
            <v>0</v>
          </cell>
          <cell r="G242">
            <v>0</v>
          </cell>
          <cell r="H242">
            <v>0</v>
          </cell>
          <cell r="I242">
            <v>0</v>
          </cell>
          <cell r="J242">
            <v>0</v>
          </cell>
          <cell r="K242">
            <v>0</v>
          </cell>
          <cell r="L242">
            <v>0</v>
          </cell>
          <cell r="M242">
            <v>0</v>
          </cell>
          <cell r="N242">
            <v>0</v>
          </cell>
          <cell r="O242">
            <v>0</v>
          </cell>
          <cell r="P242">
            <v>0</v>
          </cell>
        </row>
        <row r="243">
          <cell r="C243" t="str">
            <v>TOTAL LOB USER PAY (UP)        E9901500S</v>
          </cell>
          <cell r="D243">
            <v>0</v>
          </cell>
          <cell r="E243">
            <v>0</v>
          </cell>
          <cell r="F243">
            <v>0</v>
          </cell>
          <cell r="G243">
            <v>0</v>
          </cell>
          <cell r="H243">
            <v>0</v>
          </cell>
          <cell r="I243">
            <v>0</v>
          </cell>
          <cell r="J243">
            <v>0</v>
          </cell>
          <cell r="K243">
            <v>0</v>
          </cell>
          <cell r="L243">
            <v>0</v>
          </cell>
          <cell r="M243">
            <v>0</v>
          </cell>
          <cell r="N243">
            <v>0</v>
          </cell>
          <cell r="O243">
            <v>0</v>
          </cell>
          <cell r="P243">
            <v>0</v>
          </cell>
        </row>
        <row r="244">
          <cell r="C244" t="str">
            <v>HEADQUARTERS                   V9901600D</v>
          </cell>
          <cell r="D244">
            <v>0</v>
          </cell>
          <cell r="E244">
            <v>0</v>
          </cell>
          <cell r="F244">
            <v>0</v>
          </cell>
          <cell r="G244">
            <v>0</v>
          </cell>
          <cell r="H244">
            <v>0</v>
          </cell>
          <cell r="I244">
            <v>0</v>
          </cell>
          <cell r="J244">
            <v>0</v>
          </cell>
          <cell r="K244">
            <v>0</v>
          </cell>
          <cell r="L244">
            <v>0</v>
          </cell>
          <cell r="M244">
            <v>0</v>
          </cell>
          <cell r="N244">
            <v>0</v>
          </cell>
          <cell r="O244">
            <v>0</v>
          </cell>
          <cell r="P244">
            <v>0</v>
          </cell>
        </row>
        <row r="245">
          <cell r="C245" t="str">
            <v>ELECTRONIC DIST.               V9901610D</v>
          </cell>
          <cell r="D245">
            <v>0</v>
          </cell>
          <cell r="E245">
            <v>0</v>
          </cell>
          <cell r="F245">
            <v>0</v>
          </cell>
          <cell r="G245">
            <v>0</v>
          </cell>
          <cell r="H245">
            <v>0</v>
          </cell>
          <cell r="I245">
            <v>0</v>
          </cell>
          <cell r="J245">
            <v>0</v>
          </cell>
          <cell r="K245">
            <v>0</v>
          </cell>
          <cell r="L245">
            <v>0</v>
          </cell>
          <cell r="M245">
            <v>0</v>
          </cell>
          <cell r="N245">
            <v>0</v>
          </cell>
          <cell r="O245">
            <v>0</v>
          </cell>
          <cell r="P245">
            <v>0</v>
          </cell>
        </row>
        <row r="246">
          <cell r="C246" t="str">
            <v>PHYSICAL DIST.                 V9901620D</v>
          </cell>
          <cell r="D246">
            <v>0</v>
          </cell>
          <cell r="E246">
            <v>0</v>
          </cell>
          <cell r="F246">
            <v>0</v>
          </cell>
          <cell r="G246">
            <v>0</v>
          </cell>
          <cell r="H246">
            <v>0</v>
          </cell>
          <cell r="I246">
            <v>0</v>
          </cell>
          <cell r="J246">
            <v>0</v>
          </cell>
          <cell r="K246">
            <v>0</v>
          </cell>
          <cell r="L246">
            <v>0</v>
          </cell>
          <cell r="M246">
            <v>0</v>
          </cell>
          <cell r="N246">
            <v>0</v>
          </cell>
          <cell r="O246">
            <v>0</v>
          </cell>
          <cell r="P246">
            <v>0</v>
          </cell>
        </row>
        <row r="247">
          <cell r="C247" t="str">
            <v>TOTAL LOB ENTER WIDE EW        E9901600S</v>
          </cell>
          <cell r="D247">
            <v>0</v>
          </cell>
          <cell r="E247">
            <v>0</v>
          </cell>
          <cell r="F247">
            <v>0</v>
          </cell>
          <cell r="G247">
            <v>0</v>
          </cell>
          <cell r="H247">
            <v>0</v>
          </cell>
          <cell r="I247">
            <v>0</v>
          </cell>
          <cell r="J247">
            <v>0</v>
          </cell>
          <cell r="K247">
            <v>0</v>
          </cell>
          <cell r="L247">
            <v>0</v>
          </cell>
          <cell r="M247">
            <v>0</v>
          </cell>
          <cell r="N247">
            <v>0</v>
          </cell>
          <cell r="O247">
            <v>0</v>
          </cell>
          <cell r="P247">
            <v>0</v>
          </cell>
        </row>
        <row r="248">
          <cell r="C248" t="str">
            <v>HEADQUARTERS                   V9901700D</v>
          </cell>
          <cell r="D248">
            <v>0</v>
          </cell>
          <cell r="E248">
            <v>0</v>
          </cell>
          <cell r="F248">
            <v>0</v>
          </cell>
          <cell r="G248">
            <v>0</v>
          </cell>
          <cell r="H248">
            <v>0</v>
          </cell>
          <cell r="I248">
            <v>0</v>
          </cell>
          <cell r="J248">
            <v>0</v>
          </cell>
          <cell r="K248">
            <v>0</v>
          </cell>
          <cell r="L248">
            <v>0</v>
          </cell>
          <cell r="M248">
            <v>0</v>
          </cell>
          <cell r="N248">
            <v>0</v>
          </cell>
          <cell r="O248">
            <v>0</v>
          </cell>
          <cell r="P248">
            <v>0</v>
          </cell>
        </row>
        <row r="249">
          <cell r="C249" t="str">
            <v>ELECTRONIC DIST.               V9901710D</v>
          </cell>
          <cell r="D249">
            <v>0</v>
          </cell>
          <cell r="E249">
            <v>0</v>
          </cell>
          <cell r="F249">
            <v>0</v>
          </cell>
          <cell r="G249">
            <v>0</v>
          </cell>
          <cell r="H249">
            <v>0</v>
          </cell>
          <cell r="I249">
            <v>0</v>
          </cell>
          <cell r="J249">
            <v>0</v>
          </cell>
          <cell r="K249">
            <v>0</v>
          </cell>
          <cell r="L249">
            <v>0</v>
          </cell>
          <cell r="M249">
            <v>0</v>
          </cell>
          <cell r="N249">
            <v>0</v>
          </cell>
          <cell r="O249">
            <v>0</v>
          </cell>
          <cell r="P249">
            <v>0</v>
          </cell>
        </row>
        <row r="250">
          <cell r="C250" t="str">
            <v>PHYSICAL DIST.                 V9901720D</v>
          </cell>
          <cell r="D250">
            <v>0</v>
          </cell>
          <cell r="E250">
            <v>0</v>
          </cell>
          <cell r="F250">
            <v>0</v>
          </cell>
          <cell r="G250">
            <v>0</v>
          </cell>
          <cell r="H250">
            <v>0</v>
          </cell>
          <cell r="I250">
            <v>0</v>
          </cell>
          <cell r="J250">
            <v>0</v>
          </cell>
          <cell r="K250">
            <v>0</v>
          </cell>
          <cell r="L250">
            <v>0</v>
          </cell>
          <cell r="M250">
            <v>0</v>
          </cell>
          <cell r="N250">
            <v>0</v>
          </cell>
          <cell r="O250">
            <v>0</v>
          </cell>
          <cell r="P250">
            <v>0</v>
          </cell>
        </row>
        <row r="251">
          <cell r="C251" t="str">
            <v>TTL LOB OTHER CROSS CHRG       E9901700S</v>
          </cell>
          <cell r="D251">
            <v>0</v>
          </cell>
          <cell r="E251">
            <v>0</v>
          </cell>
          <cell r="F251">
            <v>0</v>
          </cell>
          <cell r="G251">
            <v>0</v>
          </cell>
          <cell r="H251">
            <v>0</v>
          </cell>
          <cell r="I251">
            <v>0</v>
          </cell>
          <cell r="J251">
            <v>0</v>
          </cell>
          <cell r="K251">
            <v>0</v>
          </cell>
          <cell r="L251">
            <v>0</v>
          </cell>
          <cell r="M251">
            <v>0</v>
          </cell>
          <cell r="N251">
            <v>0</v>
          </cell>
          <cell r="O251">
            <v>0</v>
          </cell>
          <cell r="P251">
            <v>0</v>
          </cell>
        </row>
        <row r="252">
          <cell r="C252" t="str">
            <v>P+C ALLOCD CROSS CHRGES        V9901800D</v>
          </cell>
          <cell r="D252">
            <v>0</v>
          </cell>
          <cell r="E252">
            <v>0</v>
          </cell>
          <cell r="F252">
            <v>0</v>
          </cell>
          <cell r="G252">
            <v>0</v>
          </cell>
          <cell r="H252">
            <v>0</v>
          </cell>
          <cell r="I252">
            <v>0</v>
          </cell>
          <cell r="J252">
            <v>0</v>
          </cell>
          <cell r="K252">
            <v>0</v>
          </cell>
          <cell r="L252">
            <v>0</v>
          </cell>
          <cell r="M252">
            <v>0</v>
          </cell>
          <cell r="N252">
            <v>0</v>
          </cell>
          <cell r="O252">
            <v>0</v>
          </cell>
          <cell r="P252">
            <v>0</v>
          </cell>
        </row>
        <row r="253">
          <cell r="C253" t="str">
            <v>TOTAL LOB CROSS CHARGES        E9902000S</v>
          </cell>
          <cell r="D253">
            <v>0</v>
          </cell>
          <cell r="E253">
            <v>0</v>
          </cell>
          <cell r="F253">
            <v>0</v>
          </cell>
          <cell r="G253">
            <v>0</v>
          </cell>
          <cell r="H253">
            <v>0</v>
          </cell>
          <cell r="I253">
            <v>0</v>
          </cell>
          <cell r="J253">
            <v>0</v>
          </cell>
          <cell r="K253">
            <v>0</v>
          </cell>
          <cell r="L253">
            <v>0</v>
          </cell>
          <cell r="M253">
            <v>0</v>
          </cell>
          <cell r="N253">
            <v>0</v>
          </cell>
          <cell r="O253">
            <v>0</v>
          </cell>
          <cell r="P253">
            <v>0</v>
          </cell>
        </row>
        <row r="254">
          <cell r="C254" t="str">
            <v>TOTAL CROSS CHARGES            E6240000Y</v>
          </cell>
          <cell r="D254">
            <v>4456325</v>
          </cell>
          <cell r="E254">
            <v>4456325</v>
          </cell>
          <cell r="F254">
            <v>4456325</v>
          </cell>
          <cell r="G254">
            <v>4456325</v>
          </cell>
          <cell r="H254">
            <v>4456325</v>
          </cell>
          <cell r="I254">
            <v>4456325</v>
          </cell>
          <cell r="J254">
            <v>4456325</v>
          </cell>
          <cell r="K254">
            <v>4456325</v>
          </cell>
          <cell r="L254">
            <v>4456325</v>
          </cell>
          <cell r="M254">
            <v>4456325</v>
          </cell>
          <cell r="N254">
            <v>4456325</v>
          </cell>
          <cell r="O254">
            <v>4458022</v>
          </cell>
          <cell r="P254">
            <v>53477597</v>
          </cell>
        </row>
        <row r="255">
          <cell r="C255" t="str">
            <v>TOTAL NON-INTEREST EXP.        E6200000Y</v>
          </cell>
          <cell r="D255">
            <v>8553994</v>
          </cell>
          <cell r="E255">
            <v>8579541</v>
          </cell>
          <cell r="F255">
            <v>8579541</v>
          </cell>
          <cell r="G255">
            <v>8470645</v>
          </cell>
          <cell r="H255">
            <v>8579558</v>
          </cell>
          <cell r="I255">
            <v>8579558</v>
          </cell>
          <cell r="J255">
            <v>8572659</v>
          </cell>
          <cell r="K255">
            <v>8544655</v>
          </cell>
          <cell r="L255">
            <v>8572659</v>
          </cell>
          <cell r="M255">
            <v>8591329</v>
          </cell>
          <cell r="N255">
            <v>8562712</v>
          </cell>
          <cell r="O255">
            <v>8593026</v>
          </cell>
          <cell r="P255">
            <v>102779877</v>
          </cell>
        </row>
        <row r="256">
          <cell r="C256" t="str">
            <v>NET NEW RES. + WR-OFFS         E1370000S</v>
          </cell>
          <cell r="D256">
            <v>5900000</v>
          </cell>
          <cell r="E256">
            <v>5900000</v>
          </cell>
          <cell r="F256">
            <v>5900000</v>
          </cell>
          <cell r="G256">
            <v>5900000</v>
          </cell>
          <cell r="H256">
            <v>5900000</v>
          </cell>
          <cell r="I256">
            <v>5900000</v>
          </cell>
          <cell r="J256">
            <v>5900000</v>
          </cell>
          <cell r="K256">
            <v>5900000</v>
          </cell>
          <cell r="L256">
            <v>5900000</v>
          </cell>
          <cell r="M256">
            <v>5900000</v>
          </cell>
          <cell r="N256">
            <v>5900000</v>
          </cell>
          <cell r="O256">
            <v>5900000</v>
          </cell>
          <cell r="P256">
            <v>70800000</v>
          </cell>
        </row>
        <row r="257">
          <cell r="C257" t="str">
            <v>RECOVERIES                     E1375002D</v>
          </cell>
          <cell r="D257">
            <v>0</v>
          </cell>
          <cell r="E257">
            <v>0</v>
          </cell>
          <cell r="F257">
            <v>0</v>
          </cell>
          <cell r="G257">
            <v>0</v>
          </cell>
          <cell r="H257">
            <v>0</v>
          </cell>
          <cell r="I257">
            <v>0</v>
          </cell>
          <cell r="J257">
            <v>0</v>
          </cell>
          <cell r="K257">
            <v>0</v>
          </cell>
          <cell r="L257">
            <v>0</v>
          </cell>
          <cell r="M257">
            <v>0</v>
          </cell>
          <cell r="N257">
            <v>0</v>
          </cell>
          <cell r="O257">
            <v>0</v>
          </cell>
          <cell r="P257">
            <v>0</v>
          </cell>
        </row>
        <row r="258">
          <cell r="C258" t="str">
            <v>LN RECVY-LEGAL FEES            E1277102D</v>
          </cell>
          <cell r="D258">
            <v>0</v>
          </cell>
          <cell r="E258">
            <v>0</v>
          </cell>
          <cell r="F258">
            <v>0</v>
          </cell>
          <cell r="G258">
            <v>0</v>
          </cell>
          <cell r="H258">
            <v>0</v>
          </cell>
          <cell r="I258">
            <v>0</v>
          </cell>
          <cell r="J258">
            <v>0</v>
          </cell>
          <cell r="K258">
            <v>0</v>
          </cell>
          <cell r="L258">
            <v>0</v>
          </cell>
          <cell r="M258">
            <v>0</v>
          </cell>
          <cell r="N258">
            <v>0</v>
          </cell>
          <cell r="O258">
            <v>0</v>
          </cell>
          <cell r="P258">
            <v>0</v>
          </cell>
        </row>
        <row r="259">
          <cell r="C259" t="str">
            <v>LN RECVY-NON-LEGAL FEES        E1277202D</v>
          </cell>
          <cell r="D259">
            <v>0</v>
          </cell>
          <cell r="E259">
            <v>0</v>
          </cell>
          <cell r="F259">
            <v>0</v>
          </cell>
          <cell r="G259">
            <v>0</v>
          </cell>
          <cell r="H259">
            <v>0</v>
          </cell>
          <cell r="I259">
            <v>0</v>
          </cell>
          <cell r="J259">
            <v>0</v>
          </cell>
          <cell r="K259">
            <v>0</v>
          </cell>
          <cell r="L259">
            <v>0</v>
          </cell>
          <cell r="M259">
            <v>0</v>
          </cell>
          <cell r="N259">
            <v>0</v>
          </cell>
          <cell r="O259">
            <v>0</v>
          </cell>
          <cell r="P259">
            <v>0</v>
          </cell>
        </row>
        <row r="260">
          <cell r="C260" t="str">
            <v>CHARGE CARD LOSSES             E1277302D</v>
          </cell>
          <cell r="D260">
            <v>0</v>
          </cell>
          <cell r="E260">
            <v>0</v>
          </cell>
          <cell r="F260">
            <v>0</v>
          </cell>
          <cell r="G260">
            <v>0</v>
          </cell>
          <cell r="H260">
            <v>0</v>
          </cell>
          <cell r="I260">
            <v>0</v>
          </cell>
          <cell r="J260">
            <v>0</v>
          </cell>
          <cell r="K260">
            <v>0</v>
          </cell>
          <cell r="L260">
            <v>0</v>
          </cell>
          <cell r="M260">
            <v>0</v>
          </cell>
          <cell r="N260">
            <v>0</v>
          </cell>
          <cell r="O260">
            <v>0</v>
          </cell>
          <cell r="P260">
            <v>0</v>
          </cell>
        </row>
        <row r="261">
          <cell r="C261" t="str">
            <v>LOAN LOSS EXPERIENCE           E1380000S</v>
          </cell>
          <cell r="D261">
            <v>5900000</v>
          </cell>
          <cell r="E261">
            <v>5900000</v>
          </cell>
          <cell r="F261">
            <v>5900000</v>
          </cell>
          <cell r="G261">
            <v>5900000</v>
          </cell>
          <cell r="H261">
            <v>5900000</v>
          </cell>
          <cell r="I261">
            <v>5900000</v>
          </cell>
          <cell r="J261">
            <v>5900000</v>
          </cell>
          <cell r="K261">
            <v>5900000</v>
          </cell>
          <cell r="L261">
            <v>5900000</v>
          </cell>
          <cell r="M261">
            <v>5900000</v>
          </cell>
          <cell r="N261">
            <v>5900000</v>
          </cell>
          <cell r="O261">
            <v>5900000</v>
          </cell>
          <cell r="P261">
            <v>70800000</v>
          </cell>
        </row>
        <row r="262">
          <cell r="C262" t="str">
            <v>LOAN LOSS RISK PREMIUM         E1385002S</v>
          </cell>
          <cell r="D262">
            <v>0</v>
          </cell>
          <cell r="E262">
            <v>0</v>
          </cell>
          <cell r="F262">
            <v>0</v>
          </cell>
          <cell r="G262">
            <v>0</v>
          </cell>
          <cell r="H262">
            <v>0</v>
          </cell>
          <cell r="I262">
            <v>0</v>
          </cell>
          <cell r="J262">
            <v>0</v>
          </cell>
          <cell r="K262">
            <v>0</v>
          </cell>
          <cell r="L262">
            <v>0</v>
          </cell>
          <cell r="M262">
            <v>0</v>
          </cell>
          <cell r="N262">
            <v>0</v>
          </cell>
          <cell r="O262">
            <v>0</v>
          </cell>
          <cell r="P262">
            <v>0</v>
          </cell>
        </row>
        <row r="263">
          <cell r="C263" t="str">
            <v>PROV. FOR LOAN LOSSES          E6100000Y</v>
          </cell>
          <cell r="D263">
            <v>5900000</v>
          </cell>
          <cell r="E263">
            <v>5900000</v>
          </cell>
          <cell r="F263">
            <v>5900000</v>
          </cell>
          <cell r="G263">
            <v>5900000</v>
          </cell>
          <cell r="H263">
            <v>5900000</v>
          </cell>
          <cell r="I263">
            <v>5900000</v>
          </cell>
          <cell r="J263">
            <v>5900000</v>
          </cell>
          <cell r="K263">
            <v>5900000</v>
          </cell>
          <cell r="L263">
            <v>5900000</v>
          </cell>
          <cell r="M263">
            <v>5900000</v>
          </cell>
          <cell r="N263">
            <v>5900000</v>
          </cell>
          <cell r="O263">
            <v>5900000</v>
          </cell>
          <cell r="P263">
            <v>70800000</v>
          </cell>
        </row>
      </sheetData>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amp;C $CDE"/>
      <sheetName val="P&amp;C mthly"/>
      <sheetName val="Commercial $CDE"/>
      <sheetName val="Commercial HLP"/>
      <sheetName val="ComLob Mthly"/>
      <sheetName val="Consfin $CDE"/>
      <sheetName val="ConsFin HLP"/>
      <sheetName val="ResMtg HLP"/>
      <sheetName val="ConsFin mthly"/>
      <sheetName val="ResMtg $CDE"/>
      <sheetName val="ResMtgs Mthly"/>
      <sheetName val="Everyday $CDE"/>
      <sheetName val="Everyday HLP"/>
      <sheetName val="Everyday-Mthly"/>
      <sheetName val="Sheet1"/>
      <sheetName val="EBS Cards $CDE"/>
      <sheetName val="EBS Cards HLP"/>
      <sheetName val="EBS Card-Mthly"/>
      <sheetName val="Moneris $CDE"/>
      <sheetName val="Moneris HLP"/>
      <sheetName val="Moneris-Mthly"/>
      <sheetName val="Insurance $CDE"/>
      <sheetName val="Insurance HLP"/>
      <sheetName val="CBB HLP"/>
      <sheetName val="Insurance-Mthly"/>
      <sheetName val="CBB $CDE"/>
      <sheetName val="CBB-Mthly"/>
      <sheetName val="Mutual Funds $CDE"/>
      <sheetName val="Mutual Fund Mthly"/>
      <sheetName val="Term $CDE"/>
      <sheetName val="Term mthly"/>
      <sheetName val="P&amp;C $USD"/>
      <sheetName val="Commercial $US"/>
      <sheetName val="Commercial $USD"/>
      <sheetName val="ConsFin $USd"/>
      <sheetName val="ConsFin $US"/>
      <sheetName val="Res Mtgs $USD"/>
      <sheetName val="Everyday $USD"/>
      <sheetName val="Everyday $US"/>
      <sheetName val="ResMtgs $US"/>
      <sheetName val="Cards $US"/>
      <sheetName val="EBS Cards $US"/>
      <sheetName val="Moneris $USD"/>
      <sheetName val="Moneris $US"/>
      <sheetName val="Insurance $USD"/>
      <sheetName val="RWA-CDE"/>
      <sheetName val="RWA-USD"/>
      <sheetName val="S&amp;P-CDE"/>
      <sheetName val="Insurance $US"/>
      <sheetName val="Module2"/>
      <sheetName val="Module4"/>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 sheetId="10"/>
      <sheetData sheetId="11" refreshError="1"/>
      <sheetData sheetId="12"/>
      <sheetData sheetId="13" refreshError="1"/>
      <sheetData sheetId="14" refreshError="1"/>
      <sheetData sheetId="15" refreshError="1"/>
      <sheetData sheetId="16"/>
      <sheetData sheetId="17" refreshError="1"/>
      <sheetData sheetId="18" refreshError="1"/>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ure Call  Scenarios"/>
      <sheetName val=" Capacity FCST- Scenario3"/>
      <sheetName val="Summary Fcst"/>
      <sheetName val="WFM FCST"/>
      <sheetName val="Summary"/>
      <sheetName val="2002 Fcst Capacity Plan"/>
      <sheetName val="Cap Planning Concept - Baseline"/>
      <sheetName val="2002 Revised Plan (excl Service"/>
      <sheetName val="Sales Applications"/>
      <sheetName val=" Capacity - Current Trends - Hi"/>
      <sheetName val=" Capacity FCST - Current Tr "/>
      <sheetName val=" Capacity FCST- back to Qt4"/>
      <sheetName val=" Capacity FCST - Bottom"/>
      <sheetName val="2002 Official Plan "/>
      <sheetName val="VENTURE calls (ExclRenew)"/>
      <sheetName val="VENTURE calls (X Serv Bck to Q4"/>
      <sheetName val="Sales calls"/>
      <sheetName val="Sales calls (Back to Qt4)"/>
      <sheetName val="Service calls"/>
      <sheetName val="Invest. calls"/>
      <sheetName val="mdm on the Phone"/>
      <sheetName val="Cap - Investments"/>
      <sheetName val="Cap - Service"/>
      <sheetName val="Sales - 2001"/>
      <sheetName val="Call Volume"/>
      <sheetName val="Overflow Impact"/>
      <sheetName val="Service calls (7.5%)"/>
      <sheetName val="RECAP"/>
      <sheetName val="Cap Plan Conc- Service 7.5%"/>
      <sheetName val="Inv Impact"/>
      <sheetName val="Service call impact"/>
      <sheetName val="Sales call impact"/>
      <sheetName val="Cap Plan Conc- 2001 Fcst"/>
      <sheetName val="Cap Planning Concept (Answ)"/>
      <sheetName val="Cap Planning (Serv AHT 4 min)"/>
      <sheetName val="Trends - Drivers"/>
      <sheetName val="Sales - 2002"/>
      <sheetName val="Cap - Sales (excl UDL)"/>
      <sheetName val="Summary - FTE-Calls-AHT"/>
      <sheetName val="Overflow"/>
      <sheetName val="Empty"/>
      <sheetName val="Calendar"/>
      <sheetName val=" Capacity FCST - Current Trends"/>
    </sheetNames>
    <sheetDataSet>
      <sheetData sheetId="0"/>
      <sheetData sheetId="1"/>
      <sheetData sheetId="2"/>
      <sheetData sheetId="3"/>
      <sheetData sheetId="4"/>
      <sheetData sheetId="5"/>
      <sheetData sheetId="6">
        <row r="36">
          <cell r="B36">
            <v>0.15</v>
          </cell>
        </row>
        <row r="37">
          <cell r="B37">
            <v>0.2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A Control"/>
      <sheetName val="Version Control"/>
      <sheetName val="Instruction"/>
      <sheetName val="Output --&gt;"/>
      <sheetName val="Summary"/>
      <sheetName val="Comparison --&gt;"/>
      <sheetName val="Prior Month"/>
      <sheetName val="Current vs Prior Month"/>
      <sheetName val="Manual Input --&gt;"/>
      <sheetName val="LkUp Accounts with No Maturity "/>
      <sheetName val="Other Inputs"/>
      <sheetName val="From Forecast Audit"/>
      <sheetName val="Queries --&gt;"/>
      <sheetName val="MVE All Product"/>
      <sheetName val="MVE RedeemableICs"/>
      <sheetName val="MVE OptionHedge"/>
      <sheetName val="MVE MC"/>
      <sheetName val="MVE T6741CF"/>
      <sheetName val="MVE T6898CF"/>
      <sheetName val="MVE TR_9392CF"/>
      <sheetName val="MVE Investment of Equity"/>
      <sheetName val="QRM Balances"/>
      <sheetName val="QRM LkUp Tables"/>
      <sheetName val="Check QRM FaceAmt"/>
      <sheetName val="MVE dt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5">
          <cell r="A15" t="str">
            <v>Base</v>
          </cell>
          <cell r="B15" t="str">
            <v xml:space="preserve">Base                </v>
          </cell>
          <cell r="C15">
            <v>29490469714.393555</v>
          </cell>
          <cell r="D15">
            <v>-342368762604.33594</v>
          </cell>
          <cell r="E15">
            <v>-342361955994.48621</v>
          </cell>
          <cell r="F15">
            <v>-342346845416.89288</v>
          </cell>
          <cell r="G15">
            <v>-9968540463.6778679</v>
          </cell>
        </row>
        <row r="16">
          <cell r="A16" t="str">
            <v>A</v>
          </cell>
          <cell r="B16" t="str">
            <v xml:space="preserve">A                   </v>
          </cell>
          <cell r="C16">
            <v>-324131713.96643972</v>
          </cell>
          <cell r="D16">
            <v>413132773.60464138</v>
          </cell>
          <cell r="E16">
            <v>396447044.506796</v>
          </cell>
          <cell r="F16">
            <v>367742781.57078516</v>
          </cell>
          <cell r="G16">
            <v>99226097.848726481</v>
          </cell>
        </row>
        <row r="17">
          <cell r="A17" t="str">
            <v>B</v>
          </cell>
          <cell r="B17" t="str">
            <v xml:space="preserve">B                   </v>
          </cell>
          <cell r="C17">
            <v>-494142175.49342722</v>
          </cell>
          <cell r="D17">
            <v>631371161.35454357</v>
          </cell>
          <cell r="E17">
            <v>605013385.31879783</v>
          </cell>
          <cell r="F17">
            <v>563459700.53501272</v>
          </cell>
          <cell r="G17">
            <v>141330513.75237733</v>
          </cell>
        </row>
        <row r="18">
          <cell r="A18" t="str">
            <v/>
          </cell>
          <cell r="B18" t="str">
            <v xml:space="preserve">A                   </v>
          </cell>
          <cell r="C18">
            <v>-324131713.96643972</v>
          </cell>
          <cell r="D18">
            <v>413132773.60464138</v>
          </cell>
          <cell r="E18">
            <v>396447044.506796</v>
          </cell>
          <cell r="F18">
            <v>367742781.57078516</v>
          </cell>
          <cell r="G18">
            <v>99226097.848726481</v>
          </cell>
        </row>
        <row r="19">
          <cell r="A19" t="str">
            <v>C</v>
          </cell>
          <cell r="B19" t="str">
            <v xml:space="preserve">C                   </v>
          </cell>
          <cell r="C19">
            <v>-652704695.85536778</v>
          </cell>
          <cell r="D19">
            <v>834438663.89049304</v>
          </cell>
          <cell r="E19">
            <v>799283513.65240419</v>
          </cell>
          <cell r="F19">
            <v>746251461.73225057</v>
          </cell>
          <cell r="G19">
            <v>180965265.86697397</v>
          </cell>
        </row>
        <row r="20">
          <cell r="A20" t="str">
            <v>D</v>
          </cell>
          <cell r="B20" t="str">
            <v xml:space="preserve">D                   </v>
          </cell>
          <cell r="C20">
            <v>-803708261.7738663</v>
          </cell>
          <cell r="D20">
            <v>1028021890.272843</v>
          </cell>
          <cell r="E20">
            <v>984150207.76850128</v>
          </cell>
          <cell r="F20">
            <v>920020132.95974839</v>
          </cell>
          <cell r="G20">
            <v>216016568.88495311</v>
          </cell>
        </row>
        <row r="21">
          <cell r="A21" t="str">
            <v>Down 100</v>
          </cell>
          <cell r="B21" t="str">
            <v xml:space="preserve">Down 100            </v>
          </cell>
          <cell r="C21">
            <v>927706300.12544513</v>
          </cell>
          <cell r="D21">
            <v>-1579025136.8780224</v>
          </cell>
          <cell r="E21">
            <v>-1516382889.4878554</v>
          </cell>
          <cell r="F21">
            <v>-1432845364.1281822</v>
          </cell>
          <cell r="G21">
            <v>-329226230.01633602</v>
          </cell>
        </row>
        <row r="22">
          <cell r="A22" t="str">
            <v>Down 300</v>
          </cell>
          <cell r="B22" t="str">
            <v xml:space="preserve">Down 300            </v>
          </cell>
          <cell r="C22">
            <v>1445070949.8617857</v>
          </cell>
          <cell r="D22">
            <v>-2720037716.5030503</v>
          </cell>
          <cell r="E22">
            <v>-2626529738.9089041</v>
          </cell>
          <cell r="F22">
            <v>-2497217664.173996</v>
          </cell>
          <cell r="G22">
            <v>-571593854.26010358</v>
          </cell>
        </row>
        <row r="23">
          <cell r="A23" t="str">
            <v>E</v>
          </cell>
          <cell r="B23" t="str">
            <v xml:space="preserve">E                   </v>
          </cell>
          <cell r="C23">
            <v>-938055703.64942038</v>
          </cell>
          <cell r="D23">
            <v>1202442342.238832</v>
          </cell>
          <cell r="E23">
            <v>1151126151.3279796</v>
          </cell>
          <cell r="F23">
            <v>1077707532.7500584</v>
          </cell>
          <cell r="G23">
            <v>246342398.77881381</v>
          </cell>
        </row>
        <row r="24">
          <cell r="A24" t="str">
            <v>1W_A</v>
          </cell>
          <cell r="B24" t="str">
            <v xml:space="preserve">EC_1W_A             </v>
          </cell>
          <cell r="C24">
            <v>-3475500.7736074785</v>
          </cell>
          <cell r="D24">
            <v>7840139.6555235442</v>
          </cell>
          <cell r="E24">
            <v>8013940.8305216283</v>
          </cell>
          <cell r="F24">
            <v>7142429.1227315161</v>
          </cell>
          <cell r="G24">
            <v>0</v>
          </cell>
        </row>
        <row r="25">
          <cell r="A25" t="str">
            <v>1W_B</v>
          </cell>
          <cell r="B25" t="str">
            <v xml:space="preserve">EC_1W_B             </v>
          </cell>
          <cell r="C25">
            <v>-42768681.804784499</v>
          </cell>
          <cell r="D25">
            <v>64356047.26673989</v>
          </cell>
          <cell r="E25">
            <v>62143196.385168687</v>
          </cell>
          <cell r="F25">
            <v>57974790.600394897</v>
          </cell>
          <cell r="G25">
            <v>0</v>
          </cell>
        </row>
        <row r="26">
          <cell r="A26" t="str">
            <v>1W_C</v>
          </cell>
          <cell r="B26" t="str">
            <v xml:space="preserve">EC_1W_C             </v>
          </cell>
          <cell r="C26">
            <v>-82117226.656433001</v>
          </cell>
          <cell r="D26">
            <v>120480393.82587071</v>
          </cell>
          <cell r="E26">
            <v>115869622.65752162</v>
          </cell>
          <cell r="F26">
            <v>108397924.34994565</v>
          </cell>
          <cell r="G26">
            <v>0</v>
          </cell>
        </row>
        <row r="27">
          <cell r="A27" t="str">
            <v>1W_D</v>
          </cell>
          <cell r="B27" t="str">
            <v xml:space="preserve">EC_1W_D             </v>
          </cell>
          <cell r="C27">
            <v>-124116969.47548755</v>
          </cell>
          <cell r="D27">
            <v>179665509.43221828</v>
          </cell>
          <cell r="E27">
            <v>172395466.90677616</v>
          </cell>
          <cell r="F27">
            <v>161282550.68140301</v>
          </cell>
          <cell r="G27">
            <v>0</v>
          </cell>
        </row>
        <row r="28">
          <cell r="A28" t="str">
            <v>1W_E</v>
          </cell>
          <cell r="B28" t="str">
            <v xml:space="preserve">EC_1W_E             </v>
          </cell>
          <cell r="C28">
            <v>-166133487.34545144</v>
          </cell>
          <cell r="D28">
            <v>235624650.96807143</v>
          </cell>
          <cell r="E28">
            <v>225936785.33275288</v>
          </cell>
          <cell r="F28">
            <v>211548380.84526995</v>
          </cell>
          <cell r="G28">
            <v>0</v>
          </cell>
        </row>
        <row r="29">
          <cell r="A29" t="str">
            <v>1W_F</v>
          </cell>
          <cell r="B29" t="str">
            <v xml:space="preserve">EC_1W_F             </v>
          </cell>
          <cell r="C29">
            <v>-207307819.94073546</v>
          </cell>
          <cell r="D29">
            <v>289901413.45036304</v>
          </cell>
          <cell r="E29">
            <v>277805361.59022039</v>
          </cell>
          <cell r="F29">
            <v>260262829.55556795</v>
          </cell>
          <cell r="G29">
            <v>0</v>
          </cell>
        </row>
        <row r="30">
          <cell r="A30" t="str">
            <v>1W_G</v>
          </cell>
          <cell r="B30" t="str">
            <v xml:space="preserve">EC_1W_G             </v>
          </cell>
          <cell r="C30">
            <v>-243163590.32952726</v>
          </cell>
          <cell r="D30">
            <v>338805464.85561037</v>
          </cell>
          <cell r="E30">
            <v>324269223.26653945</v>
          </cell>
          <cell r="F30">
            <v>303925637.79134583</v>
          </cell>
          <cell r="G30">
            <v>0</v>
          </cell>
        </row>
        <row r="31">
          <cell r="A31" t="str">
            <v>1W_H</v>
          </cell>
          <cell r="B31" t="str">
            <v xml:space="preserve">EC_1W_H             </v>
          </cell>
          <cell r="C31">
            <v>-196170317.56918514</v>
          </cell>
          <cell r="D31">
            <v>280046735.41042137</v>
          </cell>
          <cell r="E31">
            <v>267799456.49855006</v>
          </cell>
          <cell r="F31">
            <v>251310190.61933845</v>
          </cell>
          <cell r="G31">
            <v>0</v>
          </cell>
        </row>
        <row r="32">
          <cell r="A32" t="str">
            <v>1W_I</v>
          </cell>
          <cell r="B32" t="str">
            <v xml:space="preserve">EC_1W_I             </v>
          </cell>
          <cell r="C32">
            <v>-159373316.20203882</v>
          </cell>
          <cell r="D32">
            <v>226209146.500128</v>
          </cell>
          <cell r="E32">
            <v>216265849.14251849</v>
          </cell>
          <cell r="F32">
            <v>203158418.51899806</v>
          </cell>
          <cell r="G32">
            <v>0</v>
          </cell>
        </row>
        <row r="33">
          <cell r="A33" t="str">
            <v>1W_J</v>
          </cell>
          <cell r="B33" t="str">
            <v xml:space="preserve">EC_1W_J             </v>
          </cell>
          <cell r="C33">
            <v>-118101393.81351221</v>
          </cell>
          <cell r="D33">
            <v>167252522.51307386</v>
          </cell>
          <cell r="E33">
            <v>159676012.16545862</v>
          </cell>
          <cell r="F33">
            <v>150050209.85265094</v>
          </cell>
          <cell r="G33">
            <v>0</v>
          </cell>
        </row>
        <row r="34">
          <cell r="A34" t="str">
            <v>1W_K</v>
          </cell>
          <cell r="B34" t="str">
            <v xml:space="preserve">EC_1W_K             </v>
          </cell>
          <cell r="C34">
            <v>-76872493.077080533</v>
          </cell>
          <cell r="D34">
            <v>106996736.64323734</v>
          </cell>
          <cell r="E34">
            <v>102058584.88122946</v>
          </cell>
          <cell r="F34">
            <v>96173353.599500462</v>
          </cell>
          <cell r="G34">
            <v>0</v>
          </cell>
        </row>
        <row r="35">
          <cell r="A35" t="str">
            <v>1W_L</v>
          </cell>
          <cell r="B35" t="str">
            <v xml:space="preserve">EC_1W_L             </v>
          </cell>
          <cell r="C35">
            <v>-35415535.437902249</v>
          </cell>
          <cell r="D35">
            <v>45875596.667408086</v>
          </cell>
          <cell r="E35">
            <v>43349033.055412173</v>
          </cell>
          <cell r="F35">
            <v>40945778.928285904</v>
          </cell>
          <cell r="G35">
            <v>0</v>
          </cell>
        </row>
        <row r="36">
          <cell r="A36" t="str">
            <v>1W_M</v>
          </cell>
          <cell r="B36" t="str">
            <v xml:space="preserve">EC_1W_M             </v>
          </cell>
          <cell r="C36">
            <v>-44707.664649495273</v>
          </cell>
          <cell r="D36">
            <v>-10598842.075561559</v>
          </cell>
          <cell r="E36">
            <v>-10772078.075663462</v>
          </cell>
          <cell r="F36">
            <v>-9900330.1078054644</v>
          </cell>
          <cell r="G36">
            <v>0</v>
          </cell>
        </row>
        <row r="37">
          <cell r="A37" t="str">
            <v>1W_N</v>
          </cell>
          <cell r="B37" t="str">
            <v xml:space="preserve">EC_1W_N             </v>
          </cell>
          <cell r="C37">
            <v>36675879.0519806</v>
          </cell>
          <cell r="D37">
            <v>-69186040.619517475</v>
          </cell>
          <cell r="E37">
            <v>-66971459.394195728</v>
          </cell>
          <cell r="F37">
            <v>-62799130.808550924</v>
          </cell>
          <cell r="G37">
            <v>0</v>
          </cell>
        </row>
        <row r="38">
          <cell r="A38" t="str">
            <v>1W_O</v>
          </cell>
          <cell r="B38" t="str">
            <v xml:space="preserve">EC_1W_O             </v>
          </cell>
          <cell r="C38">
            <v>73150268.092747197</v>
          </cell>
          <cell r="D38">
            <v>-127393373.25445653</v>
          </cell>
          <cell r="E38">
            <v>-122774347.42252782</v>
          </cell>
          <cell r="F38">
            <v>-115286739.18973179</v>
          </cell>
          <cell r="G38">
            <v>0</v>
          </cell>
        </row>
        <row r="39">
          <cell r="A39" t="str">
            <v>1W_P</v>
          </cell>
          <cell r="B39" t="str">
            <v xml:space="preserve">EC_1W_P             </v>
          </cell>
          <cell r="C39">
            <v>111615904.80513066</v>
          </cell>
          <cell r="D39">
            <v>-188924678.97310698</v>
          </cell>
          <cell r="E39">
            <v>-181633297.62393171</v>
          </cell>
          <cell r="F39">
            <v>-170482407.66484669</v>
          </cell>
          <cell r="G39">
            <v>0</v>
          </cell>
        </row>
        <row r="40">
          <cell r="A40" t="str">
            <v>1W_Q</v>
          </cell>
          <cell r="B40" t="str">
            <v xml:space="preserve">EC_1W_Q             </v>
          </cell>
          <cell r="C40">
            <v>148888200.57832274</v>
          </cell>
          <cell r="D40">
            <v>-248483494.15154526</v>
          </cell>
          <cell r="E40">
            <v>-238755715.85234493</v>
          </cell>
          <cell r="F40">
            <v>-224298919.60644296</v>
          </cell>
          <cell r="G40">
            <v>0</v>
          </cell>
        </row>
        <row r="41">
          <cell r="A41" t="str">
            <v>1W_R</v>
          </cell>
          <cell r="B41" t="str">
            <v xml:space="preserve">EC_1W_R             </v>
          </cell>
          <cell r="C41">
            <v>186488122.42929485</v>
          </cell>
          <cell r="D41">
            <v>-305535698.80637777</v>
          </cell>
          <cell r="E41">
            <v>-293375579.81998801</v>
          </cell>
          <cell r="F41">
            <v>-275726548.58967334</v>
          </cell>
          <cell r="G41">
            <v>0</v>
          </cell>
        </row>
        <row r="42">
          <cell r="A42" t="str">
            <v>1W_S</v>
          </cell>
          <cell r="B42" t="str">
            <v xml:space="preserve">EC_1W_S             </v>
          </cell>
          <cell r="C42">
            <v>221383939.8846074</v>
          </cell>
          <cell r="D42">
            <v>-355573852.52021241</v>
          </cell>
          <cell r="E42">
            <v>-340940565.36557591</v>
          </cell>
          <cell r="F42">
            <v>-320443784.63761562</v>
          </cell>
          <cell r="G42">
            <v>0</v>
          </cell>
        </row>
        <row r="43">
          <cell r="A43" t="str">
            <v>1W_T</v>
          </cell>
          <cell r="B43" t="str">
            <v xml:space="preserve">EC_1W_T             </v>
          </cell>
          <cell r="C43">
            <v>184121225.66382861</v>
          </cell>
          <cell r="D43">
            <v>-289840878.08845252</v>
          </cell>
          <cell r="E43">
            <v>-277522610.70922327</v>
          </cell>
          <cell r="F43">
            <v>-260926870.89826089</v>
          </cell>
          <cell r="G43">
            <v>0</v>
          </cell>
        </row>
        <row r="44">
          <cell r="A44" t="str">
            <v>1W_U</v>
          </cell>
          <cell r="B44" t="str">
            <v xml:space="preserve">EC_1W_U             </v>
          </cell>
          <cell r="C44">
            <v>152290681.08130845</v>
          </cell>
          <cell r="D44">
            <v>-233110790.86877578</v>
          </cell>
          <cell r="E44">
            <v>-223119079.98991817</v>
          </cell>
          <cell r="F44">
            <v>-209940963.25320649</v>
          </cell>
          <cell r="G44">
            <v>0</v>
          </cell>
        </row>
        <row r="45">
          <cell r="A45" t="str">
            <v>1W_V</v>
          </cell>
          <cell r="B45" t="str">
            <v xml:space="preserve">EC_1W_V             </v>
          </cell>
          <cell r="C45">
            <v>114227929.71325</v>
          </cell>
          <cell r="D45">
            <v>-171232344.00194889</v>
          </cell>
          <cell r="E45">
            <v>-163626484.41921082</v>
          </cell>
          <cell r="F45">
            <v>-153959885.99202698</v>
          </cell>
          <cell r="G45">
            <v>0</v>
          </cell>
        </row>
        <row r="46">
          <cell r="A46" t="str">
            <v>1W_W</v>
          </cell>
          <cell r="B46" t="str">
            <v xml:space="preserve">EC_1W_W             </v>
          </cell>
          <cell r="C46">
            <v>75843268.860682711</v>
          </cell>
          <cell r="D46">
            <v>-108169940.96864052</v>
          </cell>
          <cell r="E46">
            <v>-103218131.50673884</v>
          </cell>
          <cell r="F46">
            <v>-97315319.243997931</v>
          </cell>
          <cell r="G46">
            <v>0</v>
          </cell>
        </row>
        <row r="47">
          <cell r="A47" t="str">
            <v>1W_X</v>
          </cell>
          <cell r="B47" t="str">
            <v xml:space="preserve">EC_1W_X             </v>
          </cell>
          <cell r="C47">
            <v>34724202.20904167</v>
          </cell>
          <cell r="D47">
            <v>-46589738.79795254</v>
          </cell>
          <cell r="E47">
            <v>-44058653.675191358</v>
          </cell>
          <cell r="F47">
            <v>-41650788.828201741</v>
          </cell>
          <cell r="G47">
            <v>0</v>
          </cell>
        </row>
        <row r="48">
          <cell r="A48" t="str">
            <v>2W_A</v>
          </cell>
          <cell r="B48" t="str">
            <v xml:space="preserve">EC_2W_A             </v>
          </cell>
          <cell r="C48">
            <v>-35792808.976600766</v>
          </cell>
          <cell r="D48">
            <v>52453541.499002442</v>
          </cell>
          <cell r="E48">
            <v>50951377.25515236</v>
          </cell>
          <cell r="F48">
            <v>47199316.665363297</v>
          </cell>
          <cell r="G48">
            <v>0</v>
          </cell>
        </row>
        <row r="49">
          <cell r="A49" t="str">
            <v>2W_B</v>
          </cell>
          <cell r="B49" t="str">
            <v xml:space="preserve">EC_2W_B             </v>
          </cell>
          <cell r="C49">
            <v>-87350936.964624345</v>
          </cell>
          <cell r="D49">
            <v>126001888.01828963</v>
          </cell>
          <cell r="E49">
            <v>121241090.79349358</v>
          </cell>
          <cell r="F49">
            <v>113060737.77720356</v>
          </cell>
          <cell r="G49">
            <v>0</v>
          </cell>
        </row>
        <row r="50">
          <cell r="A50" t="str">
            <v>2W_C</v>
          </cell>
          <cell r="B50" t="str">
            <v xml:space="preserve">EC_2W_C             </v>
          </cell>
          <cell r="C50">
            <v>-145920770.88094074</v>
          </cell>
          <cell r="D50">
            <v>206521675.28834367</v>
          </cell>
          <cell r="E50">
            <v>198435796.64975911</v>
          </cell>
          <cell r="F50">
            <v>185665205.21408448</v>
          </cell>
          <cell r="G50">
            <v>0</v>
          </cell>
        </row>
        <row r="51">
          <cell r="A51" t="str">
            <v>2W_D</v>
          </cell>
          <cell r="B51" t="str">
            <v xml:space="preserve">EC_2W_D             </v>
          </cell>
          <cell r="C51">
            <v>-200632417.3400684</v>
          </cell>
          <cell r="D51">
            <v>279945890.55758369</v>
          </cell>
          <cell r="E51">
            <v>268564602.95308149</v>
          </cell>
          <cell r="F51">
            <v>251384550.67241809</v>
          </cell>
          <cell r="G51">
            <v>0</v>
          </cell>
        </row>
        <row r="52">
          <cell r="A52" t="str">
            <v>2W_E</v>
          </cell>
          <cell r="B52" t="str">
            <v xml:space="preserve">EC_2W_E             </v>
          </cell>
          <cell r="C52">
            <v>-256274281.05349886</v>
          </cell>
          <cell r="D52">
            <v>353624263.21606284</v>
          </cell>
          <cell r="E52">
            <v>338925028.72035003</v>
          </cell>
          <cell r="F52">
            <v>317322361.31160063</v>
          </cell>
          <cell r="G52">
            <v>0</v>
          </cell>
        </row>
        <row r="53">
          <cell r="A53" t="str">
            <v>2W_F</v>
          </cell>
          <cell r="B53" t="str">
            <v xml:space="preserve">EC_2W_F             </v>
          </cell>
          <cell r="C53">
            <v>-306233155.93792182</v>
          </cell>
          <cell r="D53">
            <v>420623225.3563785</v>
          </cell>
          <cell r="E53">
            <v>402896142.97488934</v>
          </cell>
          <cell r="F53">
            <v>377416335.73417938</v>
          </cell>
          <cell r="G53">
            <v>0</v>
          </cell>
        </row>
        <row r="54">
          <cell r="A54" t="str">
            <v>2W_G</v>
          </cell>
          <cell r="B54" t="str">
            <v xml:space="preserve">EC_2W_G             </v>
          </cell>
          <cell r="C54">
            <v>-346222659.7284717</v>
          </cell>
          <cell r="D54">
            <v>477388160.93473202</v>
          </cell>
          <cell r="E54">
            <v>456845856.93195689</v>
          </cell>
          <cell r="F54">
            <v>428418686.23166674</v>
          </cell>
          <cell r="G54">
            <v>0</v>
          </cell>
        </row>
        <row r="55">
          <cell r="A55" t="str">
            <v>2W_H</v>
          </cell>
          <cell r="B55" t="str">
            <v xml:space="preserve">EC_2W_H             </v>
          </cell>
          <cell r="C55">
            <v>-264807613.37352401</v>
          </cell>
          <cell r="D55">
            <v>374764097.23679829</v>
          </cell>
          <cell r="E55">
            <v>358486614.58394718</v>
          </cell>
          <cell r="F55">
            <v>336859050.47373188</v>
          </cell>
          <cell r="G55">
            <v>0</v>
          </cell>
        </row>
        <row r="56">
          <cell r="A56" t="str">
            <v>2W_I</v>
          </cell>
          <cell r="B56" t="str">
            <v xml:space="preserve">EC_2W_I             </v>
          </cell>
          <cell r="C56">
            <v>-201906508.0471814</v>
          </cell>
          <cell r="D56">
            <v>288613757.5697127</v>
          </cell>
          <cell r="E56">
            <v>275858703.47458315</v>
          </cell>
          <cell r="F56">
            <v>259424696.25191203</v>
          </cell>
          <cell r="G56">
            <v>0</v>
          </cell>
        </row>
        <row r="57">
          <cell r="A57" t="str">
            <v>2W_J</v>
          </cell>
          <cell r="B57" t="str">
            <v xml:space="preserve">EC_2W_J             </v>
          </cell>
          <cell r="C57">
            <v>-140800755.69539875</v>
          </cell>
          <cell r="D57">
            <v>201635463.28119019</v>
          </cell>
          <cell r="E57">
            <v>192440394.5373455</v>
          </cell>
          <cell r="F57">
            <v>181129162.13255373</v>
          </cell>
          <cell r="G57">
            <v>0</v>
          </cell>
        </row>
        <row r="58">
          <cell r="A58" t="str">
            <v>2W_K</v>
          </cell>
          <cell r="B58" t="str">
            <v xml:space="preserve">EC_2W_K             </v>
          </cell>
          <cell r="C58">
            <v>-77241587.733759135</v>
          </cell>
          <cell r="D58">
            <v>110472487.45980644</v>
          </cell>
          <cell r="E58">
            <v>105121045.97228239</v>
          </cell>
          <cell r="F58">
            <v>99294624.589549437</v>
          </cell>
          <cell r="G58">
            <v>0</v>
          </cell>
        </row>
        <row r="59">
          <cell r="A59" t="str">
            <v>2W_L</v>
          </cell>
          <cell r="B59" t="str">
            <v xml:space="preserve">EC_2W_L             </v>
          </cell>
          <cell r="C59">
            <v>-24644463.647999045</v>
          </cell>
          <cell r="D59">
            <v>29314619.289175786</v>
          </cell>
          <cell r="E59">
            <v>27234237.564791389</v>
          </cell>
          <cell r="F59">
            <v>26000964.551535681</v>
          </cell>
          <cell r="G59">
            <v>0</v>
          </cell>
        </row>
        <row r="60">
          <cell r="A60" t="str">
            <v>2W_M</v>
          </cell>
          <cell r="B60" t="str">
            <v xml:space="preserve">EC_2W_M             </v>
          </cell>
          <cell r="C60">
            <v>29638779.681996431</v>
          </cell>
          <cell r="D60">
            <v>-57086598.822936453</v>
          </cell>
          <cell r="E60">
            <v>-55583579.764264211</v>
          </cell>
          <cell r="F60">
            <v>-51829788.960975841</v>
          </cell>
          <cell r="G60">
            <v>0</v>
          </cell>
        </row>
        <row r="61">
          <cell r="A61" t="str">
            <v>2W_N</v>
          </cell>
          <cell r="B61" t="str">
            <v xml:space="preserve">EC_2W_N             </v>
          </cell>
          <cell r="C61">
            <v>77129729.138859361</v>
          </cell>
          <cell r="D61">
            <v>-133333657.97813617</v>
          </cell>
          <cell r="E61">
            <v>-128565319.7211221</v>
          </cell>
          <cell r="F61">
            <v>-120369321.14112458</v>
          </cell>
          <cell r="G61">
            <v>0</v>
          </cell>
        </row>
        <row r="62">
          <cell r="A62" t="str">
            <v>2W_O</v>
          </cell>
          <cell r="B62" t="str">
            <v xml:space="preserve">EC_2W_O             </v>
          </cell>
          <cell r="C62">
            <v>129312988.51563962</v>
          </cell>
          <cell r="D62">
            <v>-218518450.34638274</v>
          </cell>
          <cell r="E62">
            <v>-210407792.39631805</v>
          </cell>
          <cell r="F62">
            <v>-197590432.81063208</v>
          </cell>
          <cell r="G62">
            <v>0</v>
          </cell>
        </row>
        <row r="63">
          <cell r="A63" t="str">
            <v>2W_P</v>
          </cell>
          <cell r="B63" t="str">
            <v xml:space="preserve">EC_2W_P             </v>
          </cell>
          <cell r="C63">
            <v>177645807.76426786</v>
          </cell>
          <cell r="D63">
            <v>-296451008.43624699</v>
          </cell>
          <cell r="E63">
            <v>-285017016.39806432</v>
          </cell>
          <cell r="F63">
            <v>-267744034.16978496</v>
          </cell>
          <cell r="G63">
            <v>0</v>
          </cell>
        </row>
        <row r="64">
          <cell r="A64" t="str">
            <v>2W_Q</v>
          </cell>
          <cell r="B64" t="str">
            <v xml:space="preserve">EC_2W_Q             </v>
          </cell>
          <cell r="C64">
            <v>225614012.56000534</v>
          </cell>
          <cell r="D64">
            <v>-375371093.09924275</v>
          </cell>
          <cell r="E64">
            <v>-360580460.14211357</v>
          </cell>
          <cell r="F64">
            <v>-338822725.24888998</v>
          </cell>
          <cell r="G64">
            <v>0</v>
          </cell>
        </row>
        <row r="65">
          <cell r="A65" t="str">
            <v>2W_R</v>
          </cell>
          <cell r="B65" t="str">
            <v xml:space="preserve">EC_2W_R             </v>
          </cell>
          <cell r="C65">
            <v>269013884.03448552</v>
          </cell>
          <cell r="D65">
            <v>-447120062.21239769</v>
          </cell>
          <cell r="E65">
            <v>-429255599.1778807</v>
          </cell>
          <cell r="F65">
            <v>-403549587.30021638</v>
          </cell>
          <cell r="G65">
            <v>0</v>
          </cell>
        </row>
        <row r="66">
          <cell r="A66" t="str">
            <v>2W_S</v>
          </cell>
          <cell r="B66" t="str">
            <v xml:space="preserve">EC_2W_S             </v>
          </cell>
          <cell r="C66">
            <v>310248493.60879868</v>
          </cell>
          <cell r="D66">
            <v>-504218919.07929957</v>
          </cell>
          <cell r="E66">
            <v>-483481204.25550127</v>
          </cell>
          <cell r="F66">
            <v>-454749206.51754761</v>
          </cell>
          <cell r="G66">
            <v>0</v>
          </cell>
        </row>
        <row r="67">
          <cell r="A67" t="str">
            <v>2W_T</v>
          </cell>
          <cell r="B67" t="str">
            <v xml:space="preserve">EC_2W_T             </v>
          </cell>
          <cell r="C67">
            <v>246447048.30890951</v>
          </cell>
          <cell r="D67">
            <v>-389805523.41926372</v>
          </cell>
          <cell r="E67">
            <v>-373397383.30933213</v>
          </cell>
          <cell r="F67">
            <v>-351576710.20575482</v>
          </cell>
          <cell r="G67">
            <v>0</v>
          </cell>
        </row>
        <row r="68">
          <cell r="A68" t="str">
            <v>2W_U</v>
          </cell>
          <cell r="B68" t="str">
            <v xml:space="preserve">EC_2W_U             </v>
          </cell>
          <cell r="C68">
            <v>192866523.67490125</v>
          </cell>
          <cell r="D68">
            <v>-297026992.07076335</v>
          </cell>
          <cell r="E68">
            <v>-284187806.04701155</v>
          </cell>
          <cell r="F68">
            <v>-267634699.55578783</v>
          </cell>
          <cell r="G68">
            <v>0</v>
          </cell>
        </row>
        <row r="69">
          <cell r="A69" t="str">
            <v>2W_V</v>
          </cell>
          <cell r="B69" t="str">
            <v xml:space="preserve">EC_2W_V             </v>
          </cell>
          <cell r="C69">
            <v>136818235.72045374</v>
          </cell>
          <cell r="D69">
            <v>-205931677.3719832</v>
          </cell>
          <cell r="E69">
            <v>-196690445.47579798</v>
          </cell>
          <cell r="F69">
            <v>-185317578.88982993</v>
          </cell>
          <cell r="G69">
            <v>0</v>
          </cell>
        </row>
        <row r="70">
          <cell r="A70" t="str">
            <v>2W_W</v>
          </cell>
          <cell r="B70" t="str">
            <v xml:space="preserve">EC_2W_W             </v>
          </cell>
          <cell r="C70">
            <v>76884088.394529492</v>
          </cell>
          <cell r="D70">
            <v>-110879805.94050021</v>
          </cell>
          <cell r="E70">
            <v>-105509963.20931287</v>
          </cell>
          <cell r="F70">
            <v>-99662180.88816461</v>
          </cell>
          <cell r="G70">
            <v>0</v>
          </cell>
        </row>
        <row r="71">
          <cell r="A71" t="str">
            <v>2W_X</v>
          </cell>
          <cell r="B71" t="str">
            <v xml:space="preserve">EC_2W_X             </v>
          </cell>
          <cell r="C71">
            <v>22289796.646228842</v>
          </cell>
          <cell r="D71">
            <v>-30841386.563319914</v>
          </cell>
          <cell r="E71">
            <v>-28756168.741594929</v>
          </cell>
          <cell r="F71">
            <v>-27519120.770747002</v>
          </cell>
          <cell r="G71">
            <v>0</v>
          </cell>
        </row>
        <row r="72">
          <cell r="A72" t="str">
            <v>F</v>
          </cell>
          <cell r="B72" t="str">
            <v xml:space="preserve">F                   </v>
          </cell>
          <cell r="C72">
            <v>-1044323849.5995511</v>
          </cell>
          <cell r="D72">
            <v>1347315603.7520821</v>
          </cell>
          <cell r="E72">
            <v>1289531744.9826682</v>
          </cell>
          <cell r="F72">
            <v>1208735386.6070096</v>
          </cell>
          <cell r="G72">
            <v>270807990.10341197</v>
          </cell>
        </row>
        <row r="73">
          <cell r="A73" t="str">
            <v>G</v>
          </cell>
          <cell r="B73" t="str">
            <v xml:space="preserve">G                   </v>
          </cell>
          <cell r="C73">
            <v>-1021115636.4099668</v>
          </cell>
          <cell r="D73">
            <v>1350394994.5293536</v>
          </cell>
          <cell r="E73">
            <v>1292350503.2899895</v>
          </cell>
          <cell r="F73">
            <v>1214631334.7386041</v>
          </cell>
          <cell r="G73">
            <v>259978208.88424954</v>
          </cell>
        </row>
        <row r="74">
          <cell r="A74" t="str">
            <v>H</v>
          </cell>
          <cell r="B74" t="str">
            <v xml:space="preserve">H                   </v>
          </cell>
          <cell r="C74">
            <v>-653483706.51888061</v>
          </cell>
          <cell r="D74">
            <v>909087752.65814841</v>
          </cell>
          <cell r="E74">
            <v>869863107.65883553</v>
          </cell>
          <cell r="F74">
            <v>820745259.92574883</v>
          </cell>
          <cell r="G74">
            <v>162329217.20600614</v>
          </cell>
        </row>
        <row r="75">
          <cell r="A75" t="str">
            <v>I</v>
          </cell>
          <cell r="B75" t="str">
            <v xml:space="preserve">I                   </v>
          </cell>
          <cell r="C75">
            <v>-418376767.58381283</v>
          </cell>
          <cell r="D75">
            <v>606911341.58653533</v>
          </cell>
          <cell r="E75">
            <v>580348777.45935631</v>
          </cell>
          <cell r="F75">
            <v>549465871.71637011</v>
          </cell>
          <cell r="G75">
            <v>99767666.53501752</v>
          </cell>
        </row>
        <row r="76">
          <cell r="A76" t="str">
            <v>J</v>
          </cell>
          <cell r="B76" t="str">
            <v xml:space="preserve">J                   </v>
          </cell>
          <cell r="C76">
            <v>-222753701.78988141</v>
          </cell>
          <cell r="D76">
            <v>326042968.00914609</v>
          </cell>
          <cell r="E76">
            <v>311300935.19924802</v>
          </cell>
          <cell r="F76">
            <v>296972892.40354645</v>
          </cell>
          <cell r="G76">
            <v>43632526.630009264</v>
          </cell>
        </row>
        <row r="77">
          <cell r="A77" t="str">
            <v>K</v>
          </cell>
          <cell r="B77" t="str">
            <v xml:space="preserve">K                   </v>
          </cell>
          <cell r="C77">
            <v>-52674627.353738032</v>
          </cell>
          <cell r="D77">
            <v>50364949.683103479</v>
          </cell>
          <cell r="E77">
            <v>46736869.421847165</v>
          </cell>
          <cell r="F77">
            <v>47817177.295712426</v>
          </cell>
          <cell r="G77">
            <v>-7700763.7051694421</v>
          </cell>
        </row>
        <row r="78">
          <cell r="A78" t="str">
            <v>L</v>
          </cell>
          <cell r="B78" t="str">
            <v xml:space="preserve">L                   </v>
          </cell>
          <cell r="C78">
            <v>105637275.98644485</v>
          </cell>
          <cell r="D78">
            <v>-212282194.36317146</v>
          </cell>
          <cell r="E78">
            <v>-205316125.29870862</v>
          </cell>
          <cell r="F78">
            <v>-189681725.68178824</v>
          </cell>
          <cell r="G78">
            <v>-56787955.830366611</v>
          </cell>
        </row>
        <row r="79">
          <cell r="A79" t="str">
            <v>M</v>
          </cell>
          <cell r="B79" t="str">
            <v xml:space="preserve">M                   </v>
          </cell>
          <cell r="C79">
            <v>248783788.22199637</v>
          </cell>
          <cell r="D79">
            <v>-460124289.11385578</v>
          </cell>
          <cell r="E79">
            <v>-443348418.95258349</v>
          </cell>
          <cell r="F79">
            <v>-414458593.77882808</v>
          </cell>
          <cell r="G79">
            <v>-102296414.84320271</v>
          </cell>
        </row>
        <row r="80">
          <cell r="A80" t="str">
            <v>N</v>
          </cell>
          <cell r="B80" t="str">
            <v xml:space="preserve">N                   </v>
          </cell>
          <cell r="C80">
            <v>386837810.63506514</v>
          </cell>
          <cell r="D80">
            <v>-700752789.69108129</v>
          </cell>
          <cell r="E80">
            <v>-674145050.5276382</v>
          </cell>
          <cell r="F80">
            <v>-632123298.99750209</v>
          </cell>
          <cell r="G80">
            <v>-145951103.30321181</v>
          </cell>
        </row>
        <row r="81">
          <cell r="A81" t="str">
            <v>O</v>
          </cell>
          <cell r="B81" t="str">
            <v xml:space="preserve">O                   </v>
          </cell>
          <cell r="C81">
            <v>523236185.53950912</v>
          </cell>
          <cell r="D81">
            <v>-925012651.91813672</v>
          </cell>
          <cell r="E81">
            <v>-889396063.87524414</v>
          </cell>
          <cell r="F81">
            <v>-835543700.80985761</v>
          </cell>
          <cell r="G81">
            <v>-185723487.068055</v>
          </cell>
        </row>
        <row r="82">
          <cell r="A82" t="str">
            <v>P</v>
          </cell>
          <cell r="B82" t="str">
            <v xml:space="preserve">P                   </v>
          </cell>
          <cell r="C82">
            <v>643837712.06077421</v>
          </cell>
          <cell r="D82">
            <v>-1134152553.1356096</v>
          </cell>
          <cell r="E82">
            <v>-1089611026.1494384</v>
          </cell>
          <cell r="F82">
            <v>-1024276297.3211932</v>
          </cell>
          <cell r="G82">
            <v>-219907507.00615609</v>
          </cell>
        </row>
        <row r="83">
          <cell r="A83" t="str">
            <v>Q</v>
          </cell>
          <cell r="B83" t="str">
            <v xml:space="preserve">Q                   </v>
          </cell>
          <cell r="C83">
            <v>753438120.30770159</v>
          </cell>
          <cell r="D83">
            <v>-1326547771.2408156</v>
          </cell>
          <cell r="E83">
            <v>-1274292613.3266141</v>
          </cell>
          <cell r="F83">
            <v>-1199214427.1130519</v>
          </cell>
          <cell r="G83">
            <v>-248542109.95898119</v>
          </cell>
        </row>
        <row r="84">
          <cell r="A84" t="str">
            <v>R</v>
          </cell>
          <cell r="B84" t="str">
            <v xml:space="preserve">R                   </v>
          </cell>
          <cell r="C84">
            <v>848316638.81754827</v>
          </cell>
          <cell r="D84">
            <v>-1483212372.9215465</v>
          </cell>
          <cell r="E84">
            <v>-1424145094.388854</v>
          </cell>
          <cell r="F84">
            <v>-1341183874.3088138</v>
          </cell>
          <cell r="G84">
            <v>-273738590.67339188</v>
          </cell>
        </row>
        <row r="85">
          <cell r="A85" t="str">
            <v>S</v>
          </cell>
          <cell r="B85" t="str">
            <v xml:space="preserve">S                   </v>
          </cell>
          <cell r="C85">
            <v>870279523.52970088</v>
          </cell>
          <cell r="D85">
            <v>-1464681544.5627141</v>
          </cell>
          <cell r="E85">
            <v>-1404969324.3210189</v>
          </cell>
          <cell r="F85">
            <v>-1324736669.260056</v>
          </cell>
          <cell r="G85">
            <v>-254693411.33545142</v>
          </cell>
        </row>
        <row r="86">
          <cell r="A86" t="str">
            <v>T</v>
          </cell>
          <cell r="B86" t="str">
            <v xml:space="preserve">T                   </v>
          </cell>
          <cell r="C86">
            <v>600052042.39835668</v>
          </cell>
          <cell r="D86">
            <v>-956103876.86132717</v>
          </cell>
          <cell r="E86">
            <v>-916043937.6796391</v>
          </cell>
          <cell r="F86">
            <v>-865773215.88300359</v>
          </cell>
          <cell r="G86">
            <v>-157593288.96447641</v>
          </cell>
        </row>
        <row r="87">
          <cell r="A87" t="str">
            <v>U</v>
          </cell>
          <cell r="B87" t="str">
            <v xml:space="preserve">U                   </v>
          </cell>
          <cell r="C87">
            <v>404692858.96948797</v>
          </cell>
          <cell r="D87">
            <v>-622210796.78996813</v>
          </cell>
          <cell r="E87">
            <v>-595228190.92963302</v>
          </cell>
          <cell r="F87">
            <v>-563817837.84223437</v>
          </cell>
          <cell r="G87">
            <v>-97470316.922891557</v>
          </cell>
        </row>
        <row r="88">
          <cell r="A88" t="str">
            <v>Up 100</v>
          </cell>
          <cell r="B88" t="str">
            <v xml:space="preserve">Up 100              </v>
          </cell>
          <cell r="C88">
            <v>-1090858948.1292036</v>
          </cell>
          <cell r="D88">
            <v>1454040922.5292845</v>
          </cell>
          <cell r="E88">
            <v>1393255362.4654267</v>
          </cell>
          <cell r="F88">
            <v>1312507022.7912154</v>
          </cell>
          <cell r="G88">
            <v>375887916.53654748</v>
          </cell>
        </row>
        <row r="89">
          <cell r="A89" t="str">
            <v>Up 300</v>
          </cell>
          <cell r="B89" t="str">
            <v xml:space="preserve">Up 300              </v>
          </cell>
          <cell r="C89">
            <v>-3359436567.0719419</v>
          </cell>
          <cell r="D89">
            <v>4205666804.5026917</v>
          </cell>
          <cell r="E89">
            <v>4028608375.3748479</v>
          </cell>
          <cell r="F89">
            <v>3794284042.4618516</v>
          </cell>
          <cell r="G89">
            <v>1073608433.9082627</v>
          </cell>
        </row>
        <row r="90">
          <cell r="A90" t="str">
            <v>V</v>
          </cell>
          <cell r="B90" t="str">
            <v xml:space="preserve">V                   </v>
          </cell>
          <cell r="C90">
            <v>222004668.91136268</v>
          </cell>
          <cell r="D90">
            <v>-325395580.31996006</v>
          </cell>
          <cell r="E90">
            <v>-310494018.045201</v>
          </cell>
          <cell r="F90">
            <v>-296003047.45117599</v>
          </cell>
          <cell r="G90">
            <v>-42750301.991502643</v>
          </cell>
        </row>
        <row r="91">
          <cell r="A91" t="str">
            <v>VEGA UP 1</v>
          </cell>
          <cell r="B91" t="str">
            <v xml:space="preserve">VEGA UP 1           </v>
          </cell>
          <cell r="C91">
            <v>-1149006.2581559403</v>
          </cell>
          <cell r="D91">
            <v>-72445.419161650003</v>
          </cell>
          <cell r="E91">
            <v>-72447.392608027658</v>
          </cell>
          <cell r="F91">
            <v>-72450.255479949235</v>
          </cell>
          <cell r="G91">
            <v>0</v>
          </cell>
        </row>
        <row r="92">
          <cell r="A92" t="str">
            <v>W</v>
          </cell>
          <cell r="B92" t="str">
            <v xml:space="preserve">W                   </v>
          </cell>
          <cell r="C92">
            <v>35250126.099197805</v>
          </cell>
          <cell r="D92">
            <v>-57475436.25316444</v>
          </cell>
          <cell r="E92">
            <v>-53817926.89563816</v>
          </cell>
          <cell r="F92">
            <v>-54892647.667999402</v>
          </cell>
          <cell r="G92">
            <v>7693055.4290109947</v>
          </cell>
        </row>
        <row r="93">
          <cell r="A93" t="str">
            <v>X</v>
          </cell>
          <cell r="B93" t="str">
            <v xml:space="preserve">X                   </v>
          </cell>
          <cell r="C93">
            <v>-149831420.46234739</v>
          </cell>
          <cell r="D93">
            <v>187919032.30514139</v>
          </cell>
          <cell r="E93">
            <v>180964856.2096175</v>
          </cell>
          <cell r="F93">
            <v>165353519.4282307</v>
          </cell>
          <cell r="G93">
            <v>55291318.721574239</v>
          </cell>
        </row>
      </sheetData>
      <sheetData sheetId="14">
        <row r="16">
          <cell r="A16" t="str">
            <v>Base</v>
          </cell>
          <cell r="B16" t="str">
            <v xml:space="preserve">Base                </v>
          </cell>
          <cell r="C16">
            <v>-14639496565.190952</v>
          </cell>
          <cell r="D16">
            <v>-14631690300.412489</v>
          </cell>
          <cell r="E16">
            <v>-14624883690.562576</v>
          </cell>
          <cell r="F16">
            <v>-14609773112.969381</v>
          </cell>
        </row>
        <row r="17">
          <cell r="A17" t="str">
            <v>A</v>
          </cell>
          <cell r="B17" t="str">
            <v xml:space="preserve">A                   </v>
          </cell>
          <cell r="C17">
            <v>20150839.188713361</v>
          </cell>
          <cell r="D17">
            <v>33408964.470494088</v>
          </cell>
          <cell r="E17">
            <v>16723235.372648412</v>
          </cell>
          <cell r="F17">
            <v>-11981027.563362814</v>
          </cell>
        </row>
        <row r="18">
          <cell r="A18" t="str">
            <v>B</v>
          </cell>
          <cell r="B18" t="str">
            <v xml:space="preserve">B                   </v>
          </cell>
          <cell r="C18">
            <v>43342788.753161952</v>
          </cell>
          <cell r="D18">
            <v>62675052.744516999</v>
          </cell>
          <cell r="E18">
            <v>36317276.708771273</v>
          </cell>
          <cell r="F18">
            <v>-5236408.0750139514</v>
          </cell>
        </row>
        <row r="19">
          <cell r="A19" t="str">
            <v/>
          </cell>
          <cell r="B19" t="str">
            <v xml:space="preserve">A                   </v>
          </cell>
          <cell r="C19">
            <v>20150839.188713361</v>
          </cell>
          <cell r="D19">
            <v>33408964.470494088</v>
          </cell>
          <cell r="E19">
            <v>16723235.372648412</v>
          </cell>
          <cell r="F19">
            <v>-11981027.563362814</v>
          </cell>
        </row>
        <row r="20">
          <cell r="A20" t="str">
            <v>C</v>
          </cell>
          <cell r="B20" t="str">
            <v xml:space="preserve">C                   </v>
          </cell>
          <cell r="C20">
            <v>63932926.569829926</v>
          </cell>
          <cell r="D20">
            <v>90121828.708287954</v>
          </cell>
          <cell r="E20">
            <v>54966678.470197022</v>
          </cell>
          <cell r="F20">
            <v>1934626.550043938</v>
          </cell>
        </row>
        <row r="21">
          <cell r="A21" t="str">
            <v>D</v>
          </cell>
          <cell r="B21" t="str">
            <v xml:space="preserve">D                   </v>
          </cell>
          <cell r="C21">
            <v>82420409.173053101</v>
          </cell>
          <cell r="D21">
            <v>117478802.66059974</v>
          </cell>
          <cell r="E21">
            <v>73607120.156257644</v>
          </cell>
          <cell r="F21">
            <v>9477045.3475048654</v>
          </cell>
        </row>
        <row r="22">
          <cell r="A22" t="str">
            <v>Down 100</v>
          </cell>
          <cell r="B22" t="str">
            <v xml:space="preserve">Down 100            </v>
          </cell>
          <cell r="C22">
            <v>-220930868.373438</v>
          </cell>
          <cell r="D22">
            <v>-192206697.99388531</v>
          </cell>
          <cell r="E22">
            <v>-129564450.60372028</v>
          </cell>
          <cell r="F22">
            <v>-46026925.244047269</v>
          </cell>
        </row>
        <row r="23">
          <cell r="A23" t="str">
            <v>Down 300</v>
          </cell>
          <cell r="B23" t="str">
            <v xml:space="preserve">Down 300            </v>
          </cell>
          <cell r="C23">
            <v>-344974597.07578063</v>
          </cell>
          <cell r="D23">
            <v>-287214622.7252509</v>
          </cell>
          <cell r="E23">
            <v>-193706645.13110074</v>
          </cell>
          <cell r="F23">
            <v>-64394570.396195225</v>
          </cell>
        </row>
        <row r="24">
          <cell r="A24" t="str">
            <v>E</v>
          </cell>
          <cell r="B24" t="str">
            <v xml:space="preserve">E                   </v>
          </cell>
          <cell r="C24">
            <v>99873945.621806994</v>
          </cell>
          <cell r="D24">
            <v>142091559.46994823</v>
          </cell>
          <cell r="E24">
            <v>90775368.55909431</v>
          </cell>
          <cell r="F24">
            <v>17356749.981174126</v>
          </cell>
        </row>
        <row r="25">
          <cell r="A25" t="str">
            <v>1W_A</v>
          </cell>
          <cell r="B25" t="str">
            <v xml:space="preserve">EC_1W_A             </v>
          </cell>
          <cell r="C25">
            <v>-3694833.1491794158</v>
          </cell>
          <cell r="D25">
            <v>-2907909.0502693909</v>
          </cell>
          <cell r="E25">
            <v>-2734107.8752712905</v>
          </cell>
          <cell r="F25">
            <v>-3605619.583061405</v>
          </cell>
        </row>
        <row r="26">
          <cell r="A26" t="str">
            <v>1W_B</v>
          </cell>
          <cell r="B26" t="str">
            <v xml:space="preserve">EC_1W_B             </v>
          </cell>
          <cell r="C26">
            <v>2803867.6111519979</v>
          </cell>
          <cell r="D26">
            <v>3998288.9512797575</v>
          </cell>
          <cell r="E26">
            <v>1785438.0697086616</v>
          </cell>
          <cell r="F26">
            <v>-2382967.7150651393</v>
          </cell>
        </row>
        <row r="27">
          <cell r="A27" t="str">
            <v>1W_C</v>
          </cell>
          <cell r="B27" t="str">
            <v xml:space="preserve">EC_1W_C             </v>
          </cell>
          <cell r="C27">
            <v>9321571.8846458141</v>
          </cell>
          <cell r="D27">
            <v>10944022.684231862</v>
          </cell>
          <cell r="E27">
            <v>6333251.5158828236</v>
          </cell>
          <cell r="F27">
            <v>-1138446.7916930874</v>
          </cell>
        </row>
        <row r="28">
          <cell r="A28" t="str">
            <v>1W_D</v>
          </cell>
          <cell r="B28" t="str">
            <v xml:space="preserve">EC_1W_D             </v>
          </cell>
          <cell r="C28">
            <v>16210800.312085107</v>
          </cell>
          <cell r="D28">
            <v>18488553.564357422</v>
          </cell>
          <cell r="E28">
            <v>11218511.038915476</v>
          </cell>
          <cell r="F28">
            <v>105594.81354259912</v>
          </cell>
        </row>
        <row r="29">
          <cell r="A29" t="str">
            <v>1W_E</v>
          </cell>
          <cell r="B29" t="str">
            <v xml:space="preserve">EC_1W_E             </v>
          </cell>
          <cell r="C29">
            <v>22874870.013391983</v>
          </cell>
          <cell r="D29">
            <v>25755465.368331466</v>
          </cell>
          <cell r="E29">
            <v>16067599.733012969</v>
          </cell>
          <cell r="F29">
            <v>1679195.2455299648</v>
          </cell>
        </row>
        <row r="30">
          <cell r="A30" t="str">
            <v>1W_F</v>
          </cell>
          <cell r="B30" t="str">
            <v xml:space="preserve">EC_1W_F             </v>
          </cell>
          <cell r="C30">
            <v>29418316.485949494</v>
          </cell>
          <cell r="D30">
            <v>33120659.339504544</v>
          </cell>
          <cell r="E30">
            <v>21024607.479361814</v>
          </cell>
          <cell r="F30">
            <v>3482075.4447094304</v>
          </cell>
        </row>
        <row r="31">
          <cell r="A31" t="str">
            <v>1W_G</v>
          </cell>
          <cell r="B31" t="str">
            <v xml:space="preserve">EC_1W_G             </v>
          </cell>
          <cell r="C31">
            <v>37234532.523711234</v>
          </cell>
          <cell r="D31">
            <v>41365072.029501081</v>
          </cell>
          <cell r="E31">
            <v>26828830.440429866</v>
          </cell>
          <cell r="F31">
            <v>6485244.9652363127</v>
          </cell>
        </row>
        <row r="32">
          <cell r="A32" t="str">
            <v>1W_H</v>
          </cell>
          <cell r="B32" t="str">
            <v xml:space="preserve">EC_1W_H             </v>
          </cell>
          <cell r="C32">
            <v>33473259.488279749</v>
          </cell>
          <cell r="D32">
            <v>36070387.97829473</v>
          </cell>
          <cell r="E32">
            <v>23823109.066423438</v>
          </cell>
          <cell r="F32">
            <v>7333843.1872118535</v>
          </cell>
        </row>
        <row r="33">
          <cell r="A33" t="str">
            <v>1W_I</v>
          </cell>
          <cell r="B33" t="str">
            <v xml:space="preserve">EC_1W_I             </v>
          </cell>
          <cell r="C33">
            <v>28215610.961914979</v>
          </cell>
          <cell r="D33">
            <v>30015053.858234283</v>
          </cell>
          <cell r="E33">
            <v>20071756.500624824</v>
          </cell>
          <cell r="F33">
            <v>6964325.8771041678</v>
          </cell>
        </row>
        <row r="34">
          <cell r="A34" t="str">
            <v>1W_J</v>
          </cell>
          <cell r="B34" t="str">
            <v xml:space="preserve">EC_1W_J             </v>
          </cell>
          <cell r="C34">
            <v>22487799.15288813</v>
          </cell>
          <cell r="D34">
            <v>23629874.240879901</v>
          </cell>
          <cell r="E34">
            <v>16053363.893264655</v>
          </cell>
          <cell r="F34">
            <v>6427561.5804569097</v>
          </cell>
        </row>
        <row r="35">
          <cell r="A35" t="str">
            <v>1W_K</v>
          </cell>
          <cell r="B35" t="str">
            <v xml:space="preserve">EC_1W_K             </v>
          </cell>
          <cell r="C35">
            <v>15806129.513463926</v>
          </cell>
          <cell r="D35">
            <v>16384049.317606289</v>
          </cell>
          <cell r="E35">
            <v>11445897.555598356</v>
          </cell>
          <cell r="F35">
            <v>5560666.2738694726</v>
          </cell>
        </row>
        <row r="36">
          <cell r="A36" t="str">
            <v>1W_L</v>
          </cell>
          <cell r="B36" t="str">
            <v xml:space="preserve">EC_1W_L             </v>
          </cell>
          <cell r="C36">
            <v>9512220.803048199</v>
          </cell>
          <cell r="D36">
            <v>9600905.3980783205</v>
          </cell>
          <cell r="E36">
            <v>7074341.7860824196</v>
          </cell>
          <cell r="F36">
            <v>4671087.658956158</v>
          </cell>
        </row>
        <row r="37">
          <cell r="A37" t="str">
            <v>1W_M</v>
          </cell>
          <cell r="B37" t="str">
            <v xml:space="preserve">EC_1W_M             </v>
          </cell>
          <cell r="C37">
            <v>3403062.5752773341</v>
          </cell>
          <cell r="D37">
            <v>2902475.8107277048</v>
          </cell>
          <cell r="E37">
            <v>2729239.8106257617</v>
          </cell>
          <cell r="F37">
            <v>3600987.7784837731</v>
          </cell>
        </row>
        <row r="38">
          <cell r="A38" t="str">
            <v>1W_N</v>
          </cell>
          <cell r="B38" t="str">
            <v xml:space="preserve">EC_1W_N             </v>
          </cell>
          <cell r="C38">
            <v>-3310099.9827101501</v>
          </cell>
          <cell r="D38">
            <v>-4006393.9736025338</v>
          </cell>
          <cell r="E38">
            <v>-1791812.748280741</v>
          </cell>
          <cell r="F38">
            <v>2380515.8373641102</v>
          </cell>
        </row>
        <row r="39">
          <cell r="A39" t="str">
            <v>1W_O</v>
          </cell>
          <cell r="B39" t="str">
            <v xml:space="preserve">EC_1W_O             </v>
          </cell>
          <cell r="C39">
            <v>-10405587.213815447</v>
          </cell>
          <cell r="D39">
            <v>-10969651.051582746</v>
          </cell>
          <cell r="E39">
            <v>-6350625.2196541112</v>
          </cell>
          <cell r="F39">
            <v>1136983.0131419767</v>
          </cell>
        </row>
        <row r="40">
          <cell r="A40" t="str">
            <v>1W_P</v>
          </cell>
          <cell r="B40" t="str">
            <v xml:space="preserve">EC_1W_P             </v>
          </cell>
          <cell r="C40">
            <v>-18243629.418059215</v>
          </cell>
          <cell r="D40">
            <v>-18549570.337313037</v>
          </cell>
          <cell r="E40">
            <v>-11258188.988137614</v>
          </cell>
          <cell r="F40">
            <v>-107299.02905297017</v>
          </cell>
        </row>
        <row r="41">
          <cell r="A41" t="str">
            <v>1W_Q</v>
          </cell>
          <cell r="B41" t="str">
            <v xml:space="preserve">EC_1W_Q             </v>
          </cell>
          <cell r="C41">
            <v>-26000981.375703085</v>
          </cell>
          <cell r="D41">
            <v>-25867191.909553573</v>
          </cell>
          <cell r="E41">
            <v>-16139413.610353442</v>
          </cell>
          <cell r="F41">
            <v>-1682617.3644514172</v>
          </cell>
        </row>
        <row r="42">
          <cell r="A42" t="str">
            <v>1W_R</v>
          </cell>
          <cell r="B42" t="str">
            <v xml:space="preserve">EC_1W_R             </v>
          </cell>
          <cell r="C42">
            <v>-33873839.543343514</v>
          </cell>
          <cell r="D42">
            <v>-33298458.998073671</v>
          </cell>
          <cell r="E42">
            <v>-21138340.011684068</v>
          </cell>
          <cell r="F42">
            <v>-3489308.781369437</v>
          </cell>
        </row>
        <row r="43">
          <cell r="A43" t="str">
            <v>1W_S</v>
          </cell>
          <cell r="B43" t="str">
            <v xml:space="preserve">EC_1W_S             </v>
          </cell>
          <cell r="C43">
            <v>-42853721.907044277</v>
          </cell>
          <cell r="D43">
            <v>-41633252.345171817</v>
          </cell>
          <cell r="E43">
            <v>-26999965.190535579</v>
          </cell>
          <cell r="F43">
            <v>-6503184.4625750715</v>
          </cell>
        </row>
        <row r="44">
          <cell r="A44" t="str">
            <v>1W_T</v>
          </cell>
          <cell r="B44" t="str">
            <v xml:space="preserve">EC_1W_T             </v>
          </cell>
          <cell r="C44">
            <v>-37107313.01043158</v>
          </cell>
          <cell r="D44">
            <v>-36267576.041266859</v>
          </cell>
          <cell r="E44">
            <v>-23949308.662037537</v>
          </cell>
          <cell r="F44">
            <v>-7353568.8510752618</v>
          </cell>
        </row>
        <row r="45">
          <cell r="A45" t="str">
            <v>1W_U</v>
          </cell>
          <cell r="B45" t="str">
            <v xml:space="preserve">EC_1W_U             </v>
          </cell>
          <cell r="C45">
            <v>-30578966.136109799</v>
          </cell>
          <cell r="D45">
            <v>-30151452.109538849</v>
          </cell>
          <cell r="E45">
            <v>-20159741.2306813</v>
          </cell>
          <cell r="F45">
            <v>-6981624.4939695289</v>
          </cell>
        </row>
        <row r="46">
          <cell r="A46" t="str">
            <v>1W_V</v>
          </cell>
          <cell r="B46" t="str">
            <v xml:space="preserve">EC_1W_V             </v>
          </cell>
          <cell r="C46">
            <v>-23947044.208346833</v>
          </cell>
          <cell r="D46">
            <v>-23714377.970720261</v>
          </cell>
          <cell r="E46">
            <v>-16108518.387982266</v>
          </cell>
          <cell r="F46">
            <v>-6441919.9607983083</v>
          </cell>
        </row>
        <row r="47">
          <cell r="A47" t="str">
            <v>1W_W</v>
          </cell>
          <cell r="B47" t="str">
            <v xml:space="preserve">EC_1W_W             </v>
          </cell>
          <cell r="C47">
            <v>-16501985.024667298</v>
          </cell>
          <cell r="D47">
            <v>-16425833.733860303</v>
          </cell>
          <cell r="E47">
            <v>-11474024.271958485</v>
          </cell>
          <cell r="F47">
            <v>-5571212.0092177493</v>
          </cell>
        </row>
        <row r="48">
          <cell r="A48" t="str">
            <v>1W_X</v>
          </cell>
          <cell r="B48" t="str">
            <v xml:space="preserve">EC_1W_X             </v>
          </cell>
          <cell r="C48">
            <v>-9953912.9878349882</v>
          </cell>
          <cell r="D48">
            <v>-9617478.4225007147</v>
          </cell>
          <cell r="E48">
            <v>-7086393.2997395685</v>
          </cell>
          <cell r="F48">
            <v>-4678528.4527499424</v>
          </cell>
        </row>
        <row r="49">
          <cell r="A49" t="str">
            <v>2W_A</v>
          </cell>
          <cell r="B49" t="str">
            <v xml:space="preserve">EC_2W_A             </v>
          </cell>
          <cell r="C49">
            <v>-1178723.2630936992</v>
          </cell>
          <cell r="D49">
            <v>265005.25989796431</v>
          </cell>
          <cell r="E49">
            <v>-1237158.9839521293</v>
          </cell>
          <cell r="F49">
            <v>-4989219.5737411315</v>
          </cell>
        </row>
        <row r="50">
          <cell r="A50" t="str">
            <v>2W_B</v>
          </cell>
          <cell r="B50" t="str">
            <v xml:space="preserve">EC_2W_B             </v>
          </cell>
          <cell r="C50">
            <v>7609381.8166927276</v>
          </cell>
          <cell r="D50">
            <v>9735905.0144393723</v>
          </cell>
          <cell r="E50">
            <v>4975107.7896433286</v>
          </cell>
          <cell r="F50">
            <v>-3205245.226646611</v>
          </cell>
        </row>
        <row r="51">
          <cell r="A51" t="str">
            <v>2W_C</v>
          </cell>
          <cell r="B51" t="str">
            <v xml:space="preserve">EC_2W_C             </v>
          </cell>
          <cell r="C51">
            <v>16533014.211682979</v>
          </cell>
          <cell r="D51">
            <v>19537755.486100923</v>
          </cell>
          <cell r="E51">
            <v>11451876.847516632</v>
          </cell>
          <cell r="F51">
            <v>-1318714.5881581826</v>
          </cell>
        </row>
        <row r="52">
          <cell r="A52" t="str">
            <v>2W_D</v>
          </cell>
          <cell r="B52" t="str">
            <v xml:space="preserve">EC_2W_D             </v>
          </cell>
          <cell r="C52">
            <v>25391660.163605396</v>
          </cell>
          <cell r="D52">
            <v>29386264.958816722</v>
          </cell>
          <cell r="E52">
            <v>18004977.354314819</v>
          </cell>
          <cell r="F52">
            <v>824925.07365135232</v>
          </cell>
        </row>
        <row r="53">
          <cell r="A53" t="str">
            <v>2W_E</v>
          </cell>
          <cell r="B53" t="str">
            <v xml:space="preserve">EC_2W_E             </v>
          </cell>
          <cell r="C53">
            <v>33885195.787595183</v>
          </cell>
          <cell r="D53">
            <v>39313701.552111238</v>
          </cell>
          <cell r="E53">
            <v>24614467.056397866</v>
          </cell>
          <cell r="F53">
            <v>3011799.6476486521</v>
          </cell>
        </row>
        <row r="54">
          <cell r="A54" t="str">
            <v>2W_F</v>
          </cell>
          <cell r="B54" t="str">
            <v xml:space="preserve">EC_2W_F             </v>
          </cell>
          <cell r="C54">
            <v>42030145.781350628</v>
          </cell>
          <cell r="D54">
            <v>48823390.084500238</v>
          </cell>
          <cell r="E54">
            <v>31096307.703010354</v>
          </cell>
          <cell r="F54">
            <v>5616500.4623006275</v>
          </cell>
        </row>
        <row r="55">
          <cell r="A55" t="str">
            <v>2W_G</v>
          </cell>
          <cell r="B55" t="str">
            <v xml:space="preserve">EC_2W_G             </v>
          </cell>
          <cell r="C55">
            <v>51845886.76696153</v>
          </cell>
          <cell r="D55">
            <v>59121889.902243428</v>
          </cell>
          <cell r="E55">
            <v>38579585.89946828</v>
          </cell>
          <cell r="F55">
            <v>10152415.199177958</v>
          </cell>
        </row>
        <row r="56">
          <cell r="A56" t="str">
            <v>2W_H</v>
          </cell>
          <cell r="B56" t="str">
            <v xml:space="preserve">EC_2W_H             </v>
          </cell>
          <cell r="C56">
            <v>45311734.566098489</v>
          </cell>
          <cell r="D56">
            <v>49206242.061311521</v>
          </cell>
          <cell r="E56">
            <v>32928759.408460427</v>
          </cell>
          <cell r="F56">
            <v>11301195.298244806</v>
          </cell>
        </row>
        <row r="57">
          <cell r="A57" t="str">
            <v>2W_I</v>
          </cell>
          <cell r="B57" t="str">
            <v xml:space="preserve">EC_2W_I             </v>
          </cell>
          <cell r="C57">
            <v>37469053.251758963</v>
          </cell>
          <cell r="D57">
            <v>39706231.972754329</v>
          </cell>
          <cell r="E57">
            <v>26951177.877624586</v>
          </cell>
          <cell r="F57">
            <v>10517170.654953616</v>
          </cell>
        </row>
        <row r="58">
          <cell r="A58" t="str">
            <v>2W_J</v>
          </cell>
          <cell r="B58" t="str">
            <v xml:space="preserve">EC_2W_J             </v>
          </cell>
          <cell r="C58">
            <v>28651235.425494958</v>
          </cell>
          <cell r="D58">
            <v>29815256.068902157</v>
          </cell>
          <cell r="E58">
            <v>20620187.325057324</v>
          </cell>
          <cell r="F58">
            <v>9308954.9202657659</v>
          </cell>
        </row>
        <row r="59">
          <cell r="A59" t="str">
            <v>2W_K</v>
          </cell>
          <cell r="B59" t="str">
            <v xml:space="preserve">EC_2W_K             </v>
          </cell>
          <cell r="C59">
            <v>18776973.518489476</v>
          </cell>
          <cell r="D59">
            <v>19255243.992889769</v>
          </cell>
          <cell r="E59">
            <v>13903802.505365681</v>
          </cell>
          <cell r="F59">
            <v>8077381.1226327671</v>
          </cell>
        </row>
        <row r="60">
          <cell r="A60" t="str">
            <v>2W_L</v>
          </cell>
          <cell r="B60" t="str">
            <v xml:space="preserve">EC_2W_L             </v>
          </cell>
          <cell r="C60">
            <v>10067379.250765059</v>
          </cell>
          <cell r="D60">
            <v>9888809.6316385977</v>
          </cell>
          <cell r="E60">
            <v>7808427.9072542004</v>
          </cell>
          <cell r="F60">
            <v>6575154.8939984972</v>
          </cell>
        </row>
        <row r="61">
          <cell r="A61" t="str">
            <v>2W_M</v>
          </cell>
          <cell r="B61" t="str">
            <v xml:space="preserve">EC_2W_M             </v>
          </cell>
          <cell r="C61">
            <v>450888.1180957178</v>
          </cell>
          <cell r="D61">
            <v>-276218.36648778338</v>
          </cell>
          <cell r="E61">
            <v>1226800.6921844431</v>
          </cell>
          <cell r="F61">
            <v>4980591.4954729173</v>
          </cell>
        </row>
        <row r="62">
          <cell r="A62" t="str">
            <v>2W_N</v>
          </cell>
          <cell r="B62" t="str">
            <v xml:space="preserve">EC_2W_N             </v>
          </cell>
          <cell r="C62">
            <v>-9200602.153771637</v>
          </cell>
          <cell r="D62">
            <v>-9763670.0195470918</v>
          </cell>
          <cell r="E62">
            <v>-4995331.7625329792</v>
          </cell>
          <cell r="F62">
            <v>3200666.8174645631</v>
          </cell>
        </row>
        <row r="63">
          <cell r="A63" t="str">
            <v>2W_O</v>
          </cell>
          <cell r="B63" t="str">
            <v xml:space="preserve">EC_2W_O             </v>
          </cell>
          <cell r="C63">
            <v>-19511400.789648686</v>
          </cell>
          <cell r="D63">
            <v>-19611828.51018754</v>
          </cell>
          <cell r="E63">
            <v>-11501170.560122928</v>
          </cell>
          <cell r="F63">
            <v>1316189.0255630603</v>
          </cell>
        </row>
        <row r="64">
          <cell r="A64" t="str">
            <v>2W_P</v>
          </cell>
          <cell r="B64" t="str">
            <v xml:space="preserve">EC_2W_P             </v>
          </cell>
          <cell r="C64">
            <v>-30024415.734955091</v>
          </cell>
          <cell r="D64">
            <v>-29535394.617872465</v>
          </cell>
          <cell r="E64">
            <v>-18101402.579689626</v>
          </cell>
          <cell r="F64">
            <v>-828420.35141031805</v>
          </cell>
        </row>
        <row r="65">
          <cell r="A65" t="str">
            <v>2W_Q</v>
          </cell>
          <cell r="B65" t="str">
            <v xml:space="preserve">EC_2W_Q             </v>
          </cell>
          <cell r="C65">
            <v>-40884788.784535453</v>
          </cell>
          <cell r="D65">
            <v>-39568028.645875908</v>
          </cell>
          <cell r="E65">
            <v>-24777395.688746452</v>
          </cell>
          <cell r="F65">
            <v>-3019660.7955229911</v>
          </cell>
        </row>
        <row r="66">
          <cell r="A66" t="str">
            <v>2W_R</v>
          </cell>
          <cell r="B66" t="str">
            <v xml:space="preserve">EC_2W_R             </v>
          </cell>
          <cell r="C66">
            <v>-51473709.685101107</v>
          </cell>
          <cell r="D66">
            <v>-49203366.961284809</v>
          </cell>
          <cell r="E66">
            <v>-31338903.926768139</v>
          </cell>
          <cell r="F66">
            <v>-5632892.0491041634</v>
          </cell>
        </row>
        <row r="67">
          <cell r="A67" t="str">
            <v>2W_S</v>
          </cell>
          <cell r="B67" t="str">
            <v xml:space="preserve">EC_2W_S             </v>
          </cell>
          <cell r="C67">
            <v>-62946802.584919997</v>
          </cell>
          <cell r="D67">
            <v>-59662941.635687597</v>
          </cell>
          <cell r="E67">
            <v>-38925226.81188909</v>
          </cell>
          <cell r="F67">
            <v>-10193229.073935106</v>
          </cell>
        </row>
        <row r="68">
          <cell r="A68" t="str">
            <v>2W_T</v>
          </cell>
          <cell r="B68" t="str">
            <v xml:space="preserve">EC_2W_T             </v>
          </cell>
          <cell r="C68">
            <v>-51290548.116942838</v>
          </cell>
          <cell r="D68">
            <v>-49575506.7383774</v>
          </cell>
          <cell r="E68">
            <v>-33167366.628445644</v>
          </cell>
          <cell r="F68">
            <v>-11346693.524868183</v>
          </cell>
        </row>
        <row r="69">
          <cell r="A69" t="str">
            <v>2W_U</v>
          </cell>
          <cell r="B69" t="str">
            <v xml:space="preserve">EC_2W_U             </v>
          </cell>
          <cell r="C69">
            <v>-40983534.874429941</v>
          </cell>
          <cell r="D69">
            <v>-39948096.179313354</v>
          </cell>
          <cell r="E69">
            <v>-27108910.155561507</v>
          </cell>
          <cell r="F69">
            <v>-10555803.664337808</v>
          </cell>
        </row>
        <row r="70">
          <cell r="A70" t="str">
            <v>2W_V</v>
          </cell>
          <cell r="B70" t="str">
            <v xml:space="preserve">EC_2W_V             </v>
          </cell>
          <cell r="C70">
            <v>-30542489.142514277</v>
          </cell>
          <cell r="D70">
            <v>-29952475.517902609</v>
          </cell>
          <cell r="E70">
            <v>-20711243.621717472</v>
          </cell>
          <cell r="F70">
            <v>-9338377.035749428</v>
          </cell>
        </row>
        <row r="71">
          <cell r="A71" t="str">
            <v>2W_W</v>
          </cell>
          <cell r="B71" t="str">
            <v xml:space="preserve">EC_2W_W             </v>
          </cell>
          <cell r="C71">
            <v>-19648842.56344787</v>
          </cell>
          <cell r="D71">
            <v>-19316740.413925987</v>
          </cell>
          <cell r="E71">
            <v>-13946897.682738647</v>
          </cell>
          <cell r="F71">
            <v>-8099115.3615903798</v>
          </cell>
        </row>
        <row r="72">
          <cell r="A72" t="str">
            <v>2W_X</v>
          </cell>
          <cell r="B72" t="str">
            <v xml:space="preserve">EC_2W_X             </v>
          </cell>
          <cell r="C72">
            <v>-10690712.281570328</v>
          </cell>
          <cell r="D72">
            <v>-9911830.3036071789</v>
          </cell>
          <cell r="E72">
            <v>-7826612.4818822099</v>
          </cell>
          <cell r="F72">
            <v>-6589564.5110342782</v>
          </cell>
        </row>
        <row r="73">
          <cell r="A73" t="str">
            <v>F</v>
          </cell>
          <cell r="B73" t="str">
            <v xml:space="preserve">F                   </v>
          </cell>
          <cell r="C73">
            <v>116774793.01738733</v>
          </cell>
          <cell r="D73">
            <v>164845770.24037591</v>
          </cell>
          <cell r="E73">
            <v>107061911.47096047</v>
          </cell>
          <cell r="F73">
            <v>26265553.095303215</v>
          </cell>
        </row>
        <row r="74">
          <cell r="A74" t="str">
            <v>G</v>
          </cell>
          <cell r="B74" t="str">
            <v xml:space="preserve">G                   </v>
          </cell>
          <cell r="C74">
            <v>131874393.56538562</v>
          </cell>
          <cell r="D74">
            <v>175119845.26569265</v>
          </cell>
          <cell r="E74">
            <v>117075354.02632853</v>
          </cell>
          <cell r="F74">
            <v>39356185.474943005</v>
          </cell>
        </row>
        <row r="75">
          <cell r="A75" t="str">
            <v>H</v>
          </cell>
          <cell r="B75" t="str">
            <v xml:space="preserve">H                   </v>
          </cell>
          <cell r="C75">
            <v>107670527.28810778</v>
          </cell>
          <cell r="D75">
            <v>127597561.34916739</v>
          </cell>
          <cell r="E75">
            <v>88372916.349854559</v>
          </cell>
          <cell r="F75">
            <v>39255068.61676687</v>
          </cell>
        </row>
        <row r="76">
          <cell r="A76" t="str">
            <v>I</v>
          </cell>
          <cell r="B76" t="str">
            <v xml:space="preserve">I                   </v>
          </cell>
          <cell r="C76">
            <v>84669056.686515957</v>
          </cell>
          <cell r="D76">
            <v>92475050.190420732</v>
          </cell>
          <cell r="E76">
            <v>65912486.063241646</v>
          </cell>
          <cell r="F76">
            <v>35029580.320255235</v>
          </cell>
        </row>
        <row r="77">
          <cell r="A77" t="str">
            <v>J</v>
          </cell>
          <cell r="B77" t="str">
            <v xml:space="preserve">J                   </v>
          </cell>
          <cell r="C77">
            <v>56029739.013912156</v>
          </cell>
          <cell r="D77">
            <v>59015619.247397371</v>
          </cell>
          <cell r="E77">
            <v>44273586.437499307</v>
          </cell>
          <cell r="F77">
            <v>29945543.641797781</v>
          </cell>
        </row>
        <row r="78">
          <cell r="A78" t="str">
            <v>K</v>
          </cell>
          <cell r="B78" t="str">
            <v xml:space="preserve">K                   </v>
          </cell>
          <cell r="C78">
            <v>25368493.26056435</v>
          </cell>
          <cell r="D78">
            <v>26784583.27505096</v>
          </cell>
          <cell r="E78">
            <v>23156503.013794616</v>
          </cell>
          <cell r="F78">
            <v>24236810.887659829</v>
          </cell>
        </row>
        <row r="79">
          <cell r="A79" t="str">
            <v>L</v>
          </cell>
          <cell r="B79" t="str">
            <v xml:space="preserve">L                   </v>
          </cell>
          <cell r="C79">
            <v>-6528008.2641462563</v>
          </cell>
          <cell r="D79">
            <v>-4227236.6433357503</v>
          </cell>
          <cell r="E79">
            <v>2738832.4211272881</v>
          </cell>
          <cell r="F79">
            <v>18373232.038047642</v>
          </cell>
        </row>
        <row r="80">
          <cell r="A80" t="str">
            <v>M</v>
          </cell>
          <cell r="B80" t="str">
            <v xml:space="preserve">M                   </v>
          </cell>
          <cell r="C80">
            <v>-38496069.160418168</v>
          </cell>
          <cell r="D80">
            <v>-33745557.35245873</v>
          </cell>
          <cell r="E80">
            <v>-16969687.191186678</v>
          </cell>
          <cell r="F80">
            <v>11920137.982568935</v>
          </cell>
        </row>
        <row r="81">
          <cell r="A81" t="str">
            <v>N</v>
          </cell>
          <cell r="B81" t="str">
            <v xml:space="preserve">N                   </v>
          </cell>
          <cell r="C81">
            <v>-72513595.948226228</v>
          </cell>
          <cell r="D81">
            <v>-63350927.82976076</v>
          </cell>
          <cell r="E81">
            <v>-36743188.666317709</v>
          </cell>
          <cell r="F81">
            <v>5278562.863817608</v>
          </cell>
        </row>
        <row r="82">
          <cell r="A82" t="str">
            <v>O</v>
          </cell>
          <cell r="B82" t="str">
            <v xml:space="preserve">O                   </v>
          </cell>
          <cell r="C82">
            <v>-105612817.48396304</v>
          </cell>
          <cell r="D82">
            <v>-91221317.205857232</v>
          </cell>
          <cell r="E82">
            <v>-55604729.162965477</v>
          </cell>
          <cell r="F82">
            <v>-1752366.0975792985</v>
          </cell>
        </row>
        <row r="83">
          <cell r="A83" t="str">
            <v>P</v>
          </cell>
          <cell r="B83" t="str">
            <v xml:space="preserve">P                   </v>
          </cell>
          <cell r="C83">
            <v>-139275511.61828989</v>
          </cell>
          <cell r="D83">
            <v>-119024632.52384995</v>
          </cell>
          <cell r="E83">
            <v>-74483105.537678242</v>
          </cell>
          <cell r="F83">
            <v>-9148376.7094325013</v>
          </cell>
        </row>
        <row r="84">
          <cell r="A84" t="str">
            <v>Q</v>
          </cell>
          <cell r="B84" t="str">
            <v xml:space="preserve">Q                   </v>
          </cell>
          <cell r="C84">
            <v>-169796861.10180923</v>
          </cell>
          <cell r="D84">
            <v>-144347105.57650366</v>
          </cell>
          <cell r="E84">
            <v>-92091947.662302181</v>
          </cell>
          <cell r="F84">
            <v>-17013761.448739775</v>
          </cell>
        </row>
        <row r="85">
          <cell r="A85" t="str">
            <v>R</v>
          </cell>
          <cell r="B85" t="str">
            <v xml:space="preserve">R                   </v>
          </cell>
          <cell r="C85">
            <v>-198069907.35360706</v>
          </cell>
          <cell r="D85">
            <v>-168067880.48741278</v>
          </cell>
          <cell r="E85">
            <v>-109000601.95471965</v>
          </cell>
          <cell r="F85">
            <v>-26039381.874679208</v>
          </cell>
        </row>
        <row r="86">
          <cell r="A86" t="str">
            <v>S</v>
          </cell>
          <cell r="B86" t="str">
            <v xml:space="preserve">S                   </v>
          </cell>
          <cell r="C86">
            <v>-207528404.68164143</v>
          </cell>
          <cell r="D86">
            <v>-179850340.300762</v>
          </cell>
          <cell r="E86">
            <v>-120138120.05906692</v>
          </cell>
          <cell r="F86">
            <v>-39905464.99810379</v>
          </cell>
        </row>
        <row r="87">
          <cell r="A87" t="str">
            <v>T</v>
          </cell>
          <cell r="B87" t="str">
            <v xml:space="preserve">T                   </v>
          </cell>
          <cell r="C87">
            <v>-142067442.93578136</v>
          </cell>
          <cell r="D87">
            <v>-130106916.99507859</v>
          </cell>
          <cell r="E87">
            <v>-90046977.813391328</v>
          </cell>
          <cell r="F87">
            <v>-39776256.016755603</v>
          </cell>
        </row>
        <row r="88">
          <cell r="A88" t="str">
            <v>U</v>
          </cell>
          <cell r="B88" t="str">
            <v xml:space="preserve">U                   </v>
          </cell>
          <cell r="C88">
            <v>-99919730.185747251</v>
          </cell>
          <cell r="D88">
            <v>-93832862.429049641</v>
          </cell>
          <cell r="E88">
            <v>-66850256.568714425</v>
          </cell>
          <cell r="F88">
            <v>-35439903.481315583</v>
          </cell>
        </row>
        <row r="89">
          <cell r="A89" t="str">
            <v>Up 100</v>
          </cell>
          <cell r="B89" t="str">
            <v xml:space="preserve">Up 100              </v>
          </cell>
          <cell r="C89">
            <v>140822898.21201435</v>
          </cell>
          <cell r="D89">
            <v>186854489.27981821</v>
          </cell>
          <cell r="E89">
            <v>126068929.21596028</v>
          </cell>
          <cell r="F89">
            <v>45320589.541747957</v>
          </cell>
        </row>
        <row r="90">
          <cell r="A90" t="str">
            <v>Up 300</v>
          </cell>
          <cell r="B90" t="str">
            <v xml:space="preserve">Up 300              </v>
          </cell>
          <cell r="C90">
            <v>259567486.57426277</v>
          </cell>
          <cell r="D90">
            <v>545291847.58908534</v>
          </cell>
          <cell r="E90">
            <v>368233418.46123832</v>
          </cell>
          <cell r="F90">
            <v>133909085.5482401</v>
          </cell>
        </row>
        <row r="91">
          <cell r="A91" t="str">
            <v>V</v>
          </cell>
          <cell r="B91" t="str">
            <v xml:space="preserve">V                   </v>
          </cell>
          <cell r="C91">
            <v>-63551072.628484726</v>
          </cell>
          <cell r="D91">
            <v>-59637816.743942529</v>
          </cell>
          <cell r="E91">
            <v>-44736254.4691834</v>
          </cell>
          <cell r="F91">
            <v>-30245283.875158314</v>
          </cell>
        </row>
        <row r="92">
          <cell r="A92" t="str">
            <v>VEGA UP 1</v>
          </cell>
          <cell r="B92" t="str">
            <v xml:space="preserve">VEGA UP 1           </v>
          </cell>
          <cell r="C92">
            <v>-480277.8883979774</v>
          </cell>
          <cell r="D92">
            <v>5.7753103422083045</v>
          </cell>
          <cell r="E92">
            <v>3.8018639644940051</v>
          </cell>
          <cell r="F92">
            <v>0.93899204292774341</v>
          </cell>
        </row>
        <row r="93">
          <cell r="A93" t="str">
            <v>W</v>
          </cell>
          <cell r="B93" t="str">
            <v xml:space="preserve">W                   </v>
          </cell>
          <cell r="C93">
            <v>-32268609.610426292</v>
          </cell>
          <cell r="D93">
            <v>-27019083.385721881</v>
          </cell>
          <cell r="E93">
            <v>-23361574.028195623</v>
          </cell>
          <cell r="F93">
            <v>-24436294.800556779</v>
          </cell>
        </row>
        <row r="94">
          <cell r="A94" t="str">
            <v>X</v>
          </cell>
          <cell r="B94" t="str">
            <v xml:space="preserve">X                   </v>
          </cell>
          <cell r="C94">
            <v>-4437689.9698977526</v>
          </cell>
          <cell r="D94">
            <v>4070190.6276220446</v>
          </cell>
          <cell r="E94">
            <v>-2883985.4679016755</v>
          </cell>
          <cell r="F94">
            <v>-18495322.249288447</v>
          </cell>
        </row>
      </sheetData>
      <sheetData sheetId="15">
        <row r="16">
          <cell r="A16" t="str">
            <v>Base</v>
          </cell>
          <cell r="B16" t="str">
            <v xml:space="preserve">Base                </v>
          </cell>
          <cell r="C16">
            <v>7340406.9919049907</v>
          </cell>
          <cell r="D16">
            <v>7340406.9919049907</v>
          </cell>
          <cell r="E16">
            <v>7340406.9919049889</v>
          </cell>
          <cell r="F16">
            <v>7340406.9919049907</v>
          </cell>
        </row>
        <row r="17">
          <cell r="A17" t="str">
            <v>A</v>
          </cell>
          <cell r="B17" t="str">
            <v xml:space="preserve">A                   </v>
          </cell>
          <cell r="C17">
            <v>11987527.89681473</v>
          </cell>
          <cell r="D17">
            <v>11987527.896814726</v>
          </cell>
          <cell r="E17">
            <v>11987527.896814726</v>
          </cell>
          <cell r="F17">
            <v>11987527.896814726</v>
          </cell>
        </row>
        <row r="18">
          <cell r="A18" t="str">
            <v>B</v>
          </cell>
          <cell r="B18" t="str">
            <v xml:space="preserve">B                   </v>
          </cell>
          <cell r="C18">
            <v>17143987.328009326</v>
          </cell>
          <cell r="D18">
            <v>17143987.328009333</v>
          </cell>
          <cell r="E18">
            <v>17143987.32800933</v>
          </cell>
          <cell r="F18">
            <v>17143987.32800933</v>
          </cell>
        </row>
        <row r="19">
          <cell r="A19" t="str">
            <v/>
          </cell>
          <cell r="B19" t="str">
            <v xml:space="preserve">A                   </v>
          </cell>
          <cell r="C19">
            <v>11987527.89681473</v>
          </cell>
          <cell r="D19">
            <v>11987527.896814726</v>
          </cell>
          <cell r="E19">
            <v>11987527.896814726</v>
          </cell>
          <cell r="F19">
            <v>11987527.896814726</v>
          </cell>
        </row>
        <row r="20">
          <cell r="A20" t="str">
            <v>C</v>
          </cell>
          <cell r="B20" t="str">
            <v xml:space="preserve">C                   </v>
          </cell>
          <cell r="C20">
            <v>22222283.329804812</v>
          </cell>
          <cell r="D20">
            <v>22222283.329804815</v>
          </cell>
          <cell r="E20">
            <v>22222283.329804815</v>
          </cell>
          <cell r="F20">
            <v>22222283.329804815</v>
          </cell>
        </row>
        <row r="21">
          <cell r="A21" t="str">
            <v>D</v>
          </cell>
          <cell r="B21" t="str">
            <v xml:space="preserve">D                   </v>
          </cell>
          <cell r="C21">
            <v>27858551.626629755</v>
          </cell>
          <cell r="D21">
            <v>27858551.626629755</v>
          </cell>
          <cell r="E21">
            <v>27858551.626629751</v>
          </cell>
          <cell r="F21">
            <v>27858551.626629755</v>
          </cell>
        </row>
        <row r="22">
          <cell r="A22" t="str">
            <v>Down 100</v>
          </cell>
          <cell r="B22" t="str">
            <v xml:space="preserve">Down 100            </v>
          </cell>
          <cell r="C22">
            <v>-7294430.8967764471</v>
          </cell>
          <cell r="D22">
            <v>-7294430.8967764471</v>
          </cell>
          <cell r="E22">
            <v>-7294430.8967764471</v>
          </cell>
          <cell r="F22">
            <v>-7294430.8967764471</v>
          </cell>
        </row>
        <row r="23">
          <cell r="A23" t="str">
            <v>Down 300</v>
          </cell>
          <cell r="B23" t="str">
            <v xml:space="preserve">Down 300            </v>
          </cell>
          <cell r="C23">
            <v>-7340406.9919049898</v>
          </cell>
          <cell r="D23">
            <v>-7340406.9919049907</v>
          </cell>
          <cell r="E23">
            <v>-7340406.9919049907</v>
          </cell>
          <cell r="F23">
            <v>-7340406.9919049907</v>
          </cell>
        </row>
        <row r="24">
          <cell r="A24" t="str">
            <v>E</v>
          </cell>
          <cell r="B24" t="str">
            <v xml:space="preserve">E                   </v>
          </cell>
          <cell r="C24">
            <v>32862195.830509204</v>
          </cell>
          <cell r="D24">
            <v>32862195.830509197</v>
          </cell>
          <cell r="E24">
            <v>32862195.830509197</v>
          </cell>
          <cell r="F24">
            <v>32862195.830509204</v>
          </cell>
        </row>
        <row r="25">
          <cell r="A25" t="str">
            <v>1W_A</v>
          </cell>
          <cell r="B25" t="str">
            <v xml:space="preserve">EC_1W_A             </v>
          </cell>
          <cell r="C25">
            <v>224174.46335671231</v>
          </cell>
          <cell r="D25">
            <v>224174.46335671225</v>
          </cell>
          <cell r="E25">
            <v>224174.46335671237</v>
          </cell>
          <cell r="F25">
            <v>224174.46335671228</v>
          </cell>
        </row>
        <row r="26">
          <cell r="A26" t="str">
            <v>1W_B</v>
          </cell>
          <cell r="B26" t="str">
            <v xml:space="preserve">EC_1W_B             </v>
          </cell>
          <cell r="C26">
            <v>1159440.6414352634</v>
          </cell>
          <cell r="D26">
            <v>1159440.6414352634</v>
          </cell>
          <cell r="E26">
            <v>1159440.6414352634</v>
          </cell>
          <cell r="F26">
            <v>1159440.6414352634</v>
          </cell>
        </row>
        <row r="27">
          <cell r="A27" t="str">
            <v>1W_C</v>
          </cell>
          <cell r="B27" t="str">
            <v xml:space="preserve">EC_1W_C             </v>
          </cell>
          <cell r="C27">
            <v>2157490.2719880324</v>
          </cell>
          <cell r="D27">
            <v>2157490.2719880324</v>
          </cell>
          <cell r="E27">
            <v>2157490.2719880319</v>
          </cell>
          <cell r="F27">
            <v>2157490.2719880324</v>
          </cell>
        </row>
        <row r="28">
          <cell r="A28" t="str">
            <v>1W_D</v>
          </cell>
          <cell r="B28" t="str">
            <v xml:space="preserve">EC_1W_D             </v>
          </cell>
          <cell r="C28">
            <v>3422567.2989948271</v>
          </cell>
          <cell r="D28">
            <v>3422567.2989948271</v>
          </cell>
          <cell r="E28">
            <v>3422567.2989948266</v>
          </cell>
          <cell r="F28">
            <v>3422567.2989948271</v>
          </cell>
        </row>
        <row r="29">
          <cell r="A29" t="str">
            <v>1W_E</v>
          </cell>
          <cell r="B29" t="str">
            <v xml:space="preserve">EC_1W_E             </v>
          </cell>
          <cell r="C29">
            <v>4569116.8141548587</v>
          </cell>
          <cell r="D29">
            <v>4569116.8141548587</v>
          </cell>
          <cell r="E29">
            <v>4569116.8141548587</v>
          </cell>
          <cell r="F29">
            <v>4569116.8141548587</v>
          </cell>
        </row>
        <row r="30">
          <cell r="A30" t="str">
            <v>1W_F</v>
          </cell>
          <cell r="B30" t="str">
            <v xml:space="preserve">EC_1W_F             </v>
          </cell>
          <cell r="C30">
            <v>5785407.3622916834</v>
          </cell>
          <cell r="D30">
            <v>5785407.3622916834</v>
          </cell>
          <cell r="E30">
            <v>5785407.3622916825</v>
          </cell>
          <cell r="F30">
            <v>5785407.3622916825</v>
          </cell>
        </row>
        <row r="31">
          <cell r="A31" t="str">
            <v>1W_G</v>
          </cell>
          <cell r="B31" t="str">
            <v xml:space="preserve">EC_1W_G             </v>
          </cell>
          <cell r="C31">
            <v>6999221.122157665</v>
          </cell>
          <cell r="D31">
            <v>6999221.122157665</v>
          </cell>
          <cell r="E31">
            <v>6999221.122157665</v>
          </cell>
          <cell r="F31">
            <v>6999221.1221576659</v>
          </cell>
        </row>
        <row r="32">
          <cell r="A32" t="str">
            <v>1W_H</v>
          </cell>
          <cell r="B32" t="str">
            <v xml:space="preserve">EC_1W_H             </v>
          </cell>
          <cell r="C32">
            <v>5541007.3060647724</v>
          </cell>
          <cell r="D32">
            <v>5541007.3060647734</v>
          </cell>
          <cell r="E32">
            <v>5541007.3060647734</v>
          </cell>
          <cell r="F32">
            <v>5541007.3060647734</v>
          </cell>
        </row>
        <row r="33">
          <cell r="A33" t="str">
            <v>1W_I</v>
          </cell>
          <cell r="B33" t="str">
            <v xml:space="preserve">EC_1W_I             </v>
          </cell>
          <cell r="C33">
            <v>4306854.8248297442</v>
          </cell>
          <cell r="D33">
            <v>4306854.8248297442</v>
          </cell>
          <cell r="E33">
            <v>4306854.824829746</v>
          </cell>
          <cell r="F33">
            <v>4306854.8248297451</v>
          </cell>
        </row>
        <row r="34">
          <cell r="A34" t="str">
            <v>1W_J</v>
          </cell>
          <cell r="B34" t="str">
            <v xml:space="preserve">EC_1W_J             </v>
          </cell>
          <cell r="C34">
            <v>3137644.1127663925</v>
          </cell>
          <cell r="D34">
            <v>3137644.1127663935</v>
          </cell>
          <cell r="E34">
            <v>3137644.112766393</v>
          </cell>
          <cell r="F34">
            <v>3137644.1127663935</v>
          </cell>
        </row>
        <row r="35">
          <cell r="A35" t="str">
            <v>1W_K</v>
          </cell>
          <cell r="B35" t="str">
            <v xml:space="preserve">EC_1W_K             </v>
          </cell>
          <cell r="C35">
            <v>1893896.9692778531</v>
          </cell>
          <cell r="D35">
            <v>1893896.9692778534</v>
          </cell>
          <cell r="E35">
            <v>1893896.9692778536</v>
          </cell>
          <cell r="F35">
            <v>1893896.9692778534</v>
          </cell>
        </row>
        <row r="36">
          <cell r="A36" t="str">
            <v>1W_L</v>
          </cell>
          <cell r="B36" t="str">
            <v xml:space="preserve">EC_1W_L             </v>
          </cell>
          <cell r="C36">
            <v>892164.8996512189</v>
          </cell>
          <cell r="D36">
            <v>892164.89965121902</v>
          </cell>
          <cell r="E36">
            <v>892164.89965121914</v>
          </cell>
          <cell r="F36">
            <v>892164.8996512189</v>
          </cell>
        </row>
        <row r="37">
          <cell r="A37" t="str">
            <v>1W_M</v>
          </cell>
          <cell r="B37" t="str">
            <v xml:space="preserve">EC_1W_M             </v>
          </cell>
          <cell r="C37">
            <v>-19754.043094576045</v>
          </cell>
          <cell r="D37">
            <v>-19754.043094576045</v>
          </cell>
          <cell r="E37">
            <v>-19754.043094576075</v>
          </cell>
          <cell r="F37">
            <v>-19754.043094576045</v>
          </cell>
        </row>
        <row r="38">
          <cell r="A38" t="str">
            <v>1W_N</v>
          </cell>
          <cell r="B38" t="str">
            <v xml:space="preserve">EC_1W_N             </v>
          </cell>
          <cell r="C38">
            <v>-878118.60105559148</v>
          </cell>
          <cell r="D38">
            <v>-878118.6010555916</v>
          </cell>
          <cell r="E38">
            <v>-878118.60105559148</v>
          </cell>
          <cell r="F38">
            <v>-878118.60105559125</v>
          </cell>
        </row>
        <row r="39">
          <cell r="A39" t="str">
            <v>1W_O</v>
          </cell>
          <cell r="B39" t="str">
            <v xml:space="preserve">EC_1W_O             </v>
          </cell>
          <cell r="C39">
            <v>-1673941.1296211015</v>
          </cell>
          <cell r="D39">
            <v>-1673941.1296211013</v>
          </cell>
          <cell r="E39">
            <v>-1673941.1296211015</v>
          </cell>
          <cell r="F39">
            <v>-1673941.1296211013</v>
          </cell>
        </row>
        <row r="40">
          <cell r="A40" t="str">
            <v>1W_P</v>
          </cell>
          <cell r="B40" t="str">
            <v xml:space="preserve">EC_1W_P             </v>
          </cell>
          <cell r="C40">
            <v>-2519957.1062893951</v>
          </cell>
          <cell r="D40">
            <v>-2519957.1062893947</v>
          </cell>
          <cell r="E40">
            <v>-2519957.1062893951</v>
          </cell>
          <cell r="F40">
            <v>-2519957.1062893951</v>
          </cell>
        </row>
        <row r="41">
          <cell r="A41" t="str">
            <v>1W_Q</v>
          </cell>
          <cell r="B41" t="str">
            <v xml:space="preserve">EC_1W_Q             </v>
          </cell>
          <cell r="C41">
            <v>-3187850.9010563218</v>
          </cell>
          <cell r="D41">
            <v>-3187850.9010563223</v>
          </cell>
          <cell r="E41">
            <v>-3187850.9010563227</v>
          </cell>
          <cell r="F41">
            <v>-3187850.9010563223</v>
          </cell>
        </row>
        <row r="42">
          <cell r="A42" t="str">
            <v>1W_R</v>
          </cell>
          <cell r="B42" t="str">
            <v xml:space="preserve">EC_1W_R             </v>
          </cell>
          <cell r="C42">
            <v>-3795922.4263165123</v>
          </cell>
          <cell r="D42">
            <v>-3795922.4263165123</v>
          </cell>
          <cell r="E42">
            <v>-3795922.4263165127</v>
          </cell>
          <cell r="F42">
            <v>-3795922.4263165127</v>
          </cell>
        </row>
        <row r="43">
          <cell r="A43" t="str">
            <v>1W_S</v>
          </cell>
          <cell r="B43" t="str">
            <v xml:space="preserve">EC_1W_S             </v>
          </cell>
          <cell r="C43">
            <v>-4336309.4731198614</v>
          </cell>
          <cell r="D43">
            <v>-4336309.4731198614</v>
          </cell>
          <cell r="E43">
            <v>-4336309.4731198605</v>
          </cell>
          <cell r="F43">
            <v>-4336309.4731198614</v>
          </cell>
        </row>
        <row r="44">
          <cell r="A44" t="str">
            <v>1W_T</v>
          </cell>
          <cell r="B44" t="str">
            <v xml:space="preserve">EC_1W_T             </v>
          </cell>
          <cell r="C44">
            <v>-3771331.2079968802</v>
          </cell>
          <cell r="D44">
            <v>-3771331.2079968802</v>
          </cell>
          <cell r="E44">
            <v>-3771331.2079968797</v>
          </cell>
          <cell r="F44">
            <v>-3771331.2079968802</v>
          </cell>
        </row>
        <row r="45">
          <cell r="A45" t="str">
            <v>1W_U</v>
          </cell>
          <cell r="B45" t="str">
            <v xml:space="preserve">EC_1W_U             </v>
          </cell>
          <cell r="C45">
            <v>-3122589.3546006144</v>
          </cell>
          <cell r="D45">
            <v>-3122589.3546006139</v>
          </cell>
          <cell r="E45">
            <v>-3122589.3546006139</v>
          </cell>
          <cell r="F45">
            <v>-3122589.3546006139</v>
          </cell>
        </row>
        <row r="46">
          <cell r="A46" t="str">
            <v>1W_V</v>
          </cell>
          <cell r="B46" t="str">
            <v xml:space="preserve">EC_1W_V             </v>
          </cell>
          <cell r="C46">
            <v>-2418982.1828967328</v>
          </cell>
          <cell r="D46">
            <v>-2418982.1828967333</v>
          </cell>
          <cell r="E46">
            <v>-2418982.1828967324</v>
          </cell>
          <cell r="F46">
            <v>-2418982.1828967333</v>
          </cell>
        </row>
        <row r="47">
          <cell r="A47" t="str">
            <v>1W_W</v>
          </cell>
          <cell r="B47" t="str">
            <v xml:space="preserve">EC_1W_W             </v>
          </cell>
          <cell r="C47">
            <v>-1520349.0938876856</v>
          </cell>
          <cell r="D47">
            <v>-1520349.0938876858</v>
          </cell>
          <cell r="E47">
            <v>-1520349.0938876858</v>
          </cell>
          <cell r="F47">
            <v>-1520349.0938876856</v>
          </cell>
        </row>
        <row r="48">
          <cell r="A48" t="str">
            <v>1W_X</v>
          </cell>
          <cell r="B48" t="str">
            <v xml:space="preserve">EC_1W_X             </v>
          </cell>
          <cell r="C48">
            <v>-677446.02261667978</v>
          </cell>
          <cell r="D48">
            <v>-677446.02261667978</v>
          </cell>
          <cell r="E48">
            <v>-677446.02261667978</v>
          </cell>
          <cell r="F48">
            <v>-677446.02261667978</v>
          </cell>
        </row>
        <row r="49">
          <cell r="A49" t="str">
            <v>2W_A</v>
          </cell>
          <cell r="B49" t="str">
            <v xml:space="preserve">EC_2W_A             </v>
          </cell>
          <cell r="C49">
            <v>1299816.3854039945</v>
          </cell>
          <cell r="D49">
            <v>1299816.3854039942</v>
          </cell>
          <cell r="E49">
            <v>1299816.3854039942</v>
          </cell>
          <cell r="F49">
            <v>1299816.3854039942</v>
          </cell>
        </row>
        <row r="50">
          <cell r="A50" t="str">
            <v>2W_B</v>
          </cell>
          <cell r="B50" t="str">
            <v xml:space="preserve">EC_2W_B             </v>
          </cell>
          <cell r="C50">
            <v>2624220.6960543767</v>
          </cell>
          <cell r="D50">
            <v>2624220.6960543767</v>
          </cell>
          <cell r="E50">
            <v>2624220.6960543767</v>
          </cell>
          <cell r="F50">
            <v>2624220.6960543767</v>
          </cell>
        </row>
        <row r="51">
          <cell r="A51" t="str">
            <v>2W_C</v>
          </cell>
          <cell r="B51" t="str">
            <v xml:space="preserve">EC_2W_C             </v>
          </cell>
          <cell r="C51">
            <v>4104566.3797705164</v>
          </cell>
          <cell r="D51">
            <v>4104566.379770516</v>
          </cell>
          <cell r="E51">
            <v>4104566.3797705173</v>
          </cell>
          <cell r="F51">
            <v>4104566.3797705164</v>
          </cell>
        </row>
        <row r="52">
          <cell r="A52" t="str">
            <v>2W_D</v>
          </cell>
          <cell r="B52" t="str">
            <v xml:space="preserve">EC_2W_D             </v>
          </cell>
          <cell r="C52">
            <v>5669728.5687114345</v>
          </cell>
          <cell r="D52">
            <v>5669728.5687114354</v>
          </cell>
          <cell r="E52">
            <v>5669728.5687114354</v>
          </cell>
          <cell r="F52">
            <v>5669728.5687114354</v>
          </cell>
        </row>
        <row r="53">
          <cell r="A53" t="str">
            <v>2W_E</v>
          </cell>
          <cell r="B53" t="str">
            <v xml:space="preserve">EC_2W_E             </v>
          </cell>
          <cell r="C53">
            <v>7374644.5075327689</v>
          </cell>
          <cell r="D53">
            <v>7374644.5075327689</v>
          </cell>
          <cell r="E53">
            <v>7374644.5075327689</v>
          </cell>
          <cell r="F53">
            <v>7374644.5075327689</v>
          </cell>
        </row>
        <row r="54">
          <cell r="A54" t="str">
            <v>2W_F</v>
          </cell>
          <cell r="B54" t="str">
            <v xml:space="preserve">EC_2W_F             </v>
          </cell>
          <cell r="C54">
            <v>8969682.4060151838</v>
          </cell>
          <cell r="D54">
            <v>8969682.4060151838</v>
          </cell>
          <cell r="E54">
            <v>8969682.4060151838</v>
          </cell>
          <cell r="F54">
            <v>8969682.4060151838</v>
          </cell>
        </row>
        <row r="55">
          <cell r="A55" t="str">
            <v>2W_G</v>
          </cell>
          <cell r="B55" t="str">
            <v xml:space="preserve">EC_2W_G             </v>
          </cell>
          <cell r="C55">
            <v>10351912.105051445</v>
          </cell>
          <cell r="D55">
            <v>10351912.105051447</v>
          </cell>
          <cell r="E55">
            <v>10351912.105051447</v>
          </cell>
          <cell r="F55">
            <v>10351912.105051447</v>
          </cell>
        </row>
        <row r="56">
          <cell r="A56" t="str">
            <v>2W_H</v>
          </cell>
          <cell r="B56" t="str">
            <v xml:space="preserve">EC_2W_H             </v>
          </cell>
          <cell r="C56">
            <v>7569072.1021725591</v>
          </cell>
          <cell r="D56">
            <v>7569072.1021725573</v>
          </cell>
          <cell r="E56">
            <v>7569072.1021725573</v>
          </cell>
          <cell r="F56">
            <v>7569072.1021725582</v>
          </cell>
        </row>
        <row r="57">
          <cell r="A57" t="str">
            <v>2W_I</v>
          </cell>
          <cell r="B57" t="str">
            <v xml:space="preserve">EC_2W_I             </v>
          </cell>
          <cell r="C57">
            <v>5568279.7510207631</v>
          </cell>
          <cell r="D57">
            <v>5568279.7510207631</v>
          </cell>
          <cell r="E57">
            <v>5568279.7510207631</v>
          </cell>
          <cell r="F57">
            <v>5568279.7510207631</v>
          </cell>
        </row>
        <row r="58">
          <cell r="A58" t="str">
            <v>2W_J</v>
          </cell>
          <cell r="B58" t="str">
            <v xml:space="preserve">EC_2W_J             </v>
          </cell>
          <cell r="C58">
            <v>3731245.3823162289</v>
          </cell>
          <cell r="D58">
            <v>3731245.3823162289</v>
          </cell>
          <cell r="E58">
            <v>3731245.3823162289</v>
          </cell>
          <cell r="F58">
            <v>3731245.3823162285</v>
          </cell>
        </row>
        <row r="59">
          <cell r="A59" t="str">
            <v>2W_K</v>
          </cell>
          <cell r="B59" t="str">
            <v xml:space="preserve">EC_2W_K             </v>
          </cell>
          <cell r="C59">
            <v>1906341.5091417674</v>
          </cell>
          <cell r="D59">
            <v>1906341.5091417674</v>
          </cell>
          <cell r="E59">
            <v>1906341.5091417674</v>
          </cell>
          <cell r="F59">
            <v>1906341.5091417674</v>
          </cell>
        </row>
        <row r="60">
          <cell r="A60" t="str">
            <v>2W_L</v>
          </cell>
          <cell r="B60" t="str">
            <v xml:space="preserve">EC_2W_L             </v>
          </cell>
          <cell r="C60">
            <v>545634.66512094694</v>
          </cell>
          <cell r="D60">
            <v>545634.66512094694</v>
          </cell>
          <cell r="E60">
            <v>545634.66512094683</v>
          </cell>
          <cell r="F60">
            <v>545634.66512094694</v>
          </cell>
        </row>
        <row r="61">
          <cell r="A61" t="str">
            <v>2W_M</v>
          </cell>
          <cell r="B61" t="str">
            <v xml:space="preserve">EC_2W_M             </v>
          </cell>
          <cell r="C61">
            <v>-794972.43380589411</v>
          </cell>
          <cell r="D61">
            <v>-794972.43380589411</v>
          </cell>
          <cell r="E61">
            <v>-794972.43380589422</v>
          </cell>
          <cell r="F61">
            <v>-794972.43380589399</v>
          </cell>
        </row>
        <row r="62">
          <cell r="A62" t="str">
            <v>2W_N</v>
          </cell>
          <cell r="B62" t="str">
            <v xml:space="preserve">EC_2W_N             </v>
          </cell>
          <cell r="C62">
            <v>-1866754.5631263065</v>
          </cell>
          <cell r="D62">
            <v>-1866754.5631263065</v>
          </cell>
          <cell r="E62">
            <v>-1866754.5631263065</v>
          </cell>
          <cell r="F62">
            <v>-1866754.5631263065</v>
          </cell>
        </row>
        <row r="63">
          <cell r="A63" t="str">
            <v>2W_O</v>
          </cell>
          <cell r="B63" t="str">
            <v xml:space="preserve">EC_2W_O             </v>
          </cell>
          <cell r="C63">
            <v>-2836659.6800397309</v>
          </cell>
          <cell r="D63">
            <v>-2836659.6800397309</v>
          </cell>
          <cell r="E63">
            <v>-2836659.6800397309</v>
          </cell>
          <cell r="F63">
            <v>-2836659.6800397313</v>
          </cell>
        </row>
        <row r="64">
          <cell r="A64" t="str">
            <v>2W_P</v>
          </cell>
          <cell r="B64" t="str">
            <v xml:space="preserve">EC_2W_P             </v>
          </cell>
          <cell r="C64">
            <v>-3651400.7088890104</v>
          </cell>
          <cell r="D64">
            <v>-3651400.7088890099</v>
          </cell>
          <cell r="E64">
            <v>-3651400.7088890104</v>
          </cell>
          <cell r="F64">
            <v>-3651400.7088890104</v>
          </cell>
        </row>
        <row r="65">
          <cell r="A65" t="str">
            <v>2W_Q</v>
          </cell>
          <cell r="B65" t="str">
            <v xml:space="preserve">EC_2W_Q             </v>
          </cell>
          <cell r="C65">
            <v>-4360053.8506738152</v>
          </cell>
          <cell r="D65">
            <v>-4360053.8506738162</v>
          </cell>
          <cell r="E65">
            <v>-4360053.8506738152</v>
          </cell>
          <cell r="F65">
            <v>-4360053.8506738152</v>
          </cell>
        </row>
        <row r="66">
          <cell r="A66" t="str">
            <v>2W_R</v>
          </cell>
          <cell r="B66" t="str">
            <v xml:space="preserve">EC_2W_R             </v>
          </cell>
          <cell r="C66">
            <v>-4983853.6447058311</v>
          </cell>
          <cell r="D66">
            <v>-4983853.644705832</v>
          </cell>
          <cell r="E66">
            <v>-4983853.644705832</v>
          </cell>
          <cell r="F66">
            <v>-4983853.6447058301</v>
          </cell>
        </row>
        <row r="67">
          <cell r="A67" t="str">
            <v>2W_S</v>
          </cell>
          <cell r="B67" t="str">
            <v xml:space="preserve">EC_2W_S             </v>
          </cell>
          <cell r="C67">
            <v>-5368171.1326780627</v>
          </cell>
          <cell r="D67">
            <v>-5368171.1326780627</v>
          </cell>
          <cell r="E67">
            <v>-5368171.1326780627</v>
          </cell>
          <cell r="F67">
            <v>-5368171.1326780636</v>
          </cell>
        </row>
        <row r="68">
          <cell r="A68" t="str">
            <v>2W_T</v>
          </cell>
          <cell r="B68" t="str">
            <v xml:space="preserve">EC_2W_T             </v>
          </cell>
          <cell r="C68">
            <v>-4431295.1881624432</v>
          </cell>
          <cell r="D68">
            <v>-4431295.1881624442</v>
          </cell>
          <cell r="E68">
            <v>-4431295.1881624442</v>
          </cell>
          <cell r="F68">
            <v>-4431295.1881624442</v>
          </cell>
        </row>
        <row r="69">
          <cell r="A69" t="str">
            <v>2W_U</v>
          </cell>
          <cell r="B69" t="str">
            <v xml:space="preserve">EC_2W_U             </v>
          </cell>
          <cell r="C69">
            <v>-3497140.4381167814</v>
          </cell>
          <cell r="D69">
            <v>-3497140.4381167814</v>
          </cell>
          <cell r="E69">
            <v>-3497140.4381167814</v>
          </cell>
          <cell r="F69">
            <v>-3497140.4381167814</v>
          </cell>
        </row>
        <row r="70">
          <cell r="A70" t="str">
            <v>2W_V</v>
          </cell>
          <cell r="B70" t="str">
            <v xml:space="preserve">EC_2W_V             </v>
          </cell>
          <cell r="C70">
            <v>-2543630.1355434461</v>
          </cell>
          <cell r="D70">
            <v>-2543630.1355434465</v>
          </cell>
          <cell r="E70">
            <v>-2543630.1355434465</v>
          </cell>
          <cell r="F70">
            <v>-2543630.1355434461</v>
          </cell>
        </row>
        <row r="71">
          <cell r="A71" t="str">
            <v>2W_W</v>
          </cell>
          <cell r="B71" t="str">
            <v xml:space="preserve">EC_2W_W             </v>
          </cell>
          <cell r="C71">
            <v>-1304042.5153436954</v>
          </cell>
          <cell r="D71">
            <v>-1304042.5153436954</v>
          </cell>
          <cell r="E71">
            <v>-1304042.5153436954</v>
          </cell>
          <cell r="F71">
            <v>-1304042.5153436956</v>
          </cell>
        </row>
        <row r="72">
          <cell r="A72" t="str">
            <v>2W_X</v>
          </cell>
          <cell r="B72" t="str">
            <v xml:space="preserve">EC_2W_X             </v>
          </cell>
          <cell r="C72">
            <v>-87374.322961420752</v>
          </cell>
          <cell r="D72">
            <v>-87374.322961420898</v>
          </cell>
          <cell r="E72">
            <v>-87374.322961420738</v>
          </cell>
          <cell r="F72">
            <v>-87374.322961420752</v>
          </cell>
        </row>
        <row r="73">
          <cell r="A73" t="str">
            <v>F</v>
          </cell>
          <cell r="B73" t="str">
            <v xml:space="preserve">F                   </v>
          </cell>
          <cell r="C73">
            <v>37481875.657870792</v>
          </cell>
          <cell r="D73">
            <v>37481875.657870792</v>
          </cell>
          <cell r="E73">
            <v>37481875.657870784</v>
          </cell>
          <cell r="F73">
            <v>37481875.657870792</v>
          </cell>
        </row>
        <row r="74">
          <cell r="A74" t="str">
            <v>G</v>
          </cell>
          <cell r="B74" t="str">
            <v xml:space="preserve">G                   </v>
          </cell>
          <cell r="C74">
            <v>37073710.743838646</v>
          </cell>
          <cell r="D74">
            <v>37073710.743838646</v>
          </cell>
          <cell r="E74">
            <v>37073710.743838646</v>
          </cell>
          <cell r="F74">
            <v>37073710.743838646</v>
          </cell>
        </row>
        <row r="75">
          <cell r="A75" t="str">
            <v>H</v>
          </cell>
          <cell r="B75" t="str">
            <v xml:space="preserve">H                   </v>
          </cell>
          <cell r="C75">
            <v>21996866.367545296</v>
          </cell>
          <cell r="D75">
            <v>21996866.367545299</v>
          </cell>
          <cell r="E75">
            <v>21996866.367545299</v>
          </cell>
          <cell r="F75">
            <v>21996866.367545299</v>
          </cell>
        </row>
        <row r="76">
          <cell r="A76" t="str">
            <v>I</v>
          </cell>
          <cell r="B76" t="str">
            <v xml:space="preserve">I                   </v>
          </cell>
          <cell r="C76">
            <v>13116376.708763203</v>
          </cell>
          <cell r="D76">
            <v>13116376.708763205</v>
          </cell>
          <cell r="E76">
            <v>13116376.708763201</v>
          </cell>
          <cell r="F76">
            <v>13116376.708763205</v>
          </cell>
        </row>
        <row r="77">
          <cell r="A77" t="str">
            <v>J</v>
          </cell>
          <cell r="B77" t="str">
            <v xml:space="preserve">J                   </v>
          </cell>
          <cell r="C77">
            <v>6294608.4616421442</v>
          </cell>
          <cell r="D77">
            <v>6294608.4616421452</v>
          </cell>
          <cell r="E77">
            <v>6294608.4616421442</v>
          </cell>
          <cell r="F77">
            <v>6294608.4616421442</v>
          </cell>
        </row>
        <row r="78">
          <cell r="A78" t="str">
            <v>K</v>
          </cell>
          <cell r="B78" t="str">
            <v xml:space="preserve">K                   </v>
          </cell>
          <cell r="C78">
            <v>1524527.3496781208</v>
          </cell>
          <cell r="D78">
            <v>1524527.3496781217</v>
          </cell>
          <cell r="E78">
            <v>1524527.349678121</v>
          </cell>
          <cell r="F78">
            <v>1524527.3496781217</v>
          </cell>
        </row>
        <row r="79">
          <cell r="A79" t="str">
            <v>L</v>
          </cell>
          <cell r="B79" t="str">
            <v xml:space="preserve">L                   </v>
          </cell>
          <cell r="C79">
            <v>-1428198.6765001595</v>
          </cell>
          <cell r="D79">
            <v>-1428198.6765001584</v>
          </cell>
          <cell r="E79">
            <v>-1428198.6765001593</v>
          </cell>
          <cell r="F79">
            <v>-1428198.6765001591</v>
          </cell>
        </row>
        <row r="80">
          <cell r="A80" t="str">
            <v>M</v>
          </cell>
          <cell r="B80" t="str">
            <v xml:space="preserve">M                   </v>
          </cell>
          <cell r="C80">
            <v>-3338048.8896989897</v>
          </cell>
          <cell r="D80">
            <v>-3338048.8896989897</v>
          </cell>
          <cell r="E80">
            <v>-3338048.8896989911</v>
          </cell>
          <cell r="F80">
            <v>-3338048.8896989897</v>
          </cell>
        </row>
        <row r="81">
          <cell r="A81" t="str">
            <v>N</v>
          </cell>
          <cell r="B81" t="str">
            <v xml:space="preserve">N                   </v>
          </cell>
          <cell r="C81">
            <v>-4658223.4280693652</v>
          </cell>
          <cell r="D81">
            <v>-4658223.4280693652</v>
          </cell>
          <cell r="E81">
            <v>-4658223.4280693643</v>
          </cell>
          <cell r="F81">
            <v>-4658223.4280693643</v>
          </cell>
        </row>
        <row r="82">
          <cell r="A82" t="str">
            <v>O</v>
          </cell>
          <cell r="B82" t="str">
            <v xml:space="preserve">O                   </v>
          </cell>
          <cell r="C82">
            <v>-5697619.6853013244</v>
          </cell>
          <cell r="D82">
            <v>-5697619.6853013244</v>
          </cell>
          <cell r="E82">
            <v>-5697619.6853013244</v>
          </cell>
          <cell r="F82">
            <v>-5697619.6853013244</v>
          </cell>
        </row>
        <row r="83">
          <cell r="A83" t="str">
            <v>P</v>
          </cell>
          <cell r="B83" t="str">
            <v xml:space="preserve">P                   </v>
          </cell>
          <cell r="C83">
            <v>-6485702.2957871817</v>
          </cell>
          <cell r="D83">
            <v>-6485702.2957871836</v>
          </cell>
          <cell r="E83">
            <v>-6485702.2957871826</v>
          </cell>
          <cell r="F83">
            <v>-6485702.2957871826</v>
          </cell>
        </row>
        <row r="84">
          <cell r="A84" t="str">
            <v>Q</v>
          </cell>
          <cell r="B84" t="str">
            <v xml:space="preserve">Q                   </v>
          </cell>
          <cell r="C84">
            <v>-7031746.244357652</v>
          </cell>
          <cell r="D84">
            <v>-7031746.244357652</v>
          </cell>
          <cell r="E84">
            <v>-7031746.244357653</v>
          </cell>
          <cell r="F84">
            <v>-7031746.244357653</v>
          </cell>
        </row>
        <row r="85">
          <cell r="A85" t="str">
            <v>R</v>
          </cell>
          <cell r="B85" t="str">
            <v xml:space="preserve">R                   </v>
          </cell>
          <cell r="C85">
            <v>-7274907.9417945249</v>
          </cell>
          <cell r="D85">
            <v>-7274907.9417945249</v>
          </cell>
          <cell r="E85">
            <v>-7274907.941794524</v>
          </cell>
          <cell r="F85">
            <v>-7274907.9417945258</v>
          </cell>
        </row>
        <row r="86">
          <cell r="A86" t="str">
            <v>S</v>
          </cell>
          <cell r="B86" t="str">
            <v xml:space="preserve">S                   </v>
          </cell>
          <cell r="C86">
            <v>-7286867.3697416242</v>
          </cell>
          <cell r="D86">
            <v>-7286867.3697416233</v>
          </cell>
          <cell r="E86">
            <v>-7286867.3697416233</v>
          </cell>
          <cell r="F86">
            <v>-7286867.3697416242</v>
          </cell>
        </row>
        <row r="87">
          <cell r="A87" t="str">
            <v>T</v>
          </cell>
          <cell r="B87" t="str">
            <v xml:space="preserve">T                   </v>
          </cell>
          <cell r="C87">
            <v>-5953224.7815936143</v>
          </cell>
          <cell r="D87">
            <v>-5953224.7815936133</v>
          </cell>
          <cell r="E87">
            <v>-5953224.7815936133</v>
          </cell>
          <cell r="F87">
            <v>-5953224.7815936133</v>
          </cell>
        </row>
        <row r="88">
          <cell r="A88" t="str">
            <v>U</v>
          </cell>
          <cell r="B88" t="str">
            <v xml:space="preserve">U                   </v>
          </cell>
          <cell r="C88">
            <v>-3770829.517884667</v>
          </cell>
          <cell r="D88">
            <v>-3770829.517884667</v>
          </cell>
          <cell r="E88">
            <v>-3770829.517884667</v>
          </cell>
          <cell r="F88">
            <v>-3770829.517884667</v>
          </cell>
        </row>
        <row r="89">
          <cell r="A89" t="str">
            <v>Up 100</v>
          </cell>
          <cell r="B89" t="str">
            <v xml:space="preserve">Up 100              </v>
          </cell>
          <cell r="C89">
            <v>38512971.593333021</v>
          </cell>
          <cell r="D89">
            <v>38512971.593333028</v>
          </cell>
          <cell r="E89">
            <v>38512971.593333028</v>
          </cell>
          <cell r="F89">
            <v>38512971.593333021</v>
          </cell>
        </row>
        <row r="90">
          <cell r="A90" t="str">
            <v>Up 300</v>
          </cell>
          <cell r="B90" t="str">
            <v xml:space="preserve">Up 300              </v>
          </cell>
          <cell r="C90">
            <v>135145916.60261115</v>
          </cell>
          <cell r="D90">
            <v>135145916.60261112</v>
          </cell>
          <cell r="E90">
            <v>135145916.60261112</v>
          </cell>
          <cell r="F90">
            <v>135145916.60261115</v>
          </cell>
        </row>
        <row r="91">
          <cell r="A91" t="str">
            <v>V</v>
          </cell>
          <cell r="B91" t="str">
            <v xml:space="preserve">V                   </v>
          </cell>
          <cell r="C91">
            <v>-658623.00021511537</v>
          </cell>
          <cell r="D91">
            <v>-658623.00021511526</v>
          </cell>
          <cell r="E91">
            <v>-658623.00021511549</v>
          </cell>
          <cell r="F91">
            <v>-658623.00021511526</v>
          </cell>
        </row>
        <row r="92">
          <cell r="A92" t="str">
            <v>VEGA UP 1</v>
          </cell>
          <cell r="B92" t="str">
            <v xml:space="preserve">VEGA UP 1           </v>
          </cell>
          <cell r="C92">
            <v>190140.56609456276</v>
          </cell>
          <cell r="D92">
            <v>190140.56609456273</v>
          </cell>
          <cell r="E92">
            <v>190140.56609456273</v>
          </cell>
          <cell r="F92">
            <v>190140.56609456276</v>
          </cell>
        </row>
        <row r="93">
          <cell r="A93" t="str">
            <v>W</v>
          </cell>
          <cell r="B93" t="str">
            <v xml:space="preserve">W                   </v>
          </cell>
          <cell r="C93">
            <v>3071363.2489909749</v>
          </cell>
          <cell r="D93">
            <v>3071363.2489909739</v>
          </cell>
          <cell r="E93">
            <v>3071363.2489909753</v>
          </cell>
          <cell r="F93">
            <v>3071363.2489909744</v>
          </cell>
        </row>
        <row r="94">
          <cell r="A94" t="str">
            <v>X</v>
          </cell>
          <cell r="B94" t="str">
            <v xml:space="preserve">X                   </v>
          </cell>
          <cell r="C94">
            <v>7479998.1598833092</v>
          </cell>
          <cell r="D94">
            <v>7479998.1598833064</v>
          </cell>
          <cell r="E94">
            <v>7479998.1598833082</v>
          </cell>
          <cell r="F94">
            <v>7479998.1598833073</v>
          </cell>
        </row>
      </sheetData>
      <sheetData sheetId="16">
        <row r="16">
          <cell r="A16" t="str">
            <v>Base</v>
          </cell>
          <cell r="B16" t="str">
            <v xml:space="preserve">Base                </v>
          </cell>
          <cell r="C16">
            <v>-3220751.3133047279</v>
          </cell>
          <cell r="D16">
            <v>-3220751.3133047465</v>
          </cell>
          <cell r="E16">
            <v>-3220751.3133047279</v>
          </cell>
          <cell r="F16">
            <v>-3220751.3133047689</v>
          </cell>
        </row>
        <row r="17">
          <cell r="A17" t="str">
            <v>A</v>
          </cell>
          <cell r="B17" t="str">
            <v xml:space="preserve">A                   </v>
          </cell>
          <cell r="C17">
            <v>-15189945.847851072</v>
          </cell>
          <cell r="D17">
            <v>-15189945.847851073</v>
          </cell>
          <cell r="E17">
            <v>-15189945.847851072</v>
          </cell>
          <cell r="F17">
            <v>-15189945.847851072</v>
          </cell>
        </row>
        <row r="18">
          <cell r="A18" t="str">
            <v>B</v>
          </cell>
          <cell r="B18" t="str">
            <v xml:space="preserve">B                   </v>
          </cell>
          <cell r="C18">
            <v>-20893836.772986032</v>
          </cell>
          <cell r="D18">
            <v>-20893836.772985913</v>
          </cell>
          <cell r="E18">
            <v>-20893836.772985924</v>
          </cell>
          <cell r="F18">
            <v>-20893836.772985917</v>
          </cell>
        </row>
        <row r="19">
          <cell r="A19" t="str">
            <v/>
          </cell>
          <cell r="B19" t="str">
            <v xml:space="preserve">A                   </v>
          </cell>
          <cell r="C19">
            <v>-15189945.847851072</v>
          </cell>
          <cell r="D19">
            <v>-15189945.847851073</v>
          </cell>
          <cell r="E19">
            <v>-15189945.847851072</v>
          </cell>
          <cell r="F19">
            <v>-15189945.847851072</v>
          </cell>
        </row>
        <row r="20">
          <cell r="A20" t="str">
            <v>C</v>
          </cell>
          <cell r="B20" t="str">
            <v xml:space="preserve">C                   </v>
          </cell>
          <cell r="C20">
            <v>-25768785.408822399</v>
          </cell>
          <cell r="D20">
            <v>-25768785.408822399</v>
          </cell>
          <cell r="E20">
            <v>-25768785.408822421</v>
          </cell>
          <cell r="F20">
            <v>-25768785.408822406</v>
          </cell>
        </row>
        <row r="21">
          <cell r="A21" t="str">
            <v>D</v>
          </cell>
          <cell r="B21" t="str">
            <v xml:space="preserve">D                   </v>
          </cell>
          <cell r="C21">
            <v>-29601093.437722199</v>
          </cell>
          <cell r="D21">
            <v>-29601093.437722258</v>
          </cell>
          <cell r="E21">
            <v>-29601093.437722273</v>
          </cell>
          <cell r="F21">
            <v>-29601093.437722277</v>
          </cell>
        </row>
        <row r="22">
          <cell r="A22" t="str">
            <v>Down 100</v>
          </cell>
          <cell r="B22" t="str">
            <v xml:space="preserve">Down 100            </v>
          </cell>
          <cell r="C22">
            <v>-74359417.489380315</v>
          </cell>
          <cell r="D22">
            <v>-74359417.489380553</v>
          </cell>
          <cell r="E22">
            <v>-74359417.489380524</v>
          </cell>
          <cell r="F22">
            <v>-74359417.489380538</v>
          </cell>
        </row>
        <row r="23">
          <cell r="A23" t="str">
            <v>Down 300</v>
          </cell>
          <cell r="B23" t="str">
            <v xml:space="preserve">Down 300            </v>
          </cell>
          <cell r="C23">
            <v>-129978564.42559133</v>
          </cell>
          <cell r="D23">
            <v>-129978564.42559133</v>
          </cell>
          <cell r="E23">
            <v>-129978564.42559139</v>
          </cell>
          <cell r="F23">
            <v>-129978564.42559133</v>
          </cell>
        </row>
        <row r="24">
          <cell r="A24" t="str">
            <v>E</v>
          </cell>
          <cell r="B24" t="str">
            <v xml:space="preserve">E                   </v>
          </cell>
          <cell r="C24">
            <v>-32399686.79170933</v>
          </cell>
          <cell r="D24">
            <v>-32399686.791708943</v>
          </cell>
          <cell r="E24">
            <v>-32399686.791708946</v>
          </cell>
          <cell r="F24">
            <v>-32399686.791708943</v>
          </cell>
        </row>
        <row r="25">
          <cell r="A25" t="str">
            <v>1W_A</v>
          </cell>
          <cell r="B25" t="str">
            <v xml:space="preserve">EC_1W_A             </v>
          </cell>
          <cell r="C25">
            <v>-904752.77390947076</v>
          </cell>
          <cell r="D25">
            <v>-904752.7739094838</v>
          </cell>
          <cell r="E25">
            <v>-904752.77390948264</v>
          </cell>
          <cell r="F25">
            <v>-904752.77390948357</v>
          </cell>
        </row>
        <row r="26">
          <cell r="A26" t="str">
            <v>1W_B</v>
          </cell>
          <cell r="B26" t="str">
            <v xml:space="preserve">EC_1W_B             </v>
          </cell>
          <cell r="C26">
            <v>-405994.15929632407</v>
          </cell>
          <cell r="D26">
            <v>-405994.15929632861</v>
          </cell>
          <cell r="E26">
            <v>-405994.15929633833</v>
          </cell>
          <cell r="F26">
            <v>-405994.15929632867</v>
          </cell>
        </row>
        <row r="27">
          <cell r="A27" t="str">
            <v>1W_C</v>
          </cell>
          <cell r="B27" t="str">
            <v xml:space="preserve">EC_1W_C             </v>
          </cell>
          <cell r="C27">
            <v>124653.53301580762</v>
          </cell>
          <cell r="D27">
            <v>124653.533015789</v>
          </cell>
          <cell r="E27">
            <v>124653.53301579063</v>
          </cell>
          <cell r="F27">
            <v>124653.53301578888</v>
          </cell>
        </row>
        <row r="28">
          <cell r="A28" t="str">
            <v>1W_D</v>
          </cell>
          <cell r="B28" t="str">
            <v xml:space="preserve">EC_1W_D             </v>
          </cell>
          <cell r="C28">
            <v>645284.012664804</v>
          </cell>
          <cell r="D28">
            <v>645284.01266464381</v>
          </cell>
          <cell r="E28">
            <v>645284.01266464777</v>
          </cell>
          <cell r="F28">
            <v>645284.01266464591</v>
          </cell>
        </row>
        <row r="29">
          <cell r="A29" t="str">
            <v>1W_E</v>
          </cell>
          <cell r="B29" t="str">
            <v xml:space="preserve">EC_1W_E             </v>
          </cell>
          <cell r="C29">
            <v>40372.629024679307</v>
          </cell>
          <cell r="D29">
            <v>40372.629024686525</v>
          </cell>
          <cell r="E29">
            <v>40372.629024682799</v>
          </cell>
          <cell r="F29">
            <v>40372.629024683032</v>
          </cell>
        </row>
        <row r="30">
          <cell r="A30" t="str">
            <v>1W_F</v>
          </cell>
          <cell r="B30" t="str">
            <v xml:space="preserve">EC_1W_F             </v>
          </cell>
          <cell r="C30">
            <v>-122078.13738660072</v>
          </cell>
          <cell r="D30">
            <v>-122078.13738652202</v>
          </cell>
          <cell r="E30">
            <v>-122078.13738652202</v>
          </cell>
          <cell r="F30">
            <v>-122078.1373865183</v>
          </cell>
        </row>
        <row r="31">
          <cell r="A31" t="str">
            <v>1W_G</v>
          </cell>
          <cell r="B31" t="str">
            <v xml:space="preserve">EC_1W_G             </v>
          </cell>
          <cell r="C31">
            <v>370848.83615343366</v>
          </cell>
          <cell r="D31">
            <v>370848.83615348651</v>
          </cell>
          <cell r="E31">
            <v>370848.83615347487</v>
          </cell>
          <cell r="F31">
            <v>370848.83615347976</v>
          </cell>
        </row>
        <row r="32">
          <cell r="A32" t="str">
            <v>1W_H</v>
          </cell>
          <cell r="B32" t="str">
            <v xml:space="preserve">EC_1W_H             </v>
          </cell>
          <cell r="C32">
            <v>2812459.6961908028</v>
          </cell>
          <cell r="D32">
            <v>2812459.6961907856</v>
          </cell>
          <cell r="E32">
            <v>2812459.6961907856</v>
          </cell>
          <cell r="F32">
            <v>2812459.6961907838</v>
          </cell>
        </row>
        <row r="33">
          <cell r="A33" t="str">
            <v>1W_I</v>
          </cell>
          <cell r="B33" t="str">
            <v xml:space="preserve">EC_1W_I             </v>
          </cell>
          <cell r="C33">
            <v>2666175.1454351512</v>
          </cell>
          <cell r="D33">
            <v>2666175.1454351158</v>
          </cell>
          <cell r="E33">
            <v>2666175.1454351158</v>
          </cell>
          <cell r="F33">
            <v>2666175.1454351172</v>
          </cell>
        </row>
        <row r="34">
          <cell r="A34" t="str">
            <v>1W_J</v>
          </cell>
          <cell r="B34" t="str">
            <v xml:space="preserve">EC_1W_J             </v>
          </cell>
          <cell r="C34">
            <v>2313188.9639375149</v>
          </cell>
          <cell r="D34">
            <v>2313188.9639377198</v>
          </cell>
          <cell r="E34">
            <v>2313188.9639377203</v>
          </cell>
          <cell r="F34">
            <v>2313188.9639377198</v>
          </cell>
        </row>
        <row r="35">
          <cell r="A35" t="str">
            <v>1W_K</v>
          </cell>
          <cell r="B35" t="str">
            <v xml:space="preserve">EC_1W_K             </v>
          </cell>
          <cell r="C35">
            <v>1933615.3795821944</v>
          </cell>
          <cell r="D35">
            <v>1933615.3795823099</v>
          </cell>
          <cell r="E35">
            <v>1933615.3795823099</v>
          </cell>
          <cell r="F35">
            <v>1933615.3795823089</v>
          </cell>
        </row>
        <row r="36">
          <cell r="A36" t="str">
            <v>1W_L</v>
          </cell>
          <cell r="B36" t="str">
            <v xml:space="preserve">EC_1W_L             </v>
          </cell>
          <cell r="C36">
            <v>492706.1698168572</v>
          </cell>
          <cell r="D36">
            <v>492706.16981663613</v>
          </cell>
          <cell r="E36">
            <v>492706.16981663625</v>
          </cell>
          <cell r="F36">
            <v>492706.16981663584</v>
          </cell>
        </row>
        <row r="37">
          <cell r="A37" t="str">
            <v>1W_M</v>
          </cell>
          <cell r="B37" t="str">
            <v xml:space="preserve">EC_1W_M             </v>
          </cell>
          <cell r="C37">
            <v>-2030274.3250450355</v>
          </cell>
          <cell r="D37">
            <v>-2030274.3250449675</v>
          </cell>
          <cell r="E37">
            <v>-2030274.3250449684</v>
          </cell>
          <cell r="F37">
            <v>-2030274.3250449684</v>
          </cell>
        </row>
        <row r="38">
          <cell r="A38" t="str">
            <v>1W_N</v>
          </cell>
          <cell r="B38" t="str">
            <v xml:space="preserve">EC_1W_N             </v>
          </cell>
          <cell r="C38">
            <v>-4574833.9615440369</v>
          </cell>
          <cell r="D38">
            <v>-4574833.9615441803</v>
          </cell>
          <cell r="E38">
            <v>-4574833.9615441803</v>
          </cell>
          <cell r="F38">
            <v>-4574833.9615441803</v>
          </cell>
        </row>
        <row r="39">
          <cell r="A39" t="str">
            <v>1W_O</v>
          </cell>
          <cell r="B39" t="str">
            <v xml:space="preserve">EC_1W_O             </v>
          </cell>
          <cell r="C39">
            <v>-7143092.6303721871</v>
          </cell>
          <cell r="D39">
            <v>-7143092.6303722076</v>
          </cell>
          <cell r="E39">
            <v>-7143092.6303722067</v>
          </cell>
          <cell r="F39">
            <v>-7143092.6303722076</v>
          </cell>
        </row>
        <row r="40">
          <cell r="A40" t="str">
            <v>1W_P</v>
          </cell>
          <cell r="B40" t="str">
            <v xml:space="preserve">EC_1W_P             </v>
          </cell>
          <cell r="C40">
            <v>-9979011.5945577119</v>
          </cell>
          <cell r="D40">
            <v>-9979011.5945575759</v>
          </cell>
          <cell r="E40">
            <v>-9979011.5945575759</v>
          </cell>
          <cell r="F40">
            <v>-9979011.5945575759</v>
          </cell>
        </row>
        <row r="41">
          <cell r="A41" t="str">
            <v>1W_Q</v>
          </cell>
          <cell r="B41" t="str">
            <v xml:space="preserve">EC_1W_Q             </v>
          </cell>
          <cell r="C41">
            <v>-12865336.0115101</v>
          </cell>
          <cell r="D41">
            <v>-12865336.011510121</v>
          </cell>
          <cell r="E41">
            <v>-12865336.011510121</v>
          </cell>
          <cell r="F41">
            <v>-12865336.011510119</v>
          </cell>
        </row>
        <row r="42">
          <cell r="A42" t="str">
            <v>1W_R</v>
          </cell>
          <cell r="B42" t="str">
            <v xml:space="preserve">EC_1W_R             </v>
          </cell>
          <cell r="C42">
            <v>-15389978.56009555</v>
          </cell>
          <cell r="D42">
            <v>-15389978.560095608</v>
          </cell>
          <cell r="E42">
            <v>-15389978.560095608</v>
          </cell>
          <cell r="F42">
            <v>-15389978.560095612</v>
          </cell>
        </row>
        <row r="43">
          <cell r="A43" t="str">
            <v>1W_S</v>
          </cell>
          <cell r="B43" t="str">
            <v xml:space="preserve">EC_1W_S             </v>
          </cell>
          <cell r="C43">
            <v>-16996183.942025539</v>
          </cell>
          <cell r="D43">
            <v>-16996183.94202552</v>
          </cell>
          <cell r="E43">
            <v>-16996183.94202552</v>
          </cell>
          <cell r="F43">
            <v>-16996183.94202552</v>
          </cell>
        </row>
        <row r="44">
          <cell r="A44" t="str">
            <v>1W_T</v>
          </cell>
          <cell r="B44" t="str">
            <v xml:space="preserve">EC_1W_T             </v>
          </cell>
          <cell r="C44">
            <v>-12546668.537368873</v>
          </cell>
          <cell r="D44">
            <v>-12546668.537368916</v>
          </cell>
          <cell r="E44">
            <v>-12546668.537368914</v>
          </cell>
          <cell r="F44">
            <v>-12546668.537368916</v>
          </cell>
        </row>
        <row r="45">
          <cell r="A45" t="str">
            <v>1W_U</v>
          </cell>
          <cell r="B45" t="str">
            <v xml:space="preserve">EC_1W_U             </v>
          </cell>
          <cell r="C45">
            <v>-9574268.2033124492</v>
          </cell>
          <cell r="D45">
            <v>-9574268.2033124678</v>
          </cell>
          <cell r="E45">
            <v>-9574268.2033124641</v>
          </cell>
          <cell r="F45">
            <v>-9574268.2033124659</v>
          </cell>
        </row>
        <row r="46">
          <cell r="A46" t="str">
            <v>1W_V</v>
          </cell>
          <cell r="B46" t="str">
            <v xml:space="preserve">EC_1W_V             </v>
          </cell>
          <cell r="C46">
            <v>-6376121.6770841423</v>
          </cell>
          <cell r="D46">
            <v>-6376121.6770839598</v>
          </cell>
          <cell r="E46">
            <v>-6376121.6770839607</v>
          </cell>
          <cell r="F46">
            <v>-6376121.6770839589</v>
          </cell>
        </row>
        <row r="47">
          <cell r="A47" t="str">
            <v>1W_W</v>
          </cell>
          <cell r="B47" t="str">
            <v xml:space="preserve">EC_1W_W             </v>
          </cell>
          <cell r="C47">
            <v>-3218924.1868493943</v>
          </cell>
          <cell r="D47">
            <v>-3218924.1868494172</v>
          </cell>
          <cell r="E47">
            <v>-3218924.1868494181</v>
          </cell>
          <cell r="F47">
            <v>-3218924.1868494181</v>
          </cell>
        </row>
        <row r="48">
          <cell r="A48" t="str">
            <v>1W_X</v>
          </cell>
          <cell r="B48" t="str">
            <v xml:space="preserve">EC_1W_X             </v>
          </cell>
          <cell r="C48">
            <v>-1359083.9195280096</v>
          </cell>
          <cell r="D48">
            <v>-1359083.919528018</v>
          </cell>
          <cell r="E48">
            <v>-1359083.919528018</v>
          </cell>
          <cell r="F48">
            <v>-1359083.9195280182</v>
          </cell>
        </row>
        <row r="49">
          <cell r="A49" t="str">
            <v>2W_A</v>
          </cell>
          <cell r="B49" t="str">
            <v xml:space="preserve">EC_2W_A             </v>
          </cell>
          <cell r="C49">
            <v>-497948.08329174202</v>
          </cell>
          <cell r="D49">
            <v>-497948.08329162828</v>
          </cell>
          <cell r="E49">
            <v>-497948.08329162863</v>
          </cell>
          <cell r="F49">
            <v>-497948.08329162863</v>
          </cell>
        </row>
        <row r="50">
          <cell r="A50" t="str">
            <v>2W_B</v>
          </cell>
          <cell r="B50" t="str">
            <v xml:space="preserve">EC_2W_B             </v>
          </cell>
          <cell r="C50">
            <v>152247.31917928602</v>
          </cell>
          <cell r="D50">
            <v>152247.31917928555</v>
          </cell>
          <cell r="E50">
            <v>152247.31917928776</v>
          </cell>
          <cell r="F50">
            <v>152247.31917928811</v>
          </cell>
        </row>
        <row r="51">
          <cell r="A51" t="str">
            <v>2W_C</v>
          </cell>
          <cell r="B51" t="str">
            <v xml:space="preserve">EC_2W_C             </v>
          </cell>
          <cell r="C51">
            <v>-111867.78302556858</v>
          </cell>
          <cell r="D51">
            <v>-111867.78302556882</v>
          </cell>
          <cell r="E51">
            <v>-111867.78302556532</v>
          </cell>
          <cell r="F51">
            <v>-111867.78302556486</v>
          </cell>
        </row>
        <row r="52">
          <cell r="A52" t="str">
            <v>2W_D</v>
          </cell>
          <cell r="B52" t="str">
            <v xml:space="preserve">EC_2W_D             </v>
          </cell>
          <cell r="C52">
            <v>-869286.68157575116</v>
          </cell>
          <cell r="D52">
            <v>-869286.68157575151</v>
          </cell>
          <cell r="E52">
            <v>-869286.68157575536</v>
          </cell>
          <cell r="F52">
            <v>-869286.68157575512</v>
          </cell>
        </row>
        <row r="53">
          <cell r="A53" t="str">
            <v>2W_E</v>
          </cell>
          <cell r="B53" t="str">
            <v xml:space="preserve">EC_2W_E             </v>
          </cell>
          <cell r="C53">
            <v>-2138595.1740978281</v>
          </cell>
          <cell r="D53">
            <v>-2138595.1740978584</v>
          </cell>
          <cell r="E53">
            <v>-2138595.1740978472</v>
          </cell>
          <cell r="F53">
            <v>-2138595.1740978537</v>
          </cell>
        </row>
        <row r="54">
          <cell r="A54" t="str">
            <v>2W_F</v>
          </cell>
          <cell r="B54" t="str">
            <v xml:space="preserve">EC_2W_F             </v>
          </cell>
          <cell r="C54">
            <v>-3268689.9625045024</v>
          </cell>
          <cell r="D54">
            <v>-3268689.962504514</v>
          </cell>
          <cell r="E54">
            <v>-3268689.9625045089</v>
          </cell>
          <cell r="F54">
            <v>-3268689.962504514</v>
          </cell>
        </row>
        <row r="55">
          <cell r="A55" t="str">
            <v>2W_G</v>
          </cell>
          <cell r="B55" t="str">
            <v xml:space="preserve">EC_2W_G             </v>
          </cell>
          <cell r="C55">
            <v>-2170658.3907734198</v>
          </cell>
          <cell r="D55">
            <v>-2170658.3907734351</v>
          </cell>
          <cell r="E55">
            <v>-2170658.3907734351</v>
          </cell>
          <cell r="F55">
            <v>-2170658.3907734454</v>
          </cell>
        </row>
        <row r="56">
          <cell r="A56" t="str">
            <v>2W_H</v>
          </cell>
          <cell r="B56" t="str">
            <v xml:space="preserve">EC_2W_H             </v>
          </cell>
          <cell r="C56">
            <v>2200877.5224846732</v>
          </cell>
          <cell r="D56">
            <v>2200877.5224846955</v>
          </cell>
          <cell r="E56">
            <v>2200877.5224846988</v>
          </cell>
          <cell r="F56">
            <v>2200877.5224846988</v>
          </cell>
        </row>
        <row r="57">
          <cell r="A57" t="str">
            <v>2W_I</v>
          </cell>
          <cell r="B57" t="str">
            <v xml:space="preserve">EC_2W_I             </v>
          </cell>
          <cell r="C57">
            <v>3350387.7467233171</v>
          </cell>
          <cell r="D57">
            <v>3350387.746723278</v>
          </cell>
          <cell r="E57">
            <v>3350387.7467232798</v>
          </cell>
          <cell r="F57">
            <v>3350387.7467232798</v>
          </cell>
        </row>
        <row r="58">
          <cell r="A58" t="str">
            <v>2W_J</v>
          </cell>
          <cell r="B58" t="str">
            <v xml:space="preserve">EC_2W_J             </v>
          </cell>
          <cell r="C58">
            <v>2660628.2093984219</v>
          </cell>
          <cell r="D58">
            <v>2660628.2093983358</v>
          </cell>
          <cell r="E58">
            <v>2660628.2093983358</v>
          </cell>
          <cell r="F58">
            <v>2660628.2093983358</v>
          </cell>
        </row>
        <row r="59">
          <cell r="A59" t="str">
            <v>2W_K</v>
          </cell>
          <cell r="B59" t="str">
            <v xml:space="preserve">EC_2W_K             </v>
          </cell>
          <cell r="C59">
            <v>1993312.2831096177</v>
          </cell>
          <cell r="D59">
            <v>1993312.2831093988</v>
          </cell>
          <cell r="E59">
            <v>1993312.2831093988</v>
          </cell>
          <cell r="F59">
            <v>1993312.2831093993</v>
          </cell>
        </row>
        <row r="60">
          <cell r="A60" t="str">
            <v>2W_L</v>
          </cell>
          <cell r="B60" t="str">
            <v xml:space="preserve">EC_2W_L             </v>
          </cell>
          <cell r="C60">
            <v>-677538.80128514825</v>
          </cell>
          <cell r="D60">
            <v>-677538.80128518597</v>
          </cell>
          <cell r="E60">
            <v>-677538.80128518643</v>
          </cell>
          <cell r="F60">
            <v>-677538.80128518608</v>
          </cell>
        </row>
        <row r="61">
          <cell r="A61" t="str">
            <v>2W_M</v>
          </cell>
          <cell r="B61" t="str">
            <v xml:space="preserve">EC_2W_M             </v>
          </cell>
          <cell r="C61">
            <v>-4503939.6135074422</v>
          </cell>
          <cell r="D61">
            <v>-4503939.613507445</v>
          </cell>
          <cell r="E61">
            <v>-4503939.6135074431</v>
          </cell>
          <cell r="F61">
            <v>-4503939.613507445</v>
          </cell>
        </row>
        <row r="62">
          <cell r="A62" t="str">
            <v>2W_N</v>
          </cell>
          <cell r="B62" t="str">
            <v xml:space="preserve">EC_2W_N             </v>
          </cell>
          <cell r="C62">
            <v>-7785841.8008244867</v>
          </cell>
          <cell r="D62">
            <v>-7785841.8008244941</v>
          </cell>
          <cell r="E62">
            <v>-7785841.8008244913</v>
          </cell>
          <cell r="F62">
            <v>-7785841.8008244904</v>
          </cell>
        </row>
        <row r="63">
          <cell r="A63" t="str">
            <v>2W_O</v>
          </cell>
          <cell r="B63" t="str">
            <v xml:space="preserve">EC_2W_O             </v>
          </cell>
          <cell r="C63">
            <v>-11978470.117816683</v>
          </cell>
          <cell r="D63">
            <v>-11978470.117816709</v>
          </cell>
          <cell r="E63">
            <v>-11978470.117816709</v>
          </cell>
          <cell r="F63">
            <v>-11978470.117816709</v>
          </cell>
        </row>
        <row r="64">
          <cell r="A64" t="str">
            <v>2W_P</v>
          </cell>
          <cell r="B64" t="str">
            <v xml:space="preserve">EC_2W_P             </v>
          </cell>
          <cell r="C64">
            <v>-15583625.957756555</v>
          </cell>
          <cell r="D64">
            <v>-15583625.957756553</v>
          </cell>
          <cell r="E64">
            <v>-15583625.957756553</v>
          </cell>
          <cell r="F64">
            <v>-15583625.957756542</v>
          </cell>
        </row>
        <row r="65">
          <cell r="A65" t="str">
            <v>2W_Q</v>
          </cell>
          <cell r="B65" t="str">
            <v xml:space="preserve">EC_2W_Q             </v>
          </cell>
          <cell r="C65">
            <v>-19370945.986050341</v>
          </cell>
          <cell r="D65">
            <v>-19370945.986050431</v>
          </cell>
          <cell r="E65">
            <v>-19370945.986050431</v>
          </cell>
          <cell r="F65">
            <v>-19370945.986050427</v>
          </cell>
        </row>
        <row r="66">
          <cell r="A66" t="str">
            <v>2W_R</v>
          </cell>
          <cell r="B66" t="str">
            <v xml:space="preserve">EC_2W_R             </v>
          </cell>
          <cell r="C66">
            <v>-22694816.329981405</v>
          </cell>
          <cell r="D66">
            <v>-22694816.329981327</v>
          </cell>
          <cell r="E66">
            <v>-22694816.329981327</v>
          </cell>
          <cell r="F66">
            <v>-22694816.329981331</v>
          </cell>
        </row>
        <row r="67">
          <cell r="A67" t="str">
            <v>2W_S</v>
          </cell>
          <cell r="B67" t="str">
            <v xml:space="preserve">EC_2W_S             </v>
          </cell>
          <cell r="C67">
            <v>-24014193.071308937</v>
          </cell>
          <cell r="D67">
            <v>-24014193.071308982</v>
          </cell>
          <cell r="E67">
            <v>-24014193.071308985</v>
          </cell>
          <cell r="F67">
            <v>-24014193.071308985</v>
          </cell>
        </row>
        <row r="68">
          <cell r="A68" t="str">
            <v>2W_T</v>
          </cell>
          <cell r="B68" t="str">
            <v xml:space="preserve">EC_2W_T             </v>
          </cell>
          <cell r="C68">
            <v>-17090342.696628451</v>
          </cell>
          <cell r="D68">
            <v>-17090342.696628258</v>
          </cell>
          <cell r="E68">
            <v>-17090342.696628258</v>
          </cell>
          <cell r="F68">
            <v>-17090342.696628258</v>
          </cell>
        </row>
        <row r="69">
          <cell r="A69" t="str">
            <v>2W_U</v>
          </cell>
          <cell r="B69" t="str">
            <v xml:space="preserve">EC_2W_U             </v>
          </cell>
          <cell r="C69">
            <v>-11891779.699652739</v>
          </cell>
          <cell r="D69">
            <v>-11891779.699652757</v>
          </cell>
          <cell r="E69">
            <v>-11891779.699652754</v>
          </cell>
          <cell r="F69">
            <v>-11891779.699652754</v>
          </cell>
        </row>
        <row r="70">
          <cell r="A70" t="str">
            <v>2W_V</v>
          </cell>
          <cell r="B70" t="str">
            <v xml:space="preserve">EC_2W_V             </v>
          </cell>
          <cell r="C70">
            <v>-7194311.7079871045</v>
          </cell>
          <cell r="D70">
            <v>-7194311.7079871204</v>
          </cell>
          <cell r="E70">
            <v>-7194311.7079871222</v>
          </cell>
          <cell r="F70">
            <v>-7194311.7079871222</v>
          </cell>
        </row>
        <row r="71">
          <cell r="A71" t="str">
            <v>2W_W</v>
          </cell>
          <cell r="B71" t="str">
            <v xml:space="preserve">EC_2W_W             </v>
          </cell>
          <cell r="C71">
            <v>-2701650.2354661324</v>
          </cell>
          <cell r="D71">
            <v>-2701650.2354661636</v>
          </cell>
          <cell r="E71">
            <v>-2701650.2354661641</v>
          </cell>
          <cell r="F71">
            <v>-2701650.2354661645</v>
          </cell>
        </row>
        <row r="72">
          <cell r="A72" t="str">
            <v>2W_X</v>
          </cell>
          <cell r="B72" t="str">
            <v xml:space="preserve">EC_2W_X             </v>
          </cell>
          <cell r="C72">
            <v>-1244827.9718166245</v>
          </cell>
          <cell r="D72">
            <v>-1244827.9718166357</v>
          </cell>
          <cell r="E72">
            <v>-1244827.9718166348</v>
          </cell>
          <cell r="F72">
            <v>-1244827.9718166348</v>
          </cell>
        </row>
        <row r="73">
          <cell r="A73" t="str">
            <v>F</v>
          </cell>
          <cell r="B73" t="str">
            <v xml:space="preserve">F                   </v>
          </cell>
          <cell r="C73">
            <v>-32805129.505442381</v>
          </cell>
          <cell r="D73">
            <v>-32805129.505442351</v>
          </cell>
          <cell r="E73">
            <v>-32805129.505442347</v>
          </cell>
          <cell r="F73">
            <v>-32805129.505442381</v>
          </cell>
        </row>
        <row r="74">
          <cell r="A74" t="str">
            <v>G</v>
          </cell>
          <cell r="B74" t="str">
            <v xml:space="preserve">G                   </v>
          </cell>
          <cell r="C74">
            <v>-23110667.42987325</v>
          </cell>
          <cell r="D74">
            <v>-23110667.42987328</v>
          </cell>
          <cell r="E74">
            <v>-23110667.429873295</v>
          </cell>
          <cell r="F74">
            <v>-23110667.429873295</v>
          </cell>
        </row>
        <row r="75">
          <cell r="A75" t="str">
            <v>H</v>
          </cell>
          <cell r="B75" t="str">
            <v xml:space="preserve">H                   </v>
          </cell>
          <cell r="C75">
            <v>-2007823.4860217394</v>
          </cell>
          <cell r="D75">
            <v>-2007823.4860218794</v>
          </cell>
          <cell r="E75">
            <v>-2007823.4860218875</v>
          </cell>
          <cell r="F75">
            <v>-2007823.486021881</v>
          </cell>
        </row>
        <row r="76">
          <cell r="A76" t="str">
            <v>I</v>
          </cell>
          <cell r="B76" t="str">
            <v xml:space="preserve">I                   </v>
          </cell>
          <cell r="C76">
            <v>6861651.5170704145</v>
          </cell>
          <cell r="D76">
            <v>6861651.5170704108</v>
          </cell>
          <cell r="E76">
            <v>6861651.5170704033</v>
          </cell>
          <cell r="F76">
            <v>6861651.5170704089</v>
          </cell>
        </row>
        <row r="77">
          <cell r="A77" t="str">
            <v>J</v>
          </cell>
          <cell r="B77" t="str">
            <v xml:space="preserve">J                   </v>
          </cell>
          <cell r="C77">
            <v>5579374.7506434964</v>
          </cell>
          <cell r="D77">
            <v>5579374.7506433334</v>
          </cell>
          <cell r="E77">
            <v>5579374.7506433316</v>
          </cell>
          <cell r="F77">
            <v>5579374.7506433297</v>
          </cell>
        </row>
        <row r="78">
          <cell r="A78" t="str">
            <v>K</v>
          </cell>
          <cell r="B78" t="str">
            <v xml:space="preserve">K                   </v>
          </cell>
          <cell r="C78">
            <v>-6161769.8469015621</v>
          </cell>
          <cell r="D78">
            <v>-6161769.8469015285</v>
          </cell>
          <cell r="E78">
            <v>-6161769.8469015304</v>
          </cell>
          <cell r="F78">
            <v>-6161769.8469015285</v>
          </cell>
        </row>
        <row r="79">
          <cell r="A79" t="str">
            <v>L</v>
          </cell>
          <cell r="B79" t="str">
            <v xml:space="preserve">L                   </v>
          </cell>
          <cell r="C79">
            <v>-18921736.169919975</v>
          </cell>
          <cell r="D79">
            <v>-18921736.169920139</v>
          </cell>
          <cell r="E79">
            <v>-18921736.169920139</v>
          </cell>
          <cell r="F79">
            <v>-18921736.169920143</v>
          </cell>
        </row>
        <row r="80">
          <cell r="A80" t="str">
            <v>M</v>
          </cell>
          <cell r="B80" t="str">
            <v xml:space="preserve">M                   </v>
          </cell>
          <cell r="C80">
            <v>-31875614.293753993</v>
          </cell>
          <cell r="D80">
            <v>-31875614.293753996</v>
          </cell>
          <cell r="E80">
            <v>-31875614.293754019</v>
          </cell>
          <cell r="F80">
            <v>-31875614.293754011</v>
          </cell>
        </row>
        <row r="81">
          <cell r="A81" t="str">
            <v>N</v>
          </cell>
          <cell r="B81" t="str">
            <v xml:space="preserve">N                   </v>
          </cell>
          <cell r="C81">
            <v>-43562835.814295754</v>
          </cell>
          <cell r="D81">
            <v>-43562835.814295769</v>
          </cell>
          <cell r="E81">
            <v>-43562835.814295776</v>
          </cell>
          <cell r="F81">
            <v>-43562835.814295784</v>
          </cell>
        </row>
        <row r="82">
          <cell r="A82" t="str">
            <v>O</v>
          </cell>
          <cell r="B82" t="str">
            <v xml:space="preserve">O                   </v>
          </cell>
          <cell r="C82">
            <v>-54275486.277491868</v>
          </cell>
          <cell r="D82">
            <v>-54275486.277491875</v>
          </cell>
          <cell r="E82">
            <v>-54275486.277491875</v>
          </cell>
          <cell r="F82">
            <v>-54275486.277491875</v>
          </cell>
        </row>
        <row r="83">
          <cell r="A83" t="str">
            <v>P</v>
          </cell>
          <cell r="B83" t="str">
            <v xml:space="preserve">P                   </v>
          </cell>
          <cell r="C83">
            <v>-60866802.749197483</v>
          </cell>
          <cell r="D83">
            <v>-60866802.749197446</v>
          </cell>
          <cell r="E83">
            <v>-60866802.749197423</v>
          </cell>
          <cell r="F83">
            <v>-60866802.749197453</v>
          </cell>
        </row>
        <row r="84">
          <cell r="A84" t="str">
            <v>Q</v>
          </cell>
          <cell r="B84" t="str">
            <v xml:space="preserve">Q                   </v>
          </cell>
          <cell r="C84">
            <v>-69740420.275930718</v>
          </cell>
          <cell r="D84">
            <v>-69740420.275930762</v>
          </cell>
          <cell r="E84">
            <v>-69740420.275930792</v>
          </cell>
          <cell r="F84">
            <v>-69740420.275930747</v>
          </cell>
        </row>
        <row r="85">
          <cell r="A85" t="str">
            <v>R</v>
          </cell>
          <cell r="B85" t="str">
            <v xml:space="preserve">R                   </v>
          </cell>
          <cell r="C85">
            <v>-75524342.17355752</v>
          </cell>
          <cell r="D85">
            <v>-75524342.17355755</v>
          </cell>
          <cell r="E85">
            <v>-75524342.17355755</v>
          </cell>
          <cell r="F85">
            <v>-75524342.173557565</v>
          </cell>
        </row>
        <row r="86">
          <cell r="A86" t="str">
            <v>S</v>
          </cell>
          <cell r="B86" t="str">
            <v xml:space="preserve">S                   </v>
          </cell>
          <cell r="C86">
            <v>-70627413.662748113</v>
          </cell>
          <cell r="D86">
            <v>-70627413.662748143</v>
          </cell>
          <cell r="E86">
            <v>-70627413.662748143</v>
          </cell>
          <cell r="F86">
            <v>-70627413.662748143</v>
          </cell>
        </row>
        <row r="87">
          <cell r="A87" t="str">
            <v>T</v>
          </cell>
          <cell r="B87" t="str">
            <v xml:space="preserve">T                   </v>
          </cell>
          <cell r="C87">
            <v>-41203013.049712792</v>
          </cell>
          <cell r="D87">
            <v>-41203013.049712807</v>
          </cell>
          <cell r="E87">
            <v>-41203013.049712807</v>
          </cell>
          <cell r="F87">
            <v>-41203013.049712799</v>
          </cell>
        </row>
        <row r="88">
          <cell r="A88" t="str">
            <v>U</v>
          </cell>
          <cell r="B88" t="str">
            <v xml:space="preserve">U                   </v>
          </cell>
          <cell r="C88">
            <v>-22704699.515109457</v>
          </cell>
          <cell r="D88">
            <v>-22704699.51510945</v>
          </cell>
          <cell r="E88">
            <v>-22704699.51510945</v>
          </cell>
          <cell r="F88">
            <v>-22704699.515109453</v>
          </cell>
        </row>
        <row r="89">
          <cell r="A89" t="str">
            <v>Up 100</v>
          </cell>
          <cell r="B89" t="str">
            <v xml:space="preserve">Up 100              </v>
          </cell>
          <cell r="C89">
            <v>-26979120.391601782</v>
          </cell>
          <cell r="D89">
            <v>-26979120.391601816</v>
          </cell>
          <cell r="E89">
            <v>-26979120.391601816</v>
          </cell>
          <cell r="F89">
            <v>-26979120.391601831</v>
          </cell>
        </row>
        <row r="90">
          <cell r="A90" t="str">
            <v>Up 300</v>
          </cell>
          <cell r="B90" t="str">
            <v xml:space="preserve">Up 300              </v>
          </cell>
          <cell r="C90">
            <v>-104362400.76506265</v>
          </cell>
          <cell r="D90">
            <v>-104362400.76506262</v>
          </cell>
          <cell r="E90">
            <v>-104362400.76506256</v>
          </cell>
          <cell r="F90">
            <v>-104362400.76506259</v>
          </cell>
        </row>
        <row r="91">
          <cell r="A91" t="str">
            <v>V</v>
          </cell>
          <cell r="B91" t="str">
            <v xml:space="preserve">V                   </v>
          </cell>
          <cell r="C91">
            <v>-7657475.9401044566</v>
          </cell>
          <cell r="D91">
            <v>-7657475.9401044603</v>
          </cell>
          <cell r="E91">
            <v>-7657475.9401044622</v>
          </cell>
          <cell r="F91">
            <v>-7657475.9401044603</v>
          </cell>
        </row>
        <row r="92">
          <cell r="A92" t="str">
            <v>VEGA UP 1</v>
          </cell>
          <cell r="B92" t="str">
            <v xml:space="preserve">VEGA UP 1           </v>
          </cell>
          <cell r="C92">
            <v>-276375.76830494782</v>
          </cell>
          <cell r="D92">
            <v>-276375.76830496796</v>
          </cell>
          <cell r="E92">
            <v>-276375.76830496796</v>
          </cell>
          <cell r="F92">
            <v>-276375.76830496796</v>
          </cell>
        </row>
        <row r="93">
          <cell r="A93" t="str">
            <v>W</v>
          </cell>
          <cell r="B93" t="str">
            <v xml:space="preserve">W                   </v>
          </cell>
          <cell r="C93">
            <v>-4653725.8080803808</v>
          </cell>
          <cell r="D93">
            <v>-4653725.808080418</v>
          </cell>
          <cell r="E93">
            <v>-4653725.8080804143</v>
          </cell>
          <cell r="F93">
            <v>-4653725.808080418</v>
          </cell>
        </row>
        <row r="94">
          <cell r="A94" t="str">
            <v>X</v>
          </cell>
          <cell r="B94" t="str">
            <v xml:space="preserve">X                   </v>
          </cell>
          <cell r="C94">
            <v>-9307860.6517900657</v>
          </cell>
          <cell r="D94">
            <v>-9307860.6517900862</v>
          </cell>
          <cell r="E94">
            <v>-9307860.651790088</v>
          </cell>
          <cell r="F94">
            <v>-9307860.6517900936</v>
          </cell>
        </row>
      </sheetData>
      <sheetData sheetId="17"/>
      <sheetData sheetId="18"/>
      <sheetData sheetId="19">
        <row r="17">
          <cell r="A17" t="str">
            <v>Base</v>
          </cell>
          <cell r="B17" t="str">
            <v xml:space="preserve">Base                </v>
          </cell>
          <cell r="C17">
            <v>-3342634.9995492585</v>
          </cell>
          <cell r="D17">
            <v>-3342634.9995492473</v>
          </cell>
          <cell r="E17">
            <v>-3342634.9995492585</v>
          </cell>
          <cell r="F17">
            <v>-3342634.9995492473</v>
          </cell>
        </row>
        <row r="18">
          <cell r="A18" t="str">
            <v>A</v>
          </cell>
          <cell r="B18" t="str">
            <v xml:space="preserve">A                   </v>
          </cell>
          <cell r="C18">
            <v>4027075.6115337536</v>
          </cell>
          <cell r="D18">
            <v>4027075.6115337536</v>
          </cell>
          <cell r="E18">
            <v>4027075.611533761</v>
          </cell>
          <cell r="F18">
            <v>4027075.6115337536</v>
          </cell>
        </row>
        <row r="19">
          <cell r="A19" t="str">
            <v>B</v>
          </cell>
          <cell r="B19" t="str">
            <v xml:space="preserve">B                   </v>
          </cell>
          <cell r="C19">
            <v>6945875.3639212847</v>
          </cell>
          <cell r="D19">
            <v>6945875.3639212772</v>
          </cell>
          <cell r="E19">
            <v>6945875.3639212772</v>
          </cell>
          <cell r="F19">
            <v>6945875.3639212698</v>
          </cell>
        </row>
        <row r="20">
          <cell r="A20" t="str">
            <v/>
          </cell>
          <cell r="B20" t="str">
            <v xml:space="preserve">A                   </v>
          </cell>
          <cell r="C20">
            <v>4027075.6115337536</v>
          </cell>
          <cell r="D20">
            <v>4027075.6115337536</v>
          </cell>
          <cell r="E20">
            <v>4027075.611533761</v>
          </cell>
          <cell r="F20">
            <v>4027075.6115337536</v>
          </cell>
        </row>
        <row r="21">
          <cell r="A21" t="str">
            <v>C</v>
          </cell>
          <cell r="B21" t="str">
            <v xml:space="preserve">C                   </v>
          </cell>
          <cell r="C21">
            <v>9644413.4700789526</v>
          </cell>
          <cell r="D21">
            <v>9644413.4700789079</v>
          </cell>
          <cell r="E21">
            <v>9644413.4700789005</v>
          </cell>
          <cell r="F21">
            <v>9644413.4700789452</v>
          </cell>
        </row>
        <row r="22">
          <cell r="A22" t="str">
            <v>D</v>
          </cell>
          <cell r="B22" t="str">
            <v xml:space="preserve">D                   </v>
          </cell>
          <cell r="C22">
            <v>12350742.204819605</v>
          </cell>
          <cell r="D22">
            <v>12350742.204819649</v>
          </cell>
          <cell r="E22">
            <v>12350742.204819605</v>
          </cell>
          <cell r="F22">
            <v>12350742.204819605</v>
          </cell>
        </row>
        <row r="23">
          <cell r="A23" t="str">
            <v>Down 100</v>
          </cell>
          <cell r="B23" t="str">
            <v xml:space="preserve">Down 100            </v>
          </cell>
          <cell r="C23">
            <v>-18813303.844651029</v>
          </cell>
          <cell r="D23">
            <v>-18813303.844650954</v>
          </cell>
          <cell r="E23">
            <v>-18813303.844650984</v>
          </cell>
          <cell r="F23">
            <v>-18813303.844650954</v>
          </cell>
        </row>
        <row r="24">
          <cell r="A24" t="str">
            <v>Down 300</v>
          </cell>
          <cell r="B24" t="str">
            <v xml:space="preserve">Down 300            </v>
          </cell>
          <cell r="C24">
            <v>-27242937.029771447</v>
          </cell>
          <cell r="D24">
            <v>-27242937.029771447</v>
          </cell>
          <cell r="E24">
            <v>-27242937.029771417</v>
          </cell>
          <cell r="F24">
            <v>-27242937.029771507</v>
          </cell>
        </row>
        <row r="25">
          <cell r="A25" t="str">
            <v>E</v>
          </cell>
          <cell r="B25" t="str">
            <v xml:space="preserve">E                   </v>
          </cell>
          <cell r="C25">
            <v>14693984.967640817</v>
          </cell>
          <cell r="D25">
            <v>14693984.967640787</v>
          </cell>
          <cell r="E25">
            <v>14693984.967640817</v>
          </cell>
          <cell r="F25">
            <v>14693984.967640817</v>
          </cell>
        </row>
        <row r="26">
          <cell r="A26" t="str">
            <v>1W_A</v>
          </cell>
          <cell r="B26" t="str">
            <v xml:space="preserve">EC_1W_A             </v>
          </cell>
          <cell r="C26">
            <v>-207630.94365298934</v>
          </cell>
          <cell r="D26">
            <v>-207630.94365298795</v>
          </cell>
          <cell r="E26">
            <v>-207630.94365298888</v>
          </cell>
          <cell r="F26">
            <v>-207630.94365298841</v>
          </cell>
        </row>
        <row r="27">
          <cell r="A27" t="str">
            <v>1W_B</v>
          </cell>
          <cell r="B27" t="str">
            <v xml:space="preserve">EC_1W_B             </v>
          </cell>
          <cell r="C27">
            <v>510278.81306674425</v>
          </cell>
          <cell r="D27">
            <v>510278.81306674331</v>
          </cell>
          <cell r="E27">
            <v>510278.81306674331</v>
          </cell>
          <cell r="F27">
            <v>510278.81306674331</v>
          </cell>
        </row>
        <row r="28">
          <cell r="A28" t="str">
            <v>1W_C</v>
          </cell>
          <cell r="B28" t="str">
            <v xml:space="preserve">EC_1W_C             </v>
          </cell>
          <cell r="C28">
            <v>1227411.6414939482</v>
          </cell>
          <cell r="D28">
            <v>1227411.6414939463</v>
          </cell>
          <cell r="E28">
            <v>1227411.6414939445</v>
          </cell>
          <cell r="F28">
            <v>1227411.6414939482</v>
          </cell>
        </row>
        <row r="29">
          <cell r="A29" t="str">
            <v>1W_D</v>
          </cell>
          <cell r="B29" t="str">
            <v xml:space="preserve">EC_1W_D             </v>
          </cell>
          <cell r="C29">
            <v>2011428.3417171873</v>
          </cell>
          <cell r="D29">
            <v>2011428.3417171873</v>
          </cell>
          <cell r="E29">
            <v>2011428.3417171855</v>
          </cell>
          <cell r="F29">
            <v>2011428.3417171855</v>
          </cell>
        </row>
        <row r="30">
          <cell r="A30" t="str">
            <v>1W_E</v>
          </cell>
          <cell r="B30" t="str">
            <v xml:space="preserve">EC_1W_E             </v>
          </cell>
          <cell r="C30">
            <v>2747718.3823860213</v>
          </cell>
          <cell r="D30">
            <v>2747718.3823860213</v>
          </cell>
          <cell r="E30">
            <v>2747718.3823860213</v>
          </cell>
          <cell r="F30">
            <v>2747718.3823860213</v>
          </cell>
        </row>
        <row r="31">
          <cell r="A31" t="str">
            <v>1W_F</v>
          </cell>
          <cell r="B31" t="str">
            <v xml:space="preserve">EC_1W_F             </v>
          </cell>
          <cell r="C31">
            <v>3485976.6159501448</v>
          </cell>
          <cell r="D31">
            <v>3485976.6159501523</v>
          </cell>
          <cell r="E31">
            <v>3485976.6159501448</v>
          </cell>
          <cell r="F31">
            <v>3485976.6159501448</v>
          </cell>
        </row>
        <row r="32">
          <cell r="A32" t="str">
            <v>1W_G</v>
          </cell>
          <cell r="B32" t="str">
            <v xml:space="preserve">EC_1W_G             </v>
          </cell>
          <cell r="C32">
            <v>4303718.8544518761</v>
          </cell>
          <cell r="D32">
            <v>4303718.8544518538</v>
          </cell>
          <cell r="E32">
            <v>4303718.8544518687</v>
          </cell>
          <cell r="F32">
            <v>4303718.8544518687</v>
          </cell>
        </row>
        <row r="33">
          <cell r="A33" t="str">
            <v>1W_H</v>
          </cell>
          <cell r="B33" t="str">
            <v xml:space="preserve">EC_1W_H             </v>
          </cell>
          <cell r="C33">
            <v>3691600.6508376803</v>
          </cell>
          <cell r="D33">
            <v>3691600.6508376785</v>
          </cell>
          <cell r="E33">
            <v>3691600.6508376859</v>
          </cell>
          <cell r="F33">
            <v>3691600.6508376803</v>
          </cell>
        </row>
        <row r="34">
          <cell r="A34" t="str">
            <v>1W_I</v>
          </cell>
          <cell r="B34" t="str">
            <v xml:space="preserve">EC_1W_I             </v>
          </cell>
          <cell r="C34">
            <v>3037100.8637436554</v>
          </cell>
          <cell r="D34">
            <v>3037100.8637436554</v>
          </cell>
          <cell r="E34">
            <v>3037100.8637436572</v>
          </cell>
          <cell r="F34">
            <v>3037100.8637436572</v>
          </cell>
        </row>
        <row r="35">
          <cell r="A35" t="str">
            <v>1W_J</v>
          </cell>
          <cell r="B35" t="str">
            <v xml:space="preserve">EC_1W_J             </v>
          </cell>
          <cell r="C35">
            <v>2363880.1661694134</v>
          </cell>
          <cell r="D35">
            <v>2363880.1661694143</v>
          </cell>
          <cell r="E35">
            <v>2363880.1661694115</v>
          </cell>
          <cell r="F35">
            <v>2363880.1661694143</v>
          </cell>
        </row>
        <row r="36">
          <cell r="A36" t="str">
            <v>1W_K</v>
          </cell>
          <cell r="B36" t="str">
            <v xml:space="preserve">EC_1W_K             </v>
          </cell>
          <cell r="C36">
            <v>1601432.9629921238</v>
          </cell>
          <cell r="D36">
            <v>1601432.9629921233</v>
          </cell>
          <cell r="E36">
            <v>1601432.9629921233</v>
          </cell>
          <cell r="F36">
            <v>1601432.9629921238</v>
          </cell>
        </row>
        <row r="37">
          <cell r="A37" t="str">
            <v>1W_L</v>
          </cell>
          <cell r="B37" t="str">
            <v xml:space="preserve">EC_1W_L             </v>
          </cell>
          <cell r="C37">
            <v>905849.75631913985</v>
          </cell>
          <cell r="D37">
            <v>905849.7563191395</v>
          </cell>
          <cell r="E37">
            <v>905849.75631913962</v>
          </cell>
          <cell r="F37">
            <v>905849.75631913997</v>
          </cell>
        </row>
        <row r="38">
          <cell r="A38" t="str">
            <v>1W_M</v>
          </cell>
          <cell r="B38" t="str">
            <v xml:space="preserve">EC_1W_M             </v>
          </cell>
          <cell r="C38">
            <v>206739.51746283937</v>
          </cell>
          <cell r="D38">
            <v>206739.51746283798</v>
          </cell>
          <cell r="E38">
            <v>206739.51746283984</v>
          </cell>
          <cell r="F38">
            <v>206739.51746283891</v>
          </cell>
        </row>
        <row r="39">
          <cell r="A39" t="str">
            <v>1W_N</v>
          </cell>
          <cell r="B39" t="str">
            <v xml:space="preserve">EC_1W_N             </v>
          </cell>
          <cell r="C39">
            <v>-511243.15392843727</v>
          </cell>
          <cell r="D39">
            <v>-511243.15392843634</v>
          </cell>
          <cell r="E39">
            <v>-511243.1539284382</v>
          </cell>
          <cell r="F39">
            <v>-511243.15392843727</v>
          </cell>
        </row>
        <row r="40">
          <cell r="A40" t="str">
            <v>1W_O</v>
          </cell>
          <cell r="B40" t="str">
            <v xml:space="preserve">EC_1W_O             </v>
          </cell>
          <cell r="C40">
            <v>-1230102.9822967146</v>
          </cell>
          <cell r="D40">
            <v>-1230102.9822967164</v>
          </cell>
          <cell r="E40">
            <v>-1230102.9822967164</v>
          </cell>
          <cell r="F40">
            <v>-1230102.9822967183</v>
          </cell>
        </row>
        <row r="41">
          <cell r="A41" t="str">
            <v>1W_P</v>
          </cell>
          <cell r="B41" t="str">
            <v xml:space="preserve">EC_1W_P             </v>
          </cell>
          <cell r="C41">
            <v>-2017871.1792086009</v>
          </cell>
          <cell r="D41">
            <v>-2017871.179208599</v>
          </cell>
          <cell r="E41">
            <v>-2017871.1792086009</v>
          </cell>
          <cell r="F41">
            <v>-2017871.179208599</v>
          </cell>
        </row>
        <row r="42">
          <cell r="A42" t="str">
            <v>1W_Q</v>
          </cell>
          <cell r="B42" t="str">
            <v xml:space="preserve">EC_1W_Q             </v>
          </cell>
          <cell r="C42">
            <v>-2759455.7003346719</v>
          </cell>
          <cell r="D42">
            <v>-2759455.7003346719</v>
          </cell>
          <cell r="E42">
            <v>-2759455.7003346756</v>
          </cell>
          <cell r="F42">
            <v>-2759455.7003346682</v>
          </cell>
        </row>
        <row r="43">
          <cell r="A43" t="str">
            <v>1W_R</v>
          </cell>
          <cell r="B43" t="str">
            <v xml:space="preserve">EC_1W_R             </v>
          </cell>
          <cell r="C43">
            <v>-3504869.0100186542</v>
          </cell>
          <cell r="D43">
            <v>-3504869.0100186616</v>
          </cell>
          <cell r="E43">
            <v>-3504869.0100186579</v>
          </cell>
          <cell r="F43">
            <v>-3504869.0100186504</v>
          </cell>
        </row>
        <row r="44">
          <cell r="A44" t="str">
            <v>1W_S</v>
          </cell>
          <cell r="B44" t="str">
            <v xml:space="preserve">EC_1W_S             </v>
          </cell>
          <cell r="C44">
            <v>-4333017.4638163857</v>
          </cell>
          <cell r="D44">
            <v>-4333017.4638163932</v>
          </cell>
          <cell r="E44">
            <v>-4333017.4638163894</v>
          </cell>
          <cell r="F44">
            <v>-4333017.4638163932</v>
          </cell>
        </row>
        <row r="45">
          <cell r="A45" t="str">
            <v>1W_T</v>
          </cell>
          <cell r="B45" t="str">
            <v xml:space="preserve">EC_1W_T             </v>
          </cell>
          <cell r="C45">
            <v>-3713839.9151918311</v>
          </cell>
          <cell r="D45">
            <v>-3713839.9151918218</v>
          </cell>
          <cell r="E45">
            <v>-3713839.9151918236</v>
          </cell>
          <cell r="F45">
            <v>-3713839.9151918255</v>
          </cell>
        </row>
        <row r="46">
          <cell r="A46" t="str">
            <v>1W_U</v>
          </cell>
          <cell r="B46" t="str">
            <v xml:space="preserve">EC_1W_U             </v>
          </cell>
          <cell r="C46">
            <v>-3052656.247676095</v>
          </cell>
          <cell r="D46">
            <v>-3052656.247676095</v>
          </cell>
          <cell r="E46">
            <v>-3052656.2476760969</v>
          </cell>
          <cell r="F46">
            <v>-3052656.2476760969</v>
          </cell>
        </row>
        <row r="47">
          <cell r="A47" t="str">
            <v>1W_V</v>
          </cell>
          <cell r="B47" t="str">
            <v xml:space="preserve">EC_1W_V             </v>
          </cell>
          <cell r="C47">
            <v>-2373816.2166664805</v>
          </cell>
          <cell r="D47">
            <v>-2373816.2166664843</v>
          </cell>
          <cell r="E47">
            <v>-2373816.2166664787</v>
          </cell>
          <cell r="F47">
            <v>-2373816.2166664852</v>
          </cell>
        </row>
        <row r="48">
          <cell r="A48" t="str">
            <v>1W_W</v>
          </cell>
          <cell r="B48" t="str">
            <v xml:space="preserve">EC_1W_W             </v>
          </cell>
          <cell r="C48">
            <v>-1606545.3255613223</v>
          </cell>
          <cell r="D48">
            <v>-1606545.3255613246</v>
          </cell>
          <cell r="E48">
            <v>-1606545.3255613237</v>
          </cell>
          <cell r="F48">
            <v>-1606545.3255613237</v>
          </cell>
        </row>
        <row r="49">
          <cell r="A49" t="str">
            <v>1W_X</v>
          </cell>
          <cell r="B49" t="str">
            <v xml:space="preserve">EC_1W_X             </v>
          </cell>
          <cell r="C49">
            <v>-908105.30466270086</v>
          </cell>
          <cell r="D49">
            <v>-908105.30466270051</v>
          </cell>
          <cell r="E49">
            <v>-908105.30466270098</v>
          </cell>
          <cell r="F49">
            <v>-908105.30466270028</v>
          </cell>
        </row>
        <row r="50">
          <cell r="A50" t="str">
            <v>2W_A</v>
          </cell>
          <cell r="B50" t="str">
            <v xml:space="preserve">EC_2W_A             </v>
          </cell>
          <cell r="C50">
            <v>150361.59693894722</v>
          </cell>
          <cell r="D50">
            <v>150361.59693894722</v>
          </cell>
          <cell r="E50">
            <v>150361.59693894722</v>
          </cell>
          <cell r="F50">
            <v>150361.59693894815</v>
          </cell>
        </row>
        <row r="51">
          <cell r="A51" t="str">
            <v>2W_B</v>
          </cell>
          <cell r="B51" t="str">
            <v xml:space="preserve">EC_2W_B             </v>
          </cell>
          <cell r="C51">
            <v>1149137.8273635451</v>
          </cell>
          <cell r="D51">
            <v>1149137.8273635451</v>
          </cell>
          <cell r="E51">
            <v>1149137.8273635451</v>
          </cell>
          <cell r="F51">
            <v>1149137.8273635469</v>
          </cell>
        </row>
        <row r="52">
          <cell r="A52" t="str">
            <v>2W_C</v>
          </cell>
          <cell r="B52" t="str">
            <v xml:space="preserve">EC_2W_C             </v>
          </cell>
          <cell r="C52">
            <v>2120538.6606846265</v>
          </cell>
          <cell r="D52">
            <v>2120538.6606846303</v>
          </cell>
          <cell r="E52">
            <v>2120538.6606846265</v>
          </cell>
          <cell r="F52">
            <v>2120538.6606846265</v>
          </cell>
        </row>
        <row r="53">
          <cell r="A53" t="str">
            <v>2W_D</v>
          </cell>
          <cell r="B53" t="str">
            <v xml:space="preserve">EC_2W_D             </v>
          </cell>
          <cell r="C53">
            <v>3136833.6661735475</v>
          </cell>
          <cell r="D53">
            <v>3136833.6661735401</v>
          </cell>
          <cell r="E53">
            <v>3136833.6661735475</v>
          </cell>
          <cell r="F53">
            <v>3136833.6661735512</v>
          </cell>
        </row>
        <row r="54">
          <cell r="A54" t="str">
            <v>2W_E</v>
          </cell>
          <cell r="B54" t="str">
            <v xml:space="preserve">EC_2W_E             </v>
          </cell>
          <cell r="C54">
            <v>4151500.4348904751</v>
          </cell>
          <cell r="D54">
            <v>4151500.4348904863</v>
          </cell>
          <cell r="E54">
            <v>4151500.4348904751</v>
          </cell>
          <cell r="F54">
            <v>4151500.4348904826</v>
          </cell>
        </row>
        <row r="55">
          <cell r="A55" t="str">
            <v>2W_F</v>
          </cell>
          <cell r="B55" t="str">
            <v xml:space="preserve">EC_2W_F             </v>
          </cell>
          <cell r="C55">
            <v>5091675.305573035</v>
          </cell>
          <cell r="D55">
            <v>5091675.305573035</v>
          </cell>
          <cell r="E55">
            <v>5091675.305573035</v>
          </cell>
          <cell r="F55">
            <v>5091675.305573035</v>
          </cell>
        </row>
        <row r="56">
          <cell r="A56" t="str">
            <v>2W_G</v>
          </cell>
          <cell r="B56" t="str">
            <v xml:space="preserve">EC_2W_G             </v>
          </cell>
          <cell r="C56">
            <v>6093460.3136572018</v>
          </cell>
          <cell r="D56">
            <v>6093460.3136571944</v>
          </cell>
          <cell r="E56">
            <v>6093460.3136572018</v>
          </cell>
          <cell r="F56">
            <v>6093460.3136572056</v>
          </cell>
        </row>
        <row r="57">
          <cell r="A57" t="str">
            <v>2W_H</v>
          </cell>
          <cell r="B57" t="str">
            <v xml:space="preserve">EC_2W_H             </v>
          </cell>
          <cell r="C57">
            <v>4981316.7546753921</v>
          </cell>
          <cell r="D57">
            <v>4981316.7546753921</v>
          </cell>
          <cell r="E57">
            <v>4981316.7546753883</v>
          </cell>
          <cell r="F57">
            <v>4981316.7546753846</v>
          </cell>
        </row>
        <row r="58">
          <cell r="A58" t="str">
            <v>2W_I</v>
          </cell>
          <cell r="B58" t="str">
            <v xml:space="preserve">EC_2W_I             </v>
          </cell>
          <cell r="C58">
            <v>4008488.1043848582</v>
          </cell>
          <cell r="D58">
            <v>4008488.1043848693</v>
          </cell>
          <cell r="E58">
            <v>4008488.10438486</v>
          </cell>
          <cell r="F58">
            <v>4008488.1043848693</v>
          </cell>
        </row>
        <row r="59">
          <cell r="A59" t="str">
            <v>2W_J</v>
          </cell>
          <cell r="B59" t="str">
            <v xml:space="preserve">EC_2W_J             </v>
          </cell>
          <cell r="C59">
            <v>2970303.6062056702</v>
          </cell>
          <cell r="D59">
            <v>2970303.6062056664</v>
          </cell>
          <cell r="E59">
            <v>2970303.6062056627</v>
          </cell>
          <cell r="F59">
            <v>2970303.6062056646</v>
          </cell>
        </row>
        <row r="60">
          <cell r="A60" t="str">
            <v>2W_K</v>
          </cell>
          <cell r="B60" t="str">
            <v xml:space="preserve">EC_2W_K             </v>
          </cell>
          <cell r="C60">
            <v>1862633.307641794</v>
          </cell>
          <cell r="D60">
            <v>1862633.307641794</v>
          </cell>
          <cell r="E60">
            <v>1862633.3076417949</v>
          </cell>
          <cell r="F60">
            <v>1862633.3076417944</v>
          </cell>
        </row>
        <row r="61">
          <cell r="A61" t="str">
            <v>2W_L</v>
          </cell>
          <cell r="B61" t="str">
            <v xml:space="preserve">EC_2W_L             </v>
          </cell>
          <cell r="C61">
            <v>912063.69889856852</v>
          </cell>
          <cell r="D61">
            <v>912063.69889856805</v>
          </cell>
          <cell r="E61">
            <v>912063.69889856852</v>
          </cell>
          <cell r="F61">
            <v>912063.69889856805</v>
          </cell>
        </row>
        <row r="62">
          <cell r="A62" t="str">
            <v>2W_M</v>
          </cell>
          <cell r="B62" t="str">
            <v xml:space="preserve">EC_2W_M             </v>
          </cell>
          <cell r="C62">
            <v>-151851.81744941976</v>
          </cell>
          <cell r="D62">
            <v>-151851.81744941883</v>
          </cell>
          <cell r="E62">
            <v>-151851.81744942069</v>
          </cell>
          <cell r="F62">
            <v>-151851.81744941976</v>
          </cell>
        </row>
        <row r="63">
          <cell r="A63" t="str">
            <v>2W_N</v>
          </cell>
          <cell r="B63" t="str">
            <v xml:space="preserve">EC_2W_N             </v>
          </cell>
          <cell r="C63">
            <v>-1152050.8992076125</v>
          </cell>
          <cell r="D63">
            <v>-1152050.8992076106</v>
          </cell>
          <cell r="E63">
            <v>-1152050.8992076125</v>
          </cell>
          <cell r="F63">
            <v>-1152050.8992076144</v>
          </cell>
        </row>
        <row r="64">
          <cell r="A64" t="str">
            <v>2W_O</v>
          </cell>
          <cell r="B64" t="str">
            <v xml:space="preserve">EC_2W_O             </v>
          </cell>
          <cell r="C64">
            <v>-2127923.6338854022</v>
          </cell>
          <cell r="D64">
            <v>-2127923.6338854022</v>
          </cell>
          <cell r="E64">
            <v>-2127923.6338854022</v>
          </cell>
          <cell r="F64">
            <v>-2127923.6338854022</v>
          </cell>
        </row>
        <row r="65">
          <cell r="A65" t="str">
            <v>2W_P</v>
          </cell>
          <cell r="B65" t="str">
            <v xml:space="preserve">EC_2W_P             </v>
          </cell>
          <cell r="C65">
            <v>-3152118.4774763249</v>
          </cell>
          <cell r="D65">
            <v>-3152118.4774763174</v>
          </cell>
          <cell r="E65">
            <v>-3152118.4774763249</v>
          </cell>
          <cell r="F65">
            <v>-3152118.4774763323</v>
          </cell>
        </row>
        <row r="66">
          <cell r="A66" t="str">
            <v>2W_Q</v>
          </cell>
          <cell r="B66" t="str">
            <v xml:space="preserve">EC_2W_Q             </v>
          </cell>
          <cell r="C66">
            <v>-4178157.6036140509</v>
          </cell>
          <cell r="D66">
            <v>-4178157.6036140472</v>
          </cell>
          <cell r="E66">
            <v>-4178157.6036140583</v>
          </cell>
          <cell r="F66">
            <v>-4178157.6036140509</v>
          </cell>
        </row>
        <row r="67">
          <cell r="A67" t="str">
            <v>2W_R</v>
          </cell>
          <cell r="B67" t="str">
            <v xml:space="preserve">EC_2W_R             </v>
          </cell>
          <cell r="C67">
            <v>-5131991.5803846121</v>
          </cell>
          <cell r="D67">
            <v>-5131991.5803846009</v>
          </cell>
          <cell r="E67">
            <v>-5131991.5803846084</v>
          </cell>
          <cell r="F67">
            <v>-5131991.5803846046</v>
          </cell>
        </row>
        <row r="68">
          <cell r="A68" t="str">
            <v>2W_S</v>
          </cell>
          <cell r="B68" t="str">
            <v xml:space="preserve">EC_2W_S             </v>
          </cell>
          <cell r="C68">
            <v>-6152941.0585427955</v>
          </cell>
          <cell r="D68">
            <v>-6152941.0585427992</v>
          </cell>
          <cell r="E68">
            <v>-6152941.0585427955</v>
          </cell>
          <cell r="F68">
            <v>-6152941.0585428029</v>
          </cell>
        </row>
        <row r="69">
          <cell r="A69" t="str">
            <v>2W_T</v>
          </cell>
          <cell r="B69" t="str">
            <v xml:space="preserve">EC_2W_T             </v>
          </cell>
          <cell r="C69">
            <v>-5023106.4932131283</v>
          </cell>
          <cell r="D69">
            <v>-5023106.4932131246</v>
          </cell>
          <cell r="E69">
            <v>-5023106.4932131283</v>
          </cell>
          <cell r="F69">
            <v>-5023106.4932131246</v>
          </cell>
        </row>
        <row r="70">
          <cell r="A70" t="str">
            <v>2W_U</v>
          </cell>
          <cell r="B70" t="str">
            <v xml:space="preserve">EC_2W_U             </v>
          </cell>
          <cell r="C70">
            <v>-4036847.440069614</v>
          </cell>
          <cell r="D70">
            <v>-4036847.4400696103</v>
          </cell>
          <cell r="E70">
            <v>-4036847.440069614</v>
          </cell>
          <cell r="F70">
            <v>-4036847.4400696121</v>
          </cell>
        </row>
        <row r="71">
          <cell r="A71" t="str">
            <v>2W_V</v>
          </cell>
          <cell r="B71" t="str">
            <v xml:space="preserve">EC_2W_V             </v>
          </cell>
          <cell r="C71">
            <v>-2986893.8239874821</v>
          </cell>
          <cell r="D71">
            <v>-2986893.8239874821</v>
          </cell>
          <cell r="E71">
            <v>-2986893.8239874803</v>
          </cell>
          <cell r="F71">
            <v>-2986893.8239874821</v>
          </cell>
        </row>
        <row r="72">
          <cell r="A72" t="str">
            <v>2W_W</v>
          </cell>
          <cell r="B72" t="str">
            <v xml:space="preserve">EC_2W_W             </v>
          </cell>
          <cell r="C72">
            <v>-1870555.7461162331</v>
          </cell>
          <cell r="D72">
            <v>-1870555.7461162317</v>
          </cell>
          <cell r="E72">
            <v>-1870555.7461162312</v>
          </cell>
          <cell r="F72">
            <v>-1870555.7461162307</v>
          </cell>
        </row>
        <row r="73">
          <cell r="A73" t="str">
            <v>2W_X</v>
          </cell>
          <cell r="B73" t="str">
            <v xml:space="preserve">EC_2W_X             </v>
          </cell>
          <cell r="C73">
            <v>-915422.46113007748</v>
          </cell>
          <cell r="D73">
            <v>-915422.46113007609</v>
          </cell>
          <cell r="E73">
            <v>-915422.46113007679</v>
          </cell>
          <cell r="F73">
            <v>-915422.46113007748</v>
          </cell>
        </row>
        <row r="74">
          <cell r="A74" t="str">
            <v>F</v>
          </cell>
          <cell r="B74" t="str">
            <v xml:space="preserve">F                   </v>
          </cell>
          <cell r="C74">
            <v>16829806.212393433</v>
          </cell>
          <cell r="D74">
            <v>16829806.212393403</v>
          </cell>
          <cell r="E74">
            <v>16829806.212393388</v>
          </cell>
          <cell r="F74">
            <v>16829806.212393433</v>
          </cell>
        </row>
        <row r="75">
          <cell r="A75" t="str">
            <v>G</v>
          </cell>
          <cell r="B75" t="str">
            <v xml:space="preserve">G                   </v>
          </cell>
          <cell r="C75">
            <v>17456461.796646819</v>
          </cell>
          <cell r="D75">
            <v>17456461.796646804</v>
          </cell>
          <cell r="E75">
            <v>17456461.796646819</v>
          </cell>
          <cell r="F75">
            <v>17456461.796646819</v>
          </cell>
        </row>
        <row r="76">
          <cell r="A76" t="str">
            <v>H</v>
          </cell>
          <cell r="B76" t="str">
            <v xml:space="preserve">H                   </v>
          </cell>
          <cell r="C76">
            <v>12321091.039641261</v>
          </cell>
          <cell r="D76">
            <v>12321091.039641276</v>
          </cell>
          <cell r="E76">
            <v>12321091.039641269</v>
          </cell>
          <cell r="F76">
            <v>12321091.039641254</v>
          </cell>
        </row>
        <row r="77">
          <cell r="A77" t="str">
            <v>I</v>
          </cell>
          <cell r="B77" t="str">
            <v xml:space="preserve">I                   </v>
          </cell>
          <cell r="C77">
            <v>8712426.7779012844</v>
          </cell>
          <cell r="D77">
            <v>8712426.7779012844</v>
          </cell>
          <cell r="E77">
            <v>8712426.7779012881</v>
          </cell>
          <cell r="F77">
            <v>8712426.7779012807</v>
          </cell>
        </row>
        <row r="78">
          <cell r="A78" t="str">
            <v>J</v>
          </cell>
          <cell r="B78" t="str">
            <v xml:space="preserve">J                   </v>
          </cell>
          <cell r="C78">
            <v>5271643.4710204937</v>
          </cell>
          <cell r="D78">
            <v>5271643.4710204946</v>
          </cell>
          <cell r="E78">
            <v>5271643.4710204955</v>
          </cell>
          <cell r="F78">
            <v>5271643.4710204955</v>
          </cell>
        </row>
        <row r="79">
          <cell r="A79" t="str">
            <v>K</v>
          </cell>
          <cell r="B79" t="str">
            <v xml:space="preserve">K                   </v>
          </cell>
          <cell r="C79">
            <v>2003567.8059333973</v>
          </cell>
          <cell r="D79">
            <v>2003567.805933401</v>
          </cell>
          <cell r="E79">
            <v>2003567.805933401</v>
          </cell>
          <cell r="F79">
            <v>2003567.805933401</v>
          </cell>
        </row>
        <row r="80">
          <cell r="A80" t="str">
            <v>L</v>
          </cell>
          <cell r="B80" t="str">
            <v xml:space="preserve">L                   </v>
          </cell>
          <cell r="C80">
            <v>-1118890.0443685688</v>
          </cell>
          <cell r="D80">
            <v>-1118890.0443685725</v>
          </cell>
          <cell r="E80">
            <v>-1118890.0443685725</v>
          </cell>
          <cell r="F80">
            <v>-1118890.0443685725</v>
          </cell>
        </row>
        <row r="81">
          <cell r="A81" t="str">
            <v>M</v>
          </cell>
          <cell r="B81" t="str">
            <v xml:space="preserve">M                   </v>
          </cell>
          <cell r="C81">
            <v>-4062372.3870897591</v>
          </cell>
          <cell r="D81">
            <v>-4062372.3870897815</v>
          </cell>
          <cell r="E81">
            <v>-4062372.3870897591</v>
          </cell>
          <cell r="F81">
            <v>-4062372.3870897666</v>
          </cell>
        </row>
        <row r="82">
          <cell r="A82" t="str">
            <v>N</v>
          </cell>
          <cell r="B82" t="str">
            <v xml:space="preserve">N                   </v>
          </cell>
          <cell r="C82">
            <v>-6979201.9549139366</v>
          </cell>
          <cell r="D82">
            <v>-6979201.9549139664</v>
          </cell>
          <cell r="E82">
            <v>-6979201.9549139515</v>
          </cell>
          <cell r="F82">
            <v>-6979201.9549139515</v>
          </cell>
        </row>
        <row r="83">
          <cell r="A83" t="str">
            <v>O</v>
          </cell>
          <cell r="B83" t="str">
            <v xml:space="preserve">O                   </v>
          </cell>
          <cell r="C83">
            <v>-9662032.3848798573</v>
          </cell>
          <cell r="D83">
            <v>-9662032.3848798424</v>
          </cell>
          <cell r="E83">
            <v>-9662032.3848798424</v>
          </cell>
          <cell r="F83">
            <v>-9662032.3848798424</v>
          </cell>
        </row>
        <row r="84">
          <cell r="A84" t="str">
            <v>P</v>
          </cell>
          <cell r="B84" t="str">
            <v xml:space="preserve">P                   </v>
          </cell>
          <cell r="C84">
            <v>-12335073.632076278</v>
          </cell>
          <cell r="D84">
            <v>-12335073.632076293</v>
          </cell>
          <cell r="E84">
            <v>-12335073.632076278</v>
          </cell>
          <cell r="F84">
            <v>-12335073.632076263</v>
          </cell>
        </row>
        <row r="85">
          <cell r="A85" t="str">
            <v>Q</v>
          </cell>
          <cell r="B85" t="str">
            <v xml:space="preserve">Q                   </v>
          </cell>
          <cell r="C85">
            <v>-14722235.031655043</v>
          </cell>
          <cell r="D85">
            <v>-14722235.031655043</v>
          </cell>
          <cell r="E85">
            <v>-14722235.031655043</v>
          </cell>
          <cell r="F85">
            <v>-14722235.031655043</v>
          </cell>
        </row>
        <row r="86">
          <cell r="A86" t="str">
            <v>R</v>
          </cell>
          <cell r="B86" t="str">
            <v xml:space="preserve">R                   </v>
          </cell>
          <cell r="C86">
            <v>-16966767.440276444</v>
          </cell>
          <cell r="D86">
            <v>-16966767.440276444</v>
          </cell>
          <cell r="E86">
            <v>-16966767.440276459</v>
          </cell>
          <cell r="F86">
            <v>-16966767.440276444</v>
          </cell>
        </row>
        <row r="87">
          <cell r="A87" t="str">
            <v>S</v>
          </cell>
          <cell r="B87" t="str">
            <v xml:space="preserve">S                   </v>
          </cell>
          <cell r="C87">
            <v>-17975738.546392366</v>
          </cell>
          <cell r="D87">
            <v>-17975738.546392322</v>
          </cell>
          <cell r="E87">
            <v>-17975738.546392336</v>
          </cell>
          <cell r="F87">
            <v>-17975738.546392322</v>
          </cell>
        </row>
        <row r="88">
          <cell r="A88" t="str">
            <v>T</v>
          </cell>
          <cell r="B88" t="str">
            <v xml:space="preserve">T                   </v>
          </cell>
          <cell r="C88">
            <v>-12608924.816177011</v>
          </cell>
          <cell r="D88">
            <v>-12608924.816177025</v>
          </cell>
          <cell r="E88">
            <v>-12608924.816177011</v>
          </cell>
          <cell r="F88">
            <v>-12608924.816177025</v>
          </cell>
        </row>
        <row r="89">
          <cell r="A89" t="str">
            <v>U</v>
          </cell>
          <cell r="B89" t="str">
            <v xml:space="preserve">U                   </v>
          </cell>
          <cell r="C89">
            <v>-8875651.6876973249</v>
          </cell>
          <cell r="D89">
            <v>-8875651.6876973324</v>
          </cell>
          <cell r="E89">
            <v>-8875651.6876973286</v>
          </cell>
          <cell r="F89">
            <v>-8875651.6876973249</v>
          </cell>
        </row>
        <row r="90">
          <cell r="A90" t="str">
            <v>Up 100</v>
          </cell>
          <cell r="B90" t="str">
            <v xml:space="preserve">Up 100              </v>
          </cell>
          <cell r="C90">
            <v>18235785.390160099</v>
          </cell>
          <cell r="D90">
            <v>18235785.390160114</v>
          </cell>
          <cell r="E90">
            <v>18235785.390160143</v>
          </cell>
          <cell r="F90">
            <v>18235785.390160099</v>
          </cell>
        </row>
        <row r="91">
          <cell r="A91" t="str">
            <v>Up 300</v>
          </cell>
          <cell r="B91" t="str">
            <v xml:space="preserve">Up 300              </v>
          </cell>
          <cell r="C91">
            <v>53055570.540243149</v>
          </cell>
          <cell r="D91">
            <v>53055570.540243149</v>
          </cell>
          <cell r="E91">
            <v>53055570.54024303</v>
          </cell>
          <cell r="F91">
            <v>53055570.540243119</v>
          </cell>
        </row>
        <row r="92">
          <cell r="A92" t="str">
            <v>V</v>
          </cell>
          <cell r="B92" t="str">
            <v xml:space="preserve">V                   </v>
          </cell>
          <cell r="C92">
            <v>-5352140.0115930736</v>
          </cell>
          <cell r="D92">
            <v>-5352140.0115930792</v>
          </cell>
          <cell r="E92">
            <v>-5352140.0115930783</v>
          </cell>
          <cell r="F92">
            <v>-5352140.0115930773</v>
          </cell>
        </row>
        <row r="93">
          <cell r="A93" t="str">
            <v>VEGA UP 1</v>
          </cell>
          <cell r="B93" t="str">
            <v xml:space="preserve">VEGA UP 1           </v>
          </cell>
          <cell r="C93">
            <v>0</v>
          </cell>
          <cell r="D93">
            <v>0</v>
          </cell>
          <cell r="E93">
            <v>0</v>
          </cell>
          <cell r="F93">
            <v>0</v>
          </cell>
        </row>
        <row r="94">
          <cell r="A94" t="str">
            <v>W</v>
          </cell>
          <cell r="B94" t="str">
            <v xml:space="preserve">W                   </v>
          </cell>
          <cell r="C94">
            <v>-2038096.6361938398</v>
          </cell>
          <cell r="D94">
            <v>-2038096.6361938398</v>
          </cell>
          <cell r="E94">
            <v>-2038096.6361938417</v>
          </cell>
          <cell r="F94">
            <v>-2038096.6361938398</v>
          </cell>
        </row>
        <row r="95">
          <cell r="A95" t="str">
            <v>X</v>
          </cell>
          <cell r="B95" t="str">
            <v xml:space="preserve">X                   </v>
          </cell>
          <cell r="C95">
            <v>1096699.5649260096</v>
          </cell>
          <cell r="D95">
            <v>1096699.5649260059</v>
          </cell>
          <cell r="E95">
            <v>1096699.5649260096</v>
          </cell>
          <cell r="F95">
            <v>1096699.5649260096</v>
          </cell>
        </row>
      </sheetData>
      <sheetData sheetId="20">
        <row r="17">
          <cell r="A17" t="str">
            <v>Base</v>
          </cell>
          <cell r="B17" t="str">
            <v xml:space="preserve">Base                </v>
          </cell>
          <cell r="C17">
            <v>23665428894.625557</v>
          </cell>
          <cell r="D17">
            <v>23665428894.625557</v>
          </cell>
          <cell r="E17">
            <v>23665428894.625557</v>
          </cell>
          <cell r="F17">
            <v>23665428894.625557</v>
          </cell>
          <cell r="G17">
            <v>-10225450365.032784</v>
          </cell>
        </row>
        <row r="18">
          <cell r="A18" t="str">
            <v>A</v>
          </cell>
          <cell r="B18" t="str">
            <v xml:space="preserve">A                   </v>
          </cell>
          <cell r="C18">
            <v>-192461836.10069418</v>
          </cell>
          <cell r="D18">
            <v>-192461836.10069418</v>
          </cell>
          <cell r="E18">
            <v>-192461836.10069418</v>
          </cell>
          <cell r="F18">
            <v>-192461836.10069418</v>
          </cell>
          <cell r="G18">
            <v>62794292.05226817</v>
          </cell>
        </row>
        <row r="19">
          <cell r="A19" t="str">
            <v>B</v>
          </cell>
          <cell r="B19" t="str">
            <v xml:space="preserve">B                   </v>
          </cell>
          <cell r="C19">
            <v>-280184979.76172763</v>
          </cell>
          <cell r="D19">
            <v>-280184979.76172763</v>
          </cell>
          <cell r="E19">
            <v>-280184979.76172757</v>
          </cell>
          <cell r="F19">
            <v>-280184979.76172763</v>
          </cell>
          <cell r="G19">
            <v>90898044.317462116</v>
          </cell>
        </row>
        <row r="20">
          <cell r="A20" t="str">
            <v/>
          </cell>
          <cell r="B20" t="str">
            <v xml:space="preserve">A                   </v>
          </cell>
          <cell r="C20">
            <v>-192461836.10069418</v>
          </cell>
          <cell r="D20">
            <v>-192461836.10069418</v>
          </cell>
          <cell r="E20">
            <v>-192461836.10069418</v>
          </cell>
          <cell r="F20">
            <v>-192461836.10069418</v>
          </cell>
          <cell r="G20">
            <v>62794292.05226817</v>
          </cell>
        </row>
        <row r="21">
          <cell r="A21" t="str">
            <v>C</v>
          </cell>
          <cell r="B21" t="str">
            <v xml:space="preserve">C                   </v>
          </cell>
          <cell r="C21">
            <v>-360474879.23717362</v>
          </cell>
          <cell r="D21">
            <v>-360474879.23717362</v>
          </cell>
          <cell r="E21">
            <v>-360474879.23717368</v>
          </cell>
          <cell r="F21">
            <v>-360474879.23717362</v>
          </cell>
          <cell r="G21">
            <v>117406092.44218597</v>
          </cell>
        </row>
        <row r="22">
          <cell r="A22" t="str">
            <v>D</v>
          </cell>
          <cell r="B22" t="str">
            <v xml:space="preserve">D                   </v>
          </cell>
          <cell r="C22">
            <v>-435193009.37297088</v>
          </cell>
          <cell r="D22">
            <v>-435193009.372971</v>
          </cell>
          <cell r="E22">
            <v>-435193009.37297094</v>
          </cell>
          <cell r="F22">
            <v>-435193009.37297088</v>
          </cell>
          <cell r="G22">
            <v>141782061.81472707</v>
          </cell>
        </row>
        <row r="23">
          <cell r="A23" t="str">
            <v>Down 100</v>
          </cell>
          <cell r="B23" t="str">
            <v xml:space="preserve">Down 100            </v>
          </cell>
          <cell r="C23">
            <v>590108964.06792378</v>
          </cell>
          <cell r="D23">
            <v>590108964.06792378</v>
          </cell>
          <cell r="E23">
            <v>590108964.06792378</v>
          </cell>
          <cell r="F23">
            <v>590108964.06792378</v>
          </cell>
          <cell r="G23">
            <v>-221793214.15180379</v>
          </cell>
        </row>
        <row r="24">
          <cell r="A24" t="str">
            <v>Down 300</v>
          </cell>
          <cell r="B24" t="str">
            <v xml:space="preserve">Down 300            </v>
          </cell>
          <cell r="C24">
            <v>972789910.00744557</v>
          </cell>
          <cell r="D24">
            <v>972789910.00744545</v>
          </cell>
          <cell r="E24">
            <v>972789910.00744557</v>
          </cell>
          <cell r="F24">
            <v>972789910.00744557</v>
          </cell>
          <cell r="G24">
            <v>-275856776.86423856</v>
          </cell>
        </row>
        <row r="25">
          <cell r="A25" t="str">
            <v>E</v>
          </cell>
          <cell r="B25" t="str">
            <v xml:space="preserve">E                   </v>
          </cell>
          <cell r="C25">
            <v>-501890955.70078462</v>
          </cell>
          <cell r="D25">
            <v>-501890955.70078462</v>
          </cell>
          <cell r="E25">
            <v>-501890955.70078462</v>
          </cell>
          <cell r="F25">
            <v>-501890955.70078462</v>
          </cell>
          <cell r="G25">
            <v>163317510.68172303</v>
          </cell>
        </row>
        <row r="26">
          <cell r="A26" t="str">
            <v>1W_A</v>
          </cell>
          <cell r="B26" t="str">
            <v xml:space="preserve">EC_1W_A             </v>
          </cell>
          <cell r="C26">
            <v>-6634642.7135790763</v>
          </cell>
          <cell r="D26">
            <v>-6634642.7135790763</v>
          </cell>
          <cell r="E26">
            <v>-6634642.7135790763</v>
          </cell>
          <cell r="F26">
            <v>-6634642.7135790745</v>
          </cell>
          <cell r="G26">
            <v>0</v>
          </cell>
        </row>
        <row r="27">
          <cell r="A27" t="str">
            <v>1W_B</v>
          </cell>
          <cell r="B27" t="str">
            <v xml:space="preserve">EC_1W_B             </v>
          </cell>
          <cell r="C27">
            <v>-29040692.301343441</v>
          </cell>
          <cell r="D27">
            <v>-29040692.301343441</v>
          </cell>
          <cell r="E27">
            <v>-29040692.301343437</v>
          </cell>
          <cell r="F27">
            <v>-29040692.301343441</v>
          </cell>
          <cell r="G27">
            <v>0</v>
          </cell>
        </row>
        <row r="28">
          <cell r="A28" t="str">
            <v>1W_C</v>
          </cell>
          <cell r="B28" t="str">
            <v xml:space="preserve">EC_1W_C             </v>
          </cell>
          <cell r="C28">
            <v>-51439593.062605545</v>
          </cell>
          <cell r="D28">
            <v>-51439593.062605552</v>
          </cell>
          <cell r="E28">
            <v>-51439593.062605545</v>
          </cell>
          <cell r="F28">
            <v>-51439593.062605545</v>
          </cell>
          <cell r="G28">
            <v>0</v>
          </cell>
        </row>
        <row r="29">
          <cell r="A29" t="str">
            <v>1W_D</v>
          </cell>
          <cell r="B29" t="str">
            <v xml:space="preserve">EC_1W_D             </v>
          </cell>
          <cell r="C29">
            <v>-75173289.590097725</v>
          </cell>
          <cell r="D29">
            <v>-75173289.59009774</v>
          </cell>
          <cell r="E29">
            <v>-75173289.59009774</v>
          </cell>
          <cell r="F29">
            <v>-75173289.59009774</v>
          </cell>
          <cell r="G29">
            <v>0</v>
          </cell>
        </row>
        <row r="30">
          <cell r="A30" t="str">
            <v>1W_E</v>
          </cell>
          <cell r="B30" t="str">
            <v xml:space="preserve">EC_1W_E             </v>
          </cell>
          <cell r="C30">
            <v>-98025071.791942924</v>
          </cell>
          <cell r="D30">
            <v>-98025071.791942954</v>
          </cell>
          <cell r="E30">
            <v>-98025071.791942924</v>
          </cell>
          <cell r="F30">
            <v>-98025071.791942924</v>
          </cell>
          <cell r="G30">
            <v>0</v>
          </cell>
        </row>
        <row r="31">
          <cell r="A31" t="str">
            <v>1W_F</v>
          </cell>
          <cell r="B31" t="str">
            <v xml:space="preserve">EC_1W_F             </v>
          </cell>
          <cell r="C31">
            <v>-119879816.96288098</v>
          </cell>
          <cell r="D31">
            <v>-119879816.96288098</v>
          </cell>
          <cell r="E31">
            <v>-119879816.96288097</v>
          </cell>
          <cell r="F31">
            <v>-119879816.96288095</v>
          </cell>
          <cell r="G31">
            <v>0</v>
          </cell>
        </row>
        <row r="32">
          <cell r="A32" t="str">
            <v>1W_G</v>
          </cell>
          <cell r="B32" t="str">
            <v xml:space="preserve">EC_1W_G             </v>
          </cell>
          <cell r="C32">
            <v>-137920119.0411714</v>
          </cell>
          <cell r="D32">
            <v>-137920119.0411714</v>
          </cell>
          <cell r="E32">
            <v>-137920119.04117137</v>
          </cell>
          <cell r="F32">
            <v>-137920119.04117143</v>
          </cell>
          <cell r="G32">
            <v>0</v>
          </cell>
        </row>
        <row r="33">
          <cell r="A33" t="str">
            <v>1W_H</v>
          </cell>
          <cell r="B33" t="str">
            <v xml:space="preserve">EC_1W_H             </v>
          </cell>
          <cell r="C33">
            <v>-110535156.25399238</v>
          </cell>
          <cell r="D33">
            <v>-110535156.25399238</v>
          </cell>
          <cell r="E33">
            <v>-110535156.25399238</v>
          </cell>
          <cell r="F33">
            <v>-110535156.25399238</v>
          </cell>
          <cell r="G33">
            <v>0</v>
          </cell>
        </row>
        <row r="34">
          <cell r="A34" t="str">
            <v>1W_I</v>
          </cell>
          <cell r="B34" t="str">
            <v xml:space="preserve">EC_1W_I             </v>
          </cell>
          <cell r="C34">
            <v>-88622258.617027581</v>
          </cell>
          <cell r="D34">
            <v>-88622258.617027551</v>
          </cell>
          <cell r="E34">
            <v>-88622258.617027566</v>
          </cell>
          <cell r="F34">
            <v>-88622258.617027536</v>
          </cell>
          <cell r="G34">
            <v>0</v>
          </cell>
        </row>
        <row r="35">
          <cell r="A35" t="str">
            <v>1W_J</v>
          </cell>
          <cell r="B35" t="str">
            <v xml:space="preserve">EC_1W_J             </v>
          </cell>
          <cell r="C35">
            <v>-64450292.989188224</v>
          </cell>
          <cell r="D35">
            <v>-64450292.989188224</v>
          </cell>
          <cell r="E35">
            <v>-64450292.989188224</v>
          </cell>
          <cell r="F35">
            <v>-64450292.989188224</v>
          </cell>
          <cell r="G35">
            <v>0</v>
          </cell>
        </row>
        <row r="36">
          <cell r="A36" t="str">
            <v>1W_K</v>
          </cell>
          <cell r="B36" t="str">
            <v xml:space="preserve">EC_1W_K             </v>
          </cell>
          <cell r="C36">
            <v>-40148077.011699505</v>
          </cell>
          <cell r="D36">
            <v>-40148077.011699505</v>
          </cell>
          <cell r="E36">
            <v>-40148077.011699505</v>
          </cell>
          <cell r="F36">
            <v>-40148077.011699513</v>
          </cell>
          <cell r="G36">
            <v>0</v>
          </cell>
        </row>
        <row r="37">
          <cell r="A37" t="str">
            <v>1W_L</v>
          </cell>
          <cell r="B37" t="str">
            <v xml:space="preserve">EC_1W_L             </v>
          </cell>
          <cell r="C37">
            <v>-15355078.797515966</v>
          </cell>
          <cell r="D37">
            <v>-15355078.797515962</v>
          </cell>
          <cell r="E37">
            <v>-15355078.797515959</v>
          </cell>
          <cell r="F37">
            <v>-15355078.797515962</v>
          </cell>
          <cell r="G37">
            <v>0</v>
          </cell>
        </row>
        <row r="38">
          <cell r="A38" t="str">
            <v>1W_M</v>
          </cell>
          <cell r="B38" t="str">
            <v xml:space="preserve">EC_1W_M             </v>
          </cell>
          <cell r="C38">
            <v>6646014.2729492523</v>
          </cell>
          <cell r="D38">
            <v>6646014.2729492504</v>
          </cell>
          <cell r="E38">
            <v>6646014.2729492523</v>
          </cell>
          <cell r="F38">
            <v>6646014.2729492523</v>
          </cell>
          <cell r="G38">
            <v>0</v>
          </cell>
        </row>
        <row r="39">
          <cell r="A39" t="str">
            <v>1W_N</v>
          </cell>
          <cell r="B39" t="str">
            <v xml:space="preserve">EC_1W_N             </v>
          </cell>
          <cell r="C39">
            <v>29097105.197379582</v>
          </cell>
          <cell r="D39">
            <v>29097105.197379578</v>
          </cell>
          <cell r="E39">
            <v>29097105.19737957</v>
          </cell>
          <cell r="F39">
            <v>29097105.197379574</v>
          </cell>
          <cell r="G39">
            <v>0</v>
          </cell>
        </row>
        <row r="40">
          <cell r="A40" t="str">
            <v>1W_O</v>
          </cell>
          <cell r="B40" t="str">
            <v xml:space="preserve">EC_1W_O             </v>
          </cell>
          <cell r="C40">
            <v>51606100.429084986</v>
          </cell>
          <cell r="D40">
            <v>51606100.429084986</v>
          </cell>
          <cell r="E40">
            <v>51606100.429084986</v>
          </cell>
          <cell r="F40">
            <v>51606100.429084986</v>
          </cell>
          <cell r="G40">
            <v>0</v>
          </cell>
        </row>
        <row r="41">
          <cell r="A41" t="str">
            <v>1W_P</v>
          </cell>
          <cell r="B41" t="str">
            <v xml:space="preserve">EC_1W_P             </v>
          </cell>
          <cell r="C41">
            <v>75528416.131438836</v>
          </cell>
          <cell r="D41">
            <v>75528416.131438836</v>
          </cell>
          <cell r="E41">
            <v>75528416.131438836</v>
          </cell>
          <cell r="F41">
            <v>75528416.131438836</v>
          </cell>
          <cell r="G41">
            <v>0</v>
          </cell>
        </row>
        <row r="42">
          <cell r="A42" t="str">
            <v>1W_Q</v>
          </cell>
          <cell r="B42" t="str">
            <v xml:space="preserve">EC_1W_Q             </v>
          </cell>
          <cell r="C42">
            <v>98631237.669270292</v>
          </cell>
          <cell r="D42">
            <v>98631237.669270292</v>
          </cell>
          <cell r="E42">
            <v>98631237.669270277</v>
          </cell>
          <cell r="F42">
            <v>98631237.669270277</v>
          </cell>
          <cell r="G42">
            <v>0</v>
          </cell>
        </row>
        <row r="43">
          <cell r="A43" t="str">
            <v>1W_R</v>
          </cell>
          <cell r="B43" t="str">
            <v xml:space="preserve">EC_1W_R             </v>
          </cell>
          <cell r="C43">
            <v>120792497.55375013</v>
          </cell>
          <cell r="D43">
            <v>120792497.55375011</v>
          </cell>
          <cell r="E43">
            <v>120792497.55375013</v>
          </cell>
          <cell r="F43">
            <v>120792497.55375013</v>
          </cell>
          <cell r="G43">
            <v>0</v>
          </cell>
        </row>
        <row r="44">
          <cell r="A44" t="str">
            <v>1W_S</v>
          </cell>
          <cell r="B44" t="str">
            <v xml:space="preserve">EC_1W_S             </v>
          </cell>
          <cell r="C44">
            <v>139148688.42100215</v>
          </cell>
          <cell r="D44">
            <v>139148688.42100215</v>
          </cell>
          <cell r="E44">
            <v>139148688.42100212</v>
          </cell>
          <cell r="F44">
            <v>139148688.42100215</v>
          </cell>
          <cell r="G44">
            <v>0</v>
          </cell>
        </row>
        <row r="45">
          <cell r="A45" t="str">
            <v>1W_T</v>
          </cell>
          <cell r="B45" t="str">
            <v xml:space="preserve">EC_1W_T             </v>
          </cell>
          <cell r="C45">
            <v>111340712.49796218</v>
          </cell>
          <cell r="D45">
            <v>111340712.49796218</v>
          </cell>
          <cell r="E45">
            <v>111340712.49796221</v>
          </cell>
          <cell r="F45">
            <v>111340712.49796218</v>
          </cell>
          <cell r="G45">
            <v>0</v>
          </cell>
        </row>
        <row r="46">
          <cell r="A46" t="str">
            <v>1W_U</v>
          </cell>
          <cell r="B46" t="str">
            <v xml:space="preserve">EC_1W_U             </v>
          </cell>
          <cell r="C46">
            <v>89148294.427302182</v>
          </cell>
          <cell r="D46">
            <v>89148294.427302182</v>
          </cell>
          <cell r="E46">
            <v>89148294.427302197</v>
          </cell>
          <cell r="F46">
            <v>89148294.427302197</v>
          </cell>
          <cell r="G46">
            <v>0</v>
          </cell>
        </row>
        <row r="47">
          <cell r="A47" t="str">
            <v>1W_V</v>
          </cell>
          <cell r="B47" t="str">
            <v xml:space="preserve">EC_1W_V             </v>
          </cell>
          <cell r="C47">
            <v>64738729.593076013</v>
          </cell>
          <cell r="D47">
            <v>64738729.593076013</v>
          </cell>
          <cell r="E47">
            <v>64738729.593076013</v>
          </cell>
          <cell r="F47">
            <v>64738729.593076013</v>
          </cell>
          <cell r="G47">
            <v>0</v>
          </cell>
        </row>
        <row r="48">
          <cell r="A48" t="str">
            <v>1W_W</v>
          </cell>
          <cell r="B48" t="str">
            <v xml:space="preserve">EC_1W_W             </v>
          </cell>
          <cell r="C48">
            <v>40268897.968730345</v>
          </cell>
          <cell r="D48">
            <v>40268897.968730345</v>
          </cell>
          <cell r="E48">
            <v>40268897.968730345</v>
          </cell>
          <cell r="F48">
            <v>40268897.968730338</v>
          </cell>
          <cell r="G48">
            <v>0</v>
          </cell>
        </row>
        <row r="49">
          <cell r="A49" t="str">
            <v>1W_X</v>
          </cell>
          <cell r="B49" t="str">
            <v xml:space="preserve">EC_1W_X             </v>
          </cell>
          <cell r="C49">
            <v>15384299.716284949</v>
          </cell>
          <cell r="D49">
            <v>15384299.716284949</v>
          </cell>
          <cell r="E49">
            <v>15384299.716284949</v>
          </cell>
          <cell r="F49">
            <v>15384299.716284949</v>
          </cell>
          <cell r="G49">
            <v>0</v>
          </cell>
        </row>
        <row r="50">
          <cell r="A50" t="str">
            <v>2W_A</v>
          </cell>
          <cell r="B50" t="str">
            <v xml:space="preserve">EC_2W_A             </v>
          </cell>
          <cell r="C50">
            <v>-26827594.015801802</v>
          </cell>
          <cell r="D50">
            <v>-26827594.015801799</v>
          </cell>
          <cell r="E50">
            <v>-26827594.015801802</v>
          </cell>
          <cell r="F50">
            <v>-26827594.015801802</v>
          </cell>
          <cell r="G50">
            <v>0</v>
          </cell>
        </row>
        <row r="51">
          <cell r="A51" t="str">
            <v>2W_B</v>
          </cell>
          <cell r="B51" t="str">
            <v xml:space="preserve">EC_2W_B             </v>
          </cell>
          <cell r="C51">
            <v>-55909529.132850625</v>
          </cell>
          <cell r="D51">
            <v>-55909529.13285061</v>
          </cell>
          <cell r="E51">
            <v>-55909529.13285061</v>
          </cell>
          <cell r="F51">
            <v>-55909529.13285061</v>
          </cell>
          <cell r="G51">
            <v>0</v>
          </cell>
        </row>
        <row r="52">
          <cell r="A52" t="str">
            <v>2W_C</v>
          </cell>
          <cell r="B52" t="str">
            <v xml:space="preserve">EC_2W_C             </v>
          </cell>
          <cell r="C52">
            <v>-88423523.17908065</v>
          </cell>
          <cell r="D52">
            <v>-88423523.17908065</v>
          </cell>
          <cell r="E52">
            <v>-88423523.179080635</v>
          </cell>
          <cell r="F52">
            <v>-88423523.17908065</v>
          </cell>
          <cell r="G52">
            <v>0</v>
          </cell>
        </row>
        <row r="53">
          <cell r="A53" t="str">
            <v>2W_D</v>
          </cell>
          <cell r="B53" t="str">
            <v xml:space="preserve">EC_2W_D             </v>
          </cell>
          <cell r="C53">
            <v>-117944157.70815937</v>
          </cell>
          <cell r="D53">
            <v>-117944157.70815937</v>
          </cell>
          <cell r="E53">
            <v>-117944157.70815937</v>
          </cell>
          <cell r="F53">
            <v>-117944157.70815936</v>
          </cell>
          <cell r="G53">
            <v>0</v>
          </cell>
        </row>
        <row r="54">
          <cell r="A54" t="str">
            <v>2W_E</v>
          </cell>
          <cell r="B54" t="str">
            <v xml:space="preserve">EC_2W_E             </v>
          </cell>
          <cell r="C54">
            <v>-147457509.10309094</v>
          </cell>
          <cell r="D54">
            <v>-147457509.10309094</v>
          </cell>
          <cell r="E54">
            <v>-147457509.10309091</v>
          </cell>
          <cell r="F54">
            <v>-147457509.10309094</v>
          </cell>
          <cell r="G54">
            <v>0</v>
          </cell>
        </row>
        <row r="55">
          <cell r="A55" t="str">
            <v>2W_F</v>
          </cell>
          <cell r="B55" t="str">
            <v xml:space="preserve">EC_2W_F             </v>
          </cell>
          <cell r="C55">
            <v>-173717815.32688823</v>
          </cell>
          <cell r="D55">
            <v>-173717815.32688826</v>
          </cell>
          <cell r="E55">
            <v>-173717815.32688826</v>
          </cell>
          <cell r="F55">
            <v>-173717815.32688826</v>
          </cell>
          <cell r="G55">
            <v>0</v>
          </cell>
        </row>
        <row r="56">
          <cell r="A56" t="str">
            <v>2W_G</v>
          </cell>
          <cell r="B56" t="str">
            <v xml:space="preserve">EC_2W_G             </v>
          </cell>
          <cell r="C56">
            <v>-192880342.89962083</v>
          </cell>
          <cell r="D56">
            <v>-192880342.89962083</v>
          </cell>
          <cell r="E56">
            <v>-192880342.89962083</v>
          </cell>
          <cell r="F56">
            <v>-192880342.89962089</v>
          </cell>
          <cell r="G56">
            <v>0</v>
          </cell>
        </row>
        <row r="57">
          <cell r="A57" t="str">
            <v>2W_H</v>
          </cell>
          <cell r="B57" t="str">
            <v xml:space="preserve">EC_2W_H             </v>
          </cell>
          <cell r="C57">
            <v>-147074589.53471744</v>
          </cell>
          <cell r="D57">
            <v>-147074589.53471744</v>
          </cell>
          <cell r="E57">
            <v>-147074589.53471744</v>
          </cell>
          <cell r="F57">
            <v>-147074589.53471744</v>
          </cell>
          <cell r="G57">
            <v>0</v>
          </cell>
        </row>
        <row r="58">
          <cell r="A58" t="str">
            <v>2W_I</v>
          </cell>
          <cell r="B58" t="str">
            <v xml:space="preserve">EC_2W_I             </v>
          </cell>
          <cell r="C58">
            <v>-110958156.25594805</v>
          </cell>
          <cell r="D58">
            <v>-110958156.25594805</v>
          </cell>
          <cell r="E58">
            <v>-110958156.25594808</v>
          </cell>
          <cell r="F58">
            <v>-110958156.2559481</v>
          </cell>
          <cell r="G58">
            <v>0</v>
          </cell>
        </row>
        <row r="59">
          <cell r="A59" t="str">
            <v>2W_J</v>
          </cell>
          <cell r="B59" t="str">
            <v xml:space="preserve">EC_2W_J             </v>
          </cell>
          <cell r="C59">
            <v>-75472360.617769733</v>
          </cell>
          <cell r="D59">
            <v>-75472360.617769748</v>
          </cell>
          <cell r="E59">
            <v>-75472360.617769733</v>
          </cell>
          <cell r="F59">
            <v>-75472360.617769733</v>
          </cell>
          <cell r="G59">
            <v>0</v>
          </cell>
        </row>
        <row r="60">
          <cell r="A60" t="str">
            <v>2W_K</v>
          </cell>
          <cell r="B60" t="str">
            <v xml:space="preserve">EC_2W_K             </v>
          </cell>
          <cell r="C60">
            <v>-38511184.082985908</v>
          </cell>
          <cell r="D60">
            <v>-38511184.082985908</v>
          </cell>
          <cell r="E60">
            <v>-38511184.082985908</v>
          </cell>
          <cell r="F60">
            <v>-38511184.082985908</v>
          </cell>
          <cell r="G60">
            <v>0</v>
          </cell>
        </row>
        <row r="61">
          <cell r="A61" t="str">
            <v>2W_L</v>
          </cell>
          <cell r="B61" t="str">
            <v xml:space="preserve">EC_2W_L             </v>
          </cell>
          <cell r="C61">
            <v>-6480375.0010082247</v>
          </cell>
          <cell r="D61">
            <v>-6480375.0010082247</v>
          </cell>
          <cell r="E61">
            <v>-6480375.0010082247</v>
          </cell>
          <cell r="F61">
            <v>-6480375.0010082237</v>
          </cell>
          <cell r="G61">
            <v>0</v>
          </cell>
        </row>
        <row r="62">
          <cell r="A62" t="str">
            <v>2W_M</v>
          </cell>
          <cell r="B62" t="str">
            <v xml:space="preserve">EC_2W_M             </v>
          </cell>
          <cell r="C62">
            <v>26887312.97461962</v>
          </cell>
          <cell r="D62">
            <v>26887312.97461962</v>
          </cell>
          <cell r="E62">
            <v>26887312.974619616</v>
          </cell>
          <cell r="F62">
            <v>26887312.97461962</v>
          </cell>
          <cell r="G62">
            <v>0</v>
          </cell>
        </row>
        <row r="63">
          <cell r="A63" t="str">
            <v>2W_N</v>
          </cell>
          <cell r="B63" t="str">
            <v xml:space="preserve">EC_2W_N             </v>
          </cell>
          <cell r="C63">
            <v>56111984.640374966</v>
          </cell>
          <cell r="D63">
            <v>56111984.640374951</v>
          </cell>
          <cell r="E63">
            <v>56111984.640374959</v>
          </cell>
          <cell r="F63">
            <v>56111984.640374951</v>
          </cell>
          <cell r="G63">
            <v>0</v>
          </cell>
        </row>
        <row r="64">
          <cell r="A64" t="str">
            <v>2W_O</v>
          </cell>
          <cell r="B64" t="str">
            <v xml:space="preserve">EC_2W_O             </v>
          </cell>
          <cell r="C64">
            <v>88916856.518781766</v>
          </cell>
          <cell r="D64">
            <v>88916856.518781781</v>
          </cell>
          <cell r="E64">
            <v>88916856.518781766</v>
          </cell>
          <cell r="F64">
            <v>88916856.518781766</v>
          </cell>
          <cell r="G64">
            <v>0</v>
          </cell>
        </row>
        <row r="65">
          <cell r="A65" t="str">
            <v>2W_P</v>
          </cell>
          <cell r="B65" t="str">
            <v xml:space="preserve">EC_2W_P             </v>
          </cell>
          <cell r="C65">
            <v>118821933.91088513</v>
          </cell>
          <cell r="D65">
            <v>118821933.9108851</v>
          </cell>
          <cell r="E65">
            <v>118821933.91088511</v>
          </cell>
          <cell r="F65">
            <v>118821933.91088511</v>
          </cell>
          <cell r="G65">
            <v>0</v>
          </cell>
        </row>
        <row r="66">
          <cell r="A66" t="str">
            <v>2W_Q</v>
          </cell>
          <cell r="B66" t="str">
            <v xml:space="preserve">EC_2W_Q             </v>
          </cell>
          <cell r="C66">
            <v>148836584.97462377</v>
          </cell>
          <cell r="D66">
            <v>148836584.97462377</v>
          </cell>
          <cell r="E66">
            <v>148836584.9746238</v>
          </cell>
          <cell r="F66">
            <v>148836584.97462377</v>
          </cell>
          <cell r="G66">
            <v>0</v>
          </cell>
        </row>
        <row r="67">
          <cell r="A67" t="str">
            <v>2W_R</v>
          </cell>
          <cell r="B67" t="str">
            <v xml:space="preserve">EC_2W_R             </v>
          </cell>
          <cell r="C67">
            <v>175645655.73420203</v>
          </cell>
          <cell r="D67">
            <v>175645655.73420203</v>
          </cell>
          <cell r="E67">
            <v>175645655.73420203</v>
          </cell>
          <cell r="F67">
            <v>175645655.73420203</v>
          </cell>
          <cell r="G67">
            <v>0</v>
          </cell>
        </row>
        <row r="68">
          <cell r="A68" t="str">
            <v>2W_S</v>
          </cell>
          <cell r="B68" t="str">
            <v xml:space="preserve">EC_2W_S             </v>
          </cell>
          <cell r="C68">
            <v>195300535.05954793</v>
          </cell>
          <cell r="D68">
            <v>195300535.05954793</v>
          </cell>
          <cell r="E68">
            <v>195300535.05954793</v>
          </cell>
          <cell r="F68">
            <v>195300535.05954793</v>
          </cell>
          <cell r="G68">
            <v>0</v>
          </cell>
        </row>
        <row r="69">
          <cell r="A69" t="str">
            <v>2W_T</v>
          </cell>
          <cell r="B69" t="str">
            <v xml:space="preserve">EC_2W_T             </v>
          </cell>
          <cell r="C69">
            <v>148515237.52590117</v>
          </cell>
          <cell r="D69">
            <v>148515237.52590117</v>
          </cell>
          <cell r="E69">
            <v>148515237.5259012</v>
          </cell>
          <cell r="F69">
            <v>148515237.5259012</v>
          </cell>
          <cell r="G69">
            <v>0</v>
          </cell>
        </row>
        <row r="70">
          <cell r="A70" t="str">
            <v>2W_U</v>
          </cell>
          <cell r="B70" t="str">
            <v xml:space="preserve">EC_2W_U             </v>
          </cell>
          <cell r="C70">
            <v>111801601.82603425</v>
          </cell>
          <cell r="D70">
            <v>111801601.82603423</v>
          </cell>
          <cell r="E70">
            <v>111801601.82603423</v>
          </cell>
          <cell r="F70">
            <v>111801601.82603425</v>
          </cell>
          <cell r="G70">
            <v>0</v>
          </cell>
        </row>
        <row r="71">
          <cell r="A71" t="str">
            <v>2W_V</v>
          </cell>
          <cell r="B71" t="str">
            <v xml:space="preserve">EC_2W_V             </v>
          </cell>
          <cell r="C71">
            <v>75883112.560828239</v>
          </cell>
          <cell r="D71">
            <v>75883112.560828239</v>
          </cell>
          <cell r="E71">
            <v>75883112.560828224</v>
          </cell>
          <cell r="F71">
            <v>75883112.560828209</v>
          </cell>
          <cell r="G71">
            <v>0</v>
          </cell>
        </row>
        <row r="72">
          <cell r="A72" t="str">
            <v>2W_W</v>
          </cell>
          <cell r="B72" t="str">
            <v xml:space="preserve">EC_2W_W             </v>
          </cell>
          <cell r="C72">
            <v>38642510.15690165</v>
          </cell>
          <cell r="D72">
            <v>38642510.156901658</v>
          </cell>
          <cell r="E72">
            <v>38642510.156901658</v>
          </cell>
          <cell r="F72">
            <v>38642510.156901658</v>
          </cell>
          <cell r="G72">
            <v>0</v>
          </cell>
        </row>
        <row r="73">
          <cell r="A73" t="str">
            <v>2W_X</v>
          </cell>
          <cell r="B73" t="str">
            <v xml:space="preserve">EC_2W_X             </v>
          </cell>
          <cell r="C73">
            <v>6509411.430128294</v>
          </cell>
          <cell r="D73">
            <v>6509411.430128294</v>
          </cell>
          <cell r="E73">
            <v>6509411.430128294</v>
          </cell>
          <cell r="F73">
            <v>6509411.430128294</v>
          </cell>
          <cell r="G73">
            <v>0</v>
          </cell>
        </row>
        <row r="74">
          <cell r="A74" t="str">
            <v>F</v>
          </cell>
          <cell r="B74" t="str">
            <v xml:space="preserve">F                   </v>
          </cell>
          <cell r="C74">
            <v>-553308811.06458402</v>
          </cell>
          <cell r="D74">
            <v>-553308811.06458402</v>
          </cell>
          <cell r="E74">
            <v>-553308811.06458402</v>
          </cell>
          <cell r="F74">
            <v>-553308811.06458402</v>
          </cell>
          <cell r="G74">
            <v>181079421.07066414</v>
          </cell>
        </row>
        <row r="75">
          <cell r="A75" t="str">
            <v>G</v>
          </cell>
          <cell r="B75" t="str">
            <v xml:space="preserve">G                   </v>
          </cell>
          <cell r="C75">
            <v>-536873064.73249841</v>
          </cell>
          <cell r="D75">
            <v>-536873064.73249841</v>
          </cell>
          <cell r="E75">
            <v>-536873064.73249841</v>
          </cell>
          <cell r="F75">
            <v>-536873064.73249841</v>
          </cell>
          <cell r="G75">
            <v>176427807.85612014</v>
          </cell>
        </row>
        <row r="76">
          <cell r="A76" t="str">
            <v>H</v>
          </cell>
          <cell r="B76" t="str">
            <v xml:space="preserve">H                   </v>
          </cell>
          <cell r="C76">
            <v>-343379422.48747724</v>
          </cell>
          <cell r="D76">
            <v>-343379422.48747724</v>
          </cell>
          <cell r="E76">
            <v>-343379422.48747724</v>
          </cell>
          <cell r="F76">
            <v>-343379422.48747724</v>
          </cell>
          <cell r="G76">
            <v>113402750.77531721</v>
          </cell>
        </row>
        <row r="77">
          <cell r="A77" t="str">
            <v>I</v>
          </cell>
          <cell r="B77" t="str">
            <v xml:space="preserve">I                   </v>
          </cell>
          <cell r="C77">
            <v>-216704800.45483267</v>
          </cell>
          <cell r="D77">
            <v>-216704800.45483267</v>
          </cell>
          <cell r="E77">
            <v>-216704800.45483273</v>
          </cell>
          <cell r="F77">
            <v>-216704800.45483267</v>
          </cell>
          <cell r="G77">
            <v>71655924.793657884</v>
          </cell>
        </row>
        <row r="78">
          <cell r="A78" t="str">
            <v>J</v>
          </cell>
          <cell r="B78" t="str">
            <v xml:space="preserve">J                   </v>
          </cell>
          <cell r="C78">
            <v>-104191718.81871432</v>
          </cell>
          <cell r="D78">
            <v>-104191718.81871432</v>
          </cell>
          <cell r="E78">
            <v>-104191718.81871432</v>
          </cell>
          <cell r="F78">
            <v>-104191718.81871432</v>
          </cell>
          <cell r="G78">
            <v>34590617.170919679</v>
          </cell>
        </row>
        <row r="79">
          <cell r="A79" t="str">
            <v>K</v>
          </cell>
          <cell r="B79" t="str">
            <v xml:space="preserve">K                   </v>
          </cell>
          <cell r="C79">
            <v>1825859.2636541009</v>
          </cell>
          <cell r="D79">
            <v>1825859.2636541007</v>
          </cell>
          <cell r="E79">
            <v>1825859.2636541014</v>
          </cell>
          <cell r="F79">
            <v>1825859.2636541012</v>
          </cell>
          <cell r="G79">
            <v>808815.1591958846</v>
          </cell>
        </row>
        <row r="80">
          <cell r="A80" t="str">
            <v>L</v>
          </cell>
          <cell r="B80" t="str">
            <v xml:space="preserve">L                   </v>
          </cell>
          <cell r="C80">
            <v>102328757.62019201</v>
          </cell>
          <cell r="D80">
            <v>102328757.62019202</v>
          </cell>
          <cell r="E80">
            <v>102328757.62019201</v>
          </cell>
          <cell r="F80">
            <v>102328757.62019201</v>
          </cell>
          <cell r="G80">
            <v>-32211201.054745473</v>
          </cell>
        </row>
        <row r="81">
          <cell r="A81" t="str">
            <v>M</v>
          </cell>
          <cell r="B81" t="str">
            <v xml:space="preserve">M                   </v>
          </cell>
          <cell r="C81">
            <v>194888515.71782321</v>
          </cell>
          <cell r="D81">
            <v>194888515.71782321</v>
          </cell>
          <cell r="E81">
            <v>194888515.71782321</v>
          </cell>
          <cell r="F81">
            <v>194888515.71782321</v>
          </cell>
          <cell r="G81">
            <v>-62380064.912511423</v>
          </cell>
        </row>
        <row r="82">
          <cell r="A82" t="str">
            <v>N</v>
          </cell>
          <cell r="B82" t="str">
            <v xml:space="preserve">N                   </v>
          </cell>
          <cell r="C82">
            <v>285036200.20715094</v>
          </cell>
          <cell r="D82">
            <v>285036200.20715094</v>
          </cell>
          <cell r="E82">
            <v>285036200.20715088</v>
          </cell>
          <cell r="F82">
            <v>285036200.20715094</v>
          </cell>
          <cell r="G82">
            <v>-90909982.338733256</v>
          </cell>
        </row>
        <row r="83">
          <cell r="A83" t="str">
            <v>O</v>
          </cell>
          <cell r="B83" t="str">
            <v xml:space="preserve">O                   </v>
          </cell>
          <cell r="C83">
            <v>368200981.56198758</v>
          </cell>
          <cell r="D83">
            <v>368200981.56198764</v>
          </cell>
          <cell r="E83">
            <v>368200981.56198764</v>
          </cell>
          <cell r="F83">
            <v>368200981.56198758</v>
          </cell>
          <cell r="G83">
            <v>-117628494.81006746</v>
          </cell>
        </row>
        <row r="84">
          <cell r="A84" t="str">
            <v>P</v>
          </cell>
          <cell r="B84" t="str">
            <v xml:space="preserve">P                   </v>
          </cell>
          <cell r="C84">
            <v>446010693.84396267</v>
          </cell>
          <cell r="D84">
            <v>446010693.84396261</v>
          </cell>
          <cell r="E84">
            <v>446010693.84396249</v>
          </cell>
          <cell r="F84">
            <v>446010693.84396249</v>
          </cell>
          <cell r="G84">
            <v>-141976577.2223537</v>
          </cell>
        </row>
        <row r="85">
          <cell r="A85" t="str">
            <v>Q</v>
          </cell>
          <cell r="B85" t="str">
            <v xml:space="preserve">Q                   </v>
          </cell>
          <cell r="C85">
            <v>516363388.12383705</v>
          </cell>
          <cell r="D85">
            <v>516363388.12383699</v>
          </cell>
          <cell r="E85">
            <v>516363388.12383711</v>
          </cell>
          <cell r="F85">
            <v>516363388.12383717</v>
          </cell>
          <cell r="G85">
            <v>-162929757.90666455</v>
          </cell>
        </row>
        <row r="86">
          <cell r="A86" t="str">
            <v>R</v>
          </cell>
          <cell r="B86" t="str">
            <v xml:space="preserve">R                   </v>
          </cell>
          <cell r="C86">
            <v>571413671.54655778</v>
          </cell>
          <cell r="D86">
            <v>571413671.54655766</v>
          </cell>
          <cell r="E86">
            <v>571413671.54655766</v>
          </cell>
          <cell r="F86">
            <v>571413671.54655766</v>
          </cell>
          <cell r="G86">
            <v>-180995812.56516421</v>
          </cell>
        </row>
        <row r="87">
          <cell r="A87" t="str">
            <v>S</v>
          </cell>
          <cell r="B87" t="str">
            <v xml:space="preserve">S                   </v>
          </cell>
          <cell r="C87">
            <v>556341616.53278744</v>
          </cell>
          <cell r="D87">
            <v>556341616.53278756</v>
          </cell>
          <cell r="E87">
            <v>556341616.53278744</v>
          </cell>
          <cell r="F87">
            <v>556341616.53278744</v>
          </cell>
          <cell r="G87">
            <v>-172050452.06923735</v>
          </cell>
        </row>
        <row r="88">
          <cell r="A88" t="str">
            <v>T</v>
          </cell>
          <cell r="B88" t="str">
            <v xml:space="preserve">T                   </v>
          </cell>
          <cell r="C88">
            <v>351721351.68807632</v>
          </cell>
          <cell r="D88">
            <v>351721351.68807638</v>
          </cell>
          <cell r="E88">
            <v>351721351.68807638</v>
          </cell>
          <cell r="F88">
            <v>351721351.68807638</v>
          </cell>
          <cell r="G88">
            <v>-109776115.23292553</v>
          </cell>
        </row>
        <row r="89">
          <cell r="A89" t="str">
            <v>U</v>
          </cell>
          <cell r="B89" t="str">
            <v xml:space="preserve">U                   </v>
          </cell>
          <cell r="C89">
            <v>220332305.02588043</v>
          </cell>
          <cell r="D89">
            <v>220332305.02588043</v>
          </cell>
          <cell r="E89">
            <v>220332305.02588046</v>
          </cell>
          <cell r="F89">
            <v>220332305.02588046</v>
          </cell>
          <cell r="G89">
            <v>-68923652.884730935</v>
          </cell>
        </row>
        <row r="90">
          <cell r="A90" t="str">
            <v>Up 100</v>
          </cell>
          <cell r="B90" t="str">
            <v xml:space="preserve">Up 100              </v>
          </cell>
          <cell r="C90">
            <v>-568240961.29443502</v>
          </cell>
          <cell r="D90">
            <v>-568240961.29443502</v>
          </cell>
          <cell r="E90">
            <v>-568240961.29443502</v>
          </cell>
          <cell r="F90">
            <v>-568240961.29443502</v>
          </cell>
          <cell r="G90">
            <v>248789327.02778897</v>
          </cell>
        </row>
        <row r="91">
          <cell r="A91" t="str">
            <v>Up 300</v>
          </cell>
          <cell r="B91" t="str">
            <v xml:space="preserve">Up 300              </v>
          </cell>
          <cell r="C91">
            <v>-1643045183.0955954</v>
          </cell>
          <cell r="D91">
            <v>-1643045183.0955954</v>
          </cell>
          <cell r="E91">
            <v>-1643045183.0955954</v>
          </cell>
          <cell r="F91">
            <v>-1643045183.0955954</v>
          </cell>
          <cell r="G91">
            <v>719143682.12624979</v>
          </cell>
        </row>
        <row r="92">
          <cell r="A92" t="str">
            <v>V</v>
          </cell>
          <cell r="B92" t="str">
            <v xml:space="preserve">V                   </v>
          </cell>
          <cell r="C92">
            <v>105346111.47219153</v>
          </cell>
          <cell r="D92">
            <v>105346111.47219154</v>
          </cell>
          <cell r="E92">
            <v>105346111.47219154</v>
          </cell>
          <cell r="F92">
            <v>105346111.47219154</v>
          </cell>
          <cell r="G92">
            <v>-32383748.647133473</v>
          </cell>
        </row>
        <row r="93">
          <cell r="A93" t="str">
            <v>VEGA UP 1</v>
          </cell>
          <cell r="B93" t="str">
            <v xml:space="preserve">VEGA UP 1           </v>
          </cell>
          <cell r="C93">
            <v>0</v>
          </cell>
          <cell r="D93">
            <v>0</v>
          </cell>
          <cell r="E93">
            <v>0</v>
          </cell>
          <cell r="F93">
            <v>0</v>
          </cell>
          <cell r="G93">
            <v>0</v>
          </cell>
        </row>
        <row r="94">
          <cell r="A94" t="str">
            <v>W</v>
          </cell>
          <cell r="B94" t="str">
            <v xml:space="preserve">W                   </v>
          </cell>
          <cell r="C94">
            <v>-1514526.026092848</v>
          </cell>
          <cell r="D94">
            <v>-1514526.026092848</v>
          </cell>
          <cell r="E94">
            <v>-1514526.026092848</v>
          </cell>
          <cell r="F94">
            <v>-1514526.026092848</v>
          </cell>
          <cell r="G94">
            <v>869850.44067272218</v>
          </cell>
        </row>
        <row r="95">
          <cell r="A95" t="str">
            <v>X</v>
          </cell>
          <cell r="B95" t="str">
            <v xml:space="preserve">X                   </v>
          </cell>
          <cell r="C95">
            <v>-101493241.05782649</v>
          </cell>
          <cell r="D95">
            <v>-101493241.05782647</v>
          </cell>
          <cell r="E95">
            <v>-101493241.05782647</v>
          </cell>
          <cell r="F95">
            <v>-101493241.05782649</v>
          </cell>
          <cell r="G95">
            <v>33240938.413301516</v>
          </cell>
        </row>
      </sheetData>
      <sheetData sheetId="21">
        <row r="8">
          <cell r="A8" t="str">
            <v>CRR-Personal</v>
          </cell>
          <cell r="B8" t="str">
            <v>Dep.s - Term, GICs</v>
          </cell>
          <cell r="C8" t="str">
            <v>CRR Personal</v>
          </cell>
          <cell r="D8" t="str">
            <v xml:space="preserve"> </v>
          </cell>
          <cell r="E8">
            <v>3393365032.3999996</v>
          </cell>
        </row>
        <row r="9">
          <cell r="A9" t="str">
            <v>CRR-Commercial</v>
          </cell>
          <cell r="B9" t="str">
            <v>Dep.s - Term, GICs</v>
          </cell>
          <cell r="C9" t="str">
            <v>CRR Commercial</v>
          </cell>
          <cell r="D9" t="str">
            <v xml:space="preserve"> </v>
          </cell>
          <cell r="E9">
            <v>1744787557.3200002</v>
          </cell>
        </row>
        <row r="10">
          <cell r="A10" t="str">
            <v>CRR-RRSP</v>
          </cell>
          <cell r="B10" t="str">
            <v>Dep.s - Term, RICs</v>
          </cell>
          <cell r="C10" t="str">
            <v>CRR RRSP</v>
          </cell>
          <cell r="D10" t="str">
            <v xml:space="preserve"> </v>
          </cell>
          <cell r="E10">
            <v>638254118.23999989</v>
          </cell>
        </row>
        <row r="11">
          <cell r="A11" t="str">
            <v>RSTIC-Personal</v>
          </cell>
          <cell r="B11" t="str">
            <v>Dep.s - Term, STICs</v>
          </cell>
          <cell r="C11" t="str">
            <v>RSTIC Personal</v>
          </cell>
          <cell r="D11" t="str">
            <v xml:space="preserve"> </v>
          </cell>
          <cell r="E11">
            <v>451737520.19</v>
          </cell>
        </row>
        <row r="12">
          <cell r="A12" t="str">
            <v>RSTIC-Commercial</v>
          </cell>
          <cell r="B12" t="str">
            <v>Dep.s - Term, STICs</v>
          </cell>
          <cell r="C12" t="str">
            <v>RSTIC Commercial</v>
          </cell>
          <cell r="D12" t="str">
            <v xml:space="preserve"> </v>
          </cell>
          <cell r="E12">
            <v>803585721.48000002</v>
          </cell>
        </row>
        <row r="13">
          <cell r="A13" t="str">
            <v>RSTIC-RRSP (FBD+RBD)</v>
          </cell>
          <cell r="B13" t="str">
            <v>Dep.s - Term, GICs</v>
          </cell>
          <cell r="C13" t="str">
            <v>RSTIC FBD&amp;RBD</v>
          </cell>
          <cell r="D13" t="str">
            <v xml:space="preserve"> </v>
          </cell>
          <cell r="E13">
            <v>2164352196.79</v>
          </cell>
        </row>
        <row r="14">
          <cell r="A14" t="str">
            <v>RRP2-Personal</v>
          </cell>
          <cell r="B14" t="str">
            <v>Dep.s - Term, GICs</v>
          </cell>
          <cell r="C14" t="str">
            <v>RR Plus Personal</v>
          </cell>
          <cell r="D14" t="str">
            <v xml:space="preserve">        24</v>
          </cell>
          <cell r="E14">
            <v>584436601.97999978</v>
          </cell>
        </row>
        <row r="15">
          <cell r="A15" t="str">
            <v>RRP2-Commercial</v>
          </cell>
          <cell r="B15" t="str">
            <v>Dep.s - Term, GICs</v>
          </cell>
          <cell r="C15" t="str">
            <v>RR Plus Commercial</v>
          </cell>
          <cell r="D15" t="str">
            <v xml:space="preserve">        24</v>
          </cell>
          <cell r="E15">
            <v>36361336.130000003</v>
          </cell>
        </row>
        <row r="16">
          <cell r="A16" t="str">
            <v>RRP2-RRSP</v>
          </cell>
          <cell r="B16" t="str">
            <v>Dep.s - Term, RICs</v>
          </cell>
          <cell r="C16" t="str">
            <v>RR Plus RRSP</v>
          </cell>
          <cell r="D16" t="str">
            <v xml:space="preserve">        24</v>
          </cell>
          <cell r="E16">
            <v>400604284.04999989</v>
          </cell>
        </row>
        <row r="17">
          <cell r="A17" t="str">
            <v>RRP3-Personal</v>
          </cell>
          <cell r="B17" t="str">
            <v>Dep.s - Term, GICs</v>
          </cell>
          <cell r="C17" t="str">
            <v>RR Plus Personal</v>
          </cell>
          <cell r="D17" t="str">
            <v xml:space="preserve">        36</v>
          </cell>
          <cell r="E17">
            <v>1996150079.4600003</v>
          </cell>
        </row>
        <row r="18">
          <cell r="A18" t="str">
            <v>RRP3-Commercial</v>
          </cell>
          <cell r="B18" t="str">
            <v>Dep.s - Term, GICs</v>
          </cell>
          <cell r="C18" t="str">
            <v>RR Plus Commercial</v>
          </cell>
          <cell r="D18" t="str">
            <v xml:space="preserve">        36</v>
          </cell>
          <cell r="E18">
            <v>255830267.21000001</v>
          </cell>
        </row>
        <row r="19">
          <cell r="A19" t="str">
            <v>RRP3-RRSP</v>
          </cell>
          <cell r="B19" t="str">
            <v>Dep.s - Term, RICs</v>
          </cell>
          <cell r="C19" t="str">
            <v>RR Plus RRSP</v>
          </cell>
          <cell r="D19" t="str">
            <v xml:space="preserve">        36</v>
          </cell>
          <cell r="E19">
            <v>1274013749.22</v>
          </cell>
        </row>
        <row r="20">
          <cell r="A20" t="str">
            <v>RRP5-Personal</v>
          </cell>
          <cell r="B20" t="str">
            <v>Dep.s - Term, GICs</v>
          </cell>
          <cell r="C20" t="str">
            <v>RR Plus Personal</v>
          </cell>
          <cell r="D20" t="str">
            <v xml:space="preserve">        60</v>
          </cell>
          <cell r="E20">
            <v>491829112.03999996</v>
          </cell>
        </row>
        <row r="21">
          <cell r="A21" t="str">
            <v>RRP5-Commercial</v>
          </cell>
          <cell r="B21" t="str">
            <v>Dep.s - Term, GICs</v>
          </cell>
          <cell r="C21" t="str">
            <v>RR Plus Commercial</v>
          </cell>
          <cell r="D21" t="str">
            <v xml:space="preserve">        60</v>
          </cell>
          <cell r="E21">
            <v>56310680.420000002</v>
          </cell>
        </row>
        <row r="22">
          <cell r="A22" t="str">
            <v>RRP5-RRSP</v>
          </cell>
          <cell r="B22" t="str">
            <v>Dep.s - Term, RICs</v>
          </cell>
          <cell r="C22" t="str">
            <v>RR Plus RRSP</v>
          </cell>
          <cell r="D22" t="str">
            <v xml:space="preserve">        60</v>
          </cell>
          <cell r="E22">
            <v>300263377.71999997</v>
          </cell>
        </row>
        <row r="28">
          <cell r="A28" t="str">
            <v>Assets</v>
          </cell>
          <cell r="B28" t="str">
            <v>Non-Mat</v>
          </cell>
          <cell r="D28" t="str">
            <v>Total Prime-Based Asset without Maturity Date</v>
          </cell>
          <cell r="E28">
            <v>53379816263.059998</v>
          </cell>
        </row>
        <row r="29">
          <cell r="A29" t="str">
            <v>Liabilities</v>
          </cell>
          <cell r="B29" t="str">
            <v>Non-Mat</v>
          </cell>
          <cell r="D29" t="str">
            <v>Total Prime-Based Liabilities without Maturity Date</v>
          </cell>
          <cell r="E29">
            <v>-46173681856</v>
          </cell>
        </row>
        <row r="33">
          <cell r="B33" t="str">
            <v>Fill Down Formula below</v>
          </cell>
          <cell r="C33" t="str">
            <v>Fill Down Formula below</v>
          </cell>
          <cell r="D33" t="str">
            <v>Fill Down Formula below</v>
          </cell>
        </row>
        <row r="34">
          <cell r="B34" t="str">
            <v>Type</v>
          </cell>
          <cell r="C34" t="str">
            <v>acct</v>
          </cell>
          <cell r="D34" t="str">
            <v>subacct</v>
          </cell>
        </row>
        <row r="35">
          <cell r="B35" t="str">
            <v>A</v>
          </cell>
          <cell r="C35" t="str">
            <v>Loans - Prov, Muni, School</v>
          </cell>
          <cell r="D35" t="str">
            <v>Overdraft - Municipal</v>
          </cell>
          <cell r="E35">
            <v>54813980</v>
          </cell>
        </row>
        <row r="36">
          <cell r="B36" t="str">
            <v>A</v>
          </cell>
          <cell r="C36" t="str">
            <v>Loans - Prov, Muni, School</v>
          </cell>
          <cell r="D36" t="str">
            <v>Overdraft - Provincial</v>
          </cell>
          <cell r="E36">
            <v>15993734</v>
          </cell>
        </row>
        <row r="37">
          <cell r="B37" t="str">
            <v>A</v>
          </cell>
          <cell r="C37" t="str">
            <v>Loans - Installment</v>
          </cell>
          <cell r="D37" t="str">
            <v>Personal Line of Credit (PLC)</v>
          </cell>
          <cell r="E37">
            <v>5691422873</v>
          </cell>
        </row>
        <row r="38">
          <cell r="B38" t="str">
            <v>A</v>
          </cell>
          <cell r="C38" t="str">
            <v>Loans - Installment</v>
          </cell>
          <cell r="D38" t="str">
            <v>PLP - Floating rate Inv</v>
          </cell>
          <cell r="E38">
            <v>1695908174</v>
          </cell>
        </row>
        <row r="39">
          <cell r="B39" t="str">
            <v>A</v>
          </cell>
          <cell r="C39" t="str">
            <v>Loans - Installment</v>
          </cell>
          <cell r="D39" t="str">
            <v>SLOC</v>
          </cell>
          <cell r="E39">
            <v>1011126283</v>
          </cell>
        </row>
        <row r="40">
          <cell r="B40" t="str">
            <v>A</v>
          </cell>
          <cell r="C40" t="str">
            <v>Loans - Overdrafts</v>
          </cell>
          <cell r="D40" t="str">
            <v>FCMA</v>
          </cell>
          <cell r="E40">
            <v>523416354</v>
          </cell>
        </row>
        <row r="41">
          <cell r="B41" t="str">
            <v>A</v>
          </cell>
          <cell r="C41" t="str">
            <v>Loans - Overdrafts</v>
          </cell>
          <cell r="D41" t="str">
            <v>Other O/D-Comm.-maturity</v>
          </cell>
          <cell r="E41">
            <v>3826166592</v>
          </cell>
        </row>
        <row r="42">
          <cell r="B42" t="str">
            <v>A</v>
          </cell>
          <cell r="C42" t="str">
            <v>Loans - Overdrafts</v>
          </cell>
          <cell r="D42" t="str">
            <v>Overdrafts - FBOA - Agric</v>
          </cell>
          <cell r="E42">
            <v>109970462</v>
          </cell>
        </row>
        <row r="43">
          <cell r="B43" t="str">
            <v>A</v>
          </cell>
          <cell r="C43" t="str">
            <v>Loans - Overdrafts</v>
          </cell>
          <cell r="D43" t="str">
            <v>Overdrafts - FBOA - Comm</v>
          </cell>
          <cell r="E43">
            <v>2296936043</v>
          </cell>
        </row>
        <row r="44">
          <cell r="B44" t="str">
            <v>A</v>
          </cell>
          <cell r="C44" t="str">
            <v>Loans - Banks</v>
          </cell>
          <cell r="D44" t="str">
            <v>Bank Loans - Overdrafts</v>
          </cell>
          <cell r="E44">
            <v>2401002</v>
          </cell>
        </row>
        <row r="45">
          <cell r="B45" t="str">
            <v>A</v>
          </cell>
          <cell r="C45" t="str">
            <v>Loans - Demand</v>
          </cell>
          <cell r="D45" t="str">
            <v>Comm - Flt Rate APM</v>
          </cell>
          <cell r="E45">
            <v>493290238</v>
          </cell>
        </row>
        <row r="46">
          <cell r="B46" t="str">
            <v>A</v>
          </cell>
          <cell r="C46" t="str">
            <v>Loans - Demand</v>
          </cell>
          <cell r="D46" t="str">
            <v>Comm'l - Floating Inv</v>
          </cell>
          <cell r="E46">
            <v>15752089637</v>
          </cell>
        </row>
        <row r="47">
          <cell r="B47" t="str">
            <v>A</v>
          </cell>
          <cell r="C47" t="str">
            <v>Loans - Demand</v>
          </cell>
          <cell r="D47" t="str">
            <v>Personal Demand</v>
          </cell>
          <cell r="E47">
            <v>1197248009.0599999</v>
          </cell>
        </row>
        <row r="48">
          <cell r="B48" t="str">
            <v>L</v>
          </cell>
          <cell r="C48" t="str">
            <v>Dep.s - Dmd. @ Interest</v>
          </cell>
          <cell r="D48" t="str">
            <v>Dem@Int - Banks</v>
          </cell>
          <cell r="E48">
            <v>490312826</v>
          </cell>
        </row>
        <row r="49">
          <cell r="B49" t="str">
            <v>L</v>
          </cell>
          <cell r="C49" t="str">
            <v>Dep.s - Dmd. @ Interest</v>
          </cell>
          <cell r="D49" t="str">
            <v>Dem@Int - Govt of Can/Prov</v>
          </cell>
          <cell r="E49">
            <v>222157144</v>
          </cell>
        </row>
        <row r="50">
          <cell r="B50" t="str">
            <v>L</v>
          </cell>
          <cell r="C50" t="str">
            <v>Dep.s - Dmd. @ Interest</v>
          </cell>
          <cell r="D50" t="str">
            <v>Dem@Int - Individuals</v>
          </cell>
          <cell r="E50">
            <v>2183106198</v>
          </cell>
        </row>
        <row r="51">
          <cell r="B51" t="str">
            <v>L</v>
          </cell>
          <cell r="C51" t="str">
            <v>Dep.s - Dmd. @ Interest</v>
          </cell>
          <cell r="D51" t="str">
            <v>Dem@Int - Other</v>
          </cell>
          <cell r="E51">
            <v>7626422645</v>
          </cell>
        </row>
        <row r="52">
          <cell r="B52" t="str">
            <v>L</v>
          </cell>
          <cell r="C52" t="str">
            <v>Dep.s - Treasury Accounts</v>
          </cell>
          <cell r="D52" t="str">
            <v>Treas Acct - Banks - Treasury</v>
          </cell>
          <cell r="E52">
            <v>10953069</v>
          </cell>
        </row>
        <row r="53">
          <cell r="B53" t="str">
            <v>L</v>
          </cell>
          <cell r="C53" t="str">
            <v>Dep.s - Treasury Accounts</v>
          </cell>
          <cell r="D53" t="str">
            <v>Treasury Acct - CEFS</v>
          </cell>
          <cell r="E53">
            <v>2870152467</v>
          </cell>
        </row>
        <row r="54">
          <cell r="B54" t="str">
            <v>L</v>
          </cell>
          <cell r="C54" t="str">
            <v>Dep.s - Treasury Accounts</v>
          </cell>
          <cell r="D54" t="str">
            <v>Treasury Acct - Other</v>
          </cell>
          <cell r="E54">
            <v>11574932953</v>
          </cell>
        </row>
        <row r="55">
          <cell r="B55" t="str">
            <v>L</v>
          </cell>
          <cell r="C55" t="str">
            <v>Dep.s - Treasury Accounts</v>
          </cell>
          <cell r="D55" t="str">
            <v>Treasury Acct - Provinces</v>
          </cell>
          <cell r="E55">
            <v>143322934</v>
          </cell>
        </row>
        <row r="56">
          <cell r="B56" t="str">
            <v>L</v>
          </cell>
          <cell r="C56" t="str">
            <v>Deps. - Premium Savings</v>
          </cell>
          <cell r="D56" t="str">
            <v>PRS COMM Volatile</v>
          </cell>
          <cell r="E56">
            <v>3668819301</v>
          </cell>
        </row>
        <row r="57">
          <cell r="B57" t="str">
            <v>L</v>
          </cell>
          <cell r="C57" t="str">
            <v>Deps. - Premium Savings</v>
          </cell>
          <cell r="D57" t="str">
            <v>PRS Volatile</v>
          </cell>
          <cell r="E57">
            <v>0</v>
          </cell>
        </row>
        <row r="58">
          <cell r="B58" t="str">
            <v>L</v>
          </cell>
          <cell r="C58" t="str">
            <v>Deps. - Premium Savings</v>
          </cell>
          <cell r="D58" t="str">
            <v>Registered PRS - Volatile</v>
          </cell>
          <cell r="E58">
            <v>206904137</v>
          </cell>
        </row>
        <row r="59">
          <cell r="B59" t="str">
            <v>L</v>
          </cell>
          <cell r="C59" t="str">
            <v>Deps. - Premium Savings</v>
          </cell>
          <cell r="D59" t="str">
            <v>Smart Saver Volatile</v>
          </cell>
          <cell r="E59">
            <v>6929598013.25</v>
          </cell>
        </row>
        <row r="60">
          <cell r="B60" t="str">
            <v>L</v>
          </cell>
          <cell r="C60" t="str">
            <v>Dep.s - Comm'l Notice</v>
          </cell>
          <cell r="D60" t="str">
            <v>FBIA - Volatile</v>
          </cell>
          <cell r="E60">
            <v>229951911</v>
          </cell>
        </row>
        <row r="61">
          <cell r="B61" t="str">
            <v>L</v>
          </cell>
          <cell r="C61" t="str">
            <v>Dep.s - Comm'l Notice</v>
          </cell>
          <cell r="D61" t="str">
            <v>Other - Other</v>
          </cell>
          <cell r="E61">
            <v>428594616</v>
          </cell>
        </row>
        <row r="62">
          <cell r="B62" t="str">
            <v>L</v>
          </cell>
          <cell r="C62" t="str">
            <v>Dep.s - Personal Notice</v>
          </cell>
          <cell r="D62" t="str">
            <v>Regstd Plan DIS - Maturity</v>
          </cell>
          <cell r="E62">
            <v>528680193</v>
          </cell>
        </row>
        <row r="63">
          <cell r="B63" t="str">
            <v>L</v>
          </cell>
          <cell r="C63" t="str">
            <v>Dep.s - Personal Notice</v>
          </cell>
          <cell r="D63" t="str">
            <v>TFSA - Savings (Volatile)</v>
          </cell>
          <cell r="E63">
            <v>1437911158.75</v>
          </cell>
        </row>
        <row r="64">
          <cell r="B64" t="str">
            <v>L</v>
          </cell>
          <cell r="C64" t="str">
            <v>Dep.s - ICA (Other)</v>
          </cell>
          <cell r="D64" t="str">
            <v>PCG ICA</v>
          </cell>
          <cell r="E64">
            <v>1592213587</v>
          </cell>
        </row>
        <row r="65">
          <cell r="B65" t="str">
            <v>L</v>
          </cell>
          <cell r="C65" t="str">
            <v>Dep.s - ICA (Other)</v>
          </cell>
          <cell r="D65" t="str">
            <v>Prime Access ICA</v>
          </cell>
          <cell r="E65">
            <v>0</v>
          </cell>
        </row>
        <row r="66">
          <cell r="B66" t="str">
            <v>A</v>
          </cell>
          <cell r="C66" t="str">
            <v>Loans - Installment</v>
          </cell>
          <cell r="D66" t="str">
            <v>IHOLCVR</v>
          </cell>
          <cell r="E66">
            <v>15135478629</v>
          </cell>
        </row>
        <row r="67">
          <cell r="B67" t="str">
            <v>A</v>
          </cell>
          <cell r="C67" t="str">
            <v>Loans - Installment</v>
          </cell>
          <cell r="D67" t="str">
            <v>HOLC</v>
          </cell>
          <cell r="E67">
            <v>5210695474</v>
          </cell>
        </row>
        <row r="68">
          <cell r="B68" t="str">
            <v>A</v>
          </cell>
          <cell r="C68" t="str">
            <v>Loans - Installment</v>
          </cell>
          <cell r="D68" t="str">
            <v>HELOCVR</v>
          </cell>
          <cell r="E68">
            <v>362858779</v>
          </cell>
        </row>
        <row r="69">
          <cell r="B69" t="str">
            <v>L</v>
          </cell>
          <cell r="C69" t="str">
            <v>Deps. - Premium Savings</v>
          </cell>
          <cell r="D69" t="str">
            <v>HISA Personal</v>
          </cell>
          <cell r="E69">
            <v>4122867024</v>
          </cell>
        </row>
        <row r="70">
          <cell r="B70" t="str">
            <v>L</v>
          </cell>
          <cell r="C70" t="str">
            <v>Deps. - Premium Savings</v>
          </cell>
          <cell r="D70" t="str">
            <v>HISA Commercial</v>
          </cell>
          <cell r="E70">
            <v>1906781679</v>
          </cell>
        </row>
        <row r="71">
          <cell r="B71">
            <v>0</v>
          </cell>
          <cell r="C71">
            <v>0</v>
          </cell>
          <cell r="D71">
            <v>0</v>
          </cell>
          <cell r="E71" t="e">
            <v>#REF!</v>
          </cell>
        </row>
        <row r="72">
          <cell r="B72">
            <v>0</v>
          </cell>
          <cell r="C72">
            <v>0</v>
          </cell>
          <cell r="D72">
            <v>0</v>
          </cell>
          <cell r="E72" t="e">
            <v>#REF!</v>
          </cell>
        </row>
        <row r="73">
          <cell r="B73">
            <v>0</v>
          </cell>
          <cell r="C73">
            <v>0</v>
          </cell>
          <cell r="D73">
            <v>0</v>
          </cell>
          <cell r="E73" t="e">
            <v>#REF!</v>
          </cell>
        </row>
        <row r="74">
          <cell r="B74">
            <v>0</v>
          </cell>
          <cell r="C74">
            <v>0</v>
          </cell>
          <cell r="D74">
            <v>0</v>
          </cell>
          <cell r="E74" t="e">
            <v>#REF!</v>
          </cell>
        </row>
        <row r="75">
          <cell r="B75">
            <v>0</v>
          </cell>
          <cell r="C75">
            <v>0</v>
          </cell>
          <cell r="D75">
            <v>0</v>
          </cell>
          <cell r="E75" t="e">
            <v>#REF!</v>
          </cell>
        </row>
        <row r="76">
          <cell r="B76">
            <v>0</v>
          </cell>
          <cell r="C76">
            <v>0</v>
          </cell>
          <cell r="D76">
            <v>0</v>
          </cell>
          <cell r="E76" t="e">
            <v>#REF!</v>
          </cell>
        </row>
        <row r="77">
          <cell r="B77">
            <v>0</v>
          </cell>
          <cell r="C77">
            <v>0</v>
          </cell>
          <cell r="D77">
            <v>0</v>
          </cell>
          <cell r="E77" t="e">
            <v>#REF!</v>
          </cell>
        </row>
        <row r="78">
          <cell r="B78">
            <v>0</v>
          </cell>
          <cell r="C78">
            <v>0</v>
          </cell>
          <cell r="D78">
            <v>0</v>
          </cell>
          <cell r="E78" t="e">
            <v>#REF!</v>
          </cell>
        </row>
        <row r="79">
          <cell r="B79">
            <v>0</v>
          </cell>
          <cell r="C79">
            <v>0</v>
          </cell>
          <cell r="D79">
            <v>0</v>
          </cell>
          <cell r="E79" t="e">
            <v>#REF!</v>
          </cell>
        </row>
        <row r="80">
          <cell r="B80">
            <v>0</v>
          </cell>
          <cell r="C80">
            <v>0</v>
          </cell>
          <cell r="D80">
            <v>0</v>
          </cell>
          <cell r="E80" t="e">
            <v>#REF!</v>
          </cell>
        </row>
        <row r="81">
          <cell r="B81">
            <v>0</v>
          </cell>
          <cell r="C81">
            <v>0</v>
          </cell>
          <cell r="D81">
            <v>0</v>
          </cell>
          <cell r="E81" t="e">
            <v>#REF!</v>
          </cell>
        </row>
        <row r="82">
          <cell r="B82">
            <v>0</v>
          </cell>
          <cell r="C82">
            <v>0</v>
          </cell>
          <cell r="D82">
            <v>0</v>
          </cell>
          <cell r="E82" t="e">
            <v>#REF!</v>
          </cell>
        </row>
        <row r="83">
          <cell r="B83">
            <v>0</v>
          </cell>
          <cell r="C83">
            <v>0</v>
          </cell>
          <cell r="D83">
            <v>0</v>
          </cell>
          <cell r="E83" t="e">
            <v>#REF!</v>
          </cell>
        </row>
        <row r="84">
          <cell r="B84">
            <v>0</v>
          </cell>
          <cell r="C84">
            <v>0</v>
          </cell>
          <cell r="D84">
            <v>0</v>
          </cell>
          <cell r="E84" t="e">
            <v>#REF!</v>
          </cell>
        </row>
        <row r="85">
          <cell r="B85">
            <v>0</v>
          </cell>
          <cell r="C85">
            <v>0</v>
          </cell>
          <cell r="D85">
            <v>0</v>
          </cell>
          <cell r="E85" t="e">
            <v>#REF!</v>
          </cell>
        </row>
        <row r="86">
          <cell r="B86">
            <v>0</v>
          </cell>
          <cell r="C86">
            <v>0</v>
          </cell>
          <cell r="D86">
            <v>0</v>
          </cell>
          <cell r="E86" t="e">
            <v>#REF!</v>
          </cell>
        </row>
        <row r="87">
          <cell r="B87">
            <v>0</v>
          </cell>
          <cell r="C87">
            <v>0</v>
          </cell>
          <cell r="D87">
            <v>0</v>
          </cell>
          <cell r="E87" t="e">
            <v>#REF!</v>
          </cell>
        </row>
        <row r="88">
          <cell r="B88">
            <v>0</v>
          </cell>
          <cell r="C88">
            <v>0</v>
          </cell>
          <cell r="D88">
            <v>0</v>
          </cell>
          <cell r="E88" t="e">
            <v>#REF!</v>
          </cell>
        </row>
        <row r="89">
          <cell r="B89">
            <v>0</v>
          </cell>
          <cell r="C89">
            <v>0</v>
          </cell>
          <cell r="D89">
            <v>0</v>
          </cell>
          <cell r="E89" t="e">
            <v>#REF!</v>
          </cell>
        </row>
        <row r="90">
          <cell r="B90">
            <v>0</v>
          </cell>
          <cell r="C90">
            <v>0</v>
          </cell>
          <cell r="D90">
            <v>0</v>
          </cell>
          <cell r="E90" t="e">
            <v>#REF!</v>
          </cell>
        </row>
        <row r="91">
          <cell r="B91">
            <v>0</v>
          </cell>
          <cell r="C91">
            <v>0</v>
          </cell>
          <cell r="D91">
            <v>0</v>
          </cell>
          <cell r="E91" t="e">
            <v>#REF!</v>
          </cell>
        </row>
        <row r="92">
          <cell r="B92">
            <v>0</v>
          </cell>
          <cell r="C92">
            <v>0</v>
          </cell>
          <cell r="D92">
            <v>0</v>
          </cell>
          <cell r="E92" t="e">
            <v>#REF!</v>
          </cell>
        </row>
        <row r="93">
          <cell r="B93">
            <v>0</v>
          </cell>
          <cell r="C93">
            <v>0</v>
          </cell>
          <cell r="D93">
            <v>0</v>
          </cell>
          <cell r="E93" t="e">
            <v>#REF!</v>
          </cell>
        </row>
        <row r="94">
          <cell r="B94">
            <v>0</v>
          </cell>
          <cell r="C94">
            <v>0</v>
          </cell>
          <cell r="D94">
            <v>0</v>
          </cell>
          <cell r="E94" t="e">
            <v>#REF!</v>
          </cell>
        </row>
        <row r="95">
          <cell r="B95">
            <v>0</v>
          </cell>
          <cell r="C95">
            <v>0</v>
          </cell>
          <cell r="D95">
            <v>0</v>
          </cell>
          <cell r="E95" t="e">
            <v>#REF!</v>
          </cell>
        </row>
        <row r="96">
          <cell r="B96">
            <v>0</v>
          </cell>
          <cell r="C96">
            <v>0</v>
          </cell>
          <cell r="D96">
            <v>0</v>
          </cell>
          <cell r="E96" t="e">
            <v>#REF!</v>
          </cell>
        </row>
        <row r="97">
          <cell r="B97">
            <v>0</v>
          </cell>
          <cell r="C97">
            <v>0</v>
          </cell>
          <cell r="D97">
            <v>0</v>
          </cell>
          <cell r="E97" t="e">
            <v>#REF!</v>
          </cell>
        </row>
        <row r="98">
          <cell r="B98">
            <v>0</v>
          </cell>
          <cell r="C98">
            <v>0</v>
          </cell>
          <cell r="D98">
            <v>0</v>
          </cell>
          <cell r="E98" t="e">
            <v>#REF!</v>
          </cell>
        </row>
        <row r="99">
          <cell r="B99">
            <v>0</v>
          </cell>
          <cell r="C99">
            <v>0</v>
          </cell>
          <cell r="D99">
            <v>0</v>
          </cell>
          <cell r="E99" t="e">
            <v>#REF!</v>
          </cell>
        </row>
        <row r="100">
          <cell r="B100">
            <v>0</v>
          </cell>
          <cell r="C100">
            <v>0</v>
          </cell>
          <cell r="D100">
            <v>0</v>
          </cell>
          <cell r="E100" t="e">
            <v>#REF!</v>
          </cell>
        </row>
        <row r="101">
          <cell r="B101">
            <v>0</v>
          </cell>
          <cell r="C101">
            <v>0</v>
          </cell>
          <cell r="D101">
            <v>0</v>
          </cell>
          <cell r="E101" t="e">
            <v>#REF!</v>
          </cell>
        </row>
        <row r="102">
          <cell r="B102">
            <v>0</v>
          </cell>
          <cell r="C102">
            <v>0</v>
          </cell>
          <cell r="D102">
            <v>0</v>
          </cell>
          <cell r="E102" t="e">
            <v>#REF!</v>
          </cell>
        </row>
        <row r="103">
          <cell r="B103">
            <v>0</v>
          </cell>
          <cell r="C103">
            <v>0</v>
          </cell>
          <cell r="D103">
            <v>0</v>
          </cell>
          <cell r="E103" t="e">
            <v>#REF!</v>
          </cell>
        </row>
      </sheetData>
      <sheetData sheetId="22">
        <row r="47">
          <cell r="A47" t="str">
            <v>CRR-Personal_c</v>
          </cell>
          <cell r="B47" t="str">
            <v>CRR-Per</v>
          </cell>
          <cell r="C47" t="str">
            <v>3.000000</v>
          </cell>
          <cell r="D47">
            <v>0.88200000000000001</v>
          </cell>
        </row>
        <row r="48">
          <cell r="A48" t="str">
            <v>CRR-Commercial_c</v>
          </cell>
          <cell r="B48" t="str">
            <v>CRR-Com</v>
          </cell>
          <cell r="C48" t="str">
            <v>3.000000</v>
          </cell>
          <cell r="D48">
            <v>0.88200000000000001</v>
          </cell>
        </row>
        <row r="49">
          <cell r="A49" t="str">
            <v>CRR-RRSP_c</v>
          </cell>
          <cell r="B49" t="str">
            <v>CRR-RSP</v>
          </cell>
          <cell r="C49" t="str">
            <v>3.000000</v>
          </cell>
          <cell r="D49">
            <v>0.377</v>
          </cell>
        </row>
        <row r="50">
          <cell r="A50" t="str">
            <v>RSTIC-Personal_c</v>
          </cell>
          <cell r="B50" t="str">
            <v>RSTIC-Per</v>
          </cell>
          <cell r="C50" t="str">
            <v>3.000000</v>
          </cell>
          <cell r="D50">
            <v>0.83099999999999996</v>
          </cell>
        </row>
        <row r="51">
          <cell r="A51" t="str">
            <v>RSTIC-Commercial_c</v>
          </cell>
          <cell r="B51" t="str">
            <v>RSTIC-Com</v>
          </cell>
          <cell r="C51" t="str">
            <v>3.000000</v>
          </cell>
          <cell r="D51">
            <v>0.70899999999999996</v>
          </cell>
        </row>
        <row r="52">
          <cell r="A52" t="str">
            <v>RSTIC-RRSP (FBD+RBD)_c</v>
          </cell>
          <cell r="B52" t="str">
            <v>RSTIC-FBD</v>
          </cell>
          <cell r="C52" t="str">
            <v>3.000000</v>
          </cell>
          <cell r="D52">
            <v>0.84</v>
          </cell>
        </row>
        <row r="53">
          <cell r="A53" t="str">
            <v>RRP2-Personal_c</v>
          </cell>
          <cell r="B53" t="str">
            <v>RRP_Per_c</v>
          </cell>
          <cell r="C53" t="str">
            <v xml:space="preserve">24                                                </v>
          </cell>
          <cell r="D53">
            <v>0.6</v>
          </cell>
        </row>
        <row r="54">
          <cell r="A54" t="str">
            <v>RRP2-Commercial_c</v>
          </cell>
          <cell r="B54" t="str">
            <v>RRP_Com_c</v>
          </cell>
          <cell r="C54" t="str">
            <v xml:space="preserve">24                                                </v>
          </cell>
          <cell r="D54">
            <v>0.64900000000000002</v>
          </cell>
        </row>
        <row r="55">
          <cell r="A55" t="str">
            <v>RRP2-RRSP_c</v>
          </cell>
          <cell r="B55" t="str">
            <v>RRP_Rsp_c</v>
          </cell>
          <cell r="C55" t="str">
            <v xml:space="preserve">24                                                </v>
          </cell>
          <cell r="D55">
            <v>0.6</v>
          </cell>
        </row>
        <row r="56">
          <cell r="A56" t="str">
            <v>RRP3-Personal_c</v>
          </cell>
          <cell r="B56" t="str">
            <v>RRP_Per_c</v>
          </cell>
          <cell r="C56" t="str">
            <v xml:space="preserve">36                                                </v>
          </cell>
          <cell r="D56">
            <v>0.95199999999999996</v>
          </cell>
        </row>
        <row r="57">
          <cell r="A57" t="str">
            <v>RRP3-Commercial_c</v>
          </cell>
          <cell r="B57" t="str">
            <v>RRP_Com_c</v>
          </cell>
          <cell r="C57" t="str">
            <v xml:space="preserve">36                                                </v>
          </cell>
          <cell r="D57">
            <v>0.39</v>
          </cell>
        </row>
        <row r="58">
          <cell r="A58" t="str">
            <v>RRP3-RRSP_c</v>
          </cell>
          <cell r="B58" t="str">
            <v>RRP_Rsp_c</v>
          </cell>
          <cell r="C58" t="str">
            <v xml:space="preserve">36                                                </v>
          </cell>
          <cell r="D58">
            <v>0.67</v>
          </cell>
        </row>
        <row r="59">
          <cell r="A59" t="str">
            <v>RRP5-Personal_c</v>
          </cell>
          <cell r="B59" t="str">
            <v>RRP_Per_c</v>
          </cell>
          <cell r="C59" t="str">
            <v xml:space="preserve">60                                                </v>
          </cell>
          <cell r="D59">
            <v>0.66500000000000004</v>
          </cell>
        </row>
        <row r="60">
          <cell r="A60" t="str">
            <v>RRP5-Commercial_c</v>
          </cell>
          <cell r="B60" t="str">
            <v>RRP_Com_c</v>
          </cell>
          <cell r="C60" t="str">
            <v xml:space="preserve">60                                                </v>
          </cell>
          <cell r="D60">
            <v>0.73099999999999998</v>
          </cell>
        </row>
        <row r="61">
          <cell r="A61" t="str">
            <v>RRP5-RRSP_c</v>
          </cell>
          <cell r="B61" t="str">
            <v>RRP_Rsp_c</v>
          </cell>
          <cell r="C61" t="str">
            <v xml:space="preserve">60                                                </v>
          </cell>
          <cell r="D61">
            <v>0.38300000000000001</v>
          </cell>
        </row>
        <row r="63">
          <cell r="C63" t="str">
            <v>Parameter "d" in Redeemable IC Model</v>
          </cell>
        </row>
        <row r="64">
          <cell r="A64" t="str">
            <v>CRR-Personal_d</v>
          </cell>
          <cell r="B64" t="str">
            <v>CRR-Per</v>
          </cell>
          <cell r="C64" t="str">
            <v>4.000000</v>
          </cell>
          <cell r="D64">
            <v>1.0409999999999999</v>
          </cell>
        </row>
        <row r="65">
          <cell r="A65" t="str">
            <v>CRR-Commercial_d</v>
          </cell>
          <cell r="B65" t="str">
            <v>CRR-Com</v>
          </cell>
          <cell r="C65" t="str">
            <v>4.000000</v>
          </cell>
          <cell r="D65">
            <v>1.2270000000000001</v>
          </cell>
        </row>
        <row r="66">
          <cell r="A66" t="str">
            <v>CRR-RRSP_d</v>
          </cell>
          <cell r="B66" t="str">
            <v>CRR-RSP</v>
          </cell>
          <cell r="C66" t="str">
            <v>4.000000</v>
          </cell>
          <cell r="D66">
            <v>0.97499999999999998</v>
          </cell>
        </row>
        <row r="67">
          <cell r="A67" t="str">
            <v>RSTIC-Personal_d</v>
          </cell>
          <cell r="B67" t="str">
            <v>RSTIC-Per</v>
          </cell>
          <cell r="C67" t="str">
            <v>4.000000</v>
          </cell>
          <cell r="D67">
            <v>1</v>
          </cell>
        </row>
        <row r="68">
          <cell r="A68" t="str">
            <v>RSTIC-Commercial_d</v>
          </cell>
          <cell r="B68" t="str">
            <v>RSTIC-Com</v>
          </cell>
          <cell r="C68" t="str">
            <v>4.000000</v>
          </cell>
          <cell r="D68">
            <v>1.0329999999999999</v>
          </cell>
        </row>
        <row r="69">
          <cell r="A69" t="str">
            <v>RSTIC-RRSP (FBD+RBD)_d</v>
          </cell>
          <cell r="B69" t="str">
            <v>RSTIC-FBD</v>
          </cell>
          <cell r="C69" t="str">
            <v>4.000000</v>
          </cell>
          <cell r="D69">
            <v>1.4</v>
          </cell>
        </row>
        <row r="70">
          <cell r="A70" t="str">
            <v>RRP2-Personal_d</v>
          </cell>
          <cell r="B70" t="str">
            <v>RRP_Per_d</v>
          </cell>
          <cell r="C70" t="str">
            <v xml:space="preserve">24                                                </v>
          </cell>
          <cell r="D70">
            <v>1.1000000000000001</v>
          </cell>
        </row>
        <row r="71">
          <cell r="A71" t="str">
            <v>RRP2-Commercial_d</v>
          </cell>
          <cell r="B71" t="str">
            <v>RRP_Com_d</v>
          </cell>
          <cell r="C71" t="str">
            <v xml:space="preserve">24                                                </v>
          </cell>
          <cell r="D71">
            <v>1.5</v>
          </cell>
        </row>
        <row r="72">
          <cell r="A72" t="str">
            <v>RRP2-RRSP_d</v>
          </cell>
          <cell r="B72" t="str">
            <v>RRP_Rsp_d</v>
          </cell>
          <cell r="C72" t="str">
            <v xml:space="preserve">24                                                </v>
          </cell>
          <cell r="D72">
            <v>1.0960000000000001</v>
          </cell>
        </row>
        <row r="73">
          <cell r="A73" t="str">
            <v>RRP3-Personal_d</v>
          </cell>
          <cell r="B73" t="str">
            <v>RRP_Per_d</v>
          </cell>
          <cell r="C73" t="str">
            <v xml:space="preserve">36                                                </v>
          </cell>
          <cell r="D73">
            <v>1.671</v>
          </cell>
        </row>
        <row r="74">
          <cell r="A74" t="str">
            <v>RRP3-Commercial_d</v>
          </cell>
          <cell r="B74" t="str">
            <v>RRP_Com_d</v>
          </cell>
          <cell r="C74" t="str">
            <v xml:space="preserve">36                                                </v>
          </cell>
          <cell r="D74">
            <v>0.16700000000000001</v>
          </cell>
        </row>
        <row r="75">
          <cell r="A75" t="str">
            <v>RRP3-RRSP_d</v>
          </cell>
          <cell r="B75" t="str">
            <v>RRP_Rsp_d</v>
          </cell>
          <cell r="C75" t="str">
            <v xml:space="preserve">36                                                </v>
          </cell>
          <cell r="D75">
            <v>1.4950000000000001</v>
          </cell>
        </row>
        <row r="76">
          <cell r="A76" t="str">
            <v>RRP5-Personal_d</v>
          </cell>
          <cell r="B76" t="str">
            <v>RRP_Per_d</v>
          </cell>
          <cell r="C76" t="str">
            <v xml:space="preserve">60                                                </v>
          </cell>
          <cell r="D76">
            <v>2.1429999999999998</v>
          </cell>
        </row>
        <row r="77">
          <cell r="A77" t="str">
            <v>RRP5-Commercial_d</v>
          </cell>
          <cell r="B77" t="str">
            <v>RRP_Com_d</v>
          </cell>
          <cell r="C77" t="str">
            <v xml:space="preserve">60                                                </v>
          </cell>
          <cell r="D77">
            <v>1.4039999999999999</v>
          </cell>
        </row>
        <row r="78">
          <cell r="A78" t="str">
            <v>RRP5-RRSP_d</v>
          </cell>
          <cell r="B78" t="str">
            <v>RRP_Rsp_d</v>
          </cell>
          <cell r="C78" t="str">
            <v xml:space="preserve">60                                                </v>
          </cell>
          <cell r="D78">
            <v>1.4039999999999999</v>
          </cell>
        </row>
        <row r="81">
          <cell r="B81" t="str">
            <v>EC Indicator</v>
          </cell>
          <cell r="C81" t="str">
            <v xml:space="preserve">RateIncentive_Amt                                 </v>
          </cell>
          <cell r="D81">
            <v>0</v>
          </cell>
        </row>
        <row r="82">
          <cell r="B82" t="str">
            <v>EC Indicator</v>
          </cell>
          <cell r="C82" t="str">
            <v xml:space="preserve">RateIncentive_Ind                                 </v>
          </cell>
          <cell r="D82">
            <v>1</v>
          </cell>
        </row>
        <row r="83">
          <cell r="B83" t="str">
            <v>EC Indicator</v>
          </cell>
          <cell r="C83" t="str">
            <v xml:space="preserve">RateSensitive_Ind                                 </v>
          </cell>
          <cell r="D83">
            <v>1</v>
          </cell>
        </row>
        <row r="84">
          <cell r="B84" t="str">
            <v>Correct Values</v>
          </cell>
        </row>
        <row r="85">
          <cell r="B85" t="str">
            <v>EC Indicator</v>
          </cell>
          <cell r="C85" t="str">
            <v xml:space="preserve">RateIncentive_Amt                                 </v>
          </cell>
          <cell r="D85">
            <v>0</v>
          </cell>
        </row>
        <row r="86">
          <cell r="B86" t="str">
            <v>EC Indicator</v>
          </cell>
          <cell r="C86" t="str">
            <v xml:space="preserve">RateIncentive_Ind                                 </v>
          </cell>
          <cell r="D86">
            <v>1</v>
          </cell>
        </row>
        <row r="87">
          <cell r="B87" t="str">
            <v>EC Indicator</v>
          </cell>
          <cell r="C87" t="str">
            <v xml:space="preserve">RateSensitive_Ind                                 </v>
          </cell>
          <cell r="D87">
            <v>1</v>
          </cell>
        </row>
        <row r="88">
          <cell r="B88" t="str">
            <v>Checks</v>
          </cell>
        </row>
        <row r="89">
          <cell r="B89" t="str">
            <v>EC Indicator</v>
          </cell>
          <cell r="C89" t="str">
            <v xml:space="preserve">RateIncentive_Amt                                 </v>
          </cell>
          <cell r="D89">
            <v>0</v>
          </cell>
        </row>
        <row r="90">
          <cell r="B90" t="str">
            <v>EC Indicator</v>
          </cell>
          <cell r="C90" t="str">
            <v xml:space="preserve">RateIncentive_Ind                                 </v>
          </cell>
          <cell r="D90">
            <v>0</v>
          </cell>
        </row>
        <row r="91">
          <cell r="B91" t="str">
            <v>EC Indicator</v>
          </cell>
          <cell r="C91" t="str">
            <v xml:space="preserve">RateSensitive_Ind                                 </v>
          </cell>
          <cell r="D91">
            <v>0</v>
          </cell>
        </row>
      </sheetData>
      <sheetData sheetId="23"/>
      <sheetData sheetId="2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DATA TABLE"/>
      <sheetName val="DIMENSIONS"/>
      <sheetName val="ALL COMMENTS"/>
      <sheetName val="ESSBASE"/>
      <sheetName val="DIST"/>
      <sheetName val="REPORT"/>
      <sheetName val="Module1"/>
      <sheetName val="Module2"/>
      <sheetName val="Module3"/>
      <sheetName val="Module4"/>
      <sheetName val="Module5"/>
    </sheetNames>
    <sheetDataSet>
      <sheetData sheetId="0" refreshError="1">
        <row r="21">
          <cell r="D21" t="str">
            <v>U9780</v>
          </cell>
          <cell r="E21" t="str">
            <v>U9781</v>
          </cell>
          <cell r="F21" t="str">
            <v>U9782</v>
          </cell>
          <cell r="G21" t="str">
            <v>U9783</v>
          </cell>
          <cell r="H21" t="str">
            <v>U7554</v>
          </cell>
          <cell r="I21" t="str">
            <v>U9784</v>
          </cell>
          <cell r="J21" t="str">
            <v>U9785</v>
          </cell>
          <cell r="K21" t="str">
            <v>U9777</v>
          </cell>
          <cell r="L21" t="str">
            <v>U7569</v>
          </cell>
          <cell r="M21" t="str">
            <v>W8735</v>
          </cell>
          <cell r="N21" t="str">
            <v>W8728</v>
          </cell>
          <cell r="O21" t="str">
            <v>U7566</v>
          </cell>
          <cell r="P21" t="str">
            <v>W8720</v>
          </cell>
          <cell r="Q21" t="str">
            <v>W8733</v>
          </cell>
          <cell r="R21" t="str">
            <v>OTHER</v>
          </cell>
          <cell r="S21" t="str">
            <v>X0001</v>
          </cell>
          <cell r="T21" t="str">
            <v>W8832</v>
          </cell>
          <cell r="U21" t="str">
            <v>W8882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row>
        <row r="38">
          <cell r="B38" t="str">
            <v>NODE</v>
          </cell>
          <cell r="D38" t="str">
            <v>U9780</v>
          </cell>
          <cell r="E38" t="str">
            <v>U9781</v>
          </cell>
          <cell r="F38" t="str">
            <v>U9782</v>
          </cell>
          <cell r="G38" t="str">
            <v>U9783</v>
          </cell>
          <cell r="H38" t="str">
            <v>U7554</v>
          </cell>
          <cell r="I38" t="str">
            <v>U9784</v>
          </cell>
          <cell r="J38" t="str">
            <v>U9785</v>
          </cell>
          <cell r="K38" t="str">
            <v>U9777</v>
          </cell>
          <cell r="L38" t="str">
            <v>U7569</v>
          </cell>
          <cell r="M38" t="str">
            <v>W8735</v>
          </cell>
          <cell r="N38" t="str">
            <v>W8728</v>
          </cell>
          <cell r="O38" t="str">
            <v>U7566</v>
          </cell>
          <cell r="P38" t="str">
            <v>W8720</v>
          </cell>
          <cell r="Q38" t="str">
            <v>W8733</v>
          </cell>
          <cell r="R38" t="str">
            <v>OTHER</v>
          </cell>
          <cell r="S38" t="str">
            <v>X0001</v>
          </cell>
          <cell r="T38" t="str">
            <v>W8832</v>
          </cell>
          <cell r="U38" t="str">
            <v>W8882</v>
          </cell>
        </row>
        <row r="39">
          <cell r="B39" t="str">
            <v xml:space="preserve">CURRENT </v>
          </cell>
          <cell r="C39" t="str">
            <v>NIE</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row>
        <row r="40">
          <cell r="B40" t="str">
            <v>PREV YR</v>
          </cell>
          <cell r="C40" t="str">
            <v>NIE</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row>
        <row r="41">
          <cell r="B41" t="str">
            <v>PLAN</v>
          </cell>
          <cell r="C41" t="str">
            <v>NIE</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row>
        <row r="42">
          <cell r="C42" t="str">
            <v>NIR</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row>
        <row r="43">
          <cell r="C43" t="str">
            <v>NIX</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row>
        <row r="44">
          <cell r="C44" t="str">
            <v>PROF (BAL)</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row>
        <row r="46">
          <cell r="B46" t="str">
            <v>MURMS - CURRENT</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row>
        <row r="47">
          <cell r="B47" t="str">
            <v>MURMS - LINK</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row>
        <row r="48">
          <cell r="B48" t="str">
            <v>MURMS - PREV YR</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row>
        <row r="49">
          <cell r="B49" t="str">
            <v>MURMS - PLAN</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row>
        <row r="54">
          <cell r="D54" t="str">
            <v>U9780</v>
          </cell>
          <cell r="E54" t="str">
            <v>U9781</v>
          </cell>
          <cell r="F54" t="str">
            <v>U9782</v>
          </cell>
          <cell r="G54" t="str">
            <v>U9783</v>
          </cell>
          <cell r="H54" t="str">
            <v>U7554</v>
          </cell>
          <cell r="I54" t="str">
            <v>U9784</v>
          </cell>
          <cell r="J54" t="str">
            <v>U9785</v>
          </cell>
          <cell r="K54" t="str">
            <v>U9777</v>
          </cell>
          <cell r="L54" t="str">
            <v>U7569</v>
          </cell>
          <cell r="M54" t="str">
            <v>W8735</v>
          </cell>
          <cell r="N54" t="str">
            <v>W8728</v>
          </cell>
          <cell r="O54" t="str">
            <v>U7566</v>
          </cell>
          <cell r="P54" t="str">
            <v>W8720</v>
          </cell>
          <cell r="Q54" t="str">
            <v>W8733</v>
          </cell>
          <cell r="R54" t="str">
            <v>OTHER</v>
          </cell>
          <cell r="S54" t="str">
            <v>X0001</v>
          </cell>
          <cell r="T54" t="str">
            <v>W8832</v>
          </cell>
          <cell r="U54" t="str">
            <v>W8882</v>
          </cell>
        </row>
        <row r="55">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row>
        <row r="56">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row>
        <row r="63">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row>
        <row r="64">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row>
        <row r="65">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row>
        <row r="66">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row>
      </sheetData>
      <sheetData sheetId="1" refreshError="1">
        <row r="2">
          <cell r="B2">
            <v>31</v>
          </cell>
        </row>
        <row r="3">
          <cell r="B3" t="str">
            <v>N/A</v>
          </cell>
        </row>
        <row r="4">
          <cell r="B4">
            <v>151</v>
          </cell>
        </row>
        <row r="5">
          <cell r="B5">
            <v>365</v>
          </cell>
        </row>
        <row r="6">
          <cell r="B6">
            <v>31</v>
          </cell>
        </row>
        <row r="7">
          <cell r="B7" t="str">
            <v>N/A</v>
          </cell>
        </row>
        <row r="8">
          <cell r="B8">
            <v>152</v>
          </cell>
        </row>
        <row r="9">
          <cell r="B9">
            <v>366</v>
          </cell>
        </row>
        <row r="10">
          <cell r="B10">
            <v>29</v>
          </cell>
        </row>
      </sheetData>
      <sheetData sheetId="2" refreshError="1">
        <row r="36">
          <cell r="H36">
            <v>89</v>
          </cell>
        </row>
        <row r="40">
          <cell r="H40">
            <v>366</v>
          </cell>
        </row>
      </sheetData>
      <sheetData sheetId="3" refreshError="1">
        <row r="3">
          <cell r="C3" t="str">
            <v>U97801</v>
          </cell>
          <cell r="D3" t="str">
            <v>ISSUES</v>
          </cell>
        </row>
        <row r="4">
          <cell r="C4" t="str">
            <v>U97802</v>
          </cell>
          <cell r="D4" t="str">
            <v>-</v>
          </cell>
          <cell r="E4" t="str">
            <v/>
          </cell>
        </row>
        <row r="5">
          <cell r="C5" t="str">
            <v>U97803</v>
          </cell>
          <cell r="D5" t="str">
            <v/>
          </cell>
          <cell r="E5" t="str">
            <v/>
          </cell>
        </row>
        <row r="6">
          <cell r="C6" t="str">
            <v>U97804</v>
          </cell>
          <cell r="D6" t="str">
            <v/>
          </cell>
          <cell r="E6" t="str">
            <v/>
          </cell>
        </row>
        <row r="7">
          <cell r="C7" t="str">
            <v>U97805</v>
          </cell>
          <cell r="D7" t="str">
            <v/>
          </cell>
          <cell r="E7" t="str">
            <v/>
          </cell>
        </row>
        <row r="8">
          <cell r="C8" t="str">
            <v>U97806</v>
          </cell>
          <cell r="D8" t="str">
            <v/>
          </cell>
          <cell r="E8" t="str">
            <v/>
          </cell>
        </row>
        <row r="9">
          <cell r="C9" t="str">
            <v>U97807</v>
          </cell>
          <cell r="D9" t="str">
            <v/>
          </cell>
          <cell r="E9" t="str">
            <v/>
          </cell>
        </row>
        <row r="10">
          <cell r="C10" t="str">
            <v>U97808</v>
          </cell>
          <cell r="D10" t="str">
            <v/>
          </cell>
          <cell r="E10" t="str">
            <v/>
          </cell>
        </row>
        <row r="11">
          <cell r="C11" t="str">
            <v>U97809</v>
          </cell>
          <cell r="D11" t="str">
            <v/>
          </cell>
          <cell r="E11" t="str">
            <v/>
          </cell>
        </row>
        <row r="12">
          <cell r="C12" t="str">
            <v>U978010</v>
          </cell>
          <cell r="D12" t="str">
            <v/>
          </cell>
          <cell r="E12" t="str">
            <v/>
          </cell>
        </row>
        <row r="13">
          <cell r="C13" t="str">
            <v>U978011</v>
          </cell>
          <cell r="D13" t="str">
            <v/>
          </cell>
          <cell r="E13" t="str">
            <v/>
          </cell>
        </row>
        <row r="14">
          <cell r="C14" t="str">
            <v>U978012</v>
          </cell>
          <cell r="D14" t="str">
            <v/>
          </cell>
          <cell r="E14" t="str">
            <v/>
          </cell>
        </row>
        <row r="15">
          <cell r="C15" t="str">
            <v>U978013</v>
          </cell>
          <cell r="D15" t="str">
            <v/>
          </cell>
          <cell r="E15" t="str">
            <v/>
          </cell>
        </row>
        <row r="16">
          <cell r="C16" t="str">
            <v>U978014</v>
          </cell>
          <cell r="D16" t="str">
            <v/>
          </cell>
          <cell r="E16" t="str">
            <v/>
          </cell>
        </row>
        <row r="17">
          <cell r="C17" t="str">
            <v>U978015</v>
          </cell>
          <cell r="D17" t="str">
            <v>OPPORTUNITIES</v>
          </cell>
        </row>
        <row r="18">
          <cell r="C18" t="str">
            <v>U978016</v>
          </cell>
          <cell r="D18" t="str">
            <v>-</v>
          </cell>
          <cell r="E18" t="str">
            <v/>
          </cell>
        </row>
        <row r="19">
          <cell r="C19" t="str">
            <v>U978017</v>
          </cell>
          <cell r="D19" t="str">
            <v/>
          </cell>
          <cell r="E19" t="str">
            <v/>
          </cell>
        </row>
        <row r="20">
          <cell r="C20" t="str">
            <v>U978018</v>
          </cell>
          <cell r="D20" t="str">
            <v/>
          </cell>
          <cell r="E20" t="str">
            <v/>
          </cell>
        </row>
        <row r="21">
          <cell r="C21" t="str">
            <v>U978019</v>
          </cell>
          <cell r="D21" t="str">
            <v/>
          </cell>
          <cell r="E21" t="str">
            <v/>
          </cell>
        </row>
        <row r="22">
          <cell r="C22" t="str">
            <v>U978020</v>
          </cell>
          <cell r="D22" t="str">
            <v/>
          </cell>
          <cell r="E22" t="str">
            <v/>
          </cell>
        </row>
        <row r="23">
          <cell r="C23" t="str">
            <v>U978021</v>
          </cell>
          <cell r="D23" t="str">
            <v/>
          </cell>
          <cell r="E23" t="str">
            <v/>
          </cell>
        </row>
        <row r="24">
          <cell r="C24" t="str">
            <v>U978022</v>
          </cell>
          <cell r="D24" t="str">
            <v/>
          </cell>
          <cell r="E24" t="str">
            <v/>
          </cell>
        </row>
        <row r="25">
          <cell r="C25" t="str">
            <v>U978023</v>
          </cell>
          <cell r="D25" t="str">
            <v/>
          </cell>
          <cell r="E25" t="str">
            <v/>
          </cell>
        </row>
        <row r="26">
          <cell r="C26" t="str">
            <v>U978024</v>
          </cell>
          <cell r="D26" t="str">
            <v/>
          </cell>
          <cell r="E26" t="str">
            <v/>
          </cell>
        </row>
        <row r="27">
          <cell r="C27" t="str">
            <v>U978025</v>
          </cell>
          <cell r="D27" t="str">
            <v/>
          </cell>
          <cell r="E27" t="str">
            <v/>
          </cell>
        </row>
        <row r="28">
          <cell r="C28" t="str">
            <v>U978026</v>
          </cell>
          <cell r="D28" t="str">
            <v/>
          </cell>
          <cell r="E28" t="str">
            <v/>
          </cell>
        </row>
        <row r="29">
          <cell r="C29" t="str">
            <v>U978027</v>
          </cell>
          <cell r="D29" t="str">
            <v/>
          </cell>
          <cell r="E29" t="str">
            <v/>
          </cell>
        </row>
        <row r="30">
          <cell r="C30" t="str">
            <v>U978028</v>
          </cell>
          <cell r="D30" t="str">
            <v/>
          </cell>
          <cell r="E30" t="str">
            <v/>
          </cell>
        </row>
        <row r="31">
          <cell r="C31" t="str">
            <v>U978029</v>
          </cell>
          <cell r="D31" t="str">
            <v/>
          </cell>
          <cell r="E31" t="str">
            <v/>
          </cell>
        </row>
        <row r="32">
          <cell r="C32" t="str">
            <v>U978030</v>
          </cell>
          <cell r="D32" t="str">
            <v/>
          </cell>
          <cell r="E32" t="str">
            <v/>
          </cell>
        </row>
        <row r="33">
          <cell r="C33" t="str">
            <v>U978031</v>
          </cell>
          <cell r="D33" t="str">
            <v/>
          </cell>
          <cell r="E33" t="str">
            <v/>
          </cell>
        </row>
        <row r="34">
          <cell r="C34" t="str">
            <v>U978032</v>
          </cell>
          <cell r="D34" t="str">
            <v/>
          </cell>
          <cell r="E34" t="str">
            <v/>
          </cell>
        </row>
        <row r="35">
          <cell r="C35" t="str">
            <v>U978033</v>
          </cell>
          <cell r="D35" t="str">
            <v/>
          </cell>
          <cell r="E35" t="str">
            <v/>
          </cell>
        </row>
        <row r="36">
          <cell r="C36" t="str">
            <v>U978034</v>
          </cell>
          <cell r="D36" t="str">
            <v/>
          </cell>
          <cell r="E36" t="str">
            <v/>
          </cell>
        </row>
        <row r="37">
          <cell r="C37" t="str">
            <v>U978035</v>
          </cell>
          <cell r="D37" t="str">
            <v/>
          </cell>
          <cell r="E37" t="str">
            <v/>
          </cell>
        </row>
        <row r="38">
          <cell r="C38" t="str">
            <v>U978036</v>
          </cell>
          <cell r="D38" t="str">
            <v/>
          </cell>
          <cell r="E38" t="str">
            <v/>
          </cell>
        </row>
        <row r="39">
          <cell r="C39" t="str">
            <v>U978037</v>
          </cell>
          <cell r="D39" t="str">
            <v/>
          </cell>
          <cell r="E39" t="str">
            <v/>
          </cell>
        </row>
        <row r="40">
          <cell r="C40" t="str">
            <v>U978038</v>
          </cell>
          <cell r="D40" t="str">
            <v/>
          </cell>
          <cell r="E40" t="str">
            <v/>
          </cell>
        </row>
        <row r="41">
          <cell r="C41" t="str">
            <v>U978039</v>
          </cell>
          <cell r="D41" t="str">
            <v/>
          </cell>
          <cell r="E41" t="str">
            <v/>
          </cell>
        </row>
        <row r="42">
          <cell r="C42" t="str">
            <v>U978040</v>
          </cell>
          <cell r="D42" t="str">
            <v/>
          </cell>
          <cell r="E42" t="str">
            <v/>
          </cell>
        </row>
        <row r="43">
          <cell r="C43" t="str">
            <v>U97811</v>
          </cell>
          <cell r="D43" t="str">
            <v>ISSUES</v>
          </cell>
        </row>
        <row r="44">
          <cell r="C44" t="str">
            <v>U97812</v>
          </cell>
          <cell r="D44" t="str">
            <v>-</v>
          </cell>
          <cell r="E44" t="str">
            <v/>
          </cell>
        </row>
        <row r="45">
          <cell r="C45" t="str">
            <v>U97813</v>
          </cell>
          <cell r="D45" t="str">
            <v/>
          </cell>
          <cell r="E45" t="str">
            <v/>
          </cell>
        </row>
        <row r="46">
          <cell r="C46" t="str">
            <v>U97814</v>
          </cell>
          <cell r="D46" t="str">
            <v/>
          </cell>
          <cell r="E46" t="str">
            <v/>
          </cell>
        </row>
        <row r="47">
          <cell r="C47" t="str">
            <v>U97815</v>
          </cell>
          <cell r="D47" t="str">
            <v/>
          </cell>
          <cell r="E47" t="str">
            <v/>
          </cell>
        </row>
        <row r="48">
          <cell r="C48" t="str">
            <v>U97816</v>
          </cell>
          <cell r="D48" t="str">
            <v/>
          </cell>
          <cell r="E48" t="str">
            <v/>
          </cell>
        </row>
        <row r="49">
          <cell r="C49" t="str">
            <v>U97817</v>
          </cell>
          <cell r="D49" t="str">
            <v/>
          </cell>
          <cell r="E49" t="str">
            <v/>
          </cell>
        </row>
        <row r="50">
          <cell r="C50" t="str">
            <v>U97818</v>
          </cell>
          <cell r="D50" t="str">
            <v/>
          </cell>
          <cell r="E50" t="str">
            <v/>
          </cell>
        </row>
        <row r="51">
          <cell r="C51" t="str">
            <v>U97819</v>
          </cell>
          <cell r="D51" t="str">
            <v/>
          </cell>
          <cell r="E51" t="str">
            <v/>
          </cell>
        </row>
        <row r="52">
          <cell r="C52" t="str">
            <v>U978110</v>
          </cell>
          <cell r="D52" t="str">
            <v/>
          </cell>
          <cell r="E52" t="str">
            <v/>
          </cell>
        </row>
        <row r="53">
          <cell r="C53" t="str">
            <v>U978111</v>
          </cell>
          <cell r="D53" t="str">
            <v/>
          </cell>
          <cell r="E53" t="str">
            <v/>
          </cell>
        </row>
        <row r="54">
          <cell r="C54" t="str">
            <v>U978112</v>
          </cell>
          <cell r="D54" t="str">
            <v/>
          </cell>
          <cell r="E54" t="str">
            <v/>
          </cell>
        </row>
        <row r="55">
          <cell r="C55" t="str">
            <v>U978113</v>
          </cell>
          <cell r="D55" t="str">
            <v/>
          </cell>
          <cell r="E55" t="str">
            <v/>
          </cell>
        </row>
        <row r="56">
          <cell r="C56" t="str">
            <v>U978114</v>
          </cell>
          <cell r="D56" t="str">
            <v/>
          </cell>
          <cell r="E56" t="str">
            <v/>
          </cell>
        </row>
        <row r="57">
          <cell r="C57" t="str">
            <v>U978115</v>
          </cell>
          <cell r="D57" t="str">
            <v>OPPORTUNITIES</v>
          </cell>
        </row>
        <row r="58">
          <cell r="C58" t="str">
            <v>U978116</v>
          </cell>
          <cell r="D58" t="str">
            <v>-</v>
          </cell>
          <cell r="E58" t="str">
            <v/>
          </cell>
        </row>
        <row r="59">
          <cell r="C59" t="str">
            <v>U978117</v>
          </cell>
          <cell r="D59" t="str">
            <v/>
          </cell>
          <cell r="E59" t="str">
            <v/>
          </cell>
        </row>
        <row r="60">
          <cell r="C60" t="str">
            <v>U978118</v>
          </cell>
          <cell r="D60" t="str">
            <v/>
          </cell>
          <cell r="E60" t="str">
            <v/>
          </cell>
        </row>
        <row r="61">
          <cell r="C61" t="str">
            <v>U978119</v>
          </cell>
          <cell r="D61" t="str">
            <v/>
          </cell>
          <cell r="E61" t="str">
            <v/>
          </cell>
        </row>
        <row r="62">
          <cell r="C62" t="str">
            <v>U978120</v>
          </cell>
          <cell r="D62" t="str">
            <v/>
          </cell>
          <cell r="E62" t="str">
            <v/>
          </cell>
        </row>
        <row r="63">
          <cell r="C63" t="str">
            <v>U978121</v>
          </cell>
          <cell r="D63" t="str">
            <v/>
          </cell>
          <cell r="E63" t="str">
            <v/>
          </cell>
        </row>
        <row r="64">
          <cell r="C64" t="str">
            <v>U978122</v>
          </cell>
          <cell r="D64" t="str">
            <v/>
          </cell>
          <cell r="E64" t="str">
            <v/>
          </cell>
        </row>
        <row r="65">
          <cell r="C65" t="str">
            <v>U978123</v>
          </cell>
          <cell r="D65" t="str">
            <v/>
          </cell>
          <cell r="E65" t="str">
            <v/>
          </cell>
        </row>
        <row r="66">
          <cell r="C66" t="str">
            <v>U978124</v>
          </cell>
          <cell r="D66" t="str">
            <v/>
          </cell>
          <cell r="E66" t="str">
            <v/>
          </cell>
        </row>
        <row r="67">
          <cell r="C67" t="str">
            <v>U978125</v>
          </cell>
          <cell r="D67" t="str">
            <v/>
          </cell>
          <cell r="E67" t="str">
            <v/>
          </cell>
        </row>
        <row r="68">
          <cell r="C68" t="str">
            <v>U978126</v>
          </cell>
          <cell r="D68" t="str">
            <v/>
          </cell>
          <cell r="E68" t="str">
            <v/>
          </cell>
        </row>
        <row r="69">
          <cell r="C69" t="str">
            <v>U978127</v>
          </cell>
          <cell r="D69" t="str">
            <v/>
          </cell>
          <cell r="E69" t="str">
            <v/>
          </cell>
        </row>
        <row r="70">
          <cell r="C70" t="str">
            <v>U978128</v>
          </cell>
          <cell r="D70" t="str">
            <v/>
          </cell>
          <cell r="E70" t="str">
            <v/>
          </cell>
        </row>
        <row r="71">
          <cell r="C71" t="str">
            <v>U978129</v>
          </cell>
          <cell r="D71" t="str">
            <v/>
          </cell>
          <cell r="E71" t="str">
            <v/>
          </cell>
        </row>
        <row r="72">
          <cell r="C72" t="str">
            <v>U978130</v>
          </cell>
          <cell r="D72" t="str">
            <v/>
          </cell>
          <cell r="E72" t="str">
            <v/>
          </cell>
        </row>
        <row r="73">
          <cell r="C73" t="str">
            <v>U978131</v>
          </cell>
          <cell r="D73" t="str">
            <v/>
          </cell>
          <cell r="E73" t="str">
            <v/>
          </cell>
        </row>
        <row r="74">
          <cell r="C74" t="str">
            <v>U978132</v>
          </cell>
          <cell r="D74" t="str">
            <v/>
          </cell>
          <cell r="E74" t="str">
            <v/>
          </cell>
        </row>
        <row r="75">
          <cell r="C75" t="str">
            <v>U978133</v>
          </cell>
          <cell r="D75" t="str">
            <v/>
          </cell>
          <cell r="E75" t="str">
            <v/>
          </cell>
        </row>
        <row r="76">
          <cell r="C76" t="str">
            <v>U978134</v>
          </cell>
          <cell r="D76" t="str">
            <v/>
          </cell>
          <cell r="E76" t="str">
            <v/>
          </cell>
        </row>
        <row r="77">
          <cell r="C77" t="str">
            <v>U978135</v>
          </cell>
          <cell r="D77" t="str">
            <v/>
          </cell>
          <cell r="E77" t="str">
            <v/>
          </cell>
        </row>
        <row r="78">
          <cell r="C78" t="str">
            <v>U978136</v>
          </cell>
          <cell r="D78" t="str">
            <v/>
          </cell>
          <cell r="E78" t="str">
            <v/>
          </cell>
        </row>
        <row r="79">
          <cell r="C79" t="str">
            <v>U978137</v>
          </cell>
          <cell r="D79" t="str">
            <v/>
          </cell>
          <cell r="E79" t="str">
            <v/>
          </cell>
        </row>
        <row r="80">
          <cell r="C80" t="str">
            <v>U978138</v>
          </cell>
          <cell r="D80" t="str">
            <v/>
          </cell>
          <cell r="E80" t="str">
            <v/>
          </cell>
        </row>
        <row r="81">
          <cell r="C81" t="str">
            <v>U978139</v>
          </cell>
          <cell r="D81" t="str">
            <v/>
          </cell>
          <cell r="E81" t="str">
            <v/>
          </cell>
        </row>
        <row r="82">
          <cell r="C82" t="str">
            <v>U978140</v>
          </cell>
          <cell r="D82" t="str">
            <v/>
          </cell>
          <cell r="E82" t="str">
            <v/>
          </cell>
        </row>
        <row r="83">
          <cell r="C83" t="str">
            <v>U97821</v>
          </cell>
          <cell r="D83" t="str">
            <v>ISSUES</v>
          </cell>
        </row>
        <row r="84">
          <cell r="C84" t="str">
            <v>U97822</v>
          </cell>
          <cell r="D84" t="str">
            <v>-</v>
          </cell>
          <cell r="E84" t="str">
            <v/>
          </cell>
        </row>
        <row r="85">
          <cell r="C85" t="str">
            <v>U97823</v>
          </cell>
          <cell r="D85" t="str">
            <v/>
          </cell>
          <cell r="E85" t="str">
            <v/>
          </cell>
        </row>
        <row r="86">
          <cell r="C86" t="str">
            <v>U97824</v>
          </cell>
          <cell r="D86" t="str">
            <v/>
          </cell>
          <cell r="E86" t="str">
            <v/>
          </cell>
        </row>
        <row r="87">
          <cell r="C87" t="str">
            <v>U97825</v>
          </cell>
          <cell r="D87" t="str">
            <v/>
          </cell>
          <cell r="E87" t="str">
            <v/>
          </cell>
        </row>
        <row r="88">
          <cell r="C88" t="str">
            <v>U97826</v>
          </cell>
          <cell r="D88" t="str">
            <v/>
          </cell>
          <cell r="E88" t="str">
            <v/>
          </cell>
        </row>
        <row r="89">
          <cell r="C89" t="str">
            <v>U97827</v>
          </cell>
          <cell r="D89" t="str">
            <v/>
          </cell>
          <cell r="E89" t="str">
            <v/>
          </cell>
        </row>
        <row r="90">
          <cell r="C90" t="str">
            <v>U97828</v>
          </cell>
          <cell r="D90" t="str">
            <v/>
          </cell>
          <cell r="E90" t="str">
            <v/>
          </cell>
        </row>
        <row r="91">
          <cell r="C91" t="str">
            <v>U97829</v>
          </cell>
          <cell r="D91" t="str">
            <v/>
          </cell>
          <cell r="E91" t="str">
            <v/>
          </cell>
        </row>
        <row r="92">
          <cell r="C92" t="str">
            <v>U978210</v>
          </cell>
          <cell r="D92" t="str">
            <v/>
          </cell>
          <cell r="E92" t="str">
            <v/>
          </cell>
        </row>
        <row r="93">
          <cell r="C93" t="str">
            <v>U978211</v>
          </cell>
          <cell r="D93" t="str">
            <v/>
          </cell>
          <cell r="E93" t="str">
            <v/>
          </cell>
        </row>
        <row r="94">
          <cell r="C94" t="str">
            <v>U978212</v>
          </cell>
          <cell r="D94" t="str">
            <v/>
          </cell>
          <cell r="E94" t="str">
            <v/>
          </cell>
        </row>
        <row r="95">
          <cell r="C95" t="str">
            <v>U978213</v>
          </cell>
          <cell r="D95" t="str">
            <v/>
          </cell>
          <cell r="E95" t="str">
            <v/>
          </cell>
        </row>
        <row r="96">
          <cell r="C96" t="str">
            <v>U978214</v>
          </cell>
          <cell r="D96" t="str">
            <v/>
          </cell>
          <cell r="E96" t="str">
            <v/>
          </cell>
        </row>
        <row r="97">
          <cell r="C97" t="str">
            <v>U978215</v>
          </cell>
          <cell r="D97" t="str">
            <v>OPPORTUNITIES</v>
          </cell>
        </row>
        <row r="98">
          <cell r="C98" t="str">
            <v>U978216</v>
          </cell>
          <cell r="D98" t="str">
            <v>-</v>
          </cell>
          <cell r="E98" t="str">
            <v/>
          </cell>
        </row>
        <row r="99">
          <cell r="C99" t="str">
            <v>U978217</v>
          </cell>
          <cell r="D99" t="str">
            <v/>
          </cell>
          <cell r="E99" t="str">
            <v/>
          </cell>
        </row>
        <row r="100">
          <cell r="C100" t="str">
            <v>U978218</v>
          </cell>
          <cell r="D100" t="str">
            <v/>
          </cell>
          <cell r="E100" t="str">
            <v/>
          </cell>
        </row>
        <row r="101">
          <cell r="C101" t="str">
            <v>U978219</v>
          </cell>
          <cell r="D101" t="str">
            <v/>
          </cell>
          <cell r="E101" t="str">
            <v/>
          </cell>
        </row>
        <row r="102">
          <cell r="C102" t="str">
            <v>U978220</v>
          </cell>
          <cell r="D102" t="str">
            <v/>
          </cell>
          <cell r="E102" t="str">
            <v/>
          </cell>
        </row>
        <row r="103">
          <cell r="C103" t="str">
            <v>U978221</v>
          </cell>
          <cell r="D103" t="str">
            <v/>
          </cell>
          <cell r="E103" t="str">
            <v/>
          </cell>
        </row>
        <row r="104">
          <cell r="C104" t="str">
            <v>U978222</v>
          </cell>
          <cell r="D104" t="str">
            <v/>
          </cell>
          <cell r="E104" t="str">
            <v/>
          </cell>
        </row>
        <row r="105">
          <cell r="C105" t="str">
            <v>U978223</v>
          </cell>
          <cell r="D105" t="str">
            <v/>
          </cell>
          <cell r="E105" t="str">
            <v/>
          </cell>
        </row>
        <row r="106">
          <cell r="C106" t="str">
            <v>U978224</v>
          </cell>
          <cell r="D106" t="str">
            <v/>
          </cell>
          <cell r="E106" t="str">
            <v/>
          </cell>
        </row>
        <row r="107">
          <cell r="C107" t="str">
            <v>U978225</v>
          </cell>
          <cell r="D107" t="str">
            <v/>
          </cell>
          <cell r="E107" t="str">
            <v/>
          </cell>
        </row>
        <row r="108">
          <cell r="C108" t="str">
            <v>U978226</v>
          </cell>
          <cell r="D108" t="str">
            <v/>
          </cell>
          <cell r="E108" t="str">
            <v/>
          </cell>
        </row>
        <row r="109">
          <cell r="C109" t="str">
            <v>U978227</v>
          </cell>
          <cell r="D109" t="str">
            <v/>
          </cell>
          <cell r="E109" t="str">
            <v/>
          </cell>
        </row>
        <row r="110">
          <cell r="C110" t="str">
            <v>U978228</v>
          </cell>
          <cell r="D110" t="str">
            <v/>
          </cell>
          <cell r="E110" t="str">
            <v/>
          </cell>
        </row>
        <row r="111">
          <cell r="C111" t="str">
            <v>U978229</v>
          </cell>
          <cell r="D111" t="str">
            <v/>
          </cell>
          <cell r="E111" t="str">
            <v/>
          </cell>
        </row>
        <row r="112">
          <cell r="C112" t="str">
            <v>U978230</v>
          </cell>
          <cell r="D112" t="str">
            <v/>
          </cell>
          <cell r="E112" t="str">
            <v/>
          </cell>
        </row>
        <row r="113">
          <cell r="C113" t="str">
            <v>U978231</v>
          </cell>
          <cell r="D113" t="str">
            <v/>
          </cell>
          <cell r="E113" t="str">
            <v/>
          </cell>
        </row>
        <row r="114">
          <cell r="C114" t="str">
            <v>U978232</v>
          </cell>
          <cell r="D114" t="str">
            <v/>
          </cell>
          <cell r="E114" t="str">
            <v/>
          </cell>
        </row>
        <row r="115">
          <cell r="C115" t="str">
            <v>U978233</v>
          </cell>
          <cell r="D115" t="str">
            <v/>
          </cell>
          <cell r="E115" t="str">
            <v/>
          </cell>
        </row>
        <row r="116">
          <cell r="C116" t="str">
            <v>U978234</v>
          </cell>
          <cell r="D116" t="str">
            <v/>
          </cell>
          <cell r="E116" t="str">
            <v/>
          </cell>
        </row>
        <row r="117">
          <cell r="C117" t="str">
            <v>U978235</v>
          </cell>
          <cell r="D117" t="str">
            <v/>
          </cell>
          <cell r="E117" t="str">
            <v/>
          </cell>
        </row>
        <row r="118">
          <cell r="C118" t="str">
            <v>U978236</v>
          </cell>
          <cell r="D118" t="str">
            <v/>
          </cell>
          <cell r="E118" t="str">
            <v/>
          </cell>
        </row>
        <row r="119">
          <cell r="C119" t="str">
            <v>U978237</v>
          </cell>
          <cell r="D119" t="str">
            <v/>
          </cell>
          <cell r="E119" t="str">
            <v/>
          </cell>
        </row>
        <row r="120">
          <cell r="C120" t="str">
            <v>U978238</v>
          </cell>
          <cell r="D120" t="str">
            <v/>
          </cell>
          <cell r="E120" t="str">
            <v/>
          </cell>
        </row>
        <row r="121">
          <cell r="C121" t="str">
            <v>U978239</v>
          </cell>
          <cell r="D121" t="str">
            <v/>
          </cell>
          <cell r="E121" t="str">
            <v/>
          </cell>
        </row>
        <row r="122">
          <cell r="C122" t="str">
            <v>U978240</v>
          </cell>
          <cell r="D122" t="str">
            <v/>
          </cell>
          <cell r="E122" t="str">
            <v/>
          </cell>
        </row>
        <row r="123">
          <cell r="C123" t="str">
            <v>U97831</v>
          </cell>
          <cell r="D123" t="str">
            <v>ISSUES</v>
          </cell>
        </row>
        <row r="124">
          <cell r="C124" t="str">
            <v>U97832</v>
          </cell>
          <cell r="D124" t="str">
            <v>-</v>
          </cell>
          <cell r="E124" t="str">
            <v/>
          </cell>
        </row>
        <row r="125">
          <cell r="C125" t="str">
            <v>U97833</v>
          </cell>
          <cell r="D125" t="str">
            <v/>
          </cell>
          <cell r="E125" t="str">
            <v/>
          </cell>
        </row>
        <row r="126">
          <cell r="C126" t="str">
            <v>U97834</v>
          </cell>
          <cell r="D126" t="str">
            <v/>
          </cell>
          <cell r="E126" t="str">
            <v/>
          </cell>
        </row>
        <row r="127">
          <cell r="C127" t="str">
            <v>U97835</v>
          </cell>
          <cell r="D127" t="str">
            <v/>
          </cell>
          <cell r="E127" t="str">
            <v/>
          </cell>
        </row>
        <row r="128">
          <cell r="C128" t="str">
            <v>U97836</v>
          </cell>
          <cell r="D128" t="str">
            <v/>
          </cell>
          <cell r="E128" t="str">
            <v/>
          </cell>
        </row>
        <row r="129">
          <cell r="C129" t="str">
            <v>U97837</v>
          </cell>
          <cell r="D129" t="str">
            <v/>
          </cell>
          <cell r="E129" t="str">
            <v/>
          </cell>
        </row>
        <row r="130">
          <cell r="C130" t="str">
            <v>U97838</v>
          </cell>
          <cell r="D130" t="str">
            <v/>
          </cell>
          <cell r="E130" t="str">
            <v/>
          </cell>
        </row>
        <row r="131">
          <cell r="C131" t="str">
            <v>U97839</v>
          </cell>
          <cell r="D131" t="str">
            <v/>
          </cell>
          <cell r="E131" t="str">
            <v/>
          </cell>
        </row>
        <row r="132">
          <cell r="C132" t="str">
            <v>U978310</v>
          </cell>
          <cell r="D132" t="str">
            <v/>
          </cell>
          <cell r="E132" t="str">
            <v/>
          </cell>
        </row>
        <row r="133">
          <cell r="C133" t="str">
            <v>U978311</v>
          </cell>
          <cell r="D133" t="str">
            <v/>
          </cell>
          <cell r="E133" t="str">
            <v/>
          </cell>
        </row>
        <row r="134">
          <cell r="C134" t="str">
            <v>U978312</v>
          </cell>
          <cell r="D134" t="str">
            <v/>
          </cell>
          <cell r="E134" t="str">
            <v/>
          </cell>
        </row>
        <row r="135">
          <cell r="C135" t="str">
            <v>U978313</v>
          </cell>
          <cell r="D135" t="str">
            <v/>
          </cell>
          <cell r="E135" t="str">
            <v/>
          </cell>
        </row>
        <row r="136">
          <cell r="C136" t="str">
            <v>U978314</v>
          </cell>
          <cell r="D136" t="str">
            <v/>
          </cell>
          <cell r="E136" t="str">
            <v/>
          </cell>
        </row>
        <row r="137">
          <cell r="C137" t="str">
            <v>U978315</v>
          </cell>
          <cell r="D137" t="str">
            <v>OPPORTUNITIES</v>
          </cell>
        </row>
        <row r="138">
          <cell r="C138" t="str">
            <v>U978316</v>
          </cell>
          <cell r="D138" t="str">
            <v>-</v>
          </cell>
          <cell r="E138" t="str">
            <v/>
          </cell>
        </row>
        <row r="139">
          <cell r="C139" t="str">
            <v>U978317</v>
          </cell>
          <cell r="D139" t="str">
            <v/>
          </cell>
          <cell r="E139" t="str">
            <v/>
          </cell>
        </row>
        <row r="140">
          <cell r="C140" t="str">
            <v>U978318</v>
          </cell>
          <cell r="D140" t="str">
            <v/>
          </cell>
          <cell r="E140" t="str">
            <v/>
          </cell>
        </row>
        <row r="141">
          <cell r="C141" t="str">
            <v>U978319</v>
          </cell>
          <cell r="D141" t="str">
            <v/>
          </cell>
          <cell r="E141" t="str">
            <v/>
          </cell>
        </row>
        <row r="142">
          <cell r="C142" t="str">
            <v>U978320</v>
          </cell>
          <cell r="D142" t="str">
            <v/>
          </cell>
          <cell r="E142" t="str">
            <v/>
          </cell>
        </row>
        <row r="143">
          <cell r="C143" t="str">
            <v>U978321</v>
          </cell>
          <cell r="D143" t="str">
            <v/>
          </cell>
          <cell r="E143" t="str">
            <v/>
          </cell>
        </row>
        <row r="144">
          <cell r="C144" t="str">
            <v>U978322</v>
          </cell>
          <cell r="D144" t="str">
            <v/>
          </cell>
          <cell r="E144" t="str">
            <v/>
          </cell>
        </row>
        <row r="145">
          <cell r="C145" t="str">
            <v>U978323</v>
          </cell>
          <cell r="D145" t="str">
            <v/>
          </cell>
          <cell r="E145" t="str">
            <v/>
          </cell>
        </row>
        <row r="146">
          <cell r="C146" t="str">
            <v>U978324</v>
          </cell>
          <cell r="D146" t="str">
            <v/>
          </cell>
          <cell r="E146" t="str">
            <v/>
          </cell>
        </row>
        <row r="147">
          <cell r="C147" t="str">
            <v>U978325</v>
          </cell>
          <cell r="D147" t="str">
            <v/>
          </cell>
          <cell r="E147" t="str">
            <v/>
          </cell>
        </row>
        <row r="148">
          <cell r="C148" t="str">
            <v>U978326</v>
          </cell>
          <cell r="D148" t="str">
            <v/>
          </cell>
          <cell r="E148" t="str">
            <v/>
          </cell>
        </row>
        <row r="149">
          <cell r="C149" t="str">
            <v>U978327</v>
          </cell>
          <cell r="D149" t="str">
            <v/>
          </cell>
          <cell r="E149" t="str">
            <v/>
          </cell>
        </row>
        <row r="150">
          <cell r="C150" t="str">
            <v>U978328</v>
          </cell>
          <cell r="D150" t="str">
            <v/>
          </cell>
          <cell r="E150" t="str">
            <v/>
          </cell>
        </row>
        <row r="151">
          <cell r="C151" t="str">
            <v>U978329</v>
          </cell>
          <cell r="D151" t="str">
            <v/>
          </cell>
          <cell r="E151" t="str">
            <v/>
          </cell>
        </row>
        <row r="152">
          <cell r="C152" t="str">
            <v>U978330</v>
          </cell>
          <cell r="D152" t="str">
            <v/>
          </cell>
          <cell r="E152" t="str">
            <v/>
          </cell>
        </row>
        <row r="153">
          <cell r="C153" t="str">
            <v>U978331</v>
          </cell>
          <cell r="D153" t="str">
            <v/>
          </cell>
          <cell r="E153" t="str">
            <v/>
          </cell>
        </row>
        <row r="154">
          <cell r="C154" t="str">
            <v>U978332</v>
          </cell>
          <cell r="D154" t="str">
            <v/>
          </cell>
          <cell r="E154" t="str">
            <v/>
          </cell>
        </row>
        <row r="155">
          <cell r="C155" t="str">
            <v>U978333</v>
          </cell>
          <cell r="D155" t="str">
            <v/>
          </cell>
          <cell r="E155" t="str">
            <v/>
          </cell>
        </row>
        <row r="156">
          <cell r="C156" t="str">
            <v>U978334</v>
          </cell>
          <cell r="D156" t="str">
            <v/>
          </cell>
          <cell r="E156" t="str">
            <v/>
          </cell>
        </row>
        <row r="157">
          <cell r="C157" t="str">
            <v>U978335</v>
          </cell>
          <cell r="D157" t="str">
            <v/>
          </cell>
          <cell r="E157" t="str">
            <v/>
          </cell>
        </row>
        <row r="158">
          <cell r="C158" t="str">
            <v>U978336</v>
          </cell>
          <cell r="D158" t="str">
            <v/>
          </cell>
          <cell r="E158" t="str">
            <v/>
          </cell>
        </row>
        <row r="159">
          <cell r="C159" t="str">
            <v>U978337</v>
          </cell>
          <cell r="D159" t="str">
            <v/>
          </cell>
          <cell r="E159" t="str">
            <v/>
          </cell>
        </row>
        <row r="160">
          <cell r="C160" t="str">
            <v>U978338</v>
          </cell>
          <cell r="D160" t="str">
            <v/>
          </cell>
          <cell r="E160" t="str">
            <v/>
          </cell>
        </row>
        <row r="161">
          <cell r="C161" t="str">
            <v>U978339</v>
          </cell>
          <cell r="D161" t="str">
            <v/>
          </cell>
          <cell r="E161" t="str">
            <v/>
          </cell>
        </row>
        <row r="162">
          <cell r="C162" t="str">
            <v>U978340</v>
          </cell>
          <cell r="D162" t="str">
            <v/>
          </cell>
          <cell r="E162" t="str">
            <v/>
          </cell>
        </row>
        <row r="163">
          <cell r="C163" t="str">
            <v>U97841</v>
          </cell>
          <cell r="D163" t="str">
            <v>ISSUES</v>
          </cell>
        </row>
        <row r="164">
          <cell r="C164" t="str">
            <v>U97842</v>
          </cell>
          <cell r="D164" t="str">
            <v>-</v>
          </cell>
          <cell r="E164" t="str">
            <v/>
          </cell>
        </row>
        <row r="165">
          <cell r="C165" t="str">
            <v>U97843</v>
          </cell>
          <cell r="D165" t="str">
            <v/>
          </cell>
          <cell r="E165" t="str">
            <v/>
          </cell>
        </row>
        <row r="166">
          <cell r="C166" t="str">
            <v>U97844</v>
          </cell>
          <cell r="D166" t="str">
            <v/>
          </cell>
          <cell r="E166" t="str">
            <v/>
          </cell>
        </row>
        <row r="167">
          <cell r="C167" t="str">
            <v>U97845</v>
          </cell>
          <cell r="D167" t="str">
            <v/>
          </cell>
          <cell r="E167" t="str">
            <v/>
          </cell>
        </row>
        <row r="168">
          <cell r="C168" t="str">
            <v>U97846</v>
          </cell>
          <cell r="D168" t="str">
            <v/>
          </cell>
          <cell r="E168" t="str">
            <v/>
          </cell>
        </row>
        <row r="169">
          <cell r="C169" t="str">
            <v>U97847</v>
          </cell>
          <cell r="D169" t="str">
            <v/>
          </cell>
          <cell r="E169" t="str">
            <v/>
          </cell>
        </row>
        <row r="170">
          <cell r="C170" t="str">
            <v>U97848</v>
          </cell>
          <cell r="D170" t="str">
            <v/>
          </cell>
          <cell r="E170" t="str">
            <v/>
          </cell>
        </row>
        <row r="171">
          <cell r="C171" t="str">
            <v>U97849</v>
          </cell>
          <cell r="D171" t="str">
            <v/>
          </cell>
          <cell r="E171" t="str">
            <v/>
          </cell>
        </row>
        <row r="172">
          <cell r="C172" t="str">
            <v>U978410</v>
          </cell>
          <cell r="D172" t="str">
            <v/>
          </cell>
          <cell r="E172" t="str">
            <v/>
          </cell>
        </row>
        <row r="173">
          <cell r="C173" t="str">
            <v>U978411</v>
          </cell>
          <cell r="D173" t="str">
            <v/>
          </cell>
          <cell r="E173" t="str">
            <v/>
          </cell>
        </row>
        <row r="174">
          <cell r="C174" t="str">
            <v>U978412</v>
          </cell>
          <cell r="D174" t="str">
            <v/>
          </cell>
          <cell r="E174" t="str">
            <v/>
          </cell>
        </row>
        <row r="175">
          <cell r="C175" t="str">
            <v>U978413</v>
          </cell>
          <cell r="D175" t="str">
            <v/>
          </cell>
          <cell r="E175" t="str">
            <v/>
          </cell>
        </row>
        <row r="176">
          <cell r="C176" t="str">
            <v>U978414</v>
          </cell>
          <cell r="D176" t="str">
            <v/>
          </cell>
          <cell r="E176" t="str">
            <v/>
          </cell>
        </row>
        <row r="177">
          <cell r="C177" t="str">
            <v>U978415</v>
          </cell>
          <cell r="D177" t="str">
            <v>OPPORTUNITIES</v>
          </cell>
        </row>
        <row r="178">
          <cell r="C178" t="str">
            <v>U978416</v>
          </cell>
          <cell r="D178" t="str">
            <v>-</v>
          </cell>
          <cell r="E178" t="str">
            <v/>
          </cell>
        </row>
        <row r="179">
          <cell r="C179" t="str">
            <v>U978417</v>
          </cell>
          <cell r="D179" t="str">
            <v/>
          </cell>
          <cell r="E179" t="str">
            <v/>
          </cell>
        </row>
        <row r="180">
          <cell r="C180" t="str">
            <v>U978418</v>
          </cell>
          <cell r="D180" t="str">
            <v/>
          </cell>
          <cell r="E180" t="str">
            <v/>
          </cell>
        </row>
        <row r="181">
          <cell r="C181" t="str">
            <v>U978419</v>
          </cell>
          <cell r="D181" t="str">
            <v/>
          </cell>
          <cell r="E181" t="str">
            <v/>
          </cell>
        </row>
        <row r="182">
          <cell r="C182" t="str">
            <v>U978420</v>
          </cell>
          <cell r="D182" t="str">
            <v/>
          </cell>
          <cell r="E182" t="str">
            <v/>
          </cell>
        </row>
        <row r="183">
          <cell r="C183" t="str">
            <v>U978421</v>
          </cell>
          <cell r="D183" t="str">
            <v/>
          </cell>
          <cell r="E183" t="str">
            <v/>
          </cell>
        </row>
        <row r="184">
          <cell r="C184" t="str">
            <v>U978422</v>
          </cell>
          <cell r="D184" t="str">
            <v/>
          </cell>
          <cell r="E184" t="str">
            <v/>
          </cell>
        </row>
        <row r="185">
          <cell r="C185" t="str">
            <v>U978423</v>
          </cell>
          <cell r="D185" t="str">
            <v/>
          </cell>
          <cell r="E185" t="str">
            <v/>
          </cell>
        </row>
        <row r="186">
          <cell r="C186" t="str">
            <v>U978424</v>
          </cell>
          <cell r="D186" t="str">
            <v/>
          </cell>
          <cell r="E186" t="str">
            <v/>
          </cell>
        </row>
        <row r="187">
          <cell r="C187" t="str">
            <v>U978425</v>
          </cell>
          <cell r="D187" t="str">
            <v/>
          </cell>
          <cell r="E187" t="str">
            <v/>
          </cell>
        </row>
        <row r="188">
          <cell r="C188" t="str">
            <v>U978426</v>
          </cell>
          <cell r="D188" t="str">
            <v/>
          </cell>
          <cell r="E188" t="str">
            <v/>
          </cell>
        </row>
        <row r="189">
          <cell r="C189" t="str">
            <v>U978427</v>
          </cell>
          <cell r="D189" t="str">
            <v/>
          </cell>
          <cell r="E189" t="str">
            <v/>
          </cell>
        </row>
        <row r="190">
          <cell r="C190" t="str">
            <v>U978428</v>
          </cell>
          <cell r="D190" t="str">
            <v/>
          </cell>
          <cell r="E190" t="str">
            <v/>
          </cell>
        </row>
        <row r="191">
          <cell r="C191" t="str">
            <v>U978429</v>
          </cell>
          <cell r="D191" t="str">
            <v/>
          </cell>
          <cell r="E191" t="str">
            <v/>
          </cell>
        </row>
        <row r="192">
          <cell r="C192" t="str">
            <v>U978430</v>
          </cell>
          <cell r="D192" t="str">
            <v/>
          </cell>
          <cell r="E192" t="str">
            <v/>
          </cell>
        </row>
        <row r="193">
          <cell r="C193" t="str">
            <v>U978431</v>
          </cell>
          <cell r="D193" t="str">
            <v/>
          </cell>
          <cell r="E193" t="str">
            <v/>
          </cell>
        </row>
        <row r="194">
          <cell r="C194" t="str">
            <v>U978432</v>
          </cell>
          <cell r="D194" t="str">
            <v/>
          </cell>
          <cell r="E194" t="str">
            <v/>
          </cell>
        </row>
        <row r="195">
          <cell r="C195" t="str">
            <v>U978433</v>
          </cell>
          <cell r="D195" t="str">
            <v/>
          </cell>
          <cell r="E195" t="str">
            <v/>
          </cell>
        </row>
        <row r="196">
          <cell r="C196" t="str">
            <v>U978434</v>
          </cell>
          <cell r="D196" t="str">
            <v/>
          </cell>
          <cell r="E196" t="str">
            <v/>
          </cell>
        </row>
        <row r="197">
          <cell r="C197" t="str">
            <v>U978435</v>
          </cell>
          <cell r="D197" t="str">
            <v/>
          </cell>
          <cell r="E197" t="str">
            <v/>
          </cell>
        </row>
        <row r="198">
          <cell r="C198" t="str">
            <v>U978436</v>
          </cell>
          <cell r="D198" t="str">
            <v/>
          </cell>
          <cell r="E198" t="str">
            <v/>
          </cell>
        </row>
        <row r="199">
          <cell r="C199" t="str">
            <v>U978437</v>
          </cell>
          <cell r="D199" t="str">
            <v/>
          </cell>
          <cell r="E199" t="str">
            <v/>
          </cell>
        </row>
        <row r="200">
          <cell r="C200" t="str">
            <v>U978438</v>
          </cell>
          <cell r="D200" t="str">
            <v/>
          </cell>
          <cell r="E200" t="str">
            <v/>
          </cell>
        </row>
        <row r="201">
          <cell r="C201" t="str">
            <v>U978439</v>
          </cell>
          <cell r="D201" t="str">
            <v/>
          </cell>
          <cell r="E201" t="str">
            <v/>
          </cell>
        </row>
        <row r="202">
          <cell r="C202" t="str">
            <v>U978440</v>
          </cell>
          <cell r="D202" t="str">
            <v/>
          </cell>
          <cell r="E202" t="str">
            <v/>
          </cell>
        </row>
        <row r="203">
          <cell r="C203" t="str">
            <v>U97851</v>
          </cell>
          <cell r="D203" t="str">
            <v>ISSUES</v>
          </cell>
        </row>
        <row r="204">
          <cell r="C204" t="str">
            <v>U97852</v>
          </cell>
          <cell r="D204" t="str">
            <v>-</v>
          </cell>
          <cell r="E204" t="str">
            <v/>
          </cell>
        </row>
        <row r="205">
          <cell r="C205" t="str">
            <v>U97853</v>
          </cell>
          <cell r="D205" t="str">
            <v/>
          </cell>
          <cell r="E205" t="str">
            <v/>
          </cell>
        </row>
        <row r="206">
          <cell r="C206" t="str">
            <v>U97854</v>
          </cell>
          <cell r="D206" t="str">
            <v/>
          </cell>
          <cell r="E206" t="str">
            <v/>
          </cell>
        </row>
        <row r="207">
          <cell r="C207" t="str">
            <v>U97855</v>
          </cell>
          <cell r="D207" t="str">
            <v/>
          </cell>
          <cell r="E207" t="str">
            <v/>
          </cell>
        </row>
        <row r="208">
          <cell r="C208" t="str">
            <v>U97856</v>
          </cell>
          <cell r="D208" t="str">
            <v/>
          </cell>
          <cell r="E208" t="str">
            <v/>
          </cell>
        </row>
        <row r="209">
          <cell r="C209" t="str">
            <v>U97857</v>
          </cell>
          <cell r="D209" t="str">
            <v/>
          </cell>
          <cell r="E209" t="str">
            <v/>
          </cell>
        </row>
        <row r="210">
          <cell r="C210" t="str">
            <v>U97858</v>
          </cell>
          <cell r="D210" t="str">
            <v/>
          </cell>
          <cell r="E210" t="str">
            <v/>
          </cell>
        </row>
        <row r="211">
          <cell r="C211" t="str">
            <v>U97859</v>
          </cell>
          <cell r="D211" t="str">
            <v/>
          </cell>
          <cell r="E211" t="str">
            <v/>
          </cell>
        </row>
        <row r="212">
          <cell r="C212" t="str">
            <v>U978510</v>
          </cell>
          <cell r="D212" t="str">
            <v/>
          </cell>
          <cell r="E212" t="str">
            <v/>
          </cell>
        </row>
        <row r="213">
          <cell r="C213" t="str">
            <v>U978511</v>
          </cell>
          <cell r="D213" t="str">
            <v/>
          </cell>
          <cell r="E213" t="str">
            <v/>
          </cell>
        </row>
        <row r="214">
          <cell r="C214" t="str">
            <v>U978512</v>
          </cell>
          <cell r="D214" t="str">
            <v/>
          </cell>
          <cell r="E214" t="str">
            <v/>
          </cell>
        </row>
        <row r="215">
          <cell r="C215" t="str">
            <v>U978513</v>
          </cell>
          <cell r="D215" t="str">
            <v/>
          </cell>
          <cell r="E215" t="str">
            <v/>
          </cell>
        </row>
        <row r="216">
          <cell r="C216" t="str">
            <v>U978514</v>
          </cell>
          <cell r="D216" t="str">
            <v/>
          </cell>
          <cell r="E216" t="str">
            <v/>
          </cell>
        </row>
        <row r="217">
          <cell r="C217" t="str">
            <v>U978515</v>
          </cell>
          <cell r="D217" t="str">
            <v>OPPORTUNITIES</v>
          </cell>
        </row>
        <row r="218">
          <cell r="C218" t="str">
            <v>U978516</v>
          </cell>
          <cell r="D218" t="str">
            <v>-</v>
          </cell>
          <cell r="E218" t="str">
            <v/>
          </cell>
        </row>
        <row r="219">
          <cell r="C219" t="str">
            <v>U978517</v>
          </cell>
          <cell r="D219" t="str">
            <v/>
          </cell>
          <cell r="E219" t="str">
            <v/>
          </cell>
        </row>
        <row r="220">
          <cell r="C220" t="str">
            <v>U978518</v>
          </cell>
          <cell r="D220" t="str">
            <v/>
          </cell>
          <cell r="E220" t="str">
            <v/>
          </cell>
        </row>
        <row r="221">
          <cell r="C221" t="str">
            <v>U978519</v>
          </cell>
          <cell r="D221" t="str">
            <v/>
          </cell>
          <cell r="E221" t="str">
            <v/>
          </cell>
        </row>
        <row r="222">
          <cell r="C222" t="str">
            <v>U978520</v>
          </cell>
          <cell r="D222" t="str">
            <v/>
          </cell>
          <cell r="E222" t="str">
            <v/>
          </cell>
        </row>
        <row r="223">
          <cell r="C223" t="str">
            <v>U978521</v>
          </cell>
          <cell r="D223" t="str">
            <v/>
          </cell>
          <cell r="E223" t="str">
            <v/>
          </cell>
        </row>
        <row r="224">
          <cell r="C224" t="str">
            <v>U978522</v>
          </cell>
          <cell r="D224" t="str">
            <v/>
          </cell>
          <cell r="E224" t="str">
            <v/>
          </cell>
        </row>
        <row r="225">
          <cell r="C225" t="str">
            <v>U978523</v>
          </cell>
          <cell r="D225" t="str">
            <v/>
          </cell>
          <cell r="E225" t="str">
            <v/>
          </cell>
        </row>
        <row r="226">
          <cell r="C226" t="str">
            <v>U978524</v>
          </cell>
          <cell r="D226" t="str">
            <v/>
          </cell>
          <cell r="E226" t="str">
            <v/>
          </cell>
        </row>
        <row r="227">
          <cell r="C227" t="str">
            <v>U978525</v>
          </cell>
          <cell r="D227" t="str">
            <v/>
          </cell>
          <cell r="E227" t="str">
            <v/>
          </cell>
        </row>
        <row r="228">
          <cell r="C228" t="str">
            <v>U978526</v>
          </cell>
          <cell r="D228" t="str">
            <v/>
          </cell>
          <cell r="E228" t="str">
            <v/>
          </cell>
        </row>
        <row r="229">
          <cell r="C229" t="str">
            <v>U978527</v>
          </cell>
          <cell r="D229" t="str">
            <v/>
          </cell>
          <cell r="E229" t="str">
            <v/>
          </cell>
        </row>
        <row r="230">
          <cell r="C230" t="str">
            <v>U978528</v>
          </cell>
          <cell r="D230" t="str">
            <v/>
          </cell>
          <cell r="E230" t="str">
            <v/>
          </cell>
        </row>
        <row r="231">
          <cell r="C231" t="str">
            <v>U978529</v>
          </cell>
          <cell r="D231" t="str">
            <v/>
          </cell>
          <cell r="E231" t="str">
            <v/>
          </cell>
        </row>
        <row r="232">
          <cell r="C232" t="str">
            <v>U978530</v>
          </cell>
          <cell r="D232" t="str">
            <v/>
          </cell>
          <cell r="E232" t="str">
            <v/>
          </cell>
        </row>
        <row r="233">
          <cell r="C233" t="str">
            <v>U978531</v>
          </cell>
          <cell r="D233" t="str">
            <v/>
          </cell>
          <cell r="E233" t="str">
            <v/>
          </cell>
        </row>
        <row r="234">
          <cell r="C234" t="str">
            <v>U978532</v>
          </cell>
          <cell r="D234" t="str">
            <v/>
          </cell>
          <cell r="E234" t="str">
            <v/>
          </cell>
        </row>
        <row r="235">
          <cell r="C235" t="str">
            <v>U978533</v>
          </cell>
          <cell r="D235" t="str">
            <v/>
          </cell>
          <cell r="E235" t="str">
            <v/>
          </cell>
        </row>
        <row r="236">
          <cell r="C236" t="str">
            <v>U978534</v>
          </cell>
          <cell r="D236" t="str">
            <v/>
          </cell>
          <cell r="E236" t="str">
            <v/>
          </cell>
        </row>
        <row r="237">
          <cell r="C237" t="str">
            <v>U978535</v>
          </cell>
          <cell r="D237" t="str">
            <v/>
          </cell>
          <cell r="E237" t="str">
            <v/>
          </cell>
        </row>
        <row r="238">
          <cell r="C238" t="str">
            <v>U978536</v>
          </cell>
          <cell r="D238" t="str">
            <v/>
          </cell>
          <cell r="E238" t="str">
            <v/>
          </cell>
        </row>
        <row r="239">
          <cell r="C239" t="str">
            <v>U978537</v>
          </cell>
          <cell r="D239" t="str">
            <v/>
          </cell>
          <cell r="E239" t="str">
            <v/>
          </cell>
        </row>
        <row r="240">
          <cell r="C240" t="str">
            <v>U978538</v>
          </cell>
          <cell r="D240" t="str">
            <v/>
          </cell>
          <cell r="E240" t="str">
            <v/>
          </cell>
        </row>
        <row r="241">
          <cell r="C241" t="str">
            <v>U978539</v>
          </cell>
          <cell r="D241" t="str">
            <v/>
          </cell>
          <cell r="E241" t="str">
            <v/>
          </cell>
        </row>
        <row r="242">
          <cell r="C242" t="str">
            <v>U978540</v>
          </cell>
          <cell r="D242" t="str">
            <v/>
          </cell>
          <cell r="E242" t="str">
            <v/>
          </cell>
        </row>
        <row r="243">
          <cell r="C243" t="str">
            <v>U97771</v>
          </cell>
          <cell r="D243" t="str">
            <v>ISSUES</v>
          </cell>
        </row>
        <row r="244">
          <cell r="C244" t="str">
            <v>U97772</v>
          </cell>
          <cell r="D244" t="str">
            <v>-</v>
          </cell>
          <cell r="E244" t="str">
            <v/>
          </cell>
        </row>
        <row r="245">
          <cell r="C245" t="str">
            <v>U97773</v>
          </cell>
          <cell r="D245" t="str">
            <v/>
          </cell>
          <cell r="E245" t="str">
            <v/>
          </cell>
        </row>
        <row r="246">
          <cell r="C246" t="str">
            <v>U97774</v>
          </cell>
          <cell r="D246" t="str">
            <v/>
          </cell>
          <cell r="E246" t="str">
            <v/>
          </cell>
        </row>
        <row r="247">
          <cell r="C247" t="str">
            <v>U97775</v>
          </cell>
          <cell r="D247" t="str">
            <v/>
          </cell>
          <cell r="E247" t="str">
            <v/>
          </cell>
        </row>
        <row r="248">
          <cell r="C248" t="str">
            <v>U97776</v>
          </cell>
          <cell r="D248" t="str">
            <v/>
          </cell>
          <cell r="E248" t="str">
            <v/>
          </cell>
        </row>
        <row r="249">
          <cell r="C249" t="str">
            <v>U97777</v>
          </cell>
          <cell r="D249" t="str">
            <v/>
          </cell>
          <cell r="E249" t="str">
            <v/>
          </cell>
        </row>
        <row r="250">
          <cell r="C250" t="str">
            <v>U97778</v>
          </cell>
          <cell r="D250" t="str">
            <v/>
          </cell>
          <cell r="E250" t="str">
            <v/>
          </cell>
        </row>
        <row r="251">
          <cell r="C251" t="str">
            <v>U97779</v>
          </cell>
          <cell r="D251" t="str">
            <v/>
          </cell>
          <cell r="E251" t="str">
            <v/>
          </cell>
        </row>
        <row r="252">
          <cell r="C252" t="str">
            <v>U977710</v>
          </cell>
          <cell r="D252" t="str">
            <v/>
          </cell>
          <cell r="E252" t="str">
            <v/>
          </cell>
        </row>
        <row r="253">
          <cell r="C253" t="str">
            <v>U977711</v>
          </cell>
          <cell r="D253" t="str">
            <v/>
          </cell>
          <cell r="E253" t="str">
            <v/>
          </cell>
        </row>
        <row r="254">
          <cell r="C254" t="str">
            <v>U977712</v>
          </cell>
          <cell r="D254" t="str">
            <v/>
          </cell>
          <cell r="E254" t="str">
            <v/>
          </cell>
        </row>
        <row r="255">
          <cell r="C255" t="str">
            <v>U977713</v>
          </cell>
          <cell r="D255" t="str">
            <v/>
          </cell>
          <cell r="E255" t="str">
            <v/>
          </cell>
        </row>
        <row r="256">
          <cell r="C256" t="str">
            <v>U977714</v>
          </cell>
          <cell r="D256" t="str">
            <v/>
          </cell>
          <cell r="E256" t="str">
            <v/>
          </cell>
        </row>
        <row r="257">
          <cell r="C257" t="str">
            <v>U977715</v>
          </cell>
          <cell r="D257" t="str">
            <v>OPPORTUNITIES</v>
          </cell>
        </row>
        <row r="258">
          <cell r="C258" t="str">
            <v>U977716</v>
          </cell>
          <cell r="D258" t="str">
            <v>-</v>
          </cell>
          <cell r="E258" t="str">
            <v/>
          </cell>
        </row>
        <row r="259">
          <cell r="C259" t="str">
            <v>U977717</v>
          </cell>
          <cell r="D259" t="str">
            <v/>
          </cell>
          <cell r="E259" t="str">
            <v/>
          </cell>
        </row>
        <row r="260">
          <cell r="C260" t="str">
            <v>U977718</v>
          </cell>
          <cell r="D260" t="str">
            <v/>
          </cell>
          <cell r="E260" t="str">
            <v/>
          </cell>
        </row>
        <row r="261">
          <cell r="C261" t="str">
            <v>U977719</v>
          </cell>
          <cell r="D261" t="str">
            <v/>
          </cell>
          <cell r="E261" t="str">
            <v/>
          </cell>
        </row>
        <row r="262">
          <cell r="C262" t="str">
            <v>U977720</v>
          </cell>
          <cell r="D262" t="str">
            <v/>
          </cell>
          <cell r="E262" t="str">
            <v/>
          </cell>
        </row>
        <row r="263">
          <cell r="C263" t="str">
            <v>U977721</v>
          </cell>
          <cell r="D263" t="str">
            <v/>
          </cell>
          <cell r="E263" t="str">
            <v/>
          </cell>
        </row>
        <row r="264">
          <cell r="C264" t="str">
            <v>U977722</v>
          </cell>
          <cell r="D264" t="str">
            <v/>
          </cell>
          <cell r="E264" t="str">
            <v/>
          </cell>
        </row>
        <row r="265">
          <cell r="C265" t="str">
            <v>U977723</v>
          </cell>
          <cell r="D265" t="str">
            <v/>
          </cell>
          <cell r="E265" t="str">
            <v/>
          </cell>
        </row>
        <row r="266">
          <cell r="C266" t="str">
            <v>U977724</v>
          </cell>
          <cell r="D266" t="str">
            <v/>
          </cell>
          <cell r="E266" t="str">
            <v/>
          </cell>
        </row>
        <row r="267">
          <cell r="C267" t="str">
            <v>U977725</v>
          </cell>
          <cell r="D267" t="str">
            <v/>
          </cell>
          <cell r="E267" t="str">
            <v/>
          </cell>
        </row>
        <row r="268">
          <cell r="C268" t="str">
            <v>U977726</v>
          </cell>
          <cell r="D268" t="str">
            <v/>
          </cell>
          <cell r="E268" t="str">
            <v/>
          </cell>
        </row>
        <row r="269">
          <cell r="C269" t="str">
            <v>U977727</v>
          </cell>
          <cell r="D269" t="str">
            <v/>
          </cell>
          <cell r="E269" t="str">
            <v/>
          </cell>
        </row>
        <row r="270">
          <cell r="C270" t="str">
            <v>U977728</v>
          </cell>
          <cell r="D270" t="str">
            <v/>
          </cell>
          <cell r="E270" t="str">
            <v/>
          </cell>
        </row>
        <row r="271">
          <cell r="C271" t="str">
            <v>U977729</v>
          </cell>
          <cell r="D271" t="str">
            <v/>
          </cell>
          <cell r="E271" t="str">
            <v/>
          </cell>
        </row>
        <row r="272">
          <cell r="C272" t="str">
            <v>U977730</v>
          </cell>
          <cell r="D272" t="str">
            <v/>
          </cell>
          <cell r="E272" t="str">
            <v/>
          </cell>
        </row>
        <row r="273">
          <cell r="C273" t="str">
            <v>U977731</v>
          </cell>
          <cell r="D273" t="str">
            <v/>
          </cell>
          <cell r="E273" t="str">
            <v/>
          </cell>
        </row>
        <row r="274">
          <cell r="C274" t="str">
            <v>U977732</v>
          </cell>
          <cell r="D274" t="str">
            <v/>
          </cell>
          <cell r="E274" t="str">
            <v/>
          </cell>
        </row>
        <row r="275">
          <cell r="C275" t="str">
            <v>U977733</v>
          </cell>
          <cell r="D275" t="str">
            <v/>
          </cell>
          <cell r="E275" t="str">
            <v/>
          </cell>
        </row>
        <row r="276">
          <cell r="C276" t="str">
            <v>U977734</v>
          </cell>
          <cell r="D276" t="str">
            <v/>
          </cell>
          <cell r="E276" t="str">
            <v/>
          </cell>
        </row>
        <row r="277">
          <cell r="C277" t="str">
            <v>U977735</v>
          </cell>
          <cell r="D277" t="str">
            <v/>
          </cell>
          <cell r="E277" t="str">
            <v/>
          </cell>
        </row>
        <row r="278">
          <cell r="C278" t="str">
            <v>U977736</v>
          </cell>
          <cell r="D278" t="str">
            <v/>
          </cell>
          <cell r="E278" t="str">
            <v/>
          </cell>
        </row>
        <row r="279">
          <cell r="C279" t="str">
            <v>U977737</v>
          </cell>
          <cell r="D279" t="str">
            <v/>
          </cell>
          <cell r="E279" t="str">
            <v/>
          </cell>
        </row>
        <row r="280">
          <cell r="C280" t="str">
            <v>U977738</v>
          </cell>
          <cell r="D280" t="str">
            <v/>
          </cell>
          <cell r="E280" t="str">
            <v/>
          </cell>
        </row>
        <row r="281">
          <cell r="C281" t="str">
            <v>U977739</v>
          </cell>
          <cell r="D281" t="str">
            <v/>
          </cell>
          <cell r="E281" t="str">
            <v/>
          </cell>
        </row>
        <row r="282">
          <cell r="C282" t="str">
            <v>U977740</v>
          </cell>
          <cell r="D282" t="str">
            <v/>
          </cell>
          <cell r="E282" t="str">
            <v/>
          </cell>
        </row>
        <row r="283">
          <cell r="C283" t="str">
            <v>U75691</v>
          </cell>
          <cell r="D283" t="str">
            <v>ISSUES</v>
          </cell>
        </row>
        <row r="284">
          <cell r="C284" t="str">
            <v>U75692</v>
          </cell>
          <cell r="D284" t="str">
            <v>-</v>
          </cell>
          <cell r="E284" t="str">
            <v/>
          </cell>
        </row>
        <row r="285">
          <cell r="C285" t="str">
            <v>U75693</v>
          </cell>
          <cell r="D285" t="str">
            <v/>
          </cell>
          <cell r="E285" t="str">
            <v/>
          </cell>
        </row>
        <row r="286">
          <cell r="C286" t="str">
            <v>U75694</v>
          </cell>
          <cell r="D286" t="str">
            <v/>
          </cell>
          <cell r="E286" t="str">
            <v/>
          </cell>
        </row>
        <row r="287">
          <cell r="C287" t="str">
            <v>U75695</v>
          </cell>
          <cell r="D287" t="str">
            <v/>
          </cell>
          <cell r="E287" t="str">
            <v/>
          </cell>
        </row>
        <row r="288">
          <cell r="C288" t="str">
            <v>U75696</v>
          </cell>
          <cell r="D288" t="str">
            <v/>
          </cell>
          <cell r="E288" t="str">
            <v/>
          </cell>
        </row>
        <row r="289">
          <cell r="C289" t="str">
            <v>U75697</v>
          </cell>
          <cell r="D289" t="str">
            <v/>
          </cell>
          <cell r="E289" t="str">
            <v/>
          </cell>
        </row>
        <row r="290">
          <cell r="C290" t="str">
            <v>U75698</v>
          </cell>
          <cell r="D290" t="str">
            <v/>
          </cell>
          <cell r="E290" t="str">
            <v/>
          </cell>
        </row>
        <row r="291">
          <cell r="C291" t="str">
            <v>U75699</v>
          </cell>
          <cell r="D291" t="str">
            <v/>
          </cell>
          <cell r="E291" t="str">
            <v/>
          </cell>
        </row>
        <row r="292">
          <cell r="C292" t="str">
            <v>U756910</v>
          </cell>
          <cell r="D292" t="str">
            <v/>
          </cell>
          <cell r="E292" t="str">
            <v/>
          </cell>
        </row>
        <row r="293">
          <cell r="C293" t="str">
            <v>U756911</v>
          </cell>
          <cell r="D293" t="str">
            <v/>
          </cell>
          <cell r="E293" t="str">
            <v/>
          </cell>
        </row>
        <row r="294">
          <cell r="C294" t="str">
            <v>U756912</v>
          </cell>
          <cell r="D294" t="str">
            <v/>
          </cell>
          <cell r="E294" t="str">
            <v/>
          </cell>
        </row>
        <row r="295">
          <cell r="C295" t="str">
            <v>U756913</v>
          </cell>
          <cell r="D295" t="str">
            <v/>
          </cell>
          <cell r="E295" t="str">
            <v/>
          </cell>
        </row>
        <row r="296">
          <cell r="C296" t="str">
            <v>U756914</v>
          </cell>
          <cell r="D296" t="str">
            <v/>
          </cell>
          <cell r="E296" t="str">
            <v/>
          </cell>
        </row>
        <row r="297">
          <cell r="C297" t="str">
            <v>U756915</v>
          </cell>
          <cell r="D297" t="str">
            <v>OPPORTUNITIES</v>
          </cell>
        </row>
        <row r="298">
          <cell r="C298" t="str">
            <v>U756916</v>
          </cell>
          <cell r="D298" t="str">
            <v>-</v>
          </cell>
          <cell r="E298" t="str">
            <v/>
          </cell>
        </row>
        <row r="299">
          <cell r="C299" t="str">
            <v>U756917</v>
          </cell>
          <cell r="D299" t="str">
            <v/>
          </cell>
          <cell r="E299" t="str">
            <v/>
          </cell>
        </row>
        <row r="300">
          <cell r="C300" t="str">
            <v>U756918</v>
          </cell>
          <cell r="D300" t="str">
            <v/>
          </cell>
          <cell r="E300" t="str">
            <v/>
          </cell>
        </row>
        <row r="301">
          <cell r="C301" t="str">
            <v>U756919</v>
          </cell>
          <cell r="D301" t="str">
            <v/>
          </cell>
          <cell r="E301" t="str">
            <v/>
          </cell>
        </row>
        <row r="302">
          <cell r="C302" t="str">
            <v>U756920</v>
          </cell>
          <cell r="D302" t="str">
            <v/>
          </cell>
          <cell r="E302" t="str">
            <v/>
          </cell>
        </row>
        <row r="303">
          <cell r="C303" t="str">
            <v>U756921</v>
          </cell>
          <cell r="D303" t="str">
            <v/>
          </cell>
          <cell r="E303" t="str">
            <v/>
          </cell>
        </row>
        <row r="304">
          <cell r="C304" t="str">
            <v>U756922</v>
          </cell>
          <cell r="D304" t="str">
            <v/>
          </cell>
          <cell r="E304" t="str">
            <v/>
          </cell>
        </row>
        <row r="305">
          <cell r="C305" t="str">
            <v>U756923</v>
          </cell>
          <cell r="D305" t="str">
            <v/>
          </cell>
          <cell r="E305" t="str">
            <v/>
          </cell>
        </row>
        <row r="306">
          <cell r="C306" t="str">
            <v>U756924</v>
          </cell>
          <cell r="D306" t="str">
            <v/>
          </cell>
          <cell r="E306" t="str">
            <v/>
          </cell>
        </row>
        <row r="307">
          <cell r="C307" t="str">
            <v>U756925</v>
          </cell>
          <cell r="D307" t="str">
            <v/>
          </cell>
          <cell r="E307" t="str">
            <v/>
          </cell>
        </row>
        <row r="308">
          <cell r="C308" t="str">
            <v>U756926</v>
          </cell>
          <cell r="D308" t="str">
            <v/>
          </cell>
          <cell r="E308" t="str">
            <v/>
          </cell>
        </row>
        <row r="309">
          <cell r="C309" t="str">
            <v>U756927</v>
          </cell>
          <cell r="D309" t="str">
            <v/>
          </cell>
          <cell r="E309" t="str">
            <v/>
          </cell>
        </row>
        <row r="310">
          <cell r="C310" t="str">
            <v>U756928</v>
          </cell>
          <cell r="D310" t="str">
            <v/>
          </cell>
          <cell r="E310" t="str">
            <v/>
          </cell>
        </row>
        <row r="311">
          <cell r="C311" t="str">
            <v>U756929</v>
          </cell>
          <cell r="D311" t="str">
            <v/>
          </cell>
          <cell r="E311" t="str">
            <v/>
          </cell>
        </row>
        <row r="312">
          <cell r="C312" t="str">
            <v>U756930</v>
          </cell>
          <cell r="D312" t="str">
            <v/>
          </cell>
          <cell r="E312" t="str">
            <v/>
          </cell>
        </row>
        <row r="313">
          <cell r="C313" t="str">
            <v>U756931</v>
          </cell>
          <cell r="D313" t="str">
            <v/>
          </cell>
          <cell r="E313" t="str">
            <v/>
          </cell>
        </row>
        <row r="314">
          <cell r="C314" t="str">
            <v>U756932</v>
          </cell>
          <cell r="D314" t="str">
            <v/>
          </cell>
          <cell r="E314" t="str">
            <v/>
          </cell>
        </row>
        <row r="315">
          <cell r="C315" t="str">
            <v>U756933</v>
          </cell>
          <cell r="D315" t="str">
            <v/>
          </cell>
          <cell r="E315" t="str">
            <v/>
          </cell>
        </row>
        <row r="316">
          <cell r="C316" t="str">
            <v>U756934</v>
          </cell>
          <cell r="D316" t="str">
            <v/>
          </cell>
          <cell r="E316" t="str">
            <v/>
          </cell>
        </row>
        <row r="317">
          <cell r="C317" t="str">
            <v>U756935</v>
          </cell>
          <cell r="D317" t="str">
            <v/>
          </cell>
          <cell r="E317" t="str">
            <v/>
          </cell>
        </row>
        <row r="318">
          <cell r="C318" t="str">
            <v>U756936</v>
          </cell>
          <cell r="D318" t="str">
            <v/>
          </cell>
          <cell r="E318" t="str">
            <v/>
          </cell>
        </row>
        <row r="319">
          <cell r="C319" t="str">
            <v>U756937</v>
          </cell>
          <cell r="D319" t="str">
            <v/>
          </cell>
          <cell r="E319" t="str">
            <v/>
          </cell>
        </row>
        <row r="320">
          <cell r="C320" t="str">
            <v>U756938</v>
          </cell>
          <cell r="D320" t="str">
            <v/>
          </cell>
          <cell r="E320" t="str">
            <v/>
          </cell>
        </row>
        <row r="321">
          <cell r="C321" t="str">
            <v>U756939</v>
          </cell>
          <cell r="D321" t="str">
            <v/>
          </cell>
          <cell r="E321" t="str">
            <v/>
          </cell>
        </row>
        <row r="322">
          <cell r="C322" t="str">
            <v>U756940</v>
          </cell>
          <cell r="D322" t="str">
            <v/>
          </cell>
          <cell r="E322" t="str">
            <v/>
          </cell>
        </row>
        <row r="323">
          <cell r="C323" t="str">
            <v>W87351</v>
          </cell>
          <cell r="D323" t="str">
            <v>ISSUES</v>
          </cell>
        </row>
        <row r="324">
          <cell r="C324" t="str">
            <v>W87352</v>
          </cell>
          <cell r="D324" t="str">
            <v>-</v>
          </cell>
          <cell r="E324" t="str">
            <v/>
          </cell>
        </row>
        <row r="325">
          <cell r="C325" t="str">
            <v>W87353</v>
          </cell>
          <cell r="D325" t="str">
            <v/>
          </cell>
          <cell r="E325" t="str">
            <v/>
          </cell>
        </row>
        <row r="326">
          <cell r="C326" t="str">
            <v>W87354</v>
          </cell>
          <cell r="D326" t="str">
            <v/>
          </cell>
          <cell r="E326" t="str">
            <v/>
          </cell>
        </row>
        <row r="327">
          <cell r="C327" t="str">
            <v>W87355</v>
          </cell>
          <cell r="D327" t="str">
            <v/>
          </cell>
          <cell r="E327" t="str">
            <v/>
          </cell>
        </row>
        <row r="328">
          <cell r="C328" t="str">
            <v>W87356</v>
          </cell>
          <cell r="D328" t="str">
            <v/>
          </cell>
          <cell r="E328" t="str">
            <v/>
          </cell>
        </row>
        <row r="329">
          <cell r="C329" t="str">
            <v>W87357</v>
          </cell>
          <cell r="D329" t="str">
            <v/>
          </cell>
          <cell r="E329" t="str">
            <v/>
          </cell>
        </row>
        <row r="330">
          <cell r="C330" t="str">
            <v>W87358</v>
          </cell>
          <cell r="D330" t="str">
            <v/>
          </cell>
          <cell r="E330" t="str">
            <v/>
          </cell>
        </row>
        <row r="331">
          <cell r="C331" t="str">
            <v>W87359</v>
          </cell>
          <cell r="D331" t="str">
            <v/>
          </cell>
          <cell r="E331" t="str">
            <v/>
          </cell>
        </row>
        <row r="332">
          <cell r="C332" t="str">
            <v>W873510</v>
          </cell>
          <cell r="D332" t="str">
            <v/>
          </cell>
          <cell r="E332" t="str">
            <v/>
          </cell>
        </row>
        <row r="333">
          <cell r="C333" t="str">
            <v>W873511</v>
          </cell>
          <cell r="D333" t="str">
            <v/>
          </cell>
          <cell r="E333" t="str">
            <v/>
          </cell>
        </row>
        <row r="334">
          <cell r="C334" t="str">
            <v>W873512</v>
          </cell>
          <cell r="D334" t="str">
            <v/>
          </cell>
          <cell r="E334" t="str">
            <v/>
          </cell>
        </row>
        <row r="335">
          <cell r="C335" t="str">
            <v>W873513</v>
          </cell>
          <cell r="D335" t="str">
            <v/>
          </cell>
          <cell r="E335" t="str">
            <v/>
          </cell>
        </row>
        <row r="336">
          <cell r="C336" t="str">
            <v>W873514</v>
          </cell>
          <cell r="D336" t="str">
            <v/>
          </cell>
          <cell r="E336" t="str">
            <v/>
          </cell>
        </row>
        <row r="337">
          <cell r="C337" t="str">
            <v>W873515</v>
          </cell>
          <cell r="D337" t="str">
            <v>OPPORTUNITIES</v>
          </cell>
        </row>
        <row r="338">
          <cell r="C338" t="str">
            <v>W873516</v>
          </cell>
          <cell r="D338" t="str">
            <v>-</v>
          </cell>
          <cell r="E338" t="str">
            <v/>
          </cell>
        </row>
        <row r="339">
          <cell r="C339" t="str">
            <v>W873517</v>
          </cell>
          <cell r="D339" t="str">
            <v/>
          </cell>
          <cell r="E339" t="str">
            <v/>
          </cell>
        </row>
        <row r="340">
          <cell r="C340" t="str">
            <v>W873518</v>
          </cell>
          <cell r="D340" t="str">
            <v/>
          </cell>
          <cell r="E340" t="str">
            <v/>
          </cell>
        </row>
        <row r="341">
          <cell r="C341" t="str">
            <v>W873519</v>
          </cell>
          <cell r="D341" t="str">
            <v/>
          </cell>
          <cell r="E341" t="str">
            <v/>
          </cell>
        </row>
        <row r="342">
          <cell r="C342" t="str">
            <v>W873520</v>
          </cell>
          <cell r="D342" t="str">
            <v/>
          </cell>
          <cell r="E342" t="str">
            <v/>
          </cell>
        </row>
        <row r="343">
          <cell r="C343" t="str">
            <v>W873521</v>
          </cell>
          <cell r="D343" t="str">
            <v/>
          </cell>
          <cell r="E343" t="str">
            <v/>
          </cell>
        </row>
        <row r="344">
          <cell r="C344" t="str">
            <v>W873522</v>
          </cell>
          <cell r="D344" t="str">
            <v/>
          </cell>
          <cell r="E344" t="str">
            <v/>
          </cell>
        </row>
        <row r="345">
          <cell r="C345" t="str">
            <v>W873523</v>
          </cell>
          <cell r="D345" t="str">
            <v/>
          </cell>
          <cell r="E345" t="str">
            <v/>
          </cell>
        </row>
        <row r="346">
          <cell r="C346" t="str">
            <v>W873524</v>
          </cell>
          <cell r="D346" t="str">
            <v/>
          </cell>
          <cell r="E346" t="str">
            <v/>
          </cell>
        </row>
        <row r="347">
          <cell r="C347" t="str">
            <v>W873525</v>
          </cell>
          <cell r="D347" t="str">
            <v/>
          </cell>
          <cell r="E347" t="str">
            <v/>
          </cell>
        </row>
        <row r="348">
          <cell r="C348" t="str">
            <v>W873526</v>
          </cell>
          <cell r="D348" t="str">
            <v/>
          </cell>
          <cell r="E348" t="str">
            <v/>
          </cell>
        </row>
        <row r="349">
          <cell r="C349" t="str">
            <v>W873527</v>
          </cell>
          <cell r="D349" t="str">
            <v/>
          </cell>
          <cell r="E349" t="str">
            <v/>
          </cell>
        </row>
        <row r="350">
          <cell r="C350" t="str">
            <v>W873528</v>
          </cell>
          <cell r="D350" t="str">
            <v/>
          </cell>
          <cell r="E350" t="str">
            <v/>
          </cell>
        </row>
        <row r="351">
          <cell r="C351" t="str">
            <v>W873529</v>
          </cell>
          <cell r="D351" t="str">
            <v/>
          </cell>
          <cell r="E351" t="str">
            <v/>
          </cell>
        </row>
        <row r="352">
          <cell r="C352" t="str">
            <v>W873530</v>
          </cell>
          <cell r="D352" t="str">
            <v/>
          </cell>
          <cell r="E352" t="str">
            <v/>
          </cell>
        </row>
        <row r="353">
          <cell r="C353" t="str">
            <v>W873531</v>
          </cell>
          <cell r="D353" t="str">
            <v/>
          </cell>
          <cell r="E353" t="str">
            <v/>
          </cell>
        </row>
        <row r="354">
          <cell r="C354" t="str">
            <v>W873532</v>
          </cell>
          <cell r="D354" t="str">
            <v/>
          </cell>
          <cell r="E354" t="str">
            <v/>
          </cell>
        </row>
        <row r="355">
          <cell r="C355" t="str">
            <v>W873533</v>
          </cell>
          <cell r="D355" t="str">
            <v/>
          </cell>
          <cell r="E355" t="str">
            <v/>
          </cell>
        </row>
        <row r="356">
          <cell r="C356" t="str">
            <v>W873534</v>
          </cell>
          <cell r="D356" t="str">
            <v/>
          </cell>
          <cell r="E356" t="str">
            <v/>
          </cell>
        </row>
        <row r="357">
          <cell r="C357" t="str">
            <v>W873535</v>
          </cell>
          <cell r="D357" t="str">
            <v/>
          </cell>
          <cell r="E357" t="str">
            <v/>
          </cell>
        </row>
        <row r="358">
          <cell r="C358" t="str">
            <v>W873536</v>
          </cell>
          <cell r="D358" t="str">
            <v/>
          </cell>
          <cell r="E358" t="str">
            <v/>
          </cell>
        </row>
        <row r="359">
          <cell r="C359" t="str">
            <v>W873537</v>
          </cell>
          <cell r="D359" t="str">
            <v/>
          </cell>
          <cell r="E359" t="str">
            <v/>
          </cell>
        </row>
        <row r="360">
          <cell r="C360" t="str">
            <v>W873538</v>
          </cell>
          <cell r="D360" t="str">
            <v/>
          </cell>
          <cell r="E360" t="str">
            <v/>
          </cell>
        </row>
        <row r="361">
          <cell r="C361" t="str">
            <v>W873539</v>
          </cell>
          <cell r="D361" t="str">
            <v/>
          </cell>
          <cell r="E361" t="str">
            <v/>
          </cell>
        </row>
        <row r="362">
          <cell r="C362" t="str">
            <v>W873540</v>
          </cell>
          <cell r="D362" t="str">
            <v/>
          </cell>
          <cell r="E362" t="str">
            <v/>
          </cell>
        </row>
        <row r="363">
          <cell r="C363" t="str">
            <v>W87281</v>
          </cell>
          <cell r="D363" t="str">
            <v>ISSUES</v>
          </cell>
        </row>
        <row r="364">
          <cell r="C364" t="str">
            <v>W87282</v>
          </cell>
          <cell r="D364" t="str">
            <v>-</v>
          </cell>
          <cell r="E364" t="str">
            <v/>
          </cell>
        </row>
        <row r="365">
          <cell r="C365" t="str">
            <v>W87283</v>
          </cell>
          <cell r="D365" t="str">
            <v/>
          </cell>
          <cell r="E365" t="str">
            <v/>
          </cell>
        </row>
        <row r="366">
          <cell r="C366" t="str">
            <v>W87284</v>
          </cell>
          <cell r="D366" t="str">
            <v/>
          </cell>
          <cell r="E366" t="str">
            <v/>
          </cell>
        </row>
        <row r="367">
          <cell r="C367" t="str">
            <v>W87285</v>
          </cell>
          <cell r="D367" t="str">
            <v/>
          </cell>
          <cell r="E367" t="str">
            <v/>
          </cell>
        </row>
        <row r="368">
          <cell r="C368" t="str">
            <v>W87286</v>
          </cell>
          <cell r="D368" t="str">
            <v/>
          </cell>
          <cell r="E368" t="str">
            <v/>
          </cell>
        </row>
        <row r="369">
          <cell r="C369" t="str">
            <v>W87287</v>
          </cell>
          <cell r="D369" t="str">
            <v/>
          </cell>
          <cell r="E369" t="str">
            <v/>
          </cell>
        </row>
        <row r="370">
          <cell r="C370" t="str">
            <v>W87288</v>
          </cell>
          <cell r="D370" t="str">
            <v/>
          </cell>
          <cell r="E370" t="str">
            <v/>
          </cell>
        </row>
        <row r="371">
          <cell r="C371" t="str">
            <v>W87289</v>
          </cell>
          <cell r="D371" t="str">
            <v/>
          </cell>
          <cell r="E371" t="str">
            <v/>
          </cell>
        </row>
        <row r="372">
          <cell r="C372" t="str">
            <v>W872810</v>
          </cell>
          <cell r="D372" t="str">
            <v/>
          </cell>
          <cell r="E372" t="str">
            <v/>
          </cell>
        </row>
        <row r="373">
          <cell r="C373" t="str">
            <v>W872811</v>
          </cell>
          <cell r="D373" t="str">
            <v/>
          </cell>
          <cell r="E373" t="str">
            <v/>
          </cell>
        </row>
        <row r="374">
          <cell r="C374" t="str">
            <v>W872812</v>
          </cell>
          <cell r="D374" t="str">
            <v/>
          </cell>
          <cell r="E374" t="str">
            <v/>
          </cell>
        </row>
        <row r="375">
          <cell r="C375" t="str">
            <v>W872813</v>
          </cell>
          <cell r="D375" t="str">
            <v/>
          </cell>
          <cell r="E375" t="str">
            <v/>
          </cell>
        </row>
        <row r="376">
          <cell r="C376" t="str">
            <v>W872814</v>
          </cell>
          <cell r="D376" t="str">
            <v/>
          </cell>
          <cell r="E376" t="str">
            <v/>
          </cell>
        </row>
        <row r="377">
          <cell r="C377" t="str">
            <v>W872815</v>
          </cell>
          <cell r="D377" t="str">
            <v>OPPORTUNITIES</v>
          </cell>
        </row>
        <row r="378">
          <cell r="C378" t="str">
            <v>W872816</v>
          </cell>
          <cell r="D378" t="str">
            <v>-</v>
          </cell>
          <cell r="E378" t="str">
            <v/>
          </cell>
        </row>
        <row r="379">
          <cell r="C379" t="str">
            <v>W872817</v>
          </cell>
          <cell r="D379" t="str">
            <v/>
          </cell>
          <cell r="E379" t="str">
            <v/>
          </cell>
        </row>
        <row r="380">
          <cell r="C380" t="str">
            <v>W872818</v>
          </cell>
          <cell r="D380" t="str">
            <v/>
          </cell>
          <cell r="E380" t="str">
            <v/>
          </cell>
        </row>
        <row r="381">
          <cell r="C381" t="str">
            <v>W872819</v>
          </cell>
          <cell r="D381" t="str">
            <v/>
          </cell>
          <cell r="E381" t="str">
            <v/>
          </cell>
        </row>
        <row r="382">
          <cell r="C382" t="str">
            <v>W872820</v>
          </cell>
          <cell r="D382" t="str">
            <v/>
          </cell>
          <cell r="E382" t="str">
            <v/>
          </cell>
        </row>
        <row r="383">
          <cell r="C383" t="str">
            <v>W872821</v>
          </cell>
          <cell r="D383" t="str">
            <v/>
          </cell>
          <cell r="E383" t="str">
            <v/>
          </cell>
        </row>
        <row r="384">
          <cell r="C384" t="str">
            <v>W872822</v>
          </cell>
          <cell r="D384" t="str">
            <v/>
          </cell>
          <cell r="E384" t="str">
            <v/>
          </cell>
        </row>
        <row r="385">
          <cell r="C385" t="str">
            <v>W872823</v>
          </cell>
          <cell r="D385" t="str">
            <v/>
          </cell>
          <cell r="E385" t="str">
            <v/>
          </cell>
        </row>
        <row r="386">
          <cell r="C386" t="str">
            <v>W872824</v>
          </cell>
          <cell r="D386" t="str">
            <v/>
          </cell>
          <cell r="E386" t="str">
            <v/>
          </cell>
        </row>
        <row r="387">
          <cell r="C387" t="str">
            <v>W872825</v>
          </cell>
          <cell r="D387" t="str">
            <v/>
          </cell>
          <cell r="E387" t="str">
            <v/>
          </cell>
        </row>
        <row r="388">
          <cell r="C388" t="str">
            <v>W872826</v>
          </cell>
          <cell r="D388" t="str">
            <v/>
          </cell>
          <cell r="E388" t="str">
            <v/>
          </cell>
        </row>
        <row r="389">
          <cell r="C389" t="str">
            <v>W872827</v>
          </cell>
          <cell r="D389" t="str">
            <v/>
          </cell>
          <cell r="E389" t="str">
            <v/>
          </cell>
        </row>
        <row r="390">
          <cell r="C390" t="str">
            <v>W872828</v>
          </cell>
          <cell r="D390" t="str">
            <v/>
          </cell>
          <cell r="E390" t="str">
            <v/>
          </cell>
        </row>
        <row r="391">
          <cell r="C391" t="str">
            <v>W872829</v>
          </cell>
          <cell r="D391" t="str">
            <v/>
          </cell>
          <cell r="E391" t="str">
            <v/>
          </cell>
        </row>
        <row r="392">
          <cell r="C392" t="str">
            <v>W872830</v>
          </cell>
          <cell r="D392" t="str">
            <v/>
          </cell>
          <cell r="E392" t="str">
            <v/>
          </cell>
        </row>
        <row r="393">
          <cell r="C393" t="str">
            <v>W872831</v>
          </cell>
          <cell r="D393" t="str">
            <v/>
          </cell>
          <cell r="E393" t="str">
            <v/>
          </cell>
        </row>
        <row r="394">
          <cell r="C394" t="str">
            <v>W872832</v>
          </cell>
          <cell r="D394" t="str">
            <v/>
          </cell>
          <cell r="E394" t="str">
            <v/>
          </cell>
        </row>
        <row r="395">
          <cell r="C395" t="str">
            <v>W872833</v>
          </cell>
          <cell r="D395" t="str">
            <v/>
          </cell>
          <cell r="E395" t="str">
            <v/>
          </cell>
        </row>
        <row r="396">
          <cell r="C396" t="str">
            <v>W872834</v>
          </cell>
          <cell r="D396" t="str">
            <v/>
          </cell>
          <cell r="E396" t="str">
            <v/>
          </cell>
        </row>
        <row r="397">
          <cell r="C397" t="str">
            <v>W872835</v>
          </cell>
          <cell r="D397" t="str">
            <v/>
          </cell>
          <cell r="E397" t="str">
            <v/>
          </cell>
        </row>
        <row r="398">
          <cell r="C398" t="str">
            <v>W872836</v>
          </cell>
          <cell r="D398" t="str">
            <v/>
          </cell>
          <cell r="E398" t="str">
            <v/>
          </cell>
        </row>
        <row r="399">
          <cell r="C399" t="str">
            <v>W872837</v>
          </cell>
          <cell r="D399" t="str">
            <v/>
          </cell>
          <cell r="E399" t="str">
            <v/>
          </cell>
        </row>
        <row r="400">
          <cell r="C400" t="str">
            <v>W872838</v>
          </cell>
          <cell r="D400" t="str">
            <v/>
          </cell>
          <cell r="E400" t="str">
            <v/>
          </cell>
        </row>
        <row r="401">
          <cell r="C401" t="str">
            <v>W872839</v>
          </cell>
          <cell r="D401" t="str">
            <v/>
          </cell>
          <cell r="E401" t="str">
            <v/>
          </cell>
        </row>
        <row r="402">
          <cell r="C402" t="str">
            <v>W872840</v>
          </cell>
          <cell r="D402" t="str">
            <v/>
          </cell>
          <cell r="E402" t="str">
            <v/>
          </cell>
        </row>
        <row r="403">
          <cell r="C403" t="str">
            <v>U75661</v>
          </cell>
          <cell r="D403" t="str">
            <v>ISSUES</v>
          </cell>
        </row>
        <row r="404">
          <cell r="C404" t="str">
            <v>U75662</v>
          </cell>
          <cell r="D404" t="str">
            <v>-</v>
          </cell>
          <cell r="E404" t="str">
            <v/>
          </cell>
        </row>
        <row r="405">
          <cell r="C405" t="str">
            <v>U75663</v>
          </cell>
          <cell r="D405" t="str">
            <v/>
          </cell>
          <cell r="E405" t="str">
            <v/>
          </cell>
        </row>
        <row r="406">
          <cell r="C406" t="str">
            <v>U75664</v>
          </cell>
          <cell r="D406" t="str">
            <v/>
          </cell>
          <cell r="E406" t="str">
            <v/>
          </cell>
        </row>
        <row r="407">
          <cell r="C407" t="str">
            <v>U75665</v>
          </cell>
          <cell r="D407" t="str">
            <v/>
          </cell>
          <cell r="E407" t="str">
            <v/>
          </cell>
        </row>
        <row r="408">
          <cell r="C408" t="str">
            <v>U75666</v>
          </cell>
          <cell r="D408" t="str">
            <v/>
          </cell>
          <cell r="E408" t="str">
            <v/>
          </cell>
        </row>
        <row r="409">
          <cell r="C409" t="str">
            <v>U75667</v>
          </cell>
          <cell r="D409" t="str">
            <v/>
          </cell>
          <cell r="E409" t="str">
            <v/>
          </cell>
        </row>
        <row r="410">
          <cell r="C410" t="str">
            <v>U75668</v>
          </cell>
          <cell r="D410" t="str">
            <v/>
          </cell>
          <cell r="E410" t="str">
            <v/>
          </cell>
        </row>
        <row r="411">
          <cell r="C411" t="str">
            <v>U75669</v>
          </cell>
          <cell r="D411" t="str">
            <v/>
          </cell>
          <cell r="E411" t="str">
            <v/>
          </cell>
        </row>
        <row r="412">
          <cell r="C412" t="str">
            <v>U756610</v>
          </cell>
          <cell r="D412" t="str">
            <v/>
          </cell>
          <cell r="E412" t="str">
            <v/>
          </cell>
        </row>
        <row r="413">
          <cell r="C413" t="str">
            <v>U756611</v>
          </cell>
          <cell r="D413" t="str">
            <v/>
          </cell>
          <cell r="E413" t="str">
            <v/>
          </cell>
        </row>
        <row r="414">
          <cell r="C414" t="str">
            <v>U756612</v>
          </cell>
          <cell r="D414" t="str">
            <v/>
          </cell>
          <cell r="E414" t="str">
            <v/>
          </cell>
        </row>
        <row r="415">
          <cell r="C415" t="str">
            <v>U756613</v>
          </cell>
          <cell r="D415" t="str">
            <v/>
          </cell>
          <cell r="E415" t="str">
            <v/>
          </cell>
        </row>
        <row r="416">
          <cell r="C416" t="str">
            <v>U756614</v>
          </cell>
          <cell r="D416" t="str">
            <v/>
          </cell>
          <cell r="E416" t="str">
            <v/>
          </cell>
        </row>
        <row r="417">
          <cell r="C417" t="str">
            <v>U756615</v>
          </cell>
          <cell r="D417" t="str">
            <v>OPPORTUNITIES</v>
          </cell>
        </row>
        <row r="418">
          <cell r="C418" t="str">
            <v>U756616</v>
          </cell>
          <cell r="D418" t="str">
            <v>-</v>
          </cell>
          <cell r="E418" t="str">
            <v/>
          </cell>
        </row>
        <row r="419">
          <cell r="C419" t="str">
            <v>U756617</v>
          </cell>
          <cell r="D419" t="str">
            <v/>
          </cell>
          <cell r="E419" t="str">
            <v/>
          </cell>
        </row>
        <row r="420">
          <cell r="C420" t="str">
            <v>U756618</v>
          </cell>
          <cell r="D420" t="str">
            <v/>
          </cell>
          <cell r="E420" t="str">
            <v/>
          </cell>
        </row>
        <row r="421">
          <cell r="C421" t="str">
            <v>U756619</v>
          </cell>
          <cell r="D421" t="str">
            <v/>
          </cell>
          <cell r="E421" t="str">
            <v/>
          </cell>
        </row>
        <row r="422">
          <cell r="C422" t="str">
            <v>U756620</v>
          </cell>
          <cell r="D422" t="str">
            <v/>
          </cell>
          <cell r="E422" t="str">
            <v/>
          </cell>
        </row>
        <row r="423">
          <cell r="C423" t="str">
            <v>U756621</v>
          </cell>
          <cell r="D423" t="str">
            <v/>
          </cell>
          <cell r="E423" t="str">
            <v/>
          </cell>
        </row>
        <row r="424">
          <cell r="C424" t="str">
            <v>U756622</v>
          </cell>
          <cell r="D424" t="str">
            <v/>
          </cell>
          <cell r="E424" t="str">
            <v/>
          </cell>
        </row>
        <row r="425">
          <cell r="C425" t="str">
            <v>U756623</v>
          </cell>
          <cell r="D425" t="str">
            <v/>
          </cell>
          <cell r="E425" t="str">
            <v/>
          </cell>
        </row>
        <row r="426">
          <cell r="C426" t="str">
            <v>U756624</v>
          </cell>
          <cell r="D426" t="str">
            <v/>
          </cell>
          <cell r="E426" t="str">
            <v/>
          </cell>
        </row>
        <row r="427">
          <cell r="C427" t="str">
            <v>U756625</v>
          </cell>
          <cell r="D427" t="str">
            <v/>
          </cell>
          <cell r="E427" t="str">
            <v/>
          </cell>
        </row>
        <row r="428">
          <cell r="C428" t="str">
            <v>U756626</v>
          </cell>
          <cell r="D428" t="str">
            <v/>
          </cell>
          <cell r="E428" t="str">
            <v/>
          </cell>
        </row>
        <row r="429">
          <cell r="C429" t="str">
            <v>U756627</v>
          </cell>
          <cell r="D429" t="str">
            <v/>
          </cell>
          <cell r="E429" t="str">
            <v/>
          </cell>
        </row>
        <row r="430">
          <cell r="C430" t="str">
            <v>U756628</v>
          </cell>
          <cell r="D430" t="str">
            <v/>
          </cell>
          <cell r="E430" t="str">
            <v/>
          </cell>
        </row>
        <row r="431">
          <cell r="C431" t="str">
            <v>U756629</v>
          </cell>
          <cell r="D431" t="str">
            <v/>
          </cell>
          <cell r="E431" t="str">
            <v/>
          </cell>
        </row>
        <row r="432">
          <cell r="C432" t="str">
            <v>U756630</v>
          </cell>
          <cell r="D432" t="str">
            <v/>
          </cell>
          <cell r="E432" t="str">
            <v/>
          </cell>
        </row>
        <row r="433">
          <cell r="C433" t="str">
            <v>U756631</v>
          </cell>
          <cell r="D433" t="str">
            <v/>
          </cell>
          <cell r="E433" t="str">
            <v/>
          </cell>
        </row>
        <row r="434">
          <cell r="C434" t="str">
            <v>U756632</v>
          </cell>
          <cell r="D434" t="str">
            <v/>
          </cell>
          <cell r="E434" t="str">
            <v/>
          </cell>
        </row>
        <row r="435">
          <cell r="C435" t="str">
            <v>U756633</v>
          </cell>
          <cell r="D435" t="str">
            <v/>
          </cell>
          <cell r="E435" t="str">
            <v/>
          </cell>
        </row>
        <row r="436">
          <cell r="C436" t="str">
            <v>U756634</v>
          </cell>
          <cell r="D436" t="str">
            <v/>
          </cell>
          <cell r="E436" t="str">
            <v/>
          </cell>
        </row>
        <row r="437">
          <cell r="C437" t="str">
            <v>U756635</v>
          </cell>
          <cell r="D437" t="str">
            <v/>
          </cell>
          <cell r="E437" t="str">
            <v/>
          </cell>
        </row>
        <row r="438">
          <cell r="C438" t="str">
            <v>U756636</v>
          </cell>
          <cell r="D438" t="str">
            <v/>
          </cell>
          <cell r="E438" t="str">
            <v/>
          </cell>
        </row>
        <row r="439">
          <cell r="C439" t="str">
            <v>U756637</v>
          </cell>
          <cell r="D439" t="str">
            <v/>
          </cell>
          <cell r="E439" t="str">
            <v/>
          </cell>
        </row>
        <row r="440">
          <cell r="C440" t="str">
            <v>U756638</v>
          </cell>
          <cell r="D440" t="str">
            <v/>
          </cell>
          <cell r="E440" t="str">
            <v/>
          </cell>
        </row>
        <row r="441">
          <cell r="C441" t="str">
            <v>U756639</v>
          </cell>
          <cell r="D441" t="str">
            <v/>
          </cell>
          <cell r="E441" t="str">
            <v/>
          </cell>
        </row>
        <row r="442">
          <cell r="C442" t="str">
            <v>U756640</v>
          </cell>
          <cell r="D442" t="str">
            <v/>
          </cell>
          <cell r="E442" t="str">
            <v/>
          </cell>
        </row>
        <row r="443">
          <cell r="C443" t="str">
            <v>W87201</v>
          </cell>
          <cell r="D443" t="str">
            <v>ISSUES</v>
          </cell>
        </row>
        <row r="444">
          <cell r="C444" t="str">
            <v>W87202</v>
          </cell>
          <cell r="D444" t="str">
            <v>-</v>
          </cell>
          <cell r="E444" t="str">
            <v/>
          </cell>
        </row>
        <row r="445">
          <cell r="C445" t="str">
            <v>W87203</v>
          </cell>
          <cell r="D445" t="str">
            <v/>
          </cell>
          <cell r="E445" t="str">
            <v/>
          </cell>
        </row>
        <row r="446">
          <cell r="C446" t="str">
            <v>W87204</v>
          </cell>
          <cell r="D446" t="str">
            <v/>
          </cell>
          <cell r="E446" t="str">
            <v/>
          </cell>
        </row>
        <row r="447">
          <cell r="C447" t="str">
            <v>W87205</v>
          </cell>
          <cell r="D447" t="str">
            <v/>
          </cell>
          <cell r="E447" t="str">
            <v/>
          </cell>
        </row>
        <row r="448">
          <cell r="C448" t="str">
            <v>W87206</v>
          </cell>
          <cell r="D448" t="str">
            <v/>
          </cell>
          <cell r="E448" t="str">
            <v/>
          </cell>
        </row>
        <row r="449">
          <cell r="C449" t="str">
            <v>W87207</v>
          </cell>
          <cell r="D449" t="str">
            <v/>
          </cell>
          <cell r="E449" t="str">
            <v/>
          </cell>
        </row>
        <row r="450">
          <cell r="C450" t="str">
            <v>W87208</v>
          </cell>
          <cell r="D450" t="str">
            <v/>
          </cell>
          <cell r="E450" t="str">
            <v/>
          </cell>
        </row>
        <row r="451">
          <cell r="C451" t="str">
            <v>W87209</v>
          </cell>
          <cell r="D451" t="str">
            <v/>
          </cell>
          <cell r="E451" t="str">
            <v/>
          </cell>
        </row>
        <row r="452">
          <cell r="C452" t="str">
            <v>W872010</v>
          </cell>
          <cell r="D452" t="str">
            <v/>
          </cell>
          <cell r="E452" t="str">
            <v/>
          </cell>
        </row>
        <row r="453">
          <cell r="C453" t="str">
            <v>W872011</v>
          </cell>
          <cell r="D453" t="str">
            <v/>
          </cell>
          <cell r="E453" t="str">
            <v/>
          </cell>
        </row>
        <row r="454">
          <cell r="C454" t="str">
            <v>W872012</v>
          </cell>
          <cell r="D454" t="str">
            <v/>
          </cell>
          <cell r="E454" t="str">
            <v/>
          </cell>
        </row>
        <row r="455">
          <cell r="C455" t="str">
            <v>W872013</v>
          </cell>
          <cell r="D455" t="str">
            <v/>
          </cell>
          <cell r="E455" t="str">
            <v/>
          </cell>
        </row>
        <row r="456">
          <cell r="C456" t="str">
            <v>W872014</v>
          </cell>
          <cell r="D456" t="str">
            <v/>
          </cell>
          <cell r="E456" t="str">
            <v/>
          </cell>
        </row>
        <row r="457">
          <cell r="C457" t="str">
            <v>W872015</v>
          </cell>
          <cell r="D457" t="str">
            <v>OPPORTUNITIES</v>
          </cell>
        </row>
        <row r="458">
          <cell r="C458" t="str">
            <v>W872016</v>
          </cell>
          <cell r="D458" t="str">
            <v>-</v>
          </cell>
          <cell r="E458" t="str">
            <v/>
          </cell>
        </row>
        <row r="459">
          <cell r="C459" t="str">
            <v>W872017</v>
          </cell>
          <cell r="D459" t="str">
            <v/>
          </cell>
          <cell r="E459" t="str">
            <v/>
          </cell>
        </row>
        <row r="460">
          <cell r="C460" t="str">
            <v>W872018</v>
          </cell>
          <cell r="D460" t="str">
            <v/>
          </cell>
          <cell r="E460" t="str">
            <v/>
          </cell>
        </row>
        <row r="461">
          <cell r="C461" t="str">
            <v>W872019</v>
          </cell>
          <cell r="D461" t="str">
            <v/>
          </cell>
          <cell r="E461" t="str">
            <v/>
          </cell>
        </row>
        <row r="462">
          <cell r="C462" t="str">
            <v>W872020</v>
          </cell>
          <cell r="D462" t="str">
            <v/>
          </cell>
          <cell r="E462" t="str">
            <v/>
          </cell>
        </row>
        <row r="463">
          <cell r="C463" t="str">
            <v>W872021</v>
          </cell>
          <cell r="D463" t="str">
            <v/>
          </cell>
          <cell r="E463" t="str">
            <v/>
          </cell>
        </row>
        <row r="464">
          <cell r="C464" t="str">
            <v>W872022</v>
          </cell>
          <cell r="D464" t="str">
            <v/>
          </cell>
          <cell r="E464" t="str">
            <v/>
          </cell>
        </row>
        <row r="465">
          <cell r="C465" t="str">
            <v>W872023</v>
          </cell>
          <cell r="D465" t="str">
            <v/>
          </cell>
          <cell r="E465" t="str">
            <v/>
          </cell>
        </row>
        <row r="466">
          <cell r="C466" t="str">
            <v>W872024</v>
          </cell>
          <cell r="D466" t="str">
            <v/>
          </cell>
          <cell r="E466" t="str">
            <v/>
          </cell>
        </row>
        <row r="467">
          <cell r="C467" t="str">
            <v>W872025</v>
          </cell>
          <cell r="D467" t="str">
            <v/>
          </cell>
          <cell r="E467" t="str">
            <v/>
          </cell>
        </row>
        <row r="468">
          <cell r="C468" t="str">
            <v>W872026</v>
          </cell>
          <cell r="D468" t="str">
            <v/>
          </cell>
          <cell r="E468" t="str">
            <v/>
          </cell>
        </row>
        <row r="469">
          <cell r="C469" t="str">
            <v>W872027</v>
          </cell>
          <cell r="D469" t="str">
            <v/>
          </cell>
          <cell r="E469" t="str">
            <v/>
          </cell>
        </row>
        <row r="470">
          <cell r="C470" t="str">
            <v>W872028</v>
          </cell>
          <cell r="D470" t="str">
            <v/>
          </cell>
          <cell r="E470" t="str">
            <v/>
          </cell>
        </row>
        <row r="471">
          <cell r="C471" t="str">
            <v>W872029</v>
          </cell>
          <cell r="D471" t="str">
            <v/>
          </cell>
          <cell r="E471" t="str">
            <v/>
          </cell>
        </row>
        <row r="472">
          <cell r="C472" t="str">
            <v>W872030</v>
          </cell>
          <cell r="D472" t="str">
            <v/>
          </cell>
          <cell r="E472" t="str">
            <v/>
          </cell>
        </row>
        <row r="473">
          <cell r="C473" t="str">
            <v>W872031</v>
          </cell>
          <cell r="D473" t="str">
            <v/>
          </cell>
          <cell r="E473" t="str">
            <v/>
          </cell>
        </row>
        <row r="474">
          <cell r="C474" t="str">
            <v>W872032</v>
          </cell>
          <cell r="D474" t="str">
            <v/>
          </cell>
          <cell r="E474" t="str">
            <v/>
          </cell>
        </row>
        <row r="475">
          <cell r="C475" t="str">
            <v>W872033</v>
          </cell>
          <cell r="D475" t="str">
            <v/>
          </cell>
          <cell r="E475" t="str">
            <v/>
          </cell>
        </row>
        <row r="476">
          <cell r="C476" t="str">
            <v>W872034</v>
          </cell>
          <cell r="D476" t="str">
            <v/>
          </cell>
          <cell r="E476" t="str">
            <v/>
          </cell>
        </row>
        <row r="477">
          <cell r="C477" t="str">
            <v>W872035</v>
          </cell>
          <cell r="D477" t="str">
            <v/>
          </cell>
          <cell r="E477" t="str">
            <v/>
          </cell>
        </row>
        <row r="478">
          <cell r="C478" t="str">
            <v>W872036</v>
          </cell>
          <cell r="D478" t="str">
            <v/>
          </cell>
          <cell r="E478" t="str">
            <v/>
          </cell>
        </row>
        <row r="479">
          <cell r="C479" t="str">
            <v>W872037</v>
          </cell>
          <cell r="D479" t="str">
            <v/>
          </cell>
          <cell r="E479" t="str">
            <v/>
          </cell>
        </row>
        <row r="480">
          <cell r="C480" t="str">
            <v>W872038</v>
          </cell>
          <cell r="D480" t="str">
            <v/>
          </cell>
          <cell r="E480" t="str">
            <v/>
          </cell>
        </row>
        <row r="481">
          <cell r="C481" t="str">
            <v>W872039</v>
          </cell>
          <cell r="D481" t="str">
            <v/>
          </cell>
          <cell r="E481" t="str">
            <v/>
          </cell>
        </row>
        <row r="482">
          <cell r="C482" t="str">
            <v>W872040</v>
          </cell>
          <cell r="D482" t="str">
            <v/>
          </cell>
          <cell r="E482" t="str">
            <v/>
          </cell>
        </row>
        <row r="483">
          <cell r="C483" t="str">
            <v>W87331</v>
          </cell>
          <cell r="D483" t="str">
            <v>ISSUES</v>
          </cell>
        </row>
        <row r="484">
          <cell r="C484" t="str">
            <v>W87332</v>
          </cell>
          <cell r="D484" t="str">
            <v>-</v>
          </cell>
          <cell r="E484" t="str">
            <v/>
          </cell>
        </row>
        <row r="485">
          <cell r="C485" t="str">
            <v>W87333</v>
          </cell>
          <cell r="D485" t="str">
            <v/>
          </cell>
          <cell r="E485" t="str">
            <v/>
          </cell>
        </row>
        <row r="486">
          <cell r="C486" t="str">
            <v>W87334</v>
          </cell>
          <cell r="D486" t="str">
            <v/>
          </cell>
          <cell r="E486" t="str">
            <v/>
          </cell>
        </row>
        <row r="487">
          <cell r="C487" t="str">
            <v>W87335</v>
          </cell>
          <cell r="D487" t="str">
            <v/>
          </cell>
          <cell r="E487" t="str">
            <v/>
          </cell>
        </row>
        <row r="488">
          <cell r="C488" t="str">
            <v>W87336</v>
          </cell>
          <cell r="D488" t="str">
            <v/>
          </cell>
          <cell r="E488" t="str">
            <v/>
          </cell>
        </row>
        <row r="489">
          <cell r="C489" t="str">
            <v>W87337</v>
          </cell>
          <cell r="D489" t="str">
            <v/>
          </cell>
          <cell r="E489" t="str">
            <v/>
          </cell>
        </row>
        <row r="490">
          <cell r="C490" t="str">
            <v>W87338</v>
          </cell>
          <cell r="D490" t="str">
            <v/>
          </cell>
          <cell r="E490" t="str">
            <v/>
          </cell>
        </row>
        <row r="491">
          <cell r="C491" t="str">
            <v>W87339</v>
          </cell>
          <cell r="D491" t="str">
            <v/>
          </cell>
          <cell r="E491" t="str">
            <v/>
          </cell>
        </row>
        <row r="492">
          <cell r="C492" t="str">
            <v>W873310</v>
          </cell>
          <cell r="D492" t="str">
            <v/>
          </cell>
          <cell r="E492" t="str">
            <v/>
          </cell>
        </row>
        <row r="493">
          <cell r="C493" t="str">
            <v>W873311</v>
          </cell>
          <cell r="D493" t="str">
            <v/>
          </cell>
          <cell r="E493" t="str">
            <v/>
          </cell>
        </row>
        <row r="494">
          <cell r="C494" t="str">
            <v>W873312</v>
          </cell>
          <cell r="D494" t="str">
            <v/>
          </cell>
          <cell r="E494" t="str">
            <v/>
          </cell>
        </row>
        <row r="495">
          <cell r="C495" t="str">
            <v>W873313</v>
          </cell>
          <cell r="D495" t="str">
            <v/>
          </cell>
          <cell r="E495" t="str">
            <v/>
          </cell>
        </row>
        <row r="496">
          <cell r="C496" t="str">
            <v>W873314</v>
          </cell>
          <cell r="D496" t="str">
            <v/>
          </cell>
          <cell r="E496" t="str">
            <v/>
          </cell>
        </row>
        <row r="497">
          <cell r="C497" t="str">
            <v>W873315</v>
          </cell>
          <cell r="D497" t="str">
            <v>OPPORTUNITIES</v>
          </cell>
        </row>
        <row r="498">
          <cell r="C498" t="str">
            <v>W873316</v>
          </cell>
          <cell r="D498" t="str">
            <v>-</v>
          </cell>
          <cell r="E498" t="str">
            <v/>
          </cell>
        </row>
        <row r="499">
          <cell r="C499" t="str">
            <v>W873317</v>
          </cell>
          <cell r="D499" t="str">
            <v/>
          </cell>
          <cell r="E499" t="str">
            <v/>
          </cell>
        </row>
        <row r="500">
          <cell r="C500" t="str">
            <v>W873318</v>
          </cell>
          <cell r="D500" t="str">
            <v/>
          </cell>
          <cell r="E500" t="str">
            <v/>
          </cell>
        </row>
        <row r="501">
          <cell r="C501" t="str">
            <v>W873319</v>
          </cell>
          <cell r="D501" t="str">
            <v/>
          </cell>
          <cell r="E501" t="str">
            <v/>
          </cell>
        </row>
        <row r="502">
          <cell r="C502" t="str">
            <v>W873320</v>
          </cell>
          <cell r="D502" t="str">
            <v/>
          </cell>
          <cell r="E502" t="str">
            <v/>
          </cell>
        </row>
        <row r="503">
          <cell r="C503" t="str">
            <v>W873321</v>
          </cell>
          <cell r="D503" t="str">
            <v/>
          </cell>
          <cell r="E503" t="str">
            <v/>
          </cell>
        </row>
        <row r="504">
          <cell r="C504" t="str">
            <v>W873322</v>
          </cell>
          <cell r="D504" t="str">
            <v/>
          </cell>
          <cell r="E504" t="str">
            <v/>
          </cell>
        </row>
        <row r="505">
          <cell r="C505" t="str">
            <v>W873323</v>
          </cell>
          <cell r="D505" t="str">
            <v/>
          </cell>
          <cell r="E505" t="str">
            <v/>
          </cell>
        </row>
        <row r="506">
          <cell r="C506" t="str">
            <v>W873324</v>
          </cell>
          <cell r="D506" t="str">
            <v/>
          </cell>
          <cell r="E506" t="str">
            <v/>
          </cell>
        </row>
        <row r="507">
          <cell r="C507" t="str">
            <v>W873325</v>
          </cell>
          <cell r="D507" t="str">
            <v/>
          </cell>
          <cell r="E507" t="str">
            <v/>
          </cell>
        </row>
        <row r="508">
          <cell r="C508" t="str">
            <v>W873326</v>
          </cell>
          <cell r="D508" t="str">
            <v/>
          </cell>
          <cell r="E508" t="str">
            <v/>
          </cell>
        </row>
        <row r="509">
          <cell r="C509" t="str">
            <v>W873327</v>
          </cell>
          <cell r="D509" t="str">
            <v/>
          </cell>
          <cell r="E509" t="str">
            <v/>
          </cell>
        </row>
        <row r="510">
          <cell r="C510" t="str">
            <v>W873328</v>
          </cell>
          <cell r="D510" t="str">
            <v/>
          </cell>
          <cell r="E510" t="str">
            <v/>
          </cell>
        </row>
        <row r="511">
          <cell r="C511" t="str">
            <v>W873329</v>
          </cell>
          <cell r="D511" t="str">
            <v/>
          </cell>
          <cell r="E511" t="str">
            <v/>
          </cell>
        </row>
        <row r="512">
          <cell r="C512" t="str">
            <v>W873330</v>
          </cell>
          <cell r="D512" t="str">
            <v/>
          </cell>
          <cell r="E512" t="str">
            <v/>
          </cell>
        </row>
        <row r="513">
          <cell r="C513" t="str">
            <v>W873331</v>
          </cell>
          <cell r="D513" t="str">
            <v/>
          </cell>
          <cell r="E513" t="str">
            <v/>
          </cell>
        </row>
        <row r="514">
          <cell r="C514" t="str">
            <v>W873332</v>
          </cell>
          <cell r="D514" t="str">
            <v/>
          </cell>
          <cell r="E514" t="str">
            <v/>
          </cell>
        </row>
        <row r="515">
          <cell r="C515" t="str">
            <v>W873333</v>
          </cell>
          <cell r="D515" t="str">
            <v/>
          </cell>
          <cell r="E515" t="str">
            <v/>
          </cell>
        </row>
        <row r="516">
          <cell r="C516" t="str">
            <v>W873334</v>
          </cell>
          <cell r="D516" t="str">
            <v/>
          </cell>
          <cell r="E516" t="str">
            <v/>
          </cell>
        </row>
        <row r="517">
          <cell r="C517" t="str">
            <v>W873335</v>
          </cell>
          <cell r="D517" t="str">
            <v/>
          </cell>
          <cell r="E517" t="str">
            <v/>
          </cell>
        </row>
        <row r="518">
          <cell r="C518" t="str">
            <v>W873336</v>
          </cell>
          <cell r="D518" t="str">
            <v/>
          </cell>
          <cell r="E518" t="str">
            <v/>
          </cell>
        </row>
        <row r="519">
          <cell r="C519" t="str">
            <v>W873337</v>
          </cell>
          <cell r="D519" t="str">
            <v/>
          </cell>
          <cell r="E519" t="str">
            <v/>
          </cell>
        </row>
        <row r="520">
          <cell r="C520" t="str">
            <v>W873338</v>
          </cell>
          <cell r="D520" t="str">
            <v/>
          </cell>
          <cell r="E520" t="str">
            <v/>
          </cell>
        </row>
        <row r="521">
          <cell r="C521" t="str">
            <v>W873339</v>
          </cell>
          <cell r="D521" t="str">
            <v/>
          </cell>
          <cell r="E521" t="str">
            <v/>
          </cell>
        </row>
        <row r="522">
          <cell r="C522" t="str">
            <v>W873340</v>
          </cell>
          <cell r="D522" t="str">
            <v/>
          </cell>
          <cell r="E522" t="str">
            <v/>
          </cell>
        </row>
        <row r="523">
          <cell r="C523" t="str">
            <v>W88321</v>
          </cell>
          <cell r="D523" t="str">
            <v>ISSUES</v>
          </cell>
        </row>
        <row r="524">
          <cell r="C524" t="str">
            <v>W88322</v>
          </cell>
          <cell r="D524" t="str">
            <v>-</v>
          </cell>
          <cell r="E524" t="str">
            <v/>
          </cell>
        </row>
        <row r="525">
          <cell r="C525" t="str">
            <v>W88323</v>
          </cell>
          <cell r="D525" t="str">
            <v/>
          </cell>
          <cell r="E525" t="str">
            <v/>
          </cell>
        </row>
        <row r="526">
          <cell r="C526" t="str">
            <v>W88324</v>
          </cell>
          <cell r="D526" t="str">
            <v/>
          </cell>
          <cell r="E526" t="str">
            <v/>
          </cell>
        </row>
        <row r="527">
          <cell r="C527" t="str">
            <v>W88325</v>
          </cell>
          <cell r="D527" t="str">
            <v/>
          </cell>
          <cell r="E527" t="str">
            <v/>
          </cell>
        </row>
        <row r="528">
          <cell r="C528" t="str">
            <v>W88326</v>
          </cell>
          <cell r="D528" t="str">
            <v/>
          </cell>
          <cell r="E528" t="str">
            <v/>
          </cell>
        </row>
        <row r="529">
          <cell r="C529" t="str">
            <v>W88327</v>
          </cell>
          <cell r="D529" t="str">
            <v/>
          </cell>
          <cell r="E529" t="str">
            <v/>
          </cell>
        </row>
        <row r="530">
          <cell r="C530" t="str">
            <v>W88328</v>
          </cell>
          <cell r="D530" t="str">
            <v/>
          </cell>
          <cell r="E530" t="str">
            <v/>
          </cell>
        </row>
        <row r="531">
          <cell r="C531" t="str">
            <v>W88329</v>
          </cell>
          <cell r="D531" t="str">
            <v/>
          </cell>
          <cell r="E531" t="str">
            <v/>
          </cell>
        </row>
        <row r="532">
          <cell r="C532" t="str">
            <v>W883210</v>
          </cell>
          <cell r="D532" t="str">
            <v/>
          </cell>
          <cell r="E532" t="str">
            <v/>
          </cell>
        </row>
        <row r="533">
          <cell r="C533" t="str">
            <v>W883211</v>
          </cell>
          <cell r="D533" t="str">
            <v/>
          </cell>
          <cell r="E533" t="str">
            <v/>
          </cell>
        </row>
        <row r="534">
          <cell r="C534" t="str">
            <v>W883212</v>
          </cell>
          <cell r="D534" t="str">
            <v/>
          </cell>
          <cell r="E534" t="str">
            <v/>
          </cell>
        </row>
        <row r="535">
          <cell r="C535" t="str">
            <v>W883213</v>
          </cell>
          <cell r="D535" t="str">
            <v/>
          </cell>
          <cell r="E535" t="str">
            <v/>
          </cell>
        </row>
        <row r="536">
          <cell r="C536" t="str">
            <v>W883214</v>
          </cell>
          <cell r="D536" t="str">
            <v/>
          </cell>
          <cell r="E536" t="str">
            <v/>
          </cell>
        </row>
        <row r="537">
          <cell r="C537" t="str">
            <v>W883215</v>
          </cell>
          <cell r="D537" t="str">
            <v>OPPORTUNITIES</v>
          </cell>
        </row>
        <row r="538">
          <cell r="C538" t="str">
            <v>W883216</v>
          </cell>
          <cell r="D538" t="str">
            <v>-</v>
          </cell>
          <cell r="E538" t="str">
            <v/>
          </cell>
        </row>
        <row r="539">
          <cell r="C539" t="str">
            <v>W883217</v>
          </cell>
          <cell r="D539" t="str">
            <v/>
          </cell>
          <cell r="E539" t="str">
            <v/>
          </cell>
        </row>
        <row r="540">
          <cell r="C540" t="str">
            <v>W883218</v>
          </cell>
          <cell r="D540" t="str">
            <v/>
          </cell>
          <cell r="E540" t="str">
            <v/>
          </cell>
        </row>
        <row r="541">
          <cell r="C541" t="str">
            <v>W883219</v>
          </cell>
          <cell r="D541" t="str">
            <v/>
          </cell>
          <cell r="E541" t="str">
            <v/>
          </cell>
        </row>
        <row r="542">
          <cell r="C542" t="str">
            <v>W883220</v>
          </cell>
          <cell r="D542" t="str">
            <v/>
          </cell>
          <cell r="E542" t="str">
            <v/>
          </cell>
        </row>
        <row r="543">
          <cell r="C543" t="str">
            <v>W883221</v>
          </cell>
          <cell r="D543" t="str">
            <v/>
          </cell>
          <cell r="E543" t="str">
            <v/>
          </cell>
        </row>
        <row r="544">
          <cell r="C544" t="str">
            <v>W883222</v>
          </cell>
          <cell r="D544" t="str">
            <v/>
          </cell>
          <cell r="E544" t="str">
            <v/>
          </cell>
        </row>
        <row r="545">
          <cell r="C545" t="str">
            <v>W883223</v>
          </cell>
          <cell r="D545" t="str">
            <v/>
          </cell>
          <cell r="E545" t="str">
            <v/>
          </cell>
        </row>
        <row r="546">
          <cell r="C546" t="str">
            <v>W883224</v>
          </cell>
          <cell r="D546" t="str">
            <v/>
          </cell>
          <cell r="E546" t="str">
            <v/>
          </cell>
        </row>
        <row r="547">
          <cell r="C547" t="str">
            <v>W883225</v>
          </cell>
          <cell r="D547" t="str">
            <v/>
          </cell>
          <cell r="E547" t="str">
            <v/>
          </cell>
        </row>
        <row r="548">
          <cell r="C548" t="str">
            <v>W883226</v>
          </cell>
          <cell r="D548" t="str">
            <v/>
          </cell>
          <cell r="E548" t="str">
            <v/>
          </cell>
        </row>
        <row r="549">
          <cell r="C549" t="str">
            <v>W883227</v>
          </cell>
          <cell r="D549" t="str">
            <v/>
          </cell>
          <cell r="E549" t="str">
            <v/>
          </cell>
        </row>
        <row r="550">
          <cell r="C550" t="str">
            <v>W883228</v>
          </cell>
          <cell r="D550" t="str">
            <v/>
          </cell>
          <cell r="E550" t="str">
            <v/>
          </cell>
        </row>
        <row r="551">
          <cell r="C551" t="str">
            <v>W883229</v>
          </cell>
          <cell r="D551" t="str">
            <v/>
          </cell>
          <cell r="E551" t="str">
            <v/>
          </cell>
        </row>
        <row r="552">
          <cell r="C552" t="str">
            <v>W883230</v>
          </cell>
          <cell r="D552" t="str">
            <v/>
          </cell>
          <cell r="E552" t="str">
            <v/>
          </cell>
        </row>
        <row r="553">
          <cell r="C553" t="str">
            <v>W883231</v>
          </cell>
          <cell r="D553" t="str">
            <v/>
          </cell>
          <cell r="E553" t="str">
            <v/>
          </cell>
        </row>
        <row r="554">
          <cell r="C554" t="str">
            <v>W883232</v>
          </cell>
          <cell r="D554" t="str">
            <v/>
          </cell>
          <cell r="E554" t="str">
            <v/>
          </cell>
        </row>
        <row r="555">
          <cell r="C555" t="str">
            <v>W883233</v>
          </cell>
          <cell r="D555" t="str">
            <v/>
          </cell>
          <cell r="E555" t="str">
            <v/>
          </cell>
        </row>
        <row r="556">
          <cell r="C556" t="str">
            <v>W883234</v>
          </cell>
          <cell r="D556" t="str">
            <v/>
          </cell>
          <cell r="E556" t="str">
            <v/>
          </cell>
        </row>
        <row r="557">
          <cell r="C557" t="str">
            <v>W883235</v>
          </cell>
          <cell r="D557" t="str">
            <v/>
          </cell>
          <cell r="E557" t="str">
            <v/>
          </cell>
        </row>
        <row r="558">
          <cell r="C558" t="str">
            <v>W883236</v>
          </cell>
          <cell r="D558" t="str">
            <v/>
          </cell>
          <cell r="E558" t="str">
            <v/>
          </cell>
        </row>
        <row r="559">
          <cell r="C559" t="str">
            <v>W883237</v>
          </cell>
          <cell r="D559" t="str">
            <v/>
          </cell>
          <cell r="E559" t="str">
            <v/>
          </cell>
        </row>
        <row r="560">
          <cell r="C560" t="str">
            <v>W883238</v>
          </cell>
          <cell r="D560" t="str">
            <v/>
          </cell>
          <cell r="E560" t="str">
            <v/>
          </cell>
        </row>
        <row r="561">
          <cell r="C561" t="str">
            <v>W883239</v>
          </cell>
          <cell r="D561" t="str">
            <v/>
          </cell>
          <cell r="E561" t="str">
            <v/>
          </cell>
        </row>
        <row r="562">
          <cell r="C562" t="str">
            <v>W883240</v>
          </cell>
          <cell r="D562" t="str">
            <v/>
          </cell>
          <cell r="E562" t="str">
            <v/>
          </cell>
        </row>
        <row r="563">
          <cell r="C563" t="str">
            <v>W88821</v>
          </cell>
          <cell r="D563" t="str">
            <v>ISSUES</v>
          </cell>
        </row>
        <row r="564">
          <cell r="C564" t="str">
            <v>W88822</v>
          </cell>
          <cell r="D564" t="str">
            <v>-</v>
          </cell>
          <cell r="E564" t="str">
            <v/>
          </cell>
        </row>
        <row r="565">
          <cell r="C565" t="str">
            <v>W88823</v>
          </cell>
          <cell r="D565" t="str">
            <v/>
          </cell>
          <cell r="E565" t="str">
            <v/>
          </cell>
        </row>
        <row r="566">
          <cell r="C566" t="str">
            <v>W88824</v>
          </cell>
          <cell r="D566" t="str">
            <v/>
          </cell>
          <cell r="E566" t="str">
            <v/>
          </cell>
        </row>
        <row r="567">
          <cell r="C567" t="str">
            <v>W88825</v>
          </cell>
          <cell r="D567" t="str">
            <v/>
          </cell>
          <cell r="E567" t="str">
            <v/>
          </cell>
        </row>
        <row r="568">
          <cell r="C568" t="str">
            <v>W88826</v>
          </cell>
          <cell r="D568" t="str">
            <v/>
          </cell>
          <cell r="E568" t="str">
            <v/>
          </cell>
        </row>
        <row r="569">
          <cell r="C569" t="str">
            <v>W88827</v>
          </cell>
          <cell r="D569" t="str">
            <v/>
          </cell>
          <cell r="E569" t="str">
            <v/>
          </cell>
        </row>
        <row r="570">
          <cell r="C570" t="str">
            <v>W88828</v>
          </cell>
          <cell r="D570" t="str">
            <v/>
          </cell>
          <cell r="E570" t="str">
            <v/>
          </cell>
        </row>
        <row r="571">
          <cell r="C571" t="str">
            <v>W88829</v>
          </cell>
          <cell r="D571" t="str">
            <v/>
          </cell>
          <cell r="E571" t="str">
            <v/>
          </cell>
        </row>
        <row r="572">
          <cell r="C572" t="str">
            <v>W888210</v>
          </cell>
          <cell r="D572" t="str">
            <v/>
          </cell>
          <cell r="E572" t="str">
            <v/>
          </cell>
        </row>
        <row r="573">
          <cell r="C573" t="str">
            <v>W888211</v>
          </cell>
          <cell r="D573" t="str">
            <v/>
          </cell>
          <cell r="E573" t="str">
            <v/>
          </cell>
        </row>
        <row r="574">
          <cell r="C574" t="str">
            <v>W888212</v>
          </cell>
          <cell r="D574" t="str">
            <v/>
          </cell>
          <cell r="E574" t="str">
            <v/>
          </cell>
        </row>
        <row r="575">
          <cell r="C575" t="str">
            <v>W888213</v>
          </cell>
          <cell r="D575" t="str">
            <v/>
          </cell>
          <cell r="E575" t="str">
            <v/>
          </cell>
        </row>
        <row r="576">
          <cell r="C576" t="str">
            <v>W888214</v>
          </cell>
          <cell r="D576" t="str">
            <v/>
          </cell>
          <cell r="E576" t="str">
            <v/>
          </cell>
        </row>
        <row r="577">
          <cell r="C577" t="str">
            <v>W888215</v>
          </cell>
          <cell r="D577" t="str">
            <v>OPPORTUNITIES</v>
          </cell>
        </row>
        <row r="578">
          <cell r="C578" t="str">
            <v>W888216</v>
          </cell>
          <cell r="D578" t="str">
            <v>-</v>
          </cell>
          <cell r="E578" t="str">
            <v/>
          </cell>
        </row>
        <row r="579">
          <cell r="C579" t="str">
            <v>W888217</v>
          </cell>
          <cell r="D579" t="str">
            <v/>
          </cell>
          <cell r="E579" t="str">
            <v/>
          </cell>
        </row>
        <row r="580">
          <cell r="C580" t="str">
            <v>W888218</v>
          </cell>
          <cell r="D580" t="str">
            <v/>
          </cell>
          <cell r="E580" t="str">
            <v/>
          </cell>
        </row>
        <row r="581">
          <cell r="C581" t="str">
            <v>W888219</v>
          </cell>
          <cell r="D581" t="str">
            <v/>
          </cell>
          <cell r="E581" t="str">
            <v/>
          </cell>
        </row>
        <row r="582">
          <cell r="C582" t="str">
            <v>W888220</v>
          </cell>
          <cell r="D582" t="str">
            <v/>
          </cell>
          <cell r="E582" t="str">
            <v/>
          </cell>
        </row>
        <row r="583">
          <cell r="C583" t="str">
            <v>W888221</v>
          </cell>
          <cell r="D583" t="str">
            <v/>
          </cell>
          <cell r="E583" t="str">
            <v/>
          </cell>
        </row>
        <row r="584">
          <cell r="C584" t="str">
            <v>W888222</v>
          </cell>
          <cell r="D584" t="str">
            <v/>
          </cell>
          <cell r="E584" t="str">
            <v/>
          </cell>
        </row>
        <row r="585">
          <cell r="C585" t="str">
            <v>W888223</v>
          </cell>
          <cell r="D585" t="str">
            <v/>
          </cell>
          <cell r="E585" t="str">
            <v/>
          </cell>
        </row>
        <row r="586">
          <cell r="C586" t="str">
            <v>W888224</v>
          </cell>
          <cell r="D586" t="str">
            <v/>
          </cell>
          <cell r="E586" t="str">
            <v/>
          </cell>
        </row>
        <row r="587">
          <cell r="C587" t="str">
            <v>W888225</v>
          </cell>
          <cell r="D587" t="str">
            <v/>
          </cell>
          <cell r="E587" t="str">
            <v/>
          </cell>
        </row>
        <row r="588">
          <cell r="C588" t="str">
            <v>W888226</v>
          </cell>
          <cell r="D588" t="str">
            <v/>
          </cell>
          <cell r="E588" t="str">
            <v/>
          </cell>
        </row>
        <row r="589">
          <cell r="C589" t="str">
            <v>W888227</v>
          </cell>
          <cell r="D589" t="str">
            <v/>
          </cell>
          <cell r="E589" t="str">
            <v/>
          </cell>
        </row>
        <row r="590">
          <cell r="C590" t="str">
            <v>W888228</v>
          </cell>
          <cell r="D590" t="str">
            <v/>
          </cell>
          <cell r="E590" t="str">
            <v/>
          </cell>
        </row>
        <row r="591">
          <cell r="C591" t="str">
            <v>W888229</v>
          </cell>
          <cell r="D591" t="str">
            <v/>
          </cell>
          <cell r="E591" t="str">
            <v/>
          </cell>
        </row>
        <row r="592">
          <cell r="C592" t="str">
            <v>W888230</v>
          </cell>
          <cell r="D592" t="str">
            <v/>
          </cell>
          <cell r="E592" t="str">
            <v/>
          </cell>
        </row>
        <row r="593">
          <cell r="C593" t="str">
            <v>W888231</v>
          </cell>
          <cell r="D593" t="str">
            <v/>
          </cell>
          <cell r="E593" t="str">
            <v/>
          </cell>
        </row>
        <row r="594">
          <cell r="C594" t="str">
            <v>W888232</v>
          </cell>
          <cell r="D594" t="str">
            <v/>
          </cell>
          <cell r="E594" t="str">
            <v/>
          </cell>
        </row>
        <row r="595">
          <cell r="C595" t="str">
            <v>W888233</v>
          </cell>
          <cell r="D595" t="str">
            <v/>
          </cell>
          <cell r="E595" t="str">
            <v/>
          </cell>
        </row>
        <row r="596">
          <cell r="C596" t="str">
            <v>W888234</v>
          </cell>
          <cell r="D596" t="str">
            <v/>
          </cell>
          <cell r="E596" t="str">
            <v/>
          </cell>
        </row>
        <row r="597">
          <cell r="C597" t="str">
            <v>W888235</v>
          </cell>
          <cell r="D597" t="str">
            <v/>
          </cell>
          <cell r="E597" t="str">
            <v/>
          </cell>
        </row>
        <row r="598">
          <cell r="C598" t="str">
            <v>W888236</v>
          </cell>
          <cell r="D598" t="str">
            <v/>
          </cell>
          <cell r="E598" t="str">
            <v/>
          </cell>
        </row>
        <row r="599">
          <cell r="C599" t="str">
            <v>W888237</v>
          </cell>
          <cell r="D599" t="str">
            <v/>
          </cell>
          <cell r="E599" t="str">
            <v/>
          </cell>
        </row>
        <row r="600">
          <cell r="C600" t="str">
            <v>W888238</v>
          </cell>
          <cell r="D600" t="str">
            <v/>
          </cell>
          <cell r="E600" t="str">
            <v/>
          </cell>
        </row>
        <row r="601">
          <cell r="C601" t="str">
            <v>W888239</v>
          </cell>
          <cell r="D601" t="str">
            <v/>
          </cell>
          <cell r="E601" t="str">
            <v/>
          </cell>
        </row>
        <row r="602">
          <cell r="C602" t="str">
            <v>W888240</v>
          </cell>
          <cell r="D602" t="str">
            <v/>
          </cell>
          <cell r="E602" t="str">
            <v/>
          </cell>
        </row>
        <row r="603">
          <cell r="C603" t="str">
            <v>OTHER1</v>
          </cell>
          <cell r="D603" t="str">
            <v>ISSUES</v>
          </cell>
        </row>
        <row r="604">
          <cell r="C604" t="str">
            <v>OTHER2</v>
          </cell>
          <cell r="D604" t="str">
            <v>-</v>
          </cell>
          <cell r="E604" t="str">
            <v/>
          </cell>
        </row>
        <row r="605">
          <cell r="C605" t="str">
            <v>OTHER3</v>
          </cell>
          <cell r="D605" t="str">
            <v/>
          </cell>
          <cell r="E605" t="str">
            <v/>
          </cell>
        </row>
        <row r="606">
          <cell r="C606" t="str">
            <v>OTHER4</v>
          </cell>
          <cell r="D606" t="str">
            <v/>
          </cell>
          <cell r="E606" t="str">
            <v/>
          </cell>
        </row>
        <row r="607">
          <cell r="C607" t="str">
            <v>OTHER5</v>
          </cell>
          <cell r="D607" t="str">
            <v/>
          </cell>
          <cell r="E607" t="str">
            <v/>
          </cell>
        </row>
        <row r="608">
          <cell r="C608" t="str">
            <v>OTHER6</v>
          </cell>
          <cell r="D608" t="str">
            <v/>
          </cell>
          <cell r="E608" t="str">
            <v/>
          </cell>
        </row>
        <row r="609">
          <cell r="C609" t="str">
            <v>OTHER7</v>
          </cell>
          <cell r="D609" t="str">
            <v/>
          </cell>
          <cell r="E609" t="str">
            <v/>
          </cell>
        </row>
        <row r="610">
          <cell r="C610" t="str">
            <v>OTHER8</v>
          </cell>
          <cell r="D610" t="str">
            <v/>
          </cell>
          <cell r="E610" t="str">
            <v/>
          </cell>
        </row>
        <row r="611">
          <cell r="C611" t="str">
            <v>OTHER9</v>
          </cell>
          <cell r="D611" t="str">
            <v/>
          </cell>
          <cell r="E611" t="str">
            <v/>
          </cell>
        </row>
        <row r="612">
          <cell r="C612" t="str">
            <v>OTHER10</v>
          </cell>
          <cell r="D612" t="str">
            <v/>
          </cell>
          <cell r="E612" t="str">
            <v/>
          </cell>
        </row>
        <row r="613">
          <cell r="C613" t="str">
            <v>OTHER11</v>
          </cell>
          <cell r="D613" t="str">
            <v/>
          </cell>
          <cell r="E613" t="str">
            <v/>
          </cell>
        </row>
        <row r="614">
          <cell r="C614" t="str">
            <v>OTHER12</v>
          </cell>
          <cell r="D614" t="str">
            <v/>
          </cell>
          <cell r="E614" t="str">
            <v/>
          </cell>
        </row>
        <row r="615">
          <cell r="C615" t="str">
            <v>OTHER13</v>
          </cell>
          <cell r="D615" t="str">
            <v/>
          </cell>
          <cell r="E615" t="str">
            <v/>
          </cell>
        </row>
        <row r="616">
          <cell r="C616" t="str">
            <v>OTHER14</v>
          </cell>
          <cell r="D616" t="str">
            <v/>
          </cell>
          <cell r="E616" t="str">
            <v/>
          </cell>
        </row>
        <row r="617">
          <cell r="C617" t="str">
            <v>OTHER15</v>
          </cell>
          <cell r="D617" t="str">
            <v>OPPORTUNITIES</v>
          </cell>
        </row>
        <row r="618">
          <cell r="C618" t="str">
            <v>OTHER16</v>
          </cell>
          <cell r="D618" t="str">
            <v>-</v>
          </cell>
          <cell r="E618" t="str">
            <v/>
          </cell>
        </row>
        <row r="619">
          <cell r="C619" t="str">
            <v>OTHER17</v>
          </cell>
          <cell r="D619" t="str">
            <v/>
          </cell>
          <cell r="E619" t="str">
            <v/>
          </cell>
        </row>
        <row r="620">
          <cell r="C620" t="str">
            <v>OTHER18</v>
          </cell>
          <cell r="D620" t="str">
            <v/>
          </cell>
          <cell r="E620" t="str">
            <v/>
          </cell>
        </row>
        <row r="621">
          <cell r="C621" t="str">
            <v>OTHER19</v>
          </cell>
          <cell r="D621" t="str">
            <v/>
          </cell>
          <cell r="E621" t="str">
            <v/>
          </cell>
        </row>
        <row r="622">
          <cell r="C622" t="str">
            <v>OTHER20</v>
          </cell>
          <cell r="D622" t="str">
            <v/>
          </cell>
          <cell r="E622" t="str">
            <v/>
          </cell>
        </row>
        <row r="623">
          <cell r="C623" t="str">
            <v>OTHER21</v>
          </cell>
          <cell r="D623" t="str">
            <v/>
          </cell>
          <cell r="E623" t="str">
            <v/>
          </cell>
        </row>
        <row r="624">
          <cell r="C624" t="str">
            <v>OTHER22</v>
          </cell>
          <cell r="D624" t="str">
            <v/>
          </cell>
          <cell r="E624" t="str">
            <v/>
          </cell>
        </row>
        <row r="625">
          <cell r="C625" t="str">
            <v>OTHER23</v>
          </cell>
          <cell r="D625" t="str">
            <v/>
          </cell>
          <cell r="E625" t="str">
            <v/>
          </cell>
        </row>
        <row r="626">
          <cell r="C626" t="str">
            <v>OTHER24</v>
          </cell>
          <cell r="D626" t="str">
            <v/>
          </cell>
          <cell r="E626" t="str">
            <v/>
          </cell>
        </row>
        <row r="627">
          <cell r="C627" t="str">
            <v>OTHER25</v>
          </cell>
          <cell r="D627" t="str">
            <v/>
          </cell>
          <cell r="E627" t="str">
            <v/>
          </cell>
        </row>
        <row r="628">
          <cell r="C628" t="str">
            <v>OTHER26</v>
          </cell>
          <cell r="D628" t="str">
            <v/>
          </cell>
          <cell r="E628" t="str">
            <v/>
          </cell>
        </row>
        <row r="629">
          <cell r="C629" t="str">
            <v>OTHER27</v>
          </cell>
          <cell r="D629" t="str">
            <v/>
          </cell>
          <cell r="E629" t="str">
            <v/>
          </cell>
        </row>
        <row r="630">
          <cell r="C630" t="str">
            <v>OTHER28</v>
          </cell>
          <cell r="D630" t="str">
            <v/>
          </cell>
          <cell r="E630" t="str">
            <v/>
          </cell>
        </row>
        <row r="631">
          <cell r="C631" t="str">
            <v>OTHER29</v>
          </cell>
          <cell r="D631" t="str">
            <v/>
          </cell>
          <cell r="E631" t="str">
            <v/>
          </cell>
        </row>
        <row r="632">
          <cell r="C632" t="str">
            <v>OTHER30</v>
          </cell>
          <cell r="D632" t="str">
            <v/>
          </cell>
          <cell r="E632" t="str">
            <v/>
          </cell>
        </row>
        <row r="633">
          <cell r="C633" t="str">
            <v>OTHER31</v>
          </cell>
          <cell r="D633" t="str">
            <v/>
          </cell>
          <cell r="E633" t="str">
            <v/>
          </cell>
        </row>
        <row r="634">
          <cell r="C634" t="str">
            <v>OTHER32</v>
          </cell>
          <cell r="D634" t="str">
            <v/>
          </cell>
          <cell r="E634" t="str">
            <v/>
          </cell>
        </row>
        <row r="635">
          <cell r="C635" t="str">
            <v>OTHER33</v>
          </cell>
          <cell r="D635" t="str">
            <v/>
          </cell>
          <cell r="E635" t="str">
            <v/>
          </cell>
        </row>
        <row r="636">
          <cell r="C636" t="str">
            <v>OTHER34</v>
          </cell>
          <cell r="D636" t="str">
            <v/>
          </cell>
          <cell r="E636" t="str">
            <v/>
          </cell>
        </row>
        <row r="637">
          <cell r="C637" t="str">
            <v>OTHER35</v>
          </cell>
          <cell r="D637" t="str">
            <v/>
          </cell>
          <cell r="E637" t="str">
            <v/>
          </cell>
        </row>
        <row r="638">
          <cell r="C638" t="str">
            <v>OTHER36</v>
          </cell>
          <cell r="D638" t="str">
            <v/>
          </cell>
          <cell r="E638" t="str">
            <v/>
          </cell>
        </row>
        <row r="639">
          <cell r="C639" t="str">
            <v>OTHER37</v>
          </cell>
          <cell r="D639" t="str">
            <v/>
          </cell>
          <cell r="E639" t="str">
            <v/>
          </cell>
        </row>
        <row r="640">
          <cell r="C640" t="str">
            <v>OTHER38</v>
          </cell>
          <cell r="D640" t="str">
            <v/>
          </cell>
          <cell r="E640" t="str">
            <v/>
          </cell>
        </row>
        <row r="641">
          <cell r="C641" t="str">
            <v>OTHER39</v>
          </cell>
          <cell r="D641" t="str">
            <v/>
          </cell>
          <cell r="E641" t="str">
            <v/>
          </cell>
        </row>
        <row r="642">
          <cell r="C642" t="str">
            <v>OTHER40</v>
          </cell>
          <cell r="D642" t="str">
            <v/>
          </cell>
          <cell r="E642" t="str">
            <v/>
          </cell>
        </row>
      </sheetData>
      <sheetData sheetId="4" refreshError="1">
        <row r="7">
          <cell r="E7" t="str">
            <v>U97801</v>
          </cell>
          <cell r="F7">
            <v>24642816</v>
          </cell>
          <cell r="G7">
            <v>25926703</v>
          </cell>
          <cell r="H7">
            <v>21575973</v>
          </cell>
          <cell r="I7" t="str">
            <v>0</v>
          </cell>
          <cell r="J7">
            <v>22964513</v>
          </cell>
          <cell r="K7">
            <v>17728752</v>
          </cell>
          <cell r="L7">
            <v>47607329</v>
          </cell>
          <cell r="M7">
            <v>75229990</v>
          </cell>
          <cell r="N7">
            <v>62148788</v>
          </cell>
          <cell r="O7" t="str">
            <v>0</v>
          </cell>
          <cell r="P7">
            <v>73161436</v>
          </cell>
          <cell r="Q7">
            <v>71087948</v>
          </cell>
          <cell r="R7">
            <v>120768765</v>
          </cell>
          <cell r="S7">
            <v>127504063</v>
          </cell>
          <cell r="T7">
            <v>110392673</v>
          </cell>
          <cell r="U7" t="str">
            <v>0</v>
          </cell>
        </row>
        <row r="8">
          <cell r="E8" t="str">
            <v>U97802</v>
          </cell>
          <cell r="F8">
            <v>1661033</v>
          </cell>
          <cell r="G8">
            <v>2770124</v>
          </cell>
          <cell r="H8">
            <v>-826924</v>
          </cell>
          <cell r="I8" t="str">
            <v>0</v>
          </cell>
          <cell r="J8">
            <v>1628454</v>
          </cell>
          <cell r="K8">
            <v>5220460</v>
          </cell>
          <cell r="L8">
            <v>3289487</v>
          </cell>
          <cell r="M8">
            <v>8310372</v>
          </cell>
          <cell r="N8">
            <v>5360433</v>
          </cell>
          <cell r="O8" t="str">
            <v>0</v>
          </cell>
          <cell r="P8">
            <v>4183439</v>
          </cell>
          <cell r="Q8">
            <v>2223448</v>
          </cell>
          <cell r="R8">
            <v>7472926</v>
          </cell>
          <cell r="S8">
            <v>13321783</v>
          </cell>
          <cell r="T8">
            <v>6616984</v>
          </cell>
          <cell r="U8" t="str">
            <v>0</v>
          </cell>
        </row>
        <row r="9">
          <cell r="E9" t="str">
            <v>U97803</v>
          </cell>
          <cell r="F9">
            <v>26303849</v>
          </cell>
          <cell r="G9">
            <v>28696827</v>
          </cell>
          <cell r="H9">
            <v>20749049</v>
          </cell>
          <cell r="I9" t="str">
            <v>0</v>
          </cell>
          <cell r="J9">
            <v>24592967</v>
          </cell>
          <cell r="K9">
            <v>22949212</v>
          </cell>
          <cell r="L9">
            <v>50896816</v>
          </cell>
          <cell r="M9">
            <v>83540362</v>
          </cell>
          <cell r="N9">
            <v>67509221</v>
          </cell>
          <cell r="O9" t="str">
            <v>0</v>
          </cell>
          <cell r="P9">
            <v>77344875</v>
          </cell>
          <cell r="Q9">
            <v>73311395</v>
          </cell>
          <cell r="R9">
            <v>128241691</v>
          </cell>
          <cell r="S9">
            <v>140825846</v>
          </cell>
          <cell r="T9">
            <v>117009656</v>
          </cell>
          <cell r="U9" t="str">
            <v>0</v>
          </cell>
        </row>
        <row r="10">
          <cell r="E10" t="str">
            <v>U97804</v>
          </cell>
          <cell r="F10">
            <v>492291</v>
          </cell>
          <cell r="G10">
            <v>492291</v>
          </cell>
          <cell r="H10">
            <v>535730</v>
          </cell>
          <cell r="I10" t="str">
            <v>0</v>
          </cell>
          <cell r="J10">
            <v>492291</v>
          </cell>
          <cell r="K10">
            <v>535525</v>
          </cell>
          <cell r="L10">
            <v>984582</v>
          </cell>
          <cell r="M10">
            <v>1476873</v>
          </cell>
          <cell r="N10">
            <v>1606858</v>
          </cell>
          <cell r="O10" t="str">
            <v>0</v>
          </cell>
          <cell r="P10">
            <v>1476871</v>
          </cell>
          <cell r="Q10">
            <v>1606315</v>
          </cell>
          <cell r="R10">
            <v>2461453</v>
          </cell>
          <cell r="S10">
            <v>2461455</v>
          </cell>
          <cell r="T10">
            <v>2677570</v>
          </cell>
          <cell r="U10" t="str">
            <v>0</v>
          </cell>
        </row>
        <row r="11">
          <cell r="E11" t="str">
            <v>U97805</v>
          </cell>
          <cell r="F11">
            <v>5353911</v>
          </cell>
          <cell r="G11">
            <v>5375539</v>
          </cell>
          <cell r="H11">
            <v>5127887</v>
          </cell>
          <cell r="I11" t="str">
            <v>0</v>
          </cell>
          <cell r="J11">
            <v>4946707</v>
          </cell>
          <cell r="K11">
            <v>4542188</v>
          </cell>
          <cell r="L11">
            <v>10300618</v>
          </cell>
          <cell r="M11">
            <v>16167722</v>
          </cell>
          <cell r="N11">
            <v>13731588</v>
          </cell>
          <cell r="O11" t="str">
            <v>0</v>
          </cell>
          <cell r="P11">
            <v>15514650</v>
          </cell>
          <cell r="Q11">
            <v>14687151</v>
          </cell>
          <cell r="R11">
            <v>25815268</v>
          </cell>
          <cell r="S11">
            <v>26771765</v>
          </cell>
          <cell r="T11">
            <v>24357226</v>
          </cell>
          <cell r="U11" t="str">
            <v>0</v>
          </cell>
        </row>
        <row r="12">
          <cell r="E12" t="str">
            <v>U97806</v>
          </cell>
          <cell r="F12">
            <v>1332919</v>
          </cell>
          <cell r="G12">
            <v>1289485</v>
          </cell>
          <cell r="H12">
            <v>1429316</v>
          </cell>
          <cell r="I12" t="str">
            <v>0</v>
          </cell>
          <cell r="J12">
            <v>1338029</v>
          </cell>
          <cell r="K12">
            <v>1323687</v>
          </cell>
          <cell r="L12">
            <v>2670948</v>
          </cell>
          <cell r="M12">
            <v>3868455</v>
          </cell>
          <cell r="N12">
            <v>4051597</v>
          </cell>
          <cell r="O12" t="str">
            <v>0</v>
          </cell>
          <cell r="P12">
            <v>3854420</v>
          </cell>
          <cell r="Q12">
            <v>3815988</v>
          </cell>
          <cell r="R12">
            <v>6525368</v>
          </cell>
          <cell r="S12">
            <v>6414635</v>
          </cell>
          <cell r="T12">
            <v>6568991</v>
          </cell>
          <cell r="U12" t="str">
            <v>0</v>
          </cell>
        </row>
        <row r="13">
          <cell r="E13" t="str">
            <v>U97807</v>
          </cell>
          <cell r="F13">
            <v>534066</v>
          </cell>
          <cell r="G13">
            <v>629033</v>
          </cell>
          <cell r="H13">
            <v>470266</v>
          </cell>
          <cell r="I13" t="str">
            <v>0</v>
          </cell>
          <cell r="J13">
            <v>498531</v>
          </cell>
          <cell r="K13">
            <v>482277</v>
          </cell>
          <cell r="L13">
            <v>1032597</v>
          </cell>
          <cell r="M13">
            <v>1887902</v>
          </cell>
          <cell r="N13">
            <v>1476793</v>
          </cell>
          <cell r="O13" t="str">
            <v>0</v>
          </cell>
          <cell r="P13">
            <v>1375940</v>
          </cell>
          <cell r="Q13">
            <v>1384422</v>
          </cell>
          <cell r="R13">
            <v>2408537</v>
          </cell>
          <cell r="S13">
            <v>3012251</v>
          </cell>
          <cell r="T13">
            <v>2336965</v>
          </cell>
          <cell r="U13" t="str">
            <v>0</v>
          </cell>
        </row>
        <row r="14">
          <cell r="E14" t="str">
            <v>U97808</v>
          </cell>
          <cell r="F14">
            <v>1073474</v>
          </cell>
          <cell r="G14">
            <v>1441604</v>
          </cell>
          <cell r="H14">
            <v>1014941</v>
          </cell>
          <cell r="I14" t="str">
            <v>0</v>
          </cell>
          <cell r="J14">
            <v>1408037</v>
          </cell>
          <cell r="K14">
            <v>951410</v>
          </cell>
          <cell r="L14">
            <v>2481511</v>
          </cell>
          <cell r="M14">
            <v>4319304</v>
          </cell>
          <cell r="N14">
            <v>2597417</v>
          </cell>
          <cell r="O14" t="str">
            <v>0</v>
          </cell>
          <cell r="P14">
            <v>2692797</v>
          </cell>
          <cell r="Q14">
            <v>2946407</v>
          </cell>
          <cell r="R14">
            <v>5174308</v>
          </cell>
          <cell r="S14">
            <v>7306361</v>
          </cell>
          <cell r="T14">
            <v>4912758</v>
          </cell>
          <cell r="U14" t="str">
            <v>0</v>
          </cell>
        </row>
        <row r="15">
          <cell r="E15" t="str">
            <v>U97809</v>
          </cell>
          <cell r="F15">
            <v>8294370</v>
          </cell>
          <cell r="G15">
            <v>8735662</v>
          </cell>
          <cell r="H15">
            <v>8042411</v>
          </cell>
          <cell r="I15" t="str">
            <v>0</v>
          </cell>
          <cell r="J15">
            <v>8191305</v>
          </cell>
          <cell r="K15">
            <v>7299563</v>
          </cell>
          <cell r="L15">
            <v>16485675</v>
          </cell>
          <cell r="M15">
            <v>26243386</v>
          </cell>
          <cell r="N15">
            <v>21857397</v>
          </cell>
          <cell r="O15" t="str">
            <v>0</v>
          </cell>
          <cell r="P15">
            <v>23437806</v>
          </cell>
          <cell r="Q15">
            <v>22833965</v>
          </cell>
          <cell r="R15">
            <v>39923481</v>
          </cell>
          <cell r="S15">
            <v>43505017</v>
          </cell>
          <cell r="T15">
            <v>38175939</v>
          </cell>
          <cell r="U15" t="str">
            <v>0</v>
          </cell>
        </row>
        <row r="16">
          <cell r="E16" t="str">
            <v>U978010</v>
          </cell>
          <cell r="F16">
            <v>5863590</v>
          </cell>
          <cell r="G16">
            <v>6054624</v>
          </cell>
          <cell r="H16">
            <v>8691550</v>
          </cell>
          <cell r="I16" t="str">
            <v>0</v>
          </cell>
          <cell r="J16">
            <v>5825564</v>
          </cell>
          <cell r="K16">
            <v>8659465</v>
          </cell>
          <cell r="L16">
            <v>11689154</v>
          </cell>
          <cell r="M16">
            <v>18183866</v>
          </cell>
          <cell r="N16">
            <v>25726462</v>
          </cell>
          <cell r="O16" t="str">
            <v>0</v>
          </cell>
          <cell r="P16">
            <v>16868793</v>
          </cell>
          <cell r="Q16">
            <v>25941132</v>
          </cell>
          <cell r="R16">
            <v>28557947</v>
          </cell>
          <cell r="S16">
            <v>30200979</v>
          </cell>
          <cell r="T16">
            <v>43292147</v>
          </cell>
          <cell r="U16" t="str">
            <v>0</v>
          </cell>
        </row>
        <row r="17">
          <cell r="E17" t="str">
            <v>U978011</v>
          </cell>
          <cell r="F17">
            <v>14157960</v>
          </cell>
          <cell r="G17">
            <v>14790286</v>
          </cell>
          <cell r="H17">
            <v>16733961</v>
          </cell>
          <cell r="I17" t="str">
            <v>0</v>
          </cell>
          <cell r="J17">
            <v>14016869</v>
          </cell>
          <cell r="K17">
            <v>15959028</v>
          </cell>
          <cell r="L17">
            <v>28174829</v>
          </cell>
          <cell r="M17">
            <v>44427252</v>
          </cell>
          <cell r="N17">
            <v>47583859</v>
          </cell>
          <cell r="O17" t="str">
            <v>0</v>
          </cell>
          <cell r="P17">
            <v>40306599</v>
          </cell>
          <cell r="Q17">
            <v>48775097</v>
          </cell>
          <cell r="R17">
            <v>68481428</v>
          </cell>
          <cell r="S17">
            <v>73705996</v>
          </cell>
          <cell r="T17">
            <v>81468086</v>
          </cell>
          <cell r="U17" t="str">
            <v>0</v>
          </cell>
        </row>
        <row r="18">
          <cell r="E18" t="str">
            <v>U978012</v>
          </cell>
          <cell r="F18">
            <v>11653598</v>
          </cell>
          <cell r="G18">
            <v>13414250</v>
          </cell>
          <cell r="H18">
            <v>3479358</v>
          </cell>
          <cell r="I18" t="str">
            <v>0</v>
          </cell>
          <cell r="J18">
            <v>10083807</v>
          </cell>
          <cell r="K18">
            <v>6454659</v>
          </cell>
          <cell r="L18">
            <v>21737405</v>
          </cell>
          <cell r="M18">
            <v>37636237</v>
          </cell>
          <cell r="N18">
            <v>18318503</v>
          </cell>
          <cell r="O18" t="str">
            <v>0</v>
          </cell>
          <cell r="P18">
            <v>35561404</v>
          </cell>
          <cell r="Q18">
            <v>22929983</v>
          </cell>
          <cell r="R18">
            <v>57298809</v>
          </cell>
          <cell r="S18">
            <v>64658395</v>
          </cell>
          <cell r="T18">
            <v>32864000</v>
          </cell>
          <cell r="U18" t="str">
            <v>0</v>
          </cell>
        </row>
        <row r="19">
          <cell r="E19" t="str">
            <v>U978013</v>
          </cell>
          <cell r="F19">
            <v>4947085</v>
          </cell>
          <cell r="G19">
            <v>5757904</v>
          </cell>
          <cell r="H19">
            <v>1538440</v>
          </cell>
          <cell r="I19" t="str">
            <v>0</v>
          </cell>
          <cell r="J19">
            <v>4291012</v>
          </cell>
          <cell r="K19">
            <v>2832447</v>
          </cell>
          <cell r="L19">
            <v>9238097</v>
          </cell>
          <cell r="M19">
            <v>16169519</v>
          </cell>
          <cell r="N19">
            <v>7910820</v>
          </cell>
          <cell r="O19" t="str">
            <v>0</v>
          </cell>
          <cell r="P19">
            <v>15232743</v>
          </cell>
          <cell r="Q19">
            <v>10240691</v>
          </cell>
          <cell r="R19">
            <v>24470840</v>
          </cell>
          <cell r="S19">
            <v>27789237</v>
          </cell>
          <cell r="T19">
            <v>14611578</v>
          </cell>
          <cell r="U19" t="str">
            <v>0</v>
          </cell>
        </row>
        <row r="20">
          <cell r="E20" t="str">
            <v>U978014</v>
          </cell>
          <cell r="F20" t="str">
            <v>0</v>
          </cell>
          <cell r="G20" t="str">
            <v>0</v>
          </cell>
          <cell r="H20" t="str">
            <v>0</v>
          </cell>
          <cell r="I20" t="str">
            <v>0</v>
          </cell>
          <cell r="J20" t="str">
            <v>0</v>
          </cell>
          <cell r="K20" t="str">
            <v>0</v>
          </cell>
          <cell r="L20" t="str">
            <v>0</v>
          </cell>
          <cell r="M20" t="str">
            <v>0</v>
          </cell>
          <cell r="N20" t="str">
            <v>0</v>
          </cell>
          <cell r="O20" t="str">
            <v>0</v>
          </cell>
          <cell r="P20" t="str">
            <v>0</v>
          </cell>
          <cell r="Q20" t="str">
            <v>0</v>
          </cell>
          <cell r="R20" t="str">
            <v>0</v>
          </cell>
          <cell r="S20" t="str">
            <v>0</v>
          </cell>
          <cell r="T20" t="str">
            <v>0</v>
          </cell>
          <cell r="U20" t="str">
            <v>0</v>
          </cell>
        </row>
        <row r="21">
          <cell r="E21" t="str">
            <v>U978015</v>
          </cell>
          <cell r="F21" t="str">
            <v>0</v>
          </cell>
          <cell r="G21" t="str">
            <v>0</v>
          </cell>
          <cell r="H21" t="str">
            <v>0</v>
          </cell>
          <cell r="I21" t="str">
            <v>0</v>
          </cell>
          <cell r="J21" t="str">
            <v>0</v>
          </cell>
          <cell r="K21" t="str">
            <v>0</v>
          </cell>
          <cell r="L21" t="str">
            <v>0</v>
          </cell>
          <cell r="M21" t="str">
            <v>0</v>
          </cell>
          <cell r="N21" t="str">
            <v>0</v>
          </cell>
          <cell r="O21" t="str">
            <v>0</v>
          </cell>
          <cell r="P21" t="str">
            <v>0</v>
          </cell>
          <cell r="Q21" t="str">
            <v>0</v>
          </cell>
          <cell r="R21" t="str">
            <v>0</v>
          </cell>
          <cell r="S21" t="str">
            <v>0</v>
          </cell>
          <cell r="T21" t="str">
            <v>0</v>
          </cell>
          <cell r="U21" t="str">
            <v>0</v>
          </cell>
        </row>
        <row r="22">
          <cell r="E22" t="str">
            <v>U978016</v>
          </cell>
          <cell r="F22">
            <v>6706513</v>
          </cell>
          <cell r="G22">
            <v>7656347</v>
          </cell>
          <cell r="H22">
            <v>1940919</v>
          </cell>
          <cell r="I22" t="str">
            <v>0</v>
          </cell>
          <cell r="J22">
            <v>5792796</v>
          </cell>
          <cell r="K22">
            <v>3622212</v>
          </cell>
          <cell r="L22">
            <v>12499309</v>
          </cell>
          <cell r="M22">
            <v>21466721</v>
          </cell>
          <cell r="N22">
            <v>10407681</v>
          </cell>
          <cell r="O22" t="str">
            <v>0</v>
          </cell>
          <cell r="P22">
            <v>20328661</v>
          </cell>
          <cell r="Q22">
            <v>12689294</v>
          </cell>
          <cell r="R22">
            <v>32827970</v>
          </cell>
          <cell r="S22">
            <v>36869160</v>
          </cell>
          <cell r="T22">
            <v>18252425</v>
          </cell>
          <cell r="U22" t="str">
            <v>0</v>
          </cell>
        </row>
        <row r="23">
          <cell r="E23" t="str">
            <v>U978017</v>
          </cell>
          <cell r="F23">
            <v>47242</v>
          </cell>
          <cell r="G23">
            <v>47000</v>
          </cell>
          <cell r="H23" t="str">
            <v>0</v>
          </cell>
          <cell r="I23" t="str">
            <v>0</v>
          </cell>
          <cell r="J23">
            <v>47242</v>
          </cell>
          <cell r="K23" t="str">
            <v>0</v>
          </cell>
          <cell r="L23">
            <v>94484</v>
          </cell>
          <cell r="M23">
            <v>141000</v>
          </cell>
          <cell r="N23" t="str">
            <v>0</v>
          </cell>
          <cell r="O23" t="str">
            <v>0</v>
          </cell>
          <cell r="P23">
            <v>141726</v>
          </cell>
          <cell r="Q23" t="str">
            <v>0</v>
          </cell>
          <cell r="R23">
            <v>236210</v>
          </cell>
          <cell r="S23">
            <v>235000</v>
          </cell>
          <cell r="T23" t="str">
            <v>0</v>
          </cell>
          <cell r="U23" t="str">
            <v>0</v>
          </cell>
        </row>
        <row r="24">
          <cell r="E24" t="str">
            <v>U978018</v>
          </cell>
          <cell r="F24">
            <v>6659271</v>
          </cell>
          <cell r="G24">
            <v>7609347</v>
          </cell>
          <cell r="H24">
            <v>1940919</v>
          </cell>
          <cell r="I24" t="str">
            <v>0</v>
          </cell>
          <cell r="J24">
            <v>5745554</v>
          </cell>
          <cell r="K24">
            <v>3622212</v>
          </cell>
          <cell r="L24">
            <v>12404825</v>
          </cell>
          <cell r="M24">
            <v>21325721</v>
          </cell>
          <cell r="N24">
            <v>10407681</v>
          </cell>
          <cell r="O24" t="str">
            <v>0</v>
          </cell>
          <cell r="P24">
            <v>20186935</v>
          </cell>
          <cell r="Q24">
            <v>12689294</v>
          </cell>
          <cell r="R24">
            <v>32591760</v>
          </cell>
          <cell r="S24">
            <v>36634160</v>
          </cell>
          <cell r="T24">
            <v>18252425</v>
          </cell>
          <cell r="U24" t="str">
            <v>0</v>
          </cell>
        </row>
        <row r="25">
          <cell r="E25" t="str">
            <v>U978019</v>
          </cell>
          <cell r="F25">
            <v>501090</v>
          </cell>
          <cell r="G25">
            <v>492912</v>
          </cell>
          <cell r="H25">
            <v>362441</v>
          </cell>
          <cell r="I25" t="str">
            <v>0</v>
          </cell>
          <cell r="J25">
            <v>468761</v>
          </cell>
          <cell r="K25">
            <v>327366</v>
          </cell>
          <cell r="L25">
            <v>969851</v>
          </cell>
          <cell r="M25">
            <v>1478736</v>
          </cell>
          <cell r="N25">
            <v>1040555</v>
          </cell>
          <cell r="O25" t="str">
            <v>0</v>
          </cell>
          <cell r="P25">
            <v>1487106</v>
          </cell>
          <cell r="Q25">
            <v>1075630</v>
          </cell>
          <cell r="R25">
            <v>2456957</v>
          </cell>
          <cell r="S25">
            <v>2464560</v>
          </cell>
          <cell r="T25">
            <v>1765437</v>
          </cell>
          <cell r="U25" t="str">
            <v>0</v>
          </cell>
        </row>
        <row r="26">
          <cell r="E26" t="str">
            <v>U978020</v>
          </cell>
          <cell r="F26">
            <v>6158181</v>
          </cell>
          <cell r="G26">
            <v>7116435</v>
          </cell>
          <cell r="H26">
            <v>1578478</v>
          </cell>
          <cell r="I26" t="str">
            <v>0</v>
          </cell>
          <cell r="J26">
            <v>5276793</v>
          </cell>
          <cell r="K26">
            <v>3294846</v>
          </cell>
          <cell r="L26">
            <v>11434974</v>
          </cell>
          <cell r="M26">
            <v>19846985</v>
          </cell>
          <cell r="N26">
            <v>9367126</v>
          </cell>
          <cell r="O26" t="str">
            <v>0</v>
          </cell>
          <cell r="P26">
            <v>18699829</v>
          </cell>
          <cell r="Q26">
            <v>11613664</v>
          </cell>
          <cell r="R26">
            <v>30134803</v>
          </cell>
          <cell r="S26">
            <v>34169600</v>
          </cell>
          <cell r="T26">
            <v>16486988</v>
          </cell>
          <cell r="U26" t="str">
            <v>0</v>
          </cell>
        </row>
        <row r="27">
          <cell r="E27" t="str">
            <v>U978021</v>
          </cell>
          <cell r="F27">
            <v>175149</v>
          </cell>
          <cell r="G27">
            <v>176533</v>
          </cell>
          <cell r="H27">
            <v>125702</v>
          </cell>
          <cell r="I27" t="str">
            <v>0</v>
          </cell>
          <cell r="J27">
            <v>175148</v>
          </cell>
          <cell r="K27">
            <v>125701</v>
          </cell>
          <cell r="L27">
            <v>350297</v>
          </cell>
          <cell r="M27">
            <v>529599</v>
          </cell>
          <cell r="N27">
            <v>377104</v>
          </cell>
          <cell r="O27" t="str">
            <v>0</v>
          </cell>
          <cell r="P27">
            <v>525446</v>
          </cell>
          <cell r="Q27">
            <v>377105</v>
          </cell>
          <cell r="R27">
            <v>875743</v>
          </cell>
          <cell r="S27">
            <v>882665</v>
          </cell>
          <cell r="T27">
            <v>628508</v>
          </cell>
          <cell r="U27" t="str">
            <v>0</v>
          </cell>
        </row>
        <row r="28">
          <cell r="E28" t="str">
            <v>U978022</v>
          </cell>
          <cell r="F28">
            <v>6333330</v>
          </cell>
          <cell r="G28">
            <v>7292968</v>
          </cell>
          <cell r="H28">
            <v>1704180</v>
          </cell>
          <cell r="I28" t="str">
            <v>0</v>
          </cell>
          <cell r="J28">
            <v>5451941</v>
          </cell>
          <cell r="K28">
            <v>3420547</v>
          </cell>
          <cell r="L28">
            <v>11785271</v>
          </cell>
          <cell r="M28">
            <v>20376584</v>
          </cell>
          <cell r="N28">
            <v>9744230</v>
          </cell>
          <cell r="O28" t="str">
            <v>0</v>
          </cell>
          <cell r="P28">
            <v>19225275</v>
          </cell>
          <cell r="Q28">
            <v>11990769</v>
          </cell>
          <cell r="R28">
            <v>31010546</v>
          </cell>
          <cell r="S28">
            <v>35052265</v>
          </cell>
          <cell r="T28">
            <v>17115496</v>
          </cell>
          <cell r="U28" t="str">
            <v>0</v>
          </cell>
        </row>
        <row r="29">
          <cell r="E29" t="str">
            <v>U978023</v>
          </cell>
          <cell r="F29">
            <v>3238814</v>
          </cell>
          <cell r="G29">
            <v>3001368</v>
          </cell>
          <cell r="H29">
            <v>2311759</v>
          </cell>
          <cell r="I29" t="str">
            <v>0</v>
          </cell>
          <cell r="J29">
            <v>3112499</v>
          </cell>
          <cell r="K29">
            <v>2086814</v>
          </cell>
          <cell r="L29">
            <v>6351313</v>
          </cell>
          <cell r="M29">
            <v>8713650</v>
          </cell>
          <cell r="N29">
            <v>6605750</v>
          </cell>
          <cell r="O29" t="str">
            <v>0</v>
          </cell>
          <cell r="P29">
            <v>9776489</v>
          </cell>
          <cell r="Q29">
            <v>6733334</v>
          </cell>
          <cell r="R29">
            <v>16127802</v>
          </cell>
          <cell r="S29">
            <v>14672937</v>
          </cell>
          <cell r="T29">
            <v>11131907</v>
          </cell>
          <cell r="U29" t="str">
            <v>0</v>
          </cell>
        </row>
        <row r="30">
          <cell r="E30" t="str">
            <v>U978024</v>
          </cell>
          <cell r="F30">
            <v>3094516</v>
          </cell>
          <cell r="G30">
            <v>4291600</v>
          </cell>
          <cell r="H30">
            <v>-607579</v>
          </cell>
          <cell r="I30" t="str">
            <v>0</v>
          </cell>
          <cell r="J30">
            <v>2339442</v>
          </cell>
          <cell r="K30">
            <v>1333733</v>
          </cell>
          <cell r="L30">
            <v>5433958</v>
          </cell>
          <cell r="M30">
            <v>11662934</v>
          </cell>
          <cell r="N30">
            <v>3138480</v>
          </cell>
          <cell r="O30" t="str">
            <v>0</v>
          </cell>
          <cell r="P30">
            <v>9448786</v>
          </cell>
          <cell r="Q30">
            <v>5257435</v>
          </cell>
          <cell r="R30">
            <v>14882744</v>
          </cell>
          <cell r="S30">
            <v>20379328</v>
          </cell>
          <cell r="T30">
            <v>5983589</v>
          </cell>
          <cell r="U30" t="str">
            <v>0</v>
          </cell>
        </row>
        <row r="31">
          <cell r="E31" t="str">
            <v>U978025</v>
          </cell>
          <cell r="F31">
            <v>36976398904</v>
          </cell>
          <cell r="G31">
            <v>36450668888</v>
          </cell>
          <cell r="H31">
            <v>34505527022</v>
          </cell>
          <cell r="I31" t="str">
            <v>0</v>
          </cell>
          <cell r="J31">
            <v>36850689622</v>
          </cell>
          <cell r="K31">
            <v>34601716427</v>
          </cell>
          <cell r="L31">
            <v>24610426278</v>
          </cell>
          <cell r="M31">
            <v>36451145595</v>
          </cell>
          <cell r="N31">
            <v>34600801670</v>
          </cell>
          <cell r="O31" t="str">
            <v>0</v>
          </cell>
          <cell r="P31">
            <v>36703159883</v>
          </cell>
          <cell r="Q31">
            <v>34721879949</v>
          </cell>
          <cell r="R31">
            <v>36787033384</v>
          </cell>
          <cell r="S31">
            <v>36378981982</v>
          </cell>
          <cell r="T31">
            <v>34655181145</v>
          </cell>
          <cell r="U31" t="str">
            <v>0</v>
          </cell>
        </row>
        <row r="32">
          <cell r="E32" t="str">
            <v>U978026</v>
          </cell>
          <cell r="F32" t="str">
            <v>0</v>
          </cell>
          <cell r="G32" t="str">
            <v>0</v>
          </cell>
          <cell r="H32" t="str">
            <v>0</v>
          </cell>
          <cell r="I32" t="str">
            <v>0</v>
          </cell>
          <cell r="J32" t="str">
            <v>0</v>
          </cell>
          <cell r="K32" t="str">
            <v>0</v>
          </cell>
          <cell r="L32" t="str">
            <v>0</v>
          </cell>
          <cell r="M32" t="str">
            <v>0</v>
          </cell>
          <cell r="N32" t="str">
            <v>0</v>
          </cell>
          <cell r="O32" t="str">
            <v>0</v>
          </cell>
          <cell r="P32" t="str">
            <v>0</v>
          </cell>
          <cell r="Q32" t="str">
            <v>0</v>
          </cell>
          <cell r="R32" t="str">
            <v>0</v>
          </cell>
          <cell r="S32" t="str">
            <v>0</v>
          </cell>
          <cell r="T32" t="str">
            <v>0</v>
          </cell>
          <cell r="U32" t="str">
            <v>0</v>
          </cell>
        </row>
        <row r="33">
          <cell r="E33" t="str">
            <v>U978027</v>
          </cell>
          <cell r="F33">
            <v>37059192879</v>
          </cell>
          <cell r="G33">
            <v>36532964623</v>
          </cell>
          <cell r="H33">
            <v>34590458091</v>
          </cell>
          <cell r="I33" t="str">
            <v>0</v>
          </cell>
          <cell r="J33">
            <v>36929718608</v>
          </cell>
          <cell r="K33">
            <v>34680939017</v>
          </cell>
          <cell r="L33">
            <v>24664409099</v>
          </cell>
          <cell r="M33">
            <v>36533441308</v>
          </cell>
          <cell r="N33">
            <v>34678603598</v>
          </cell>
          <cell r="O33" t="str">
            <v>0</v>
          </cell>
          <cell r="P33">
            <v>36777860547</v>
          </cell>
          <cell r="Q33">
            <v>34802779647</v>
          </cell>
          <cell r="R33">
            <v>36864210455</v>
          </cell>
          <cell r="S33">
            <v>36470610087</v>
          </cell>
          <cell r="T33">
            <v>34736597489</v>
          </cell>
          <cell r="U33" t="str">
            <v>0</v>
          </cell>
        </row>
        <row r="34">
          <cell r="E34" t="str">
            <v>U978028</v>
          </cell>
          <cell r="F34">
            <v>178651053</v>
          </cell>
          <cell r="G34">
            <v>160000000</v>
          </cell>
          <cell r="H34">
            <v>172565681</v>
          </cell>
          <cell r="I34" t="str">
            <v>0</v>
          </cell>
          <cell r="J34">
            <v>203704168</v>
          </cell>
          <cell r="K34">
            <v>206430334</v>
          </cell>
          <cell r="L34">
            <v>127173372</v>
          </cell>
          <cell r="M34">
            <v>160000000</v>
          </cell>
          <cell r="N34">
            <v>184906704</v>
          </cell>
          <cell r="O34" t="str">
            <v>0</v>
          </cell>
          <cell r="P34">
            <v>185153446</v>
          </cell>
          <cell r="Q34">
            <v>169095794</v>
          </cell>
          <cell r="R34">
            <v>187366582</v>
          </cell>
          <cell r="S34">
            <v>160000000</v>
          </cell>
          <cell r="T34">
            <v>176731116</v>
          </cell>
          <cell r="U34" t="str">
            <v>0</v>
          </cell>
        </row>
        <row r="35">
          <cell r="E35" t="str">
            <v>U978029</v>
          </cell>
          <cell r="F35">
            <v>346559218</v>
          </cell>
          <cell r="G35">
            <v>345712534</v>
          </cell>
          <cell r="H35">
            <v>267471886</v>
          </cell>
          <cell r="I35" t="str">
            <v>0</v>
          </cell>
          <cell r="J35">
            <v>346559218</v>
          </cell>
          <cell r="K35">
            <v>267471886</v>
          </cell>
          <cell r="L35">
            <v>231039479</v>
          </cell>
          <cell r="M35">
            <v>345712534</v>
          </cell>
          <cell r="N35">
            <v>267471886</v>
          </cell>
          <cell r="O35" t="str">
            <v>0</v>
          </cell>
          <cell r="P35">
            <v>346559218</v>
          </cell>
          <cell r="Q35">
            <v>267471886</v>
          </cell>
          <cell r="R35">
            <v>346559218</v>
          </cell>
          <cell r="S35">
            <v>345712534</v>
          </cell>
          <cell r="T35">
            <v>267471886</v>
          </cell>
          <cell r="U35" t="str">
            <v>0</v>
          </cell>
        </row>
        <row r="37">
          <cell r="E37" t="str">
            <v>U97811</v>
          </cell>
          <cell r="F37">
            <v>30093054</v>
          </cell>
          <cell r="G37">
            <v>30275340</v>
          </cell>
          <cell r="H37">
            <v>24869591</v>
          </cell>
          <cell r="I37" t="str">
            <v>0</v>
          </cell>
          <cell r="J37">
            <v>27706837</v>
          </cell>
          <cell r="K37">
            <v>22665389</v>
          </cell>
          <cell r="L37">
            <v>57799891</v>
          </cell>
          <cell r="M37">
            <v>87829304</v>
          </cell>
          <cell r="N37">
            <v>78605226</v>
          </cell>
          <cell r="O37" t="str">
            <v>0</v>
          </cell>
          <cell r="P37">
            <v>88061172</v>
          </cell>
          <cell r="Q37">
            <v>75558530</v>
          </cell>
          <cell r="R37">
            <v>145861063</v>
          </cell>
          <cell r="S37">
            <v>142560714</v>
          </cell>
          <cell r="T37">
            <v>123093510</v>
          </cell>
          <cell r="U37" t="str">
            <v>0</v>
          </cell>
        </row>
        <row r="38">
          <cell r="E38" t="str">
            <v>U97812</v>
          </cell>
          <cell r="F38">
            <v>1147618</v>
          </cell>
          <cell r="G38">
            <v>561630</v>
          </cell>
          <cell r="H38">
            <v>431644</v>
          </cell>
          <cell r="I38" t="str">
            <v>0</v>
          </cell>
          <cell r="J38">
            <v>822073</v>
          </cell>
          <cell r="K38">
            <v>282989</v>
          </cell>
          <cell r="L38">
            <v>1969691</v>
          </cell>
          <cell r="M38">
            <v>1684890</v>
          </cell>
          <cell r="N38">
            <v>907846</v>
          </cell>
          <cell r="O38" t="str">
            <v>0</v>
          </cell>
          <cell r="P38">
            <v>2380087</v>
          </cell>
          <cell r="Q38">
            <v>934335</v>
          </cell>
          <cell r="R38">
            <v>4349778</v>
          </cell>
          <cell r="S38">
            <v>2835870</v>
          </cell>
          <cell r="T38">
            <v>1648968</v>
          </cell>
          <cell r="U38" t="str">
            <v>0</v>
          </cell>
        </row>
        <row r="39">
          <cell r="E39" t="str">
            <v>U97813</v>
          </cell>
          <cell r="F39">
            <v>31240672</v>
          </cell>
          <cell r="G39">
            <v>30836970</v>
          </cell>
          <cell r="H39">
            <v>25301235</v>
          </cell>
          <cell r="I39" t="str">
            <v>0</v>
          </cell>
          <cell r="J39">
            <v>28528910</v>
          </cell>
          <cell r="K39">
            <v>22948378</v>
          </cell>
          <cell r="L39">
            <v>59769582</v>
          </cell>
          <cell r="M39">
            <v>89514194</v>
          </cell>
          <cell r="N39">
            <v>79513071</v>
          </cell>
          <cell r="O39" t="str">
            <v>0</v>
          </cell>
          <cell r="P39">
            <v>90441259</v>
          </cell>
          <cell r="Q39">
            <v>76492864</v>
          </cell>
          <cell r="R39">
            <v>150210841</v>
          </cell>
          <cell r="S39">
            <v>145396584</v>
          </cell>
          <cell r="T39">
            <v>124742477</v>
          </cell>
          <cell r="U39" t="str">
            <v>0</v>
          </cell>
        </row>
        <row r="40">
          <cell r="E40" t="str">
            <v>U97814</v>
          </cell>
          <cell r="F40">
            <v>4341704</v>
          </cell>
          <cell r="G40">
            <v>4341699</v>
          </cell>
          <cell r="H40">
            <v>3772205</v>
          </cell>
          <cell r="I40" t="str">
            <v>0</v>
          </cell>
          <cell r="J40">
            <v>4341704</v>
          </cell>
          <cell r="K40">
            <v>3769658</v>
          </cell>
          <cell r="L40">
            <v>8683408</v>
          </cell>
          <cell r="M40">
            <v>13025097</v>
          </cell>
          <cell r="N40">
            <v>11312480</v>
          </cell>
          <cell r="O40" t="str">
            <v>0</v>
          </cell>
          <cell r="P40">
            <v>13025110</v>
          </cell>
          <cell r="Q40">
            <v>11305748</v>
          </cell>
          <cell r="R40">
            <v>21708518</v>
          </cell>
          <cell r="S40">
            <v>21708495</v>
          </cell>
          <cell r="T40">
            <v>18847611</v>
          </cell>
          <cell r="U40" t="str">
            <v>0</v>
          </cell>
        </row>
        <row r="41">
          <cell r="E41" t="str">
            <v>U97815</v>
          </cell>
          <cell r="F41">
            <v>7925870</v>
          </cell>
          <cell r="G41">
            <v>7921688</v>
          </cell>
          <cell r="H41">
            <v>7531463</v>
          </cell>
          <cell r="I41" t="str">
            <v>0</v>
          </cell>
          <cell r="J41">
            <v>7422273</v>
          </cell>
          <cell r="K41">
            <v>6762971</v>
          </cell>
          <cell r="L41">
            <v>15348143</v>
          </cell>
          <cell r="M41">
            <v>23816446</v>
          </cell>
          <cell r="N41">
            <v>20594474</v>
          </cell>
          <cell r="O41" t="str">
            <v>0</v>
          </cell>
          <cell r="P41">
            <v>23007143</v>
          </cell>
          <cell r="Q41">
            <v>22101025</v>
          </cell>
          <cell r="R41">
            <v>38355286</v>
          </cell>
          <cell r="S41">
            <v>39380535</v>
          </cell>
          <cell r="T41">
            <v>36395459</v>
          </cell>
          <cell r="U41" t="str">
            <v>0</v>
          </cell>
        </row>
        <row r="42">
          <cell r="E42" t="str">
            <v>U97816</v>
          </cell>
          <cell r="F42">
            <v>1919154</v>
          </cell>
          <cell r="G42">
            <v>1845752</v>
          </cell>
          <cell r="H42">
            <v>2027092</v>
          </cell>
          <cell r="I42" t="str">
            <v>0</v>
          </cell>
          <cell r="J42">
            <v>1855342</v>
          </cell>
          <cell r="K42">
            <v>1908300</v>
          </cell>
          <cell r="L42">
            <v>3774496</v>
          </cell>
          <cell r="M42">
            <v>5537256</v>
          </cell>
          <cell r="N42">
            <v>5791645</v>
          </cell>
          <cell r="O42" t="str">
            <v>0</v>
          </cell>
          <cell r="P42">
            <v>5481781</v>
          </cell>
          <cell r="Q42">
            <v>5480344</v>
          </cell>
          <cell r="R42">
            <v>9256277</v>
          </cell>
          <cell r="S42">
            <v>9181822</v>
          </cell>
          <cell r="T42">
            <v>9415736</v>
          </cell>
          <cell r="U42" t="str">
            <v>0</v>
          </cell>
        </row>
        <row r="43">
          <cell r="E43" t="str">
            <v>U97817</v>
          </cell>
          <cell r="F43">
            <v>931704</v>
          </cell>
          <cell r="G43">
            <v>1043656</v>
          </cell>
          <cell r="H43">
            <v>802805</v>
          </cell>
          <cell r="I43" t="str">
            <v>0</v>
          </cell>
          <cell r="J43">
            <v>1217539</v>
          </cell>
          <cell r="K43">
            <v>660903</v>
          </cell>
          <cell r="L43">
            <v>2149243</v>
          </cell>
          <cell r="M43">
            <v>3132035</v>
          </cell>
          <cell r="N43">
            <v>2303383</v>
          </cell>
          <cell r="O43" t="str">
            <v>0</v>
          </cell>
          <cell r="P43">
            <v>2658896</v>
          </cell>
          <cell r="Q43">
            <v>2093378</v>
          </cell>
          <cell r="R43">
            <v>4808139</v>
          </cell>
          <cell r="S43">
            <v>4960947</v>
          </cell>
          <cell r="T43">
            <v>3557086</v>
          </cell>
          <cell r="U43" t="str">
            <v>0</v>
          </cell>
        </row>
        <row r="44">
          <cell r="E44" t="str">
            <v>U97818</v>
          </cell>
          <cell r="F44">
            <v>1104946</v>
          </cell>
          <cell r="G44">
            <v>2160645</v>
          </cell>
          <cell r="H44">
            <v>999703</v>
          </cell>
          <cell r="I44" t="str">
            <v>0</v>
          </cell>
          <cell r="J44">
            <v>1669974</v>
          </cell>
          <cell r="K44">
            <v>1437041</v>
          </cell>
          <cell r="L44">
            <v>2774920</v>
          </cell>
          <cell r="M44">
            <v>6474613</v>
          </cell>
          <cell r="N44">
            <v>3501120</v>
          </cell>
          <cell r="O44" t="str">
            <v>0</v>
          </cell>
          <cell r="P44">
            <v>3892845</v>
          </cell>
          <cell r="Q44">
            <v>4067180</v>
          </cell>
          <cell r="R44">
            <v>6667765</v>
          </cell>
          <cell r="S44">
            <v>10639593</v>
          </cell>
          <cell r="T44">
            <v>6503924</v>
          </cell>
          <cell r="U44" t="str">
            <v>0</v>
          </cell>
        </row>
        <row r="45">
          <cell r="E45" t="str">
            <v>U97819</v>
          </cell>
          <cell r="F45">
            <v>11881674</v>
          </cell>
          <cell r="G45">
            <v>12971742</v>
          </cell>
          <cell r="H45">
            <v>11361062</v>
          </cell>
          <cell r="I45" t="str">
            <v>0</v>
          </cell>
          <cell r="J45">
            <v>12165127</v>
          </cell>
          <cell r="K45">
            <v>10769216</v>
          </cell>
          <cell r="L45">
            <v>24046801</v>
          </cell>
          <cell r="M45">
            <v>38960353</v>
          </cell>
          <cell r="N45">
            <v>32190623</v>
          </cell>
          <cell r="O45" t="str">
            <v>0</v>
          </cell>
          <cell r="P45">
            <v>35040667</v>
          </cell>
          <cell r="Q45">
            <v>33741928</v>
          </cell>
          <cell r="R45">
            <v>59087468</v>
          </cell>
          <cell r="S45">
            <v>64162902</v>
          </cell>
          <cell r="T45">
            <v>55872206</v>
          </cell>
          <cell r="U45" t="str">
            <v>0</v>
          </cell>
        </row>
        <row r="46">
          <cell r="E46" t="str">
            <v>U978110</v>
          </cell>
          <cell r="F46">
            <v>6039881</v>
          </cell>
          <cell r="G46">
            <v>5887871</v>
          </cell>
          <cell r="H46">
            <v>6252676</v>
          </cell>
          <cell r="I46" t="str">
            <v>0</v>
          </cell>
          <cell r="J46">
            <v>5745322</v>
          </cell>
          <cell r="K46">
            <v>6202741</v>
          </cell>
          <cell r="L46">
            <v>11785203</v>
          </cell>
          <cell r="M46">
            <v>17710442</v>
          </cell>
          <cell r="N46">
            <v>18864483</v>
          </cell>
          <cell r="O46" t="str">
            <v>0</v>
          </cell>
          <cell r="P46">
            <v>16165709</v>
          </cell>
          <cell r="Q46">
            <v>18621127</v>
          </cell>
          <cell r="R46">
            <v>27950912</v>
          </cell>
          <cell r="S46">
            <v>29295044</v>
          </cell>
          <cell r="T46">
            <v>31076544</v>
          </cell>
          <cell r="U46" t="str">
            <v>0</v>
          </cell>
        </row>
        <row r="47">
          <cell r="E47" t="str">
            <v>U978111</v>
          </cell>
          <cell r="F47">
            <v>17921555</v>
          </cell>
          <cell r="G47">
            <v>18859613</v>
          </cell>
          <cell r="H47">
            <v>17613738</v>
          </cell>
          <cell r="I47" t="str">
            <v>0</v>
          </cell>
          <cell r="J47">
            <v>17910449</v>
          </cell>
          <cell r="K47">
            <v>16971957</v>
          </cell>
          <cell r="L47">
            <v>35832004</v>
          </cell>
          <cell r="M47">
            <v>56670795</v>
          </cell>
          <cell r="N47">
            <v>51055106</v>
          </cell>
          <cell r="O47" t="str">
            <v>0</v>
          </cell>
          <cell r="P47">
            <v>51206376</v>
          </cell>
          <cell r="Q47">
            <v>52363055</v>
          </cell>
          <cell r="R47">
            <v>87038380</v>
          </cell>
          <cell r="S47">
            <v>93457946</v>
          </cell>
          <cell r="T47">
            <v>86948750</v>
          </cell>
          <cell r="U47" t="str">
            <v>0</v>
          </cell>
        </row>
        <row r="48">
          <cell r="E48" t="str">
            <v>U978112</v>
          </cell>
          <cell r="F48">
            <v>8977413</v>
          </cell>
          <cell r="G48">
            <v>7635658</v>
          </cell>
          <cell r="H48">
            <v>3915292</v>
          </cell>
          <cell r="I48" t="str">
            <v>0</v>
          </cell>
          <cell r="J48">
            <v>6276756</v>
          </cell>
          <cell r="K48">
            <v>2206763</v>
          </cell>
          <cell r="L48">
            <v>15254169</v>
          </cell>
          <cell r="M48">
            <v>19818302</v>
          </cell>
          <cell r="N48">
            <v>17145485</v>
          </cell>
          <cell r="O48" t="str">
            <v>0</v>
          </cell>
          <cell r="P48">
            <v>26209772</v>
          </cell>
          <cell r="Q48">
            <v>12824062</v>
          </cell>
          <cell r="R48">
            <v>41463941</v>
          </cell>
          <cell r="S48">
            <v>30230143</v>
          </cell>
          <cell r="T48">
            <v>18946117</v>
          </cell>
          <cell r="U48" t="str">
            <v>0</v>
          </cell>
        </row>
        <row r="49">
          <cell r="E49" t="str">
            <v>U978113</v>
          </cell>
          <cell r="F49">
            <v>3811016</v>
          </cell>
          <cell r="G49">
            <v>3277515</v>
          </cell>
          <cell r="H49">
            <v>1731196</v>
          </cell>
          <cell r="I49" t="str">
            <v>0</v>
          </cell>
          <cell r="J49">
            <v>2670982</v>
          </cell>
          <cell r="K49">
            <v>968378</v>
          </cell>
          <cell r="L49">
            <v>6481998</v>
          </cell>
          <cell r="M49">
            <v>8513926</v>
          </cell>
          <cell r="N49">
            <v>7353675</v>
          </cell>
          <cell r="O49" t="str">
            <v>0</v>
          </cell>
          <cell r="P49">
            <v>11205123</v>
          </cell>
          <cell r="Q49">
            <v>5682861</v>
          </cell>
          <cell r="R49">
            <v>17687121</v>
          </cell>
          <cell r="S49">
            <v>12991189</v>
          </cell>
          <cell r="T49">
            <v>8382435</v>
          </cell>
          <cell r="U49" t="str">
            <v>0</v>
          </cell>
        </row>
        <row r="50">
          <cell r="E50" t="str">
            <v>U978114</v>
          </cell>
          <cell r="F50">
            <v>-108937</v>
          </cell>
          <cell r="G50" t="str">
            <v>0</v>
          </cell>
          <cell r="H50" t="str">
            <v>0</v>
          </cell>
          <cell r="I50" t="str">
            <v>0</v>
          </cell>
          <cell r="J50">
            <v>36761</v>
          </cell>
          <cell r="K50" t="str">
            <v>0</v>
          </cell>
          <cell r="L50">
            <v>-72176</v>
          </cell>
          <cell r="M50" t="str">
            <v>0</v>
          </cell>
          <cell r="N50" t="str">
            <v>0</v>
          </cell>
          <cell r="O50" t="str">
            <v>0</v>
          </cell>
          <cell r="P50">
            <v>-226473</v>
          </cell>
          <cell r="Q50" t="str">
            <v>0</v>
          </cell>
          <cell r="R50">
            <v>-298649</v>
          </cell>
          <cell r="S50" t="str">
            <v>0</v>
          </cell>
          <cell r="T50" t="str">
            <v>0</v>
          </cell>
          <cell r="U50" t="str">
            <v>0</v>
          </cell>
        </row>
        <row r="51">
          <cell r="E51" t="str">
            <v>U978115</v>
          </cell>
          <cell r="F51" t="str">
            <v>0</v>
          </cell>
          <cell r="G51" t="str">
            <v>0</v>
          </cell>
          <cell r="H51" t="str">
            <v>0</v>
          </cell>
          <cell r="I51" t="str">
            <v>0</v>
          </cell>
          <cell r="J51" t="str">
            <v>0</v>
          </cell>
          <cell r="K51" t="str">
            <v>0</v>
          </cell>
          <cell r="L51" t="str">
            <v>0</v>
          </cell>
          <cell r="M51" t="str">
            <v>0</v>
          </cell>
          <cell r="N51" t="str">
            <v>0</v>
          </cell>
          <cell r="O51" t="str">
            <v>0</v>
          </cell>
          <cell r="P51" t="str">
            <v>0</v>
          </cell>
          <cell r="Q51" t="str">
            <v>0</v>
          </cell>
          <cell r="R51" t="str">
            <v>0</v>
          </cell>
          <cell r="S51" t="str">
            <v>0</v>
          </cell>
          <cell r="T51" t="str">
            <v>0</v>
          </cell>
          <cell r="U51" t="str">
            <v>0</v>
          </cell>
        </row>
        <row r="52">
          <cell r="E52" t="str">
            <v>U978116</v>
          </cell>
          <cell r="F52">
            <v>5275334</v>
          </cell>
          <cell r="G52">
            <v>4358144</v>
          </cell>
          <cell r="H52">
            <v>2184095</v>
          </cell>
          <cell r="I52" t="str">
            <v>0</v>
          </cell>
          <cell r="J52">
            <v>3569014</v>
          </cell>
          <cell r="K52">
            <v>1238386</v>
          </cell>
          <cell r="L52">
            <v>8844348</v>
          </cell>
          <cell r="M52">
            <v>11304379</v>
          </cell>
          <cell r="N52">
            <v>9791810</v>
          </cell>
          <cell r="O52" t="str">
            <v>0</v>
          </cell>
          <cell r="P52">
            <v>15231120</v>
          </cell>
          <cell r="Q52">
            <v>7141197</v>
          </cell>
          <cell r="R52">
            <v>24075468</v>
          </cell>
          <cell r="S52">
            <v>17238959</v>
          </cell>
          <cell r="T52">
            <v>10563678</v>
          </cell>
          <cell r="U52" t="str">
            <v>0</v>
          </cell>
        </row>
        <row r="53">
          <cell r="E53" t="str">
            <v>U978117</v>
          </cell>
          <cell r="F53" t="str">
            <v>0</v>
          </cell>
          <cell r="G53" t="str">
            <v>0</v>
          </cell>
          <cell r="H53" t="str">
            <v>0</v>
          </cell>
          <cell r="I53" t="str">
            <v>0</v>
          </cell>
          <cell r="J53" t="str">
            <v>0</v>
          </cell>
          <cell r="K53" t="str">
            <v>0</v>
          </cell>
          <cell r="L53" t="str">
            <v>0</v>
          </cell>
          <cell r="M53" t="str">
            <v>0</v>
          </cell>
          <cell r="N53" t="str">
            <v>0</v>
          </cell>
          <cell r="O53" t="str">
            <v>0</v>
          </cell>
          <cell r="P53" t="str">
            <v>0</v>
          </cell>
          <cell r="Q53" t="str">
            <v>0</v>
          </cell>
          <cell r="R53" t="str">
            <v>0</v>
          </cell>
          <cell r="S53" t="str">
            <v>0</v>
          </cell>
          <cell r="T53" t="str">
            <v>0</v>
          </cell>
          <cell r="U53" t="str">
            <v>0</v>
          </cell>
        </row>
        <row r="54">
          <cell r="E54" t="str">
            <v>U978118</v>
          </cell>
          <cell r="F54">
            <v>5275334</v>
          </cell>
          <cell r="G54">
            <v>4358144</v>
          </cell>
          <cell r="H54">
            <v>2184095</v>
          </cell>
          <cell r="I54" t="str">
            <v>0</v>
          </cell>
          <cell r="J54">
            <v>3569014</v>
          </cell>
          <cell r="K54">
            <v>1238386</v>
          </cell>
          <cell r="L54">
            <v>8844348</v>
          </cell>
          <cell r="M54">
            <v>11304379</v>
          </cell>
          <cell r="N54">
            <v>9791810</v>
          </cell>
          <cell r="O54" t="str">
            <v>0</v>
          </cell>
          <cell r="P54">
            <v>15231120</v>
          </cell>
          <cell r="Q54">
            <v>7141197</v>
          </cell>
          <cell r="R54">
            <v>24075468</v>
          </cell>
          <cell r="S54">
            <v>17238959</v>
          </cell>
          <cell r="T54">
            <v>10563678</v>
          </cell>
          <cell r="U54" t="str">
            <v>0</v>
          </cell>
        </row>
        <row r="55">
          <cell r="E55" t="str">
            <v>U978119</v>
          </cell>
          <cell r="F55">
            <v>492166</v>
          </cell>
          <cell r="G55">
            <v>484136</v>
          </cell>
          <cell r="H55">
            <v>356169</v>
          </cell>
          <cell r="I55" t="str">
            <v>0</v>
          </cell>
          <cell r="J55">
            <v>460413</v>
          </cell>
          <cell r="K55">
            <v>321702</v>
          </cell>
          <cell r="L55">
            <v>952579</v>
          </cell>
          <cell r="M55">
            <v>1452408</v>
          </cell>
          <cell r="N55">
            <v>1022550</v>
          </cell>
          <cell r="O55" t="str">
            <v>0</v>
          </cell>
          <cell r="P55">
            <v>1460621</v>
          </cell>
          <cell r="Q55">
            <v>1057017</v>
          </cell>
          <cell r="R55">
            <v>2413200</v>
          </cell>
          <cell r="S55">
            <v>2420680</v>
          </cell>
          <cell r="T55">
            <v>1734888</v>
          </cell>
          <cell r="U55" t="str">
            <v>0</v>
          </cell>
        </row>
        <row r="56">
          <cell r="E56" t="str">
            <v>U978120</v>
          </cell>
          <cell r="F56">
            <v>4783168</v>
          </cell>
          <cell r="G56">
            <v>3874008</v>
          </cell>
          <cell r="H56">
            <v>1827926</v>
          </cell>
          <cell r="I56" t="str">
            <v>0</v>
          </cell>
          <cell r="J56">
            <v>3108601</v>
          </cell>
          <cell r="K56">
            <v>916684</v>
          </cell>
          <cell r="L56">
            <v>7891769</v>
          </cell>
          <cell r="M56">
            <v>9851971</v>
          </cell>
          <cell r="N56">
            <v>8769260</v>
          </cell>
          <cell r="O56" t="str">
            <v>0</v>
          </cell>
          <cell r="P56">
            <v>13770499</v>
          </cell>
          <cell r="Q56">
            <v>6084180</v>
          </cell>
          <cell r="R56">
            <v>21662268</v>
          </cell>
          <cell r="S56">
            <v>14818279</v>
          </cell>
          <cell r="T56">
            <v>8828790</v>
          </cell>
          <cell r="U56" t="str">
            <v>0</v>
          </cell>
        </row>
        <row r="57">
          <cell r="E57" t="str">
            <v>U978121</v>
          </cell>
          <cell r="F57" t="str">
            <v>0</v>
          </cell>
          <cell r="G57" t="str">
            <v>0</v>
          </cell>
          <cell r="H57" t="str">
            <v>0</v>
          </cell>
          <cell r="I57" t="str">
            <v>0</v>
          </cell>
          <cell r="J57" t="str">
            <v>0</v>
          </cell>
          <cell r="K57" t="str">
            <v>0</v>
          </cell>
          <cell r="L57" t="str">
            <v>0</v>
          </cell>
          <cell r="M57" t="str">
            <v>0</v>
          </cell>
          <cell r="N57" t="str">
            <v>0</v>
          </cell>
          <cell r="O57" t="str">
            <v>0</v>
          </cell>
          <cell r="P57" t="str">
            <v>0</v>
          </cell>
          <cell r="Q57" t="str">
            <v>0</v>
          </cell>
          <cell r="R57" t="str">
            <v>0</v>
          </cell>
          <cell r="S57" t="str">
            <v>0</v>
          </cell>
          <cell r="T57" t="str">
            <v>0</v>
          </cell>
          <cell r="U57" t="str">
            <v>0</v>
          </cell>
        </row>
        <row r="58">
          <cell r="E58" t="str">
            <v>U978122</v>
          </cell>
          <cell r="F58">
            <v>4783168</v>
          </cell>
          <cell r="G58">
            <v>3874008</v>
          </cell>
          <cell r="H58">
            <v>1827926</v>
          </cell>
          <cell r="I58" t="str">
            <v>0</v>
          </cell>
          <cell r="J58">
            <v>3108601</v>
          </cell>
          <cell r="K58">
            <v>916684</v>
          </cell>
          <cell r="L58">
            <v>7891769</v>
          </cell>
          <cell r="M58">
            <v>9851971</v>
          </cell>
          <cell r="N58">
            <v>8769260</v>
          </cell>
          <cell r="O58" t="str">
            <v>0</v>
          </cell>
          <cell r="P58">
            <v>13770499</v>
          </cell>
          <cell r="Q58">
            <v>6084180</v>
          </cell>
          <cell r="R58">
            <v>21662268</v>
          </cell>
          <cell r="S58">
            <v>14818279</v>
          </cell>
          <cell r="T58">
            <v>8828790</v>
          </cell>
          <cell r="U58" t="str">
            <v>0</v>
          </cell>
        </row>
        <row r="59">
          <cell r="E59" t="str">
            <v>U978123</v>
          </cell>
          <cell r="F59">
            <v>3181067</v>
          </cell>
          <cell r="G59">
            <v>2947918</v>
          </cell>
          <cell r="H59">
            <v>2271646</v>
          </cell>
          <cell r="I59" t="str">
            <v>0</v>
          </cell>
          <cell r="J59">
            <v>3057006</v>
          </cell>
          <cell r="K59">
            <v>2050606</v>
          </cell>
          <cell r="L59">
            <v>6238073</v>
          </cell>
          <cell r="M59">
            <v>8558472</v>
          </cell>
          <cell r="N59">
            <v>6491131</v>
          </cell>
          <cell r="O59" t="str">
            <v>0</v>
          </cell>
          <cell r="P59">
            <v>9602179</v>
          </cell>
          <cell r="Q59">
            <v>6616501</v>
          </cell>
          <cell r="R59">
            <v>15840252</v>
          </cell>
          <cell r="S59">
            <v>14411633</v>
          </cell>
          <cell r="T59">
            <v>10938753</v>
          </cell>
          <cell r="U59" t="str">
            <v>0</v>
          </cell>
        </row>
        <row r="60">
          <cell r="E60" t="str">
            <v>U978124</v>
          </cell>
          <cell r="F60">
            <v>1602101</v>
          </cell>
          <cell r="G60">
            <v>926090</v>
          </cell>
          <cell r="H60">
            <v>-443720</v>
          </cell>
          <cell r="I60" t="str">
            <v>0</v>
          </cell>
          <cell r="J60">
            <v>51595</v>
          </cell>
          <cell r="K60">
            <v>-1133922</v>
          </cell>
          <cell r="L60">
            <v>1653696</v>
          </cell>
          <cell r="M60">
            <v>1293499</v>
          </cell>
          <cell r="N60">
            <v>2278129</v>
          </cell>
          <cell r="O60" t="str">
            <v>0</v>
          </cell>
          <cell r="P60">
            <v>4168320</v>
          </cell>
          <cell r="Q60">
            <v>-532321</v>
          </cell>
          <cell r="R60">
            <v>5822016</v>
          </cell>
          <cell r="S60">
            <v>406646</v>
          </cell>
          <cell r="T60">
            <v>-2109963</v>
          </cell>
          <cell r="U60" t="str">
            <v>0</v>
          </cell>
        </row>
        <row r="61">
          <cell r="E61" t="str">
            <v>U978125</v>
          </cell>
          <cell r="F61">
            <v>13340779763</v>
          </cell>
          <cell r="G61">
            <v>13203207997</v>
          </cell>
          <cell r="H61">
            <v>12450211343</v>
          </cell>
          <cell r="I61" t="str">
            <v>0</v>
          </cell>
          <cell r="J61">
            <v>12998991459</v>
          </cell>
          <cell r="K61">
            <v>12099058704</v>
          </cell>
          <cell r="L61">
            <v>8783721388</v>
          </cell>
          <cell r="M61">
            <v>13203184705</v>
          </cell>
          <cell r="N61">
            <v>12314055338</v>
          </cell>
          <cell r="O61" t="str">
            <v>0</v>
          </cell>
          <cell r="P61">
            <v>12842077545</v>
          </cell>
          <cell r="Q61">
            <v>12035483840</v>
          </cell>
          <cell r="R61">
            <v>12973724073</v>
          </cell>
          <cell r="S61">
            <v>12919370672</v>
          </cell>
          <cell r="T61">
            <v>12132415289</v>
          </cell>
          <cell r="U61" t="str">
            <v>0</v>
          </cell>
        </row>
        <row r="62">
          <cell r="E62" t="str">
            <v>U978126</v>
          </cell>
          <cell r="F62" t="str">
            <v>0</v>
          </cell>
          <cell r="G62" t="str">
            <v>0</v>
          </cell>
          <cell r="H62" t="str">
            <v>0</v>
          </cell>
          <cell r="I62" t="str">
            <v>0</v>
          </cell>
          <cell r="J62" t="str">
            <v>0</v>
          </cell>
          <cell r="K62" t="str">
            <v>0</v>
          </cell>
          <cell r="L62" t="str">
            <v>0</v>
          </cell>
          <cell r="M62" t="str">
            <v>0</v>
          </cell>
          <cell r="N62" t="str">
            <v>0</v>
          </cell>
          <cell r="O62" t="str">
            <v>0</v>
          </cell>
          <cell r="P62" t="str">
            <v>0</v>
          </cell>
          <cell r="Q62" t="str">
            <v>0</v>
          </cell>
          <cell r="R62" t="str">
            <v>0</v>
          </cell>
          <cell r="S62" t="str">
            <v>0</v>
          </cell>
          <cell r="T62" t="str">
            <v>0</v>
          </cell>
          <cell r="U62" t="str">
            <v>0</v>
          </cell>
        </row>
        <row r="63">
          <cell r="E63" t="str">
            <v>U978127</v>
          </cell>
          <cell r="F63">
            <v>13415302644</v>
          </cell>
          <cell r="G63">
            <v>13289392821</v>
          </cell>
          <cell r="H63">
            <v>12536135842</v>
          </cell>
          <cell r="I63" t="str">
            <v>0</v>
          </cell>
          <cell r="J63">
            <v>13071894022</v>
          </cell>
          <cell r="K63">
            <v>12176670235</v>
          </cell>
          <cell r="L63">
            <v>8832881207</v>
          </cell>
          <cell r="M63">
            <v>13289369802</v>
          </cell>
          <cell r="N63">
            <v>12390612753</v>
          </cell>
          <cell r="O63" t="str">
            <v>0</v>
          </cell>
          <cell r="P63">
            <v>12912645082</v>
          </cell>
          <cell r="Q63">
            <v>12112058850</v>
          </cell>
          <cell r="R63">
            <v>13045543790</v>
          </cell>
          <cell r="S63">
            <v>13014184974</v>
          </cell>
          <cell r="T63">
            <v>12211101933</v>
          </cell>
          <cell r="U63" t="str">
            <v>0</v>
          </cell>
        </row>
        <row r="64">
          <cell r="E64" t="str">
            <v>U978128</v>
          </cell>
          <cell r="F64">
            <v>1464973</v>
          </cell>
          <cell r="G64" t="str">
            <v>0</v>
          </cell>
          <cell r="H64" t="str">
            <v>0</v>
          </cell>
          <cell r="I64" t="str">
            <v>0</v>
          </cell>
          <cell r="J64">
            <v>929691</v>
          </cell>
          <cell r="K64" t="str">
            <v>0</v>
          </cell>
          <cell r="L64">
            <v>804169</v>
          </cell>
          <cell r="M64" t="str">
            <v>0</v>
          </cell>
          <cell r="N64">
            <v>44950</v>
          </cell>
          <cell r="O64" t="str">
            <v>0</v>
          </cell>
          <cell r="P64">
            <v>1083942</v>
          </cell>
          <cell r="Q64" t="str">
            <v>0</v>
          </cell>
          <cell r="R64">
            <v>1132223</v>
          </cell>
          <cell r="S64" t="str">
            <v>0</v>
          </cell>
          <cell r="T64" t="str">
            <v>0</v>
          </cell>
          <cell r="U64" t="str">
            <v>0</v>
          </cell>
        </row>
        <row r="65">
          <cell r="E65" t="str">
            <v>U978129</v>
          </cell>
          <cell r="F65">
            <v>340380301</v>
          </cell>
          <cell r="G65">
            <v>339555914</v>
          </cell>
          <cell r="H65">
            <v>262830846</v>
          </cell>
          <cell r="I65" t="str">
            <v>0</v>
          </cell>
          <cell r="J65">
            <v>340380301</v>
          </cell>
          <cell r="K65">
            <v>262830846</v>
          </cell>
          <cell r="L65">
            <v>226920201</v>
          </cell>
          <cell r="M65">
            <v>339555914</v>
          </cell>
          <cell r="N65">
            <v>262830846</v>
          </cell>
          <cell r="O65" t="str">
            <v>0</v>
          </cell>
          <cell r="P65">
            <v>340380301</v>
          </cell>
          <cell r="Q65">
            <v>262830846</v>
          </cell>
          <cell r="R65">
            <v>340380301</v>
          </cell>
          <cell r="S65">
            <v>339555914</v>
          </cell>
          <cell r="T65">
            <v>262830846</v>
          </cell>
          <cell r="U65" t="str">
            <v>0</v>
          </cell>
        </row>
        <row r="67">
          <cell r="E67" t="str">
            <v>U97821</v>
          </cell>
          <cell r="F67">
            <v>24553902</v>
          </cell>
          <cell r="G67">
            <v>22939520</v>
          </cell>
          <cell r="H67">
            <v>18720234</v>
          </cell>
          <cell r="I67" t="str">
            <v>0</v>
          </cell>
          <cell r="J67">
            <v>26479011</v>
          </cell>
          <cell r="K67">
            <v>16842061</v>
          </cell>
          <cell r="L67">
            <v>51032913</v>
          </cell>
          <cell r="M67">
            <v>66687920</v>
          </cell>
          <cell r="N67">
            <v>53359524</v>
          </cell>
          <cell r="O67" t="str">
            <v>0</v>
          </cell>
          <cell r="P67">
            <v>61428786</v>
          </cell>
          <cell r="Q67">
            <v>56265763</v>
          </cell>
          <cell r="R67">
            <v>112461699</v>
          </cell>
          <cell r="S67">
            <v>114134524</v>
          </cell>
          <cell r="T67">
            <v>91828058</v>
          </cell>
          <cell r="U67" t="str">
            <v>0</v>
          </cell>
        </row>
        <row r="68">
          <cell r="E68" t="str">
            <v>U97822</v>
          </cell>
          <cell r="F68">
            <v>164235</v>
          </cell>
          <cell r="G68">
            <v>121604</v>
          </cell>
          <cell r="H68">
            <v>-94611</v>
          </cell>
          <cell r="I68" t="str">
            <v>0</v>
          </cell>
          <cell r="J68">
            <v>278635</v>
          </cell>
          <cell r="K68">
            <v>142325</v>
          </cell>
          <cell r="L68">
            <v>442870</v>
          </cell>
          <cell r="M68">
            <v>364812</v>
          </cell>
          <cell r="N68">
            <v>-119449</v>
          </cell>
          <cell r="O68" t="str">
            <v>0</v>
          </cell>
          <cell r="P68">
            <v>65582</v>
          </cell>
          <cell r="Q68">
            <v>-555215</v>
          </cell>
          <cell r="R68">
            <v>508452</v>
          </cell>
          <cell r="S68">
            <v>608020</v>
          </cell>
          <cell r="T68">
            <v>-507501</v>
          </cell>
          <cell r="U68" t="str">
            <v>0</v>
          </cell>
        </row>
        <row r="69">
          <cell r="E69" t="str">
            <v>U97823</v>
          </cell>
          <cell r="F69">
            <v>24718137</v>
          </cell>
          <cell r="G69">
            <v>23061124</v>
          </cell>
          <cell r="H69">
            <v>18625623</v>
          </cell>
          <cell r="I69" t="str">
            <v>0</v>
          </cell>
          <cell r="J69">
            <v>26757646</v>
          </cell>
          <cell r="K69">
            <v>16984386</v>
          </cell>
          <cell r="L69">
            <v>51475783</v>
          </cell>
          <cell r="M69">
            <v>67052732</v>
          </cell>
          <cell r="N69">
            <v>53240075</v>
          </cell>
          <cell r="O69" t="str">
            <v>0</v>
          </cell>
          <cell r="P69">
            <v>61494368</v>
          </cell>
          <cell r="Q69">
            <v>55710548</v>
          </cell>
          <cell r="R69">
            <v>112970151</v>
          </cell>
          <cell r="S69">
            <v>114742544</v>
          </cell>
          <cell r="T69">
            <v>91320557</v>
          </cell>
          <cell r="U69" t="str">
            <v>0</v>
          </cell>
        </row>
        <row r="70">
          <cell r="E70" t="str">
            <v>U97824</v>
          </cell>
          <cell r="F70" t="str">
            <v>0</v>
          </cell>
          <cell r="G70" t="str">
            <v>0</v>
          </cell>
          <cell r="H70" t="str">
            <v>0</v>
          </cell>
          <cell r="I70" t="str">
            <v>0</v>
          </cell>
          <cell r="J70" t="str">
            <v>0</v>
          </cell>
          <cell r="K70" t="str">
            <v>0</v>
          </cell>
          <cell r="L70" t="str">
            <v>0</v>
          </cell>
          <cell r="M70" t="str">
            <v>0</v>
          </cell>
          <cell r="N70" t="str">
            <v>0</v>
          </cell>
          <cell r="O70" t="str">
            <v>0</v>
          </cell>
          <cell r="P70" t="str">
            <v>0</v>
          </cell>
          <cell r="Q70" t="str">
            <v>0</v>
          </cell>
          <cell r="R70" t="str">
            <v>0</v>
          </cell>
          <cell r="S70" t="str">
            <v>0</v>
          </cell>
          <cell r="T70" t="str">
            <v>0</v>
          </cell>
          <cell r="U70" t="str">
            <v>0</v>
          </cell>
        </row>
        <row r="71">
          <cell r="E71" t="str">
            <v>U97825</v>
          </cell>
          <cell r="F71">
            <v>7493455</v>
          </cell>
          <cell r="G71">
            <v>7341461</v>
          </cell>
          <cell r="H71">
            <v>7436342</v>
          </cell>
          <cell r="I71" t="str">
            <v>0</v>
          </cell>
          <cell r="J71">
            <v>6941828</v>
          </cell>
          <cell r="K71">
            <v>6573912</v>
          </cell>
          <cell r="L71">
            <v>14435283</v>
          </cell>
          <cell r="M71">
            <v>22086042</v>
          </cell>
          <cell r="N71">
            <v>19851540</v>
          </cell>
          <cell r="O71" t="str">
            <v>0</v>
          </cell>
          <cell r="P71">
            <v>21930291</v>
          </cell>
          <cell r="Q71">
            <v>21381315</v>
          </cell>
          <cell r="R71">
            <v>36365574</v>
          </cell>
          <cell r="S71">
            <v>36633910</v>
          </cell>
          <cell r="T71">
            <v>35391569</v>
          </cell>
          <cell r="U71" t="str">
            <v>0</v>
          </cell>
        </row>
        <row r="72">
          <cell r="E72" t="str">
            <v>U97826</v>
          </cell>
          <cell r="F72">
            <v>2537170</v>
          </cell>
          <cell r="G72">
            <v>2407721</v>
          </cell>
          <cell r="H72">
            <v>2738183</v>
          </cell>
          <cell r="I72" t="str">
            <v>0</v>
          </cell>
          <cell r="J72">
            <v>2486943</v>
          </cell>
          <cell r="K72">
            <v>2540143</v>
          </cell>
          <cell r="L72">
            <v>5024113</v>
          </cell>
          <cell r="M72">
            <v>7223163</v>
          </cell>
          <cell r="N72">
            <v>7773282</v>
          </cell>
          <cell r="O72" t="str">
            <v>0</v>
          </cell>
          <cell r="P72">
            <v>7340390</v>
          </cell>
          <cell r="Q72">
            <v>7318878</v>
          </cell>
          <cell r="R72">
            <v>12364503</v>
          </cell>
          <cell r="S72">
            <v>11975308</v>
          </cell>
          <cell r="T72">
            <v>12597204</v>
          </cell>
          <cell r="U72" t="str">
            <v>0</v>
          </cell>
        </row>
        <row r="73">
          <cell r="E73" t="str">
            <v>U97827</v>
          </cell>
          <cell r="F73">
            <v>898266</v>
          </cell>
          <cell r="G73">
            <v>1118862</v>
          </cell>
          <cell r="H73">
            <v>875103</v>
          </cell>
          <cell r="I73" t="str">
            <v>0</v>
          </cell>
          <cell r="J73">
            <v>910293</v>
          </cell>
          <cell r="K73">
            <v>857557</v>
          </cell>
          <cell r="L73">
            <v>1808559</v>
          </cell>
          <cell r="M73">
            <v>3358137</v>
          </cell>
          <cell r="N73">
            <v>2687001</v>
          </cell>
          <cell r="O73" t="str">
            <v>0</v>
          </cell>
          <cell r="P73">
            <v>2458620</v>
          </cell>
          <cell r="Q73">
            <v>2449846</v>
          </cell>
          <cell r="R73">
            <v>4267179</v>
          </cell>
          <cell r="S73">
            <v>5337585</v>
          </cell>
          <cell r="T73">
            <v>4182506</v>
          </cell>
          <cell r="U73" t="str">
            <v>0</v>
          </cell>
        </row>
        <row r="74">
          <cell r="E74" t="str">
            <v>U97828</v>
          </cell>
          <cell r="F74">
            <v>3775857</v>
          </cell>
          <cell r="G74">
            <v>2990892</v>
          </cell>
          <cell r="H74">
            <v>1650908</v>
          </cell>
          <cell r="I74" t="str">
            <v>0</v>
          </cell>
          <cell r="J74">
            <v>1779378</v>
          </cell>
          <cell r="K74">
            <v>1848611</v>
          </cell>
          <cell r="L74">
            <v>5555235</v>
          </cell>
          <cell r="M74">
            <v>8962032</v>
          </cell>
          <cell r="N74">
            <v>4745875</v>
          </cell>
          <cell r="O74" t="str">
            <v>0</v>
          </cell>
          <cell r="P74">
            <v>4641467</v>
          </cell>
          <cell r="Q74">
            <v>6060698</v>
          </cell>
          <cell r="R74">
            <v>10196702</v>
          </cell>
          <cell r="S74">
            <v>14866960</v>
          </cell>
          <cell r="T74">
            <v>9560217</v>
          </cell>
          <cell r="U74" t="str">
            <v>0</v>
          </cell>
        </row>
        <row r="75">
          <cell r="E75" t="str">
            <v>U97829</v>
          </cell>
          <cell r="F75">
            <v>14704749</v>
          </cell>
          <cell r="G75">
            <v>13858936</v>
          </cell>
          <cell r="H75">
            <v>12700534</v>
          </cell>
          <cell r="I75" t="str">
            <v>0</v>
          </cell>
          <cell r="J75">
            <v>12118440</v>
          </cell>
          <cell r="K75">
            <v>11820224</v>
          </cell>
          <cell r="L75">
            <v>26823189</v>
          </cell>
          <cell r="M75">
            <v>41629374</v>
          </cell>
          <cell r="N75">
            <v>35057697</v>
          </cell>
          <cell r="O75" t="str">
            <v>0</v>
          </cell>
          <cell r="P75">
            <v>36370771</v>
          </cell>
          <cell r="Q75">
            <v>37210736</v>
          </cell>
          <cell r="R75">
            <v>63193960</v>
          </cell>
          <cell r="S75">
            <v>68813763</v>
          </cell>
          <cell r="T75">
            <v>61731494</v>
          </cell>
          <cell r="U75" t="str">
            <v>0</v>
          </cell>
        </row>
        <row r="76">
          <cell r="E76" t="str">
            <v>U978210</v>
          </cell>
          <cell r="F76">
            <v>2846300</v>
          </cell>
          <cell r="G76">
            <v>3332381</v>
          </cell>
          <cell r="H76">
            <v>5953806</v>
          </cell>
          <cell r="I76" t="str">
            <v>0</v>
          </cell>
          <cell r="J76">
            <v>2843033</v>
          </cell>
          <cell r="K76">
            <v>5887664</v>
          </cell>
          <cell r="L76">
            <v>5689333</v>
          </cell>
          <cell r="M76">
            <v>10011898</v>
          </cell>
          <cell r="N76">
            <v>17876437</v>
          </cell>
          <cell r="O76" t="str">
            <v>0</v>
          </cell>
          <cell r="P76">
            <v>8076831</v>
          </cell>
          <cell r="Q76">
            <v>17760666</v>
          </cell>
          <cell r="R76">
            <v>13766164</v>
          </cell>
          <cell r="S76">
            <v>16591446</v>
          </cell>
          <cell r="T76">
            <v>29602136</v>
          </cell>
          <cell r="U76" t="str">
            <v>0</v>
          </cell>
        </row>
        <row r="77">
          <cell r="E77" t="str">
            <v>U978211</v>
          </cell>
          <cell r="F77">
            <v>17551049</v>
          </cell>
          <cell r="G77">
            <v>17191317</v>
          </cell>
          <cell r="H77">
            <v>18654340</v>
          </cell>
          <cell r="I77" t="str">
            <v>0</v>
          </cell>
          <cell r="J77">
            <v>14961473</v>
          </cell>
          <cell r="K77">
            <v>17707888</v>
          </cell>
          <cell r="L77">
            <v>32512522</v>
          </cell>
          <cell r="M77">
            <v>51641272</v>
          </cell>
          <cell r="N77">
            <v>52934134</v>
          </cell>
          <cell r="O77" t="str">
            <v>0</v>
          </cell>
          <cell r="P77">
            <v>44447602</v>
          </cell>
          <cell r="Q77">
            <v>54971402</v>
          </cell>
          <cell r="R77">
            <v>76960124</v>
          </cell>
          <cell r="S77">
            <v>85405209</v>
          </cell>
          <cell r="T77">
            <v>91333630</v>
          </cell>
          <cell r="U77" t="str">
            <v>0</v>
          </cell>
        </row>
        <row r="78">
          <cell r="E78" t="str">
            <v>U978212</v>
          </cell>
          <cell r="F78">
            <v>7167090</v>
          </cell>
          <cell r="G78">
            <v>5869807</v>
          </cell>
          <cell r="H78">
            <v>-28717</v>
          </cell>
          <cell r="I78" t="str">
            <v>0</v>
          </cell>
          <cell r="J78">
            <v>11796173</v>
          </cell>
          <cell r="K78">
            <v>-723500</v>
          </cell>
          <cell r="L78">
            <v>18963263</v>
          </cell>
          <cell r="M78">
            <v>15411460</v>
          </cell>
          <cell r="N78">
            <v>305942</v>
          </cell>
          <cell r="O78" t="str">
            <v>0</v>
          </cell>
          <cell r="P78">
            <v>17046765</v>
          </cell>
          <cell r="Q78">
            <v>739147</v>
          </cell>
          <cell r="R78">
            <v>36010028</v>
          </cell>
          <cell r="S78">
            <v>29337337</v>
          </cell>
          <cell r="T78">
            <v>-13070</v>
          </cell>
          <cell r="U78" t="str">
            <v>0</v>
          </cell>
        </row>
        <row r="79">
          <cell r="E79" t="str">
            <v>U978213</v>
          </cell>
          <cell r="F79">
            <v>3042510</v>
          </cell>
          <cell r="G79">
            <v>2519545</v>
          </cell>
          <cell r="H79">
            <v>-12699</v>
          </cell>
          <cell r="I79" t="str">
            <v>0</v>
          </cell>
          <cell r="J79">
            <v>5019687</v>
          </cell>
          <cell r="K79">
            <v>-317489</v>
          </cell>
          <cell r="L79">
            <v>8062197</v>
          </cell>
          <cell r="M79">
            <v>6620845</v>
          </cell>
          <cell r="N79">
            <v>116567</v>
          </cell>
          <cell r="O79" t="str">
            <v>0</v>
          </cell>
          <cell r="P79">
            <v>7302829</v>
          </cell>
          <cell r="Q79">
            <v>323400</v>
          </cell>
          <cell r="R79">
            <v>15365026</v>
          </cell>
          <cell r="S79">
            <v>12608723</v>
          </cell>
          <cell r="T79">
            <v>-6788</v>
          </cell>
          <cell r="U79" t="str">
            <v>0</v>
          </cell>
        </row>
        <row r="80">
          <cell r="E80" t="str">
            <v>U978214</v>
          </cell>
          <cell r="F80" t="str">
            <v>0</v>
          </cell>
          <cell r="G80" t="str">
            <v>0</v>
          </cell>
          <cell r="H80" t="str">
            <v>0</v>
          </cell>
          <cell r="I80" t="str">
            <v>0</v>
          </cell>
          <cell r="J80" t="str">
            <v>0</v>
          </cell>
          <cell r="K80" t="str">
            <v>0</v>
          </cell>
          <cell r="L80" t="str">
            <v>0</v>
          </cell>
          <cell r="M80" t="str">
            <v>0</v>
          </cell>
          <cell r="N80" t="str">
            <v>0</v>
          </cell>
          <cell r="O80" t="str">
            <v>0</v>
          </cell>
          <cell r="P80" t="str">
            <v>0</v>
          </cell>
          <cell r="Q80" t="str">
            <v>0</v>
          </cell>
          <cell r="R80" t="str">
            <v>0</v>
          </cell>
          <cell r="S80" t="str">
            <v>0</v>
          </cell>
          <cell r="T80" t="str">
            <v>0</v>
          </cell>
          <cell r="U80" t="str">
            <v>0</v>
          </cell>
        </row>
        <row r="81">
          <cell r="E81" t="str">
            <v>U978215</v>
          </cell>
          <cell r="F81" t="str">
            <v>0</v>
          </cell>
          <cell r="G81" t="str">
            <v>0</v>
          </cell>
          <cell r="H81" t="str">
            <v>0</v>
          </cell>
          <cell r="I81" t="str">
            <v>0</v>
          </cell>
          <cell r="J81" t="str">
            <v>0</v>
          </cell>
          <cell r="K81" t="str">
            <v>0</v>
          </cell>
          <cell r="L81" t="str">
            <v>0</v>
          </cell>
          <cell r="M81" t="str">
            <v>0</v>
          </cell>
          <cell r="N81" t="str">
            <v>0</v>
          </cell>
          <cell r="O81" t="str">
            <v>0</v>
          </cell>
          <cell r="P81" t="str">
            <v>0</v>
          </cell>
          <cell r="Q81" t="str">
            <v>0</v>
          </cell>
          <cell r="R81" t="str">
            <v>0</v>
          </cell>
          <cell r="S81" t="str">
            <v>0</v>
          </cell>
          <cell r="T81" t="str">
            <v>0</v>
          </cell>
          <cell r="U81" t="str">
            <v>0</v>
          </cell>
        </row>
        <row r="82">
          <cell r="E82" t="str">
            <v>U978216</v>
          </cell>
          <cell r="F82">
            <v>4124580</v>
          </cell>
          <cell r="G82">
            <v>3350262</v>
          </cell>
          <cell r="H82">
            <v>-16017</v>
          </cell>
          <cell r="I82" t="str">
            <v>0</v>
          </cell>
          <cell r="J82">
            <v>6776486</v>
          </cell>
          <cell r="K82">
            <v>-406012</v>
          </cell>
          <cell r="L82">
            <v>10901066</v>
          </cell>
          <cell r="M82">
            <v>8790615</v>
          </cell>
          <cell r="N82">
            <v>189375</v>
          </cell>
          <cell r="O82" t="str">
            <v>0</v>
          </cell>
          <cell r="P82">
            <v>9743936</v>
          </cell>
          <cell r="Q82">
            <v>415747</v>
          </cell>
          <cell r="R82">
            <v>20645002</v>
          </cell>
          <cell r="S82">
            <v>16728614</v>
          </cell>
          <cell r="T82">
            <v>-6282</v>
          </cell>
          <cell r="U82" t="str">
            <v>0</v>
          </cell>
        </row>
        <row r="83">
          <cell r="E83" t="str">
            <v>U978217</v>
          </cell>
          <cell r="F83" t="str">
            <v>0</v>
          </cell>
          <cell r="G83" t="str">
            <v>0</v>
          </cell>
          <cell r="H83" t="str">
            <v>0</v>
          </cell>
          <cell r="I83" t="str">
            <v>0</v>
          </cell>
          <cell r="J83" t="str">
            <v>0</v>
          </cell>
          <cell r="K83" t="str">
            <v>0</v>
          </cell>
          <cell r="L83" t="str">
            <v>0</v>
          </cell>
          <cell r="M83" t="str">
            <v>0</v>
          </cell>
          <cell r="N83" t="str">
            <v>0</v>
          </cell>
          <cell r="O83" t="str">
            <v>0</v>
          </cell>
          <cell r="P83" t="str">
            <v>0</v>
          </cell>
          <cell r="Q83" t="str">
            <v>0</v>
          </cell>
          <cell r="R83" t="str">
            <v>0</v>
          </cell>
          <cell r="S83" t="str">
            <v>0</v>
          </cell>
          <cell r="T83" t="str">
            <v>0</v>
          </cell>
          <cell r="U83" t="str">
            <v>0</v>
          </cell>
        </row>
        <row r="84">
          <cell r="E84" t="str">
            <v>U978218</v>
          </cell>
          <cell r="F84">
            <v>4124580</v>
          </cell>
          <cell r="G84">
            <v>3350262</v>
          </cell>
          <cell r="H84">
            <v>-16017</v>
          </cell>
          <cell r="I84" t="str">
            <v>0</v>
          </cell>
          <cell r="J84">
            <v>6776486</v>
          </cell>
          <cell r="K84">
            <v>-406012</v>
          </cell>
          <cell r="L84">
            <v>10901066</v>
          </cell>
          <cell r="M84">
            <v>8790615</v>
          </cell>
          <cell r="N84">
            <v>189375</v>
          </cell>
          <cell r="O84" t="str">
            <v>0</v>
          </cell>
          <cell r="P84">
            <v>9743936</v>
          </cell>
          <cell r="Q84">
            <v>415747</v>
          </cell>
          <cell r="R84">
            <v>20645002</v>
          </cell>
          <cell r="S84">
            <v>16728614</v>
          </cell>
          <cell r="T84">
            <v>-6282</v>
          </cell>
          <cell r="U84" t="str">
            <v>0</v>
          </cell>
        </row>
        <row r="85">
          <cell r="E85" t="str">
            <v>U978219</v>
          </cell>
          <cell r="F85">
            <v>175294</v>
          </cell>
          <cell r="G85">
            <v>172437</v>
          </cell>
          <cell r="H85">
            <v>127523</v>
          </cell>
          <cell r="I85" t="str">
            <v>0</v>
          </cell>
          <cell r="J85">
            <v>163985</v>
          </cell>
          <cell r="K85">
            <v>115182</v>
          </cell>
          <cell r="L85">
            <v>339279</v>
          </cell>
          <cell r="M85">
            <v>517311</v>
          </cell>
          <cell r="N85">
            <v>366115</v>
          </cell>
          <cell r="O85" t="str">
            <v>0</v>
          </cell>
          <cell r="P85">
            <v>520228</v>
          </cell>
          <cell r="Q85">
            <v>378456</v>
          </cell>
          <cell r="R85">
            <v>859507</v>
          </cell>
          <cell r="S85">
            <v>862185</v>
          </cell>
          <cell r="T85">
            <v>621161</v>
          </cell>
          <cell r="U85" t="str">
            <v>0</v>
          </cell>
        </row>
        <row r="86">
          <cell r="E86" t="str">
            <v>U978220</v>
          </cell>
          <cell r="F86">
            <v>3949286</v>
          </cell>
          <cell r="G86">
            <v>3177825</v>
          </cell>
          <cell r="H86">
            <v>-143540</v>
          </cell>
          <cell r="I86" t="str">
            <v>0</v>
          </cell>
          <cell r="J86">
            <v>6612501</v>
          </cell>
          <cell r="K86">
            <v>-521194</v>
          </cell>
          <cell r="L86">
            <v>10561787</v>
          </cell>
          <cell r="M86">
            <v>8273304</v>
          </cell>
          <cell r="N86">
            <v>-176740</v>
          </cell>
          <cell r="O86" t="str">
            <v>0</v>
          </cell>
          <cell r="P86">
            <v>9223708</v>
          </cell>
          <cell r="Q86">
            <v>37291</v>
          </cell>
          <cell r="R86">
            <v>19785495</v>
          </cell>
          <cell r="S86">
            <v>15866429</v>
          </cell>
          <cell r="T86">
            <v>-627443</v>
          </cell>
          <cell r="U86" t="str">
            <v>0</v>
          </cell>
        </row>
        <row r="87">
          <cell r="E87" t="str">
            <v>U978221</v>
          </cell>
          <cell r="F87" t="str">
            <v>0</v>
          </cell>
          <cell r="G87" t="str">
            <v>0</v>
          </cell>
          <cell r="H87" t="str">
            <v>0</v>
          </cell>
          <cell r="I87" t="str">
            <v>0</v>
          </cell>
          <cell r="J87" t="str">
            <v>0</v>
          </cell>
          <cell r="K87" t="str">
            <v>0</v>
          </cell>
          <cell r="L87" t="str">
            <v>0</v>
          </cell>
          <cell r="M87" t="str">
            <v>0</v>
          </cell>
          <cell r="N87" t="str">
            <v>0</v>
          </cell>
          <cell r="O87" t="str">
            <v>0</v>
          </cell>
          <cell r="P87" t="str">
            <v>0</v>
          </cell>
          <cell r="Q87" t="str">
            <v>0</v>
          </cell>
          <cell r="R87" t="str">
            <v>0</v>
          </cell>
          <cell r="S87" t="str">
            <v>0</v>
          </cell>
          <cell r="T87" t="str">
            <v>0</v>
          </cell>
          <cell r="U87" t="str">
            <v>0</v>
          </cell>
        </row>
        <row r="88">
          <cell r="E88" t="str">
            <v>U978222</v>
          </cell>
          <cell r="F88">
            <v>3949286</v>
          </cell>
          <cell r="G88">
            <v>3177825</v>
          </cell>
          <cell r="H88">
            <v>-143540</v>
          </cell>
          <cell r="I88" t="str">
            <v>0</v>
          </cell>
          <cell r="J88">
            <v>6612501</v>
          </cell>
          <cell r="K88">
            <v>-521194</v>
          </cell>
          <cell r="L88">
            <v>10561787</v>
          </cell>
          <cell r="M88">
            <v>8273304</v>
          </cell>
          <cell r="N88">
            <v>-176740</v>
          </cell>
          <cell r="O88" t="str">
            <v>0</v>
          </cell>
          <cell r="P88">
            <v>9223708</v>
          </cell>
          <cell r="Q88">
            <v>37291</v>
          </cell>
          <cell r="R88">
            <v>19785495</v>
          </cell>
          <cell r="S88">
            <v>15866429</v>
          </cell>
          <cell r="T88">
            <v>-627443</v>
          </cell>
          <cell r="U88" t="str">
            <v>0</v>
          </cell>
        </row>
        <row r="89">
          <cell r="E89" t="str">
            <v>U978223</v>
          </cell>
          <cell r="F89">
            <v>1132750</v>
          </cell>
          <cell r="G89">
            <v>1049956</v>
          </cell>
          <cell r="H89">
            <v>812939</v>
          </cell>
          <cell r="I89" t="str">
            <v>0</v>
          </cell>
          <cell r="J89">
            <v>1088573</v>
          </cell>
          <cell r="K89">
            <v>733837</v>
          </cell>
          <cell r="L89">
            <v>2221323</v>
          </cell>
          <cell r="M89">
            <v>3048260</v>
          </cell>
          <cell r="N89">
            <v>2322940</v>
          </cell>
          <cell r="O89" t="str">
            <v>0</v>
          </cell>
          <cell r="P89">
            <v>3419251</v>
          </cell>
          <cell r="Q89">
            <v>2367804</v>
          </cell>
          <cell r="R89">
            <v>5640574</v>
          </cell>
          <cell r="S89">
            <v>5132972</v>
          </cell>
          <cell r="T89">
            <v>3914580</v>
          </cell>
          <cell r="U89" t="str">
            <v>0</v>
          </cell>
        </row>
        <row r="90">
          <cell r="E90" t="str">
            <v>U978224</v>
          </cell>
          <cell r="F90">
            <v>2816536</v>
          </cell>
          <cell r="G90">
            <v>2127869</v>
          </cell>
          <cell r="H90">
            <v>-956479</v>
          </cell>
          <cell r="I90" t="str">
            <v>0</v>
          </cell>
          <cell r="J90">
            <v>5523928</v>
          </cell>
          <cell r="K90">
            <v>-1255031</v>
          </cell>
          <cell r="L90">
            <v>8340464</v>
          </cell>
          <cell r="M90">
            <v>5225044</v>
          </cell>
          <cell r="N90">
            <v>-2499680</v>
          </cell>
          <cell r="O90" t="str">
            <v>0</v>
          </cell>
          <cell r="P90">
            <v>5804457</v>
          </cell>
          <cell r="Q90">
            <v>-2330513</v>
          </cell>
          <cell r="R90">
            <v>14144921</v>
          </cell>
          <cell r="S90">
            <v>10733457</v>
          </cell>
          <cell r="T90">
            <v>-4542023</v>
          </cell>
          <cell r="U90" t="str">
            <v>0</v>
          </cell>
        </row>
        <row r="91">
          <cell r="E91" t="str">
            <v>U978225</v>
          </cell>
          <cell r="F91" t="str">
            <v>0</v>
          </cell>
          <cell r="G91" t="str">
            <v>0</v>
          </cell>
          <cell r="H91" t="str">
            <v>0</v>
          </cell>
          <cell r="I91" t="str">
            <v>0</v>
          </cell>
          <cell r="J91" t="str">
            <v>0</v>
          </cell>
          <cell r="K91" t="str">
            <v>0</v>
          </cell>
          <cell r="L91" t="str">
            <v>0</v>
          </cell>
          <cell r="M91" t="str">
            <v>0</v>
          </cell>
          <cell r="N91" t="str">
            <v>0</v>
          </cell>
          <cell r="O91" t="str">
            <v>0</v>
          </cell>
          <cell r="P91" t="str">
            <v>0</v>
          </cell>
          <cell r="Q91" t="str">
            <v>0</v>
          </cell>
          <cell r="R91" t="str">
            <v>0</v>
          </cell>
          <cell r="S91" t="str">
            <v>0</v>
          </cell>
          <cell r="T91" t="str">
            <v>0</v>
          </cell>
          <cell r="U91" t="str">
            <v>0</v>
          </cell>
        </row>
        <row r="92">
          <cell r="E92" t="str">
            <v>U978226</v>
          </cell>
          <cell r="F92" t="str">
            <v>0</v>
          </cell>
          <cell r="G92" t="str">
            <v>0</v>
          </cell>
          <cell r="H92" t="str">
            <v>0</v>
          </cell>
          <cell r="I92" t="str">
            <v>0</v>
          </cell>
          <cell r="J92" t="str">
            <v>0</v>
          </cell>
          <cell r="K92" t="str">
            <v>0</v>
          </cell>
          <cell r="L92" t="str">
            <v>0</v>
          </cell>
          <cell r="M92" t="str">
            <v>0</v>
          </cell>
          <cell r="N92" t="str">
            <v>0</v>
          </cell>
          <cell r="O92" t="str">
            <v>0</v>
          </cell>
          <cell r="P92" t="str">
            <v>0</v>
          </cell>
          <cell r="Q92" t="str">
            <v>0</v>
          </cell>
          <cell r="R92" t="str">
            <v>0</v>
          </cell>
          <cell r="S92" t="str">
            <v>0</v>
          </cell>
          <cell r="T92" t="str">
            <v>0</v>
          </cell>
          <cell r="U92" t="str">
            <v>0</v>
          </cell>
        </row>
        <row r="93">
          <cell r="E93" t="str">
            <v>U978227</v>
          </cell>
          <cell r="F93">
            <v>5968186</v>
          </cell>
          <cell r="G93">
            <v>1430599</v>
          </cell>
          <cell r="H93">
            <v>18655082</v>
          </cell>
          <cell r="I93" t="str">
            <v>0</v>
          </cell>
          <cell r="J93">
            <v>6034308</v>
          </cell>
          <cell r="K93">
            <v>6421138</v>
          </cell>
          <cell r="L93">
            <v>4000097</v>
          </cell>
          <cell r="M93">
            <v>1430696</v>
          </cell>
          <cell r="N93">
            <v>6542213</v>
          </cell>
          <cell r="O93" t="str">
            <v>0</v>
          </cell>
          <cell r="P93">
            <v>6423601</v>
          </cell>
          <cell r="Q93">
            <v>6414017</v>
          </cell>
          <cell r="R93">
            <v>6256447</v>
          </cell>
          <cell r="S93">
            <v>-70953675</v>
          </cell>
          <cell r="T93">
            <v>8928404</v>
          </cell>
          <cell r="U93" t="str">
            <v>0</v>
          </cell>
        </row>
        <row r="94">
          <cell r="E94" t="str">
            <v>U978228</v>
          </cell>
          <cell r="F94">
            <v>33782410965</v>
          </cell>
          <cell r="G94">
            <v>30005258234</v>
          </cell>
          <cell r="H94">
            <v>29201515577</v>
          </cell>
          <cell r="I94" t="str">
            <v>0</v>
          </cell>
          <cell r="J94">
            <v>33235054272</v>
          </cell>
          <cell r="K94">
            <v>28928367153</v>
          </cell>
          <cell r="L94">
            <v>22345236820</v>
          </cell>
          <cell r="M94">
            <v>30006506328</v>
          </cell>
          <cell r="N94">
            <v>29123415169</v>
          </cell>
          <cell r="O94" t="str">
            <v>0</v>
          </cell>
          <cell r="P94">
            <v>31930290490</v>
          </cell>
          <cell r="Q94">
            <v>28701654860</v>
          </cell>
          <cell r="R94">
            <v>32556960782</v>
          </cell>
          <cell r="S94">
            <v>29801021059</v>
          </cell>
          <cell r="T94">
            <v>28846314638</v>
          </cell>
          <cell r="U94" t="str">
            <v>0</v>
          </cell>
        </row>
        <row r="95">
          <cell r="E95" t="str">
            <v>U978229</v>
          </cell>
          <cell r="F95">
            <v>121206512</v>
          </cell>
          <cell r="G95">
            <v>120939211</v>
          </cell>
          <cell r="H95">
            <v>94057706</v>
          </cell>
          <cell r="I95" t="str">
            <v>0</v>
          </cell>
          <cell r="J95">
            <v>121206512</v>
          </cell>
          <cell r="K95">
            <v>94057706</v>
          </cell>
          <cell r="L95">
            <v>80804341</v>
          </cell>
          <cell r="M95">
            <v>120939211</v>
          </cell>
          <cell r="N95">
            <v>94057706</v>
          </cell>
          <cell r="O95" t="str">
            <v>0</v>
          </cell>
          <cell r="P95">
            <v>121206512</v>
          </cell>
          <cell r="Q95">
            <v>94057706</v>
          </cell>
          <cell r="R95">
            <v>121206512</v>
          </cell>
          <cell r="S95">
            <v>120939211</v>
          </cell>
          <cell r="T95">
            <v>94057706</v>
          </cell>
          <cell r="U95" t="str">
            <v>0</v>
          </cell>
        </row>
        <row r="97">
          <cell r="E97" t="str">
            <v>U97831</v>
          </cell>
          <cell r="F97">
            <v>319146</v>
          </cell>
          <cell r="G97">
            <v>47764</v>
          </cell>
          <cell r="H97">
            <v>149132</v>
          </cell>
          <cell r="I97" t="str">
            <v>0</v>
          </cell>
          <cell r="J97">
            <v>270654</v>
          </cell>
          <cell r="K97">
            <v>156256</v>
          </cell>
          <cell r="L97">
            <v>589800</v>
          </cell>
          <cell r="M97">
            <v>113788</v>
          </cell>
          <cell r="N97">
            <v>702120</v>
          </cell>
          <cell r="O97" t="str">
            <v>0</v>
          </cell>
          <cell r="P97">
            <v>915196</v>
          </cell>
          <cell r="Q97">
            <v>593956</v>
          </cell>
          <cell r="R97">
            <v>1504996</v>
          </cell>
          <cell r="S97">
            <v>143811</v>
          </cell>
          <cell r="T97">
            <v>899344</v>
          </cell>
          <cell r="U97" t="str">
            <v>0</v>
          </cell>
        </row>
        <row r="98">
          <cell r="E98" t="str">
            <v>U97832</v>
          </cell>
          <cell r="F98">
            <v>5877866</v>
          </cell>
          <cell r="G98">
            <v>5594103</v>
          </cell>
          <cell r="H98">
            <v>5353276</v>
          </cell>
          <cell r="I98" t="str">
            <v>0</v>
          </cell>
          <cell r="J98">
            <v>4423142</v>
          </cell>
          <cell r="K98">
            <v>4456418</v>
          </cell>
          <cell r="L98">
            <v>10301008</v>
          </cell>
          <cell r="M98">
            <v>16781309</v>
          </cell>
          <cell r="N98">
            <v>14686233</v>
          </cell>
          <cell r="O98" t="str">
            <v>0</v>
          </cell>
          <cell r="P98">
            <v>12703588</v>
          </cell>
          <cell r="Q98">
            <v>12598190</v>
          </cell>
          <cell r="R98">
            <v>23004596</v>
          </cell>
          <cell r="S98">
            <v>26677352</v>
          </cell>
          <cell r="T98">
            <v>22407884</v>
          </cell>
          <cell r="U98" t="str">
            <v>0</v>
          </cell>
        </row>
        <row r="99">
          <cell r="E99" t="str">
            <v>U97833</v>
          </cell>
          <cell r="F99">
            <v>6197011</v>
          </cell>
          <cell r="G99">
            <v>5641867</v>
          </cell>
          <cell r="H99">
            <v>5502408</v>
          </cell>
          <cell r="I99" t="str">
            <v>0</v>
          </cell>
          <cell r="J99">
            <v>4693796</v>
          </cell>
          <cell r="K99">
            <v>4612674</v>
          </cell>
          <cell r="L99">
            <v>10890807</v>
          </cell>
          <cell r="M99">
            <v>16895097</v>
          </cell>
          <cell r="N99">
            <v>15388354</v>
          </cell>
          <cell r="O99" t="str">
            <v>0</v>
          </cell>
          <cell r="P99">
            <v>13618784</v>
          </cell>
          <cell r="Q99">
            <v>13192147</v>
          </cell>
          <cell r="R99">
            <v>24509591</v>
          </cell>
          <cell r="S99">
            <v>26821163</v>
          </cell>
          <cell r="T99">
            <v>23307229</v>
          </cell>
          <cell r="U99" t="str">
            <v>0</v>
          </cell>
        </row>
        <row r="100">
          <cell r="E100" t="str">
            <v>U97834</v>
          </cell>
          <cell r="F100" t="str">
            <v>0</v>
          </cell>
          <cell r="G100" t="str">
            <v>0</v>
          </cell>
          <cell r="H100" t="str">
            <v>0</v>
          </cell>
          <cell r="I100" t="str">
            <v>0</v>
          </cell>
          <cell r="J100" t="str">
            <v>0</v>
          </cell>
          <cell r="K100" t="str">
            <v>0</v>
          </cell>
          <cell r="L100" t="str">
            <v>0</v>
          </cell>
          <cell r="M100" t="str">
            <v>0</v>
          </cell>
          <cell r="N100" t="str">
            <v>0</v>
          </cell>
          <cell r="O100" t="str">
            <v>0</v>
          </cell>
          <cell r="P100" t="str">
            <v>0</v>
          </cell>
          <cell r="Q100" t="str">
            <v>0</v>
          </cell>
          <cell r="R100" t="str">
            <v>0</v>
          </cell>
          <cell r="S100" t="str">
            <v>0</v>
          </cell>
          <cell r="T100" t="str">
            <v>0</v>
          </cell>
          <cell r="U100" t="str">
            <v>0</v>
          </cell>
        </row>
        <row r="101">
          <cell r="E101" t="str">
            <v>U97835</v>
          </cell>
          <cell r="F101">
            <v>6353147</v>
          </cell>
          <cell r="G101">
            <v>6224282</v>
          </cell>
          <cell r="H101">
            <v>6304726</v>
          </cell>
          <cell r="I101" t="str">
            <v>0</v>
          </cell>
          <cell r="J101">
            <v>5885462</v>
          </cell>
          <cell r="K101">
            <v>5573533</v>
          </cell>
          <cell r="L101">
            <v>12238609</v>
          </cell>
          <cell r="M101">
            <v>18725121</v>
          </cell>
          <cell r="N101">
            <v>16830654</v>
          </cell>
          <cell r="O101" t="str">
            <v>0</v>
          </cell>
          <cell r="P101">
            <v>18593070</v>
          </cell>
          <cell r="Q101">
            <v>18127636</v>
          </cell>
          <cell r="R101">
            <v>30831679</v>
          </cell>
          <cell r="S101">
            <v>31059185</v>
          </cell>
          <cell r="T101">
            <v>30005895</v>
          </cell>
          <cell r="U101" t="str">
            <v>0</v>
          </cell>
        </row>
        <row r="102">
          <cell r="E102" t="str">
            <v>U97836</v>
          </cell>
          <cell r="F102">
            <v>1963316</v>
          </cell>
          <cell r="G102">
            <v>1864712</v>
          </cell>
          <cell r="H102">
            <v>2120880</v>
          </cell>
          <cell r="I102" t="str">
            <v>0</v>
          </cell>
          <cell r="J102">
            <v>1924674</v>
          </cell>
          <cell r="K102">
            <v>1966681</v>
          </cell>
          <cell r="L102">
            <v>3887990</v>
          </cell>
          <cell r="M102">
            <v>5594136</v>
          </cell>
          <cell r="N102">
            <v>6019262</v>
          </cell>
          <cell r="O102" t="str">
            <v>0</v>
          </cell>
          <cell r="P102">
            <v>5681415</v>
          </cell>
          <cell r="Q102">
            <v>5667771</v>
          </cell>
          <cell r="R102">
            <v>9569405</v>
          </cell>
          <cell r="S102">
            <v>9274612</v>
          </cell>
          <cell r="T102">
            <v>9755332</v>
          </cell>
          <cell r="U102" t="str">
            <v>0</v>
          </cell>
        </row>
        <row r="103">
          <cell r="E103" t="str">
            <v>U97837</v>
          </cell>
          <cell r="F103">
            <v>703185</v>
          </cell>
          <cell r="G103">
            <v>870659</v>
          </cell>
          <cell r="H103">
            <v>683517</v>
          </cell>
          <cell r="I103" t="str">
            <v>0</v>
          </cell>
          <cell r="J103">
            <v>708268</v>
          </cell>
          <cell r="K103">
            <v>668243</v>
          </cell>
          <cell r="L103">
            <v>1411453</v>
          </cell>
          <cell r="M103">
            <v>2613176</v>
          </cell>
          <cell r="N103">
            <v>2093217</v>
          </cell>
          <cell r="O103" t="str">
            <v>0</v>
          </cell>
          <cell r="P103">
            <v>1914181</v>
          </cell>
          <cell r="Q103">
            <v>1908945</v>
          </cell>
          <cell r="R103">
            <v>3325634</v>
          </cell>
          <cell r="S103">
            <v>4154834</v>
          </cell>
          <cell r="T103">
            <v>3260705</v>
          </cell>
          <cell r="U103" t="str">
            <v>0</v>
          </cell>
        </row>
        <row r="104">
          <cell r="E104" t="str">
            <v>U97838</v>
          </cell>
          <cell r="F104">
            <v>1038894</v>
          </cell>
          <cell r="G104">
            <v>1449725</v>
          </cell>
          <cell r="H104">
            <v>1225456</v>
          </cell>
          <cell r="I104" t="str">
            <v>0</v>
          </cell>
          <cell r="J104">
            <v>1380859</v>
          </cell>
          <cell r="K104">
            <v>1389925</v>
          </cell>
          <cell r="L104">
            <v>2419753</v>
          </cell>
          <cell r="M104">
            <v>4340946</v>
          </cell>
          <cell r="N104">
            <v>3467851</v>
          </cell>
          <cell r="O104" t="str">
            <v>0</v>
          </cell>
          <cell r="P104">
            <v>3595023</v>
          </cell>
          <cell r="Q104">
            <v>4521826</v>
          </cell>
          <cell r="R104">
            <v>6014776</v>
          </cell>
          <cell r="S104">
            <v>7192754</v>
          </cell>
          <cell r="T104">
            <v>7137207</v>
          </cell>
          <cell r="U104" t="str">
            <v>0</v>
          </cell>
        </row>
        <row r="105">
          <cell r="E105" t="str">
            <v>U97839</v>
          </cell>
          <cell r="F105">
            <v>10058542</v>
          </cell>
          <cell r="G105">
            <v>10409376</v>
          </cell>
          <cell r="H105">
            <v>10334580</v>
          </cell>
          <cell r="I105" t="str">
            <v>0</v>
          </cell>
          <cell r="J105">
            <v>9899263</v>
          </cell>
          <cell r="K105">
            <v>9598380</v>
          </cell>
          <cell r="L105">
            <v>19957805</v>
          </cell>
          <cell r="M105">
            <v>31273373</v>
          </cell>
          <cell r="N105">
            <v>28410983</v>
          </cell>
          <cell r="O105" t="str">
            <v>0</v>
          </cell>
          <cell r="P105">
            <v>29783691</v>
          </cell>
          <cell r="Q105">
            <v>30226178</v>
          </cell>
          <cell r="R105">
            <v>49741496</v>
          </cell>
          <cell r="S105">
            <v>51681378</v>
          </cell>
          <cell r="T105">
            <v>50159138</v>
          </cell>
          <cell r="U105" t="str">
            <v>0</v>
          </cell>
        </row>
        <row r="106">
          <cell r="E106" t="str">
            <v>U978310</v>
          </cell>
          <cell r="F106">
            <v>569079</v>
          </cell>
          <cell r="G106">
            <v>741821</v>
          </cell>
          <cell r="H106">
            <v>108012</v>
          </cell>
          <cell r="I106" t="str">
            <v>0</v>
          </cell>
          <cell r="J106">
            <v>573601</v>
          </cell>
          <cell r="K106">
            <v>45078</v>
          </cell>
          <cell r="L106">
            <v>1142680</v>
          </cell>
          <cell r="M106">
            <v>2220633</v>
          </cell>
          <cell r="N106">
            <v>329053</v>
          </cell>
          <cell r="O106" t="str">
            <v>0</v>
          </cell>
          <cell r="P106">
            <v>1653840</v>
          </cell>
          <cell r="Q106">
            <v>311904</v>
          </cell>
          <cell r="R106">
            <v>2796520</v>
          </cell>
          <cell r="S106">
            <v>3692354</v>
          </cell>
          <cell r="T106">
            <v>464994</v>
          </cell>
          <cell r="U106" t="str">
            <v>0</v>
          </cell>
        </row>
        <row r="107">
          <cell r="E107" t="str">
            <v>U978311</v>
          </cell>
          <cell r="F107">
            <v>10627621</v>
          </cell>
          <cell r="G107">
            <v>11151197</v>
          </cell>
          <cell r="H107">
            <v>10442592</v>
          </cell>
          <cell r="I107" t="str">
            <v>0</v>
          </cell>
          <cell r="J107">
            <v>10472864</v>
          </cell>
          <cell r="K107">
            <v>9643458</v>
          </cell>
          <cell r="L107">
            <v>21100485</v>
          </cell>
          <cell r="M107">
            <v>33494006</v>
          </cell>
          <cell r="N107">
            <v>28740036</v>
          </cell>
          <cell r="O107" t="str">
            <v>0</v>
          </cell>
          <cell r="P107">
            <v>31437531</v>
          </cell>
          <cell r="Q107">
            <v>30538082</v>
          </cell>
          <cell r="R107">
            <v>52538016</v>
          </cell>
          <cell r="S107">
            <v>55373732</v>
          </cell>
          <cell r="T107">
            <v>50624132</v>
          </cell>
          <cell r="U107" t="str">
            <v>0</v>
          </cell>
        </row>
        <row r="108">
          <cell r="E108" t="str">
            <v>U978312</v>
          </cell>
          <cell r="F108">
            <v>-4430611</v>
          </cell>
          <cell r="G108">
            <v>-5509330</v>
          </cell>
          <cell r="H108">
            <v>-4940184</v>
          </cell>
          <cell r="I108" t="str">
            <v>0</v>
          </cell>
          <cell r="J108">
            <v>-5779067</v>
          </cell>
          <cell r="K108">
            <v>-5030784</v>
          </cell>
          <cell r="L108">
            <v>-10209678</v>
          </cell>
          <cell r="M108">
            <v>-16598909</v>
          </cell>
          <cell r="N108">
            <v>-13351682</v>
          </cell>
          <cell r="O108" t="str">
            <v>0</v>
          </cell>
          <cell r="P108">
            <v>-17818746</v>
          </cell>
          <cell r="Q108">
            <v>-17345933</v>
          </cell>
          <cell r="R108">
            <v>-28028424</v>
          </cell>
          <cell r="S108">
            <v>-28552569</v>
          </cell>
          <cell r="T108">
            <v>-27316901</v>
          </cell>
          <cell r="U108" t="str">
            <v>0</v>
          </cell>
        </row>
        <row r="109">
          <cell r="E109" t="str">
            <v>U978313</v>
          </cell>
          <cell r="F109">
            <v>-1880843</v>
          </cell>
          <cell r="G109">
            <v>-2364812</v>
          </cell>
          <cell r="H109">
            <v>-2184355</v>
          </cell>
          <cell r="I109" t="str">
            <v>0</v>
          </cell>
          <cell r="J109">
            <v>-2459195</v>
          </cell>
          <cell r="K109">
            <v>-2207613</v>
          </cell>
          <cell r="L109">
            <v>-4340038</v>
          </cell>
          <cell r="M109">
            <v>-7131685</v>
          </cell>
          <cell r="N109">
            <v>-5819309</v>
          </cell>
          <cell r="O109" t="str">
            <v>0</v>
          </cell>
          <cell r="P109">
            <v>-7634732</v>
          </cell>
          <cell r="Q109">
            <v>-7732900</v>
          </cell>
          <cell r="R109">
            <v>-11974770</v>
          </cell>
          <cell r="S109">
            <v>-12271945</v>
          </cell>
          <cell r="T109">
            <v>-12124868</v>
          </cell>
          <cell r="U109" t="str">
            <v>0</v>
          </cell>
        </row>
        <row r="110">
          <cell r="E110" t="str">
            <v>U978314</v>
          </cell>
          <cell r="F110" t="str">
            <v>0</v>
          </cell>
          <cell r="G110" t="str">
            <v>0</v>
          </cell>
          <cell r="H110" t="str">
            <v>0</v>
          </cell>
          <cell r="I110" t="str">
            <v>0</v>
          </cell>
          <cell r="J110" t="str">
            <v>0</v>
          </cell>
          <cell r="K110" t="str">
            <v>0</v>
          </cell>
          <cell r="L110" t="str">
            <v>0</v>
          </cell>
          <cell r="M110" t="str">
            <v>0</v>
          </cell>
          <cell r="N110" t="str">
            <v>0</v>
          </cell>
          <cell r="O110" t="str">
            <v>0</v>
          </cell>
          <cell r="P110" t="str">
            <v>0</v>
          </cell>
          <cell r="Q110" t="str">
            <v>0</v>
          </cell>
          <cell r="R110" t="str">
            <v>0</v>
          </cell>
          <cell r="S110" t="str">
            <v>0</v>
          </cell>
          <cell r="T110" t="str">
            <v>0</v>
          </cell>
          <cell r="U110" t="str">
            <v>0</v>
          </cell>
        </row>
        <row r="111">
          <cell r="E111" t="str">
            <v>U978315</v>
          </cell>
          <cell r="F111" t="str">
            <v>0</v>
          </cell>
          <cell r="G111" t="str">
            <v>0</v>
          </cell>
          <cell r="H111" t="str">
            <v>0</v>
          </cell>
          <cell r="I111" t="str">
            <v>0</v>
          </cell>
          <cell r="J111" t="str">
            <v>0</v>
          </cell>
          <cell r="K111" t="str">
            <v>0</v>
          </cell>
          <cell r="L111" t="str">
            <v>0</v>
          </cell>
          <cell r="M111" t="str">
            <v>0</v>
          </cell>
          <cell r="N111" t="str">
            <v>0</v>
          </cell>
          <cell r="O111" t="str">
            <v>0</v>
          </cell>
          <cell r="P111" t="str">
            <v>0</v>
          </cell>
          <cell r="Q111" t="str">
            <v>0</v>
          </cell>
          <cell r="R111" t="str">
            <v>0</v>
          </cell>
          <cell r="S111" t="str">
            <v>0</v>
          </cell>
          <cell r="T111" t="str">
            <v>0</v>
          </cell>
          <cell r="U111" t="str">
            <v>0</v>
          </cell>
        </row>
        <row r="112">
          <cell r="E112" t="str">
            <v>U978316</v>
          </cell>
          <cell r="F112">
            <v>-2549766</v>
          </cell>
          <cell r="G112">
            <v>-3144519</v>
          </cell>
          <cell r="H112">
            <v>-2755829</v>
          </cell>
          <cell r="I112" t="str">
            <v>0</v>
          </cell>
          <cell r="J112">
            <v>-3319872</v>
          </cell>
          <cell r="K112">
            <v>-2823170</v>
          </cell>
          <cell r="L112">
            <v>-5869638</v>
          </cell>
          <cell r="M112">
            <v>-9467227</v>
          </cell>
          <cell r="N112">
            <v>-7532373</v>
          </cell>
          <cell r="O112" t="str">
            <v>0</v>
          </cell>
          <cell r="P112">
            <v>-10184016</v>
          </cell>
          <cell r="Q112">
            <v>-9613036</v>
          </cell>
          <cell r="R112">
            <v>-16053654</v>
          </cell>
          <cell r="S112">
            <v>-16280626</v>
          </cell>
          <cell r="T112">
            <v>-15192035</v>
          </cell>
          <cell r="U112" t="str">
            <v>0</v>
          </cell>
        </row>
        <row r="113">
          <cell r="E113" t="str">
            <v>U978317</v>
          </cell>
          <cell r="F113" t="str">
            <v>0</v>
          </cell>
          <cell r="G113" t="str">
            <v>0</v>
          </cell>
          <cell r="H113" t="str">
            <v>0</v>
          </cell>
          <cell r="I113" t="str">
            <v>0</v>
          </cell>
          <cell r="J113" t="str">
            <v>0</v>
          </cell>
          <cell r="K113" t="str">
            <v>0</v>
          </cell>
          <cell r="L113" t="str">
            <v>0</v>
          </cell>
          <cell r="M113" t="str">
            <v>0</v>
          </cell>
          <cell r="N113" t="str">
            <v>0</v>
          </cell>
          <cell r="O113" t="str">
            <v>0</v>
          </cell>
          <cell r="P113" t="str">
            <v>0</v>
          </cell>
          <cell r="Q113" t="str">
            <v>0</v>
          </cell>
          <cell r="R113" t="str">
            <v>0</v>
          </cell>
          <cell r="S113" t="str">
            <v>0</v>
          </cell>
          <cell r="T113" t="str">
            <v>0</v>
          </cell>
          <cell r="U113" t="str">
            <v>0</v>
          </cell>
        </row>
        <row r="114">
          <cell r="E114" t="str">
            <v>U978318</v>
          </cell>
          <cell r="F114">
            <v>-2549766</v>
          </cell>
          <cell r="G114">
            <v>-3144519</v>
          </cell>
          <cell r="H114">
            <v>-2755829</v>
          </cell>
          <cell r="I114" t="str">
            <v>0</v>
          </cell>
          <cell r="J114">
            <v>-3319872</v>
          </cell>
          <cell r="K114">
            <v>-2823170</v>
          </cell>
          <cell r="L114">
            <v>-5869638</v>
          </cell>
          <cell r="M114">
            <v>-9467227</v>
          </cell>
          <cell r="N114">
            <v>-7532373</v>
          </cell>
          <cell r="O114" t="str">
            <v>0</v>
          </cell>
          <cell r="P114">
            <v>-10184016</v>
          </cell>
          <cell r="Q114">
            <v>-9613036</v>
          </cell>
          <cell r="R114">
            <v>-16053654</v>
          </cell>
          <cell r="S114">
            <v>-16280626</v>
          </cell>
          <cell r="T114">
            <v>-15192035</v>
          </cell>
          <cell r="U114" t="str">
            <v>0</v>
          </cell>
        </row>
        <row r="115">
          <cell r="E115" t="str">
            <v>U978319</v>
          </cell>
          <cell r="F115">
            <v>110084</v>
          </cell>
          <cell r="G115">
            <v>108290</v>
          </cell>
          <cell r="H115">
            <v>80209</v>
          </cell>
          <cell r="I115" t="str">
            <v>0</v>
          </cell>
          <cell r="J115">
            <v>102982</v>
          </cell>
          <cell r="K115">
            <v>72446</v>
          </cell>
          <cell r="L115">
            <v>213066</v>
          </cell>
          <cell r="M115">
            <v>324870</v>
          </cell>
          <cell r="N115">
            <v>230276</v>
          </cell>
          <cell r="O115" t="str">
            <v>0</v>
          </cell>
          <cell r="P115">
            <v>326702</v>
          </cell>
          <cell r="Q115">
            <v>238039</v>
          </cell>
          <cell r="R115">
            <v>539768</v>
          </cell>
          <cell r="S115">
            <v>541450</v>
          </cell>
          <cell r="T115">
            <v>390694</v>
          </cell>
          <cell r="U115" t="str">
            <v>0</v>
          </cell>
        </row>
        <row r="116">
          <cell r="E116" t="str">
            <v>U978320</v>
          </cell>
          <cell r="F116">
            <v>-2659850</v>
          </cell>
          <cell r="G116">
            <v>-3252809</v>
          </cell>
          <cell r="H116">
            <v>-2836038</v>
          </cell>
          <cell r="I116" t="str">
            <v>0</v>
          </cell>
          <cell r="J116">
            <v>-3422854</v>
          </cell>
          <cell r="K116">
            <v>-2895616</v>
          </cell>
          <cell r="L116">
            <v>-6082704</v>
          </cell>
          <cell r="M116">
            <v>-9792097</v>
          </cell>
          <cell r="N116">
            <v>-7762649</v>
          </cell>
          <cell r="O116" t="str">
            <v>0</v>
          </cell>
          <cell r="P116">
            <v>-10510718</v>
          </cell>
          <cell r="Q116">
            <v>-9851075</v>
          </cell>
          <cell r="R116">
            <v>-16593422</v>
          </cell>
          <cell r="S116">
            <v>-16822076</v>
          </cell>
          <cell r="T116">
            <v>-15582729</v>
          </cell>
          <cell r="U116" t="str">
            <v>0</v>
          </cell>
        </row>
        <row r="117">
          <cell r="E117" t="str">
            <v>U978321</v>
          </cell>
          <cell r="F117" t="str">
            <v>0</v>
          </cell>
          <cell r="G117" t="str">
            <v>0</v>
          </cell>
          <cell r="H117" t="str">
            <v>0</v>
          </cell>
          <cell r="I117" t="str">
            <v>0</v>
          </cell>
          <cell r="J117" t="str">
            <v>0</v>
          </cell>
          <cell r="K117" t="str">
            <v>0</v>
          </cell>
          <cell r="L117" t="str">
            <v>0</v>
          </cell>
          <cell r="M117" t="str">
            <v>0</v>
          </cell>
          <cell r="N117" t="str">
            <v>0</v>
          </cell>
          <cell r="O117" t="str">
            <v>0</v>
          </cell>
          <cell r="P117" t="str">
            <v>0</v>
          </cell>
          <cell r="Q117" t="str">
            <v>0</v>
          </cell>
          <cell r="R117" t="str">
            <v>0</v>
          </cell>
          <cell r="S117" t="str">
            <v>0</v>
          </cell>
          <cell r="T117" t="str">
            <v>0</v>
          </cell>
          <cell r="U117" t="str">
            <v>0</v>
          </cell>
        </row>
        <row r="118">
          <cell r="E118" t="str">
            <v>U978322</v>
          </cell>
          <cell r="F118">
            <v>-2659850</v>
          </cell>
          <cell r="G118">
            <v>-3252809</v>
          </cell>
          <cell r="H118">
            <v>-2836038</v>
          </cell>
          <cell r="I118" t="str">
            <v>0</v>
          </cell>
          <cell r="J118">
            <v>-3422854</v>
          </cell>
          <cell r="K118">
            <v>-2895616</v>
          </cell>
          <cell r="L118">
            <v>-6082704</v>
          </cell>
          <cell r="M118">
            <v>-9792097</v>
          </cell>
          <cell r="N118">
            <v>-7762649</v>
          </cell>
          <cell r="O118" t="str">
            <v>0</v>
          </cell>
          <cell r="P118">
            <v>-10510718</v>
          </cell>
          <cell r="Q118">
            <v>-9851075</v>
          </cell>
          <cell r="R118">
            <v>-16593422</v>
          </cell>
          <cell r="S118">
            <v>-16822076</v>
          </cell>
          <cell r="T118">
            <v>-15582729</v>
          </cell>
          <cell r="U118" t="str">
            <v>0</v>
          </cell>
        </row>
        <row r="119">
          <cell r="E119" t="str">
            <v>U978323</v>
          </cell>
          <cell r="F119">
            <v>711320</v>
          </cell>
          <cell r="G119">
            <v>659371</v>
          </cell>
          <cell r="H119">
            <v>511244</v>
          </cell>
          <cell r="I119" t="str">
            <v>0</v>
          </cell>
          <cell r="J119">
            <v>683579</v>
          </cell>
          <cell r="K119">
            <v>461497</v>
          </cell>
          <cell r="L119">
            <v>1394899</v>
          </cell>
          <cell r="M119">
            <v>1914305</v>
          </cell>
          <cell r="N119">
            <v>1460857</v>
          </cell>
          <cell r="O119" t="str">
            <v>0</v>
          </cell>
          <cell r="P119">
            <v>2147151</v>
          </cell>
          <cell r="Q119">
            <v>1489071</v>
          </cell>
          <cell r="R119">
            <v>3542050</v>
          </cell>
          <cell r="S119">
            <v>3223502</v>
          </cell>
          <cell r="T119">
            <v>2461812</v>
          </cell>
          <cell r="U119" t="str">
            <v>0</v>
          </cell>
        </row>
        <row r="120">
          <cell r="E120" t="str">
            <v>U978324</v>
          </cell>
          <cell r="F120">
            <v>-3371170</v>
          </cell>
          <cell r="G120">
            <v>-3912180</v>
          </cell>
          <cell r="H120">
            <v>-3347282</v>
          </cell>
          <cell r="I120" t="str">
            <v>0</v>
          </cell>
          <cell r="J120">
            <v>-4106433</v>
          </cell>
          <cell r="K120">
            <v>-3357113</v>
          </cell>
          <cell r="L120">
            <v>-7477603</v>
          </cell>
          <cell r="M120">
            <v>-11706402</v>
          </cell>
          <cell r="N120">
            <v>-9223506</v>
          </cell>
          <cell r="O120" t="str">
            <v>0</v>
          </cell>
          <cell r="P120">
            <v>-12657869</v>
          </cell>
          <cell r="Q120">
            <v>-11340146</v>
          </cell>
          <cell r="R120">
            <v>-20135472</v>
          </cell>
          <cell r="S120">
            <v>-20045578</v>
          </cell>
          <cell r="T120">
            <v>-18044541</v>
          </cell>
          <cell r="U120" t="str">
            <v>0</v>
          </cell>
        </row>
        <row r="121">
          <cell r="E121" t="str">
            <v>U978325</v>
          </cell>
          <cell r="F121" t="str">
            <v>0</v>
          </cell>
          <cell r="G121" t="str">
            <v>0</v>
          </cell>
          <cell r="H121" t="str">
            <v>0</v>
          </cell>
          <cell r="I121" t="str">
            <v>0</v>
          </cell>
          <cell r="J121" t="str">
            <v>0</v>
          </cell>
          <cell r="K121" t="str">
            <v>0</v>
          </cell>
          <cell r="L121" t="str">
            <v>0</v>
          </cell>
          <cell r="M121" t="str">
            <v>0</v>
          </cell>
          <cell r="N121" t="str">
            <v>0</v>
          </cell>
          <cell r="O121" t="str">
            <v>0</v>
          </cell>
          <cell r="P121" t="str">
            <v>0</v>
          </cell>
          <cell r="Q121" t="str">
            <v>0</v>
          </cell>
          <cell r="R121" t="str">
            <v>0</v>
          </cell>
          <cell r="S121" t="str">
            <v>0</v>
          </cell>
          <cell r="T121" t="str">
            <v>0</v>
          </cell>
          <cell r="U121" t="str">
            <v>0</v>
          </cell>
        </row>
        <row r="122">
          <cell r="E122" t="str">
            <v>U978326</v>
          </cell>
          <cell r="F122" t="str">
            <v>0</v>
          </cell>
          <cell r="G122" t="str">
            <v>0</v>
          </cell>
          <cell r="H122" t="str">
            <v>0</v>
          </cell>
          <cell r="I122" t="str">
            <v>0</v>
          </cell>
          <cell r="J122" t="str">
            <v>0</v>
          </cell>
          <cell r="K122" t="str">
            <v>0</v>
          </cell>
          <cell r="L122" t="str">
            <v>0</v>
          </cell>
          <cell r="M122" t="str">
            <v>0</v>
          </cell>
          <cell r="N122" t="str">
            <v>0</v>
          </cell>
          <cell r="O122" t="str">
            <v>0</v>
          </cell>
          <cell r="P122" t="str">
            <v>0</v>
          </cell>
          <cell r="Q122" t="str">
            <v>0</v>
          </cell>
          <cell r="R122" t="str">
            <v>0</v>
          </cell>
          <cell r="S122" t="str">
            <v>0</v>
          </cell>
          <cell r="T122" t="str">
            <v>0</v>
          </cell>
          <cell r="U122" t="str">
            <v>0</v>
          </cell>
        </row>
        <row r="123">
          <cell r="E123" t="str">
            <v>U978327</v>
          </cell>
          <cell r="F123">
            <v>19224230</v>
          </cell>
          <cell r="G123">
            <v>50220393</v>
          </cell>
          <cell r="H123">
            <v>29442487</v>
          </cell>
          <cell r="I123" t="str">
            <v>0</v>
          </cell>
          <cell r="J123">
            <v>19135403</v>
          </cell>
          <cell r="K123">
            <v>20115278</v>
          </cell>
          <cell r="L123">
            <v>12787531</v>
          </cell>
          <cell r="M123">
            <v>50220825</v>
          </cell>
          <cell r="N123">
            <v>19852678</v>
          </cell>
          <cell r="O123" t="str">
            <v>0</v>
          </cell>
          <cell r="P123">
            <v>18719646</v>
          </cell>
          <cell r="Q123">
            <v>20102896</v>
          </cell>
          <cell r="R123">
            <v>18901877</v>
          </cell>
          <cell r="S123">
            <v>53943153</v>
          </cell>
          <cell r="T123">
            <v>22022592</v>
          </cell>
          <cell r="U123" t="str">
            <v>0</v>
          </cell>
        </row>
        <row r="124">
          <cell r="E124" t="str">
            <v>U978328</v>
          </cell>
          <cell r="F124" t="str">
            <v>0</v>
          </cell>
          <cell r="G124" t="str">
            <v>0</v>
          </cell>
          <cell r="H124" t="str">
            <v>0</v>
          </cell>
          <cell r="I124" t="str">
            <v>0</v>
          </cell>
          <cell r="J124" t="str">
            <v>0</v>
          </cell>
          <cell r="K124" t="str">
            <v>0</v>
          </cell>
          <cell r="L124" t="str">
            <v>0</v>
          </cell>
          <cell r="M124" t="str">
            <v>0</v>
          </cell>
          <cell r="N124" t="str">
            <v>0</v>
          </cell>
          <cell r="O124" t="str">
            <v>0</v>
          </cell>
          <cell r="P124" t="str">
            <v>0</v>
          </cell>
          <cell r="Q124" t="str">
            <v>0</v>
          </cell>
          <cell r="R124" t="str">
            <v>0</v>
          </cell>
          <cell r="S124" t="str">
            <v>0</v>
          </cell>
          <cell r="T124" t="str">
            <v>0</v>
          </cell>
          <cell r="U124" t="str">
            <v>0</v>
          </cell>
        </row>
        <row r="125">
          <cell r="E125" t="str">
            <v>U978329</v>
          </cell>
          <cell r="F125">
            <v>76112746</v>
          </cell>
          <cell r="G125">
            <v>75949787</v>
          </cell>
          <cell r="H125">
            <v>59151268</v>
          </cell>
          <cell r="I125" t="str">
            <v>0</v>
          </cell>
          <cell r="J125">
            <v>76112746</v>
          </cell>
          <cell r="K125">
            <v>59151268</v>
          </cell>
          <cell r="L125">
            <v>50741831</v>
          </cell>
          <cell r="M125">
            <v>75949787</v>
          </cell>
          <cell r="N125">
            <v>59151268</v>
          </cell>
          <cell r="O125" t="str">
            <v>0</v>
          </cell>
          <cell r="P125">
            <v>76112746</v>
          </cell>
          <cell r="Q125">
            <v>59151268</v>
          </cell>
          <cell r="R125">
            <v>76112746</v>
          </cell>
          <cell r="S125">
            <v>75949787</v>
          </cell>
          <cell r="T125">
            <v>59151268</v>
          </cell>
          <cell r="U125" t="str">
            <v>0</v>
          </cell>
        </row>
        <row r="127">
          <cell r="E127" t="str">
            <v>U97841</v>
          </cell>
          <cell r="F127">
            <v>59833856</v>
          </cell>
          <cell r="G127">
            <v>55791140</v>
          </cell>
          <cell r="H127">
            <v>56176880</v>
          </cell>
          <cell r="I127" t="str">
            <v>0</v>
          </cell>
          <cell r="J127">
            <v>56094827</v>
          </cell>
          <cell r="K127">
            <v>51681303</v>
          </cell>
          <cell r="L127">
            <v>115928683</v>
          </cell>
          <cell r="M127">
            <v>161848604</v>
          </cell>
          <cell r="N127">
            <v>166450482</v>
          </cell>
          <cell r="O127" t="str">
            <v>0</v>
          </cell>
          <cell r="P127">
            <v>179639557</v>
          </cell>
          <cell r="Q127">
            <v>173934163</v>
          </cell>
          <cell r="R127">
            <v>295568240</v>
          </cell>
          <cell r="S127">
            <v>278050110</v>
          </cell>
          <cell r="T127">
            <v>281792346</v>
          </cell>
          <cell r="U127" t="str">
            <v>0</v>
          </cell>
        </row>
        <row r="128">
          <cell r="E128" t="str">
            <v>U97842</v>
          </cell>
          <cell r="F128">
            <v>25396800</v>
          </cell>
          <cell r="G128">
            <v>22055121</v>
          </cell>
          <cell r="H128">
            <v>21062629</v>
          </cell>
          <cell r="I128" t="str">
            <v>0</v>
          </cell>
          <cell r="J128">
            <v>22601073</v>
          </cell>
          <cell r="K128">
            <v>18810045</v>
          </cell>
          <cell r="L128">
            <v>47997873</v>
          </cell>
          <cell r="M128">
            <v>66168043</v>
          </cell>
          <cell r="N128">
            <v>61935872</v>
          </cell>
          <cell r="O128" t="str">
            <v>0</v>
          </cell>
          <cell r="P128">
            <v>71239971</v>
          </cell>
          <cell r="Q128">
            <v>58030091</v>
          </cell>
          <cell r="R128">
            <v>119237844</v>
          </cell>
          <cell r="S128">
            <v>109058807</v>
          </cell>
          <cell r="T128">
            <v>97902765</v>
          </cell>
          <cell r="U128" t="str">
            <v>0</v>
          </cell>
        </row>
        <row r="129">
          <cell r="E129" t="str">
            <v>U97843</v>
          </cell>
          <cell r="F129">
            <v>85230656</v>
          </cell>
          <cell r="G129">
            <v>77846261</v>
          </cell>
          <cell r="H129">
            <v>77239510</v>
          </cell>
          <cell r="I129" t="str">
            <v>0</v>
          </cell>
          <cell r="J129">
            <v>78695899</v>
          </cell>
          <cell r="K129">
            <v>70491349</v>
          </cell>
          <cell r="L129">
            <v>163926555</v>
          </cell>
          <cell r="M129">
            <v>228016647</v>
          </cell>
          <cell r="N129">
            <v>228386355</v>
          </cell>
          <cell r="O129" t="str">
            <v>0</v>
          </cell>
          <cell r="P129">
            <v>250879526</v>
          </cell>
          <cell r="Q129">
            <v>231964254</v>
          </cell>
          <cell r="R129">
            <v>414806081</v>
          </cell>
          <cell r="S129">
            <v>387108915</v>
          </cell>
          <cell r="T129">
            <v>379695113</v>
          </cell>
          <cell r="U129" t="str">
            <v>0</v>
          </cell>
        </row>
        <row r="130">
          <cell r="E130" t="str">
            <v>U97844</v>
          </cell>
          <cell r="F130" t="str">
            <v>0</v>
          </cell>
          <cell r="G130" t="str">
            <v>0</v>
          </cell>
          <cell r="H130" t="str">
            <v>0</v>
          </cell>
          <cell r="I130" t="str">
            <v>0</v>
          </cell>
          <cell r="J130" t="str">
            <v>0</v>
          </cell>
          <cell r="K130" t="str">
            <v>0</v>
          </cell>
          <cell r="L130" t="str">
            <v>0</v>
          </cell>
          <cell r="M130" t="str">
            <v>0</v>
          </cell>
          <cell r="N130" t="str">
            <v>0</v>
          </cell>
          <cell r="O130" t="str">
            <v>0</v>
          </cell>
          <cell r="P130" t="str">
            <v>0</v>
          </cell>
          <cell r="Q130" t="str">
            <v>0</v>
          </cell>
          <cell r="R130" t="str">
            <v>0</v>
          </cell>
          <cell r="S130" t="str">
            <v>0</v>
          </cell>
          <cell r="T130" t="str">
            <v>0</v>
          </cell>
          <cell r="U130" t="str">
            <v>0</v>
          </cell>
        </row>
        <row r="131">
          <cell r="E131" t="str">
            <v>U97845</v>
          </cell>
          <cell r="F131">
            <v>17739609</v>
          </cell>
          <cell r="G131">
            <v>17435758</v>
          </cell>
          <cell r="H131">
            <v>17679520</v>
          </cell>
          <cell r="I131" t="str">
            <v>0</v>
          </cell>
          <cell r="J131">
            <v>16446815</v>
          </cell>
          <cell r="K131">
            <v>15556643</v>
          </cell>
          <cell r="L131">
            <v>34186424</v>
          </cell>
          <cell r="M131">
            <v>52450248</v>
          </cell>
          <cell r="N131">
            <v>47140163</v>
          </cell>
          <cell r="O131" t="str">
            <v>0</v>
          </cell>
          <cell r="P131">
            <v>52106107</v>
          </cell>
          <cell r="Q131">
            <v>50694707</v>
          </cell>
          <cell r="R131">
            <v>86292531</v>
          </cell>
          <cell r="S131">
            <v>86993095</v>
          </cell>
          <cell r="T131">
            <v>83930870</v>
          </cell>
          <cell r="U131" t="str">
            <v>0</v>
          </cell>
        </row>
        <row r="132">
          <cell r="E132" t="str">
            <v>U97846</v>
          </cell>
          <cell r="F132">
            <v>7486043</v>
          </cell>
          <cell r="G132">
            <v>7256055</v>
          </cell>
          <cell r="H132">
            <v>8008469</v>
          </cell>
          <cell r="I132" t="str">
            <v>0</v>
          </cell>
          <cell r="J132">
            <v>7348089</v>
          </cell>
          <cell r="K132">
            <v>7465017</v>
          </cell>
          <cell r="L132">
            <v>14834132</v>
          </cell>
          <cell r="M132">
            <v>21768165</v>
          </cell>
          <cell r="N132">
            <v>22935392</v>
          </cell>
          <cell r="O132" t="str">
            <v>0</v>
          </cell>
          <cell r="P132">
            <v>21777521</v>
          </cell>
          <cell r="Q132">
            <v>21725986</v>
          </cell>
          <cell r="R132">
            <v>36611653</v>
          </cell>
          <cell r="S132">
            <v>36116430</v>
          </cell>
          <cell r="T132">
            <v>37199472</v>
          </cell>
          <cell r="U132" t="str">
            <v>0</v>
          </cell>
        </row>
        <row r="133">
          <cell r="E133" t="str">
            <v>U97847</v>
          </cell>
          <cell r="F133">
            <v>2928009</v>
          </cell>
          <cell r="G133">
            <v>3648052</v>
          </cell>
          <cell r="H133">
            <v>2904623</v>
          </cell>
          <cell r="I133" t="str">
            <v>0</v>
          </cell>
          <cell r="J133">
            <v>2923210</v>
          </cell>
          <cell r="K133">
            <v>2828827</v>
          </cell>
          <cell r="L133">
            <v>5851219</v>
          </cell>
          <cell r="M133">
            <v>10948545</v>
          </cell>
          <cell r="N133">
            <v>9072012</v>
          </cell>
          <cell r="O133" t="str">
            <v>0</v>
          </cell>
          <cell r="P133">
            <v>8429560</v>
          </cell>
          <cell r="Q133">
            <v>8470756</v>
          </cell>
          <cell r="R133">
            <v>14280779</v>
          </cell>
          <cell r="S133">
            <v>17538707</v>
          </cell>
          <cell r="T133">
            <v>14204206</v>
          </cell>
          <cell r="U133" t="str">
            <v>0</v>
          </cell>
        </row>
        <row r="134">
          <cell r="E134" t="str">
            <v>U97848</v>
          </cell>
          <cell r="F134">
            <v>3869316</v>
          </cell>
          <cell r="G134">
            <v>6772134</v>
          </cell>
          <cell r="H134">
            <v>8844741</v>
          </cell>
          <cell r="I134" t="str">
            <v>0</v>
          </cell>
          <cell r="J134">
            <v>6156477</v>
          </cell>
          <cell r="K134">
            <v>9110458</v>
          </cell>
          <cell r="L134">
            <v>10025793</v>
          </cell>
          <cell r="M134">
            <v>20286288</v>
          </cell>
          <cell r="N134">
            <v>26307999</v>
          </cell>
          <cell r="O134" t="str">
            <v>0</v>
          </cell>
          <cell r="P134">
            <v>17054625</v>
          </cell>
          <cell r="Q134">
            <v>29195584</v>
          </cell>
          <cell r="R134">
            <v>27080418</v>
          </cell>
          <cell r="S134">
            <v>33782423</v>
          </cell>
          <cell r="T134">
            <v>47150783</v>
          </cell>
          <cell r="U134" t="str">
            <v>0</v>
          </cell>
        </row>
        <row r="135">
          <cell r="E135" t="str">
            <v>U97849</v>
          </cell>
          <cell r="F135">
            <v>32022978</v>
          </cell>
          <cell r="G135">
            <v>35111999</v>
          </cell>
          <cell r="H135">
            <v>37437352</v>
          </cell>
          <cell r="I135" t="str">
            <v>0</v>
          </cell>
          <cell r="J135">
            <v>32874591</v>
          </cell>
          <cell r="K135">
            <v>34960945</v>
          </cell>
          <cell r="L135">
            <v>64897569</v>
          </cell>
          <cell r="M135">
            <v>105453246</v>
          </cell>
          <cell r="N135">
            <v>105455565</v>
          </cell>
          <cell r="O135" t="str">
            <v>0</v>
          </cell>
          <cell r="P135">
            <v>99367813</v>
          </cell>
          <cell r="Q135">
            <v>110087032</v>
          </cell>
          <cell r="R135">
            <v>164265382</v>
          </cell>
          <cell r="S135">
            <v>174430655</v>
          </cell>
          <cell r="T135">
            <v>182485329</v>
          </cell>
          <cell r="U135" t="str">
            <v>0</v>
          </cell>
        </row>
        <row r="136">
          <cell r="E136" t="str">
            <v>U978410</v>
          </cell>
          <cell r="F136">
            <v>22669361</v>
          </cell>
          <cell r="G136">
            <v>21949779</v>
          </cell>
          <cell r="H136">
            <v>21903111</v>
          </cell>
          <cell r="I136" t="str">
            <v>0</v>
          </cell>
          <cell r="J136">
            <v>21943489</v>
          </cell>
          <cell r="K136">
            <v>22144783</v>
          </cell>
          <cell r="L136">
            <v>44612850</v>
          </cell>
          <cell r="M136">
            <v>65879418</v>
          </cell>
          <cell r="N136">
            <v>65791814</v>
          </cell>
          <cell r="O136" t="str">
            <v>0</v>
          </cell>
          <cell r="P136">
            <v>63674743</v>
          </cell>
          <cell r="Q136">
            <v>64405465</v>
          </cell>
          <cell r="R136">
            <v>108287593</v>
          </cell>
          <cell r="S136">
            <v>109595760</v>
          </cell>
          <cell r="T136">
            <v>108453359</v>
          </cell>
          <cell r="U136" t="str">
            <v>0</v>
          </cell>
        </row>
        <row r="137">
          <cell r="E137" t="str">
            <v>U978411</v>
          </cell>
          <cell r="F137">
            <v>54692339</v>
          </cell>
          <cell r="G137">
            <v>57061778</v>
          </cell>
          <cell r="H137">
            <v>59340463</v>
          </cell>
          <cell r="I137" t="str">
            <v>0</v>
          </cell>
          <cell r="J137">
            <v>54818080</v>
          </cell>
          <cell r="K137">
            <v>57105728</v>
          </cell>
          <cell r="L137">
            <v>109510419</v>
          </cell>
          <cell r="M137">
            <v>171332664</v>
          </cell>
          <cell r="N137">
            <v>171247379</v>
          </cell>
          <cell r="O137" t="str">
            <v>0</v>
          </cell>
          <cell r="P137">
            <v>163042556</v>
          </cell>
          <cell r="Q137">
            <v>174492497</v>
          </cell>
          <cell r="R137">
            <v>272552975</v>
          </cell>
          <cell r="S137">
            <v>284026415</v>
          </cell>
          <cell r="T137">
            <v>290938688</v>
          </cell>
          <cell r="U137" t="str">
            <v>0</v>
          </cell>
        </row>
        <row r="138">
          <cell r="E138" t="str">
            <v>U978412</v>
          </cell>
          <cell r="F138">
            <v>30538318</v>
          </cell>
          <cell r="G138">
            <v>20784483</v>
          </cell>
          <cell r="H138">
            <v>17899046</v>
          </cell>
          <cell r="I138" t="str">
            <v>0</v>
          </cell>
          <cell r="J138">
            <v>23877819</v>
          </cell>
          <cell r="K138">
            <v>13385622</v>
          </cell>
          <cell r="L138">
            <v>54416137</v>
          </cell>
          <cell r="M138">
            <v>56683984</v>
          </cell>
          <cell r="N138">
            <v>57138977</v>
          </cell>
          <cell r="O138" t="str">
            <v>0</v>
          </cell>
          <cell r="P138">
            <v>87836969</v>
          </cell>
          <cell r="Q138">
            <v>57471756</v>
          </cell>
          <cell r="R138">
            <v>142253106</v>
          </cell>
          <cell r="S138">
            <v>103082500</v>
          </cell>
          <cell r="T138">
            <v>88756424</v>
          </cell>
          <cell r="U138" t="str">
            <v>0</v>
          </cell>
        </row>
        <row r="139">
          <cell r="E139" t="str">
            <v>U978413</v>
          </cell>
          <cell r="F139">
            <v>12963866</v>
          </cell>
          <cell r="G139">
            <v>8921488</v>
          </cell>
          <cell r="H139">
            <v>7914275</v>
          </cell>
          <cell r="I139" t="str">
            <v>0</v>
          </cell>
          <cell r="J139">
            <v>10160852</v>
          </cell>
          <cell r="K139">
            <v>5873907</v>
          </cell>
          <cell r="L139">
            <v>23124718</v>
          </cell>
          <cell r="M139">
            <v>24352191</v>
          </cell>
          <cell r="N139">
            <v>24703890</v>
          </cell>
          <cell r="O139" t="str">
            <v>0</v>
          </cell>
          <cell r="P139">
            <v>37620129</v>
          </cell>
          <cell r="Q139">
            <v>25571754</v>
          </cell>
          <cell r="R139">
            <v>60744847</v>
          </cell>
          <cell r="S139">
            <v>44303446</v>
          </cell>
          <cell r="T139">
            <v>39359936</v>
          </cell>
          <cell r="U139" t="str">
            <v>0</v>
          </cell>
        </row>
        <row r="140">
          <cell r="E140" t="str">
            <v>U978414</v>
          </cell>
          <cell r="F140" t="str">
            <v>0</v>
          </cell>
          <cell r="G140" t="str">
            <v>0</v>
          </cell>
          <cell r="H140" t="str">
            <v>0</v>
          </cell>
          <cell r="I140" t="str">
            <v>0</v>
          </cell>
          <cell r="J140" t="str">
            <v>0</v>
          </cell>
          <cell r="K140" t="str">
            <v>0</v>
          </cell>
          <cell r="L140" t="str">
            <v>0</v>
          </cell>
          <cell r="M140" t="str">
            <v>0</v>
          </cell>
          <cell r="N140" t="str">
            <v>0</v>
          </cell>
          <cell r="O140" t="str">
            <v>0</v>
          </cell>
          <cell r="P140" t="str">
            <v>0</v>
          </cell>
          <cell r="Q140" t="str">
            <v>0</v>
          </cell>
          <cell r="R140" t="str">
            <v>0</v>
          </cell>
          <cell r="S140" t="str">
            <v>0</v>
          </cell>
          <cell r="T140" t="str">
            <v>0</v>
          </cell>
          <cell r="U140" t="str">
            <v>0</v>
          </cell>
        </row>
        <row r="141">
          <cell r="E141" t="str">
            <v>U978415</v>
          </cell>
          <cell r="F141" t="str">
            <v>0</v>
          </cell>
          <cell r="G141" t="str">
            <v>0</v>
          </cell>
          <cell r="H141" t="str">
            <v>0</v>
          </cell>
          <cell r="I141" t="str">
            <v>0</v>
          </cell>
          <cell r="J141" t="str">
            <v>0</v>
          </cell>
          <cell r="K141" t="str">
            <v>0</v>
          </cell>
          <cell r="L141" t="str">
            <v>0</v>
          </cell>
          <cell r="M141" t="str">
            <v>0</v>
          </cell>
          <cell r="N141" t="str">
            <v>0</v>
          </cell>
          <cell r="O141" t="str">
            <v>0</v>
          </cell>
          <cell r="P141" t="str">
            <v>0</v>
          </cell>
          <cell r="Q141" t="str">
            <v>0</v>
          </cell>
          <cell r="R141" t="str">
            <v>0</v>
          </cell>
          <cell r="S141" t="str">
            <v>0</v>
          </cell>
          <cell r="T141" t="str">
            <v>0</v>
          </cell>
          <cell r="U141" t="str">
            <v>0</v>
          </cell>
        </row>
        <row r="142">
          <cell r="E142" t="str">
            <v>U978416</v>
          </cell>
          <cell r="F142">
            <v>17574452</v>
          </cell>
          <cell r="G142">
            <v>11862993</v>
          </cell>
          <cell r="H142">
            <v>9984772</v>
          </cell>
          <cell r="I142" t="str">
            <v>0</v>
          </cell>
          <cell r="J142">
            <v>13716967</v>
          </cell>
          <cell r="K142">
            <v>7511714</v>
          </cell>
          <cell r="L142">
            <v>31291419</v>
          </cell>
          <cell r="M142">
            <v>32331789</v>
          </cell>
          <cell r="N142">
            <v>32435088</v>
          </cell>
          <cell r="O142" t="str">
            <v>0</v>
          </cell>
          <cell r="P142">
            <v>50216837</v>
          </cell>
          <cell r="Q142">
            <v>31900002</v>
          </cell>
          <cell r="R142">
            <v>81508256</v>
          </cell>
          <cell r="S142">
            <v>58779051</v>
          </cell>
          <cell r="T142">
            <v>49396488</v>
          </cell>
          <cell r="U142" t="str">
            <v>0</v>
          </cell>
        </row>
        <row r="143">
          <cell r="E143" t="str">
            <v>U978417</v>
          </cell>
          <cell r="F143" t="str">
            <v>0</v>
          </cell>
          <cell r="G143" t="str">
            <v>0</v>
          </cell>
          <cell r="H143" t="str">
            <v>0</v>
          </cell>
          <cell r="I143" t="str">
            <v>0</v>
          </cell>
          <cell r="J143" t="str">
            <v>0</v>
          </cell>
          <cell r="K143" t="str">
            <v>0</v>
          </cell>
          <cell r="L143" t="str">
            <v>0</v>
          </cell>
          <cell r="M143" t="str">
            <v>0</v>
          </cell>
          <cell r="N143" t="str">
            <v>0</v>
          </cell>
          <cell r="O143" t="str">
            <v>0</v>
          </cell>
          <cell r="P143" t="str">
            <v>0</v>
          </cell>
          <cell r="Q143" t="str">
            <v>0</v>
          </cell>
          <cell r="R143" t="str">
            <v>0</v>
          </cell>
          <cell r="S143" t="str">
            <v>0</v>
          </cell>
          <cell r="T143" t="str">
            <v>0</v>
          </cell>
          <cell r="U143" t="str">
            <v>0</v>
          </cell>
        </row>
        <row r="144">
          <cell r="E144" t="str">
            <v>U978418</v>
          </cell>
          <cell r="F144">
            <v>17574452</v>
          </cell>
          <cell r="G144">
            <v>11862993</v>
          </cell>
          <cell r="H144">
            <v>9984772</v>
          </cell>
          <cell r="I144" t="str">
            <v>0</v>
          </cell>
          <cell r="J144">
            <v>13716967</v>
          </cell>
          <cell r="K144">
            <v>7511714</v>
          </cell>
          <cell r="L144">
            <v>31291419</v>
          </cell>
          <cell r="M144">
            <v>32331789</v>
          </cell>
          <cell r="N144">
            <v>32435088</v>
          </cell>
          <cell r="O144" t="str">
            <v>0</v>
          </cell>
          <cell r="P144">
            <v>50216837</v>
          </cell>
          <cell r="Q144">
            <v>31900002</v>
          </cell>
          <cell r="R144">
            <v>81508256</v>
          </cell>
          <cell r="S144">
            <v>58779051</v>
          </cell>
          <cell r="T144">
            <v>49396488</v>
          </cell>
          <cell r="U144" t="str">
            <v>0</v>
          </cell>
        </row>
        <row r="145">
          <cell r="E145" t="str">
            <v>U978419</v>
          </cell>
          <cell r="F145">
            <v>590156</v>
          </cell>
          <cell r="G145">
            <v>580533</v>
          </cell>
          <cell r="H145">
            <v>428598</v>
          </cell>
          <cell r="I145" t="str">
            <v>0</v>
          </cell>
          <cell r="J145">
            <v>552081</v>
          </cell>
          <cell r="K145">
            <v>387121</v>
          </cell>
          <cell r="L145">
            <v>1142237</v>
          </cell>
          <cell r="M145">
            <v>1741599</v>
          </cell>
          <cell r="N145">
            <v>1230492</v>
          </cell>
          <cell r="O145" t="str">
            <v>0</v>
          </cell>
          <cell r="P145">
            <v>1751430</v>
          </cell>
          <cell r="Q145">
            <v>1271969</v>
          </cell>
          <cell r="R145">
            <v>2893667</v>
          </cell>
          <cell r="S145">
            <v>2902665</v>
          </cell>
          <cell r="T145">
            <v>2087688</v>
          </cell>
          <cell r="U145" t="str">
            <v>0</v>
          </cell>
        </row>
        <row r="146">
          <cell r="E146" t="str">
            <v>U978420</v>
          </cell>
          <cell r="F146">
            <v>16984296</v>
          </cell>
          <cell r="G146">
            <v>11282460</v>
          </cell>
          <cell r="H146">
            <v>9556174</v>
          </cell>
          <cell r="I146" t="str">
            <v>0</v>
          </cell>
          <cell r="J146">
            <v>13164886</v>
          </cell>
          <cell r="K146">
            <v>7124593</v>
          </cell>
          <cell r="L146">
            <v>30149182</v>
          </cell>
          <cell r="M146">
            <v>30590190</v>
          </cell>
          <cell r="N146">
            <v>31204596</v>
          </cell>
          <cell r="O146" t="str">
            <v>0</v>
          </cell>
          <cell r="P146">
            <v>48465407</v>
          </cell>
          <cell r="Q146">
            <v>30628033</v>
          </cell>
          <cell r="R146">
            <v>78614589</v>
          </cell>
          <cell r="S146">
            <v>55876386</v>
          </cell>
          <cell r="T146">
            <v>47308800</v>
          </cell>
          <cell r="U146" t="str">
            <v>0</v>
          </cell>
        </row>
        <row r="147">
          <cell r="E147" t="str">
            <v>U978421</v>
          </cell>
          <cell r="F147" t="str">
            <v>0</v>
          </cell>
          <cell r="G147" t="str">
            <v>0</v>
          </cell>
          <cell r="H147" t="str">
            <v>0</v>
          </cell>
          <cell r="I147" t="str">
            <v>0</v>
          </cell>
          <cell r="J147" t="str">
            <v>0</v>
          </cell>
          <cell r="K147" t="str">
            <v>0</v>
          </cell>
          <cell r="L147" t="str">
            <v>0</v>
          </cell>
          <cell r="M147" t="str">
            <v>0</v>
          </cell>
          <cell r="N147" t="str">
            <v>0</v>
          </cell>
          <cell r="O147" t="str">
            <v>0</v>
          </cell>
          <cell r="P147" t="str">
            <v>0</v>
          </cell>
          <cell r="Q147" t="str">
            <v>0</v>
          </cell>
          <cell r="R147" t="str">
            <v>0</v>
          </cell>
          <cell r="S147" t="str">
            <v>0</v>
          </cell>
          <cell r="T147" t="str">
            <v>0</v>
          </cell>
          <cell r="U147" t="str">
            <v>0</v>
          </cell>
        </row>
        <row r="148">
          <cell r="E148" t="str">
            <v>U978422</v>
          </cell>
          <cell r="F148">
            <v>16984296</v>
          </cell>
          <cell r="G148">
            <v>11282460</v>
          </cell>
          <cell r="H148">
            <v>9556174</v>
          </cell>
          <cell r="I148" t="str">
            <v>0</v>
          </cell>
          <cell r="J148">
            <v>13164886</v>
          </cell>
          <cell r="K148">
            <v>7124593</v>
          </cell>
          <cell r="L148">
            <v>30149182</v>
          </cell>
          <cell r="M148">
            <v>30590190</v>
          </cell>
          <cell r="N148">
            <v>31204596</v>
          </cell>
          <cell r="O148" t="str">
            <v>0</v>
          </cell>
          <cell r="P148">
            <v>48465407</v>
          </cell>
          <cell r="Q148">
            <v>30628033</v>
          </cell>
          <cell r="R148">
            <v>78614589</v>
          </cell>
          <cell r="S148">
            <v>55876386</v>
          </cell>
          <cell r="T148">
            <v>47308800</v>
          </cell>
          <cell r="U148" t="str">
            <v>0</v>
          </cell>
        </row>
        <row r="149">
          <cell r="E149" t="str">
            <v>U978423</v>
          </cell>
          <cell r="F149">
            <v>3813835</v>
          </cell>
          <cell r="G149">
            <v>3534826</v>
          </cell>
          <cell r="H149">
            <v>2732665</v>
          </cell>
          <cell r="I149" t="str">
            <v>0</v>
          </cell>
          <cell r="J149">
            <v>3665094</v>
          </cell>
          <cell r="K149">
            <v>2466765</v>
          </cell>
          <cell r="L149">
            <v>7478929</v>
          </cell>
          <cell r="M149">
            <v>10262399</v>
          </cell>
          <cell r="N149">
            <v>7808472</v>
          </cell>
          <cell r="O149" t="str">
            <v>0</v>
          </cell>
          <cell r="P149">
            <v>11512212</v>
          </cell>
          <cell r="Q149">
            <v>7959287</v>
          </cell>
          <cell r="R149">
            <v>18991141</v>
          </cell>
          <cell r="S149">
            <v>17280880</v>
          </cell>
          <cell r="T149">
            <v>13158717</v>
          </cell>
          <cell r="U149" t="str">
            <v>0</v>
          </cell>
        </row>
        <row r="150">
          <cell r="E150" t="str">
            <v>U978424</v>
          </cell>
          <cell r="F150">
            <v>13170461</v>
          </cell>
          <cell r="G150">
            <v>7747634</v>
          </cell>
          <cell r="H150">
            <v>6823509</v>
          </cell>
          <cell r="I150" t="str">
            <v>0</v>
          </cell>
          <cell r="J150">
            <v>9499792</v>
          </cell>
          <cell r="K150">
            <v>4657828</v>
          </cell>
          <cell r="L150">
            <v>22670253</v>
          </cell>
          <cell r="M150">
            <v>20327791</v>
          </cell>
          <cell r="N150">
            <v>23396124</v>
          </cell>
          <cell r="O150" t="str">
            <v>0</v>
          </cell>
          <cell r="P150">
            <v>36953195</v>
          </cell>
          <cell r="Q150">
            <v>22668746</v>
          </cell>
          <cell r="R150">
            <v>59623448</v>
          </cell>
          <cell r="S150">
            <v>38595506</v>
          </cell>
          <cell r="T150">
            <v>34150083</v>
          </cell>
          <cell r="U150" t="str">
            <v>0</v>
          </cell>
        </row>
        <row r="151">
          <cell r="E151" t="str">
            <v>U978425</v>
          </cell>
          <cell r="F151" t="str">
            <v>0</v>
          </cell>
          <cell r="G151" t="str">
            <v>0</v>
          </cell>
          <cell r="H151" t="str">
            <v>0</v>
          </cell>
          <cell r="I151" t="str">
            <v>0</v>
          </cell>
          <cell r="J151" t="str">
            <v>0</v>
          </cell>
          <cell r="K151" t="str">
            <v>0</v>
          </cell>
          <cell r="L151" t="str">
            <v>0</v>
          </cell>
          <cell r="M151" t="str">
            <v>0</v>
          </cell>
          <cell r="N151" t="str">
            <v>0</v>
          </cell>
          <cell r="O151" t="str">
            <v>0</v>
          </cell>
          <cell r="P151" t="str">
            <v>0</v>
          </cell>
          <cell r="Q151" t="str">
            <v>0</v>
          </cell>
          <cell r="R151" t="str">
            <v>0</v>
          </cell>
          <cell r="S151" t="str">
            <v>0</v>
          </cell>
          <cell r="T151" t="str">
            <v>0</v>
          </cell>
          <cell r="U151" t="str">
            <v>0</v>
          </cell>
        </row>
        <row r="152">
          <cell r="E152" t="str">
            <v>U978426</v>
          </cell>
          <cell r="F152" t="str">
            <v>0</v>
          </cell>
          <cell r="G152" t="str">
            <v>0</v>
          </cell>
          <cell r="H152" t="str">
            <v>0</v>
          </cell>
          <cell r="I152" t="str">
            <v>0</v>
          </cell>
          <cell r="J152" t="str">
            <v>0</v>
          </cell>
          <cell r="K152" t="str">
            <v>0</v>
          </cell>
          <cell r="L152" t="str">
            <v>0</v>
          </cell>
          <cell r="M152" t="str">
            <v>0</v>
          </cell>
          <cell r="N152" t="str">
            <v>0</v>
          </cell>
          <cell r="O152" t="str">
            <v>0</v>
          </cell>
          <cell r="P152" t="str">
            <v>0</v>
          </cell>
          <cell r="Q152" t="str">
            <v>0</v>
          </cell>
          <cell r="R152" t="str">
            <v>0</v>
          </cell>
          <cell r="S152" t="str">
            <v>0</v>
          </cell>
          <cell r="T152" t="str">
            <v>0</v>
          </cell>
          <cell r="U152" t="str">
            <v>0</v>
          </cell>
        </row>
        <row r="153">
          <cell r="E153" t="str">
            <v>U978427</v>
          </cell>
          <cell r="F153">
            <v>417630688</v>
          </cell>
          <cell r="G153">
            <v>486648451</v>
          </cell>
          <cell r="H153">
            <v>551975683</v>
          </cell>
          <cell r="I153" t="str">
            <v>0</v>
          </cell>
          <cell r="J153">
            <v>405749745</v>
          </cell>
          <cell r="K153">
            <v>535855684</v>
          </cell>
          <cell r="L153">
            <v>274592155</v>
          </cell>
          <cell r="M153">
            <v>486649139</v>
          </cell>
          <cell r="N153">
            <v>495199409</v>
          </cell>
          <cell r="O153" t="str">
            <v>0</v>
          </cell>
          <cell r="P153">
            <v>434573621</v>
          </cell>
          <cell r="Q153">
            <v>563811462</v>
          </cell>
          <cell r="R153">
            <v>425618862</v>
          </cell>
          <cell r="S153">
            <v>512344940</v>
          </cell>
          <cell r="T153">
            <v>556197747</v>
          </cell>
          <cell r="U153" t="str">
            <v>0</v>
          </cell>
        </row>
        <row r="154">
          <cell r="E154" t="str">
            <v>U978428</v>
          </cell>
          <cell r="F154">
            <v>16150406174</v>
          </cell>
          <cell r="G154">
            <v>16059388980</v>
          </cell>
          <cell r="H154">
            <v>16420496705</v>
          </cell>
          <cell r="I154" t="str">
            <v>0</v>
          </cell>
          <cell r="J154">
            <v>16487815589</v>
          </cell>
          <cell r="K154">
            <v>16790273978</v>
          </cell>
          <cell r="L154">
            <v>10875658261</v>
          </cell>
          <cell r="M154">
            <v>16059659560</v>
          </cell>
          <cell r="N154">
            <v>16654935979</v>
          </cell>
          <cell r="O154" t="str">
            <v>0</v>
          </cell>
          <cell r="P154">
            <v>16668363112</v>
          </cell>
          <cell r="Q154">
            <v>16905595325</v>
          </cell>
          <cell r="R154">
            <v>16528280591</v>
          </cell>
          <cell r="S154">
            <v>16259749987</v>
          </cell>
          <cell r="T154">
            <v>16784621451</v>
          </cell>
          <cell r="U154" t="str">
            <v>0</v>
          </cell>
        </row>
        <row r="155">
          <cell r="E155" t="str">
            <v>U978429</v>
          </cell>
          <cell r="F155">
            <v>408087587</v>
          </cell>
          <cell r="G155">
            <v>407158886</v>
          </cell>
          <cell r="H155">
            <v>316171048</v>
          </cell>
          <cell r="I155" t="str">
            <v>0</v>
          </cell>
          <cell r="J155">
            <v>408087587</v>
          </cell>
          <cell r="K155">
            <v>316171048</v>
          </cell>
          <cell r="L155">
            <v>272058391</v>
          </cell>
          <cell r="M155">
            <v>407158886</v>
          </cell>
          <cell r="N155">
            <v>316171048</v>
          </cell>
          <cell r="O155" t="str">
            <v>0</v>
          </cell>
          <cell r="P155">
            <v>408087587</v>
          </cell>
          <cell r="Q155">
            <v>316171048</v>
          </cell>
          <cell r="R155">
            <v>408087587</v>
          </cell>
          <cell r="S155">
            <v>407158886</v>
          </cell>
          <cell r="T155">
            <v>316171048</v>
          </cell>
          <cell r="U155" t="str">
            <v>0</v>
          </cell>
        </row>
        <row r="157">
          <cell r="E157" t="str">
            <v>U97851</v>
          </cell>
          <cell r="F157">
            <v>388117</v>
          </cell>
          <cell r="G157">
            <v>440869</v>
          </cell>
          <cell r="H157">
            <v>-673043</v>
          </cell>
          <cell r="I157" t="str">
            <v>0</v>
          </cell>
          <cell r="J157">
            <v>335392</v>
          </cell>
          <cell r="K157">
            <v>-735588</v>
          </cell>
          <cell r="L157">
            <v>723509</v>
          </cell>
          <cell r="M157">
            <v>1205036</v>
          </cell>
          <cell r="N157">
            <v>-1858827</v>
          </cell>
          <cell r="O157" t="str">
            <v>0</v>
          </cell>
          <cell r="P157">
            <v>851859</v>
          </cell>
          <cell r="Q157">
            <v>-2199991</v>
          </cell>
          <cell r="R157">
            <v>1575368</v>
          </cell>
          <cell r="S157">
            <v>1910482</v>
          </cell>
          <cell r="T157">
            <v>-3608622</v>
          </cell>
          <cell r="U157" t="str">
            <v>0</v>
          </cell>
        </row>
        <row r="158">
          <cell r="E158" t="str">
            <v>U97852</v>
          </cell>
          <cell r="F158">
            <v>6094488</v>
          </cell>
          <cell r="G158">
            <v>6534261</v>
          </cell>
          <cell r="H158">
            <v>4192900</v>
          </cell>
          <cell r="I158" t="str">
            <v>0</v>
          </cell>
          <cell r="J158">
            <v>5472182</v>
          </cell>
          <cell r="K158">
            <v>4613898</v>
          </cell>
          <cell r="L158">
            <v>11566670</v>
          </cell>
          <cell r="M158">
            <v>19602783</v>
          </cell>
          <cell r="N158">
            <v>14669183</v>
          </cell>
          <cell r="O158" t="str">
            <v>0</v>
          </cell>
          <cell r="P158">
            <v>20810448</v>
          </cell>
          <cell r="Q158">
            <v>18918522</v>
          </cell>
          <cell r="R158">
            <v>32377118</v>
          </cell>
          <cell r="S158">
            <v>32151111</v>
          </cell>
          <cell r="T158">
            <v>27725320</v>
          </cell>
          <cell r="U158" t="str">
            <v>0</v>
          </cell>
        </row>
        <row r="159">
          <cell r="E159" t="str">
            <v>U97853</v>
          </cell>
          <cell r="F159">
            <v>6482606</v>
          </cell>
          <cell r="G159">
            <v>6975130</v>
          </cell>
          <cell r="H159">
            <v>3519857</v>
          </cell>
          <cell r="I159" t="str">
            <v>0</v>
          </cell>
          <cell r="J159">
            <v>5807575</v>
          </cell>
          <cell r="K159">
            <v>3878310</v>
          </cell>
          <cell r="L159">
            <v>12290181</v>
          </cell>
          <cell r="M159">
            <v>20807819</v>
          </cell>
          <cell r="N159">
            <v>12810356</v>
          </cell>
          <cell r="O159" t="str">
            <v>0</v>
          </cell>
          <cell r="P159">
            <v>21662307</v>
          </cell>
          <cell r="Q159">
            <v>16718530</v>
          </cell>
          <cell r="R159">
            <v>33952488</v>
          </cell>
          <cell r="S159">
            <v>34061593</v>
          </cell>
          <cell r="T159">
            <v>24116697</v>
          </cell>
          <cell r="U159" t="str">
            <v>0</v>
          </cell>
        </row>
        <row r="160">
          <cell r="E160" t="str">
            <v>U97854</v>
          </cell>
          <cell r="F160" t="str">
            <v>0</v>
          </cell>
          <cell r="G160" t="str">
            <v>0</v>
          </cell>
          <cell r="H160" t="str">
            <v>0</v>
          </cell>
          <cell r="I160" t="str">
            <v>0</v>
          </cell>
          <cell r="J160" t="str">
            <v>0</v>
          </cell>
          <cell r="K160" t="str">
            <v>0</v>
          </cell>
          <cell r="L160" t="str">
            <v>0</v>
          </cell>
          <cell r="M160" t="str">
            <v>0</v>
          </cell>
          <cell r="N160" t="str">
            <v>0</v>
          </cell>
          <cell r="O160" t="str">
            <v>0</v>
          </cell>
          <cell r="P160" t="str">
            <v>0</v>
          </cell>
          <cell r="Q160" t="str">
            <v>0</v>
          </cell>
          <cell r="R160" t="str">
            <v>0</v>
          </cell>
          <cell r="S160" t="str">
            <v>0</v>
          </cell>
          <cell r="T160" t="str">
            <v>0</v>
          </cell>
          <cell r="U160" t="str">
            <v>0</v>
          </cell>
        </row>
        <row r="161">
          <cell r="E161" t="str">
            <v>U97855</v>
          </cell>
          <cell r="F161">
            <v>133533</v>
          </cell>
          <cell r="G161">
            <v>206434</v>
          </cell>
          <cell r="H161">
            <v>161923</v>
          </cell>
          <cell r="I161" t="str">
            <v>0</v>
          </cell>
          <cell r="J161">
            <v>120829</v>
          </cell>
          <cell r="K161">
            <v>15587</v>
          </cell>
          <cell r="L161">
            <v>254362</v>
          </cell>
          <cell r="M161">
            <v>619302</v>
          </cell>
          <cell r="N161">
            <v>313076</v>
          </cell>
          <cell r="O161" t="str">
            <v>0</v>
          </cell>
          <cell r="P161">
            <v>342061</v>
          </cell>
          <cell r="Q161">
            <v>241161</v>
          </cell>
          <cell r="R161">
            <v>596423</v>
          </cell>
          <cell r="S161">
            <v>942668</v>
          </cell>
          <cell r="T161">
            <v>418671</v>
          </cell>
          <cell r="U161" t="str">
            <v>0</v>
          </cell>
        </row>
        <row r="162">
          <cell r="E162" t="str">
            <v>U97856</v>
          </cell>
          <cell r="F162">
            <v>14702</v>
          </cell>
          <cell r="G162">
            <v>35599</v>
          </cell>
          <cell r="H162">
            <v>17292</v>
          </cell>
          <cell r="I162" t="str">
            <v>0</v>
          </cell>
          <cell r="J162">
            <v>15105</v>
          </cell>
          <cell r="K162">
            <v>20098</v>
          </cell>
          <cell r="L162">
            <v>29807</v>
          </cell>
          <cell r="M162">
            <v>106797</v>
          </cell>
          <cell r="N162">
            <v>61924</v>
          </cell>
          <cell r="O162" t="str">
            <v>0</v>
          </cell>
          <cell r="P162">
            <v>42801</v>
          </cell>
          <cell r="Q162">
            <v>45102</v>
          </cell>
          <cell r="R162">
            <v>72608</v>
          </cell>
          <cell r="S162">
            <v>137498</v>
          </cell>
          <cell r="T162">
            <v>82492</v>
          </cell>
          <cell r="U162" t="str">
            <v>0</v>
          </cell>
        </row>
        <row r="163">
          <cell r="E163" t="str">
            <v>U97857</v>
          </cell>
          <cell r="F163">
            <v>118174</v>
          </cell>
          <cell r="G163">
            <v>7933</v>
          </cell>
          <cell r="H163">
            <v>5178</v>
          </cell>
          <cell r="I163" t="str">
            <v>0</v>
          </cell>
          <cell r="J163">
            <v>2149</v>
          </cell>
          <cell r="K163">
            <v>2686</v>
          </cell>
          <cell r="L163">
            <v>120323</v>
          </cell>
          <cell r="M163">
            <v>23799</v>
          </cell>
          <cell r="N163">
            <v>14436</v>
          </cell>
          <cell r="O163" t="str">
            <v>0</v>
          </cell>
          <cell r="P163">
            <v>6597</v>
          </cell>
          <cell r="Q163">
            <v>4386</v>
          </cell>
          <cell r="R163">
            <v>126920</v>
          </cell>
          <cell r="S163">
            <v>25469</v>
          </cell>
          <cell r="T163">
            <v>12250</v>
          </cell>
          <cell r="U163" t="str">
            <v>0</v>
          </cell>
        </row>
        <row r="164">
          <cell r="E164" t="str">
            <v>U97858</v>
          </cell>
          <cell r="F164">
            <v>134021</v>
          </cell>
          <cell r="G164">
            <v>82064</v>
          </cell>
          <cell r="H164">
            <v>16682</v>
          </cell>
          <cell r="I164" t="str">
            <v>0</v>
          </cell>
          <cell r="J164">
            <v>70334</v>
          </cell>
          <cell r="K164">
            <v>59199</v>
          </cell>
          <cell r="L164">
            <v>204355</v>
          </cell>
          <cell r="M164">
            <v>246192</v>
          </cell>
          <cell r="N164">
            <v>102651</v>
          </cell>
          <cell r="O164" t="str">
            <v>0</v>
          </cell>
          <cell r="P164">
            <v>83630</v>
          </cell>
          <cell r="Q164">
            <v>128566</v>
          </cell>
          <cell r="R164">
            <v>287985</v>
          </cell>
          <cell r="S164">
            <v>217531</v>
          </cell>
          <cell r="T164">
            <v>204447</v>
          </cell>
          <cell r="U164" t="str">
            <v>0</v>
          </cell>
        </row>
        <row r="165">
          <cell r="E165" t="str">
            <v>U97859</v>
          </cell>
          <cell r="F165">
            <v>400430</v>
          </cell>
          <cell r="G165">
            <v>332030</v>
          </cell>
          <cell r="H165">
            <v>201076</v>
          </cell>
          <cell r="I165" t="str">
            <v>0</v>
          </cell>
          <cell r="J165">
            <v>208417</v>
          </cell>
          <cell r="K165">
            <v>97570</v>
          </cell>
          <cell r="L165">
            <v>608847</v>
          </cell>
          <cell r="M165">
            <v>996090</v>
          </cell>
          <cell r="N165">
            <v>492089</v>
          </cell>
          <cell r="O165" t="str">
            <v>0</v>
          </cell>
          <cell r="P165">
            <v>475089</v>
          </cell>
          <cell r="Q165">
            <v>419214</v>
          </cell>
          <cell r="R165">
            <v>1083936</v>
          </cell>
          <cell r="S165">
            <v>1323166</v>
          </cell>
          <cell r="T165">
            <v>717860</v>
          </cell>
          <cell r="U165" t="str">
            <v>0</v>
          </cell>
        </row>
        <row r="166">
          <cell r="E166" t="str">
            <v>U978510</v>
          </cell>
          <cell r="F166">
            <v>554402</v>
          </cell>
          <cell r="G166">
            <v>684812</v>
          </cell>
          <cell r="H166">
            <v>-232179</v>
          </cell>
          <cell r="I166" t="str">
            <v>0</v>
          </cell>
          <cell r="J166">
            <v>583774</v>
          </cell>
          <cell r="K166">
            <v>-43573</v>
          </cell>
          <cell r="L166">
            <v>1138176</v>
          </cell>
          <cell r="M166">
            <v>2059699</v>
          </cell>
          <cell r="N166">
            <v>-382701</v>
          </cell>
          <cell r="O166" t="str">
            <v>0</v>
          </cell>
          <cell r="P166">
            <v>1753272</v>
          </cell>
          <cell r="Q166">
            <v>-278191</v>
          </cell>
          <cell r="R166">
            <v>2891448</v>
          </cell>
          <cell r="S166">
            <v>3411013</v>
          </cell>
          <cell r="T166">
            <v>-553943</v>
          </cell>
          <cell r="U166" t="str">
            <v>0</v>
          </cell>
        </row>
        <row r="167">
          <cell r="E167" t="str">
            <v>U978511</v>
          </cell>
          <cell r="F167">
            <v>954832</v>
          </cell>
          <cell r="G167">
            <v>1016842</v>
          </cell>
          <cell r="H167">
            <v>-31103</v>
          </cell>
          <cell r="I167" t="str">
            <v>0</v>
          </cell>
          <cell r="J167">
            <v>792191</v>
          </cell>
          <cell r="K167">
            <v>53997</v>
          </cell>
          <cell r="L167">
            <v>1747023</v>
          </cell>
          <cell r="M167">
            <v>3055789</v>
          </cell>
          <cell r="N167">
            <v>109388</v>
          </cell>
          <cell r="O167" t="str">
            <v>0</v>
          </cell>
          <cell r="P167">
            <v>2228361</v>
          </cell>
          <cell r="Q167">
            <v>141023</v>
          </cell>
          <cell r="R167">
            <v>3975384</v>
          </cell>
          <cell r="S167">
            <v>4734179</v>
          </cell>
          <cell r="T167">
            <v>163917</v>
          </cell>
          <cell r="U167" t="str">
            <v>0</v>
          </cell>
        </row>
        <row r="168">
          <cell r="E168" t="str">
            <v>U978512</v>
          </cell>
          <cell r="F168">
            <v>5527774</v>
          </cell>
          <cell r="G168">
            <v>5958288</v>
          </cell>
          <cell r="H168">
            <v>3550960</v>
          </cell>
          <cell r="I168" t="str">
            <v>0</v>
          </cell>
          <cell r="J168">
            <v>5015384</v>
          </cell>
          <cell r="K168">
            <v>3824313</v>
          </cell>
          <cell r="L168">
            <v>10543158</v>
          </cell>
          <cell r="M168">
            <v>17752030</v>
          </cell>
          <cell r="N168">
            <v>12700969</v>
          </cell>
          <cell r="O168" t="str">
            <v>0</v>
          </cell>
          <cell r="P168">
            <v>19433946</v>
          </cell>
          <cell r="Q168">
            <v>16577506</v>
          </cell>
          <cell r="R168">
            <v>29977104</v>
          </cell>
          <cell r="S168">
            <v>29327414</v>
          </cell>
          <cell r="T168">
            <v>23952779</v>
          </cell>
          <cell r="U168" t="str">
            <v>0</v>
          </cell>
        </row>
        <row r="169">
          <cell r="E169" t="str">
            <v>U978513</v>
          </cell>
          <cell r="F169">
            <v>668734</v>
          </cell>
          <cell r="G169">
            <v>713688</v>
          </cell>
          <cell r="H169">
            <v>453109</v>
          </cell>
          <cell r="I169" t="str">
            <v>0</v>
          </cell>
          <cell r="J169">
            <v>602457</v>
          </cell>
          <cell r="K169">
            <v>478967</v>
          </cell>
          <cell r="L169">
            <v>1271191</v>
          </cell>
          <cell r="M169">
            <v>2124822</v>
          </cell>
          <cell r="N169">
            <v>1608136</v>
          </cell>
          <cell r="O169" t="str">
            <v>0</v>
          </cell>
          <cell r="P169">
            <v>2383666</v>
          </cell>
          <cell r="Q169">
            <v>2084715</v>
          </cell>
          <cell r="R169">
            <v>3654857</v>
          </cell>
          <cell r="S169">
            <v>3508961</v>
          </cell>
          <cell r="T169">
            <v>3016791</v>
          </cell>
          <cell r="U169" t="str">
            <v>0</v>
          </cell>
        </row>
        <row r="170">
          <cell r="E170" t="str">
            <v>U978514</v>
          </cell>
          <cell r="F170" t="str">
            <v>0</v>
          </cell>
          <cell r="G170" t="str">
            <v>0</v>
          </cell>
          <cell r="H170" t="str">
            <v>0</v>
          </cell>
          <cell r="I170" t="str">
            <v>0</v>
          </cell>
          <cell r="J170" t="str">
            <v>0</v>
          </cell>
          <cell r="K170" t="str">
            <v>0</v>
          </cell>
          <cell r="L170" t="str">
            <v>0</v>
          </cell>
          <cell r="M170" t="str">
            <v>0</v>
          </cell>
          <cell r="N170" t="str">
            <v>0</v>
          </cell>
          <cell r="O170" t="str">
            <v>0</v>
          </cell>
          <cell r="P170" t="str">
            <v>0</v>
          </cell>
          <cell r="Q170" t="str">
            <v>0</v>
          </cell>
          <cell r="R170" t="str">
            <v>0</v>
          </cell>
          <cell r="S170" t="str">
            <v>0</v>
          </cell>
          <cell r="T170" t="str">
            <v>0</v>
          </cell>
          <cell r="U170" t="str">
            <v>0</v>
          </cell>
        </row>
        <row r="171">
          <cell r="E171" t="str">
            <v>U978515</v>
          </cell>
          <cell r="F171" t="str">
            <v>0</v>
          </cell>
          <cell r="G171" t="str">
            <v>0</v>
          </cell>
          <cell r="H171" t="str">
            <v>0</v>
          </cell>
          <cell r="I171" t="str">
            <v>0</v>
          </cell>
          <cell r="J171" t="str">
            <v>0</v>
          </cell>
          <cell r="K171" t="str">
            <v>0</v>
          </cell>
          <cell r="L171" t="str">
            <v>0</v>
          </cell>
          <cell r="M171" t="str">
            <v>0</v>
          </cell>
          <cell r="N171" t="str">
            <v>0</v>
          </cell>
          <cell r="O171" t="str">
            <v>0</v>
          </cell>
          <cell r="P171" t="str">
            <v>0</v>
          </cell>
          <cell r="Q171" t="str">
            <v>0</v>
          </cell>
          <cell r="R171" t="str">
            <v>0</v>
          </cell>
          <cell r="S171" t="str">
            <v>0</v>
          </cell>
          <cell r="T171" t="str">
            <v>0</v>
          </cell>
          <cell r="U171" t="str">
            <v>0</v>
          </cell>
        </row>
        <row r="172">
          <cell r="E172" t="str">
            <v>U978516</v>
          </cell>
          <cell r="F172">
            <v>4859042</v>
          </cell>
          <cell r="G172">
            <v>5244600</v>
          </cell>
          <cell r="H172">
            <v>3097851</v>
          </cell>
          <cell r="I172" t="str">
            <v>0</v>
          </cell>
          <cell r="J172">
            <v>4412927</v>
          </cell>
          <cell r="K172">
            <v>3345341</v>
          </cell>
          <cell r="L172">
            <v>9271969</v>
          </cell>
          <cell r="M172">
            <v>15627208</v>
          </cell>
          <cell r="N172">
            <v>11092827</v>
          </cell>
          <cell r="O172" t="str">
            <v>0</v>
          </cell>
          <cell r="P172">
            <v>17050285</v>
          </cell>
          <cell r="Q172">
            <v>14492793</v>
          </cell>
          <cell r="R172">
            <v>26322254</v>
          </cell>
          <cell r="S172">
            <v>25818453</v>
          </cell>
          <cell r="T172">
            <v>20935985</v>
          </cell>
          <cell r="U172" t="str">
            <v>0</v>
          </cell>
        </row>
        <row r="173">
          <cell r="E173" t="str">
            <v>U978517</v>
          </cell>
          <cell r="F173" t="str">
            <v>0</v>
          </cell>
          <cell r="G173" t="str">
            <v>0</v>
          </cell>
          <cell r="H173" t="str">
            <v>0</v>
          </cell>
          <cell r="I173" t="str">
            <v>0</v>
          </cell>
          <cell r="J173" t="str">
            <v>0</v>
          </cell>
          <cell r="K173" t="str">
            <v>0</v>
          </cell>
          <cell r="L173" t="str">
            <v>0</v>
          </cell>
          <cell r="M173" t="str">
            <v>0</v>
          </cell>
          <cell r="N173" t="str">
            <v>0</v>
          </cell>
          <cell r="O173" t="str">
            <v>0</v>
          </cell>
          <cell r="P173" t="str">
            <v>0</v>
          </cell>
          <cell r="Q173" t="str">
            <v>0</v>
          </cell>
          <cell r="R173" t="str">
            <v>0</v>
          </cell>
          <cell r="S173" t="str">
            <v>0</v>
          </cell>
          <cell r="T173" t="str">
            <v>0</v>
          </cell>
          <cell r="U173" t="str">
            <v>0</v>
          </cell>
        </row>
        <row r="174">
          <cell r="E174" t="str">
            <v>U978518</v>
          </cell>
          <cell r="F174">
            <v>4859042</v>
          </cell>
          <cell r="G174">
            <v>5244600</v>
          </cell>
          <cell r="H174">
            <v>3097851</v>
          </cell>
          <cell r="I174" t="str">
            <v>0</v>
          </cell>
          <cell r="J174">
            <v>4412927</v>
          </cell>
          <cell r="K174">
            <v>3345341</v>
          </cell>
          <cell r="L174">
            <v>9271969</v>
          </cell>
          <cell r="M174">
            <v>15627208</v>
          </cell>
          <cell r="N174">
            <v>11092827</v>
          </cell>
          <cell r="O174" t="str">
            <v>0</v>
          </cell>
          <cell r="P174">
            <v>17050285</v>
          </cell>
          <cell r="Q174">
            <v>14492793</v>
          </cell>
          <cell r="R174">
            <v>26322254</v>
          </cell>
          <cell r="S174">
            <v>25818453</v>
          </cell>
          <cell r="T174">
            <v>20935985</v>
          </cell>
          <cell r="U174" t="str">
            <v>0</v>
          </cell>
        </row>
        <row r="175">
          <cell r="E175" t="str">
            <v>U978519</v>
          </cell>
          <cell r="F175">
            <v>62853</v>
          </cell>
          <cell r="G175">
            <v>61827</v>
          </cell>
          <cell r="H175">
            <v>45382</v>
          </cell>
          <cell r="I175" t="str">
            <v>0</v>
          </cell>
          <cell r="J175">
            <v>58798</v>
          </cell>
          <cell r="K175">
            <v>40990</v>
          </cell>
          <cell r="L175">
            <v>121651</v>
          </cell>
          <cell r="M175">
            <v>185481</v>
          </cell>
          <cell r="N175">
            <v>130290</v>
          </cell>
          <cell r="O175" t="str">
            <v>0</v>
          </cell>
          <cell r="P175">
            <v>186532</v>
          </cell>
          <cell r="Q175">
            <v>134682</v>
          </cell>
          <cell r="R175">
            <v>308183</v>
          </cell>
          <cell r="S175">
            <v>309135</v>
          </cell>
          <cell r="T175">
            <v>221054</v>
          </cell>
          <cell r="U175" t="str">
            <v>0</v>
          </cell>
        </row>
        <row r="176">
          <cell r="E176" t="str">
            <v>U978520</v>
          </cell>
          <cell r="F176">
            <v>4796189</v>
          </cell>
          <cell r="G176">
            <v>5182773</v>
          </cell>
          <cell r="H176">
            <v>3052469</v>
          </cell>
          <cell r="I176" t="str">
            <v>0</v>
          </cell>
          <cell r="J176">
            <v>4354129</v>
          </cell>
          <cell r="K176">
            <v>3304351</v>
          </cell>
          <cell r="L176">
            <v>9150318</v>
          </cell>
          <cell r="M176">
            <v>15441727</v>
          </cell>
          <cell r="N176">
            <v>10962537</v>
          </cell>
          <cell r="O176" t="str">
            <v>0</v>
          </cell>
          <cell r="P176">
            <v>16863753</v>
          </cell>
          <cell r="Q176">
            <v>14358111</v>
          </cell>
          <cell r="R176">
            <v>26014071</v>
          </cell>
          <cell r="S176">
            <v>25509318</v>
          </cell>
          <cell r="T176">
            <v>20714931</v>
          </cell>
          <cell r="U176" t="str">
            <v>0</v>
          </cell>
        </row>
        <row r="177">
          <cell r="E177" t="str">
            <v>U978521</v>
          </cell>
          <cell r="F177" t="str">
            <v>0</v>
          </cell>
          <cell r="G177" t="str">
            <v>0</v>
          </cell>
          <cell r="H177" t="str">
            <v>0</v>
          </cell>
          <cell r="I177" t="str">
            <v>0</v>
          </cell>
          <cell r="J177" t="str">
            <v>0</v>
          </cell>
          <cell r="K177" t="str">
            <v>0</v>
          </cell>
          <cell r="L177" t="str">
            <v>0</v>
          </cell>
          <cell r="M177" t="str">
            <v>0</v>
          </cell>
          <cell r="N177" t="str">
            <v>0</v>
          </cell>
          <cell r="O177" t="str">
            <v>0</v>
          </cell>
          <cell r="P177" t="str">
            <v>0</v>
          </cell>
          <cell r="Q177" t="str">
            <v>0</v>
          </cell>
          <cell r="R177" t="str">
            <v>0</v>
          </cell>
          <cell r="S177" t="str">
            <v>0</v>
          </cell>
          <cell r="T177" t="str">
            <v>0</v>
          </cell>
          <cell r="U177" t="str">
            <v>0</v>
          </cell>
        </row>
        <row r="178">
          <cell r="E178" t="str">
            <v>U978522</v>
          </cell>
          <cell r="F178">
            <v>4796189</v>
          </cell>
          <cell r="G178">
            <v>5182773</v>
          </cell>
          <cell r="H178">
            <v>3052469</v>
          </cell>
          <cell r="I178" t="str">
            <v>0</v>
          </cell>
          <cell r="J178">
            <v>4354129</v>
          </cell>
          <cell r="K178">
            <v>3304351</v>
          </cell>
          <cell r="L178">
            <v>9150318</v>
          </cell>
          <cell r="M178">
            <v>15441727</v>
          </cell>
          <cell r="N178">
            <v>10962537</v>
          </cell>
          <cell r="O178" t="str">
            <v>0</v>
          </cell>
          <cell r="P178">
            <v>16863753</v>
          </cell>
          <cell r="Q178">
            <v>14358111</v>
          </cell>
          <cell r="R178">
            <v>26014071</v>
          </cell>
          <cell r="S178">
            <v>25509318</v>
          </cell>
          <cell r="T178">
            <v>20714931</v>
          </cell>
          <cell r="U178" t="str">
            <v>0</v>
          </cell>
        </row>
        <row r="179">
          <cell r="E179" t="str">
            <v>U978523</v>
          </cell>
          <cell r="F179">
            <v>406292</v>
          </cell>
          <cell r="G179">
            <v>376478</v>
          </cell>
          <cell r="H179">
            <v>289518</v>
          </cell>
          <cell r="I179" t="str">
            <v>0</v>
          </cell>
          <cell r="J179">
            <v>390446</v>
          </cell>
          <cell r="K179">
            <v>261346</v>
          </cell>
          <cell r="L179">
            <v>796738</v>
          </cell>
          <cell r="M179">
            <v>1093000</v>
          </cell>
          <cell r="N179">
            <v>827284</v>
          </cell>
          <cell r="O179" t="str">
            <v>0</v>
          </cell>
          <cell r="P179">
            <v>1226407</v>
          </cell>
          <cell r="Q179">
            <v>843264</v>
          </cell>
          <cell r="R179">
            <v>2023145</v>
          </cell>
          <cell r="S179">
            <v>1840505</v>
          </cell>
          <cell r="T179">
            <v>1394128</v>
          </cell>
          <cell r="U179" t="str">
            <v>0</v>
          </cell>
        </row>
        <row r="180">
          <cell r="E180" t="str">
            <v>U978524</v>
          </cell>
          <cell r="F180">
            <v>4389897</v>
          </cell>
          <cell r="G180">
            <v>4806295</v>
          </cell>
          <cell r="H180">
            <v>2762951</v>
          </cell>
          <cell r="I180" t="str">
            <v>0</v>
          </cell>
          <cell r="J180">
            <v>3963683</v>
          </cell>
          <cell r="K180">
            <v>3043005</v>
          </cell>
          <cell r="L180">
            <v>8353580</v>
          </cell>
          <cell r="M180">
            <v>14348727</v>
          </cell>
          <cell r="N180">
            <v>10135253</v>
          </cell>
          <cell r="O180" t="str">
            <v>0</v>
          </cell>
          <cell r="P180">
            <v>15637346</v>
          </cell>
          <cell r="Q180">
            <v>13514847</v>
          </cell>
          <cell r="R180">
            <v>23990926</v>
          </cell>
          <cell r="S180">
            <v>23668813</v>
          </cell>
          <cell r="T180">
            <v>19320803</v>
          </cell>
          <cell r="U180" t="str">
            <v>0</v>
          </cell>
        </row>
        <row r="181">
          <cell r="E181" t="str">
            <v>U978525</v>
          </cell>
          <cell r="F181" t="str">
            <v>0</v>
          </cell>
          <cell r="G181" t="str">
            <v>0</v>
          </cell>
          <cell r="H181" t="str">
            <v>0</v>
          </cell>
          <cell r="I181" t="str">
            <v>0</v>
          </cell>
          <cell r="J181" t="str">
            <v>0</v>
          </cell>
          <cell r="K181" t="str">
            <v>0</v>
          </cell>
          <cell r="L181" t="str">
            <v>0</v>
          </cell>
          <cell r="M181" t="str">
            <v>0</v>
          </cell>
          <cell r="N181" t="str">
            <v>0</v>
          </cell>
          <cell r="O181" t="str">
            <v>0</v>
          </cell>
          <cell r="P181" t="str">
            <v>0</v>
          </cell>
          <cell r="Q181" t="str">
            <v>0</v>
          </cell>
          <cell r="R181" t="str">
            <v>0</v>
          </cell>
          <cell r="S181" t="str">
            <v>0</v>
          </cell>
          <cell r="T181" t="str">
            <v>0</v>
          </cell>
          <cell r="U181" t="str">
            <v>0</v>
          </cell>
        </row>
        <row r="182">
          <cell r="E182" t="str">
            <v>U978526</v>
          </cell>
          <cell r="F182" t="str">
            <v>0</v>
          </cell>
          <cell r="G182" t="str">
            <v>0</v>
          </cell>
          <cell r="H182" t="str">
            <v>0</v>
          </cell>
          <cell r="I182" t="str">
            <v>0</v>
          </cell>
          <cell r="J182" t="str">
            <v>0</v>
          </cell>
          <cell r="K182" t="str">
            <v>0</v>
          </cell>
          <cell r="L182" t="str">
            <v>0</v>
          </cell>
          <cell r="M182" t="str">
            <v>0</v>
          </cell>
          <cell r="N182" t="str">
            <v>0</v>
          </cell>
          <cell r="O182" t="str">
            <v>0</v>
          </cell>
          <cell r="P182" t="str">
            <v>0</v>
          </cell>
          <cell r="Q182" t="str">
            <v>0</v>
          </cell>
          <cell r="R182" t="str">
            <v>0</v>
          </cell>
          <cell r="S182" t="str">
            <v>0</v>
          </cell>
          <cell r="T182" t="str">
            <v>0</v>
          </cell>
          <cell r="U182" t="str">
            <v>0</v>
          </cell>
        </row>
        <row r="183">
          <cell r="E183" t="str">
            <v>U978527</v>
          </cell>
          <cell r="F183">
            <v>237155313</v>
          </cell>
          <cell r="G183">
            <v>206871382</v>
          </cell>
          <cell r="H183">
            <v>173826950</v>
          </cell>
          <cell r="I183" t="str">
            <v>0</v>
          </cell>
          <cell r="J183">
            <v>231378115</v>
          </cell>
          <cell r="K183">
            <v>173903409</v>
          </cell>
          <cell r="L183">
            <v>156242000</v>
          </cell>
          <cell r="M183">
            <v>206871684</v>
          </cell>
          <cell r="N183">
            <v>174145683</v>
          </cell>
          <cell r="O183" t="str">
            <v>0</v>
          </cell>
          <cell r="P183">
            <v>222313572</v>
          </cell>
          <cell r="Q183">
            <v>163626195</v>
          </cell>
          <cell r="R183">
            <v>227069925</v>
          </cell>
          <cell r="S183">
            <v>200424968</v>
          </cell>
          <cell r="T183">
            <v>167626098</v>
          </cell>
          <cell r="U183" t="str">
            <v>0</v>
          </cell>
        </row>
        <row r="184">
          <cell r="E184" t="str">
            <v>U978528</v>
          </cell>
          <cell r="F184" t="str">
            <v>0</v>
          </cell>
          <cell r="G184" t="str">
            <v>0</v>
          </cell>
          <cell r="H184" t="str">
            <v>0</v>
          </cell>
          <cell r="I184" t="str">
            <v>0</v>
          </cell>
          <cell r="J184" t="str">
            <v>0</v>
          </cell>
          <cell r="K184" t="str">
            <v>0</v>
          </cell>
          <cell r="L184" t="str">
            <v>0</v>
          </cell>
          <cell r="M184" t="str">
            <v>0</v>
          </cell>
          <cell r="N184" t="str">
            <v>0</v>
          </cell>
          <cell r="O184" t="str">
            <v>0</v>
          </cell>
          <cell r="P184" t="str">
            <v>0</v>
          </cell>
          <cell r="Q184" t="str">
            <v>0</v>
          </cell>
          <cell r="R184" t="str">
            <v>0</v>
          </cell>
          <cell r="S184" t="str">
            <v>0</v>
          </cell>
          <cell r="T184" t="str">
            <v>0</v>
          </cell>
          <cell r="U184" t="str">
            <v>0</v>
          </cell>
        </row>
        <row r="185">
          <cell r="E185" t="str">
            <v>U978529</v>
          </cell>
          <cell r="F185">
            <v>43474041</v>
          </cell>
          <cell r="G185">
            <v>43364702</v>
          </cell>
          <cell r="H185">
            <v>33497484</v>
          </cell>
          <cell r="I185" t="str">
            <v>0</v>
          </cell>
          <cell r="J185">
            <v>43474041</v>
          </cell>
          <cell r="K185">
            <v>33497484</v>
          </cell>
          <cell r="L185">
            <v>28982694</v>
          </cell>
          <cell r="M185">
            <v>43364702</v>
          </cell>
          <cell r="N185">
            <v>33497484</v>
          </cell>
          <cell r="O185" t="str">
            <v>0</v>
          </cell>
          <cell r="P185">
            <v>43474041</v>
          </cell>
          <cell r="Q185">
            <v>33497484</v>
          </cell>
          <cell r="R185">
            <v>43474041</v>
          </cell>
          <cell r="S185">
            <v>43364702</v>
          </cell>
          <cell r="T185">
            <v>33497484</v>
          </cell>
          <cell r="U185" t="str">
            <v>0</v>
          </cell>
        </row>
        <row r="187">
          <cell r="E187" t="str">
            <v>U97771</v>
          </cell>
          <cell r="F187">
            <v>63831813</v>
          </cell>
          <cell r="G187">
            <v>66583358</v>
          </cell>
          <cell r="H187">
            <v>59709445</v>
          </cell>
          <cell r="I187" t="str">
            <v>0</v>
          </cell>
          <cell r="J187">
            <v>64953150</v>
          </cell>
          <cell r="K187">
            <v>58128150</v>
          </cell>
          <cell r="L187">
            <v>128784963</v>
          </cell>
          <cell r="M187">
            <v>193444514</v>
          </cell>
          <cell r="N187">
            <v>176852971</v>
          </cell>
          <cell r="O187" t="str">
            <v>0</v>
          </cell>
          <cell r="P187">
            <v>193336742</v>
          </cell>
          <cell r="Q187">
            <v>183273191</v>
          </cell>
          <cell r="R187">
            <v>322121705</v>
          </cell>
          <cell r="S187">
            <v>323327026</v>
          </cell>
          <cell r="T187">
            <v>301110786</v>
          </cell>
          <cell r="U187" t="str">
            <v>0</v>
          </cell>
        </row>
        <row r="188">
          <cell r="E188" t="str">
            <v>U97772</v>
          </cell>
          <cell r="F188">
            <v>34363681</v>
          </cell>
          <cell r="G188">
            <v>15170866</v>
          </cell>
          <cell r="H188">
            <v>14694354</v>
          </cell>
          <cell r="I188" t="str">
            <v>0</v>
          </cell>
          <cell r="J188">
            <v>16619449</v>
          </cell>
          <cell r="K188">
            <v>13048883</v>
          </cell>
          <cell r="L188">
            <v>50983130</v>
          </cell>
          <cell r="M188">
            <v>45512918</v>
          </cell>
          <cell r="N188">
            <v>41897058</v>
          </cell>
          <cell r="O188" t="str">
            <v>0</v>
          </cell>
          <cell r="P188">
            <v>51377063</v>
          </cell>
          <cell r="Q188">
            <v>44713753</v>
          </cell>
          <cell r="R188">
            <v>102360193</v>
          </cell>
          <cell r="S188">
            <v>74884565</v>
          </cell>
          <cell r="T188">
            <v>72456990</v>
          </cell>
          <cell r="U188" t="str">
            <v>0</v>
          </cell>
        </row>
        <row r="189">
          <cell r="E189" t="str">
            <v>U97773</v>
          </cell>
          <cell r="F189">
            <v>98195494</v>
          </cell>
          <cell r="G189">
            <v>81754224</v>
          </cell>
          <cell r="H189">
            <v>74403797</v>
          </cell>
          <cell r="I189" t="str">
            <v>0</v>
          </cell>
          <cell r="J189">
            <v>81572598</v>
          </cell>
          <cell r="K189">
            <v>71177032</v>
          </cell>
          <cell r="L189">
            <v>179768092</v>
          </cell>
          <cell r="M189">
            <v>238957432</v>
          </cell>
          <cell r="N189">
            <v>218750026</v>
          </cell>
          <cell r="O189" t="str">
            <v>0</v>
          </cell>
          <cell r="P189">
            <v>244713802</v>
          </cell>
          <cell r="Q189">
            <v>227986943</v>
          </cell>
          <cell r="R189">
            <v>424481894</v>
          </cell>
          <cell r="S189">
            <v>398211588</v>
          </cell>
          <cell r="T189">
            <v>373567772</v>
          </cell>
          <cell r="U189" t="str">
            <v>0</v>
          </cell>
        </row>
        <row r="190">
          <cell r="E190" t="str">
            <v>U97774</v>
          </cell>
          <cell r="F190">
            <v>5899997</v>
          </cell>
          <cell r="G190">
            <v>5899990</v>
          </cell>
          <cell r="H190">
            <v>5115776</v>
          </cell>
          <cell r="I190" t="str">
            <v>0</v>
          </cell>
          <cell r="J190">
            <v>5899997</v>
          </cell>
          <cell r="K190">
            <v>5112307</v>
          </cell>
          <cell r="L190">
            <v>11799994</v>
          </cell>
          <cell r="M190">
            <v>17699970</v>
          </cell>
          <cell r="N190">
            <v>15341696</v>
          </cell>
          <cell r="O190" t="str">
            <v>0</v>
          </cell>
          <cell r="P190">
            <v>17699990</v>
          </cell>
          <cell r="Q190">
            <v>15332526</v>
          </cell>
          <cell r="R190">
            <v>29499984</v>
          </cell>
          <cell r="S190">
            <v>29499950</v>
          </cell>
          <cell r="T190">
            <v>25560609</v>
          </cell>
          <cell r="U190" t="str">
            <v>0</v>
          </cell>
        </row>
        <row r="191">
          <cell r="E191" t="str">
            <v>U97775</v>
          </cell>
          <cell r="F191">
            <v>14310317</v>
          </cell>
          <cell r="G191">
            <v>13851145</v>
          </cell>
          <cell r="H191">
            <v>14053096</v>
          </cell>
          <cell r="I191" t="str">
            <v>0</v>
          </cell>
          <cell r="J191">
            <v>13206686</v>
          </cell>
          <cell r="K191">
            <v>12464768</v>
          </cell>
          <cell r="L191">
            <v>27517003</v>
          </cell>
          <cell r="M191">
            <v>41650837</v>
          </cell>
          <cell r="N191">
            <v>37933725</v>
          </cell>
          <cell r="O191" t="str">
            <v>0</v>
          </cell>
          <cell r="P191">
            <v>41471289</v>
          </cell>
          <cell r="Q191">
            <v>40101816</v>
          </cell>
          <cell r="R191">
            <v>68988292</v>
          </cell>
          <cell r="S191">
            <v>68930493</v>
          </cell>
          <cell r="T191">
            <v>66619680</v>
          </cell>
          <cell r="U191" t="str">
            <v>0</v>
          </cell>
        </row>
        <row r="192">
          <cell r="E192" t="str">
            <v>U97776</v>
          </cell>
          <cell r="F192">
            <v>3368665</v>
          </cell>
          <cell r="G192">
            <v>3409064</v>
          </cell>
          <cell r="H192">
            <v>3752898</v>
          </cell>
          <cell r="I192" t="str">
            <v>0</v>
          </cell>
          <cell r="J192">
            <v>3341606</v>
          </cell>
          <cell r="K192">
            <v>3502552</v>
          </cell>
          <cell r="L192">
            <v>6710271</v>
          </cell>
          <cell r="M192">
            <v>10227192</v>
          </cell>
          <cell r="N192">
            <v>10675501</v>
          </cell>
          <cell r="O192" t="str">
            <v>0</v>
          </cell>
          <cell r="P192">
            <v>10397957</v>
          </cell>
          <cell r="Q192">
            <v>10190167</v>
          </cell>
          <cell r="R192">
            <v>17108228</v>
          </cell>
          <cell r="S192">
            <v>16961446</v>
          </cell>
          <cell r="T192">
            <v>17445617</v>
          </cell>
          <cell r="U192" t="str">
            <v>0</v>
          </cell>
        </row>
        <row r="193">
          <cell r="E193" t="str">
            <v>U97777</v>
          </cell>
          <cell r="F193">
            <v>3298997</v>
          </cell>
          <cell r="G193">
            <v>2343968</v>
          </cell>
          <cell r="H193">
            <v>1929069</v>
          </cell>
          <cell r="I193" t="str">
            <v>0</v>
          </cell>
          <cell r="J193">
            <v>2223579</v>
          </cell>
          <cell r="K193">
            <v>2066108</v>
          </cell>
          <cell r="L193">
            <v>5522576</v>
          </cell>
          <cell r="M193">
            <v>7033895</v>
          </cell>
          <cell r="N193">
            <v>7001518</v>
          </cell>
          <cell r="O193" t="str">
            <v>0</v>
          </cell>
          <cell r="P193">
            <v>6463807</v>
          </cell>
          <cell r="Q193">
            <v>6124127</v>
          </cell>
          <cell r="R193">
            <v>11986383</v>
          </cell>
          <cell r="S193">
            <v>10963073</v>
          </cell>
          <cell r="T193">
            <v>10119304</v>
          </cell>
          <cell r="U193" t="str">
            <v>0</v>
          </cell>
        </row>
        <row r="194">
          <cell r="E194" t="str">
            <v>U97778</v>
          </cell>
          <cell r="F194">
            <v>2363535</v>
          </cell>
          <cell r="G194">
            <v>5506126</v>
          </cell>
          <cell r="H194">
            <v>7952823</v>
          </cell>
          <cell r="I194" t="str">
            <v>0</v>
          </cell>
          <cell r="J194">
            <v>3310907</v>
          </cell>
          <cell r="K194">
            <v>5437440</v>
          </cell>
          <cell r="L194">
            <v>5674442</v>
          </cell>
          <cell r="M194">
            <v>16504715</v>
          </cell>
          <cell r="N194">
            <v>18705153</v>
          </cell>
          <cell r="O194" t="str">
            <v>0</v>
          </cell>
          <cell r="P194">
            <v>9634122</v>
          </cell>
          <cell r="Q194">
            <v>16174893</v>
          </cell>
          <cell r="R194">
            <v>15308564</v>
          </cell>
          <cell r="S194">
            <v>24210871</v>
          </cell>
          <cell r="T194">
            <v>29565156</v>
          </cell>
          <cell r="U194" t="str">
            <v>0</v>
          </cell>
        </row>
        <row r="195">
          <cell r="E195" t="str">
            <v>U97779</v>
          </cell>
          <cell r="F195">
            <v>23341514</v>
          </cell>
          <cell r="G195">
            <v>25110303</v>
          </cell>
          <cell r="H195">
            <v>27687884</v>
          </cell>
          <cell r="I195" t="str">
            <v>0</v>
          </cell>
          <cell r="J195">
            <v>22082778</v>
          </cell>
          <cell r="K195">
            <v>23470867</v>
          </cell>
          <cell r="L195">
            <v>45424292</v>
          </cell>
          <cell r="M195">
            <v>75416639</v>
          </cell>
          <cell r="N195">
            <v>74315895</v>
          </cell>
          <cell r="O195" t="str">
            <v>0</v>
          </cell>
          <cell r="P195">
            <v>67967177</v>
          </cell>
          <cell r="Q195">
            <v>72591002</v>
          </cell>
          <cell r="R195">
            <v>113391469</v>
          </cell>
          <cell r="S195">
            <v>121065883</v>
          </cell>
          <cell r="T195">
            <v>123749753</v>
          </cell>
          <cell r="U195" t="str">
            <v>0</v>
          </cell>
        </row>
        <row r="196">
          <cell r="E196" t="str">
            <v>U977710</v>
          </cell>
          <cell r="F196">
            <v>12159396</v>
          </cell>
          <cell r="G196">
            <v>12532154</v>
          </cell>
          <cell r="H196">
            <v>-209719</v>
          </cell>
          <cell r="I196" t="str">
            <v>0</v>
          </cell>
          <cell r="J196">
            <v>11714655</v>
          </cell>
          <cell r="K196">
            <v>-541102</v>
          </cell>
          <cell r="L196">
            <v>23874051</v>
          </cell>
          <cell r="M196">
            <v>37730335</v>
          </cell>
          <cell r="N196">
            <v>-1109041</v>
          </cell>
          <cell r="O196" t="str">
            <v>0</v>
          </cell>
          <cell r="P196">
            <v>33180018</v>
          </cell>
          <cell r="Q196">
            <v>-2117025</v>
          </cell>
          <cell r="R196">
            <v>57054069</v>
          </cell>
          <cell r="S196">
            <v>62275430</v>
          </cell>
          <cell r="T196">
            <v>-2867846</v>
          </cell>
          <cell r="U196" t="str">
            <v>0</v>
          </cell>
        </row>
        <row r="197">
          <cell r="E197" t="str">
            <v>U977711</v>
          </cell>
          <cell r="F197">
            <v>35500910</v>
          </cell>
          <cell r="G197">
            <v>37642457</v>
          </cell>
          <cell r="H197">
            <v>27478165</v>
          </cell>
          <cell r="I197" t="str">
            <v>0</v>
          </cell>
          <cell r="J197">
            <v>33797433</v>
          </cell>
          <cell r="K197">
            <v>22929765</v>
          </cell>
          <cell r="L197">
            <v>69298343</v>
          </cell>
          <cell r="M197">
            <v>113146974</v>
          </cell>
          <cell r="N197">
            <v>73206854</v>
          </cell>
          <cell r="O197" t="str">
            <v>0</v>
          </cell>
          <cell r="P197">
            <v>101147195</v>
          </cell>
          <cell r="Q197">
            <v>70473977</v>
          </cell>
          <cell r="R197">
            <v>170445538</v>
          </cell>
          <cell r="S197">
            <v>183341313</v>
          </cell>
          <cell r="T197">
            <v>120881907</v>
          </cell>
          <cell r="U197" t="str">
            <v>0</v>
          </cell>
        </row>
        <row r="198">
          <cell r="E198" t="str">
            <v>U977712</v>
          </cell>
          <cell r="F198">
            <v>56794588</v>
          </cell>
          <cell r="G198">
            <v>38211777</v>
          </cell>
          <cell r="H198">
            <v>41809855</v>
          </cell>
          <cell r="I198" t="str">
            <v>0</v>
          </cell>
          <cell r="J198">
            <v>41875170</v>
          </cell>
          <cell r="K198">
            <v>43134961</v>
          </cell>
          <cell r="L198">
            <v>98669758</v>
          </cell>
          <cell r="M198">
            <v>108110488</v>
          </cell>
          <cell r="N198">
            <v>130201476</v>
          </cell>
          <cell r="O198" t="str">
            <v>0</v>
          </cell>
          <cell r="P198">
            <v>125866616</v>
          </cell>
          <cell r="Q198">
            <v>142180440</v>
          </cell>
          <cell r="R198">
            <v>224536374</v>
          </cell>
          <cell r="S198">
            <v>185370324</v>
          </cell>
          <cell r="T198">
            <v>227125256</v>
          </cell>
          <cell r="U198" t="str">
            <v>0</v>
          </cell>
        </row>
        <row r="199">
          <cell r="E199" t="str">
            <v>U977713</v>
          </cell>
          <cell r="F199">
            <v>24109954</v>
          </cell>
          <cell r="G199">
            <v>16401945</v>
          </cell>
          <cell r="H199">
            <v>18486712</v>
          </cell>
          <cell r="I199" t="str">
            <v>0</v>
          </cell>
          <cell r="J199">
            <v>17819358</v>
          </cell>
          <cell r="K199">
            <v>18928561</v>
          </cell>
          <cell r="L199">
            <v>41929312</v>
          </cell>
          <cell r="M199">
            <v>46447265</v>
          </cell>
          <cell r="N199">
            <v>56522665</v>
          </cell>
          <cell r="O199" t="str">
            <v>0</v>
          </cell>
          <cell r="P199">
            <v>53921042</v>
          </cell>
          <cell r="Q199">
            <v>63306952</v>
          </cell>
          <cell r="R199">
            <v>95850354</v>
          </cell>
          <cell r="S199">
            <v>79669787</v>
          </cell>
          <cell r="T199">
            <v>100722225</v>
          </cell>
          <cell r="U199" t="str">
            <v>0</v>
          </cell>
        </row>
        <row r="200">
          <cell r="E200" t="str">
            <v>U977714</v>
          </cell>
          <cell r="F200" t="str">
            <v>0</v>
          </cell>
          <cell r="G200" t="str">
            <v>0</v>
          </cell>
          <cell r="H200" t="str">
            <v>0</v>
          </cell>
          <cell r="I200" t="str">
            <v>0</v>
          </cell>
          <cell r="J200" t="str">
            <v>0</v>
          </cell>
          <cell r="K200" t="str">
            <v>0</v>
          </cell>
          <cell r="L200" t="str">
            <v>0</v>
          </cell>
          <cell r="M200" t="str">
            <v>0</v>
          </cell>
          <cell r="N200" t="str">
            <v>0</v>
          </cell>
          <cell r="O200" t="str">
            <v>0</v>
          </cell>
          <cell r="P200" t="str">
            <v>0</v>
          </cell>
          <cell r="Q200" t="str">
            <v>0</v>
          </cell>
          <cell r="R200" t="str">
            <v>0</v>
          </cell>
          <cell r="S200" t="str">
            <v>0</v>
          </cell>
          <cell r="T200" t="str">
            <v>0</v>
          </cell>
          <cell r="U200" t="str">
            <v>0</v>
          </cell>
        </row>
        <row r="201">
          <cell r="E201" t="str">
            <v>U977715</v>
          </cell>
          <cell r="F201" t="str">
            <v>0</v>
          </cell>
          <cell r="G201" t="str">
            <v>0</v>
          </cell>
          <cell r="H201" t="str">
            <v>0</v>
          </cell>
          <cell r="I201" t="str">
            <v>0</v>
          </cell>
          <cell r="J201" t="str">
            <v>0</v>
          </cell>
          <cell r="K201" t="str">
            <v>0</v>
          </cell>
          <cell r="L201" t="str">
            <v>0</v>
          </cell>
          <cell r="M201" t="str">
            <v>0</v>
          </cell>
          <cell r="N201" t="str">
            <v>0</v>
          </cell>
          <cell r="O201" t="str">
            <v>0</v>
          </cell>
          <cell r="P201" t="str">
            <v>0</v>
          </cell>
          <cell r="Q201" t="str">
            <v>0</v>
          </cell>
          <cell r="R201" t="str">
            <v>0</v>
          </cell>
          <cell r="S201" t="str">
            <v>0</v>
          </cell>
          <cell r="T201" t="str">
            <v>0</v>
          </cell>
          <cell r="U201" t="str">
            <v>0</v>
          </cell>
        </row>
        <row r="202">
          <cell r="E202" t="str">
            <v>U977716</v>
          </cell>
          <cell r="F202">
            <v>32684636</v>
          </cell>
          <cell r="G202">
            <v>21809832</v>
          </cell>
          <cell r="H202">
            <v>23323146</v>
          </cell>
          <cell r="I202" t="str">
            <v>0</v>
          </cell>
          <cell r="J202">
            <v>24055812</v>
          </cell>
          <cell r="K202">
            <v>24206404</v>
          </cell>
          <cell r="L202">
            <v>56740448</v>
          </cell>
          <cell r="M202">
            <v>61663222</v>
          </cell>
          <cell r="N202">
            <v>73678819</v>
          </cell>
          <cell r="O202" t="str">
            <v>0</v>
          </cell>
          <cell r="P202">
            <v>71945573</v>
          </cell>
          <cell r="Q202">
            <v>78873489</v>
          </cell>
          <cell r="R202">
            <v>128686021</v>
          </cell>
          <cell r="S202">
            <v>105700536</v>
          </cell>
          <cell r="T202">
            <v>126403039</v>
          </cell>
          <cell r="U202" t="str">
            <v>0</v>
          </cell>
        </row>
        <row r="203">
          <cell r="E203" t="str">
            <v>U977717</v>
          </cell>
          <cell r="F203" t="str">
            <v>0</v>
          </cell>
          <cell r="G203" t="str">
            <v>0</v>
          </cell>
          <cell r="H203" t="str">
            <v>0</v>
          </cell>
          <cell r="I203" t="str">
            <v>0</v>
          </cell>
          <cell r="J203" t="str">
            <v>0</v>
          </cell>
          <cell r="K203" t="str">
            <v>0</v>
          </cell>
          <cell r="L203" t="str">
            <v>0</v>
          </cell>
          <cell r="M203" t="str">
            <v>0</v>
          </cell>
          <cell r="N203" t="str">
            <v>0</v>
          </cell>
          <cell r="O203" t="str">
            <v>0</v>
          </cell>
          <cell r="P203" t="str">
            <v>0</v>
          </cell>
          <cell r="Q203" t="str">
            <v>0</v>
          </cell>
          <cell r="R203" t="str">
            <v>0</v>
          </cell>
          <cell r="S203" t="str">
            <v>0</v>
          </cell>
          <cell r="T203" t="str">
            <v>0</v>
          </cell>
          <cell r="U203" t="str">
            <v>0</v>
          </cell>
        </row>
        <row r="204">
          <cell r="E204" t="str">
            <v>U977718</v>
          </cell>
          <cell r="F204">
            <v>32684636</v>
          </cell>
          <cell r="G204">
            <v>21809832</v>
          </cell>
          <cell r="H204">
            <v>23323146</v>
          </cell>
          <cell r="I204" t="str">
            <v>0</v>
          </cell>
          <cell r="J204">
            <v>24055812</v>
          </cell>
          <cell r="K204">
            <v>24206404</v>
          </cell>
          <cell r="L204">
            <v>56740448</v>
          </cell>
          <cell r="M204">
            <v>61663222</v>
          </cell>
          <cell r="N204">
            <v>73678819</v>
          </cell>
          <cell r="O204" t="str">
            <v>0</v>
          </cell>
          <cell r="P204">
            <v>71945573</v>
          </cell>
          <cell r="Q204">
            <v>78873489</v>
          </cell>
          <cell r="R204">
            <v>128686021</v>
          </cell>
          <cell r="S204">
            <v>105700536</v>
          </cell>
          <cell r="T204">
            <v>126403039</v>
          </cell>
          <cell r="U204" t="str">
            <v>0</v>
          </cell>
        </row>
        <row r="205">
          <cell r="E205" t="str">
            <v>U977719</v>
          </cell>
          <cell r="F205">
            <v>734974</v>
          </cell>
          <cell r="G205">
            <v>722984</v>
          </cell>
          <cell r="H205">
            <v>532276</v>
          </cell>
          <cell r="I205" t="str">
            <v>0</v>
          </cell>
          <cell r="J205">
            <v>687556</v>
          </cell>
          <cell r="K205">
            <v>480764</v>
          </cell>
          <cell r="L205">
            <v>1422530</v>
          </cell>
          <cell r="M205">
            <v>2168952</v>
          </cell>
          <cell r="N205">
            <v>1528145</v>
          </cell>
          <cell r="O205" t="str">
            <v>0</v>
          </cell>
          <cell r="P205">
            <v>2181213</v>
          </cell>
          <cell r="Q205">
            <v>1579657</v>
          </cell>
          <cell r="R205">
            <v>3603743</v>
          </cell>
          <cell r="S205">
            <v>3614920</v>
          </cell>
          <cell r="T205">
            <v>2592697</v>
          </cell>
          <cell r="U205" t="str">
            <v>0</v>
          </cell>
        </row>
        <row r="206">
          <cell r="E206" t="str">
            <v>U977720</v>
          </cell>
          <cell r="F206">
            <v>31949662</v>
          </cell>
          <cell r="G206">
            <v>21086848</v>
          </cell>
          <cell r="H206">
            <v>22790870</v>
          </cell>
          <cell r="I206" t="str">
            <v>0</v>
          </cell>
          <cell r="J206">
            <v>23368256</v>
          </cell>
          <cell r="K206">
            <v>23725640</v>
          </cell>
          <cell r="L206">
            <v>55317918</v>
          </cell>
          <cell r="M206">
            <v>59494270</v>
          </cell>
          <cell r="N206">
            <v>72150674</v>
          </cell>
          <cell r="O206" t="str">
            <v>0</v>
          </cell>
          <cell r="P206">
            <v>69764360</v>
          </cell>
          <cell r="Q206">
            <v>77293832</v>
          </cell>
          <cell r="R206">
            <v>125082278</v>
          </cell>
          <cell r="S206">
            <v>102085616</v>
          </cell>
          <cell r="T206">
            <v>123810342</v>
          </cell>
          <cell r="U206" t="str">
            <v>0</v>
          </cell>
        </row>
        <row r="207">
          <cell r="E207" t="str">
            <v>U977721</v>
          </cell>
          <cell r="F207" t="str">
            <v>0</v>
          </cell>
          <cell r="G207" t="str">
            <v>0</v>
          </cell>
          <cell r="H207" t="str">
            <v>0</v>
          </cell>
          <cell r="I207" t="str">
            <v>0</v>
          </cell>
          <cell r="J207" t="str">
            <v>0</v>
          </cell>
          <cell r="K207" t="str">
            <v>0</v>
          </cell>
          <cell r="L207" t="str">
            <v>0</v>
          </cell>
          <cell r="M207" t="str">
            <v>0</v>
          </cell>
          <cell r="N207" t="str">
            <v>0</v>
          </cell>
          <cell r="O207" t="str">
            <v>0</v>
          </cell>
          <cell r="P207" t="str">
            <v>0</v>
          </cell>
          <cell r="Q207" t="str">
            <v>0</v>
          </cell>
          <cell r="R207" t="str">
            <v>0</v>
          </cell>
          <cell r="S207" t="str">
            <v>0</v>
          </cell>
          <cell r="T207" t="str">
            <v>0</v>
          </cell>
          <cell r="U207" t="str">
            <v>0</v>
          </cell>
        </row>
        <row r="208">
          <cell r="E208" t="str">
            <v>U977722</v>
          </cell>
          <cell r="F208">
            <v>31949662</v>
          </cell>
          <cell r="G208">
            <v>21086848</v>
          </cell>
          <cell r="H208">
            <v>22790870</v>
          </cell>
          <cell r="I208" t="str">
            <v>0</v>
          </cell>
          <cell r="J208">
            <v>23368256</v>
          </cell>
          <cell r="K208">
            <v>23725640</v>
          </cell>
          <cell r="L208">
            <v>55317918</v>
          </cell>
          <cell r="M208">
            <v>59494270</v>
          </cell>
          <cell r="N208">
            <v>72150674</v>
          </cell>
          <cell r="O208" t="str">
            <v>0</v>
          </cell>
          <cell r="P208">
            <v>69764360</v>
          </cell>
          <cell r="Q208">
            <v>77293832</v>
          </cell>
          <cell r="R208">
            <v>125082278</v>
          </cell>
          <cell r="S208">
            <v>102085616</v>
          </cell>
          <cell r="T208">
            <v>123810342</v>
          </cell>
          <cell r="U208" t="str">
            <v>0</v>
          </cell>
        </row>
        <row r="209">
          <cell r="E209" t="str">
            <v>U977723</v>
          </cell>
          <cell r="F209">
            <v>4750283</v>
          </cell>
          <cell r="G209">
            <v>4402255</v>
          </cell>
          <cell r="H209">
            <v>3394613</v>
          </cell>
          <cell r="I209" t="str">
            <v>0</v>
          </cell>
          <cell r="J209">
            <v>4565022</v>
          </cell>
          <cell r="K209">
            <v>3064304</v>
          </cell>
          <cell r="L209">
            <v>9315305</v>
          </cell>
          <cell r="M209">
            <v>12780744</v>
          </cell>
          <cell r="N209">
            <v>9699961</v>
          </cell>
          <cell r="O209" t="str">
            <v>0</v>
          </cell>
          <cell r="P209">
            <v>14338922</v>
          </cell>
          <cell r="Q209">
            <v>9887306</v>
          </cell>
          <cell r="R209">
            <v>23654227</v>
          </cell>
          <cell r="S209">
            <v>21521526</v>
          </cell>
          <cell r="T209">
            <v>16346223</v>
          </cell>
          <cell r="U209" t="str">
            <v>0</v>
          </cell>
        </row>
        <row r="210">
          <cell r="E210" t="str">
            <v>U977724</v>
          </cell>
          <cell r="F210">
            <v>27199379</v>
          </cell>
          <cell r="G210">
            <v>16684593</v>
          </cell>
          <cell r="H210">
            <v>19396257</v>
          </cell>
          <cell r="I210" t="str">
            <v>0</v>
          </cell>
          <cell r="J210">
            <v>18803234</v>
          </cell>
          <cell r="K210">
            <v>20661336</v>
          </cell>
          <cell r="L210">
            <v>46002613</v>
          </cell>
          <cell r="M210">
            <v>46713526</v>
          </cell>
          <cell r="N210">
            <v>62450713</v>
          </cell>
          <cell r="O210" t="str">
            <v>0</v>
          </cell>
          <cell r="P210">
            <v>55425438</v>
          </cell>
          <cell r="Q210">
            <v>67406526</v>
          </cell>
          <cell r="R210">
            <v>101428051</v>
          </cell>
          <cell r="S210">
            <v>80564090</v>
          </cell>
          <cell r="T210">
            <v>107464119</v>
          </cell>
          <cell r="U210" t="str">
            <v>0</v>
          </cell>
        </row>
        <row r="211">
          <cell r="E211" t="str">
            <v>U977725</v>
          </cell>
          <cell r="F211">
            <v>21702177081</v>
          </cell>
          <cell r="G211">
            <v>21769122046</v>
          </cell>
          <cell r="H211">
            <v>20057567941</v>
          </cell>
          <cell r="I211" t="str">
            <v>0</v>
          </cell>
          <cell r="J211">
            <v>21420370722</v>
          </cell>
          <cell r="K211">
            <v>19836308222</v>
          </cell>
          <cell r="L211">
            <v>14377313783</v>
          </cell>
          <cell r="M211">
            <v>21769120097</v>
          </cell>
          <cell r="N211">
            <v>19990390426</v>
          </cell>
          <cell r="O211" t="str">
            <v>0</v>
          </cell>
          <cell r="P211">
            <v>21137057749</v>
          </cell>
          <cell r="Q211">
            <v>19601281282</v>
          </cell>
          <cell r="R211">
            <v>21306365483</v>
          </cell>
          <cell r="S211">
            <v>21422462967</v>
          </cell>
          <cell r="T211">
            <v>19738537181</v>
          </cell>
          <cell r="U211" t="str">
            <v>0</v>
          </cell>
        </row>
        <row r="212">
          <cell r="E212" t="str">
            <v>U977726</v>
          </cell>
          <cell r="F212">
            <v>384393842</v>
          </cell>
          <cell r="G212">
            <v>210514078</v>
          </cell>
          <cell r="H212">
            <v>332677816</v>
          </cell>
          <cell r="I212" t="str">
            <v>0</v>
          </cell>
          <cell r="J212">
            <v>372253657</v>
          </cell>
          <cell r="K212">
            <v>322304175</v>
          </cell>
          <cell r="L212">
            <v>252350724</v>
          </cell>
          <cell r="M212">
            <v>210514078</v>
          </cell>
          <cell r="N212">
            <v>345497180</v>
          </cell>
          <cell r="O212" t="str">
            <v>0</v>
          </cell>
          <cell r="P212">
            <v>357286454</v>
          </cell>
          <cell r="Q212">
            <v>301159433</v>
          </cell>
          <cell r="R212">
            <v>365670519</v>
          </cell>
          <cell r="S212">
            <v>210514175</v>
          </cell>
          <cell r="T212">
            <v>311550974</v>
          </cell>
          <cell r="U212" t="str">
            <v>0</v>
          </cell>
        </row>
        <row r="213">
          <cell r="E213" t="str">
            <v>U977727</v>
          </cell>
          <cell r="F213">
            <v>23965570706</v>
          </cell>
          <cell r="G213">
            <v>23589862763</v>
          </cell>
          <cell r="H213">
            <v>21982485552</v>
          </cell>
          <cell r="I213" t="str">
            <v>0</v>
          </cell>
          <cell r="J213">
            <v>23623239824</v>
          </cell>
          <cell r="K213">
            <v>21766631464</v>
          </cell>
          <cell r="L213">
            <v>15866740520</v>
          </cell>
          <cell r="M213">
            <v>23589862502</v>
          </cell>
          <cell r="N213">
            <v>21919584317</v>
          </cell>
          <cell r="O213" t="str">
            <v>0</v>
          </cell>
          <cell r="P213">
            <v>23206369071</v>
          </cell>
          <cell r="Q213">
            <v>21426450888</v>
          </cell>
          <cell r="R213">
            <v>23440740798</v>
          </cell>
          <cell r="S213">
            <v>23223474136</v>
          </cell>
          <cell r="T213">
            <v>21603683542</v>
          </cell>
          <cell r="U213" t="str">
            <v>0</v>
          </cell>
        </row>
        <row r="214">
          <cell r="E214" t="str">
            <v>U977728</v>
          </cell>
          <cell r="F214">
            <v>10297864440</v>
          </cell>
          <cell r="G214">
            <v>10524499798</v>
          </cell>
          <cell r="H214">
            <v>9432054297</v>
          </cell>
          <cell r="I214" t="str">
            <v>0</v>
          </cell>
          <cell r="J214">
            <v>10337076258</v>
          </cell>
          <cell r="K214">
            <v>9714697362</v>
          </cell>
          <cell r="L214">
            <v>6877877879</v>
          </cell>
          <cell r="M214">
            <v>10524499459</v>
          </cell>
          <cell r="N214">
            <v>9630601736</v>
          </cell>
          <cell r="O214" t="str">
            <v>0</v>
          </cell>
          <cell r="P214">
            <v>10704765131</v>
          </cell>
          <cell r="Q214">
            <v>10041918882</v>
          </cell>
          <cell r="R214">
            <v>10551627639</v>
          </cell>
          <cell r="S214">
            <v>10621962649</v>
          </cell>
          <cell r="T214">
            <v>9856038056</v>
          </cell>
          <cell r="U214" t="str">
            <v>0</v>
          </cell>
        </row>
        <row r="215">
          <cell r="E215" t="str">
            <v>U977729</v>
          </cell>
          <cell r="F215">
            <v>508289442</v>
          </cell>
          <cell r="G215">
            <v>507073828</v>
          </cell>
          <cell r="H215">
            <v>392758924</v>
          </cell>
          <cell r="I215" t="str">
            <v>0</v>
          </cell>
          <cell r="J215">
            <v>508289442</v>
          </cell>
          <cell r="K215">
            <v>392758924</v>
          </cell>
          <cell r="L215">
            <v>338859628</v>
          </cell>
          <cell r="M215">
            <v>507073828</v>
          </cell>
          <cell r="N215">
            <v>392758924</v>
          </cell>
          <cell r="O215" t="str">
            <v>0</v>
          </cell>
          <cell r="P215">
            <v>508289442</v>
          </cell>
          <cell r="Q215">
            <v>392758924</v>
          </cell>
          <cell r="R215">
            <v>508289442</v>
          </cell>
          <cell r="S215">
            <v>507073828</v>
          </cell>
          <cell r="T215">
            <v>392758924</v>
          </cell>
          <cell r="U215" t="str">
            <v>0</v>
          </cell>
        </row>
        <row r="217">
          <cell r="E217" t="str">
            <v>U75691</v>
          </cell>
          <cell r="F217">
            <v>-2485179</v>
          </cell>
          <cell r="G217">
            <v>4700148</v>
          </cell>
          <cell r="H217">
            <v>5037054</v>
          </cell>
          <cell r="I217" t="str">
            <v>0</v>
          </cell>
          <cell r="J217">
            <v>-2221808</v>
          </cell>
          <cell r="K217">
            <v>6439004</v>
          </cell>
          <cell r="L217">
            <v>-4706987</v>
          </cell>
          <cell r="M217">
            <v>13664418</v>
          </cell>
          <cell r="N217">
            <v>17027764</v>
          </cell>
          <cell r="O217" t="str">
            <v>0</v>
          </cell>
          <cell r="P217">
            <v>-950245</v>
          </cell>
          <cell r="Q217">
            <v>14089782</v>
          </cell>
          <cell r="R217">
            <v>-5657232</v>
          </cell>
          <cell r="S217">
            <v>14375195</v>
          </cell>
          <cell r="T217">
            <v>25565840</v>
          </cell>
          <cell r="U217" t="str">
            <v>0</v>
          </cell>
        </row>
        <row r="218">
          <cell r="E218" t="str">
            <v>U75692</v>
          </cell>
          <cell r="F218" t="str">
            <v>0</v>
          </cell>
          <cell r="G218">
            <v>720300</v>
          </cell>
          <cell r="H218">
            <v>1459</v>
          </cell>
          <cell r="I218" t="str">
            <v>0</v>
          </cell>
          <cell r="J218" t="str">
            <v>0</v>
          </cell>
          <cell r="K218">
            <v>1731</v>
          </cell>
          <cell r="L218" t="str">
            <v>0</v>
          </cell>
          <cell r="M218">
            <v>2160900</v>
          </cell>
          <cell r="N218">
            <v>4803</v>
          </cell>
          <cell r="O218" t="str">
            <v>0</v>
          </cell>
          <cell r="P218" t="str">
            <v>0</v>
          </cell>
          <cell r="Q218">
            <v>-481030</v>
          </cell>
          <cell r="R218" t="str">
            <v>0</v>
          </cell>
          <cell r="S218">
            <v>3630000</v>
          </cell>
          <cell r="T218">
            <v>-477840</v>
          </cell>
          <cell r="U218" t="str">
            <v>0</v>
          </cell>
        </row>
        <row r="219">
          <cell r="E219" t="str">
            <v>U75693</v>
          </cell>
          <cell r="F219">
            <v>-2485179</v>
          </cell>
          <cell r="G219">
            <v>5420448</v>
          </cell>
          <cell r="H219">
            <v>5038513</v>
          </cell>
          <cell r="I219" t="str">
            <v>0</v>
          </cell>
          <cell r="J219">
            <v>-2221808</v>
          </cell>
          <cell r="K219">
            <v>6440735</v>
          </cell>
          <cell r="L219">
            <v>-4706987</v>
          </cell>
          <cell r="M219">
            <v>15825318</v>
          </cell>
          <cell r="N219">
            <v>17032567</v>
          </cell>
          <cell r="O219" t="str">
            <v>0</v>
          </cell>
          <cell r="P219">
            <v>-950245</v>
          </cell>
          <cell r="Q219">
            <v>13608752</v>
          </cell>
          <cell r="R219">
            <v>-5657232</v>
          </cell>
          <cell r="S219">
            <v>18005195</v>
          </cell>
          <cell r="T219">
            <v>25088000</v>
          </cell>
          <cell r="U219" t="str">
            <v>0</v>
          </cell>
        </row>
        <row r="220">
          <cell r="E220" t="str">
            <v>U75694</v>
          </cell>
          <cell r="F220" t="str">
            <v>0</v>
          </cell>
          <cell r="G220" t="str">
            <v>0</v>
          </cell>
          <cell r="H220" t="str">
            <v>0</v>
          </cell>
          <cell r="I220" t="str">
            <v>0</v>
          </cell>
          <cell r="J220" t="str">
            <v>0</v>
          </cell>
          <cell r="K220" t="str">
            <v>0</v>
          </cell>
          <cell r="L220" t="str">
            <v>0</v>
          </cell>
          <cell r="M220" t="str">
            <v>0</v>
          </cell>
          <cell r="N220" t="str">
            <v>0</v>
          </cell>
          <cell r="O220" t="str">
            <v>0</v>
          </cell>
          <cell r="P220" t="str">
            <v>0</v>
          </cell>
          <cell r="Q220" t="str">
            <v>0</v>
          </cell>
          <cell r="R220" t="str">
            <v>0</v>
          </cell>
          <cell r="S220" t="str">
            <v>0</v>
          </cell>
          <cell r="T220" t="str">
            <v>0</v>
          </cell>
          <cell r="U220" t="str">
            <v>0</v>
          </cell>
        </row>
        <row r="221">
          <cell r="E221" t="str">
            <v>U75695</v>
          </cell>
          <cell r="F221" t="str">
            <v>0</v>
          </cell>
          <cell r="G221" t="str">
            <v>0</v>
          </cell>
          <cell r="H221" t="str">
            <v>0</v>
          </cell>
          <cell r="I221" t="str">
            <v>0</v>
          </cell>
          <cell r="J221" t="str">
            <v>0</v>
          </cell>
          <cell r="K221" t="str">
            <v>0</v>
          </cell>
          <cell r="L221" t="str">
            <v>0</v>
          </cell>
          <cell r="M221" t="str">
            <v>0</v>
          </cell>
          <cell r="N221" t="str">
            <v>0</v>
          </cell>
          <cell r="O221" t="str">
            <v>0</v>
          </cell>
          <cell r="P221" t="str">
            <v>0</v>
          </cell>
          <cell r="Q221" t="str">
            <v>0</v>
          </cell>
          <cell r="R221" t="str">
            <v>0</v>
          </cell>
          <cell r="S221" t="str">
            <v>0</v>
          </cell>
          <cell r="T221" t="str">
            <v>0</v>
          </cell>
          <cell r="U221" t="str">
            <v>0</v>
          </cell>
        </row>
        <row r="222">
          <cell r="E222" t="str">
            <v>U75696</v>
          </cell>
          <cell r="F222" t="str">
            <v>0</v>
          </cell>
          <cell r="G222" t="str">
            <v>0</v>
          </cell>
          <cell r="H222" t="str">
            <v>0</v>
          </cell>
          <cell r="I222" t="str">
            <v>0</v>
          </cell>
          <cell r="J222" t="str">
            <v>0</v>
          </cell>
          <cell r="K222" t="str">
            <v>0</v>
          </cell>
          <cell r="L222" t="str">
            <v>0</v>
          </cell>
          <cell r="M222" t="str">
            <v>0</v>
          </cell>
          <cell r="N222" t="str">
            <v>0</v>
          </cell>
          <cell r="O222" t="str">
            <v>0</v>
          </cell>
          <cell r="P222" t="str">
            <v>0</v>
          </cell>
          <cell r="Q222" t="str">
            <v>0</v>
          </cell>
          <cell r="R222" t="str">
            <v>0</v>
          </cell>
          <cell r="S222" t="str">
            <v>0</v>
          </cell>
          <cell r="T222" t="str">
            <v>0</v>
          </cell>
          <cell r="U222" t="str">
            <v>0</v>
          </cell>
        </row>
        <row r="223">
          <cell r="E223" t="str">
            <v>U75697</v>
          </cell>
          <cell r="F223" t="str">
            <v>0</v>
          </cell>
          <cell r="G223" t="str">
            <v>0</v>
          </cell>
          <cell r="H223" t="str">
            <v>0</v>
          </cell>
          <cell r="I223" t="str">
            <v>0</v>
          </cell>
          <cell r="J223" t="str">
            <v>0</v>
          </cell>
          <cell r="K223" t="str">
            <v>0</v>
          </cell>
          <cell r="L223" t="str">
            <v>0</v>
          </cell>
          <cell r="M223" t="str">
            <v>0</v>
          </cell>
          <cell r="N223" t="str">
            <v>0</v>
          </cell>
          <cell r="O223" t="str">
            <v>0</v>
          </cell>
          <cell r="P223" t="str">
            <v>0</v>
          </cell>
          <cell r="Q223" t="str">
            <v>0</v>
          </cell>
          <cell r="R223" t="str">
            <v>0</v>
          </cell>
          <cell r="S223" t="str">
            <v>0</v>
          </cell>
          <cell r="T223" t="str">
            <v>0</v>
          </cell>
          <cell r="U223" t="str">
            <v>0</v>
          </cell>
        </row>
        <row r="224">
          <cell r="E224" t="str">
            <v>U75698</v>
          </cell>
          <cell r="F224" t="str">
            <v>0</v>
          </cell>
          <cell r="G224" t="str">
            <v>0</v>
          </cell>
          <cell r="H224" t="str">
            <v>0</v>
          </cell>
          <cell r="I224" t="str">
            <v>0</v>
          </cell>
          <cell r="J224" t="str">
            <v>0</v>
          </cell>
          <cell r="K224" t="str">
            <v>0</v>
          </cell>
          <cell r="L224" t="str">
            <v>0</v>
          </cell>
          <cell r="M224" t="str">
            <v>0</v>
          </cell>
          <cell r="N224" t="str">
            <v>0</v>
          </cell>
          <cell r="O224" t="str">
            <v>0</v>
          </cell>
          <cell r="P224">
            <v>1985</v>
          </cell>
          <cell r="Q224" t="str">
            <v>0</v>
          </cell>
          <cell r="R224">
            <v>1985</v>
          </cell>
          <cell r="S224" t="str">
            <v>0</v>
          </cell>
          <cell r="T224" t="str">
            <v>0</v>
          </cell>
          <cell r="U224" t="str">
            <v>0</v>
          </cell>
        </row>
        <row r="225">
          <cell r="E225" t="str">
            <v>U75699</v>
          </cell>
          <cell r="F225" t="str">
            <v>0</v>
          </cell>
          <cell r="G225" t="str">
            <v>0</v>
          </cell>
          <cell r="H225" t="str">
            <v>0</v>
          </cell>
          <cell r="I225" t="str">
            <v>0</v>
          </cell>
          <cell r="J225" t="str">
            <v>0</v>
          </cell>
          <cell r="K225" t="str">
            <v>0</v>
          </cell>
          <cell r="L225" t="str">
            <v>0</v>
          </cell>
          <cell r="M225" t="str">
            <v>0</v>
          </cell>
          <cell r="N225" t="str">
            <v>0</v>
          </cell>
          <cell r="O225" t="str">
            <v>0</v>
          </cell>
          <cell r="P225">
            <v>1985</v>
          </cell>
          <cell r="Q225" t="str">
            <v>0</v>
          </cell>
          <cell r="R225">
            <v>1985</v>
          </cell>
          <cell r="S225" t="str">
            <v>0</v>
          </cell>
          <cell r="T225" t="str">
            <v>0</v>
          </cell>
          <cell r="U225" t="str">
            <v>0</v>
          </cell>
        </row>
        <row r="226">
          <cell r="E226" t="str">
            <v>U756910</v>
          </cell>
          <cell r="F226">
            <v>526</v>
          </cell>
          <cell r="G226">
            <v>526</v>
          </cell>
          <cell r="H226">
            <v>43639</v>
          </cell>
          <cell r="I226" t="str">
            <v>0</v>
          </cell>
          <cell r="J226">
            <v>526</v>
          </cell>
          <cell r="K226">
            <v>43639</v>
          </cell>
          <cell r="L226">
            <v>1052</v>
          </cell>
          <cell r="M226">
            <v>1578</v>
          </cell>
          <cell r="N226">
            <v>130917</v>
          </cell>
          <cell r="O226" t="str">
            <v>0</v>
          </cell>
          <cell r="P226">
            <v>1578</v>
          </cell>
          <cell r="Q226">
            <v>130917</v>
          </cell>
          <cell r="R226">
            <v>2630</v>
          </cell>
          <cell r="S226">
            <v>2630</v>
          </cell>
          <cell r="T226">
            <v>218195</v>
          </cell>
          <cell r="U226" t="str">
            <v>0</v>
          </cell>
        </row>
        <row r="227">
          <cell r="E227" t="str">
            <v>U756911</v>
          </cell>
          <cell r="F227">
            <v>526</v>
          </cell>
          <cell r="G227">
            <v>526</v>
          </cell>
          <cell r="H227">
            <v>43639</v>
          </cell>
          <cell r="I227" t="str">
            <v>0</v>
          </cell>
          <cell r="J227">
            <v>526</v>
          </cell>
          <cell r="K227">
            <v>43639</v>
          </cell>
          <cell r="L227">
            <v>1052</v>
          </cell>
          <cell r="M227">
            <v>1578</v>
          </cell>
          <cell r="N227">
            <v>130917</v>
          </cell>
          <cell r="O227" t="str">
            <v>0</v>
          </cell>
          <cell r="P227">
            <v>3563</v>
          </cell>
          <cell r="Q227">
            <v>130917</v>
          </cell>
          <cell r="R227">
            <v>4615</v>
          </cell>
          <cell r="S227">
            <v>2630</v>
          </cell>
          <cell r="T227">
            <v>218195</v>
          </cell>
          <cell r="U227" t="str">
            <v>0</v>
          </cell>
        </row>
        <row r="228">
          <cell r="E228" t="str">
            <v>U756912</v>
          </cell>
          <cell r="F228">
            <v>-2485705</v>
          </cell>
          <cell r="G228">
            <v>5419922</v>
          </cell>
          <cell r="H228">
            <v>4994874</v>
          </cell>
          <cell r="I228" t="str">
            <v>0</v>
          </cell>
          <cell r="J228">
            <v>-2222334</v>
          </cell>
          <cell r="K228">
            <v>6397096</v>
          </cell>
          <cell r="L228">
            <v>-4708039</v>
          </cell>
          <cell r="M228">
            <v>15823740</v>
          </cell>
          <cell r="N228">
            <v>16901650</v>
          </cell>
          <cell r="O228" t="str">
            <v>0</v>
          </cell>
          <cell r="P228">
            <v>-953808</v>
          </cell>
          <cell r="Q228">
            <v>13477835</v>
          </cell>
          <cell r="R228">
            <v>-5661847</v>
          </cell>
          <cell r="S228">
            <v>18002565</v>
          </cell>
          <cell r="T228">
            <v>24869805</v>
          </cell>
          <cell r="U228" t="str">
            <v>0</v>
          </cell>
        </row>
        <row r="229">
          <cell r="E229" t="str">
            <v>U756913</v>
          </cell>
          <cell r="F229">
            <v>-1043997</v>
          </cell>
          <cell r="G229">
            <v>2276462</v>
          </cell>
          <cell r="H229">
            <v>2147794</v>
          </cell>
          <cell r="I229" t="str">
            <v>0</v>
          </cell>
          <cell r="J229">
            <v>-933382</v>
          </cell>
          <cell r="K229">
            <v>2750751</v>
          </cell>
          <cell r="L229">
            <v>-1977379</v>
          </cell>
          <cell r="M229">
            <v>6646267</v>
          </cell>
          <cell r="N229">
            <v>7267708</v>
          </cell>
          <cell r="O229" t="str">
            <v>0</v>
          </cell>
          <cell r="P229">
            <v>-400599</v>
          </cell>
          <cell r="Q229">
            <v>5795465</v>
          </cell>
          <cell r="R229">
            <v>-2377978</v>
          </cell>
          <cell r="S229">
            <v>7561357</v>
          </cell>
          <cell r="T229">
            <v>10694010</v>
          </cell>
          <cell r="U229" t="str">
            <v>0</v>
          </cell>
        </row>
        <row r="230">
          <cell r="E230" t="str">
            <v>U756914</v>
          </cell>
          <cell r="F230" t="str">
            <v>0</v>
          </cell>
          <cell r="G230" t="str">
            <v>0</v>
          </cell>
          <cell r="H230" t="str">
            <v>0</v>
          </cell>
          <cell r="I230" t="str">
            <v>0</v>
          </cell>
          <cell r="J230" t="str">
            <v>0</v>
          </cell>
          <cell r="K230" t="str">
            <v>0</v>
          </cell>
          <cell r="L230" t="str">
            <v>0</v>
          </cell>
          <cell r="M230" t="str">
            <v>0</v>
          </cell>
          <cell r="N230" t="str">
            <v>0</v>
          </cell>
          <cell r="O230" t="str">
            <v>0</v>
          </cell>
          <cell r="P230" t="str">
            <v>0</v>
          </cell>
          <cell r="Q230" t="str">
            <v>0</v>
          </cell>
          <cell r="R230" t="str">
            <v>0</v>
          </cell>
          <cell r="S230" t="str">
            <v>0</v>
          </cell>
          <cell r="T230" t="str">
            <v>0</v>
          </cell>
          <cell r="U230" t="str">
            <v>0</v>
          </cell>
        </row>
        <row r="231">
          <cell r="E231" t="str">
            <v>U756915</v>
          </cell>
          <cell r="F231" t="str">
            <v>0</v>
          </cell>
          <cell r="G231" t="str">
            <v>0</v>
          </cell>
          <cell r="H231" t="str">
            <v>0</v>
          </cell>
          <cell r="I231" t="str">
            <v>0</v>
          </cell>
          <cell r="J231" t="str">
            <v>0</v>
          </cell>
          <cell r="K231" t="str">
            <v>0</v>
          </cell>
          <cell r="L231" t="str">
            <v>0</v>
          </cell>
          <cell r="M231" t="str">
            <v>0</v>
          </cell>
          <cell r="N231" t="str">
            <v>0</v>
          </cell>
          <cell r="O231" t="str">
            <v>0</v>
          </cell>
          <cell r="P231" t="str">
            <v>0</v>
          </cell>
          <cell r="Q231" t="str">
            <v>0</v>
          </cell>
          <cell r="R231" t="str">
            <v>0</v>
          </cell>
          <cell r="S231" t="str">
            <v>0</v>
          </cell>
          <cell r="T231" t="str">
            <v>0</v>
          </cell>
          <cell r="U231" t="str">
            <v>0</v>
          </cell>
        </row>
        <row r="232">
          <cell r="E232" t="str">
            <v>U756916</v>
          </cell>
          <cell r="F232">
            <v>-1441708</v>
          </cell>
          <cell r="G232">
            <v>3143460</v>
          </cell>
          <cell r="H232">
            <v>2847080</v>
          </cell>
          <cell r="I232" t="str">
            <v>0</v>
          </cell>
          <cell r="J232">
            <v>-1288952</v>
          </cell>
          <cell r="K232">
            <v>3646345</v>
          </cell>
          <cell r="L232">
            <v>-2730660</v>
          </cell>
          <cell r="M232">
            <v>9177473</v>
          </cell>
          <cell r="N232">
            <v>9633942</v>
          </cell>
          <cell r="O232" t="str">
            <v>0</v>
          </cell>
          <cell r="P232">
            <v>-553209</v>
          </cell>
          <cell r="Q232">
            <v>7682370</v>
          </cell>
          <cell r="R232">
            <v>-3283869</v>
          </cell>
          <cell r="S232">
            <v>10441208</v>
          </cell>
          <cell r="T232">
            <v>14175795</v>
          </cell>
          <cell r="U232" t="str">
            <v>0</v>
          </cell>
        </row>
        <row r="233">
          <cell r="E233" t="str">
            <v>U756917</v>
          </cell>
          <cell r="F233" t="str">
            <v>0</v>
          </cell>
          <cell r="G233" t="str">
            <v>0</v>
          </cell>
          <cell r="H233" t="str">
            <v>0</v>
          </cell>
          <cell r="I233" t="str">
            <v>0</v>
          </cell>
          <cell r="J233" t="str">
            <v>0</v>
          </cell>
          <cell r="K233" t="str">
            <v>0</v>
          </cell>
          <cell r="L233" t="str">
            <v>0</v>
          </cell>
          <cell r="M233" t="str">
            <v>0</v>
          </cell>
          <cell r="N233" t="str">
            <v>0</v>
          </cell>
          <cell r="O233" t="str">
            <v>0</v>
          </cell>
          <cell r="P233" t="str">
            <v>0</v>
          </cell>
          <cell r="Q233" t="str">
            <v>0</v>
          </cell>
          <cell r="R233" t="str">
            <v>0</v>
          </cell>
          <cell r="S233" t="str">
            <v>0</v>
          </cell>
          <cell r="T233" t="str">
            <v>0</v>
          </cell>
          <cell r="U233" t="str">
            <v>0</v>
          </cell>
        </row>
        <row r="234">
          <cell r="E234" t="str">
            <v>U756918</v>
          </cell>
          <cell r="F234">
            <v>-1441708</v>
          </cell>
          <cell r="G234">
            <v>3143460</v>
          </cell>
          <cell r="H234">
            <v>2847080</v>
          </cell>
          <cell r="I234" t="str">
            <v>0</v>
          </cell>
          <cell r="J234">
            <v>-1288952</v>
          </cell>
          <cell r="K234">
            <v>3646345</v>
          </cell>
          <cell r="L234">
            <v>-2730660</v>
          </cell>
          <cell r="M234">
            <v>9177473</v>
          </cell>
          <cell r="N234">
            <v>9633942</v>
          </cell>
          <cell r="O234" t="str">
            <v>0</v>
          </cell>
          <cell r="P234">
            <v>-553209</v>
          </cell>
          <cell r="Q234">
            <v>7682370</v>
          </cell>
          <cell r="R234">
            <v>-3283869</v>
          </cell>
          <cell r="S234">
            <v>10441208</v>
          </cell>
          <cell r="T234">
            <v>14175795</v>
          </cell>
          <cell r="U234" t="str">
            <v>0</v>
          </cell>
        </row>
        <row r="235">
          <cell r="E235" t="str">
            <v>U756919</v>
          </cell>
          <cell r="F235" t="str">
            <v>0</v>
          </cell>
          <cell r="G235" t="str">
            <v>0</v>
          </cell>
          <cell r="H235" t="str">
            <v>0</v>
          </cell>
          <cell r="I235" t="str">
            <v>0</v>
          </cell>
          <cell r="J235" t="str">
            <v>0</v>
          </cell>
          <cell r="K235" t="str">
            <v>0</v>
          </cell>
          <cell r="L235" t="str">
            <v>0</v>
          </cell>
          <cell r="M235" t="str">
            <v>0</v>
          </cell>
          <cell r="N235" t="str">
            <v>0</v>
          </cell>
          <cell r="O235" t="str">
            <v>0</v>
          </cell>
          <cell r="P235" t="str">
            <v>0</v>
          </cell>
          <cell r="Q235" t="str">
            <v>0</v>
          </cell>
          <cell r="R235" t="str">
            <v>0</v>
          </cell>
          <cell r="S235" t="str">
            <v>0</v>
          </cell>
          <cell r="T235" t="str">
            <v>0</v>
          </cell>
          <cell r="U235" t="str">
            <v>0</v>
          </cell>
        </row>
        <row r="236">
          <cell r="E236" t="str">
            <v>U756920</v>
          </cell>
          <cell r="F236">
            <v>-1441708</v>
          </cell>
          <cell r="G236">
            <v>3143460</v>
          </cell>
          <cell r="H236">
            <v>2847080</v>
          </cell>
          <cell r="I236" t="str">
            <v>0</v>
          </cell>
          <cell r="J236">
            <v>-1288952</v>
          </cell>
          <cell r="K236">
            <v>3646345</v>
          </cell>
          <cell r="L236">
            <v>-2730660</v>
          </cell>
          <cell r="M236">
            <v>9177473</v>
          </cell>
          <cell r="N236">
            <v>9633942</v>
          </cell>
          <cell r="O236" t="str">
            <v>0</v>
          </cell>
          <cell r="P236">
            <v>-553209</v>
          </cell>
          <cell r="Q236">
            <v>7682370</v>
          </cell>
          <cell r="R236">
            <v>-3283869</v>
          </cell>
          <cell r="S236">
            <v>10441208</v>
          </cell>
          <cell r="T236">
            <v>14175795</v>
          </cell>
          <cell r="U236" t="str">
            <v>0</v>
          </cell>
        </row>
        <row r="237">
          <cell r="E237" t="str">
            <v>U756921</v>
          </cell>
          <cell r="F237" t="str">
            <v>0</v>
          </cell>
          <cell r="G237" t="str">
            <v>0</v>
          </cell>
          <cell r="H237" t="str">
            <v>0</v>
          </cell>
          <cell r="I237" t="str">
            <v>0</v>
          </cell>
          <cell r="J237" t="str">
            <v>0</v>
          </cell>
          <cell r="K237" t="str">
            <v>0</v>
          </cell>
          <cell r="L237" t="str">
            <v>0</v>
          </cell>
          <cell r="M237" t="str">
            <v>0</v>
          </cell>
          <cell r="N237" t="str">
            <v>0</v>
          </cell>
          <cell r="O237" t="str">
            <v>0</v>
          </cell>
          <cell r="P237" t="str">
            <v>0</v>
          </cell>
          <cell r="Q237" t="str">
            <v>0</v>
          </cell>
          <cell r="R237" t="str">
            <v>0</v>
          </cell>
          <cell r="S237" t="str">
            <v>0</v>
          </cell>
          <cell r="T237" t="str">
            <v>0</v>
          </cell>
          <cell r="U237" t="str">
            <v>0</v>
          </cell>
        </row>
        <row r="238">
          <cell r="E238" t="str">
            <v>U756922</v>
          </cell>
          <cell r="F238">
            <v>-1441708</v>
          </cell>
          <cell r="G238">
            <v>3143460</v>
          </cell>
          <cell r="H238">
            <v>2847080</v>
          </cell>
          <cell r="I238" t="str">
            <v>0</v>
          </cell>
          <cell r="J238">
            <v>-1288952</v>
          </cell>
          <cell r="K238">
            <v>3646345</v>
          </cell>
          <cell r="L238">
            <v>-2730660</v>
          </cell>
          <cell r="M238">
            <v>9177473</v>
          </cell>
          <cell r="N238">
            <v>9633942</v>
          </cell>
          <cell r="O238" t="str">
            <v>0</v>
          </cell>
          <cell r="P238">
            <v>-553209</v>
          </cell>
          <cell r="Q238">
            <v>7682370</v>
          </cell>
          <cell r="R238">
            <v>-3283869</v>
          </cell>
          <cell r="S238">
            <v>10441208</v>
          </cell>
          <cell r="T238">
            <v>14175795</v>
          </cell>
          <cell r="U238" t="str">
            <v>0</v>
          </cell>
        </row>
        <row r="239">
          <cell r="E239" t="str">
            <v>U756923</v>
          </cell>
          <cell r="F239" t="str">
            <v>0</v>
          </cell>
          <cell r="G239" t="str">
            <v>0</v>
          </cell>
          <cell r="H239" t="str">
            <v>0</v>
          </cell>
          <cell r="I239" t="str">
            <v>0</v>
          </cell>
          <cell r="J239" t="str">
            <v>0</v>
          </cell>
          <cell r="K239" t="str">
            <v>0</v>
          </cell>
          <cell r="L239" t="str">
            <v>0</v>
          </cell>
          <cell r="M239" t="str">
            <v>0</v>
          </cell>
          <cell r="N239" t="str">
            <v>0</v>
          </cell>
          <cell r="O239" t="str">
            <v>0</v>
          </cell>
          <cell r="P239" t="str">
            <v>0</v>
          </cell>
          <cell r="Q239" t="str">
            <v>0</v>
          </cell>
          <cell r="R239" t="str">
            <v>0</v>
          </cell>
          <cell r="S239" t="str">
            <v>0</v>
          </cell>
          <cell r="T239" t="str">
            <v>0</v>
          </cell>
          <cell r="U239" t="str">
            <v>0</v>
          </cell>
        </row>
        <row r="240">
          <cell r="E240" t="str">
            <v>U756924</v>
          </cell>
          <cell r="F240">
            <v>-1441708</v>
          </cell>
          <cell r="G240">
            <v>3143460</v>
          </cell>
          <cell r="H240">
            <v>2847080</v>
          </cell>
          <cell r="I240" t="str">
            <v>0</v>
          </cell>
          <cell r="J240">
            <v>-1288952</v>
          </cell>
          <cell r="K240">
            <v>3646345</v>
          </cell>
          <cell r="L240">
            <v>-2730660</v>
          </cell>
          <cell r="M240">
            <v>9177473</v>
          </cell>
          <cell r="N240">
            <v>9633942</v>
          </cell>
          <cell r="O240" t="str">
            <v>0</v>
          </cell>
          <cell r="P240">
            <v>-553209</v>
          </cell>
          <cell r="Q240">
            <v>7682370</v>
          </cell>
          <cell r="R240">
            <v>-3283869</v>
          </cell>
          <cell r="S240">
            <v>10441208</v>
          </cell>
          <cell r="T240">
            <v>14175795</v>
          </cell>
          <cell r="U240" t="str">
            <v>0</v>
          </cell>
        </row>
        <row r="241">
          <cell r="E241" t="str">
            <v>U756925</v>
          </cell>
          <cell r="F241" t="str">
            <v>0</v>
          </cell>
          <cell r="G241" t="str">
            <v>0</v>
          </cell>
          <cell r="H241">
            <v>-4194</v>
          </cell>
          <cell r="I241" t="str">
            <v>0</v>
          </cell>
          <cell r="J241" t="str">
            <v>0</v>
          </cell>
          <cell r="K241" t="str">
            <v>0</v>
          </cell>
          <cell r="L241" t="str">
            <v>0</v>
          </cell>
          <cell r="M241" t="str">
            <v>0</v>
          </cell>
          <cell r="N241">
            <v>-1461</v>
          </cell>
          <cell r="O241" t="str">
            <v>0</v>
          </cell>
          <cell r="P241" t="str">
            <v>0</v>
          </cell>
          <cell r="Q241" t="str">
            <v>0</v>
          </cell>
          <cell r="R241" t="str">
            <v>0</v>
          </cell>
          <cell r="S241" t="str">
            <v>0</v>
          </cell>
          <cell r="T241">
            <v>-861</v>
          </cell>
          <cell r="U241" t="str">
            <v>0</v>
          </cell>
        </row>
        <row r="242">
          <cell r="E242" t="str">
            <v>U756926</v>
          </cell>
          <cell r="F242" t="str">
            <v>0</v>
          </cell>
          <cell r="G242" t="str">
            <v>0</v>
          </cell>
          <cell r="H242" t="str">
            <v>0</v>
          </cell>
          <cell r="I242" t="str">
            <v>0</v>
          </cell>
          <cell r="J242" t="str">
            <v>0</v>
          </cell>
          <cell r="K242" t="str">
            <v>0</v>
          </cell>
          <cell r="L242" t="str">
            <v>0</v>
          </cell>
          <cell r="M242" t="str">
            <v>0</v>
          </cell>
          <cell r="N242" t="str">
            <v>0</v>
          </cell>
          <cell r="O242" t="str">
            <v>0</v>
          </cell>
          <cell r="P242" t="str">
            <v>0</v>
          </cell>
          <cell r="Q242" t="str">
            <v>0</v>
          </cell>
          <cell r="R242" t="str">
            <v>0</v>
          </cell>
          <cell r="S242" t="str">
            <v>0</v>
          </cell>
          <cell r="T242" t="str">
            <v>0</v>
          </cell>
          <cell r="U242" t="str">
            <v>0</v>
          </cell>
        </row>
        <row r="243">
          <cell r="E243" t="str">
            <v>U756927</v>
          </cell>
          <cell r="F243">
            <v>362937459</v>
          </cell>
          <cell r="G243">
            <v>343580960</v>
          </cell>
          <cell r="H243">
            <v>510925130</v>
          </cell>
          <cell r="I243" t="str">
            <v>0</v>
          </cell>
          <cell r="J243">
            <v>423502459</v>
          </cell>
          <cell r="K243">
            <v>507848671</v>
          </cell>
          <cell r="L243">
            <v>261473695</v>
          </cell>
          <cell r="M243">
            <v>343580585</v>
          </cell>
          <cell r="N243">
            <v>510235572</v>
          </cell>
          <cell r="O243" t="str">
            <v>0</v>
          </cell>
          <cell r="P243">
            <v>380651122</v>
          </cell>
          <cell r="Q243">
            <v>508109379</v>
          </cell>
          <cell r="R243">
            <v>385214051</v>
          </cell>
          <cell r="S243">
            <v>374525756</v>
          </cell>
          <cell r="T243">
            <v>508639104</v>
          </cell>
          <cell r="U243" t="str">
            <v>0</v>
          </cell>
        </row>
        <row r="244">
          <cell r="E244" t="str">
            <v>U756928</v>
          </cell>
          <cell r="F244" t="str">
            <v>0</v>
          </cell>
          <cell r="G244">
            <v>7666634752</v>
          </cell>
          <cell r="H244">
            <v>475075714</v>
          </cell>
          <cell r="I244" t="str">
            <v>0</v>
          </cell>
          <cell r="J244" t="str">
            <v>0</v>
          </cell>
          <cell r="K244">
            <v>995436012</v>
          </cell>
          <cell r="L244" t="str">
            <v>0</v>
          </cell>
          <cell r="M244">
            <v>7971549002</v>
          </cell>
          <cell r="N244">
            <v>628759719</v>
          </cell>
          <cell r="O244" t="str">
            <v>0</v>
          </cell>
          <cell r="P244">
            <v>183424700</v>
          </cell>
          <cell r="Q244">
            <v>1449937567</v>
          </cell>
          <cell r="R244">
            <v>111020213</v>
          </cell>
          <cell r="S244">
            <v>7925359966</v>
          </cell>
          <cell r="T244">
            <v>1165521932</v>
          </cell>
          <cell r="U244" t="str">
            <v>0</v>
          </cell>
        </row>
        <row r="245">
          <cell r="E245" t="str">
            <v>U756929</v>
          </cell>
          <cell r="F245" t="str">
            <v>0</v>
          </cell>
          <cell r="G245" t="str">
            <v>0</v>
          </cell>
          <cell r="H245" t="str">
            <v>0</v>
          </cell>
          <cell r="I245" t="str">
            <v>0</v>
          </cell>
          <cell r="J245" t="str">
            <v>0</v>
          </cell>
          <cell r="K245" t="str">
            <v>0</v>
          </cell>
          <cell r="L245" t="str">
            <v>0</v>
          </cell>
          <cell r="M245" t="str">
            <v>0</v>
          </cell>
          <cell r="N245" t="str">
            <v>0</v>
          </cell>
          <cell r="O245" t="str">
            <v>0</v>
          </cell>
          <cell r="P245" t="str">
            <v>0</v>
          </cell>
          <cell r="Q245" t="str">
            <v>0</v>
          </cell>
          <cell r="R245" t="str">
            <v>0</v>
          </cell>
          <cell r="S245" t="str">
            <v>0</v>
          </cell>
          <cell r="T245" t="str">
            <v>0</v>
          </cell>
          <cell r="U245" t="str">
            <v>0</v>
          </cell>
        </row>
        <row r="247">
          <cell r="E247" t="str">
            <v>W87351</v>
          </cell>
          <cell r="F247">
            <v>192799</v>
          </cell>
          <cell r="G247">
            <v>188610</v>
          </cell>
          <cell r="H247">
            <v>205685</v>
          </cell>
          <cell r="I247" t="str">
            <v>0</v>
          </cell>
          <cell r="J247">
            <v>161310</v>
          </cell>
          <cell r="K247">
            <v>112174</v>
          </cell>
          <cell r="L247">
            <v>354109</v>
          </cell>
          <cell r="M247">
            <v>561044</v>
          </cell>
          <cell r="N247">
            <v>381637</v>
          </cell>
          <cell r="O247" t="str">
            <v>0</v>
          </cell>
          <cell r="P247">
            <v>546717</v>
          </cell>
          <cell r="Q247">
            <v>302594</v>
          </cell>
          <cell r="R247">
            <v>900826</v>
          </cell>
          <cell r="S247">
            <v>987429</v>
          </cell>
          <cell r="T247">
            <v>620453</v>
          </cell>
          <cell r="U247" t="str">
            <v>0</v>
          </cell>
        </row>
        <row r="248">
          <cell r="E248" t="str">
            <v>W87352</v>
          </cell>
          <cell r="F248">
            <v>913171</v>
          </cell>
          <cell r="G248">
            <v>2211257</v>
          </cell>
          <cell r="H248">
            <v>738730</v>
          </cell>
          <cell r="I248" t="str">
            <v>0</v>
          </cell>
          <cell r="J248">
            <v>846103</v>
          </cell>
          <cell r="K248">
            <v>687941</v>
          </cell>
          <cell r="L248">
            <v>1759274</v>
          </cell>
          <cell r="M248">
            <v>7595771</v>
          </cell>
          <cell r="N248">
            <v>2248958</v>
          </cell>
          <cell r="O248" t="str">
            <v>0</v>
          </cell>
          <cell r="P248">
            <v>2241284</v>
          </cell>
          <cell r="Q248">
            <v>2043089</v>
          </cell>
          <cell r="R248">
            <v>4000558</v>
          </cell>
          <cell r="S248">
            <v>22899285</v>
          </cell>
          <cell r="T248">
            <v>3469760</v>
          </cell>
          <cell r="U248" t="str">
            <v>0</v>
          </cell>
        </row>
        <row r="249">
          <cell r="E249" t="str">
            <v>W87353</v>
          </cell>
          <cell r="F249">
            <v>1105970</v>
          </cell>
          <cell r="G249">
            <v>2399867</v>
          </cell>
          <cell r="H249">
            <v>944415</v>
          </cell>
          <cell r="I249" t="str">
            <v>0</v>
          </cell>
          <cell r="J249">
            <v>1007413</v>
          </cell>
          <cell r="K249">
            <v>800115</v>
          </cell>
          <cell r="L249">
            <v>2113383</v>
          </cell>
          <cell r="M249">
            <v>8156815</v>
          </cell>
          <cell r="N249">
            <v>2630595</v>
          </cell>
          <cell r="O249" t="str">
            <v>0</v>
          </cell>
          <cell r="P249">
            <v>2788001</v>
          </cell>
          <cell r="Q249">
            <v>2345683</v>
          </cell>
          <cell r="R249">
            <v>4901384</v>
          </cell>
          <cell r="S249">
            <v>23886714</v>
          </cell>
          <cell r="T249">
            <v>4090213</v>
          </cell>
          <cell r="U249" t="str">
            <v>0</v>
          </cell>
        </row>
        <row r="250">
          <cell r="E250" t="str">
            <v>W87354</v>
          </cell>
          <cell r="F250" t="str">
            <v>0</v>
          </cell>
          <cell r="G250" t="str">
            <v>0</v>
          </cell>
          <cell r="H250" t="str">
            <v>0</v>
          </cell>
          <cell r="I250" t="str">
            <v>0</v>
          </cell>
          <cell r="J250" t="str">
            <v>0</v>
          </cell>
          <cell r="K250" t="str">
            <v>0</v>
          </cell>
          <cell r="L250" t="str">
            <v>0</v>
          </cell>
          <cell r="M250" t="str">
            <v>0</v>
          </cell>
          <cell r="N250" t="str">
            <v>0</v>
          </cell>
          <cell r="O250" t="str">
            <v>0</v>
          </cell>
          <cell r="P250" t="str">
            <v>0</v>
          </cell>
          <cell r="Q250" t="str">
            <v>0</v>
          </cell>
          <cell r="R250" t="str">
            <v>0</v>
          </cell>
          <cell r="S250" t="str">
            <v>0</v>
          </cell>
          <cell r="T250" t="str">
            <v>0</v>
          </cell>
          <cell r="U250" t="str">
            <v>0</v>
          </cell>
        </row>
        <row r="251">
          <cell r="E251" t="str">
            <v>W87355</v>
          </cell>
          <cell r="F251">
            <v>1020808</v>
          </cell>
          <cell r="G251">
            <v>1253400</v>
          </cell>
          <cell r="H251">
            <v>1132641</v>
          </cell>
          <cell r="I251" t="str">
            <v>0</v>
          </cell>
          <cell r="J251">
            <v>1136645</v>
          </cell>
          <cell r="K251">
            <v>1179303</v>
          </cell>
          <cell r="L251">
            <v>2157453</v>
          </cell>
          <cell r="M251">
            <v>3759300</v>
          </cell>
          <cell r="N251">
            <v>3459044</v>
          </cell>
          <cell r="O251" t="str">
            <v>0</v>
          </cell>
          <cell r="P251">
            <v>3887449</v>
          </cell>
          <cell r="Q251">
            <v>3281651</v>
          </cell>
          <cell r="R251">
            <v>6044902</v>
          </cell>
          <cell r="S251">
            <v>6261400</v>
          </cell>
          <cell r="T251">
            <v>5593595</v>
          </cell>
          <cell r="U251" t="str">
            <v>0</v>
          </cell>
        </row>
        <row r="252">
          <cell r="E252" t="str">
            <v>W87356</v>
          </cell>
          <cell r="F252">
            <v>126341</v>
          </cell>
          <cell r="G252">
            <v>129700</v>
          </cell>
          <cell r="H252">
            <v>147812</v>
          </cell>
          <cell r="I252" t="str">
            <v>0</v>
          </cell>
          <cell r="J252">
            <v>123798</v>
          </cell>
          <cell r="K252">
            <v>256756</v>
          </cell>
          <cell r="L252">
            <v>250139</v>
          </cell>
          <cell r="M252">
            <v>389100</v>
          </cell>
          <cell r="N252">
            <v>556448</v>
          </cell>
          <cell r="O252" t="str">
            <v>0</v>
          </cell>
          <cell r="P252">
            <v>483553</v>
          </cell>
          <cell r="Q252">
            <v>743239</v>
          </cell>
          <cell r="R252">
            <v>733692</v>
          </cell>
          <cell r="S252">
            <v>648500</v>
          </cell>
          <cell r="T252">
            <v>1147807</v>
          </cell>
          <cell r="U252" t="str">
            <v>0</v>
          </cell>
        </row>
        <row r="253">
          <cell r="E253" t="str">
            <v>W87357</v>
          </cell>
          <cell r="F253">
            <v>292882</v>
          </cell>
          <cell r="G253">
            <v>479100</v>
          </cell>
          <cell r="H253">
            <v>621674</v>
          </cell>
          <cell r="I253" t="str">
            <v>0</v>
          </cell>
          <cell r="J253">
            <v>303150</v>
          </cell>
          <cell r="K253">
            <v>589322</v>
          </cell>
          <cell r="L253">
            <v>596032</v>
          </cell>
          <cell r="M253">
            <v>1437300</v>
          </cell>
          <cell r="N253">
            <v>1785726</v>
          </cell>
          <cell r="O253" t="str">
            <v>0</v>
          </cell>
          <cell r="P253">
            <v>911838</v>
          </cell>
          <cell r="Q253">
            <v>1781150</v>
          </cell>
          <cell r="R253">
            <v>1507870</v>
          </cell>
          <cell r="S253">
            <v>2395500</v>
          </cell>
          <cell r="T253">
            <v>2992146</v>
          </cell>
          <cell r="U253" t="str">
            <v>0</v>
          </cell>
        </row>
        <row r="254">
          <cell r="E254" t="str">
            <v>W87358</v>
          </cell>
          <cell r="F254">
            <v>1693547</v>
          </cell>
          <cell r="G254">
            <v>1678100</v>
          </cell>
          <cell r="H254">
            <v>1338438</v>
          </cell>
          <cell r="I254" t="str">
            <v>0</v>
          </cell>
          <cell r="J254">
            <v>2487973</v>
          </cell>
          <cell r="K254">
            <v>1227922</v>
          </cell>
          <cell r="L254">
            <v>4181520</v>
          </cell>
          <cell r="M254">
            <v>5089900</v>
          </cell>
          <cell r="N254">
            <v>3770652</v>
          </cell>
          <cell r="O254" t="str">
            <v>0</v>
          </cell>
          <cell r="P254">
            <v>6121496</v>
          </cell>
          <cell r="Q254">
            <v>3128140</v>
          </cell>
          <cell r="R254">
            <v>10303016</v>
          </cell>
          <cell r="S254">
            <v>8139000</v>
          </cell>
          <cell r="T254">
            <v>5694500</v>
          </cell>
          <cell r="U254" t="str">
            <v>0</v>
          </cell>
        </row>
        <row r="255">
          <cell r="E255" t="str">
            <v>W87359</v>
          </cell>
          <cell r="F255">
            <v>3133578</v>
          </cell>
          <cell r="G255">
            <v>3540300</v>
          </cell>
          <cell r="H255">
            <v>3240565</v>
          </cell>
          <cell r="I255" t="str">
            <v>0</v>
          </cell>
          <cell r="J255">
            <v>4051566</v>
          </cell>
          <cell r="K255">
            <v>3253303</v>
          </cell>
          <cell r="L255">
            <v>7185144</v>
          </cell>
          <cell r="M255">
            <v>10675600</v>
          </cell>
          <cell r="N255">
            <v>9571870</v>
          </cell>
          <cell r="O255" t="str">
            <v>0</v>
          </cell>
          <cell r="P255">
            <v>11404336</v>
          </cell>
          <cell r="Q255">
            <v>8934180</v>
          </cell>
          <cell r="R255">
            <v>18589480</v>
          </cell>
          <cell r="S255">
            <v>17444400</v>
          </cell>
          <cell r="T255">
            <v>15428048</v>
          </cell>
          <cell r="U255" t="str">
            <v>0</v>
          </cell>
        </row>
        <row r="256">
          <cell r="E256" t="str">
            <v>W873510</v>
          </cell>
          <cell r="F256">
            <v>429881</v>
          </cell>
          <cell r="G256">
            <v>524397</v>
          </cell>
          <cell r="H256">
            <v>428323</v>
          </cell>
          <cell r="I256" t="str">
            <v>0</v>
          </cell>
          <cell r="J256">
            <v>318222</v>
          </cell>
          <cell r="K256">
            <v>283123</v>
          </cell>
          <cell r="L256">
            <v>748103</v>
          </cell>
          <cell r="M256">
            <v>1647093</v>
          </cell>
          <cell r="N256">
            <v>1306889</v>
          </cell>
          <cell r="O256" t="str">
            <v>0</v>
          </cell>
          <cell r="P256">
            <v>832276</v>
          </cell>
          <cell r="Q256">
            <v>1248947</v>
          </cell>
          <cell r="R256">
            <v>1580379</v>
          </cell>
          <cell r="S256">
            <v>2381914</v>
          </cell>
          <cell r="T256">
            <v>1960393</v>
          </cell>
          <cell r="U256" t="str">
            <v>0</v>
          </cell>
        </row>
        <row r="257">
          <cell r="E257" t="str">
            <v>W873511</v>
          </cell>
          <cell r="F257">
            <v>3563459</v>
          </cell>
          <cell r="G257">
            <v>4064697</v>
          </cell>
          <cell r="H257">
            <v>3668888</v>
          </cell>
          <cell r="I257" t="str">
            <v>0</v>
          </cell>
          <cell r="J257">
            <v>4369788</v>
          </cell>
          <cell r="K257">
            <v>3536426</v>
          </cell>
          <cell r="L257">
            <v>7933247</v>
          </cell>
          <cell r="M257">
            <v>12322693</v>
          </cell>
          <cell r="N257">
            <v>10878759</v>
          </cell>
          <cell r="O257" t="str">
            <v>0</v>
          </cell>
          <cell r="P257">
            <v>12236612</v>
          </cell>
          <cell r="Q257">
            <v>10183127</v>
          </cell>
          <cell r="R257">
            <v>20169859</v>
          </cell>
          <cell r="S257">
            <v>19826314</v>
          </cell>
          <cell r="T257">
            <v>17388441</v>
          </cell>
          <cell r="U257" t="str">
            <v>0</v>
          </cell>
        </row>
        <row r="258">
          <cell r="E258" t="str">
            <v>W873512</v>
          </cell>
          <cell r="F258">
            <v>-2457489</v>
          </cell>
          <cell r="G258">
            <v>-1664830</v>
          </cell>
          <cell r="H258">
            <v>-2724473</v>
          </cell>
          <cell r="I258" t="str">
            <v>0</v>
          </cell>
          <cell r="J258">
            <v>-3362375</v>
          </cell>
          <cell r="K258">
            <v>-2736311</v>
          </cell>
          <cell r="L258">
            <v>-5819864</v>
          </cell>
          <cell r="M258">
            <v>-4165878</v>
          </cell>
          <cell r="N258">
            <v>-8248164</v>
          </cell>
          <cell r="O258" t="str">
            <v>0</v>
          </cell>
          <cell r="P258">
            <v>-9448611</v>
          </cell>
          <cell r="Q258">
            <v>-7837444</v>
          </cell>
          <cell r="R258">
            <v>-15268475</v>
          </cell>
          <cell r="S258">
            <v>4060400</v>
          </cell>
          <cell r="T258">
            <v>-13298228</v>
          </cell>
          <cell r="U258" t="str">
            <v>0</v>
          </cell>
        </row>
        <row r="259">
          <cell r="E259" t="str">
            <v>W873513</v>
          </cell>
          <cell r="F259">
            <v>-1032145</v>
          </cell>
          <cell r="G259">
            <v>-699228</v>
          </cell>
          <cell r="H259">
            <v>-1171523</v>
          </cell>
          <cell r="I259" t="str">
            <v>0</v>
          </cell>
          <cell r="J259">
            <v>-1412197</v>
          </cell>
          <cell r="K259">
            <v>-1176613</v>
          </cell>
          <cell r="L259">
            <v>-2444342</v>
          </cell>
          <cell r="M259">
            <v>-1749667</v>
          </cell>
          <cell r="N259">
            <v>-3546709</v>
          </cell>
          <cell r="O259" t="str">
            <v>0</v>
          </cell>
          <cell r="P259">
            <v>-3968416</v>
          </cell>
          <cell r="Q259">
            <v>-3370099</v>
          </cell>
          <cell r="R259">
            <v>-6412758</v>
          </cell>
          <cell r="S259">
            <v>1705371</v>
          </cell>
          <cell r="T259">
            <v>-5718235</v>
          </cell>
          <cell r="U259" t="str">
            <v>0</v>
          </cell>
        </row>
        <row r="260">
          <cell r="E260" t="str">
            <v>W873514</v>
          </cell>
          <cell r="F260" t="str">
            <v>0</v>
          </cell>
          <cell r="G260" t="str">
            <v>0</v>
          </cell>
          <cell r="H260" t="str">
            <v>0</v>
          </cell>
          <cell r="I260" t="str">
            <v>0</v>
          </cell>
          <cell r="J260" t="str">
            <v>0</v>
          </cell>
          <cell r="K260" t="str">
            <v>0</v>
          </cell>
          <cell r="L260" t="str">
            <v>0</v>
          </cell>
          <cell r="M260" t="str">
            <v>0</v>
          </cell>
          <cell r="N260" t="str">
            <v>0</v>
          </cell>
          <cell r="O260" t="str">
            <v>0</v>
          </cell>
          <cell r="P260" t="str">
            <v>0</v>
          </cell>
          <cell r="Q260" t="str">
            <v>0</v>
          </cell>
          <cell r="R260" t="str">
            <v>0</v>
          </cell>
          <cell r="S260" t="str">
            <v>0</v>
          </cell>
          <cell r="T260" t="str">
            <v>0</v>
          </cell>
          <cell r="U260" t="str">
            <v>0</v>
          </cell>
        </row>
        <row r="261">
          <cell r="E261" t="str">
            <v>W873515</v>
          </cell>
          <cell r="F261" t="str">
            <v>0</v>
          </cell>
          <cell r="G261" t="str">
            <v>0</v>
          </cell>
          <cell r="H261" t="str">
            <v>0</v>
          </cell>
          <cell r="I261" t="str">
            <v>0</v>
          </cell>
          <cell r="J261" t="str">
            <v>0</v>
          </cell>
          <cell r="K261" t="str">
            <v>0</v>
          </cell>
          <cell r="L261" t="str">
            <v>0</v>
          </cell>
          <cell r="M261" t="str">
            <v>0</v>
          </cell>
          <cell r="N261" t="str">
            <v>0</v>
          </cell>
          <cell r="O261" t="str">
            <v>0</v>
          </cell>
          <cell r="P261" t="str">
            <v>0</v>
          </cell>
          <cell r="Q261" t="str">
            <v>0</v>
          </cell>
          <cell r="R261" t="str">
            <v>0</v>
          </cell>
          <cell r="S261" t="str">
            <v>0</v>
          </cell>
          <cell r="T261" t="str">
            <v>0</v>
          </cell>
          <cell r="U261" t="str">
            <v>0</v>
          </cell>
        </row>
        <row r="262">
          <cell r="E262" t="str">
            <v>W873516</v>
          </cell>
          <cell r="F262">
            <v>-1425344</v>
          </cell>
          <cell r="G262">
            <v>-965602</v>
          </cell>
          <cell r="H262">
            <v>-1552950</v>
          </cell>
          <cell r="I262" t="str">
            <v>0</v>
          </cell>
          <cell r="J262">
            <v>-1950178</v>
          </cell>
          <cell r="K262">
            <v>-1559698</v>
          </cell>
          <cell r="L262">
            <v>-3375522</v>
          </cell>
          <cell r="M262">
            <v>-2416211</v>
          </cell>
          <cell r="N262">
            <v>-4701455</v>
          </cell>
          <cell r="O262" t="str">
            <v>0</v>
          </cell>
          <cell r="P262">
            <v>-5480195</v>
          </cell>
          <cell r="Q262">
            <v>-4467345</v>
          </cell>
          <cell r="R262">
            <v>-8855717</v>
          </cell>
          <cell r="S262">
            <v>2355029</v>
          </cell>
          <cell r="T262">
            <v>-7579993</v>
          </cell>
          <cell r="U262" t="str">
            <v>0</v>
          </cell>
        </row>
        <row r="263">
          <cell r="E263" t="str">
            <v>W873517</v>
          </cell>
          <cell r="F263" t="str">
            <v>0</v>
          </cell>
          <cell r="G263" t="str">
            <v>0</v>
          </cell>
          <cell r="H263" t="str">
            <v>0</v>
          </cell>
          <cell r="I263" t="str">
            <v>0</v>
          </cell>
          <cell r="J263" t="str">
            <v>0</v>
          </cell>
          <cell r="K263" t="str">
            <v>0</v>
          </cell>
          <cell r="L263" t="str">
            <v>0</v>
          </cell>
          <cell r="M263" t="str">
            <v>0</v>
          </cell>
          <cell r="N263" t="str">
            <v>0</v>
          </cell>
          <cell r="O263" t="str">
            <v>0</v>
          </cell>
          <cell r="P263" t="str">
            <v>0</v>
          </cell>
          <cell r="Q263" t="str">
            <v>0</v>
          </cell>
          <cell r="R263" t="str">
            <v>0</v>
          </cell>
          <cell r="S263" t="str">
            <v>0</v>
          </cell>
          <cell r="T263" t="str">
            <v>0</v>
          </cell>
          <cell r="U263" t="str">
            <v>0</v>
          </cell>
        </row>
        <row r="264">
          <cell r="E264" t="str">
            <v>W873518</v>
          </cell>
          <cell r="F264">
            <v>-1425344</v>
          </cell>
          <cell r="G264">
            <v>-965602</v>
          </cell>
          <cell r="H264">
            <v>-1552950</v>
          </cell>
          <cell r="I264" t="str">
            <v>0</v>
          </cell>
          <cell r="J264">
            <v>-1950178</v>
          </cell>
          <cell r="K264">
            <v>-1559698</v>
          </cell>
          <cell r="L264">
            <v>-3375522</v>
          </cell>
          <cell r="M264">
            <v>-2416211</v>
          </cell>
          <cell r="N264">
            <v>-4701455</v>
          </cell>
          <cell r="O264" t="str">
            <v>0</v>
          </cell>
          <cell r="P264">
            <v>-5480195</v>
          </cell>
          <cell r="Q264">
            <v>-4467345</v>
          </cell>
          <cell r="R264">
            <v>-8855717</v>
          </cell>
          <cell r="S264">
            <v>2355029</v>
          </cell>
          <cell r="T264">
            <v>-7579993</v>
          </cell>
          <cell r="U264" t="str">
            <v>0</v>
          </cell>
        </row>
        <row r="265">
          <cell r="E265" t="str">
            <v>W873519</v>
          </cell>
          <cell r="F265">
            <v>27869</v>
          </cell>
          <cell r="G265">
            <v>27102</v>
          </cell>
          <cell r="H265">
            <v>23390</v>
          </cell>
          <cell r="I265" t="str">
            <v>0</v>
          </cell>
          <cell r="J265">
            <v>26072</v>
          </cell>
          <cell r="K265">
            <v>21126</v>
          </cell>
          <cell r="L265">
            <v>53941</v>
          </cell>
          <cell r="M265">
            <v>81306</v>
          </cell>
          <cell r="N265">
            <v>67152</v>
          </cell>
          <cell r="O265" t="str">
            <v>0</v>
          </cell>
          <cell r="P265">
            <v>82709</v>
          </cell>
          <cell r="Q265">
            <v>69416</v>
          </cell>
          <cell r="R265">
            <v>136650</v>
          </cell>
          <cell r="S265">
            <v>135510</v>
          </cell>
          <cell r="T265">
            <v>113932</v>
          </cell>
          <cell r="U265" t="str">
            <v>0</v>
          </cell>
        </row>
        <row r="266">
          <cell r="E266" t="str">
            <v>W873520</v>
          </cell>
          <cell r="F266">
            <v>-1453213</v>
          </cell>
          <cell r="G266">
            <v>-992704</v>
          </cell>
          <cell r="H266">
            <v>-1576340</v>
          </cell>
          <cell r="I266" t="str">
            <v>0</v>
          </cell>
          <cell r="J266">
            <v>-1976250</v>
          </cell>
          <cell r="K266">
            <v>-1580824</v>
          </cell>
          <cell r="L266">
            <v>-3429463</v>
          </cell>
          <cell r="M266">
            <v>-2497517</v>
          </cell>
          <cell r="N266">
            <v>-4768607</v>
          </cell>
          <cell r="O266" t="str">
            <v>0</v>
          </cell>
          <cell r="P266">
            <v>-5562904</v>
          </cell>
          <cell r="Q266">
            <v>-4536761</v>
          </cell>
          <cell r="R266">
            <v>-8992367</v>
          </cell>
          <cell r="S266">
            <v>2219519</v>
          </cell>
          <cell r="T266">
            <v>-7693925</v>
          </cell>
          <cell r="U266" t="str">
            <v>0</v>
          </cell>
        </row>
        <row r="267">
          <cell r="E267" t="str">
            <v>W873521</v>
          </cell>
          <cell r="F267" t="str">
            <v>0</v>
          </cell>
          <cell r="G267" t="str">
            <v>0</v>
          </cell>
          <cell r="H267" t="str">
            <v>0</v>
          </cell>
          <cell r="I267" t="str">
            <v>0</v>
          </cell>
          <cell r="J267" t="str">
            <v>0</v>
          </cell>
          <cell r="K267" t="str">
            <v>0</v>
          </cell>
          <cell r="L267" t="str">
            <v>0</v>
          </cell>
          <cell r="M267" t="str">
            <v>0</v>
          </cell>
          <cell r="N267" t="str">
            <v>0</v>
          </cell>
          <cell r="O267" t="str">
            <v>0</v>
          </cell>
          <cell r="P267" t="str">
            <v>0</v>
          </cell>
          <cell r="Q267" t="str">
            <v>0</v>
          </cell>
          <cell r="R267" t="str">
            <v>0</v>
          </cell>
          <cell r="S267" t="str">
            <v>0</v>
          </cell>
          <cell r="T267" t="str">
            <v>0</v>
          </cell>
          <cell r="U267" t="str">
            <v>0</v>
          </cell>
        </row>
        <row r="268">
          <cell r="E268" t="str">
            <v>W873522</v>
          </cell>
          <cell r="F268">
            <v>-1453213</v>
          </cell>
          <cell r="G268">
            <v>-992704</v>
          </cell>
          <cell r="H268">
            <v>-1576340</v>
          </cell>
          <cell r="I268" t="str">
            <v>0</v>
          </cell>
          <cell r="J268">
            <v>-1976250</v>
          </cell>
          <cell r="K268">
            <v>-1580824</v>
          </cell>
          <cell r="L268">
            <v>-3429463</v>
          </cell>
          <cell r="M268">
            <v>-2497517</v>
          </cell>
          <cell r="N268">
            <v>-4768607</v>
          </cell>
          <cell r="O268" t="str">
            <v>0</v>
          </cell>
          <cell r="P268">
            <v>-5562904</v>
          </cell>
          <cell r="Q268">
            <v>-4536761</v>
          </cell>
          <cell r="R268">
            <v>-8992367</v>
          </cell>
          <cell r="S268">
            <v>2219519</v>
          </cell>
          <cell r="T268">
            <v>-7693925</v>
          </cell>
          <cell r="U268" t="str">
            <v>0</v>
          </cell>
        </row>
        <row r="269">
          <cell r="E269" t="str">
            <v>W873523</v>
          </cell>
          <cell r="F269">
            <v>179559</v>
          </cell>
          <cell r="G269">
            <v>166803</v>
          </cell>
          <cell r="H269">
            <v>148247</v>
          </cell>
          <cell r="I269" t="str">
            <v>0</v>
          </cell>
          <cell r="J269">
            <v>172556</v>
          </cell>
          <cell r="K269">
            <v>133822</v>
          </cell>
          <cell r="L269">
            <v>352115</v>
          </cell>
          <cell r="M269">
            <v>484266</v>
          </cell>
          <cell r="N269">
            <v>423610</v>
          </cell>
          <cell r="O269" t="str">
            <v>0</v>
          </cell>
          <cell r="P269">
            <v>542006</v>
          </cell>
          <cell r="Q269">
            <v>431793</v>
          </cell>
          <cell r="R269">
            <v>894121</v>
          </cell>
          <cell r="S269">
            <v>815457</v>
          </cell>
          <cell r="T269">
            <v>713862</v>
          </cell>
          <cell r="U269" t="str">
            <v>0</v>
          </cell>
        </row>
        <row r="270">
          <cell r="E270" t="str">
            <v>W873524</v>
          </cell>
          <cell r="F270">
            <v>-1632772</v>
          </cell>
          <cell r="G270">
            <v>-1159507</v>
          </cell>
          <cell r="H270">
            <v>-1724587</v>
          </cell>
          <cell r="I270" t="str">
            <v>0</v>
          </cell>
          <cell r="J270">
            <v>-2148806</v>
          </cell>
          <cell r="K270">
            <v>-1714646</v>
          </cell>
          <cell r="L270">
            <v>-3781578</v>
          </cell>
          <cell r="M270">
            <v>-2981783</v>
          </cell>
          <cell r="N270">
            <v>-5192217</v>
          </cell>
          <cell r="O270" t="str">
            <v>0</v>
          </cell>
          <cell r="P270">
            <v>-6104910</v>
          </cell>
          <cell r="Q270">
            <v>-4968554</v>
          </cell>
          <cell r="R270">
            <v>-9886488</v>
          </cell>
          <cell r="S270">
            <v>1404062</v>
          </cell>
          <cell r="T270">
            <v>-8407787</v>
          </cell>
          <cell r="U270" t="str">
            <v>0</v>
          </cell>
        </row>
        <row r="271">
          <cell r="E271" t="str">
            <v>W873525</v>
          </cell>
          <cell r="F271" t="str">
            <v>0</v>
          </cell>
          <cell r="G271" t="str">
            <v>0</v>
          </cell>
          <cell r="H271" t="str">
            <v>0</v>
          </cell>
          <cell r="I271" t="str">
            <v>0</v>
          </cell>
          <cell r="J271" t="str">
            <v>0</v>
          </cell>
          <cell r="K271" t="str">
            <v>0</v>
          </cell>
          <cell r="L271" t="str">
            <v>0</v>
          </cell>
          <cell r="M271" t="str">
            <v>0</v>
          </cell>
          <cell r="N271" t="str">
            <v>0</v>
          </cell>
          <cell r="O271" t="str">
            <v>0</v>
          </cell>
          <cell r="P271" t="str">
            <v>0</v>
          </cell>
          <cell r="Q271" t="str">
            <v>0</v>
          </cell>
          <cell r="R271" t="str">
            <v>0</v>
          </cell>
          <cell r="S271" t="str">
            <v>0</v>
          </cell>
          <cell r="T271" t="str">
            <v>0</v>
          </cell>
          <cell r="U271" t="str">
            <v>0</v>
          </cell>
        </row>
        <row r="272">
          <cell r="E272" t="str">
            <v>W873526</v>
          </cell>
          <cell r="F272" t="str">
            <v>0</v>
          </cell>
          <cell r="G272" t="str">
            <v>0</v>
          </cell>
          <cell r="H272" t="str">
            <v>0</v>
          </cell>
          <cell r="I272" t="str">
            <v>0</v>
          </cell>
          <cell r="J272" t="str">
            <v>0</v>
          </cell>
          <cell r="K272" t="str">
            <v>0</v>
          </cell>
          <cell r="L272" t="str">
            <v>0</v>
          </cell>
          <cell r="M272" t="str">
            <v>0</v>
          </cell>
          <cell r="N272" t="str">
            <v>0</v>
          </cell>
          <cell r="O272" t="str">
            <v>0</v>
          </cell>
          <cell r="P272" t="str">
            <v>0</v>
          </cell>
          <cell r="Q272" t="str">
            <v>0</v>
          </cell>
          <cell r="R272" t="str">
            <v>0</v>
          </cell>
          <cell r="S272" t="str">
            <v>0</v>
          </cell>
          <cell r="T272" t="str">
            <v>0</v>
          </cell>
          <cell r="U272" t="str">
            <v>0</v>
          </cell>
        </row>
        <row r="273">
          <cell r="E273" t="str">
            <v>W873527</v>
          </cell>
          <cell r="F273">
            <v>30742702</v>
          </cell>
          <cell r="G273">
            <v>23375336</v>
          </cell>
          <cell r="H273">
            <v>22300626</v>
          </cell>
          <cell r="I273" t="str">
            <v>0</v>
          </cell>
          <cell r="J273">
            <v>28762240</v>
          </cell>
          <cell r="K273">
            <v>22384935</v>
          </cell>
          <cell r="L273">
            <v>19856986</v>
          </cell>
          <cell r="M273">
            <v>23384865</v>
          </cell>
          <cell r="N273">
            <v>22562673</v>
          </cell>
          <cell r="O273" t="str">
            <v>0</v>
          </cell>
          <cell r="P273">
            <v>24568871</v>
          </cell>
          <cell r="Q273">
            <v>20226911</v>
          </cell>
          <cell r="R273">
            <v>26628058</v>
          </cell>
          <cell r="S273">
            <v>21157676</v>
          </cell>
          <cell r="T273">
            <v>21052804</v>
          </cell>
          <cell r="U273" t="str">
            <v>0</v>
          </cell>
        </row>
        <row r="274">
          <cell r="E274" t="str">
            <v>W873528</v>
          </cell>
          <cell r="F274" t="str">
            <v>0</v>
          </cell>
          <cell r="G274" t="str">
            <v>0</v>
          </cell>
          <cell r="H274" t="str">
            <v>0</v>
          </cell>
          <cell r="I274" t="str">
            <v>0</v>
          </cell>
          <cell r="J274" t="str">
            <v>0</v>
          </cell>
          <cell r="K274" t="str">
            <v>0</v>
          </cell>
          <cell r="L274" t="str">
            <v>0</v>
          </cell>
          <cell r="M274" t="str">
            <v>0</v>
          </cell>
          <cell r="N274" t="str">
            <v>0</v>
          </cell>
          <cell r="O274" t="str">
            <v>0</v>
          </cell>
          <cell r="P274" t="str">
            <v>0</v>
          </cell>
          <cell r="Q274" t="str">
            <v>0</v>
          </cell>
          <cell r="R274" t="str">
            <v>0</v>
          </cell>
          <cell r="S274" t="str">
            <v>0</v>
          </cell>
          <cell r="T274" t="str">
            <v>0</v>
          </cell>
          <cell r="U274" t="str">
            <v>0</v>
          </cell>
        </row>
        <row r="275">
          <cell r="E275" t="str">
            <v>W873529</v>
          </cell>
          <cell r="F275">
            <v>19213217</v>
          </cell>
          <cell r="G275">
            <v>19213247</v>
          </cell>
          <cell r="H275">
            <v>17152371</v>
          </cell>
          <cell r="I275" t="str">
            <v>0</v>
          </cell>
          <cell r="J275">
            <v>19213217</v>
          </cell>
          <cell r="K275">
            <v>17152371</v>
          </cell>
          <cell r="L275">
            <v>12808811</v>
          </cell>
          <cell r="M275">
            <v>19213247</v>
          </cell>
          <cell r="N275">
            <v>17152371</v>
          </cell>
          <cell r="O275" t="str">
            <v>0</v>
          </cell>
          <cell r="P275">
            <v>19213217</v>
          </cell>
          <cell r="Q275">
            <v>17152371</v>
          </cell>
          <cell r="R275">
            <v>19213217</v>
          </cell>
          <cell r="S275">
            <v>19213247</v>
          </cell>
          <cell r="T275">
            <v>17152371</v>
          </cell>
          <cell r="U275" t="str">
            <v>0</v>
          </cell>
        </row>
        <row r="277">
          <cell r="E277" t="str">
            <v>W87281</v>
          </cell>
          <cell r="F277">
            <v>19616906</v>
          </cell>
          <cell r="G277">
            <v>15470808</v>
          </cell>
          <cell r="H277">
            <v>13902805</v>
          </cell>
          <cell r="I277" t="str">
            <v>0</v>
          </cell>
          <cell r="J277">
            <v>16885904</v>
          </cell>
          <cell r="K277">
            <v>13898779</v>
          </cell>
          <cell r="L277">
            <v>36502810</v>
          </cell>
          <cell r="M277">
            <v>44659129</v>
          </cell>
          <cell r="N277">
            <v>40382271</v>
          </cell>
          <cell r="O277" t="str">
            <v>0</v>
          </cell>
          <cell r="P277">
            <v>48737365</v>
          </cell>
          <cell r="Q277">
            <v>47151206</v>
          </cell>
          <cell r="R277">
            <v>85240175</v>
          </cell>
          <cell r="S277">
            <v>72008222</v>
          </cell>
          <cell r="T277">
            <v>74952790</v>
          </cell>
          <cell r="U277" t="str">
            <v>0</v>
          </cell>
        </row>
        <row r="278">
          <cell r="E278" t="str">
            <v>W87282</v>
          </cell>
          <cell r="F278">
            <v>13721718</v>
          </cell>
          <cell r="G278">
            <v>14641113</v>
          </cell>
          <cell r="H278">
            <v>15861011</v>
          </cell>
          <cell r="I278" t="str">
            <v>0</v>
          </cell>
          <cell r="J278">
            <v>13614685</v>
          </cell>
          <cell r="K278">
            <v>14076697</v>
          </cell>
          <cell r="L278">
            <v>27336403</v>
          </cell>
          <cell r="M278">
            <v>43923339</v>
          </cell>
          <cell r="N278">
            <v>44100435</v>
          </cell>
          <cell r="O278" t="str">
            <v>0</v>
          </cell>
          <cell r="P278">
            <v>41482081</v>
          </cell>
          <cell r="Q278">
            <v>42450803</v>
          </cell>
          <cell r="R278">
            <v>68818484</v>
          </cell>
          <cell r="S278">
            <v>72813967</v>
          </cell>
          <cell r="T278">
            <v>72388511</v>
          </cell>
          <cell r="U278" t="str">
            <v>0</v>
          </cell>
        </row>
        <row r="279">
          <cell r="E279" t="str">
            <v>W87283</v>
          </cell>
          <cell r="F279">
            <v>33338630</v>
          </cell>
          <cell r="G279">
            <v>30111921</v>
          </cell>
          <cell r="H279">
            <v>29763818</v>
          </cell>
          <cell r="I279" t="str">
            <v>0</v>
          </cell>
          <cell r="J279">
            <v>30500590</v>
          </cell>
          <cell r="K279">
            <v>27975474</v>
          </cell>
          <cell r="L279">
            <v>63839220</v>
          </cell>
          <cell r="M279">
            <v>88582466</v>
          </cell>
          <cell r="N279">
            <v>84482707</v>
          </cell>
          <cell r="O279" t="str">
            <v>0</v>
          </cell>
          <cell r="P279">
            <v>90219450</v>
          </cell>
          <cell r="Q279">
            <v>89602009</v>
          </cell>
          <cell r="R279">
            <v>154058670</v>
          </cell>
          <cell r="S279">
            <v>144822187</v>
          </cell>
          <cell r="T279">
            <v>147341301</v>
          </cell>
          <cell r="U279" t="str">
            <v>0</v>
          </cell>
        </row>
        <row r="280">
          <cell r="E280" t="str">
            <v>W87284</v>
          </cell>
          <cell r="F280">
            <v>314414</v>
          </cell>
          <cell r="G280">
            <v>314414</v>
          </cell>
          <cell r="H280" t="str">
            <v>0</v>
          </cell>
          <cell r="I280" t="str">
            <v>0</v>
          </cell>
          <cell r="J280">
            <v>314414</v>
          </cell>
          <cell r="K280" t="str">
            <v>0</v>
          </cell>
          <cell r="L280">
            <v>628828</v>
          </cell>
          <cell r="M280">
            <v>943242</v>
          </cell>
          <cell r="N280">
            <v>4153</v>
          </cell>
          <cell r="O280" t="str">
            <v>0</v>
          </cell>
          <cell r="P280">
            <v>943242</v>
          </cell>
          <cell r="Q280">
            <v>58079</v>
          </cell>
          <cell r="R280">
            <v>1572070</v>
          </cell>
          <cell r="S280">
            <v>1572070</v>
          </cell>
          <cell r="T280">
            <v>58079</v>
          </cell>
          <cell r="U280" t="str">
            <v>0</v>
          </cell>
        </row>
        <row r="281">
          <cell r="E281" t="str">
            <v>W87285</v>
          </cell>
          <cell r="F281">
            <v>2858873</v>
          </cell>
          <cell r="G281">
            <v>2908236</v>
          </cell>
          <cell r="H281">
            <v>2881603</v>
          </cell>
          <cell r="I281" t="str">
            <v>0</v>
          </cell>
          <cell r="J281">
            <v>2739348</v>
          </cell>
          <cell r="K281">
            <v>3514644</v>
          </cell>
          <cell r="L281">
            <v>5598221</v>
          </cell>
          <cell r="M281">
            <v>8998248</v>
          </cell>
          <cell r="N281">
            <v>10232812</v>
          </cell>
          <cell r="O281" t="str">
            <v>0</v>
          </cell>
          <cell r="P281">
            <v>9965106</v>
          </cell>
          <cell r="Q281">
            <v>9911397</v>
          </cell>
          <cell r="R281">
            <v>15563327</v>
          </cell>
          <cell r="S281">
            <v>15088827</v>
          </cell>
          <cell r="T281">
            <v>16307644</v>
          </cell>
          <cell r="U281" t="str">
            <v>0</v>
          </cell>
        </row>
        <row r="282">
          <cell r="E282" t="str">
            <v>W87286</v>
          </cell>
          <cell r="F282">
            <v>594987</v>
          </cell>
          <cell r="G282">
            <v>452667</v>
          </cell>
          <cell r="H282">
            <v>550652</v>
          </cell>
          <cell r="I282" t="str">
            <v>0</v>
          </cell>
          <cell r="J282">
            <v>594124</v>
          </cell>
          <cell r="K282">
            <v>707046</v>
          </cell>
          <cell r="L282">
            <v>1189111</v>
          </cell>
          <cell r="M282">
            <v>1358001</v>
          </cell>
          <cell r="N282">
            <v>1913353</v>
          </cell>
          <cell r="O282" t="str">
            <v>0</v>
          </cell>
          <cell r="P282">
            <v>1885090</v>
          </cell>
          <cell r="Q282">
            <v>1527628</v>
          </cell>
          <cell r="R282">
            <v>3074201</v>
          </cell>
          <cell r="S282">
            <v>2173714</v>
          </cell>
          <cell r="T282">
            <v>2785326</v>
          </cell>
          <cell r="U282" t="str">
            <v>0</v>
          </cell>
        </row>
        <row r="283">
          <cell r="E283" t="str">
            <v>W87287</v>
          </cell>
          <cell r="F283">
            <v>574455</v>
          </cell>
          <cell r="G283">
            <v>906614</v>
          </cell>
          <cell r="H283">
            <v>552123</v>
          </cell>
          <cell r="I283" t="str">
            <v>0</v>
          </cell>
          <cell r="J283">
            <v>844979</v>
          </cell>
          <cell r="K283">
            <v>953352</v>
          </cell>
          <cell r="L283">
            <v>1419434</v>
          </cell>
          <cell r="M283">
            <v>2794042</v>
          </cell>
          <cell r="N283">
            <v>2217139</v>
          </cell>
          <cell r="O283" t="str">
            <v>0</v>
          </cell>
          <cell r="P283">
            <v>1857800</v>
          </cell>
          <cell r="Q283">
            <v>1930459</v>
          </cell>
          <cell r="R283">
            <v>3277234</v>
          </cell>
          <cell r="S283">
            <v>4649516</v>
          </cell>
          <cell r="T283">
            <v>3435934</v>
          </cell>
          <cell r="U283" t="str">
            <v>0</v>
          </cell>
        </row>
        <row r="284">
          <cell r="E284" t="str">
            <v>W87288</v>
          </cell>
          <cell r="F284">
            <v>554252</v>
          </cell>
          <cell r="G284">
            <v>1135217</v>
          </cell>
          <cell r="H284">
            <v>1128036</v>
          </cell>
          <cell r="I284" t="str">
            <v>0</v>
          </cell>
          <cell r="J284">
            <v>492177</v>
          </cell>
          <cell r="K284">
            <v>1050069</v>
          </cell>
          <cell r="L284">
            <v>1046429</v>
          </cell>
          <cell r="M284">
            <v>3698186</v>
          </cell>
          <cell r="N284">
            <v>3770848</v>
          </cell>
          <cell r="O284" t="str">
            <v>0</v>
          </cell>
          <cell r="P284">
            <v>2426562</v>
          </cell>
          <cell r="Q284">
            <v>3162880</v>
          </cell>
          <cell r="R284">
            <v>3472991</v>
          </cell>
          <cell r="S284">
            <v>6408443</v>
          </cell>
          <cell r="T284">
            <v>5340985</v>
          </cell>
          <cell r="U284" t="str">
            <v>0</v>
          </cell>
        </row>
        <row r="285">
          <cell r="E285" t="str">
            <v>W87289</v>
          </cell>
          <cell r="F285">
            <v>4582568</v>
          </cell>
          <cell r="G285">
            <v>5402735</v>
          </cell>
          <cell r="H285">
            <v>5112413</v>
          </cell>
          <cell r="I285" t="str">
            <v>0</v>
          </cell>
          <cell r="J285">
            <v>4670628</v>
          </cell>
          <cell r="K285">
            <v>6225110</v>
          </cell>
          <cell r="L285">
            <v>9253196</v>
          </cell>
          <cell r="M285">
            <v>16848480</v>
          </cell>
          <cell r="N285">
            <v>18134150</v>
          </cell>
          <cell r="O285" t="str">
            <v>0</v>
          </cell>
          <cell r="P285">
            <v>16134556</v>
          </cell>
          <cell r="Q285">
            <v>16532359</v>
          </cell>
          <cell r="R285">
            <v>25387752</v>
          </cell>
          <cell r="S285">
            <v>28320501</v>
          </cell>
          <cell r="T285">
            <v>27869882</v>
          </cell>
          <cell r="U285" t="str">
            <v>0</v>
          </cell>
        </row>
        <row r="286">
          <cell r="E286" t="str">
            <v>W872810</v>
          </cell>
          <cell r="F286">
            <v>17661767</v>
          </cell>
          <cell r="G286">
            <v>18552337</v>
          </cell>
          <cell r="H286">
            <v>17182383</v>
          </cell>
          <cell r="I286" t="str">
            <v>0</v>
          </cell>
          <cell r="J286">
            <v>17625656</v>
          </cell>
          <cell r="K286">
            <v>16947119</v>
          </cell>
          <cell r="L286">
            <v>35287423</v>
          </cell>
          <cell r="M286">
            <v>55758666</v>
          </cell>
          <cell r="N286">
            <v>47445396</v>
          </cell>
          <cell r="O286" t="str">
            <v>0</v>
          </cell>
          <cell r="P286">
            <v>53327119</v>
          </cell>
          <cell r="Q286">
            <v>47821178</v>
          </cell>
          <cell r="R286">
            <v>88614542</v>
          </cell>
          <cell r="S286">
            <v>91973545</v>
          </cell>
          <cell r="T286">
            <v>81950680</v>
          </cell>
          <cell r="U286" t="str">
            <v>0</v>
          </cell>
        </row>
        <row r="287">
          <cell r="E287" t="str">
            <v>W872811</v>
          </cell>
          <cell r="F287">
            <v>22244334</v>
          </cell>
          <cell r="G287">
            <v>23955072</v>
          </cell>
          <cell r="H287">
            <v>22294795</v>
          </cell>
          <cell r="I287" t="str">
            <v>0</v>
          </cell>
          <cell r="J287">
            <v>22296285</v>
          </cell>
          <cell r="K287">
            <v>23172230</v>
          </cell>
          <cell r="L287">
            <v>44540619</v>
          </cell>
          <cell r="M287">
            <v>72607144</v>
          </cell>
          <cell r="N287">
            <v>65579547</v>
          </cell>
          <cell r="O287" t="str">
            <v>0</v>
          </cell>
          <cell r="P287">
            <v>69461675</v>
          </cell>
          <cell r="Q287">
            <v>64353538</v>
          </cell>
          <cell r="R287">
            <v>114002294</v>
          </cell>
          <cell r="S287">
            <v>120294045</v>
          </cell>
          <cell r="T287">
            <v>109820563</v>
          </cell>
          <cell r="U287" t="str">
            <v>0</v>
          </cell>
        </row>
        <row r="288">
          <cell r="E288" t="str">
            <v>W872812</v>
          </cell>
          <cell r="F288">
            <v>10779881</v>
          </cell>
          <cell r="G288">
            <v>5842436</v>
          </cell>
          <cell r="H288">
            <v>7469023</v>
          </cell>
          <cell r="I288" t="str">
            <v>0</v>
          </cell>
          <cell r="J288">
            <v>7889891</v>
          </cell>
          <cell r="K288">
            <v>4803247</v>
          </cell>
          <cell r="L288">
            <v>18669772</v>
          </cell>
          <cell r="M288">
            <v>15032083</v>
          </cell>
          <cell r="N288">
            <v>18899011</v>
          </cell>
          <cell r="O288" t="str">
            <v>0</v>
          </cell>
          <cell r="P288">
            <v>19814533</v>
          </cell>
          <cell r="Q288">
            <v>25190389</v>
          </cell>
          <cell r="R288">
            <v>38484305</v>
          </cell>
          <cell r="S288">
            <v>22956074</v>
          </cell>
          <cell r="T288">
            <v>37462659</v>
          </cell>
          <cell r="U288" t="str">
            <v>0</v>
          </cell>
        </row>
        <row r="289">
          <cell r="E289" t="str">
            <v>W872813</v>
          </cell>
          <cell r="F289">
            <v>4418593</v>
          </cell>
          <cell r="G289">
            <v>2345424</v>
          </cell>
          <cell r="H289">
            <v>2621241</v>
          </cell>
          <cell r="I289" t="str">
            <v>0</v>
          </cell>
          <cell r="J289">
            <v>3183934</v>
          </cell>
          <cell r="K289">
            <v>1675398</v>
          </cell>
          <cell r="L289">
            <v>7602527</v>
          </cell>
          <cell r="M289">
            <v>6025060</v>
          </cell>
          <cell r="N289">
            <v>6509387</v>
          </cell>
          <cell r="O289" t="str">
            <v>0</v>
          </cell>
          <cell r="P289">
            <v>7987463</v>
          </cell>
          <cell r="Q289">
            <v>9011364</v>
          </cell>
          <cell r="R289">
            <v>15589990</v>
          </cell>
          <cell r="S289">
            <v>9203337</v>
          </cell>
          <cell r="T289">
            <v>13308003</v>
          </cell>
          <cell r="U289" t="str">
            <v>0</v>
          </cell>
        </row>
        <row r="290">
          <cell r="E290" t="str">
            <v>W872814</v>
          </cell>
          <cell r="F290" t="str">
            <v>0</v>
          </cell>
          <cell r="G290" t="str">
            <v>0</v>
          </cell>
          <cell r="H290" t="str">
            <v>0</v>
          </cell>
          <cell r="I290" t="str">
            <v>0</v>
          </cell>
          <cell r="J290" t="str">
            <v>0</v>
          </cell>
          <cell r="K290" t="str">
            <v>0</v>
          </cell>
          <cell r="L290" t="str">
            <v>0</v>
          </cell>
          <cell r="M290" t="str">
            <v>0</v>
          </cell>
          <cell r="N290" t="str">
            <v>0</v>
          </cell>
          <cell r="O290" t="str">
            <v>0</v>
          </cell>
          <cell r="P290" t="str">
            <v>0</v>
          </cell>
          <cell r="Q290" t="str">
            <v>0</v>
          </cell>
          <cell r="R290" t="str">
            <v>0</v>
          </cell>
          <cell r="S290" t="str">
            <v>0</v>
          </cell>
          <cell r="T290" t="str">
            <v>0</v>
          </cell>
          <cell r="U290" t="str">
            <v>0</v>
          </cell>
        </row>
        <row r="291">
          <cell r="E291" t="str">
            <v>W872815</v>
          </cell>
          <cell r="F291" t="str">
            <v>0</v>
          </cell>
          <cell r="G291" t="str">
            <v>0</v>
          </cell>
          <cell r="H291" t="str">
            <v>0</v>
          </cell>
          <cell r="I291" t="str">
            <v>0</v>
          </cell>
          <cell r="J291" t="str">
            <v>0</v>
          </cell>
          <cell r="K291" t="str">
            <v>0</v>
          </cell>
          <cell r="L291" t="str">
            <v>0</v>
          </cell>
          <cell r="M291" t="str">
            <v>0</v>
          </cell>
          <cell r="N291" t="str">
            <v>0</v>
          </cell>
          <cell r="O291" t="str">
            <v>0</v>
          </cell>
          <cell r="P291" t="str">
            <v>0</v>
          </cell>
          <cell r="Q291" t="str">
            <v>0</v>
          </cell>
          <cell r="R291" t="str">
            <v>0</v>
          </cell>
          <cell r="S291" t="str">
            <v>0</v>
          </cell>
          <cell r="T291" t="str">
            <v>0</v>
          </cell>
          <cell r="U291" t="str">
            <v>0</v>
          </cell>
        </row>
        <row r="292">
          <cell r="E292" t="str">
            <v>W872816</v>
          </cell>
          <cell r="F292">
            <v>6361289</v>
          </cell>
          <cell r="G292">
            <v>3497013</v>
          </cell>
          <cell r="H292">
            <v>4847780</v>
          </cell>
          <cell r="I292" t="str">
            <v>0</v>
          </cell>
          <cell r="J292">
            <v>4705959</v>
          </cell>
          <cell r="K292">
            <v>3127853</v>
          </cell>
          <cell r="L292">
            <v>11067248</v>
          </cell>
          <cell r="M292">
            <v>9007024</v>
          </cell>
          <cell r="N292">
            <v>12389632</v>
          </cell>
          <cell r="O292" t="str">
            <v>0</v>
          </cell>
          <cell r="P292">
            <v>11827069</v>
          </cell>
          <cell r="Q292">
            <v>16179033</v>
          </cell>
          <cell r="R292">
            <v>22894317</v>
          </cell>
          <cell r="S292">
            <v>13752740</v>
          </cell>
          <cell r="T292">
            <v>24154666</v>
          </cell>
          <cell r="U292" t="str">
            <v>0</v>
          </cell>
        </row>
        <row r="293">
          <cell r="E293" t="str">
            <v>W872817</v>
          </cell>
          <cell r="F293" t="str">
            <v>0</v>
          </cell>
          <cell r="G293" t="str">
            <v>0</v>
          </cell>
          <cell r="H293" t="str">
            <v>0</v>
          </cell>
          <cell r="I293" t="str">
            <v>0</v>
          </cell>
          <cell r="J293" t="str">
            <v>0</v>
          </cell>
          <cell r="K293" t="str">
            <v>0</v>
          </cell>
          <cell r="L293" t="str">
            <v>0</v>
          </cell>
          <cell r="M293" t="str">
            <v>0</v>
          </cell>
          <cell r="N293" t="str">
            <v>0</v>
          </cell>
          <cell r="O293" t="str">
            <v>0</v>
          </cell>
          <cell r="P293" t="str">
            <v>0</v>
          </cell>
          <cell r="Q293" t="str">
            <v>0</v>
          </cell>
          <cell r="R293" t="str">
            <v>0</v>
          </cell>
          <cell r="S293" t="str">
            <v>0</v>
          </cell>
          <cell r="T293" t="str">
            <v>0</v>
          </cell>
          <cell r="U293" t="str">
            <v>0</v>
          </cell>
        </row>
        <row r="294">
          <cell r="E294" t="str">
            <v>W872818</v>
          </cell>
          <cell r="F294">
            <v>6361289</v>
          </cell>
          <cell r="G294">
            <v>3497013</v>
          </cell>
          <cell r="H294">
            <v>4847780</v>
          </cell>
          <cell r="I294" t="str">
            <v>0</v>
          </cell>
          <cell r="J294">
            <v>4705959</v>
          </cell>
          <cell r="K294">
            <v>3127853</v>
          </cell>
          <cell r="L294">
            <v>11067248</v>
          </cell>
          <cell r="M294">
            <v>9007024</v>
          </cell>
          <cell r="N294">
            <v>12389632</v>
          </cell>
          <cell r="O294" t="str">
            <v>0</v>
          </cell>
          <cell r="P294">
            <v>11827069</v>
          </cell>
          <cell r="Q294">
            <v>16179033</v>
          </cell>
          <cell r="R294">
            <v>22894317</v>
          </cell>
          <cell r="S294">
            <v>13752740</v>
          </cell>
          <cell r="T294">
            <v>24154666</v>
          </cell>
          <cell r="U294" t="str">
            <v>0</v>
          </cell>
        </row>
        <row r="295">
          <cell r="E295" t="str">
            <v>W872819</v>
          </cell>
          <cell r="F295">
            <v>190530</v>
          </cell>
          <cell r="G295">
            <v>183732</v>
          </cell>
          <cell r="H295">
            <v>154404</v>
          </cell>
          <cell r="I295" t="str">
            <v>0</v>
          </cell>
          <cell r="J295">
            <v>184817</v>
          </cell>
          <cell r="K295">
            <v>151867</v>
          </cell>
          <cell r="L295">
            <v>375347</v>
          </cell>
          <cell r="M295">
            <v>551196</v>
          </cell>
          <cell r="N295">
            <v>466970</v>
          </cell>
          <cell r="O295" t="str">
            <v>0</v>
          </cell>
          <cell r="P295">
            <v>475973</v>
          </cell>
          <cell r="Q295">
            <v>461362</v>
          </cell>
          <cell r="R295">
            <v>851320</v>
          </cell>
          <cell r="S295">
            <v>918240</v>
          </cell>
          <cell r="T295">
            <v>767633</v>
          </cell>
          <cell r="U295" t="str">
            <v>0</v>
          </cell>
        </row>
        <row r="296">
          <cell r="E296" t="str">
            <v>W872820</v>
          </cell>
          <cell r="F296">
            <v>6170760</v>
          </cell>
          <cell r="G296">
            <v>3313280</v>
          </cell>
          <cell r="H296">
            <v>4693375</v>
          </cell>
          <cell r="I296" t="str">
            <v>0</v>
          </cell>
          <cell r="J296">
            <v>4521142</v>
          </cell>
          <cell r="K296">
            <v>2975985</v>
          </cell>
          <cell r="L296">
            <v>10691902</v>
          </cell>
          <cell r="M296">
            <v>8455826</v>
          </cell>
          <cell r="N296">
            <v>11922660</v>
          </cell>
          <cell r="O296" t="str">
            <v>0</v>
          </cell>
          <cell r="P296">
            <v>11351096</v>
          </cell>
          <cell r="Q296">
            <v>15717671</v>
          </cell>
          <cell r="R296">
            <v>22042998</v>
          </cell>
          <cell r="S296">
            <v>12834501</v>
          </cell>
          <cell r="T296">
            <v>23387031</v>
          </cell>
          <cell r="U296" t="str">
            <v>0</v>
          </cell>
        </row>
        <row r="297">
          <cell r="E297" t="str">
            <v>W872821</v>
          </cell>
          <cell r="F297" t="str">
            <v>0</v>
          </cell>
          <cell r="G297" t="str">
            <v>0</v>
          </cell>
          <cell r="H297" t="str">
            <v>0</v>
          </cell>
          <cell r="I297" t="str">
            <v>0</v>
          </cell>
          <cell r="J297" t="str">
            <v>0</v>
          </cell>
          <cell r="K297" t="str">
            <v>0</v>
          </cell>
          <cell r="L297" t="str">
            <v>0</v>
          </cell>
          <cell r="M297" t="str">
            <v>0</v>
          </cell>
          <cell r="N297" t="str">
            <v>0</v>
          </cell>
          <cell r="O297" t="str">
            <v>0</v>
          </cell>
          <cell r="P297" t="str">
            <v>0</v>
          </cell>
          <cell r="Q297" t="str">
            <v>0</v>
          </cell>
          <cell r="R297" t="str">
            <v>0</v>
          </cell>
          <cell r="S297" t="str">
            <v>0</v>
          </cell>
          <cell r="T297" t="str">
            <v>0</v>
          </cell>
          <cell r="U297" t="str">
            <v>0</v>
          </cell>
        </row>
        <row r="298">
          <cell r="E298" t="str">
            <v>W872822</v>
          </cell>
          <cell r="F298">
            <v>6170760</v>
          </cell>
          <cell r="G298">
            <v>3313280</v>
          </cell>
          <cell r="H298">
            <v>4693375</v>
          </cell>
          <cell r="I298" t="str">
            <v>0</v>
          </cell>
          <cell r="J298">
            <v>4521142</v>
          </cell>
          <cell r="K298">
            <v>2975985</v>
          </cell>
          <cell r="L298">
            <v>10691902</v>
          </cell>
          <cell r="M298">
            <v>8455826</v>
          </cell>
          <cell r="N298">
            <v>11922660</v>
          </cell>
          <cell r="O298" t="str">
            <v>0</v>
          </cell>
          <cell r="P298">
            <v>11351096</v>
          </cell>
          <cell r="Q298">
            <v>15717671</v>
          </cell>
          <cell r="R298">
            <v>22042998</v>
          </cell>
          <cell r="S298">
            <v>12834501</v>
          </cell>
          <cell r="T298">
            <v>23387031</v>
          </cell>
          <cell r="U298" t="str">
            <v>0</v>
          </cell>
        </row>
        <row r="299">
          <cell r="E299" t="str">
            <v>W872823</v>
          </cell>
          <cell r="F299">
            <v>1010359</v>
          </cell>
          <cell r="G299">
            <v>1288427</v>
          </cell>
          <cell r="H299">
            <v>804797</v>
          </cell>
          <cell r="I299" t="str">
            <v>0</v>
          </cell>
          <cell r="J299">
            <v>991140</v>
          </cell>
          <cell r="K299">
            <v>727412</v>
          </cell>
          <cell r="L299">
            <v>2001499</v>
          </cell>
          <cell r="M299">
            <v>3740594</v>
          </cell>
          <cell r="N299">
            <v>2237534</v>
          </cell>
          <cell r="O299" t="str">
            <v>0</v>
          </cell>
          <cell r="P299">
            <v>2350491</v>
          </cell>
          <cell r="Q299">
            <v>2100876</v>
          </cell>
          <cell r="R299">
            <v>4351990</v>
          </cell>
          <cell r="S299">
            <v>6295529</v>
          </cell>
          <cell r="T299">
            <v>3633085</v>
          </cell>
          <cell r="U299" t="str">
            <v>0</v>
          </cell>
        </row>
        <row r="300">
          <cell r="E300" t="str">
            <v>W872824</v>
          </cell>
          <cell r="F300">
            <v>5160399</v>
          </cell>
          <cell r="G300">
            <v>2024853</v>
          </cell>
          <cell r="H300">
            <v>3888580</v>
          </cell>
          <cell r="I300" t="str">
            <v>0</v>
          </cell>
          <cell r="J300">
            <v>3530002</v>
          </cell>
          <cell r="K300">
            <v>2248573</v>
          </cell>
          <cell r="L300">
            <v>8690401</v>
          </cell>
          <cell r="M300">
            <v>4715233</v>
          </cell>
          <cell r="N300">
            <v>9685128</v>
          </cell>
          <cell r="O300" t="str">
            <v>0</v>
          </cell>
          <cell r="P300">
            <v>9000604</v>
          </cell>
          <cell r="Q300">
            <v>13616795</v>
          </cell>
          <cell r="R300">
            <v>17691005</v>
          </cell>
          <cell r="S300">
            <v>6538971</v>
          </cell>
          <cell r="T300">
            <v>19753948</v>
          </cell>
          <cell r="U300" t="str">
            <v>0</v>
          </cell>
        </row>
        <row r="301">
          <cell r="E301" t="str">
            <v>W872825</v>
          </cell>
          <cell r="F301">
            <v>1389379305</v>
          </cell>
          <cell r="G301">
            <v>1355287362</v>
          </cell>
          <cell r="H301">
            <v>1016716423</v>
          </cell>
          <cell r="I301" t="str">
            <v>0</v>
          </cell>
          <cell r="J301">
            <v>1340101323</v>
          </cell>
          <cell r="K301">
            <v>730508540</v>
          </cell>
          <cell r="L301">
            <v>910374409</v>
          </cell>
          <cell r="M301">
            <v>1355287362</v>
          </cell>
          <cell r="N301">
            <v>895509616</v>
          </cell>
          <cell r="O301" t="str">
            <v>0</v>
          </cell>
          <cell r="P301">
            <v>1232475759</v>
          </cell>
          <cell r="Q301">
            <v>1147002157</v>
          </cell>
          <cell r="R301">
            <v>1285009649</v>
          </cell>
          <cell r="S301">
            <v>1347051547</v>
          </cell>
          <cell r="T301">
            <v>1043024150</v>
          </cell>
          <cell r="U301" t="str">
            <v>0</v>
          </cell>
        </row>
        <row r="302">
          <cell r="E302" t="str">
            <v>W872826</v>
          </cell>
          <cell r="F302">
            <v>-36235</v>
          </cell>
          <cell r="G302" t="str">
            <v>0</v>
          </cell>
          <cell r="H302">
            <v>-37717</v>
          </cell>
          <cell r="I302" t="str">
            <v>0</v>
          </cell>
          <cell r="J302">
            <v>-36240</v>
          </cell>
          <cell r="K302">
            <v>-37695</v>
          </cell>
          <cell r="L302">
            <v>-24158</v>
          </cell>
          <cell r="M302" t="str">
            <v>0</v>
          </cell>
          <cell r="N302">
            <v>-37275</v>
          </cell>
          <cell r="O302" t="str">
            <v>0</v>
          </cell>
          <cell r="P302">
            <v>-36356</v>
          </cell>
          <cell r="Q302">
            <v>-38143</v>
          </cell>
          <cell r="R302">
            <v>-36309</v>
          </cell>
          <cell r="S302" t="str">
            <v>0</v>
          </cell>
          <cell r="T302">
            <v>-37972</v>
          </cell>
          <cell r="U302" t="str">
            <v>0</v>
          </cell>
        </row>
        <row r="303">
          <cell r="E303" t="str">
            <v>W872827</v>
          </cell>
          <cell r="F303">
            <v>3519637413</v>
          </cell>
          <cell r="G303">
            <v>3299662872</v>
          </cell>
          <cell r="H303">
            <v>2951414144</v>
          </cell>
          <cell r="I303" t="str">
            <v>0</v>
          </cell>
          <cell r="J303">
            <v>3449786306</v>
          </cell>
          <cell r="K303">
            <v>2762075194</v>
          </cell>
          <cell r="L303">
            <v>2323917363</v>
          </cell>
          <cell r="M303">
            <v>3299738316</v>
          </cell>
          <cell r="N303">
            <v>2901545490</v>
          </cell>
          <cell r="O303" t="str">
            <v>0</v>
          </cell>
          <cell r="P303">
            <v>3279461452</v>
          </cell>
          <cell r="Q303">
            <v>3142217281</v>
          </cell>
          <cell r="R303">
            <v>3360940896</v>
          </cell>
          <cell r="S303">
            <v>3276489685</v>
          </cell>
          <cell r="T303">
            <v>3032555853</v>
          </cell>
          <cell r="U303" t="str">
            <v>0</v>
          </cell>
        </row>
        <row r="304">
          <cell r="E304" t="str">
            <v>W872828</v>
          </cell>
          <cell r="F304">
            <v>8248728207</v>
          </cell>
          <cell r="G304">
            <v>7603790993</v>
          </cell>
          <cell r="H304">
            <v>7074351333</v>
          </cell>
          <cell r="I304" t="str">
            <v>0</v>
          </cell>
          <cell r="J304">
            <v>7875692822</v>
          </cell>
          <cell r="K304">
            <v>7112781606</v>
          </cell>
          <cell r="L304">
            <v>5378951847</v>
          </cell>
          <cell r="M304">
            <v>7603982549</v>
          </cell>
          <cell r="N304">
            <v>6979866683</v>
          </cell>
          <cell r="O304" t="str">
            <v>0</v>
          </cell>
          <cell r="P304">
            <v>7646656797</v>
          </cell>
          <cell r="Q304">
            <v>8640164401</v>
          </cell>
          <cell r="R304">
            <v>7813145339</v>
          </cell>
          <cell r="S304">
            <v>7525236896</v>
          </cell>
          <cell r="T304">
            <v>8035482789</v>
          </cell>
          <cell r="U304" t="str">
            <v>0</v>
          </cell>
        </row>
        <row r="305">
          <cell r="E305" t="str">
            <v>W872829</v>
          </cell>
          <cell r="F305">
            <v>108110579</v>
          </cell>
          <cell r="G305">
            <v>148407621</v>
          </cell>
          <cell r="H305">
            <v>93115582</v>
          </cell>
          <cell r="I305" t="str">
            <v>0</v>
          </cell>
          <cell r="J305">
            <v>110358129</v>
          </cell>
          <cell r="K305">
            <v>93234162</v>
          </cell>
          <cell r="L305">
            <v>72797930</v>
          </cell>
          <cell r="M305">
            <v>148407621</v>
          </cell>
          <cell r="N305">
            <v>90576953</v>
          </cell>
          <cell r="O305" t="str">
            <v>0</v>
          </cell>
          <cell r="P305">
            <v>83322782</v>
          </cell>
          <cell r="Q305">
            <v>83276117</v>
          </cell>
          <cell r="R305">
            <v>93536248</v>
          </cell>
          <cell r="S305">
            <v>148330543</v>
          </cell>
          <cell r="T305">
            <v>87142665</v>
          </cell>
          <cell r="U305" t="str">
            <v>0</v>
          </cell>
        </row>
        <row r="307">
          <cell r="E307" t="str">
            <v>U75661</v>
          </cell>
          <cell r="F307">
            <v>125924</v>
          </cell>
          <cell r="G307">
            <v>123595</v>
          </cell>
          <cell r="H307">
            <v>104319</v>
          </cell>
          <cell r="I307" t="str">
            <v>0</v>
          </cell>
          <cell r="J307">
            <v>118034</v>
          </cell>
          <cell r="K307">
            <v>94452</v>
          </cell>
          <cell r="L307">
            <v>243958</v>
          </cell>
          <cell r="M307">
            <v>358526</v>
          </cell>
          <cell r="N307">
            <v>299129</v>
          </cell>
          <cell r="O307" t="str">
            <v>0</v>
          </cell>
          <cell r="P307">
            <v>378284</v>
          </cell>
          <cell r="Q307">
            <v>311670</v>
          </cell>
          <cell r="R307">
            <v>622242</v>
          </cell>
          <cell r="S307">
            <v>612783</v>
          </cell>
          <cell r="T307">
            <v>510441</v>
          </cell>
          <cell r="U307" t="str">
            <v>0</v>
          </cell>
        </row>
        <row r="308">
          <cell r="E308" t="str">
            <v>U75662</v>
          </cell>
          <cell r="F308">
            <v>358</v>
          </cell>
          <cell r="G308">
            <v>-824642</v>
          </cell>
          <cell r="H308" t="str">
            <v>0</v>
          </cell>
          <cell r="I308" t="str">
            <v>0</v>
          </cell>
          <cell r="J308">
            <v>358</v>
          </cell>
          <cell r="K308" t="str">
            <v>0</v>
          </cell>
          <cell r="L308">
            <v>716</v>
          </cell>
          <cell r="M308">
            <v>-2473926</v>
          </cell>
          <cell r="N308" t="str">
            <v>0</v>
          </cell>
          <cell r="O308" t="str">
            <v>0</v>
          </cell>
          <cell r="P308">
            <v>1074</v>
          </cell>
          <cell r="Q308" t="str">
            <v>0</v>
          </cell>
          <cell r="R308">
            <v>1790</v>
          </cell>
          <cell r="S308">
            <v>-4123210</v>
          </cell>
          <cell r="T308" t="str">
            <v>0</v>
          </cell>
          <cell r="U308" t="str">
            <v>0</v>
          </cell>
        </row>
        <row r="309">
          <cell r="E309" t="str">
            <v>U75663</v>
          </cell>
          <cell r="F309">
            <v>126282</v>
          </cell>
          <cell r="G309">
            <v>-701047</v>
          </cell>
          <cell r="H309">
            <v>104319</v>
          </cell>
          <cell r="I309" t="str">
            <v>0</v>
          </cell>
          <cell r="J309">
            <v>118392</v>
          </cell>
          <cell r="K309">
            <v>94452</v>
          </cell>
          <cell r="L309">
            <v>244674</v>
          </cell>
          <cell r="M309">
            <v>-2115400</v>
          </cell>
          <cell r="N309">
            <v>299129</v>
          </cell>
          <cell r="O309" t="str">
            <v>0</v>
          </cell>
          <cell r="P309">
            <v>379358</v>
          </cell>
          <cell r="Q309">
            <v>311670</v>
          </cell>
          <cell r="R309">
            <v>624032</v>
          </cell>
          <cell r="S309">
            <v>-3510427</v>
          </cell>
          <cell r="T309">
            <v>510441</v>
          </cell>
          <cell r="U309" t="str">
            <v>0</v>
          </cell>
        </row>
        <row r="310">
          <cell r="E310" t="str">
            <v>U75664</v>
          </cell>
          <cell r="F310" t="str">
            <v>0</v>
          </cell>
          <cell r="G310" t="str">
            <v>0</v>
          </cell>
          <cell r="H310" t="str">
            <v>0</v>
          </cell>
          <cell r="I310" t="str">
            <v>0</v>
          </cell>
          <cell r="J310" t="str">
            <v>0</v>
          </cell>
          <cell r="K310" t="str">
            <v>0</v>
          </cell>
          <cell r="L310" t="str">
            <v>0</v>
          </cell>
          <cell r="M310" t="str">
            <v>0</v>
          </cell>
          <cell r="N310" t="str">
            <v>0</v>
          </cell>
          <cell r="O310" t="str">
            <v>0</v>
          </cell>
          <cell r="P310" t="str">
            <v>0</v>
          </cell>
          <cell r="Q310" t="str">
            <v>0</v>
          </cell>
          <cell r="R310" t="str">
            <v>0</v>
          </cell>
          <cell r="S310" t="str">
            <v>0</v>
          </cell>
          <cell r="T310" t="str">
            <v>0</v>
          </cell>
          <cell r="U310" t="str">
            <v>0</v>
          </cell>
        </row>
        <row r="311">
          <cell r="E311" t="str">
            <v>U75665</v>
          </cell>
          <cell r="F311" t="str">
            <v>0</v>
          </cell>
          <cell r="G311" t="str">
            <v>0</v>
          </cell>
          <cell r="H311" t="str">
            <v>0</v>
          </cell>
          <cell r="I311" t="str">
            <v>0</v>
          </cell>
          <cell r="J311" t="str">
            <v>0</v>
          </cell>
          <cell r="K311" t="str">
            <v>0</v>
          </cell>
          <cell r="L311" t="str">
            <v>0</v>
          </cell>
          <cell r="M311" t="str">
            <v>0</v>
          </cell>
          <cell r="N311" t="str">
            <v>0</v>
          </cell>
          <cell r="O311" t="str">
            <v>0</v>
          </cell>
          <cell r="P311" t="str">
            <v>0</v>
          </cell>
          <cell r="Q311" t="str">
            <v>0</v>
          </cell>
          <cell r="R311" t="str">
            <v>0</v>
          </cell>
          <cell r="S311" t="str">
            <v>0</v>
          </cell>
          <cell r="T311" t="str">
            <v>0</v>
          </cell>
          <cell r="U311" t="str">
            <v>0</v>
          </cell>
        </row>
        <row r="312">
          <cell r="E312" t="str">
            <v>U75666</v>
          </cell>
          <cell r="F312" t="str">
            <v>0</v>
          </cell>
          <cell r="G312" t="str">
            <v>0</v>
          </cell>
          <cell r="H312" t="str">
            <v>0</v>
          </cell>
          <cell r="I312" t="str">
            <v>0</v>
          </cell>
          <cell r="J312" t="str">
            <v>0</v>
          </cell>
          <cell r="K312" t="str">
            <v>0</v>
          </cell>
          <cell r="L312" t="str">
            <v>0</v>
          </cell>
          <cell r="M312" t="str">
            <v>0</v>
          </cell>
          <cell r="N312" t="str">
            <v>0</v>
          </cell>
          <cell r="O312" t="str">
            <v>0</v>
          </cell>
          <cell r="P312" t="str">
            <v>0</v>
          </cell>
          <cell r="Q312" t="str">
            <v>0</v>
          </cell>
          <cell r="R312" t="str">
            <v>0</v>
          </cell>
          <cell r="S312" t="str">
            <v>0</v>
          </cell>
          <cell r="T312" t="str">
            <v>0</v>
          </cell>
          <cell r="U312" t="str">
            <v>0</v>
          </cell>
        </row>
        <row r="313">
          <cell r="E313" t="str">
            <v>U75667</v>
          </cell>
          <cell r="F313" t="str">
            <v>0</v>
          </cell>
          <cell r="G313" t="str">
            <v>0</v>
          </cell>
          <cell r="H313" t="str">
            <v>0</v>
          </cell>
          <cell r="I313" t="str">
            <v>0</v>
          </cell>
          <cell r="J313" t="str">
            <v>0</v>
          </cell>
          <cell r="K313" t="str">
            <v>0</v>
          </cell>
          <cell r="L313" t="str">
            <v>0</v>
          </cell>
          <cell r="M313" t="str">
            <v>0</v>
          </cell>
          <cell r="N313" t="str">
            <v>0</v>
          </cell>
          <cell r="O313" t="str">
            <v>0</v>
          </cell>
          <cell r="P313" t="str">
            <v>0</v>
          </cell>
          <cell r="Q313" t="str">
            <v>0</v>
          </cell>
          <cell r="R313" t="str">
            <v>0</v>
          </cell>
          <cell r="S313" t="str">
            <v>0</v>
          </cell>
          <cell r="T313" t="str">
            <v>0</v>
          </cell>
          <cell r="U313" t="str">
            <v>0</v>
          </cell>
        </row>
        <row r="314">
          <cell r="E314" t="str">
            <v>U75668</v>
          </cell>
          <cell r="F314">
            <v>-8330130</v>
          </cell>
          <cell r="G314">
            <v>-4516995</v>
          </cell>
          <cell r="H314" t="str">
            <v>0</v>
          </cell>
          <cell r="I314" t="str">
            <v>0</v>
          </cell>
          <cell r="J314" t="str">
            <v>0</v>
          </cell>
          <cell r="K314" t="str">
            <v>0</v>
          </cell>
          <cell r="L314">
            <v>-8330130</v>
          </cell>
          <cell r="M314">
            <v>-13550985</v>
          </cell>
          <cell r="N314" t="str">
            <v>0</v>
          </cell>
          <cell r="O314" t="str">
            <v>0</v>
          </cell>
          <cell r="P314" t="str">
            <v>0</v>
          </cell>
          <cell r="Q314" t="str">
            <v>0</v>
          </cell>
          <cell r="R314">
            <v>-8330130</v>
          </cell>
          <cell r="S314">
            <v>-4130409</v>
          </cell>
          <cell r="T314" t="str">
            <v>0</v>
          </cell>
          <cell r="U314" t="str">
            <v>0</v>
          </cell>
        </row>
        <row r="315">
          <cell r="E315" t="str">
            <v>U75669</v>
          </cell>
          <cell r="F315">
            <v>-8330130</v>
          </cell>
          <cell r="G315">
            <v>-4516995</v>
          </cell>
          <cell r="H315" t="str">
            <v>0</v>
          </cell>
          <cell r="I315" t="str">
            <v>0</v>
          </cell>
          <cell r="J315" t="str">
            <v>0</v>
          </cell>
          <cell r="K315" t="str">
            <v>0</v>
          </cell>
          <cell r="L315">
            <v>-8330130</v>
          </cell>
          <cell r="M315">
            <v>-13550985</v>
          </cell>
          <cell r="N315" t="str">
            <v>0</v>
          </cell>
          <cell r="O315" t="str">
            <v>0</v>
          </cell>
          <cell r="P315" t="str">
            <v>0</v>
          </cell>
          <cell r="Q315" t="str">
            <v>0</v>
          </cell>
          <cell r="R315">
            <v>-8330130</v>
          </cell>
          <cell r="S315">
            <v>-4130409</v>
          </cell>
          <cell r="T315" t="str">
            <v>0</v>
          </cell>
          <cell r="U315" t="str">
            <v>0</v>
          </cell>
        </row>
        <row r="316">
          <cell r="E316" t="str">
            <v>U756610</v>
          </cell>
          <cell r="F316">
            <v>71833</v>
          </cell>
          <cell r="G316">
            <v>-1622748</v>
          </cell>
          <cell r="H316">
            <v>10666</v>
          </cell>
          <cell r="I316" t="str">
            <v>0</v>
          </cell>
          <cell r="J316">
            <v>71833</v>
          </cell>
          <cell r="K316">
            <v>10667</v>
          </cell>
          <cell r="L316">
            <v>143666</v>
          </cell>
          <cell r="M316">
            <v>-4868244</v>
          </cell>
          <cell r="N316">
            <v>32000</v>
          </cell>
          <cell r="O316" t="str">
            <v>0</v>
          </cell>
          <cell r="P316">
            <v>215499</v>
          </cell>
          <cell r="Q316">
            <v>32000</v>
          </cell>
          <cell r="R316">
            <v>359165</v>
          </cell>
          <cell r="S316">
            <v>-8113740</v>
          </cell>
          <cell r="T316">
            <v>53333</v>
          </cell>
          <cell r="U316" t="str">
            <v>0</v>
          </cell>
        </row>
        <row r="317">
          <cell r="E317" t="str">
            <v>U756611</v>
          </cell>
          <cell r="F317">
            <v>-8258297</v>
          </cell>
          <cell r="G317">
            <v>-6139743</v>
          </cell>
          <cell r="H317">
            <v>10666</v>
          </cell>
          <cell r="I317" t="str">
            <v>0</v>
          </cell>
          <cell r="J317">
            <v>71833</v>
          </cell>
          <cell r="K317">
            <v>10667</v>
          </cell>
          <cell r="L317">
            <v>-8186464</v>
          </cell>
          <cell r="M317">
            <v>-18419229</v>
          </cell>
          <cell r="N317">
            <v>32000</v>
          </cell>
          <cell r="O317" t="str">
            <v>0</v>
          </cell>
          <cell r="P317">
            <v>215499</v>
          </cell>
          <cell r="Q317">
            <v>32000</v>
          </cell>
          <cell r="R317">
            <v>-7970965</v>
          </cell>
          <cell r="S317">
            <v>-12244149</v>
          </cell>
          <cell r="T317">
            <v>53333</v>
          </cell>
          <cell r="U317" t="str">
            <v>0</v>
          </cell>
        </row>
        <row r="318">
          <cell r="E318" t="str">
            <v>U756612</v>
          </cell>
          <cell r="F318">
            <v>8384579</v>
          </cell>
          <cell r="G318">
            <v>5438696</v>
          </cell>
          <cell r="H318">
            <v>93653</v>
          </cell>
          <cell r="I318" t="str">
            <v>0</v>
          </cell>
          <cell r="J318">
            <v>46559</v>
          </cell>
          <cell r="K318">
            <v>83785</v>
          </cell>
          <cell r="L318">
            <v>8431138</v>
          </cell>
          <cell r="M318">
            <v>16303829</v>
          </cell>
          <cell r="N318">
            <v>267129</v>
          </cell>
          <cell r="O318" t="str">
            <v>0</v>
          </cell>
          <cell r="P318">
            <v>163859</v>
          </cell>
          <cell r="Q318">
            <v>279670</v>
          </cell>
          <cell r="R318">
            <v>8594997</v>
          </cell>
          <cell r="S318">
            <v>8733722</v>
          </cell>
          <cell r="T318">
            <v>457108</v>
          </cell>
          <cell r="U318" t="str">
            <v>0</v>
          </cell>
        </row>
        <row r="319">
          <cell r="E319" t="str">
            <v>U756613</v>
          </cell>
          <cell r="F319">
            <v>3559350</v>
          </cell>
          <cell r="G319">
            <v>2334494</v>
          </cell>
          <cell r="H319">
            <v>41408</v>
          </cell>
          <cell r="I319" t="str">
            <v>0</v>
          </cell>
          <cell r="J319">
            <v>19811</v>
          </cell>
          <cell r="K319">
            <v>36766</v>
          </cell>
          <cell r="L319">
            <v>3579161</v>
          </cell>
          <cell r="M319">
            <v>7004867</v>
          </cell>
          <cell r="N319">
            <v>116042</v>
          </cell>
          <cell r="O319" t="str">
            <v>0</v>
          </cell>
          <cell r="P319">
            <v>70198</v>
          </cell>
          <cell r="Q319">
            <v>124639</v>
          </cell>
          <cell r="R319">
            <v>3649359</v>
          </cell>
          <cell r="S319">
            <v>3751770</v>
          </cell>
          <cell r="T319">
            <v>202813</v>
          </cell>
          <cell r="U319" t="str">
            <v>0</v>
          </cell>
        </row>
        <row r="320">
          <cell r="E320" t="str">
            <v>U756614</v>
          </cell>
          <cell r="F320" t="str">
            <v>0</v>
          </cell>
          <cell r="G320" t="str">
            <v>0</v>
          </cell>
          <cell r="H320" t="str">
            <v>0</v>
          </cell>
          <cell r="I320" t="str">
            <v>0</v>
          </cell>
          <cell r="J320" t="str">
            <v>0</v>
          </cell>
          <cell r="K320" t="str">
            <v>0</v>
          </cell>
          <cell r="L320" t="str">
            <v>0</v>
          </cell>
          <cell r="M320" t="str">
            <v>0</v>
          </cell>
          <cell r="N320" t="str">
            <v>0</v>
          </cell>
          <cell r="O320" t="str">
            <v>0</v>
          </cell>
          <cell r="P320" t="str">
            <v>0</v>
          </cell>
          <cell r="Q320" t="str">
            <v>0</v>
          </cell>
          <cell r="R320" t="str">
            <v>0</v>
          </cell>
          <cell r="S320" t="str">
            <v>0</v>
          </cell>
          <cell r="T320" t="str">
            <v>0</v>
          </cell>
          <cell r="U320" t="str">
            <v>0</v>
          </cell>
        </row>
        <row r="321">
          <cell r="E321" t="str">
            <v>U756615</v>
          </cell>
          <cell r="F321" t="str">
            <v>0</v>
          </cell>
          <cell r="G321" t="str">
            <v>0</v>
          </cell>
          <cell r="H321" t="str">
            <v>0</v>
          </cell>
          <cell r="I321" t="str">
            <v>0</v>
          </cell>
          <cell r="J321" t="str">
            <v>0</v>
          </cell>
          <cell r="K321" t="str">
            <v>0</v>
          </cell>
          <cell r="L321" t="str">
            <v>0</v>
          </cell>
          <cell r="M321" t="str">
            <v>0</v>
          </cell>
          <cell r="N321" t="str">
            <v>0</v>
          </cell>
          <cell r="O321" t="str">
            <v>0</v>
          </cell>
          <cell r="P321" t="str">
            <v>0</v>
          </cell>
          <cell r="Q321" t="str">
            <v>0</v>
          </cell>
          <cell r="R321" t="str">
            <v>0</v>
          </cell>
          <cell r="S321" t="str">
            <v>0</v>
          </cell>
          <cell r="T321" t="str">
            <v>0</v>
          </cell>
          <cell r="U321" t="str">
            <v>0</v>
          </cell>
        </row>
        <row r="322">
          <cell r="E322" t="str">
            <v>U756616</v>
          </cell>
          <cell r="F322">
            <v>4825229</v>
          </cell>
          <cell r="G322">
            <v>3104202</v>
          </cell>
          <cell r="H322">
            <v>52245</v>
          </cell>
          <cell r="I322" t="str">
            <v>0</v>
          </cell>
          <cell r="J322">
            <v>26748</v>
          </cell>
          <cell r="K322">
            <v>47019</v>
          </cell>
          <cell r="L322">
            <v>4851977</v>
          </cell>
          <cell r="M322">
            <v>9298962</v>
          </cell>
          <cell r="N322">
            <v>151087</v>
          </cell>
          <cell r="O322" t="str">
            <v>0</v>
          </cell>
          <cell r="P322">
            <v>93661</v>
          </cell>
          <cell r="Q322">
            <v>155031</v>
          </cell>
          <cell r="R322">
            <v>4945638</v>
          </cell>
          <cell r="S322">
            <v>4981952</v>
          </cell>
          <cell r="T322">
            <v>254295</v>
          </cell>
          <cell r="U322" t="str">
            <v>0</v>
          </cell>
        </row>
        <row r="323">
          <cell r="E323" t="str">
            <v>U756617</v>
          </cell>
          <cell r="F323" t="str">
            <v>0</v>
          </cell>
          <cell r="G323" t="str">
            <v>0</v>
          </cell>
          <cell r="H323" t="str">
            <v>0</v>
          </cell>
          <cell r="I323" t="str">
            <v>0</v>
          </cell>
          <cell r="J323" t="str">
            <v>0</v>
          </cell>
          <cell r="K323" t="str">
            <v>0</v>
          </cell>
          <cell r="L323" t="str">
            <v>0</v>
          </cell>
          <cell r="M323" t="str">
            <v>0</v>
          </cell>
          <cell r="N323" t="str">
            <v>0</v>
          </cell>
          <cell r="O323" t="str">
            <v>0</v>
          </cell>
          <cell r="P323" t="str">
            <v>0</v>
          </cell>
          <cell r="Q323" t="str">
            <v>0</v>
          </cell>
          <cell r="R323" t="str">
            <v>0</v>
          </cell>
          <cell r="S323" t="str">
            <v>0</v>
          </cell>
          <cell r="T323" t="str">
            <v>0</v>
          </cell>
          <cell r="U323" t="str">
            <v>0</v>
          </cell>
        </row>
        <row r="324">
          <cell r="E324" t="str">
            <v>U756618</v>
          </cell>
          <cell r="F324">
            <v>4825229</v>
          </cell>
          <cell r="G324">
            <v>3104202</v>
          </cell>
          <cell r="H324">
            <v>52245</v>
          </cell>
          <cell r="I324" t="str">
            <v>0</v>
          </cell>
          <cell r="J324">
            <v>26748</v>
          </cell>
          <cell r="K324">
            <v>47019</v>
          </cell>
          <cell r="L324">
            <v>4851977</v>
          </cell>
          <cell r="M324">
            <v>9298962</v>
          </cell>
          <cell r="N324">
            <v>151087</v>
          </cell>
          <cell r="O324" t="str">
            <v>0</v>
          </cell>
          <cell r="P324">
            <v>93661</v>
          </cell>
          <cell r="Q324">
            <v>155031</v>
          </cell>
          <cell r="R324">
            <v>4945638</v>
          </cell>
          <cell r="S324">
            <v>4981952</v>
          </cell>
          <cell r="T324">
            <v>254295</v>
          </cell>
          <cell r="U324" t="str">
            <v>0</v>
          </cell>
        </row>
        <row r="325">
          <cell r="E325" t="str">
            <v>U756619</v>
          </cell>
          <cell r="F325">
            <v>27165</v>
          </cell>
          <cell r="G325">
            <v>26721</v>
          </cell>
          <cell r="H325">
            <v>19600</v>
          </cell>
          <cell r="I325" t="str">
            <v>0</v>
          </cell>
          <cell r="J325">
            <v>25412</v>
          </cell>
          <cell r="K325">
            <v>17704</v>
          </cell>
          <cell r="L325">
            <v>52577</v>
          </cell>
          <cell r="M325">
            <v>80163</v>
          </cell>
          <cell r="N325">
            <v>56272</v>
          </cell>
          <cell r="O325" t="str">
            <v>0</v>
          </cell>
          <cell r="P325">
            <v>80618</v>
          </cell>
          <cell r="Q325">
            <v>58168</v>
          </cell>
          <cell r="R325">
            <v>133195</v>
          </cell>
          <cell r="S325">
            <v>133605</v>
          </cell>
          <cell r="T325">
            <v>95472</v>
          </cell>
          <cell r="U325" t="str">
            <v>0</v>
          </cell>
        </row>
        <row r="326">
          <cell r="E326" t="str">
            <v>U756620</v>
          </cell>
          <cell r="F326">
            <v>4798064</v>
          </cell>
          <cell r="G326">
            <v>3077481</v>
          </cell>
          <cell r="H326">
            <v>32645</v>
          </cell>
          <cell r="I326" t="str">
            <v>0</v>
          </cell>
          <cell r="J326">
            <v>1336</v>
          </cell>
          <cell r="K326">
            <v>29315</v>
          </cell>
          <cell r="L326">
            <v>4799400</v>
          </cell>
          <cell r="M326">
            <v>9218799</v>
          </cell>
          <cell r="N326">
            <v>94815</v>
          </cell>
          <cell r="O326" t="str">
            <v>0</v>
          </cell>
          <cell r="P326">
            <v>13043</v>
          </cell>
          <cell r="Q326">
            <v>96863</v>
          </cell>
          <cell r="R326">
            <v>4812443</v>
          </cell>
          <cell r="S326">
            <v>4848347</v>
          </cell>
          <cell r="T326">
            <v>158823</v>
          </cell>
          <cell r="U326" t="str">
            <v>0</v>
          </cell>
        </row>
        <row r="327">
          <cell r="E327" t="str">
            <v>U756621</v>
          </cell>
          <cell r="F327" t="str">
            <v>0</v>
          </cell>
          <cell r="G327" t="str">
            <v>0</v>
          </cell>
          <cell r="H327" t="str">
            <v>0</v>
          </cell>
          <cell r="I327" t="str">
            <v>0</v>
          </cell>
          <cell r="J327" t="str">
            <v>0</v>
          </cell>
          <cell r="K327" t="str">
            <v>0</v>
          </cell>
          <cell r="L327" t="str">
            <v>0</v>
          </cell>
          <cell r="M327" t="str">
            <v>0</v>
          </cell>
          <cell r="N327" t="str">
            <v>0</v>
          </cell>
          <cell r="O327" t="str">
            <v>0</v>
          </cell>
          <cell r="P327" t="str">
            <v>0</v>
          </cell>
          <cell r="Q327" t="str">
            <v>0</v>
          </cell>
          <cell r="R327" t="str">
            <v>0</v>
          </cell>
          <cell r="S327" t="str">
            <v>0</v>
          </cell>
          <cell r="T327" t="str">
            <v>0</v>
          </cell>
          <cell r="U327" t="str">
            <v>0</v>
          </cell>
        </row>
        <row r="328">
          <cell r="E328" t="str">
            <v>U756622</v>
          </cell>
          <cell r="F328">
            <v>4798064</v>
          </cell>
          <cell r="G328">
            <v>3077481</v>
          </cell>
          <cell r="H328">
            <v>32645</v>
          </cell>
          <cell r="I328" t="str">
            <v>0</v>
          </cell>
          <cell r="J328">
            <v>1336</v>
          </cell>
          <cell r="K328">
            <v>29315</v>
          </cell>
          <cell r="L328">
            <v>4799400</v>
          </cell>
          <cell r="M328">
            <v>9218799</v>
          </cell>
          <cell r="N328">
            <v>94815</v>
          </cell>
          <cell r="O328" t="str">
            <v>0</v>
          </cell>
          <cell r="P328">
            <v>13043</v>
          </cell>
          <cell r="Q328">
            <v>96863</v>
          </cell>
          <cell r="R328">
            <v>4812443</v>
          </cell>
          <cell r="S328">
            <v>4848347</v>
          </cell>
          <cell r="T328">
            <v>158823</v>
          </cell>
          <cell r="U328" t="str">
            <v>0</v>
          </cell>
        </row>
        <row r="329">
          <cell r="E329" t="str">
            <v>U756623</v>
          </cell>
          <cell r="F329">
            <v>175600</v>
          </cell>
          <cell r="G329">
            <v>162710</v>
          </cell>
          <cell r="H329">
            <v>125050</v>
          </cell>
          <cell r="I329" t="str">
            <v>0</v>
          </cell>
          <cell r="J329">
            <v>168752</v>
          </cell>
          <cell r="K329">
            <v>112882</v>
          </cell>
          <cell r="L329">
            <v>344352</v>
          </cell>
          <cell r="M329">
            <v>472385</v>
          </cell>
          <cell r="N329">
            <v>357324</v>
          </cell>
          <cell r="O329" t="str">
            <v>0</v>
          </cell>
          <cell r="P329">
            <v>530057</v>
          </cell>
          <cell r="Q329">
            <v>364225</v>
          </cell>
          <cell r="R329">
            <v>874409</v>
          </cell>
          <cell r="S329">
            <v>795451</v>
          </cell>
          <cell r="T329">
            <v>602157</v>
          </cell>
          <cell r="U329" t="str">
            <v>0</v>
          </cell>
        </row>
        <row r="330">
          <cell r="E330" t="str">
            <v>U756624</v>
          </cell>
          <cell r="F330">
            <v>4622464</v>
          </cell>
          <cell r="G330">
            <v>2914771</v>
          </cell>
          <cell r="H330">
            <v>-92405</v>
          </cell>
          <cell r="I330" t="str">
            <v>0</v>
          </cell>
          <cell r="J330">
            <v>-167416</v>
          </cell>
          <cell r="K330">
            <v>-83567</v>
          </cell>
          <cell r="L330">
            <v>4455048</v>
          </cell>
          <cell r="M330">
            <v>8746414</v>
          </cell>
          <cell r="N330">
            <v>-262509</v>
          </cell>
          <cell r="O330" t="str">
            <v>0</v>
          </cell>
          <cell r="P330">
            <v>-517014</v>
          </cell>
          <cell r="Q330">
            <v>-267362</v>
          </cell>
          <cell r="R330">
            <v>3938034</v>
          </cell>
          <cell r="S330">
            <v>4052896</v>
          </cell>
          <cell r="T330">
            <v>-443334</v>
          </cell>
          <cell r="U330" t="str">
            <v>0</v>
          </cell>
        </row>
        <row r="331">
          <cell r="E331" t="str">
            <v>U756625</v>
          </cell>
          <cell r="F331" t="str">
            <v>0</v>
          </cell>
          <cell r="G331" t="str">
            <v>0</v>
          </cell>
          <cell r="H331" t="str">
            <v>0</v>
          </cell>
          <cell r="I331" t="str">
            <v>0</v>
          </cell>
          <cell r="J331" t="str">
            <v>0</v>
          </cell>
          <cell r="K331" t="str">
            <v>0</v>
          </cell>
          <cell r="L331" t="str">
            <v>0</v>
          </cell>
          <cell r="M331" t="str">
            <v>0</v>
          </cell>
          <cell r="N331" t="str">
            <v>0</v>
          </cell>
          <cell r="O331" t="str">
            <v>0</v>
          </cell>
          <cell r="P331" t="str">
            <v>0</v>
          </cell>
          <cell r="Q331" t="str">
            <v>0</v>
          </cell>
          <cell r="R331" t="str">
            <v>0</v>
          </cell>
          <cell r="S331" t="str">
            <v>0</v>
          </cell>
          <cell r="T331" t="str">
            <v>0</v>
          </cell>
          <cell r="U331" t="str">
            <v>0</v>
          </cell>
        </row>
        <row r="332">
          <cell r="E332" t="str">
            <v>U756626</v>
          </cell>
          <cell r="F332" t="str">
            <v>0</v>
          </cell>
          <cell r="G332" t="str">
            <v>0</v>
          </cell>
          <cell r="H332" t="str">
            <v>0</v>
          </cell>
          <cell r="I332" t="str">
            <v>0</v>
          </cell>
          <cell r="J332" t="str">
            <v>0</v>
          </cell>
          <cell r="K332" t="str">
            <v>0</v>
          </cell>
          <cell r="L332" t="str">
            <v>0</v>
          </cell>
          <cell r="M332" t="str">
            <v>0</v>
          </cell>
          <cell r="N332" t="str">
            <v>0</v>
          </cell>
          <cell r="O332" t="str">
            <v>0</v>
          </cell>
          <cell r="P332" t="str">
            <v>0</v>
          </cell>
          <cell r="Q332" t="str">
            <v>0</v>
          </cell>
          <cell r="R332" t="str">
            <v>0</v>
          </cell>
          <cell r="S332" t="str">
            <v>0</v>
          </cell>
          <cell r="T332" t="str">
            <v>0</v>
          </cell>
          <cell r="U332" t="str">
            <v>0</v>
          </cell>
        </row>
        <row r="333">
          <cell r="E333" t="str">
            <v>U756627</v>
          </cell>
          <cell r="F333" t="str">
            <v>0</v>
          </cell>
          <cell r="G333" t="str">
            <v>0</v>
          </cell>
          <cell r="H333" t="str">
            <v>0</v>
          </cell>
          <cell r="I333" t="str">
            <v>0</v>
          </cell>
          <cell r="J333" t="str">
            <v>0</v>
          </cell>
          <cell r="K333" t="str">
            <v>0</v>
          </cell>
          <cell r="L333" t="str">
            <v>0</v>
          </cell>
          <cell r="M333" t="str">
            <v>0</v>
          </cell>
          <cell r="N333" t="str">
            <v>0</v>
          </cell>
          <cell r="O333" t="str">
            <v>0</v>
          </cell>
          <cell r="P333" t="str">
            <v>0</v>
          </cell>
          <cell r="Q333" t="str">
            <v>0</v>
          </cell>
          <cell r="R333" t="str">
            <v>0</v>
          </cell>
          <cell r="S333" t="str">
            <v>0</v>
          </cell>
          <cell r="T333" t="str">
            <v>0</v>
          </cell>
          <cell r="U333" t="str">
            <v>0</v>
          </cell>
        </row>
        <row r="334">
          <cell r="E334" t="str">
            <v>U756628</v>
          </cell>
          <cell r="F334" t="str">
            <v>0</v>
          </cell>
          <cell r="G334" t="str">
            <v>0</v>
          </cell>
          <cell r="H334" t="str">
            <v>0</v>
          </cell>
          <cell r="I334" t="str">
            <v>0</v>
          </cell>
          <cell r="J334" t="str">
            <v>0</v>
          </cell>
          <cell r="K334" t="str">
            <v>0</v>
          </cell>
          <cell r="L334" t="str">
            <v>0</v>
          </cell>
          <cell r="M334" t="str">
            <v>0</v>
          </cell>
          <cell r="N334" t="str">
            <v>0</v>
          </cell>
          <cell r="O334" t="str">
            <v>0</v>
          </cell>
          <cell r="P334" t="str">
            <v>0</v>
          </cell>
          <cell r="Q334" t="str">
            <v>0</v>
          </cell>
          <cell r="R334" t="str">
            <v>0</v>
          </cell>
          <cell r="S334" t="str">
            <v>0</v>
          </cell>
          <cell r="T334" t="str">
            <v>0</v>
          </cell>
          <cell r="U334" t="str">
            <v>0</v>
          </cell>
        </row>
        <row r="335">
          <cell r="E335" t="str">
            <v>U756629</v>
          </cell>
          <cell r="F335">
            <v>18789621</v>
          </cell>
          <cell r="G335">
            <v>18741837</v>
          </cell>
          <cell r="H335">
            <v>14468357</v>
          </cell>
          <cell r="I335" t="str">
            <v>0</v>
          </cell>
          <cell r="J335">
            <v>18789621</v>
          </cell>
          <cell r="K335">
            <v>14468357</v>
          </cell>
          <cell r="L335">
            <v>12526414</v>
          </cell>
          <cell r="M335">
            <v>18741837</v>
          </cell>
          <cell r="N335">
            <v>14468357</v>
          </cell>
          <cell r="O335" t="str">
            <v>0</v>
          </cell>
          <cell r="P335">
            <v>18789621</v>
          </cell>
          <cell r="Q335">
            <v>14468357</v>
          </cell>
          <cell r="R335">
            <v>18789621</v>
          </cell>
          <cell r="S335">
            <v>18741837</v>
          </cell>
          <cell r="T335">
            <v>14468357</v>
          </cell>
          <cell r="U335" t="str">
            <v>0</v>
          </cell>
        </row>
        <row r="337">
          <cell r="E337" t="str">
            <v>W87201</v>
          </cell>
          <cell r="F337">
            <v>18082825</v>
          </cell>
          <cell r="G337">
            <v>18214681</v>
          </cell>
          <cell r="H337">
            <v>16323953</v>
          </cell>
          <cell r="I337" t="str">
            <v>0</v>
          </cell>
          <cell r="J337">
            <v>15244516</v>
          </cell>
          <cell r="K337">
            <v>15125506</v>
          </cell>
          <cell r="L337">
            <v>33327341</v>
          </cell>
          <cell r="M337">
            <v>50867452</v>
          </cell>
          <cell r="N337">
            <v>43652937</v>
          </cell>
          <cell r="O337" t="str">
            <v>0</v>
          </cell>
          <cell r="P337">
            <v>50737413</v>
          </cell>
          <cell r="Q337">
            <v>45221237</v>
          </cell>
          <cell r="R337">
            <v>84064754</v>
          </cell>
          <cell r="S337">
            <v>92263057</v>
          </cell>
          <cell r="T337">
            <v>76670696</v>
          </cell>
          <cell r="U337" t="str">
            <v>0</v>
          </cell>
        </row>
        <row r="338">
          <cell r="E338" t="str">
            <v>W87202</v>
          </cell>
          <cell r="F338">
            <v>29089869</v>
          </cell>
          <cell r="G338">
            <v>28974332</v>
          </cell>
          <cell r="H338">
            <v>28143518</v>
          </cell>
          <cell r="I338" t="str">
            <v>0</v>
          </cell>
          <cell r="J338">
            <v>25522140</v>
          </cell>
          <cell r="K338">
            <v>21828063</v>
          </cell>
          <cell r="L338">
            <v>54612009</v>
          </cell>
          <cell r="M338">
            <v>83212751</v>
          </cell>
          <cell r="N338">
            <v>74417461</v>
          </cell>
          <cell r="O338" t="str">
            <v>0</v>
          </cell>
          <cell r="P338">
            <v>86405637</v>
          </cell>
          <cell r="Q338">
            <v>75656695</v>
          </cell>
          <cell r="R338">
            <v>141017646</v>
          </cell>
          <cell r="S338">
            <v>138975454</v>
          </cell>
          <cell r="T338">
            <v>125628276</v>
          </cell>
          <cell r="U338" t="str">
            <v>0</v>
          </cell>
        </row>
        <row r="339">
          <cell r="E339" t="str">
            <v>W87203</v>
          </cell>
          <cell r="F339">
            <v>47172695</v>
          </cell>
          <cell r="G339">
            <v>47189011</v>
          </cell>
          <cell r="H339">
            <v>44467470</v>
          </cell>
          <cell r="I339" t="str">
            <v>0</v>
          </cell>
          <cell r="J339">
            <v>40766656</v>
          </cell>
          <cell r="K339">
            <v>36953569</v>
          </cell>
          <cell r="L339">
            <v>87939351</v>
          </cell>
          <cell r="M339">
            <v>134080200</v>
          </cell>
          <cell r="N339">
            <v>118070397</v>
          </cell>
          <cell r="O339" t="str">
            <v>0</v>
          </cell>
          <cell r="P339">
            <v>137143053</v>
          </cell>
          <cell r="Q339">
            <v>120877932</v>
          </cell>
          <cell r="R339">
            <v>225082404</v>
          </cell>
          <cell r="S339">
            <v>231238512</v>
          </cell>
          <cell r="T339">
            <v>202298971</v>
          </cell>
          <cell r="U339" t="str">
            <v>0</v>
          </cell>
        </row>
        <row r="340">
          <cell r="E340" t="str">
            <v>W87204</v>
          </cell>
          <cell r="F340">
            <v>7525531</v>
          </cell>
          <cell r="G340">
            <v>7447776</v>
          </cell>
          <cell r="H340">
            <v>5631013</v>
          </cell>
          <cell r="I340" t="str">
            <v>0</v>
          </cell>
          <cell r="J340">
            <v>7525530</v>
          </cell>
          <cell r="K340">
            <v>5823857</v>
          </cell>
          <cell r="L340">
            <v>15051061</v>
          </cell>
          <cell r="M340">
            <v>21462075</v>
          </cell>
          <cell r="N340">
            <v>17573431</v>
          </cell>
          <cell r="O340" t="str">
            <v>0</v>
          </cell>
          <cell r="P340">
            <v>22576592</v>
          </cell>
          <cell r="Q340">
            <v>13472586</v>
          </cell>
          <cell r="R340">
            <v>37627653</v>
          </cell>
          <cell r="S340">
            <v>36296863</v>
          </cell>
          <cell r="T340">
            <v>24927456</v>
          </cell>
          <cell r="U340" t="str">
            <v>0</v>
          </cell>
        </row>
        <row r="341">
          <cell r="E341" t="str">
            <v>W87205</v>
          </cell>
          <cell r="F341">
            <v>6934207</v>
          </cell>
          <cell r="G341">
            <v>7232317</v>
          </cell>
          <cell r="H341">
            <v>7648614</v>
          </cell>
          <cell r="I341" t="str">
            <v>0</v>
          </cell>
          <cell r="J341">
            <v>6579911</v>
          </cell>
          <cell r="K341">
            <v>6938035</v>
          </cell>
          <cell r="L341">
            <v>13514118</v>
          </cell>
          <cell r="M341">
            <v>21346274</v>
          </cell>
          <cell r="N341">
            <v>22312027</v>
          </cell>
          <cell r="O341" t="str">
            <v>0</v>
          </cell>
          <cell r="P341">
            <v>20479537</v>
          </cell>
          <cell r="Q341">
            <v>21751465</v>
          </cell>
          <cell r="R341">
            <v>33993655</v>
          </cell>
          <cell r="S341">
            <v>35567863</v>
          </cell>
          <cell r="T341">
            <v>36338114</v>
          </cell>
          <cell r="U341" t="str">
            <v>0</v>
          </cell>
        </row>
        <row r="342">
          <cell r="E342" t="str">
            <v>W87206</v>
          </cell>
          <cell r="F342">
            <v>1436698</v>
          </cell>
          <cell r="G342">
            <v>1294118</v>
          </cell>
          <cell r="H342">
            <v>1116331</v>
          </cell>
          <cell r="I342" t="str">
            <v>0</v>
          </cell>
          <cell r="J342">
            <v>873323</v>
          </cell>
          <cell r="K342">
            <v>1637241</v>
          </cell>
          <cell r="L342">
            <v>2310021</v>
          </cell>
          <cell r="M342">
            <v>4008244</v>
          </cell>
          <cell r="N342">
            <v>3867044</v>
          </cell>
          <cell r="O342" t="str">
            <v>0</v>
          </cell>
          <cell r="P342">
            <v>4772051</v>
          </cell>
          <cell r="Q342">
            <v>4249272</v>
          </cell>
          <cell r="R342">
            <v>7082072</v>
          </cell>
          <cell r="S342">
            <v>6770747</v>
          </cell>
          <cell r="T342">
            <v>7002844</v>
          </cell>
          <cell r="U342" t="str">
            <v>0</v>
          </cell>
        </row>
        <row r="343">
          <cell r="E343" t="str">
            <v>W87207</v>
          </cell>
          <cell r="F343">
            <v>2741963</v>
          </cell>
          <cell r="G343">
            <v>3424118</v>
          </cell>
          <cell r="H343">
            <v>2837633</v>
          </cell>
          <cell r="I343" t="str">
            <v>0</v>
          </cell>
          <cell r="J343">
            <v>3116539</v>
          </cell>
          <cell r="K343">
            <v>2865121</v>
          </cell>
          <cell r="L343">
            <v>5858502</v>
          </cell>
          <cell r="M343">
            <v>10634472</v>
          </cell>
          <cell r="N343">
            <v>8614315</v>
          </cell>
          <cell r="O343" t="str">
            <v>0</v>
          </cell>
          <cell r="P343">
            <v>8242696</v>
          </cell>
          <cell r="Q343">
            <v>8214959</v>
          </cell>
          <cell r="R343">
            <v>14101198</v>
          </cell>
          <cell r="S343">
            <v>17037741</v>
          </cell>
          <cell r="T343">
            <v>13917713</v>
          </cell>
          <cell r="U343" t="str">
            <v>0</v>
          </cell>
        </row>
        <row r="344">
          <cell r="E344" t="str">
            <v>W87208</v>
          </cell>
          <cell r="F344">
            <v>6094165</v>
          </cell>
          <cell r="G344">
            <v>6366227</v>
          </cell>
          <cell r="H344">
            <v>5766506</v>
          </cell>
          <cell r="I344" t="str">
            <v>0</v>
          </cell>
          <cell r="J344">
            <v>4764805</v>
          </cell>
          <cell r="K344">
            <v>4828562</v>
          </cell>
          <cell r="L344">
            <v>10858970</v>
          </cell>
          <cell r="M344">
            <v>18185758</v>
          </cell>
          <cell r="N344">
            <v>15942600</v>
          </cell>
          <cell r="O344" t="str">
            <v>0</v>
          </cell>
          <cell r="P344">
            <v>17682986</v>
          </cell>
          <cell r="Q344">
            <v>18108818</v>
          </cell>
          <cell r="R344">
            <v>28541956</v>
          </cell>
          <cell r="S344">
            <v>34992247</v>
          </cell>
          <cell r="T344">
            <v>28703886</v>
          </cell>
          <cell r="U344" t="str">
            <v>0</v>
          </cell>
        </row>
        <row r="345">
          <cell r="E345" t="str">
            <v>W87209</v>
          </cell>
          <cell r="F345">
            <v>17207032</v>
          </cell>
          <cell r="G345">
            <v>18316779</v>
          </cell>
          <cell r="H345">
            <v>17369084</v>
          </cell>
          <cell r="I345" t="str">
            <v>0</v>
          </cell>
          <cell r="J345">
            <v>15334577</v>
          </cell>
          <cell r="K345">
            <v>16268958</v>
          </cell>
          <cell r="L345">
            <v>32541609</v>
          </cell>
          <cell r="M345">
            <v>54174745</v>
          </cell>
          <cell r="N345">
            <v>50735984</v>
          </cell>
          <cell r="O345" t="str">
            <v>0</v>
          </cell>
          <cell r="P345">
            <v>51177273</v>
          </cell>
          <cell r="Q345">
            <v>52324516</v>
          </cell>
          <cell r="R345">
            <v>83718882</v>
          </cell>
          <cell r="S345">
            <v>94368602</v>
          </cell>
          <cell r="T345">
            <v>85962558</v>
          </cell>
          <cell r="U345" t="str">
            <v>0</v>
          </cell>
        </row>
        <row r="346">
          <cell r="E346" t="str">
            <v>W872010</v>
          </cell>
          <cell r="F346">
            <v>11157729</v>
          </cell>
          <cell r="G346">
            <v>11764352</v>
          </cell>
          <cell r="H346">
            <v>10796275</v>
          </cell>
          <cell r="I346" t="str">
            <v>0</v>
          </cell>
          <cell r="J346">
            <v>11515820</v>
          </cell>
          <cell r="K346">
            <v>11321181</v>
          </cell>
          <cell r="L346">
            <v>22673549</v>
          </cell>
          <cell r="M346">
            <v>35981634</v>
          </cell>
          <cell r="N346">
            <v>33753412</v>
          </cell>
          <cell r="O346" t="str">
            <v>0</v>
          </cell>
          <cell r="P346">
            <v>34179344</v>
          </cell>
          <cell r="Q346">
            <v>37505567</v>
          </cell>
          <cell r="R346">
            <v>56852893</v>
          </cell>
          <cell r="S346">
            <v>59116260</v>
          </cell>
          <cell r="T346">
            <v>59623023</v>
          </cell>
          <cell r="U346" t="str">
            <v>0</v>
          </cell>
        </row>
        <row r="347">
          <cell r="E347" t="str">
            <v>W872011</v>
          </cell>
          <cell r="F347">
            <v>28364761</v>
          </cell>
          <cell r="G347">
            <v>30081132</v>
          </cell>
          <cell r="H347">
            <v>28165359</v>
          </cell>
          <cell r="I347" t="str">
            <v>0</v>
          </cell>
          <cell r="J347">
            <v>26850397</v>
          </cell>
          <cell r="K347">
            <v>27590139</v>
          </cell>
          <cell r="L347">
            <v>55215158</v>
          </cell>
          <cell r="M347">
            <v>90156380</v>
          </cell>
          <cell r="N347">
            <v>84489396</v>
          </cell>
          <cell r="O347" t="str">
            <v>0</v>
          </cell>
          <cell r="P347">
            <v>85356616</v>
          </cell>
          <cell r="Q347">
            <v>89830082</v>
          </cell>
          <cell r="R347">
            <v>140571774</v>
          </cell>
          <cell r="S347">
            <v>153484863</v>
          </cell>
          <cell r="T347">
            <v>145585580</v>
          </cell>
          <cell r="U347" t="str">
            <v>0</v>
          </cell>
        </row>
        <row r="348">
          <cell r="E348" t="str">
            <v>W872012</v>
          </cell>
          <cell r="F348">
            <v>11282403</v>
          </cell>
          <cell r="G348">
            <v>9660104</v>
          </cell>
          <cell r="H348">
            <v>10671098</v>
          </cell>
          <cell r="I348" t="str">
            <v>0</v>
          </cell>
          <cell r="J348">
            <v>6390729</v>
          </cell>
          <cell r="K348">
            <v>3539573</v>
          </cell>
          <cell r="L348">
            <v>17673132</v>
          </cell>
          <cell r="M348">
            <v>22461745</v>
          </cell>
          <cell r="N348">
            <v>16007568</v>
          </cell>
          <cell r="O348" t="str">
            <v>0</v>
          </cell>
          <cell r="P348">
            <v>29209844</v>
          </cell>
          <cell r="Q348">
            <v>17575264</v>
          </cell>
          <cell r="R348">
            <v>46882976</v>
          </cell>
          <cell r="S348">
            <v>41456788</v>
          </cell>
          <cell r="T348">
            <v>31785935</v>
          </cell>
          <cell r="U348" t="str">
            <v>0</v>
          </cell>
        </row>
        <row r="349">
          <cell r="E349" t="str">
            <v>W872013</v>
          </cell>
          <cell r="F349">
            <v>4692884</v>
          </cell>
          <cell r="G349">
            <v>4022642</v>
          </cell>
          <cell r="H349">
            <v>4498213</v>
          </cell>
          <cell r="I349" t="str">
            <v>0</v>
          </cell>
          <cell r="J349">
            <v>2735851</v>
          </cell>
          <cell r="K349">
            <v>1524944</v>
          </cell>
          <cell r="L349">
            <v>7428735</v>
          </cell>
          <cell r="M349">
            <v>9381324</v>
          </cell>
          <cell r="N349">
            <v>6922854</v>
          </cell>
          <cell r="O349" t="str">
            <v>0</v>
          </cell>
          <cell r="P349">
            <v>12155297</v>
          </cell>
          <cell r="Q349">
            <v>7593491</v>
          </cell>
          <cell r="R349">
            <v>19584032</v>
          </cell>
          <cell r="S349">
            <v>17084203</v>
          </cell>
          <cell r="T349">
            <v>13616648</v>
          </cell>
          <cell r="U349" t="str">
            <v>0</v>
          </cell>
        </row>
        <row r="350">
          <cell r="E350" t="str">
            <v>W872014</v>
          </cell>
          <cell r="F350" t="str">
            <v>0</v>
          </cell>
          <cell r="G350" t="str">
            <v>0</v>
          </cell>
          <cell r="H350" t="str">
            <v>0</v>
          </cell>
          <cell r="I350" t="str">
            <v>0</v>
          </cell>
          <cell r="J350" t="str">
            <v>0</v>
          </cell>
          <cell r="K350" t="str">
            <v>0</v>
          </cell>
          <cell r="L350" t="str">
            <v>0</v>
          </cell>
          <cell r="M350" t="str">
            <v>0</v>
          </cell>
          <cell r="N350" t="str">
            <v>0</v>
          </cell>
          <cell r="O350" t="str">
            <v>0</v>
          </cell>
          <cell r="P350" t="str">
            <v>0</v>
          </cell>
          <cell r="Q350" t="str">
            <v>0</v>
          </cell>
          <cell r="R350" t="str">
            <v>0</v>
          </cell>
          <cell r="S350" t="str">
            <v>0</v>
          </cell>
          <cell r="T350" t="str">
            <v>0</v>
          </cell>
          <cell r="U350" t="str">
            <v>0</v>
          </cell>
        </row>
        <row r="351">
          <cell r="E351" t="str">
            <v>W872015</v>
          </cell>
          <cell r="F351" t="str">
            <v>0</v>
          </cell>
          <cell r="G351" t="str">
            <v>0</v>
          </cell>
          <cell r="H351" t="str">
            <v>0</v>
          </cell>
          <cell r="I351" t="str">
            <v>0</v>
          </cell>
          <cell r="J351" t="str">
            <v>0</v>
          </cell>
          <cell r="K351" t="str">
            <v>0</v>
          </cell>
          <cell r="L351" t="str">
            <v>0</v>
          </cell>
          <cell r="M351" t="str">
            <v>0</v>
          </cell>
          <cell r="N351" t="str">
            <v>0</v>
          </cell>
          <cell r="O351" t="str">
            <v>0</v>
          </cell>
          <cell r="P351" t="str">
            <v>0</v>
          </cell>
          <cell r="Q351" t="str">
            <v>0</v>
          </cell>
          <cell r="R351" t="str">
            <v>0</v>
          </cell>
          <cell r="S351" t="str">
            <v>0</v>
          </cell>
          <cell r="T351" t="str">
            <v>0</v>
          </cell>
          <cell r="U351" t="str">
            <v>0</v>
          </cell>
        </row>
        <row r="352">
          <cell r="E352" t="str">
            <v>W872016</v>
          </cell>
          <cell r="F352">
            <v>6589519</v>
          </cell>
          <cell r="G352">
            <v>5637461</v>
          </cell>
          <cell r="H352">
            <v>6172888</v>
          </cell>
          <cell r="I352" t="str">
            <v>0</v>
          </cell>
          <cell r="J352">
            <v>3654878</v>
          </cell>
          <cell r="K352">
            <v>2014630</v>
          </cell>
          <cell r="L352">
            <v>10244397</v>
          </cell>
          <cell r="M352">
            <v>13080423</v>
          </cell>
          <cell r="N352">
            <v>9084718</v>
          </cell>
          <cell r="O352" t="str">
            <v>0</v>
          </cell>
          <cell r="P352">
            <v>17054550</v>
          </cell>
          <cell r="Q352">
            <v>9981776</v>
          </cell>
          <cell r="R352">
            <v>27298947</v>
          </cell>
          <cell r="S352">
            <v>24372588</v>
          </cell>
          <cell r="T352">
            <v>18169294</v>
          </cell>
          <cell r="U352" t="str">
            <v>0</v>
          </cell>
        </row>
        <row r="353">
          <cell r="E353" t="str">
            <v>W872017</v>
          </cell>
          <cell r="F353" t="str">
            <v>0</v>
          </cell>
          <cell r="G353" t="str">
            <v>0</v>
          </cell>
          <cell r="H353" t="str">
            <v>0</v>
          </cell>
          <cell r="I353" t="str">
            <v>0</v>
          </cell>
          <cell r="J353" t="str">
            <v>0</v>
          </cell>
          <cell r="K353" t="str">
            <v>0</v>
          </cell>
          <cell r="L353" t="str">
            <v>0</v>
          </cell>
          <cell r="M353" t="str">
            <v>0</v>
          </cell>
          <cell r="N353" t="str">
            <v>0</v>
          </cell>
          <cell r="O353" t="str">
            <v>0</v>
          </cell>
          <cell r="P353" t="str">
            <v>0</v>
          </cell>
          <cell r="Q353" t="str">
            <v>0</v>
          </cell>
          <cell r="R353" t="str">
            <v>0</v>
          </cell>
          <cell r="S353" t="str">
            <v>0</v>
          </cell>
          <cell r="T353" t="str">
            <v>0</v>
          </cell>
          <cell r="U353" t="str">
            <v>0</v>
          </cell>
        </row>
        <row r="354">
          <cell r="E354" t="str">
            <v>W872018</v>
          </cell>
          <cell r="F354">
            <v>6589519</v>
          </cell>
          <cell r="G354">
            <v>5637461</v>
          </cell>
          <cell r="H354">
            <v>6172888</v>
          </cell>
          <cell r="I354" t="str">
            <v>0</v>
          </cell>
          <cell r="J354">
            <v>3654878</v>
          </cell>
          <cell r="K354">
            <v>2014630</v>
          </cell>
          <cell r="L354">
            <v>10244397</v>
          </cell>
          <cell r="M354">
            <v>13080423</v>
          </cell>
          <cell r="N354">
            <v>9084718</v>
          </cell>
          <cell r="O354" t="str">
            <v>0</v>
          </cell>
          <cell r="P354">
            <v>17054550</v>
          </cell>
          <cell r="Q354">
            <v>9981776</v>
          </cell>
          <cell r="R354">
            <v>27298947</v>
          </cell>
          <cell r="S354">
            <v>24372588</v>
          </cell>
          <cell r="T354">
            <v>18169294</v>
          </cell>
          <cell r="U354" t="str">
            <v>0</v>
          </cell>
        </row>
        <row r="355">
          <cell r="E355" t="str">
            <v>W872019</v>
          </cell>
          <cell r="F355">
            <v>470930</v>
          </cell>
          <cell r="G355">
            <v>473291</v>
          </cell>
          <cell r="H355">
            <v>453341</v>
          </cell>
          <cell r="I355" t="str">
            <v>0</v>
          </cell>
          <cell r="J355">
            <v>441546</v>
          </cell>
          <cell r="K355">
            <v>417385</v>
          </cell>
          <cell r="L355">
            <v>912476</v>
          </cell>
          <cell r="M355">
            <v>1374892</v>
          </cell>
          <cell r="N355">
            <v>1276838</v>
          </cell>
          <cell r="O355" t="str">
            <v>0</v>
          </cell>
          <cell r="P355">
            <v>1425158</v>
          </cell>
          <cell r="Q355">
            <v>1347494</v>
          </cell>
          <cell r="R355">
            <v>2337634</v>
          </cell>
          <cell r="S355">
            <v>2321476</v>
          </cell>
          <cell r="T355">
            <v>2218220</v>
          </cell>
          <cell r="U355" t="str">
            <v>0</v>
          </cell>
        </row>
        <row r="356">
          <cell r="E356" t="str">
            <v>W872020</v>
          </cell>
          <cell r="F356">
            <v>6118589</v>
          </cell>
          <cell r="G356">
            <v>5164170</v>
          </cell>
          <cell r="H356">
            <v>5719546</v>
          </cell>
          <cell r="I356" t="str">
            <v>0</v>
          </cell>
          <cell r="J356">
            <v>3213332</v>
          </cell>
          <cell r="K356">
            <v>1597244</v>
          </cell>
          <cell r="L356">
            <v>9331921</v>
          </cell>
          <cell r="M356">
            <v>11705531</v>
          </cell>
          <cell r="N356">
            <v>7807878</v>
          </cell>
          <cell r="O356" t="str">
            <v>0</v>
          </cell>
          <cell r="P356">
            <v>15629391</v>
          </cell>
          <cell r="Q356">
            <v>8634283</v>
          </cell>
          <cell r="R356">
            <v>24961312</v>
          </cell>
          <cell r="S356">
            <v>22051112</v>
          </cell>
          <cell r="T356">
            <v>15951073</v>
          </cell>
          <cell r="U356" t="str">
            <v>0</v>
          </cell>
        </row>
        <row r="357">
          <cell r="E357" t="str">
            <v>W872021</v>
          </cell>
          <cell r="F357" t="str">
            <v>0</v>
          </cell>
          <cell r="G357" t="str">
            <v>0</v>
          </cell>
          <cell r="H357" t="str">
            <v>0</v>
          </cell>
          <cell r="I357" t="str">
            <v>0</v>
          </cell>
          <cell r="J357" t="str">
            <v>0</v>
          </cell>
          <cell r="K357" t="str">
            <v>0</v>
          </cell>
          <cell r="L357" t="str">
            <v>0</v>
          </cell>
          <cell r="M357" t="str">
            <v>0</v>
          </cell>
          <cell r="N357" t="str">
            <v>0</v>
          </cell>
          <cell r="O357" t="str">
            <v>0</v>
          </cell>
          <cell r="P357" t="str">
            <v>0</v>
          </cell>
          <cell r="Q357" t="str">
            <v>0</v>
          </cell>
          <cell r="R357" t="str">
            <v>0</v>
          </cell>
          <cell r="S357" t="str">
            <v>0</v>
          </cell>
          <cell r="T357" t="str">
            <v>0</v>
          </cell>
          <cell r="U357" t="str">
            <v>0</v>
          </cell>
        </row>
        <row r="358">
          <cell r="E358" t="str">
            <v>W872022</v>
          </cell>
          <cell r="F358">
            <v>6118589</v>
          </cell>
          <cell r="G358">
            <v>5164170</v>
          </cell>
          <cell r="H358">
            <v>5719546</v>
          </cell>
          <cell r="I358" t="str">
            <v>0</v>
          </cell>
          <cell r="J358">
            <v>3213332</v>
          </cell>
          <cell r="K358">
            <v>1597244</v>
          </cell>
          <cell r="L358">
            <v>9331921</v>
          </cell>
          <cell r="M358">
            <v>11705531</v>
          </cell>
          <cell r="N358">
            <v>7807878</v>
          </cell>
          <cell r="O358" t="str">
            <v>0</v>
          </cell>
          <cell r="P358">
            <v>15629391</v>
          </cell>
          <cell r="Q358">
            <v>8634283</v>
          </cell>
          <cell r="R358">
            <v>24961312</v>
          </cell>
          <cell r="S358">
            <v>22051112</v>
          </cell>
          <cell r="T358">
            <v>15951073</v>
          </cell>
          <cell r="U358" t="str">
            <v>0</v>
          </cell>
        </row>
        <row r="359">
          <cell r="E359" t="str">
            <v>W872023</v>
          </cell>
          <cell r="F359">
            <v>5838526</v>
          </cell>
          <cell r="G359">
            <v>3394413</v>
          </cell>
          <cell r="H359">
            <v>4376139</v>
          </cell>
          <cell r="I359" t="str">
            <v>0</v>
          </cell>
          <cell r="J359">
            <v>5156892</v>
          </cell>
          <cell r="K359">
            <v>3952037</v>
          </cell>
          <cell r="L359">
            <v>10995418</v>
          </cell>
          <cell r="M359">
            <v>9854747</v>
          </cell>
          <cell r="N359">
            <v>12399264</v>
          </cell>
          <cell r="O359" t="str">
            <v>0</v>
          </cell>
          <cell r="P359">
            <v>16701617</v>
          </cell>
          <cell r="Q359">
            <v>11803216</v>
          </cell>
          <cell r="R359">
            <v>27697035</v>
          </cell>
          <cell r="S359">
            <v>16594451</v>
          </cell>
          <cell r="T359">
            <v>20131392</v>
          </cell>
          <cell r="U359" t="str">
            <v>0</v>
          </cell>
        </row>
        <row r="360">
          <cell r="E360" t="str">
            <v>W872024</v>
          </cell>
          <cell r="F360">
            <v>280063</v>
          </cell>
          <cell r="G360">
            <v>1769757</v>
          </cell>
          <cell r="H360">
            <v>1343407</v>
          </cell>
          <cell r="I360" t="str">
            <v>0</v>
          </cell>
          <cell r="J360">
            <v>-1943560</v>
          </cell>
          <cell r="K360">
            <v>-2354793</v>
          </cell>
          <cell r="L360">
            <v>-1663497</v>
          </cell>
          <cell r="M360">
            <v>1850783</v>
          </cell>
          <cell r="N360">
            <v>-4591386</v>
          </cell>
          <cell r="O360" t="str">
            <v>0</v>
          </cell>
          <cell r="P360">
            <v>-1072227</v>
          </cell>
          <cell r="Q360">
            <v>-3168933</v>
          </cell>
          <cell r="R360">
            <v>-2735724</v>
          </cell>
          <cell r="S360">
            <v>5456661</v>
          </cell>
          <cell r="T360">
            <v>-4180319</v>
          </cell>
          <cell r="U360" t="str">
            <v>0</v>
          </cell>
        </row>
        <row r="361">
          <cell r="E361" t="str">
            <v>W872025</v>
          </cell>
          <cell r="F361">
            <v>3679531043</v>
          </cell>
          <cell r="G361">
            <v>3804521869</v>
          </cell>
          <cell r="H361">
            <v>3284641876</v>
          </cell>
          <cell r="I361" t="str">
            <v>0</v>
          </cell>
          <cell r="J361">
            <v>3677121948</v>
          </cell>
          <cell r="K361">
            <v>3285872659</v>
          </cell>
          <cell r="L361">
            <v>2452244431</v>
          </cell>
          <cell r="M361">
            <v>3827282489</v>
          </cell>
          <cell r="N361">
            <v>3315105446</v>
          </cell>
          <cell r="O361" t="str">
            <v>0</v>
          </cell>
          <cell r="P361">
            <v>3775119445</v>
          </cell>
          <cell r="Q361">
            <v>3393526102</v>
          </cell>
          <cell r="R361">
            <v>3736927551</v>
          </cell>
          <cell r="S361">
            <v>3846463678</v>
          </cell>
          <cell r="T361">
            <v>3351210159</v>
          </cell>
          <cell r="U361" t="str">
            <v>0</v>
          </cell>
        </row>
        <row r="362">
          <cell r="E362" t="str">
            <v>W872026</v>
          </cell>
          <cell r="F362">
            <v>5051093</v>
          </cell>
          <cell r="G362">
            <v>4815999</v>
          </cell>
          <cell r="H362">
            <v>4411365</v>
          </cell>
          <cell r="I362" t="str">
            <v>0</v>
          </cell>
          <cell r="J362">
            <v>4790432</v>
          </cell>
          <cell r="K362">
            <v>4662219</v>
          </cell>
          <cell r="L362">
            <v>3283405</v>
          </cell>
          <cell r="M362">
            <v>4815999</v>
          </cell>
          <cell r="N362">
            <v>4600212</v>
          </cell>
          <cell r="O362" t="str">
            <v>0</v>
          </cell>
          <cell r="P362">
            <v>4716048</v>
          </cell>
          <cell r="Q362">
            <v>3576284</v>
          </cell>
          <cell r="R362">
            <v>4798571</v>
          </cell>
          <cell r="S362">
            <v>4815999</v>
          </cell>
          <cell r="T362">
            <v>3949090</v>
          </cell>
          <cell r="U362" t="str">
            <v>0</v>
          </cell>
        </row>
        <row r="363">
          <cell r="E363" t="str">
            <v>W872027</v>
          </cell>
          <cell r="F363">
            <v>3856416816</v>
          </cell>
          <cell r="G363">
            <v>4038376226</v>
          </cell>
          <cell r="H363">
            <v>3607295261</v>
          </cell>
          <cell r="I363" t="str">
            <v>0</v>
          </cell>
          <cell r="J363">
            <v>4086449811</v>
          </cell>
          <cell r="K363">
            <v>3627157900</v>
          </cell>
          <cell r="L363">
            <v>2645066287</v>
          </cell>
          <cell r="M363">
            <v>4061138090</v>
          </cell>
          <cell r="N363">
            <v>3643549707</v>
          </cell>
          <cell r="O363" t="str">
            <v>0</v>
          </cell>
          <cell r="P363">
            <v>4191787777</v>
          </cell>
          <cell r="Q363">
            <v>3726005184</v>
          </cell>
          <cell r="R363">
            <v>4103292377</v>
          </cell>
          <cell r="S363">
            <v>4078469044</v>
          </cell>
          <cell r="T363">
            <v>3683304975</v>
          </cell>
          <cell r="U363" t="str">
            <v>0</v>
          </cell>
        </row>
        <row r="364">
          <cell r="E364" t="str">
            <v>W872028</v>
          </cell>
          <cell r="F364">
            <v>45664505</v>
          </cell>
          <cell r="G364">
            <v>24066198</v>
          </cell>
          <cell r="H364">
            <v>18776490</v>
          </cell>
          <cell r="I364" t="str">
            <v>0</v>
          </cell>
          <cell r="J364">
            <v>46872409</v>
          </cell>
          <cell r="K364">
            <v>18095575</v>
          </cell>
          <cell r="L364">
            <v>30832217</v>
          </cell>
          <cell r="M364">
            <v>24066198</v>
          </cell>
          <cell r="N364">
            <v>18493918</v>
          </cell>
          <cell r="O364" t="str">
            <v>0</v>
          </cell>
          <cell r="P364">
            <v>47095197</v>
          </cell>
          <cell r="Q364">
            <v>25208709</v>
          </cell>
          <cell r="R364">
            <v>46760905</v>
          </cell>
          <cell r="S364">
            <v>24062603</v>
          </cell>
          <cell r="T364">
            <v>22569196</v>
          </cell>
          <cell r="U364" t="str">
            <v>0</v>
          </cell>
        </row>
        <row r="365">
          <cell r="E365" t="str">
            <v>W872029</v>
          </cell>
          <cell r="F365">
            <v>624733584</v>
          </cell>
          <cell r="G365">
            <v>390985609</v>
          </cell>
          <cell r="H365">
            <v>506322277</v>
          </cell>
          <cell r="I365" t="str">
            <v>0</v>
          </cell>
          <cell r="J365">
            <v>574191190</v>
          </cell>
          <cell r="K365">
            <v>506541934</v>
          </cell>
          <cell r="L365">
            <v>400203173</v>
          </cell>
          <cell r="M365">
            <v>390985609</v>
          </cell>
          <cell r="N365">
            <v>502017331</v>
          </cell>
          <cell r="O365" t="str">
            <v>0</v>
          </cell>
          <cell r="P365">
            <v>592064563</v>
          </cell>
          <cell r="Q365">
            <v>468755423</v>
          </cell>
          <cell r="R365">
            <v>595317272</v>
          </cell>
          <cell r="S365">
            <v>390985999</v>
          </cell>
          <cell r="T365">
            <v>483474594</v>
          </cell>
          <cell r="U365" t="str">
            <v>0</v>
          </cell>
        </row>
        <row r="367">
          <cell r="E367" t="str">
            <v>W87331</v>
          </cell>
          <cell r="F367">
            <v>-20639</v>
          </cell>
          <cell r="G367">
            <v>-133657</v>
          </cell>
          <cell r="H367">
            <v>-19693</v>
          </cell>
          <cell r="I367" t="str">
            <v>0</v>
          </cell>
          <cell r="J367">
            <v>-19450</v>
          </cell>
          <cell r="K367">
            <v>-17990</v>
          </cell>
          <cell r="L367">
            <v>-40089</v>
          </cell>
          <cell r="M367">
            <v>-397031</v>
          </cell>
          <cell r="N367">
            <v>-56410</v>
          </cell>
          <cell r="O367" t="str">
            <v>0</v>
          </cell>
          <cell r="P367">
            <v>-57297</v>
          </cell>
          <cell r="Q367">
            <v>-61053</v>
          </cell>
          <cell r="R367">
            <v>-97386</v>
          </cell>
          <cell r="S367">
            <v>-584296</v>
          </cell>
          <cell r="T367">
            <v>-98736</v>
          </cell>
          <cell r="U367" t="str">
            <v>0</v>
          </cell>
        </row>
        <row r="368">
          <cell r="E368" t="str">
            <v>W87332</v>
          </cell>
          <cell r="F368" t="str">
            <v>0</v>
          </cell>
          <cell r="G368" t="str">
            <v>0</v>
          </cell>
          <cell r="H368">
            <v>100</v>
          </cell>
          <cell r="I368" t="str">
            <v>0</v>
          </cell>
          <cell r="J368">
            <v>1739520</v>
          </cell>
          <cell r="K368">
            <v>100</v>
          </cell>
          <cell r="L368">
            <v>1739520</v>
          </cell>
          <cell r="M368" t="str">
            <v>0</v>
          </cell>
          <cell r="N368">
            <v>200</v>
          </cell>
          <cell r="O368" t="str">
            <v>0</v>
          </cell>
          <cell r="P368">
            <v>111927323</v>
          </cell>
          <cell r="Q368" t="str">
            <v>0</v>
          </cell>
          <cell r="R368">
            <v>113666843</v>
          </cell>
          <cell r="S368" t="str">
            <v>0</v>
          </cell>
          <cell r="T368">
            <v>200</v>
          </cell>
          <cell r="U368" t="str">
            <v>0</v>
          </cell>
        </row>
        <row r="369">
          <cell r="E369" t="str">
            <v>W87333</v>
          </cell>
          <cell r="F369">
            <v>-20639</v>
          </cell>
          <cell r="G369">
            <v>-133657</v>
          </cell>
          <cell r="H369">
            <v>-19593</v>
          </cell>
          <cell r="I369" t="str">
            <v>0</v>
          </cell>
          <cell r="J369">
            <v>1720070</v>
          </cell>
          <cell r="K369">
            <v>-17890</v>
          </cell>
          <cell r="L369">
            <v>1699431</v>
          </cell>
          <cell r="M369">
            <v>-397031</v>
          </cell>
          <cell r="N369">
            <v>-56210</v>
          </cell>
          <cell r="O369" t="str">
            <v>0</v>
          </cell>
          <cell r="P369">
            <v>111870026</v>
          </cell>
          <cell r="Q369">
            <v>-61053</v>
          </cell>
          <cell r="R369">
            <v>113569457</v>
          </cell>
          <cell r="S369">
            <v>-584296</v>
          </cell>
          <cell r="T369">
            <v>-98536</v>
          </cell>
          <cell r="U369" t="str">
            <v>0</v>
          </cell>
        </row>
        <row r="370">
          <cell r="E370" t="str">
            <v>W87334</v>
          </cell>
          <cell r="F370" t="str">
            <v>0</v>
          </cell>
          <cell r="G370" t="str">
            <v>0</v>
          </cell>
          <cell r="H370">
            <v>602404</v>
          </cell>
          <cell r="I370" t="str">
            <v>0</v>
          </cell>
          <cell r="J370" t="str">
            <v>0</v>
          </cell>
          <cell r="K370">
            <v>409560</v>
          </cell>
          <cell r="L370" t="str">
            <v>0</v>
          </cell>
          <cell r="M370" t="str">
            <v>0</v>
          </cell>
          <cell r="N370">
            <v>1122665</v>
          </cell>
          <cell r="O370" t="str">
            <v>0</v>
          </cell>
          <cell r="P370" t="str">
            <v>0</v>
          </cell>
          <cell r="Q370">
            <v>5220469</v>
          </cell>
          <cell r="R370" t="str">
            <v>0</v>
          </cell>
          <cell r="S370" t="str">
            <v>0</v>
          </cell>
          <cell r="T370">
            <v>6232433</v>
          </cell>
          <cell r="U370" t="str">
            <v>0</v>
          </cell>
        </row>
        <row r="371">
          <cell r="E371" t="str">
            <v>W87335</v>
          </cell>
          <cell r="F371">
            <v>990560</v>
          </cell>
          <cell r="G371">
            <v>1311736</v>
          </cell>
          <cell r="H371">
            <v>992060</v>
          </cell>
          <cell r="I371" t="str">
            <v>0</v>
          </cell>
          <cell r="J371">
            <v>978896</v>
          </cell>
          <cell r="K371">
            <v>19402</v>
          </cell>
          <cell r="L371">
            <v>1969456</v>
          </cell>
          <cell r="M371">
            <v>3923849</v>
          </cell>
          <cell r="N371">
            <v>1551645</v>
          </cell>
          <cell r="O371" t="str">
            <v>0</v>
          </cell>
          <cell r="P371">
            <v>2472719</v>
          </cell>
          <cell r="Q371">
            <v>1277285</v>
          </cell>
          <cell r="R371">
            <v>4442175</v>
          </cell>
          <cell r="S371">
            <v>6051104</v>
          </cell>
          <cell r="T371">
            <v>2288747</v>
          </cell>
          <cell r="U371" t="str">
            <v>0</v>
          </cell>
        </row>
        <row r="372">
          <cell r="E372" t="str">
            <v>W87336</v>
          </cell>
          <cell r="F372">
            <v>110382</v>
          </cell>
          <cell r="G372">
            <v>127148</v>
          </cell>
          <cell r="H372">
            <v>96262</v>
          </cell>
          <cell r="I372" t="str">
            <v>0</v>
          </cell>
          <cell r="J372">
            <v>106322</v>
          </cell>
          <cell r="K372">
            <v>99545</v>
          </cell>
          <cell r="L372">
            <v>216704</v>
          </cell>
          <cell r="M372">
            <v>381444</v>
          </cell>
          <cell r="N372">
            <v>293858</v>
          </cell>
          <cell r="O372" t="str">
            <v>0</v>
          </cell>
          <cell r="P372">
            <v>334419</v>
          </cell>
          <cell r="Q372">
            <v>280081</v>
          </cell>
          <cell r="R372">
            <v>551123</v>
          </cell>
          <cell r="S372">
            <v>635740</v>
          </cell>
          <cell r="T372">
            <v>475888</v>
          </cell>
          <cell r="U372" t="str">
            <v>0</v>
          </cell>
        </row>
        <row r="373">
          <cell r="E373" t="str">
            <v>W87337</v>
          </cell>
          <cell r="F373">
            <v>290575</v>
          </cell>
          <cell r="G373">
            <v>527588</v>
          </cell>
          <cell r="H373">
            <v>182755</v>
          </cell>
          <cell r="I373" t="str">
            <v>0</v>
          </cell>
          <cell r="J373">
            <v>714678</v>
          </cell>
          <cell r="K373">
            <v>39096</v>
          </cell>
          <cell r="L373">
            <v>1005253</v>
          </cell>
          <cell r="M373">
            <v>1582754</v>
          </cell>
          <cell r="N373">
            <v>43153</v>
          </cell>
          <cell r="O373" t="str">
            <v>0</v>
          </cell>
          <cell r="P373">
            <v>300544</v>
          </cell>
          <cell r="Q373">
            <v>812751</v>
          </cell>
          <cell r="R373">
            <v>1305797</v>
          </cell>
          <cell r="S373">
            <v>2303610</v>
          </cell>
          <cell r="T373">
            <v>1034602</v>
          </cell>
          <cell r="U373" t="str">
            <v>0</v>
          </cell>
        </row>
        <row r="374">
          <cell r="E374" t="str">
            <v>W87338</v>
          </cell>
          <cell r="F374">
            <v>1178466</v>
          </cell>
          <cell r="G374">
            <v>3211069</v>
          </cell>
          <cell r="H374">
            <v>1450264</v>
          </cell>
          <cell r="I374" t="str">
            <v>0</v>
          </cell>
          <cell r="J374">
            <v>72639</v>
          </cell>
          <cell r="K374">
            <v>810353</v>
          </cell>
          <cell r="L374">
            <v>1251105</v>
          </cell>
          <cell r="M374">
            <v>10422007</v>
          </cell>
          <cell r="N374">
            <v>2527468</v>
          </cell>
          <cell r="O374" t="str">
            <v>0</v>
          </cell>
          <cell r="P374">
            <v>1043031</v>
          </cell>
          <cell r="Q374">
            <v>1594148</v>
          </cell>
          <cell r="R374">
            <v>2294136</v>
          </cell>
          <cell r="S374">
            <v>14224841</v>
          </cell>
          <cell r="T374">
            <v>3854765</v>
          </cell>
          <cell r="U374" t="str">
            <v>0</v>
          </cell>
        </row>
        <row r="375">
          <cell r="E375" t="str">
            <v>W87339</v>
          </cell>
          <cell r="F375">
            <v>2569983</v>
          </cell>
          <cell r="G375">
            <v>5177541</v>
          </cell>
          <cell r="H375">
            <v>2721341</v>
          </cell>
          <cell r="I375" t="str">
            <v>0</v>
          </cell>
          <cell r="J375">
            <v>1872535</v>
          </cell>
          <cell r="K375">
            <v>968396</v>
          </cell>
          <cell r="L375">
            <v>4442518</v>
          </cell>
          <cell r="M375">
            <v>16310054</v>
          </cell>
          <cell r="N375">
            <v>4416124</v>
          </cell>
          <cell r="O375" t="str">
            <v>0</v>
          </cell>
          <cell r="P375">
            <v>4150713</v>
          </cell>
          <cell r="Q375">
            <v>3964265</v>
          </cell>
          <cell r="R375">
            <v>8593231</v>
          </cell>
          <cell r="S375">
            <v>23215295</v>
          </cell>
          <cell r="T375">
            <v>7654002</v>
          </cell>
          <cell r="U375" t="str">
            <v>0</v>
          </cell>
        </row>
        <row r="376">
          <cell r="E376" t="str">
            <v>W873310</v>
          </cell>
          <cell r="F376">
            <v>-2590621</v>
          </cell>
          <cell r="G376">
            <v>-4177847</v>
          </cell>
          <cell r="H376">
            <v>-3343330</v>
          </cell>
          <cell r="I376" t="str">
            <v>0</v>
          </cell>
          <cell r="J376">
            <v>-1891977</v>
          </cell>
          <cell r="K376">
            <v>-1395843</v>
          </cell>
          <cell r="L376">
            <v>-4482598</v>
          </cell>
          <cell r="M376">
            <v>-13307040</v>
          </cell>
          <cell r="N376">
            <v>-5594980</v>
          </cell>
          <cell r="O376" t="str">
            <v>0</v>
          </cell>
          <cell r="P376">
            <v>-4207990</v>
          </cell>
          <cell r="Q376">
            <v>-9245762</v>
          </cell>
          <cell r="R376">
            <v>-8690588</v>
          </cell>
          <cell r="S376">
            <v>-18132847</v>
          </cell>
          <cell r="T376">
            <v>-13984935</v>
          </cell>
          <cell r="U376" t="str">
            <v>0</v>
          </cell>
        </row>
        <row r="377">
          <cell r="E377" t="str">
            <v>W873311</v>
          </cell>
          <cell r="F377">
            <v>-20638</v>
          </cell>
          <cell r="G377">
            <v>999694</v>
          </cell>
          <cell r="H377">
            <v>-621989</v>
          </cell>
          <cell r="I377" t="str">
            <v>0</v>
          </cell>
          <cell r="J377">
            <v>-19442</v>
          </cell>
          <cell r="K377">
            <v>-427447</v>
          </cell>
          <cell r="L377">
            <v>-40080</v>
          </cell>
          <cell r="M377">
            <v>3003014</v>
          </cell>
          <cell r="N377">
            <v>-1178856</v>
          </cell>
          <cell r="O377" t="str">
            <v>0</v>
          </cell>
          <cell r="P377">
            <v>-57277</v>
          </cell>
          <cell r="Q377">
            <v>-5281497</v>
          </cell>
          <cell r="R377">
            <v>-97357</v>
          </cell>
          <cell r="S377">
            <v>5082448</v>
          </cell>
          <cell r="T377">
            <v>-6330933</v>
          </cell>
          <cell r="U377" t="str">
            <v>0</v>
          </cell>
        </row>
        <row r="378">
          <cell r="E378" t="str">
            <v>W873312</v>
          </cell>
          <cell r="F378">
            <v>-1</v>
          </cell>
          <cell r="G378">
            <v>-1133351</v>
          </cell>
          <cell r="H378">
            <v>-8</v>
          </cell>
          <cell r="I378" t="str">
            <v>0</v>
          </cell>
          <cell r="J378">
            <v>1739512</v>
          </cell>
          <cell r="K378">
            <v>-3</v>
          </cell>
          <cell r="L378">
            <v>1739511</v>
          </cell>
          <cell r="M378">
            <v>-3400045</v>
          </cell>
          <cell r="N378">
            <v>-19</v>
          </cell>
          <cell r="O378" t="str">
            <v>0</v>
          </cell>
          <cell r="P378">
            <v>111927303</v>
          </cell>
          <cell r="Q378">
            <v>-25</v>
          </cell>
          <cell r="R378">
            <v>113666814</v>
          </cell>
          <cell r="S378">
            <v>-5666744</v>
          </cell>
          <cell r="T378">
            <v>-36</v>
          </cell>
          <cell r="U378" t="str">
            <v>0</v>
          </cell>
        </row>
        <row r="379">
          <cell r="E379" t="str">
            <v>W873313</v>
          </cell>
          <cell r="F379">
            <v>-1</v>
          </cell>
          <cell r="G379">
            <v>-476004</v>
          </cell>
          <cell r="H379">
            <v>-1</v>
          </cell>
          <cell r="I379" t="str">
            <v>0</v>
          </cell>
          <cell r="J379">
            <v>661016</v>
          </cell>
          <cell r="K379">
            <v>-2</v>
          </cell>
          <cell r="L379">
            <v>661015</v>
          </cell>
          <cell r="M379">
            <v>-1428011</v>
          </cell>
          <cell r="N379">
            <v>-5</v>
          </cell>
          <cell r="O379" t="str">
            <v>0</v>
          </cell>
          <cell r="P379">
            <v>42532377</v>
          </cell>
          <cell r="Q379">
            <v>-7</v>
          </cell>
          <cell r="R379">
            <v>43193392</v>
          </cell>
          <cell r="S379">
            <v>-2380019</v>
          </cell>
          <cell r="T379">
            <v>-10</v>
          </cell>
          <cell r="U379" t="str">
            <v>0</v>
          </cell>
        </row>
        <row r="380">
          <cell r="E380" t="str">
            <v>W873314</v>
          </cell>
          <cell r="F380" t="str">
            <v>0</v>
          </cell>
          <cell r="G380" t="str">
            <v>0</v>
          </cell>
          <cell r="H380" t="str">
            <v>0</v>
          </cell>
          <cell r="I380" t="str">
            <v>0</v>
          </cell>
          <cell r="J380" t="str">
            <v>0</v>
          </cell>
          <cell r="K380" t="str">
            <v>0</v>
          </cell>
          <cell r="L380" t="str">
            <v>0</v>
          </cell>
          <cell r="M380" t="str">
            <v>0</v>
          </cell>
          <cell r="N380" t="str">
            <v>0</v>
          </cell>
          <cell r="O380" t="str">
            <v>0</v>
          </cell>
          <cell r="P380" t="str">
            <v>0</v>
          </cell>
          <cell r="Q380" t="str">
            <v>0</v>
          </cell>
          <cell r="R380" t="str">
            <v>0</v>
          </cell>
          <cell r="S380" t="str">
            <v>0</v>
          </cell>
          <cell r="T380" t="str">
            <v>0</v>
          </cell>
          <cell r="U380" t="str">
            <v>0</v>
          </cell>
        </row>
        <row r="381">
          <cell r="E381" t="str">
            <v>W873315</v>
          </cell>
          <cell r="F381" t="str">
            <v>0</v>
          </cell>
          <cell r="G381" t="str">
            <v>0</v>
          </cell>
          <cell r="H381" t="str">
            <v>0</v>
          </cell>
          <cell r="I381" t="str">
            <v>0</v>
          </cell>
          <cell r="J381" t="str">
            <v>0</v>
          </cell>
          <cell r="K381" t="str">
            <v>0</v>
          </cell>
          <cell r="L381" t="str">
            <v>0</v>
          </cell>
          <cell r="M381" t="str">
            <v>0</v>
          </cell>
          <cell r="N381" t="str">
            <v>0</v>
          </cell>
          <cell r="O381" t="str">
            <v>0</v>
          </cell>
          <cell r="P381" t="str">
            <v>0</v>
          </cell>
          <cell r="Q381" t="str">
            <v>0</v>
          </cell>
          <cell r="R381" t="str">
            <v>0</v>
          </cell>
          <cell r="S381" t="str">
            <v>0</v>
          </cell>
          <cell r="T381" t="str">
            <v>0</v>
          </cell>
          <cell r="U381" t="str">
            <v>0</v>
          </cell>
        </row>
        <row r="382">
          <cell r="E382" t="str">
            <v>W873316</v>
          </cell>
          <cell r="F382">
            <v>0</v>
          </cell>
          <cell r="G382">
            <v>-657347</v>
          </cell>
          <cell r="H382">
            <v>-7</v>
          </cell>
          <cell r="I382" t="str">
            <v>0</v>
          </cell>
          <cell r="J382">
            <v>1078496</v>
          </cell>
          <cell r="K382">
            <v>-1</v>
          </cell>
          <cell r="L382">
            <v>1078496</v>
          </cell>
          <cell r="M382">
            <v>-1972034</v>
          </cell>
          <cell r="N382">
            <v>-14</v>
          </cell>
          <cell r="O382" t="str">
            <v>0</v>
          </cell>
          <cell r="P382">
            <v>69394926</v>
          </cell>
          <cell r="Q382">
            <v>-18</v>
          </cell>
          <cell r="R382">
            <v>70473422</v>
          </cell>
          <cell r="S382">
            <v>-3286725</v>
          </cell>
          <cell r="T382">
            <v>-26</v>
          </cell>
          <cell r="U382" t="str">
            <v>0</v>
          </cell>
        </row>
        <row r="383">
          <cell r="E383" t="str">
            <v>W873317</v>
          </cell>
          <cell r="F383" t="str">
            <v>0</v>
          </cell>
          <cell r="G383" t="str">
            <v>0</v>
          </cell>
          <cell r="H383" t="str">
            <v>0</v>
          </cell>
          <cell r="I383" t="str">
            <v>0</v>
          </cell>
          <cell r="J383" t="str">
            <v>0</v>
          </cell>
          <cell r="K383" t="str">
            <v>0</v>
          </cell>
          <cell r="L383" t="str">
            <v>0</v>
          </cell>
          <cell r="M383" t="str">
            <v>0</v>
          </cell>
          <cell r="N383" t="str">
            <v>0</v>
          </cell>
          <cell r="O383" t="str">
            <v>0</v>
          </cell>
          <cell r="P383" t="str">
            <v>0</v>
          </cell>
          <cell r="Q383" t="str">
            <v>0</v>
          </cell>
          <cell r="R383" t="str">
            <v>0</v>
          </cell>
          <cell r="S383" t="str">
            <v>0</v>
          </cell>
          <cell r="T383" t="str">
            <v>0</v>
          </cell>
          <cell r="U383" t="str">
            <v>0</v>
          </cell>
        </row>
        <row r="384">
          <cell r="E384" t="str">
            <v>W873318</v>
          </cell>
          <cell r="F384">
            <v>0</v>
          </cell>
          <cell r="G384">
            <v>-657347</v>
          </cell>
          <cell r="H384">
            <v>-7</v>
          </cell>
          <cell r="I384" t="str">
            <v>0</v>
          </cell>
          <cell r="J384">
            <v>1078496</v>
          </cell>
          <cell r="K384">
            <v>-1</v>
          </cell>
          <cell r="L384">
            <v>1078496</v>
          </cell>
          <cell r="M384">
            <v>-1972034</v>
          </cell>
          <cell r="N384">
            <v>-14</v>
          </cell>
          <cell r="O384" t="str">
            <v>0</v>
          </cell>
          <cell r="P384">
            <v>69394926</v>
          </cell>
          <cell r="Q384">
            <v>-18</v>
          </cell>
          <cell r="R384">
            <v>70473422</v>
          </cell>
          <cell r="S384">
            <v>-3286725</v>
          </cell>
          <cell r="T384">
            <v>-26</v>
          </cell>
          <cell r="U384" t="str">
            <v>0</v>
          </cell>
        </row>
        <row r="385">
          <cell r="E385" t="str">
            <v>W873319</v>
          </cell>
          <cell r="F385" t="str">
            <v>0</v>
          </cell>
          <cell r="G385" t="str">
            <v>0</v>
          </cell>
          <cell r="H385" t="str">
            <v>0</v>
          </cell>
          <cell r="I385" t="str">
            <v>0</v>
          </cell>
          <cell r="J385" t="str">
            <v>0</v>
          </cell>
          <cell r="K385" t="str">
            <v>0</v>
          </cell>
          <cell r="L385" t="str">
            <v>0</v>
          </cell>
          <cell r="M385" t="str">
            <v>0</v>
          </cell>
          <cell r="N385" t="str">
            <v>0</v>
          </cell>
          <cell r="O385" t="str">
            <v>0</v>
          </cell>
          <cell r="P385" t="str">
            <v>0</v>
          </cell>
          <cell r="Q385" t="str">
            <v>0</v>
          </cell>
          <cell r="R385" t="str">
            <v>0</v>
          </cell>
          <cell r="S385" t="str">
            <v>0</v>
          </cell>
          <cell r="T385" t="str">
            <v>0</v>
          </cell>
          <cell r="U385" t="str">
            <v>0</v>
          </cell>
        </row>
        <row r="386">
          <cell r="E386" t="str">
            <v>W873320</v>
          </cell>
          <cell r="F386">
            <v>0</v>
          </cell>
          <cell r="G386">
            <v>-657347</v>
          </cell>
          <cell r="H386">
            <v>-7</v>
          </cell>
          <cell r="I386" t="str">
            <v>0</v>
          </cell>
          <cell r="J386">
            <v>1078496</v>
          </cell>
          <cell r="K386">
            <v>-1</v>
          </cell>
          <cell r="L386">
            <v>1078496</v>
          </cell>
          <cell r="M386">
            <v>-1972034</v>
          </cell>
          <cell r="N386">
            <v>-14</v>
          </cell>
          <cell r="O386" t="str">
            <v>0</v>
          </cell>
          <cell r="P386">
            <v>69394926</v>
          </cell>
          <cell r="Q386">
            <v>-18</v>
          </cell>
          <cell r="R386">
            <v>70473422</v>
          </cell>
          <cell r="S386">
            <v>-3286725</v>
          </cell>
          <cell r="T386">
            <v>-26</v>
          </cell>
          <cell r="U386" t="str">
            <v>0</v>
          </cell>
        </row>
        <row r="387">
          <cell r="E387" t="str">
            <v>W873321</v>
          </cell>
          <cell r="F387" t="str">
            <v>0</v>
          </cell>
          <cell r="G387" t="str">
            <v>0</v>
          </cell>
          <cell r="H387" t="str">
            <v>0</v>
          </cell>
          <cell r="I387" t="str">
            <v>0</v>
          </cell>
          <cell r="J387" t="str">
            <v>0</v>
          </cell>
          <cell r="K387" t="str">
            <v>0</v>
          </cell>
          <cell r="L387" t="str">
            <v>0</v>
          </cell>
          <cell r="M387" t="str">
            <v>0</v>
          </cell>
          <cell r="N387" t="str">
            <v>0</v>
          </cell>
          <cell r="O387" t="str">
            <v>0</v>
          </cell>
          <cell r="P387" t="str">
            <v>0</v>
          </cell>
          <cell r="Q387" t="str">
            <v>0</v>
          </cell>
          <cell r="R387" t="str">
            <v>0</v>
          </cell>
          <cell r="S387" t="str">
            <v>0</v>
          </cell>
          <cell r="T387" t="str">
            <v>0</v>
          </cell>
          <cell r="U387" t="str">
            <v>0</v>
          </cell>
        </row>
        <row r="388">
          <cell r="E388" t="str">
            <v>W873322</v>
          </cell>
          <cell r="F388">
            <v>0</v>
          </cell>
          <cell r="G388">
            <v>-657347</v>
          </cell>
          <cell r="H388">
            <v>-7</v>
          </cell>
          <cell r="I388" t="str">
            <v>0</v>
          </cell>
          <cell r="J388">
            <v>1078496</v>
          </cell>
          <cell r="K388">
            <v>-1</v>
          </cell>
          <cell r="L388">
            <v>1078496</v>
          </cell>
          <cell r="M388">
            <v>-1972034</v>
          </cell>
          <cell r="N388">
            <v>-14</v>
          </cell>
          <cell r="O388" t="str">
            <v>0</v>
          </cell>
          <cell r="P388">
            <v>69394926</v>
          </cell>
          <cell r="Q388">
            <v>-18</v>
          </cell>
          <cell r="R388">
            <v>70473422</v>
          </cell>
          <cell r="S388">
            <v>-3286725</v>
          </cell>
          <cell r="T388">
            <v>-26</v>
          </cell>
          <cell r="U388" t="str">
            <v>0</v>
          </cell>
        </row>
        <row r="389">
          <cell r="E389" t="str">
            <v>W873323</v>
          </cell>
          <cell r="F389" t="str">
            <v>0</v>
          </cell>
          <cell r="G389" t="str">
            <v>0</v>
          </cell>
          <cell r="H389" t="str">
            <v>0</v>
          </cell>
          <cell r="I389" t="str">
            <v>0</v>
          </cell>
          <cell r="J389" t="str">
            <v>0</v>
          </cell>
          <cell r="K389" t="str">
            <v>0</v>
          </cell>
          <cell r="L389" t="str">
            <v>0</v>
          </cell>
          <cell r="M389" t="str">
            <v>0</v>
          </cell>
          <cell r="N389" t="str">
            <v>0</v>
          </cell>
          <cell r="O389" t="str">
            <v>0</v>
          </cell>
          <cell r="P389" t="str">
            <v>0</v>
          </cell>
          <cell r="Q389" t="str">
            <v>0</v>
          </cell>
          <cell r="R389" t="str">
            <v>0</v>
          </cell>
          <cell r="S389" t="str">
            <v>0</v>
          </cell>
          <cell r="T389" t="str">
            <v>0</v>
          </cell>
          <cell r="U389" t="str">
            <v>0</v>
          </cell>
        </row>
        <row r="390">
          <cell r="E390" t="str">
            <v>W873324</v>
          </cell>
          <cell r="F390">
            <v>0</v>
          </cell>
          <cell r="G390">
            <v>-657347</v>
          </cell>
          <cell r="H390">
            <v>-7</v>
          </cell>
          <cell r="I390" t="str">
            <v>0</v>
          </cell>
          <cell r="J390">
            <v>1078496</v>
          </cell>
          <cell r="K390">
            <v>-1</v>
          </cell>
          <cell r="L390">
            <v>1078496</v>
          </cell>
          <cell r="M390">
            <v>-1972034</v>
          </cell>
          <cell r="N390">
            <v>-14</v>
          </cell>
          <cell r="O390" t="str">
            <v>0</v>
          </cell>
          <cell r="P390">
            <v>69394926</v>
          </cell>
          <cell r="Q390">
            <v>-18</v>
          </cell>
          <cell r="R390">
            <v>70473422</v>
          </cell>
          <cell r="S390">
            <v>-3286725</v>
          </cell>
          <cell r="T390">
            <v>-26</v>
          </cell>
          <cell r="U390" t="str">
            <v>0</v>
          </cell>
        </row>
        <row r="391">
          <cell r="E391" t="str">
            <v>W873325</v>
          </cell>
          <cell r="F391" t="str">
            <v>0</v>
          </cell>
          <cell r="G391" t="str">
            <v>0</v>
          </cell>
          <cell r="H391" t="str">
            <v>0</v>
          </cell>
          <cell r="I391" t="str">
            <v>0</v>
          </cell>
          <cell r="J391" t="str">
            <v>0</v>
          </cell>
          <cell r="K391" t="str">
            <v>0</v>
          </cell>
          <cell r="L391" t="str">
            <v>0</v>
          </cell>
          <cell r="M391" t="str">
            <v>0</v>
          </cell>
          <cell r="N391" t="str">
            <v>0</v>
          </cell>
          <cell r="O391" t="str">
            <v>0</v>
          </cell>
          <cell r="P391" t="str">
            <v>0</v>
          </cell>
          <cell r="Q391" t="str">
            <v>0</v>
          </cell>
          <cell r="R391" t="str">
            <v>0</v>
          </cell>
          <cell r="S391" t="str">
            <v>0</v>
          </cell>
          <cell r="T391" t="str">
            <v>0</v>
          </cell>
          <cell r="U391" t="str">
            <v>0</v>
          </cell>
        </row>
        <row r="392">
          <cell r="E392" t="str">
            <v>W873326</v>
          </cell>
          <cell r="F392" t="str">
            <v>0</v>
          </cell>
          <cell r="G392" t="str">
            <v>0</v>
          </cell>
          <cell r="H392" t="str">
            <v>0</v>
          </cell>
          <cell r="I392" t="str">
            <v>0</v>
          </cell>
          <cell r="J392" t="str">
            <v>0</v>
          </cell>
          <cell r="K392" t="str">
            <v>0</v>
          </cell>
          <cell r="L392" t="str">
            <v>0</v>
          </cell>
          <cell r="M392" t="str">
            <v>0</v>
          </cell>
          <cell r="N392" t="str">
            <v>0</v>
          </cell>
          <cell r="O392" t="str">
            <v>0</v>
          </cell>
          <cell r="P392" t="str">
            <v>0</v>
          </cell>
          <cell r="Q392" t="str">
            <v>0</v>
          </cell>
          <cell r="R392" t="str">
            <v>0</v>
          </cell>
          <cell r="S392" t="str">
            <v>0</v>
          </cell>
          <cell r="T392" t="str">
            <v>0</v>
          </cell>
          <cell r="U392" t="str">
            <v>0</v>
          </cell>
        </row>
        <row r="393">
          <cell r="E393" t="str">
            <v>W873327</v>
          </cell>
          <cell r="F393" t="str">
            <v>0</v>
          </cell>
          <cell r="G393" t="str">
            <v>0</v>
          </cell>
          <cell r="H393" t="str">
            <v>0</v>
          </cell>
          <cell r="I393" t="str">
            <v>0</v>
          </cell>
          <cell r="J393" t="str">
            <v>0</v>
          </cell>
          <cell r="K393" t="str">
            <v>0</v>
          </cell>
          <cell r="L393" t="str">
            <v>0</v>
          </cell>
          <cell r="M393" t="str">
            <v>0</v>
          </cell>
          <cell r="N393" t="str">
            <v>0</v>
          </cell>
          <cell r="O393" t="str">
            <v>0</v>
          </cell>
          <cell r="P393" t="str">
            <v>0</v>
          </cell>
          <cell r="Q393" t="str">
            <v>0</v>
          </cell>
          <cell r="R393" t="str">
            <v>0</v>
          </cell>
          <cell r="S393" t="str">
            <v>0</v>
          </cell>
          <cell r="T393" t="str">
            <v>0</v>
          </cell>
          <cell r="U393" t="str">
            <v>0</v>
          </cell>
        </row>
        <row r="394">
          <cell r="E394" t="str">
            <v>W873328</v>
          </cell>
          <cell r="F394" t="str">
            <v>0</v>
          </cell>
          <cell r="G394" t="str">
            <v>0</v>
          </cell>
          <cell r="H394" t="str">
            <v>0</v>
          </cell>
          <cell r="I394" t="str">
            <v>0</v>
          </cell>
          <cell r="J394" t="str">
            <v>0</v>
          </cell>
          <cell r="K394" t="str">
            <v>0</v>
          </cell>
          <cell r="L394" t="str">
            <v>0</v>
          </cell>
          <cell r="M394" t="str">
            <v>0</v>
          </cell>
          <cell r="N394" t="str">
            <v>0</v>
          </cell>
          <cell r="O394" t="str">
            <v>0</v>
          </cell>
          <cell r="P394" t="str">
            <v>0</v>
          </cell>
          <cell r="Q394" t="str">
            <v>0</v>
          </cell>
          <cell r="R394" t="str">
            <v>0</v>
          </cell>
          <cell r="S394" t="str">
            <v>0</v>
          </cell>
          <cell r="T394" t="str">
            <v>0</v>
          </cell>
          <cell r="U394" t="str">
            <v>0</v>
          </cell>
        </row>
        <row r="395">
          <cell r="E395" t="str">
            <v>W873329</v>
          </cell>
          <cell r="F395" t="str">
            <v>0</v>
          </cell>
          <cell r="G395" t="str">
            <v>0</v>
          </cell>
          <cell r="H395" t="str">
            <v>0</v>
          </cell>
          <cell r="I395" t="str">
            <v>0</v>
          </cell>
          <cell r="J395" t="str">
            <v>0</v>
          </cell>
          <cell r="K395" t="str">
            <v>0</v>
          </cell>
          <cell r="L395" t="str">
            <v>0</v>
          </cell>
          <cell r="M395" t="str">
            <v>0</v>
          </cell>
          <cell r="N395" t="str">
            <v>0</v>
          </cell>
          <cell r="O395" t="str">
            <v>0</v>
          </cell>
          <cell r="P395" t="str">
            <v>0</v>
          </cell>
          <cell r="Q395" t="str">
            <v>0</v>
          </cell>
          <cell r="R395" t="str">
            <v>0</v>
          </cell>
          <cell r="S395" t="str">
            <v>0</v>
          </cell>
          <cell r="T395" t="str">
            <v>0</v>
          </cell>
          <cell r="U395" t="str">
            <v>0</v>
          </cell>
        </row>
        <row r="397">
          <cell r="E397" t="str">
            <v>W88321</v>
          </cell>
          <cell r="F397">
            <v>11551193</v>
          </cell>
          <cell r="G397">
            <v>11147482</v>
          </cell>
          <cell r="H397">
            <v>8938656</v>
          </cell>
          <cell r="I397" t="str">
            <v>0</v>
          </cell>
          <cell r="J397">
            <v>-6466386</v>
          </cell>
          <cell r="K397">
            <v>8924438</v>
          </cell>
          <cell r="L397">
            <v>5084807</v>
          </cell>
          <cell r="M397">
            <v>33451368</v>
          </cell>
          <cell r="N397">
            <v>43287042</v>
          </cell>
          <cell r="O397" t="str">
            <v>0</v>
          </cell>
          <cell r="P397">
            <v>33980391</v>
          </cell>
          <cell r="Q397">
            <v>35125184</v>
          </cell>
          <cell r="R397">
            <v>39065198</v>
          </cell>
          <cell r="S397">
            <v>84796203</v>
          </cell>
          <cell r="T397">
            <v>52988278</v>
          </cell>
          <cell r="U397" t="str">
            <v>0</v>
          </cell>
        </row>
        <row r="398">
          <cell r="E398" t="str">
            <v>W88322</v>
          </cell>
          <cell r="F398">
            <v>553</v>
          </cell>
          <cell r="G398">
            <v>553</v>
          </cell>
          <cell r="H398" t="str">
            <v>0</v>
          </cell>
          <cell r="I398" t="str">
            <v>0</v>
          </cell>
          <cell r="J398">
            <v>553</v>
          </cell>
          <cell r="K398" t="str">
            <v>0</v>
          </cell>
          <cell r="L398">
            <v>1106</v>
          </cell>
          <cell r="M398">
            <v>1659</v>
          </cell>
          <cell r="N398" t="str">
            <v>0</v>
          </cell>
          <cell r="O398" t="str">
            <v>0</v>
          </cell>
          <cell r="P398">
            <v>1659</v>
          </cell>
          <cell r="Q398" t="str">
            <v>0</v>
          </cell>
          <cell r="R398">
            <v>2765</v>
          </cell>
          <cell r="S398">
            <v>2765</v>
          </cell>
          <cell r="T398" t="str">
            <v>0</v>
          </cell>
          <cell r="U398" t="str">
            <v>0</v>
          </cell>
        </row>
        <row r="399">
          <cell r="E399" t="str">
            <v>W88323</v>
          </cell>
          <cell r="F399">
            <v>11551746</v>
          </cell>
          <cell r="G399">
            <v>11148035</v>
          </cell>
          <cell r="H399">
            <v>8938656</v>
          </cell>
          <cell r="I399" t="str">
            <v>0</v>
          </cell>
          <cell r="J399">
            <v>-6465833</v>
          </cell>
          <cell r="K399">
            <v>8924438</v>
          </cell>
          <cell r="L399">
            <v>5085913</v>
          </cell>
          <cell r="M399">
            <v>33453027</v>
          </cell>
          <cell r="N399">
            <v>43287042</v>
          </cell>
          <cell r="O399" t="str">
            <v>0</v>
          </cell>
          <cell r="P399">
            <v>33982050</v>
          </cell>
          <cell r="Q399">
            <v>35125184</v>
          </cell>
          <cell r="R399">
            <v>39067963</v>
          </cell>
          <cell r="S399">
            <v>84798968</v>
          </cell>
          <cell r="T399">
            <v>52988278</v>
          </cell>
          <cell r="U399" t="str">
            <v>0</v>
          </cell>
        </row>
        <row r="400">
          <cell r="E400" t="str">
            <v>W88324</v>
          </cell>
          <cell r="F400" t="str">
            <v>0</v>
          </cell>
          <cell r="G400" t="str">
            <v>0</v>
          </cell>
          <cell r="H400" t="str">
            <v>0</v>
          </cell>
          <cell r="I400" t="str">
            <v>0</v>
          </cell>
          <cell r="J400" t="str">
            <v>0</v>
          </cell>
          <cell r="K400" t="str">
            <v>0</v>
          </cell>
          <cell r="L400" t="str">
            <v>0</v>
          </cell>
          <cell r="M400" t="str">
            <v>0</v>
          </cell>
          <cell r="N400" t="str">
            <v>0</v>
          </cell>
          <cell r="O400" t="str">
            <v>0</v>
          </cell>
          <cell r="P400" t="str">
            <v>0</v>
          </cell>
          <cell r="Q400" t="str">
            <v>0</v>
          </cell>
          <cell r="R400" t="str">
            <v>0</v>
          </cell>
          <cell r="S400" t="str">
            <v>0</v>
          </cell>
          <cell r="T400" t="str">
            <v>0</v>
          </cell>
          <cell r="U400" t="str">
            <v>0</v>
          </cell>
        </row>
        <row r="401">
          <cell r="E401" t="str">
            <v>W88325</v>
          </cell>
          <cell r="F401">
            <v>163666</v>
          </cell>
          <cell r="G401">
            <v>256350</v>
          </cell>
          <cell r="H401">
            <v>152549</v>
          </cell>
          <cell r="I401" t="str">
            <v>0</v>
          </cell>
          <cell r="J401">
            <v>323123</v>
          </cell>
          <cell r="K401">
            <v>142230</v>
          </cell>
          <cell r="L401">
            <v>486789</v>
          </cell>
          <cell r="M401">
            <v>769050</v>
          </cell>
          <cell r="N401">
            <v>444982</v>
          </cell>
          <cell r="O401" t="str">
            <v>0</v>
          </cell>
          <cell r="P401">
            <v>299038</v>
          </cell>
          <cell r="Q401">
            <v>335668</v>
          </cell>
          <cell r="R401">
            <v>785827</v>
          </cell>
          <cell r="S401">
            <v>1281750</v>
          </cell>
          <cell r="T401">
            <v>630447</v>
          </cell>
          <cell r="U401" t="str">
            <v>0</v>
          </cell>
        </row>
        <row r="402">
          <cell r="E402" t="str">
            <v>W88326</v>
          </cell>
          <cell r="F402">
            <v>79380</v>
          </cell>
          <cell r="G402">
            <v>93880</v>
          </cell>
          <cell r="H402">
            <v>102574</v>
          </cell>
          <cell r="I402" t="str">
            <v>0</v>
          </cell>
          <cell r="J402">
            <v>76771</v>
          </cell>
          <cell r="K402">
            <v>138076</v>
          </cell>
          <cell r="L402">
            <v>156151</v>
          </cell>
          <cell r="M402">
            <v>281640</v>
          </cell>
          <cell r="N402">
            <v>301117</v>
          </cell>
          <cell r="O402" t="str">
            <v>0</v>
          </cell>
          <cell r="P402">
            <v>258112</v>
          </cell>
          <cell r="Q402">
            <v>173452</v>
          </cell>
          <cell r="R402">
            <v>414263</v>
          </cell>
          <cell r="S402">
            <v>469400</v>
          </cell>
          <cell r="T402">
            <v>414102</v>
          </cell>
          <cell r="U402" t="str">
            <v>0</v>
          </cell>
        </row>
        <row r="403">
          <cell r="E403" t="str">
            <v>W88327</v>
          </cell>
          <cell r="F403">
            <v>12739</v>
          </cell>
          <cell r="G403">
            <v>20100</v>
          </cell>
          <cell r="H403">
            <v>30069</v>
          </cell>
          <cell r="I403" t="str">
            <v>0</v>
          </cell>
          <cell r="J403">
            <v>15687</v>
          </cell>
          <cell r="K403">
            <v>28019</v>
          </cell>
          <cell r="L403">
            <v>28426</v>
          </cell>
          <cell r="M403">
            <v>60300</v>
          </cell>
          <cell r="N403">
            <v>83957</v>
          </cell>
          <cell r="O403" t="str">
            <v>0</v>
          </cell>
          <cell r="P403">
            <v>48584</v>
          </cell>
          <cell r="Q403">
            <v>79809</v>
          </cell>
          <cell r="R403">
            <v>77010</v>
          </cell>
          <cell r="S403">
            <v>100500</v>
          </cell>
          <cell r="T403">
            <v>137897</v>
          </cell>
          <cell r="U403" t="str">
            <v>0</v>
          </cell>
        </row>
        <row r="404">
          <cell r="E404" t="str">
            <v>W88328</v>
          </cell>
          <cell r="F404">
            <v>344487</v>
          </cell>
          <cell r="G404">
            <v>271270</v>
          </cell>
          <cell r="H404">
            <v>218348</v>
          </cell>
          <cell r="I404" t="str">
            <v>0</v>
          </cell>
          <cell r="J404">
            <v>172587</v>
          </cell>
          <cell r="K404">
            <v>193173</v>
          </cell>
          <cell r="L404">
            <v>517074</v>
          </cell>
          <cell r="M404">
            <v>813810</v>
          </cell>
          <cell r="N404">
            <v>622207</v>
          </cell>
          <cell r="O404" t="str">
            <v>0</v>
          </cell>
          <cell r="P404">
            <v>697649</v>
          </cell>
          <cell r="Q404">
            <v>432130</v>
          </cell>
          <cell r="R404">
            <v>1214723</v>
          </cell>
          <cell r="S404">
            <v>1356350</v>
          </cell>
          <cell r="T404">
            <v>843651</v>
          </cell>
          <cell r="U404" t="str">
            <v>0</v>
          </cell>
        </row>
        <row r="405">
          <cell r="E405" t="str">
            <v>W88329</v>
          </cell>
          <cell r="F405">
            <v>600272</v>
          </cell>
          <cell r="G405">
            <v>641600</v>
          </cell>
          <cell r="H405">
            <v>503540</v>
          </cell>
          <cell r="I405" t="str">
            <v>0</v>
          </cell>
          <cell r="J405">
            <v>588169</v>
          </cell>
          <cell r="K405">
            <v>501498</v>
          </cell>
          <cell r="L405">
            <v>1188441</v>
          </cell>
          <cell r="M405">
            <v>1924800</v>
          </cell>
          <cell r="N405">
            <v>1452264</v>
          </cell>
          <cell r="O405" t="str">
            <v>0</v>
          </cell>
          <cell r="P405">
            <v>1303383</v>
          </cell>
          <cell r="Q405">
            <v>1021060</v>
          </cell>
          <cell r="R405">
            <v>2491824</v>
          </cell>
          <cell r="S405">
            <v>3208000</v>
          </cell>
          <cell r="T405">
            <v>2026098</v>
          </cell>
          <cell r="U405" t="str">
            <v>0</v>
          </cell>
        </row>
        <row r="406">
          <cell r="E406" t="str">
            <v>W883210</v>
          </cell>
          <cell r="F406">
            <v>40788</v>
          </cell>
          <cell r="G406">
            <v>40771</v>
          </cell>
          <cell r="H406">
            <v>53831</v>
          </cell>
          <cell r="I406" t="str">
            <v>0</v>
          </cell>
          <cell r="J406">
            <v>45828</v>
          </cell>
          <cell r="K406">
            <v>52512</v>
          </cell>
          <cell r="L406">
            <v>86616</v>
          </cell>
          <cell r="M406">
            <v>122313</v>
          </cell>
          <cell r="N406">
            <v>157788</v>
          </cell>
          <cell r="O406" t="str">
            <v>0</v>
          </cell>
          <cell r="P406">
            <v>128340</v>
          </cell>
          <cell r="Q406">
            <v>153055</v>
          </cell>
          <cell r="R406">
            <v>214956</v>
          </cell>
          <cell r="S406">
            <v>203855</v>
          </cell>
          <cell r="T406">
            <v>259398</v>
          </cell>
          <cell r="U406" t="str">
            <v>0</v>
          </cell>
        </row>
        <row r="407">
          <cell r="E407" t="str">
            <v>W883211</v>
          </cell>
          <cell r="F407">
            <v>641060</v>
          </cell>
          <cell r="G407">
            <v>682371</v>
          </cell>
          <cell r="H407">
            <v>557371</v>
          </cell>
          <cell r="I407" t="str">
            <v>0</v>
          </cell>
          <cell r="J407">
            <v>633997</v>
          </cell>
          <cell r="K407">
            <v>554010</v>
          </cell>
          <cell r="L407">
            <v>1275057</v>
          </cell>
          <cell r="M407">
            <v>2047113</v>
          </cell>
          <cell r="N407">
            <v>1610052</v>
          </cell>
          <cell r="O407" t="str">
            <v>0</v>
          </cell>
          <cell r="P407">
            <v>1431723</v>
          </cell>
          <cell r="Q407">
            <v>1174115</v>
          </cell>
          <cell r="R407">
            <v>2706780</v>
          </cell>
          <cell r="S407">
            <v>3411855</v>
          </cell>
          <cell r="T407">
            <v>2285496</v>
          </cell>
          <cell r="U407" t="str">
            <v>0</v>
          </cell>
        </row>
        <row r="408">
          <cell r="E408" t="str">
            <v>W883212</v>
          </cell>
          <cell r="F408">
            <v>10910686</v>
          </cell>
          <cell r="G408">
            <v>10465664</v>
          </cell>
          <cell r="H408">
            <v>8381285</v>
          </cell>
          <cell r="I408" t="str">
            <v>0</v>
          </cell>
          <cell r="J408">
            <v>-7099830</v>
          </cell>
          <cell r="K408">
            <v>8370428</v>
          </cell>
          <cell r="L408">
            <v>3810856</v>
          </cell>
          <cell r="M408">
            <v>31405914</v>
          </cell>
          <cell r="N408">
            <v>41676991</v>
          </cell>
          <cell r="O408" t="str">
            <v>0</v>
          </cell>
          <cell r="P408">
            <v>32550327</v>
          </cell>
          <cell r="Q408">
            <v>33951069</v>
          </cell>
          <cell r="R408">
            <v>36361183</v>
          </cell>
          <cell r="S408">
            <v>81387113</v>
          </cell>
          <cell r="T408">
            <v>50702782</v>
          </cell>
          <cell r="U408" t="str">
            <v>0</v>
          </cell>
        </row>
        <row r="409">
          <cell r="E409" t="str">
            <v>W883213</v>
          </cell>
          <cell r="F409">
            <v>67513</v>
          </cell>
          <cell r="G409">
            <v>-133178</v>
          </cell>
          <cell r="H409">
            <v>206744</v>
          </cell>
          <cell r="I409" t="str">
            <v>0</v>
          </cell>
          <cell r="J409">
            <v>98133</v>
          </cell>
          <cell r="K409">
            <v>202099</v>
          </cell>
          <cell r="L409">
            <v>165646</v>
          </cell>
          <cell r="M409">
            <v>-395787</v>
          </cell>
          <cell r="N409">
            <v>591586</v>
          </cell>
          <cell r="O409" t="str">
            <v>0</v>
          </cell>
          <cell r="P409">
            <v>504561</v>
          </cell>
          <cell r="Q409">
            <v>938174</v>
          </cell>
          <cell r="R409">
            <v>670207</v>
          </cell>
          <cell r="S409">
            <v>-662546</v>
          </cell>
          <cell r="T409">
            <v>1347017</v>
          </cell>
          <cell r="U409" t="str">
            <v>0</v>
          </cell>
        </row>
        <row r="410">
          <cell r="E410" t="str">
            <v>W883214</v>
          </cell>
          <cell r="F410" t="str">
            <v>0</v>
          </cell>
          <cell r="G410" t="str">
            <v>0</v>
          </cell>
          <cell r="H410" t="str">
            <v>0</v>
          </cell>
          <cell r="I410" t="str">
            <v>0</v>
          </cell>
          <cell r="J410" t="str">
            <v>0</v>
          </cell>
          <cell r="K410" t="str">
            <v>0</v>
          </cell>
          <cell r="L410" t="str">
            <v>0</v>
          </cell>
          <cell r="M410" t="str">
            <v>0</v>
          </cell>
          <cell r="N410" t="str">
            <v>0</v>
          </cell>
          <cell r="O410" t="str">
            <v>0</v>
          </cell>
          <cell r="P410" t="str">
            <v>0</v>
          </cell>
          <cell r="Q410" t="str">
            <v>0</v>
          </cell>
          <cell r="R410" t="str">
            <v>0</v>
          </cell>
          <cell r="S410" t="str">
            <v>0</v>
          </cell>
          <cell r="T410" t="str">
            <v>0</v>
          </cell>
          <cell r="U410" t="str">
            <v>0</v>
          </cell>
        </row>
        <row r="411">
          <cell r="E411" t="str">
            <v>W883215</v>
          </cell>
          <cell r="F411" t="str">
            <v>0</v>
          </cell>
          <cell r="G411" t="str">
            <v>0</v>
          </cell>
          <cell r="H411" t="str">
            <v>0</v>
          </cell>
          <cell r="I411" t="str">
            <v>0</v>
          </cell>
          <cell r="J411" t="str">
            <v>0</v>
          </cell>
          <cell r="K411" t="str">
            <v>0</v>
          </cell>
          <cell r="L411" t="str">
            <v>0</v>
          </cell>
          <cell r="M411" t="str">
            <v>0</v>
          </cell>
          <cell r="N411" t="str">
            <v>0</v>
          </cell>
          <cell r="O411" t="str">
            <v>0</v>
          </cell>
          <cell r="P411" t="str">
            <v>0</v>
          </cell>
          <cell r="Q411" t="str">
            <v>0</v>
          </cell>
          <cell r="R411" t="str">
            <v>0</v>
          </cell>
          <cell r="S411" t="str">
            <v>0</v>
          </cell>
          <cell r="T411" t="str">
            <v>0</v>
          </cell>
          <cell r="U411" t="str">
            <v>0</v>
          </cell>
        </row>
        <row r="412">
          <cell r="E412" t="str">
            <v>W883216</v>
          </cell>
          <cell r="F412">
            <v>10843174</v>
          </cell>
          <cell r="G412">
            <v>10598842</v>
          </cell>
          <cell r="H412">
            <v>8174541</v>
          </cell>
          <cell r="I412" t="str">
            <v>0</v>
          </cell>
          <cell r="J412">
            <v>-7197963</v>
          </cell>
          <cell r="K412">
            <v>8168329</v>
          </cell>
          <cell r="L412">
            <v>3645211</v>
          </cell>
          <cell r="M412">
            <v>31801701</v>
          </cell>
          <cell r="N412">
            <v>41085405</v>
          </cell>
          <cell r="O412" t="str">
            <v>0</v>
          </cell>
          <cell r="P412">
            <v>32045766</v>
          </cell>
          <cell r="Q412">
            <v>33012895</v>
          </cell>
          <cell r="R412">
            <v>35690977</v>
          </cell>
          <cell r="S412">
            <v>82049659</v>
          </cell>
          <cell r="T412">
            <v>49355765</v>
          </cell>
          <cell r="U412" t="str">
            <v>0</v>
          </cell>
        </row>
        <row r="413">
          <cell r="E413" t="str">
            <v>W883217</v>
          </cell>
          <cell r="F413" t="str">
            <v>0</v>
          </cell>
          <cell r="G413" t="str">
            <v>0</v>
          </cell>
          <cell r="H413" t="str">
            <v>0</v>
          </cell>
          <cell r="I413" t="str">
            <v>0</v>
          </cell>
          <cell r="J413" t="str">
            <v>0</v>
          </cell>
          <cell r="K413" t="str">
            <v>0</v>
          </cell>
          <cell r="L413" t="str">
            <v>0</v>
          </cell>
          <cell r="M413" t="str">
            <v>0</v>
          </cell>
          <cell r="N413" t="str">
            <v>0</v>
          </cell>
          <cell r="O413" t="str">
            <v>0</v>
          </cell>
          <cell r="P413" t="str">
            <v>0</v>
          </cell>
          <cell r="Q413" t="str">
            <v>0</v>
          </cell>
          <cell r="R413" t="str">
            <v>0</v>
          </cell>
          <cell r="S413" t="str">
            <v>0</v>
          </cell>
          <cell r="T413" t="str">
            <v>0</v>
          </cell>
          <cell r="U413" t="str">
            <v>0</v>
          </cell>
        </row>
        <row r="414">
          <cell r="E414" t="str">
            <v>W883218</v>
          </cell>
          <cell r="F414">
            <v>10843174</v>
          </cell>
          <cell r="G414">
            <v>10598842</v>
          </cell>
          <cell r="H414">
            <v>8174541</v>
          </cell>
          <cell r="I414" t="str">
            <v>0</v>
          </cell>
          <cell r="J414">
            <v>-7197963</v>
          </cell>
          <cell r="K414">
            <v>8168329</v>
          </cell>
          <cell r="L414">
            <v>3645211</v>
          </cell>
          <cell r="M414">
            <v>31801701</v>
          </cell>
          <cell r="N414">
            <v>41085405</v>
          </cell>
          <cell r="O414" t="str">
            <v>0</v>
          </cell>
          <cell r="P414">
            <v>32045766</v>
          </cell>
          <cell r="Q414">
            <v>33012895</v>
          </cell>
          <cell r="R414">
            <v>35690977</v>
          </cell>
          <cell r="S414">
            <v>82049659</v>
          </cell>
          <cell r="T414">
            <v>49355765</v>
          </cell>
          <cell r="U414" t="str">
            <v>0</v>
          </cell>
        </row>
        <row r="415">
          <cell r="E415" t="str">
            <v>W883219</v>
          </cell>
          <cell r="F415" t="str">
            <v>0</v>
          </cell>
          <cell r="G415" t="str">
            <v>0</v>
          </cell>
          <cell r="H415" t="str">
            <v>0</v>
          </cell>
          <cell r="I415" t="str">
            <v>0</v>
          </cell>
          <cell r="J415" t="str">
            <v>0</v>
          </cell>
          <cell r="K415" t="str">
            <v>0</v>
          </cell>
          <cell r="L415" t="str">
            <v>0</v>
          </cell>
          <cell r="M415" t="str">
            <v>0</v>
          </cell>
          <cell r="N415" t="str">
            <v>0</v>
          </cell>
          <cell r="O415" t="str">
            <v>0</v>
          </cell>
          <cell r="P415" t="str">
            <v>0</v>
          </cell>
          <cell r="Q415" t="str">
            <v>0</v>
          </cell>
          <cell r="R415" t="str">
            <v>0</v>
          </cell>
          <cell r="S415" t="str">
            <v>0</v>
          </cell>
          <cell r="T415" t="str">
            <v>0</v>
          </cell>
          <cell r="U415" t="str">
            <v>0</v>
          </cell>
        </row>
        <row r="416">
          <cell r="E416" t="str">
            <v>W883220</v>
          </cell>
          <cell r="F416">
            <v>10843174</v>
          </cell>
          <cell r="G416">
            <v>10598842</v>
          </cell>
          <cell r="H416">
            <v>8174541</v>
          </cell>
          <cell r="I416" t="str">
            <v>0</v>
          </cell>
          <cell r="J416">
            <v>-7197963</v>
          </cell>
          <cell r="K416">
            <v>8168329</v>
          </cell>
          <cell r="L416">
            <v>3645211</v>
          </cell>
          <cell r="M416">
            <v>31801701</v>
          </cell>
          <cell r="N416">
            <v>41085405</v>
          </cell>
          <cell r="O416" t="str">
            <v>0</v>
          </cell>
          <cell r="P416">
            <v>32045766</v>
          </cell>
          <cell r="Q416">
            <v>33012895</v>
          </cell>
          <cell r="R416">
            <v>35690977</v>
          </cell>
          <cell r="S416">
            <v>82049659</v>
          </cell>
          <cell r="T416">
            <v>49355765</v>
          </cell>
          <cell r="U416" t="str">
            <v>0</v>
          </cell>
        </row>
        <row r="417">
          <cell r="E417" t="str">
            <v>W883221</v>
          </cell>
          <cell r="F417" t="str">
            <v>0</v>
          </cell>
          <cell r="G417" t="str">
            <v>0</v>
          </cell>
          <cell r="H417" t="str">
            <v>0</v>
          </cell>
          <cell r="I417" t="str">
            <v>0</v>
          </cell>
          <cell r="J417" t="str">
            <v>0</v>
          </cell>
          <cell r="K417" t="str">
            <v>0</v>
          </cell>
          <cell r="L417" t="str">
            <v>0</v>
          </cell>
          <cell r="M417" t="str">
            <v>0</v>
          </cell>
          <cell r="N417" t="str">
            <v>0</v>
          </cell>
          <cell r="O417" t="str">
            <v>0</v>
          </cell>
          <cell r="P417" t="str">
            <v>0</v>
          </cell>
          <cell r="Q417" t="str">
            <v>0</v>
          </cell>
          <cell r="R417" t="str">
            <v>0</v>
          </cell>
          <cell r="S417" t="str">
            <v>0</v>
          </cell>
          <cell r="T417" t="str">
            <v>0</v>
          </cell>
          <cell r="U417" t="str">
            <v>0</v>
          </cell>
        </row>
        <row r="418">
          <cell r="E418" t="str">
            <v>W883222</v>
          </cell>
          <cell r="F418">
            <v>10843174</v>
          </cell>
          <cell r="G418">
            <v>10598842</v>
          </cell>
          <cell r="H418">
            <v>8174541</v>
          </cell>
          <cell r="I418" t="str">
            <v>0</v>
          </cell>
          <cell r="J418">
            <v>-7197963</v>
          </cell>
          <cell r="K418">
            <v>8168329</v>
          </cell>
          <cell r="L418">
            <v>3645211</v>
          </cell>
          <cell r="M418">
            <v>31801701</v>
          </cell>
          <cell r="N418">
            <v>41085405</v>
          </cell>
          <cell r="O418" t="str">
            <v>0</v>
          </cell>
          <cell r="P418">
            <v>32045766</v>
          </cell>
          <cell r="Q418">
            <v>33012895</v>
          </cell>
          <cell r="R418">
            <v>35690977</v>
          </cell>
          <cell r="S418">
            <v>82049659</v>
          </cell>
          <cell r="T418">
            <v>49355765</v>
          </cell>
          <cell r="U418" t="str">
            <v>0</v>
          </cell>
        </row>
        <row r="419">
          <cell r="E419" t="str">
            <v>W883223</v>
          </cell>
          <cell r="F419">
            <v>6141770</v>
          </cell>
          <cell r="G419">
            <v>6765761</v>
          </cell>
          <cell r="H419">
            <v>4789710</v>
          </cell>
          <cell r="I419" t="str">
            <v>0</v>
          </cell>
          <cell r="J419">
            <v>5814218</v>
          </cell>
          <cell r="K419">
            <v>4156597</v>
          </cell>
          <cell r="L419">
            <v>11955988</v>
          </cell>
          <cell r="M419">
            <v>19642536</v>
          </cell>
          <cell r="N419">
            <v>13765055</v>
          </cell>
          <cell r="O419" t="str">
            <v>0</v>
          </cell>
          <cell r="P419">
            <v>17932083</v>
          </cell>
          <cell r="Q419">
            <v>13202341</v>
          </cell>
          <cell r="R419">
            <v>29888071</v>
          </cell>
          <cell r="S419">
            <v>32560892</v>
          </cell>
          <cell r="T419">
            <v>22148648</v>
          </cell>
          <cell r="U419" t="str">
            <v>0</v>
          </cell>
        </row>
        <row r="420">
          <cell r="E420" t="str">
            <v>W883224</v>
          </cell>
          <cell r="F420">
            <v>4701404</v>
          </cell>
          <cell r="G420">
            <v>3833081</v>
          </cell>
          <cell r="H420">
            <v>3384831</v>
          </cell>
          <cell r="I420" t="str">
            <v>0</v>
          </cell>
          <cell r="J420">
            <v>-13012181</v>
          </cell>
          <cell r="K420">
            <v>4011732</v>
          </cell>
          <cell r="L420">
            <v>-8310777</v>
          </cell>
          <cell r="M420">
            <v>12159165</v>
          </cell>
          <cell r="N420">
            <v>27320350</v>
          </cell>
          <cell r="O420" t="str">
            <v>0</v>
          </cell>
          <cell r="P420">
            <v>14113683</v>
          </cell>
          <cell r="Q420">
            <v>19810554</v>
          </cell>
          <cell r="R420">
            <v>5802906</v>
          </cell>
          <cell r="S420">
            <v>49488767</v>
          </cell>
          <cell r="T420">
            <v>27207117</v>
          </cell>
          <cell r="U420" t="str">
            <v>0</v>
          </cell>
        </row>
        <row r="421">
          <cell r="E421" t="str">
            <v>W883225</v>
          </cell>
          <cell r="F421" t="str">
            <v>0</v>
          </cell>
          <cell r="G421" t="str">
            <v>0</v>
          </cell>
          <cell r="H421" t="str">
            <v>0</v>
          </cell>
          <cell r="I421" t="str">
            <v>0</v>
          </cell>
          <cell r="J421" t="str">
            <v>0</v>
          </cell>
          <cell r="K421" t="str">
            <v>0</v>
          </cell>
          <cell r="L421" t="str">
            <v>0</v>
          </cell>
          <cell r="M421" t="str">
            <v>0</v>
          </cell>
          <cell r="N421" t="str">
            <v>0</v>
          </cell>
          <cell r="O421" t="str">
            <v>0</v>
          </cell>
          <cell r="P421" t="str">
            <v>0</v>
          </cell>
          <cell r="Q421" t="str">
            <v>0</v>
          </cell>
          <cell r="R421" t="str">
            <v>0</v>
          </cell>
          <cell r="S421" t="str">
            <v>0</v>
          </cell>
          <cell r="T421" t="str">
            <v>0</v>
          </cell>
          <cell r="U421" t="str">
            <v>0</v>
          </cell>
        </row>
        <row r="422">
          <cell r="E422" t="str">
            <v>W883226</v>
          </cell>
          <cell r="F422" t="str">
            <v>0</v>
          </cell>
          <cell r="G422" t="str">
            <v>0</v>
          </cell>
          <cell r="H422" t="str">
            <v>0</v>
          </cell>
          <cell r="I422" t="str">
            <v>0</v>
          </cell>
          <cell r="J422" t="str">
            <v>0</v>
          </cell>
          <cell r="K422" t="str">
            <v>0</v>
          </cell>
          <cell r="L422" t="str">
            <v>0</v>
          </cell>
          <cell r="M422" t="str">
            <v>0</v>
          </cell>
          <cell r="N422" t="str">
            <v>0</v>
          </cell>
          <cell r="O422" t="str">
            <v>0</v>
          </cell>
          <cell r="P422" t="str">
            <v>0</v>
          </cell>
          <cell r="Q422" t="str">
            <v>0</v>
          </cell>
          <cell r="R422" t="str">
            <v>0</v>
          </cell>
          <cell r="S422" t="str">
            <v>0</v>
          </cell>
          <cell r="T422" t="str">
            <v>0</v>
          </cell>
          <cell r="U422" t="str">
            <v>0</v>
          </cell>
        </row>
        <row r="423">
          <cell r="E423" t="str">
            <v>W883227</v>
          </cell>
          <cell r="F423">
            <v>649977293</v>
          </cell>
          <cell r="G423">
            <v>798713903</v>
          </cell>
          <cell r="H423">
            <v>707675238</v>
          </cell>
          <cell r="I423" t="str">
            <v>0</v>
          </cell>
          <cell r="J423">
            <v>793915788</v>
          </cell>
          <cell r="K423">
            <v>685304401</v>
          </cell>
          <cell r="L423">
            <v>479698377</v>
          </cell>
          <cell r="M423">
            <v>798713903</v>
          </cell>
          <cell r="N423">
            <v>708256840</v>
          </cell>
          <cell r="O423" t="str">
            <v>0</v>
          </cell>
          <cell r="P423">
            <v>782753477</v>
          </cell>
          <cell r="Q423">
            <v>678889478</v>
          </cell>
          <cell r="R423">
            <v>757803775</v>
          </cell>
          <cell r="S423">
            <v>786974839</v>
          </cell>
          <cell r="T423">
            <v>685988659</v>
          </cell>
          <cell r="U423" t="str">
            <v>0</v>
          </cell>
        </row>
        <row r="424">
          <cell r="E424" t="str">
            <v>W883228</v>
          </cell>
          <cell r="F424" t="str">
            <v>0</v>
          </cell>
          <cell r="G424" t="str">
            <v>0</v>
          </cell>
          <cell r="H424" t="str">
            <v>0</v>
          </cell>
          <cell r="I424" t="str">
            <v>0</v>
          </cell>
          <cell r="J424" t="str">
            <v>0</v>
          </cell>
          <cell r="K424" t="str">
            <v>0</v>
          </cell>
          <cell r="L424" t="str">
            <v>0</v>
          </cell>
          <cell r="M424" t="str">
            <v>0</v>
          </cell>
          <cell r="N424" t="str">
            <v>0</v>
          </cell>
          <cell r="O424" t="str">
            <v>0</v>
          </cell>
          <cell r="P424" t="str">
            <v>0</v>
          </cell>
          <cell r="Q424" t="str">
            <v>0</v>
          </cell>
          <cell r="R424" t="str">
            <v>0</v>
          </cell>
          <cell r="S424" t="str">
            <v>0</v>
          </cell>
          <cell r="T424" t="str">
            <v>0</v>
          </cell>
          <cell r="U424" t="str">
            <v>0</v>
          </cell>
        </row>
        <row r="425">
          <cell r="E425" t="str">
            <v>W883229</v>
          </cell>
          <cell r="F425">
            <v>657180967</v>
          </cell>
          <cell r="G425">
            <v>779313920</v>
          </cell>
          <cell r="H425">
            <v>554172222</v>
          </cell>
          <cell r="I425" t="str">
            <v>0</v>
          </cell>
          <cell r="J425">
            <v>647380231</v>
          </cell>
          <cell r="K425">
            <v>532760468</v>
          </cell>
          <cell r="L425">
            <v>434962630</v>
          </cell>
          <cell r="M425">
            <v>779313920</v>
          </cell>
          <cell r="N425">
            <v>557473096</v>
          </cell>
          <cell r="O425" t="str">
            <v>0</v>
          </cell>
          <cell r="P425">
            <v>635631297</v>
          </cell>
          <cell r="Q425">
            <v>524469918</v>
          </cell>
          <cell r="R425">
            <v>642267869</v>
          </cell>
          <cell r="S425">
            <v>767151171</v>
          </cell>
          <cell r="T425">
            <v>532105062</v>
          </cell>
          <cell r="U425" t="str">
            <v>0</v>
          </cell>
        </row>
        <row r="427">
          <cell r="E427" t="str">
            <v>W88821</v>
          </cell>
          <cell r="F427">
            <v>3475003</v>
          </cell>
          <cell r="G427">
            <v>3225181</v>
          </cell>
          <cell r="H427">
            <v>2542790</v>
          </cell>
          <cell r="I427" t="str">
            <v>0</v>
          </cell>
          <cell r="J427">
            <v>2626097</v>
          </cell>
          <cell r="K427">
            <v>2582424</v>
          </cell>
          <cell r="L427">
            <v>6101100</v>
          </cell>
          <cell r="M427">
            <v>9229474</v>
          </cell>
          <cell r="N427">
            <v>8347137</v>
          </cell>
          <cell r="O427" t="str">
            <v>0</v>
          </cell>
          <cell r="P427">
            <v>8007549</v>
          </cell>
          <cell r="Q427">
            <v>7594705</v>
          </cell>
          <cell r="R427">
            <v>14108649</v>
          </cell>
          <cell r="S427">
            <v>15531775</v>
          </cell>
          <cell r="T427">
            <v>12719919</v>
          </cell>
          <cell r="U427" t="str">
            <v>0</v>
          </cell>
        </row>
        <row r="428">
          <cell r="E428" t="str">
            <v>W88822</v>
          </cell>
          <cell r="F428">
            <v>1219594</v>
          </cell>
          <cell r="G428">
            <v>871561</v>
          </cell>
          <cell r="H428">
            <v>782026</v>
          </cell>
          <cell r="I428" t="str">
            <v>0</v>
          </cell>
          <cell r="J428">
            <v>1151309</v>
          </cell>
          <cell r="K428">
            <v>705772</v>
          </cell>
          <cell r="L428">
            <v>2370903</v>
          </cell>
          <cell r="M428">
            <v>2616683</v>
          </cell>
          <cell r="N428">
            <v>2500853</v>
          </cell>
          <cell r="O428" t="str">
            <v>0</v>
          </cell>
          <cell r="P428">
            <v>3587773</v>
          </cell>
          <cell r="Q428">
            <v>2055985</v>
          </cell>
          <cell r="R428">
            <v>5958676</v>
          </cell>
          <cell r="S428">
            <v>4547805</v>
          </cell>
          <cell r="T428">
            <v>3543783</v>
          </cell>
          <cell r="U428" t="str">
            <v>0</v>
          </cell>
        </row>
        <row r="429">
          <cell r="E429" t="str">
            <v>W88823</v>
          </cell>
          <cell r="F429">
            <v>4694597</v>
          </cell>
          <cell r="G429">
            <v>4096742</v>
          </cell>
          <cell r="H429">
            <v>3324816</v>
          </cell>
          <cell r="I429" t="str">
            <v>0</v>
          </cell>
          <cell r="J429">
            <v>3777406</v>
          </cell>
          <cell r="K429">
            <v>3288196</v>
          </cell>
          <cell r="L429">
            <v>8472003</v>
          </cell>
          <cell r="M429">
            <v>11846157</v>
          </cell>
          <cell r="N429">
            <v>10847990</v>
          </cell>
          <cell r="O429" t="str">
            <v>0</v>
          </cell>
          <cell r="P429">
            <v>11595322</v>
          </cell>
          <cell r="Q429">
            <v>9650690</v>
          </cell>
          <cell r="R429">
            <v>20067325</v>
          </cell>
          <cell r="S429">
            <v>20079580</v>
          </cell>
          <cell r="T429">
            <v>16263702</v>
          </cell>
          <cell r="U429" t="str">
            <v>0</v>
          </cell>
        </row>
        <row r="430">
          <cell r="E430" t="str">
            <v>W88824</v>
          </cell>
          <cell r="F430">
            <v>154000</v>
          </cell>
          <cell r="G430">
            <v>154000</v>
          </cell>
          <cell r="H430">
            <v>250000</v>
          </cell>
          <cell r="I430" t="str">
            <v>0</v>
          </cell>
          <cell r="J430">
            <v>154000</v>
          </cell>
          <cell r="K430">
            <v>250000</v>
          </cell>
          <cell r="L430">
            <v>308000</v>
          </cell>
          <cell r="M430">
            <v>462000</v>
          </cell>
          <cell r="N430">
            <v>750000</v>
          </cell>
          <cell r="O430" t="str">
            <v>0</v>
          </cell>
          <cell r="P430">
            <v>461998</v>
          </cell>
          <cell r="Q430">
            <v>750000</v>
          </cell>
          <cell r="R430">
            <v>769998</v>
          </cell>
          <cell r="S430">
            <v>770000</v>
          </cell>
          <cell r="T430">
            <v>1250000</v>
          </cell>
          <cell r="U430" t="str">
            <v>0</v>
          </cell>
        </row>
        <row r="431">
          <cell r="E431" t="str">
            <v>W88825</v>
          </cell>
          <cell r="F431">
            <v>7002942</v>
          </cell>
          <cell r="G431">
            <v>7032510</v>
          </cell>
          <cell r="H431">
            <v>8025273</v>
          </cell>
          <cell r="I431" t="str">
            <v>0</v>
          </cell>
          <cell r="J431">
            <v>5932154</v>
          </cell>
          <cell r="K431">
            <v>7182845</v>
          </cell>
          <cell r="L431">
            <v>12935096</v>
          </cell>
          <cell r="M431">
            <v>21544330</v>
          </cell>
          <cell r="N431">
            <v>22738347</v>
          </cell>
          <cell r="O431" t="str">
            <v>0</v>
          </cell>
          <cell r="P431">
            <v>20839453</v>
          </cell>
          <cell r="Q431">
            <v>20814588</v>
          </cell>
          <cell r="R431">
            <v>33774549</v>
          </cell>
          <cell r="S431">
            <v>37720180</v>
          </cell>
          <cell r="T431">
            <v>36022706</v>
          </cell>
          <cell r="U431" t="str">
            <v>0</v>
          </cell>
        </row>
        <row r="432">
          <cell r="E432" t="str">
            <v>W88826</v>
          </cell>
          <cell r="F432">
            <v>1400513</v>
          </cell>
          <cell r="G432">
            <v>1527890</v>
          </cell>
          <cell r="H432">
            <v>1433172</v>
          </cell>
          <cell r="I432" t="str">
            <v>0</v>
          </cell>
          <cell r="J432">
            <v>1479411</v>
          </cell>
          <cell r="K432">
            <v>1194521</v>
          </cell>
          <cell r="L432">
            <v>2879924</v>
          </cell>
          <cell r="M432">
            <v>4583670</v>
          </cell>
          <cell r="N432">
            <v>3839534</v>
          </cell>
          <cell r="O432" t="str">
            <v>0</v>
          </cell>
          <cell r="P432">
            <v>5102428</v>
          </cell>
          <cell r="Q432">
            <v>3758295</v>
          </cell>
          <cell r="R432">
            <v>7982352</v>
          </cell>
          <cell r="S432">
            <v>7639450</v>
          </cell>
          <cell r="T432">
            <v>6385988</v>
          </cell>
          <cell r="U432" t="str">
            <v>0</v>
          </cell>
        </row>
        <row r="433">
          <cell r="E433" t="str">
            <v>W88827</v>
          </cell>
          <cell r="F433">
            <v>1563241</v>
          </cell>
          <cell r="G433">
            <v>1961140</v>
          </cell>
          <cell r="H433">
            <v>1598037</v>
          </cell>
          <cell r="I433" t="str">
            <v>0</v>
          </cell>
          <cell r="J433">
            <v>2123236</v>
          </cell>
          <cell r="K433">
            <v>1663126</v>
          </cell>
          <cell r="L433">
            <v>3686477</v>
          </cell>
          <cell r="M433">
            <v>5894420</v>
          </cell>
          <cell r="N433">
            <v>5215848</v>
          </cell>
          <cell r="O433" t="str">
            <v>0</v>
          </cell>
          <cell r="P433">
            <v>4842323</v>
          </cell>
          <cell r="Q433">
            <v>4520653</v>
          </cell>
          <cell r="R433">
            <v>8528800</v>
          </cell>
          <cell r="S433">
            <v>9857700</v>
          </cell>
          <cell r="T433">
            <v>7781816</v>
          </cell>
          <cell r="U433" t="str">
            <v>0</v>
          </cell>
        </row>
        <row r="434">
          <cell r="E434" t="str">
            <v>W88828</v>
          </cell>
          <cell r="F434">
            <v>1741496</v>
          </cell>
          <cell r="G434">
            <v>1465500</v>
          </cell>
          <cell r="H434">
            <v>2455662</v>
          </cell>
          <cell r="I434" t="str">
            <v>0</v>
          </cell>
          <cell r="J434">
            <v>1732959</v>
          </cell>
          <cell r="K434">
            <v>2623885</v>
          </cell>
          <cell r="L434">
            <v>3474455</v>
          </cell>
          <cell r="M434">
            <v>4321020</v>
          </cell>
          <cell r="N434">
            <v>8862085</v>
          </cell>
          <cell r="O434" t="str">
            <v>0</v>
          </cell>
          <cell r="P434">
            <v>4232893</v>
          </cell>
          <cell r="Q434">
            <v>11541578</v>
          </cell>
          <cell r="R434">
            <v>7707348</v>
          </cell>
          <cell r="S434">
            <v>7569750</v>
          </cell>
          <cell r="T434">
            <v>16621125</v>
          </cell>
          <cell r="U434" t="str">
            <v>0</v>
          </cell>
        </row>
        <row r="435">
          <cell r="E435" t="str">
            <v>W88829</v>
          </cell>
          <cell r="F435">
            <v>11708192</v>
          </cell>
          <cell r="G435">
            <v>11987040</v>
          </cell>
          <cell r="H435">
            <v>13512144</v>
          </cell>
          <cell r="I435" t="str">
            <v>0</v>
          </cell>
          <cell r="J435">
            <v>11267760</v>
          </cell>
          <cell r="K435">
            <v>12664377</v>
          </cell>
          <cell r="L435">
            <v>22975952</v>
          </cell>
          <cell r="M435">
            <v>36343440</v>
          </cell>
          <cell r="N435">
            <v>40655814</v>
          </cell>
          <cell r="O435" t="str">
            <v>0</v>
          </cell>
          <cell r="P435">
            <v>35017097</v>
          </cell>
          <cell r="Q435">
            <v>40635114</v>
          </cell>
          <cell r="R435">
            <v>57993049</v>
          </cell>
          <cell r="S435">
            <v>62787080</v>
          </cell>
          <cell r="T435">
            <v>66811635</v>
          </cell>
          <cell r="U435" t="str">
            <v>0</v>
          </cell>
        </row>
        <row r="436">
          <cell r="E436" t="str">
            <v>W888210</v>
          </cell>
          <cell r="F436">
            <v>4577367</v>
          </cell>
          <cell r="G436">
            <v>4731470</v>
          </cell>
          <cell r="H436">
            <v>3966253</v>
          </cell>
          <cell r="I436" t="str">
            <v>0</v>
          </cell>
          <cell r="J436">
            <v>5218457</v>
          </cell>
          <cell r="K436">
            <v>4471187</v>
          </cell>
          <cell r="L436">
            <v>9795824</v>
          </cell>
          <cell r="M436">
            <v>14194410</v>
          </cell>
          <cell r="N436">
            <v>12118394</v>
          </cell>
          <cell r="O436" t="str">
            <v>0</v>
          </cell>
          <cell r="P436">
            <v>12092218</v>
          </cell>
          <cell r="Q436">
            <v>11820856</v>
          </cell>
          <cell r="R436">
            <v>21888042</v>
          </cell>
          <cell r="S436">
            <v>23657350</v>
          </cell>
          <cell r="T436">
            <v>20258296</v>
          </cell>
          <cell r="U436" t="str">
            <v>0</v>
          </cell>
        </row>
        <row r="437">
          <cell r="E437" t="str">
            <v>W888211</v>
          </cell>
          <cell r="F437">
            <v>16285559</v>
          </cell>
          <cell r="G437">
            <v>16718510</v>
          </cell>
          <cell r="H437">
            <v>17478397</v>
          </cell>
          <cell r="I437" t="str">
            <v>0</v>
          </cell>
          <cell r="J437">
            <v>16486217</v>
          </cell>
          <cell r="K437">
            <v>17135564</v>
          </cell>
          <cell r="L437">
            <v>32771776</v>
          </cell>
          <cell r="M437">
            <v>50537850</v>
          </cell>
          <cell r="N437">
            <v>52774208</v>
          </cell>
          <cell r="O437" t="str">
            <v>0</v>
          </cell>
          <cell r="P437">
            <v>47109315</v>
          </cell>
          <cell r="Q437">
            <v>52455970</v>
          </cell>
          <cell r="R437">
            <v>79881091</v>
          </cell>
          <cell r="S437">
            <v>86444430</v>
          </cell>
          <cell r="T437">
            <v>87069931</v>
          </cell>
          <cell r="U437" t="str">
            <v>0</v>
          </cell>
        </row>
        <row r="438">
          <cell r="E438" t="str">
            <v>W888212</v>
          </cell>
          <cell r="F438">
            <v>-11744962</v>
          </cell>
          <cell r="G438">
            <v>-12775768</v>
          </cell>
          <cell r="H438">
            <v>-14403581</v>
          </cell>
          <cell r="I438" t="str">
            <v>0</v>
          </cell>
          <cell r="J438">
            <v>-12862811</v>
          </cell>
          <cell r="K438">
            <v>-14097368</v>
          </cell>
          <cell r="L438">
            <v>-24607773</v>
          </cell>
          <cell r="M438">
            <v>-39153693</v>
          </cell>
          <cell r="N438">
            <v>-42676218</v>
          </cell>
          <cell r="O438" t="str">
            <v>0</v>
          </cell>
          <cell r="P438">
            <v>-35975991</v>
          </cell>
          <cell r="Q438">
            <v>-43555280</v>
          </cell>
          <cell r="R438">
            <v>-60583764</v>
          </cell>
          <cell r="S438">
            <v>-67134850</v>
          </cell>
          <cell r="T438">
            <v>-72056229</v>
          </cell>
          <cell r="U438" t="str">
            <v>0</v>
          </cell>
        </row>
        <row r="439">
          <cell r="E439" t="str">
            <v>W888213</v>
          </cell>
          <cell r="F439">
            <v>-4932879</v>
          </cell>
          <cell r="G439">
            <v>-5365816</v>
          </cell>
          <cell r="H439">
            <v>-6193535</v>
          </cell>
          <cell r="I439" t="str">
            <v>0</v>
          </cell>
          <cell r="J439">
            <v>-5402375</v>
          </cell>
          <cell r="K439">
            <v>-6061861</v>
          </cell>
          <cell r="L439">
            <v>-10335254</v>
          </cell>
          <cell r="M439">
            <v>-16444532</v>
          </cell>
          <cell r="N439">
            <v>-18350756</v>
          </cell>
          <cell r="O439" t="str">
            <v>0</v>
          </cell>
          <cell r="P439">
            <v>-15109899</v>
          </cell>
          <cell r="Q439">
            <v>-18728758</v>
          </cell>
          <cell r="R439">
            <v>-25445153</v>
          </cell>
          <cell r="S439">
            <v>-28196609</v>
          </cell>
          <cell r="T439">
            <v>-30984154</v>
          </cell>
          <cell r="U439" t="str">
            <v>0</v>
          </cell>
        </row>
        <row r="440">
          <cell r="E440" t="str">
            <v>W888214</v>
          </cell>
          <cell r="F440" t="str">
            <v>0</v>
          </cell>
          <cell r="G440" t="str">
            <v>0</v>
          </cell>
          <cell r="H440" t="str">
            <v>0</v>
          </cell>
          <cell r="I440" t="str">
            <v>0</v>
          </cell>
          <cell r="J440" t="str">
            <v>0</v>
          </cell>
          <cell r="K440" t="str">
            <v>0</v>
          </cell>
          <cell r="L440" t="str">
            <v>0</v>
          </cell>
          <cell r="M440" t="str">
            <v>0</v>
          </cell>
          <cell r="N440" t="str">
            <v>0</v>
          </cell>
          <cell r="O440" t="str">
            <v>0</v>
          </cell>
          <cell r="P440" t="str">
            <v>0</v>
          </cell>
          <cell r="Q440" t="str">
            <v>0</v>
          </cell>
          <cell r="R440" t="str">
            <v>0</v>
          </cell>
          <cell r="S440" t="str">
            <v>0</v>
          </cell>
          <cell r="T440" t="str">
            <v>0</v>
          </cell>
          <cell r="U440" t="str">
            <v>0</v>
          </cell>
        </row>
        <row r="441">
          <cell r="E441" t="str">
            <v>W888215</v>
          </cell>
          <cell r="F441" t="str">
            <v>0</v>
          </cell>
          <cell r="G441" t="str">
            <v>0</v>
          </cell>
          <cell r="H441" t="str">
            <v>0</v>
          </cell>
          <cell r="I441" t="str">
            <v>0</v>
          </cell>
          <cell r="J441" t="str">
            <v>0</v>
          </cell>
          <cell r="K441" t="str">
            <v>0</v>
          </cell>
          <cell r="L441" t="str">
            <v>0</v>
          </cell>
          <cell r="M441" t="str">
            <v>0</v>
          </cell>
          <cell r="N441" t="str">
            <v>0</v>
          </cell>
          <cell r="O441" t="str">
            <v>0</v>
          </cell>
          <cell r="P441" t="str">
            <v>0</v>
          </cell>
          <cell r="Q441" t="str">
            <v>0</v>
          </cell>
          <cell r="R441" t="str">
            <v>0</v>
          </cell>
          <cell r="S441" t="str">
            <v>0</v>
          </cell>
          <cell r="T441" t="str">
            <v>0</v>
          </cell>
          <cell r="U441" t="str">
            <v>0</v>
          </cell>
        </row>
        <row r="442">
          <cell r="E442" t="str">
            <v>W888216</v>
          </cell>
          <cell r="F442">
            <v>-6812083</v>
          </cell>
          <cell r="G442">
            <v>-7409952</v>
          </cell>
          <cell r="H442">
            <v>-8210046</v>
          </cell>
          <cell r="I442" t="str">
            <v>0</v>
          </cell>
          <cell r="J442">
            <v>-7460436</v>
          </cell>
          <cell r="K442">
            <v>-8035507</v>
          </cell>
          <cell r="L442">
            <v>-14272519</v>
          </cell>
          <cell r="M442">
            <v>-22709161</v>
          </cell>
          <cell r="N442">
            <v>-24325462</v>
          </cell>
          <cell r="O442" t="str">
            <v>0</v>
          </cell>
          <cell r="P442">
            <v>-20866092</v>
          </cell>
          <cell r="Q442">
            <v>-24826522</v>
          </cell>
          <cell r="R442">
            <v>-35138611</v>
          </cell>
          <cell r="S442">
            <v>-38938241</v>
          </cell>
          <cell r="T442">
            <v>-41072075</v>
          </cell>
          <cell r="U442" t="str">
            <v>0</v>
          </cell>
        </row>
        <row r="443">
          <cell r="E443" t="str">
            <v>W888217</v>
          </cell>
          <cell r="F443" t="str">
            <v>0</v>
          </cell>
          <cell r="G443" t="str">
            <v>0</v>
          </cell>
          <cell r="H443" t="str">
            <v>0</v>
          </cell>
          <cell r="I443" t="str">
            <v>0</v>
          </cell>
          <cell r="J443" t="str">
            <v>0</v>
          </cell>
          <cell r="K443" t="str">
            <v>0</v>
          </cell>
          <cell r="L443" t="str">
            <v>0</v>
          </cell>
          <cell r="M443" t="str">
            <v>0</v>
          </cell>
          <cell r="N443" t="str">
            <v>0</v>
          </cell>
          <cell r="O443" t="str">
            <v>0</v>
          </cell>
          <cell r="P443" t="str">
            <v>0</v>
          </cell>
          <cell r="Q443" t="str">
            <v>0</v>
          </cell>
          <cell r="R443" t="str">
            <v>0</v>
          </cell>
          <cell r="S443" t="str">
            <v>0</v>
          </cell>
          <cell r="T443" t="str">
            <v>0</v>
          </cell>
          <cell r="U443" t="str">
            <v>0</v>
          </cell>
        </row>
        <row r="444">
          <cell r="E444" t="str">
            <v>W888218</v>
          </cell>
          <cell r="F444">
            <v>-6812083</v>
          </cell>
          <cell r="G444">
            <v>-7409952</v>
          </cell>
          <cell r="H444">
            <v>-8210046</v>
          </cell>
          <cell r="I444" t="str">
            <v>0</v>
          </cell>
          <cell r="J444">
            <v>-7460436</v>
          </cell>
          <cell r="K444">
            <v>-8035507</v>
          </cell>
          <cell r="L444">
            <v>-14272519</v>
          </cell>
          <cell r="M444">
            <v>-22709161</v>
          </cell>
          <cell r="N444">
            <v>-24325462</v>
          </cell>
          <cell r="O444" t="str">
            <v>0</v>
          </cell>
          <cell r="P444">
            <v>-20866092</v>
          </cell>
          <cell r="Q444">
            <v>-24826522</v>
          </cell>
          <cell r="R444">
            <v>-35138611</v>
          </cell>
          <cell r="S444">
            <v>-38938241</v>
          </cell>
          <cell r="T444">
            <v>-41072075</v>
          </cell>
          <cell r="U444" t="str">
            <v>0</v>
          </cell>
        </row>
        <row r="445">
          <cell r="E445" t="str">
            <v>W888219</v>
          </cell>
          <cell r="F445">
            <v>166561</v>
          </cell>
          <cell r="G445">
            <v>164167</v>
          </cell>
          <cell r="H445">
            <v>154973</v>
          </cell>
          <cell r="I445" t="str">
            <v>0</v>
          </cell>
          <cell r="J445">
            <v>155815</v>
          </cell>
          <cell r="K445">
            <v>139976</v>
          </cell>
          <cell r="L445">
            <v>322376</v>
          </cell>
          <cell r="M445">
            <v>492501</v>
          </cell>
          <cell r="N445">
            <v>444923</v>
          </cell>
          <cell r="O445" t="str">
            <v>0</v>
          </cell>
          <cell r="P445">
            <v>494310</v>
          </cell>
          <cell r="Q445">
            <v>459920</v>
          </cell>
          <cell r="R445">
            <v>816686</v>
          </cell>
          <cell r="S445">
            <v>820835</v>
          </cell>
          <cell r="T445">
            <v>754869</v>
          </cell>
          <cell r="U445" t="str">
            <v>0</v>
          </cell>
        </row>
        <row r="446">
          <cell r="E446" t="str">
            <v>W888220</v>
          </cell>
          <cell r="F446">
            <v>-6978644</v>
          </cell>
          <cell r="G446">
            <v>-7574119</v>
          </cell>
          <cell r="H446">
            <v>-8365019</v>
          </cell>
          <cell r="I446" t="str">
            <v>0</v>
          </cell>
          <cell r="J446">
            <v>-7616251</v>
          </cell>
          <cell r="K446">
            <v>-8175483</v>
          </cell>
          <cell r="L446">
            <v>-14594895</v>
          </cell>
          <cell r="M446">
            <v>-23201662</v>
          </cell>
          <cell r="N446">
            <v>-24770385</v>
          </cell>
          <cell r="O446" t="str">
            <v>0</v>
          </cell>
          <cell r="P446">
            <v>-21360402</v>
          </cell>
          <cell r="Q446">
            <v>-25286442</v>
          </cell>
          <cell r="R446">
            <v>-35955297</v>
          </cell>
          <cell r="S446">
            <v>-39759076</v>
          </cell>
          <cell r="T446">
            <v>-41826944</v>
          </cell>
          <cell r="U446" t="str">
            <v>0</v>
          </cell>
        </row>
        <row r="447">
          <cell r="E447" t="str">
            <v>W888221</v>
          </cell>
          <cell r="F447" t="str">
            <v>0</v>
          </cell>
          <cell r="G447" t="str">
            <v>0</v>
          </cell>
          <cell r="H447" t="str">
            <v>0</v>
          </cell>
          <cell r="I447" t="str">
            <v>0</v>
          </cell>
          <cell r="J447" t="str">
            <v>0</v>
          </cell>
          <cell r="K447" t="str">
            <v>0</v>
          </cell>
          <cell r="L447" t="str">
            <v>0</v>
          </cell>
          <cell r="M447" t="str">
            <v>0</v>
          </cell>
          <cell r="N447" t="str">
            <v>0</v>
          </cell>
          <cell r="O447" t="str">
            <v>0</v>
          </cell>
          <cell r="P447" t="str">
            <v>0</v>
          </cell>
          <cell r="Q447" t="str">
            <v>0</v>
          </cell>
          <cell r="R447" t="str">
            <v>0</v>
          </cell>
          <cell r="S447" t="str">
            <v>0</v>
          </cell>
          <cell r="T447" t="str">
            <v>0</v>
          </cell>
          <cell r="U447" t="str">
            <v>0</v>
          </cell>
        </row>
        <row r="448">
          <cell r="E448" t="str">
            <v>W888222</v>
          </cell>
          <cell r="F448">
            <v>-6978644</v>
          </cell>
          <cell r="G448">
            <v>-7574119</v>
          </cell>
          <cell r="H448">
            <v>-8365021</v>
          </cell>
          <cell r="I448" t="str">
            <v>0</v>
          </cell>
          <cell r="J448">
            <v>-7616251</v>
          </cell>
          <cell r="K448">
            <v>-8175485</v>
          </cell>
          <cell r="L448">
            <v>-14594895</v>
          </cell>
          <cell r="M448">
            <v>-23201662</v>
          </cell>
          <cell r="N448">
            <v>-24770389</v>
          </cell>
          <cell r="O448" t="str">
            <v>0</v>
          </cell>
          <cell r="P448">
            <v>-21360402</v>
          </cell>
          <cell r="Q448">
            <v>-25286444</v>
          </cell>
          <cell r="R448">
            <v>-35955297</v>
          </cell>
          <cell r="S448">
            <v>-39759076</v>
          </cell>
          <cell r="T448">
            <v>-41826950</v>
          </cell>
          <cell r="U448" t="str">
            <v>0</v>
          </cell>
        </row>
        <row r="449">
          <cell r="E449" t="str">
            <v>W888223</v>
          </cell>
          <cell r="F449">
            <v>1074129</v>
          </cell>
          <cell r="G449">
            <v>997786</v>
          </cell>
          <cell r="H449">
            <v>983170</v>
          </cell>
          <cell r="I449" t="str">
            <v>0</v>
          </cell>
          <cell r="J449">
            <v>1032238</v>
          </cell>
          <cell r="K449">
            <v>887503</v>
          </cell>
          <cell r="L449">
            <v>2106367</v>
          </cell>
          <cell r="M449">
            <v>2896799</v>
          </cell>
          <cell r="N449">
            <v>2809365</v>
          </cell>
          <cell r="O449" t="str">
            <v>0</v>
          </cell>
          <cell r="P449">
            <v>3242302</v>
          </cell>
          <cell r="Q449">
            <v>2863624</v>
          </cell>
          <cell r="R449">
            <v>5348669</v>
          </cell>
          <cell r="S449">
            <v>4877927</v>
          </cell>
          <cell r="T449">
            <v>4734297</v>
          </cell>
          <cell r="U449" t="str">
            <v>0</v>
          </cell>
        </row>
        <row r="450">
          <cell r="E450" t="str">
            <v>W888224</v>
          </cell>
          <cell r="F450">
            <v>-8052773</v>
          </cell>
          <cell r="G450">
            <v>-8571905</v>
          </cell>
          <cell r="H450">
            <v>-9348191</v>
          </cell>
          <cell r="I450" t="str">
            <v>0</v>
          </cell>
          <cell r="J450">
            <v>-8648489</v>
          </cell>
          <cell r="K450">
            <v>-9062988</v>
          </cell>
          <cell r="L450">
            <v>-16701262</v>
          </cell>
          <cell r="M450">
            <v>-26098461</v>
          </cell>
          <cell r="N450">
            <v>-27579754</v>
          </cell>
          <cell r="O450" t="str">
            <v>0</v>
          </cell>
          <cell r="P450">
            <v>-24602704</v>
          </cell>
          <cell r="Q450">
            <v>-28150068</v>
          </cell>
          <cell r="R450">
            <v>-41303966</v>
          </cell>
          <cell r="S450">
            <v>-44637003</v>
          </cell>
          <cell r="T450">
            <v>-46561247</v>
          </cell>
          <cell r="U450" t="str">
            <v>0</v>
          </cell>
        </row>
        <row r="451">
          <cell r="E451" t="str">
            <v>W888225</v>
          </cell>
          <cell r="F451">
            <v>4594255383</v>
          </cell>
          <cell r="G451">
            <v>4490997523</v>
          </cell>
          <cell r="H451">
            <v>4198201219</v>
          </cell>
          <cell r="I451" t="str">
            <v>0</v>
          </cell>
          <cell r="J451">
            <v>4597369289</v>
          </cell>
          <cell r="K451">
            <v>4150264584</v>
          </cell>
          <cell r="L451">
            <v>3063840292</v>
          </cell>
          <cell r="M451">
            <v>4491449259</v>
          </cell>
          <cell r="N451">
            <v>4225254290</v>
          </cell>
          <cell r="O451" t="str">
            <v>0</v>
          </cell>
          <cell r="P451">
            <v>4609358970</v>
          </cell>
          <cell r="Q451">
            <v>3961372030</v>
          </cell>
          <cell r="R451">
            <v>4603991128</v>
          </cell>
          <cell r="S451">
            <v>4538054190</v>
          </cell>
          <cell r="T451">
            <v>4045019026</v>
          </cell>
          <cell r="U451" t="str">
            <v>0</v>
          </cell>
        </row>
        <row r="452">
          <cell r="E452" t="str">
            <v>W888226</v>
          </cell>
          <cell r="F452">
            <v>388422</v>
          </cell>
          <cell r="G452" t="str">
            <v>0</v>
          </cell>
          <cell r="H452">
            <v>84352</v>
          </cell>
          <cell r="I452" t="str">
            <v>0</v>
          </cell>
          <cell r="J452">
            <v>381312</v>
          </cell>
          <cell r="K452">
            <v>83893</v>
          </cell>
          <cell r="L452">
            <v>256657</v>
          </cell>
          <cell r="M452" t="str">
            <v>0</v>
          </cell>
          <cell r="N452">
            <v>84084</v>
          </cell>
          <cell r="O452" t="str">
            <v>0</v>
          </cell>
          <cell r="P452">
            <v>179052</v>
          </cell>
          <cell r="Q452">
            <v>23795</v>
          </cell>
          <cell r="R452">
            <v>260342</v>
          </cell>
          <cell r="S452" t="str">
            <v>0</v>
          </cell>
          <cell r="T452">
            <v>47371</v>
          </cell>
          <cell r="U452" t="str">
            <v>0</v>
          </cell>
        </row>
        <row r="453">
          <cell r="E453" t="str">
            <v>W888227</v>
          </cell>
          <cell r="F453">
            <v>4668689860</v>
          </cell>
          <cell r="G453">
            <v>4611047523</v>
          </cell>
          <cell r="H453">
            <v>4279448215</v>
          </cell>
          <cell r="I453" t="str">
            <v>0</v>
          </cell>
          <cell r="J453">
            <v>4672504473</v>
          </cell>
          <cell r="K453">
            <v>4232467380</v>
          </cell>
          <cell r="L453">
            <v>3113689060</v>
          </cell>
          <cell r="M453">
            <v>4611499259</v>
          </cell>
          <cell r="N453">
            <v>4306617504</v>
          </cell>
          <cell r="O453" t="str">
            <v>0</v>
          </cell>
          <cell r="P453">
            <v>4686866170</v>
          </cell>
          <cell r="Q453">
            <v>4044254924</v>
          </cell>
          <cell r="R453">
            <v>4680419099</v>
          </cell>
          <cell r="S453">
            <v>4658104190</v>
          </cell>
          <cell r="T453">
            <v>4127439962</v>
          </cell>
          <cell r="U453" t="str">
            <v>0</v>
          </cell>
        </row>
        <row r="454">
          <cell r="E454" t="str">
            <v>W888228</v>
          </cell>
          <cell r="F454">
            <v>2939003277</v>
          </cell>
          <cell r="G454">
            <v>1247353981</v>
          </cell>
          <cell r="H454">
            <v>1245495564</v>
          </cell>
          <cell r="I454" t="str">
            <v>0</v>
          </cell>
          <cell r="J454">
            <v>2834243447</v>
          </cell>
          <cell r="K454">
            <v>1169123239</v>
          </cell>
          <cell r="L454">
            <v>1925579573</v>
          </cell>
          <cell r="M454">
            <v>1248880262</v>
          </cell>
          <cell r="N454">
            <v>1239606106</v>
          </cell>
          <cell r="O454" t="str">
            <v>0</v>
          </cell>
          <cell r="P454">
            <v>2044702365</v>
          </cell>
          <cell r="Q454">
            <v>1097315154</v>
          </cell>
          <cell r="R454">
            <v>2377728810</v>
          </cell>
          <cell r="S454">
            <v>1248988307</v>
          </cell>
          <cell r="T454">
            <v>1141051704</v>
          </cell>
          <cell r="U454" t="str">
            <v>0</v>
          </cell>
        </row>
        <row r="455">
          <cell r="E455" t="str">
            <v>W888229</v>
          </cell>
          <cell r="F455">
            <v>114933902</v>
          </cell>
          <cell r="G455">
            <v>114929984</v>
          </cell>
          <cell r="H455">
            <v>113753332</v>
          </cell>
          <cell r="I455" t="str">
            <v>0</v>
          </cell>
          <cell r="J455">
            <v>114933902</v>
          </cell>
          <cell r="K455">
            <v>113753332</v>
          </cell>
          <cell r="L455">
            <v>76622601</v>
          </cell>
          <cell r="M455">
            <v>114929984</v>
          </cell>
          <cell r="N455">
            <v>113753332</v>
          </cell>
          <cell r="O455" t="str">
            <v>0</v>
          </cell>
          <cell r="P455">
            <v>114933902</v>
          </cell>
          <cell r="Q455">
            <v>113753332</v>
          </cell>
          <cell r="R455">
            <v>114933902</v>
          </cell>
          <cell r="S455">
            <v>114929984</v>
          </cell>
          <cell r="T455">
            <v>113753332</v>
          </cell>
          <cell r="U455" t="str">
            <v>0</v>
          </cell>
        </row>
        <row r="457">
          <cell r="E457" t="str">
            <v>OTHER1</v>
          </cell>
          <cell r="F457">
            <v>-2379894</v>
          </cell>
          <cell r="G457">
            <v>4690086</v>
          </cell>
          <cell r="H457">
            <v>5121680</v>
          </cell>
          <cell r="I457">
            <v>0</v>
          </cell>
          <cell r="J457">
            <v>-2123224</v>
          </cell>
          <cell r="K457">
            <v>6515466</v>
          </cell>
          <cell r="L457">
            <v>-4503118</v>
          </cell>
          <cell r="M457">
            <v>13625913</v>
          </cell>
          <cell r="N457">
            <v>17270483</v>
          </cell>
          <cell r="O457">
            <v>0</v>
          </cell>
          <cell r="P457">
            <v>-629258</v>
          </cell>
          <cell r="Q457">
            <v>14340399</v>
          </cell>
          <cell r="R457">
            <v>-5132376</v>
          </cell>
          <cell r="S457">
            <v>14403682</v>
          </cell>
          <cell r="T457">
            <v>25977545</v>
          </cell>
          <cell r="U457">
            <v>0</v>
          </cell>
        </row>
        <row r="458">
          <cell r="E458" t="str">
            <v>OTHER2</v>
          </cell>
          <cell r="F458">
            <v>358</v>
          </cell>
          <cell r="G458">
            <v>-104342</v>
          </cell>
          <cell r="H458">
            <v>1559</v>
          </cell>
          <cell r="I458">
            <v>0</v>
          </cell>
          <cell r="J458">
            <v>1739878</v>
          </cell>
          <cell r="K458">
            <v>1831</v>
          </cell>
          <cell r="L458">
            <v>1740236</v>
          </cell>
          <cell r="M458">
            <v>-313026</v>
          </cell>
          <cell r="N458">
            <v>5003</v>
          </cell>
          <cell r="O458">
            <v>0</v>
          </cell>
          <cell r="P458">
            <v>111928397</v>
          </cell>
          <cell r="Q458">
            <v>-481030</v>
          </cell>
          <cell r="R458">
            <v>113668633</v>
          </cell>
          <cell r="S458">
            <v>-493210</v>
          </cell>
          <cell r="T458">
            <v>-477640</v>
          </cell>
          <cell r="U458">
            <v>0</v>
          </cell>
        </row>
        <row r="459">
          <cell r="E459" t="str">
            <v>OTHER3</v>
          </cell>
          <cell r="F459">
            <v>-2379536</v>
          </cell>
          <cell r="G459">
            <v>4585744</v>
          </cell>
          <cell r="H459">
            <v>5123239</v>
          </cell>
          <cell r="I459">
            <v>0</v>
          </cell>
          <cell r="J459">
            <v>-383346</v>
          </cell>
          <cell r="K459">
            <v>6517297</v>
          </cell>
          <cell r="L459">
            <v>-2762882</v>
          </cell>
          <cell r="M459">
            <v>13312887</v>
          </cell>
          <cell r="N459">
            <v>17275486</v>
          </cell>
          <cell r="O459">
            <v>0</v>
          </cell>
          <cell r="P459">
            <v>111299139</v>
          </cell>
          <cell r="Q459">
            <v>13859369</v>
          </cell>
          <cell r="R459">
            <v>108536257</v>
          </cell>
          <cell r="S459">
            <v>13910472</v>
          </cell>
          <cell r="T459">
            <v>25499905</v>
          </cell>
          <cell r="U459">
            <v>0</v>
          </cell>
        </row>
        <row r="460">
          <cell r="E460" t="str">
            <v>OTHER4</v>
          </cell>
          <cell r="F460">
            <v>0</v>
          </cell>
          <cell r="G460">
            <v>0</v>
          </cell>
          <cell r="H460">
            <v>602404</v>
          </cell>
          <cell r="I460">
            <v>0</v>
          </cell>
          <cell r="J460">
            <v>0</v>
          </cell>
          <cell r="K460">
            <v>409560</v>
          </cell>
          <cell r="L460">
            <v>0</v>
          </cell>
          <cell r="M460">
            <v>0</v>
          </cell>
          <cell r="N460">
            <v>1122665</v>
          </cell>
          <cell r="O460">
            <v>0</v>
          </cell>
          <cell r="P460">
            <v>0</v>
          </cell>
          <cell r="Q460">
            <v>5220469</v>
          </cell>
          <cell r="R460">
            <v>0</v>
          </cell>
          <cell r="S460">
            <v>0</v>
          </cell>
          <cell r="T460">
            <v>6232433</v>
          </cell>
          <cell r="U460">
            <v>0</v>
          </cell>
        </row>
        <row r="461">
          <cell r="E461" t="str">
            <v>OTHER5</v>
          </cell>
          <cell r="F461">
            <v>990560</v>
          </cell>
          <cell r="G461">
            <v>1311736</v>
          </cell>
          <cell r="H461">
            <v>992060</v>
          </cell>
          <cell r="I461">
            <v>0</v>
          </cell>
          <cell r="J461">
            <v>978896</v>
          </cell>
          <cell r="K461">
            <v>19402</v>
          </cell>
          <cell r="L461">
            <v>1969456</v>
          </cell>
          <cell r="M461">
            <v>3923849</v>
          </cell>
          <cell r="N461">
            <v>1551645</v>
          </cell>
          <cell r="O461">
            <v>0</v>
          </cell>
          <cell r="P461">
            <v>2472719</v>
          </cell>
          <cell r="Q461">
            <v>1277285</v>
          </cell>
          <cell r="R461">
            <v>4442175</v>
          </cell>
          <cell r="S461">
            <v>6051104</v>
          </cell>
          <cell r="T461">
            <v>2288747</v>
          </cell>
          <cell r="U461">
            <v>0</v>
          </cell>
        </row>
        <row r="462">
          <cell r="E462" t="str">
            <v>OTHER6</v>
          </cell>
          <cell r="F462">
            <v>110382</v>
          </cell>
          <cell r="G462">
            <v>127148</v>
          </cell>
          <cell r="H462">
            <v>96262</v>
          </cell>
          <cell r="I462">
            <v>0</v>
          </cell>
          <cell r="J462">
            <v>106322</v>
          </cell>
          <cell r="K462">
            <v>99545</v>
          </cell>
          <cell r="L462">
            <v>216704</v>
          </cell>
          <cell r="M462">
            <v>381444</v>
          </cell>
          <cell r="N462">
            <v>293858</v>
          </cell>
          <cell r="O462">
            <v>0</v>
          </cell>
          <cell r="P462">
            <v>334419</v>
          </cell>
          <cell r="Q462">
            <v>280081</v>
          </cell>
          <cell r="R462">
            <v>551123</v>
          </cell>
          <cell r="S462">
            <v>635740</v>
          </cell>
          <cell r="T462">
            <v>475888</v>
          </cell>
          <cell r="U462">
            <v>0</v>
          </cell>
        </row>
        <row r="463">
          <cell r="E463" t="str">
            <v>OTHER7</v>
          </cell>
          <cell r="F463">
            <v>290575</v>
          </cell>
          <cell r="G463">
            <v>527588</v>
          </cell>
          <cell r="H463">
            <v>182755</v>
          </cell>
          <cell r="I463">
            <v>0</v>
          </cell>
          <cell r="J463">
            <v>714678</v>
          </cell>
          <cell r="K463">
            <v>39096</v>
          </cell>
          <cell r="L463">
            <v>1005253</v>
          </cell>
          <cell r="M463">
            <v>1582754</v>
          </cell>
          <cell r="N463">
            <v>43153</v>
          </cell>
          <cell r="O463">
            <v>0</v>
          </cell>
          <cell r="P463">
            <v>300544</v>
          </cell>
          <cell r="Q463">
            <v>812751</v>
          </cell>
          <cell r="R463">
            <v>1305797</v>
          </cell>
          <cell r="S463">
            <v>2303610</v>
          </cell>
          <cell r="T463">
            <v>1034602</v>
          </cell>
          <cell r="U463">
            <v>0</v>
          </cell>
        </row>
        <row r="464">
          <cell r="E464" t="str">
            <v>OTHER8</v>
          </cell>
          <cell r="F464">
            <v>-7151664</v>
          </cell>
          <cell r="G464">
            <v>-1305926</v>
          </cell>
          <cell r="H464">
            <v>1450264</v>
          </cell>
          <cell r="I464">
            <v>0</v>
          </cell>
          <cell r="J464">
            <v>72639</v>
          </cell>
          <cell r="K464">
            <v>810353</v>
          </cell>
          <cell r="L464">
            <v>-7079025</v>
          </cell>
          <cell r="M464">
            <v>-3128978</v>
          </cell>
          <cell r="N464">
            <v>2527468</v>
          </cell>
          <cell r="O464">
            <v>0</v>
          </cell>
          <cell r="P464">
            <v>1045016</v>
          </cell>
          <cell r="Q464">
            <v>1594148</v>
          </cell>
          <cell r="R464">
            <v>-6034009</v>
          </cell>
          <cell r="S464">
            <v>10094432</v>
          </cell>
          <cell r="T464">
            <v>3854765</v>
          </cell>
          <cell r="U464">
            <v>0</v>
          </cell>
        </row>
        <row r="465">
          <cell r="E465" t="str">
            <v>OTHER9</v>
          </cell>
          <cell r="F465">
            <v>-5760147</v>
          </cell>
          <cell r="G465">
            <v>660546</v>
          </cell>
          <cell r="H465">
            <v>2721341</v>
          </cell>
          <cell r="I465">
            <v>0</v>
          </cell>
          <cell r="J465">
            <v>1872535</v>
          </cell>
          <cell r="K465">
            <v>968396</v>
          </cell>
          <cell r="L465">
            <v>-3887612</v>
          </cell>
          <cell r="M465">
            <v>2759069</v>
          </cell>
          <cell r="N465">
            <v>4416124</v>
          </cell>
          <cell r="O465">
            <v>0</v>
          </cell>
          <cell r="P465">
            <v>4152698</v>
          </cell>
          <cell r="Q465">
            <v>3964265</v>
          </cell>
          <cell r="R465">
            <v>265086</v>
          </cell>
          <cell r="S465">
            <v>19084886</v>
          </cell>
          <cell r="T465">
            <v>7654002</v>
          </cell>
          <cell r="U465">
            <v>0</v>
          </cell>
        </row>
        <row r="466">
          <cell r="E466" t="str">
            <v>OTHER10</v>
          </cell>
          <cell r="F466">
            <v>-2518262</v>
          </cell>
          <cell r="G466">
            <v>-5800069</v>
          </cell>
          <cell r="H466">
            <v>-3289025</v>
          </cell>
          <cell r="I466">
            <v>0</v>
          </cell>
          <cell r="J466">
            <v>-1819618</v>
          </cell>
          <cell r="K466">
            <v>-1341537</v>
          </cell>
          <cell r="L466">
            <v>-4337880</v>
          </cell>
          <cell r="M466">
            <v>-18173706</v>
          </cell>
          <cell r="N466">
            <v>-5432063</v>
          </cell>
          <cell r="O466">
            <v>0</v>
          </cell>
          <cell r="P466">
            <v>-3990913</v>
          </cell>
          <cell r="Q466">
            <v>-9082845</v>
          </cell>
          <cell r="R466">
            <v>-8328793</v>
          </cell>
          <cell r="S466">
            <v>-26243957</v>
          </cell>
          <cell r="T466">
            <v>-13713407</v>
          </cell>
          <cell r="U466">
            <v>0</v>
          </cell>
        </row>
        <row r="467">
          <cell r="E467" t="str">
            <v>OTHER11</v>
          </cell>
          <cell r="F467">
            <v>-8278409</v>
          </cell>
          <cell r="G467">
            <v>-5139523</v>
          </cell>
          <cell r="H467">
            <v>-567684</v>
          </cell>
          <cell r="I467">
            <v>0</v>
          </cell>
          <cell r="J467">
            <v>52917</v>
          </cell>
          <cell r="K467">
            <v>-373141</v>
          </cell>
          <cell r="L467">
            <v>-8225492</v>
          </cell>
          <cell r="M467">
            <v>-15414637</v>
          </cell>
          <cell r="N467">
            <v>-1015939</v>
          </cell>
          <cell r="O467">
            <v>0</v>
          </cell>
          <cell r="P467">
            <v>161785</v>
          </cell>
          <cell r="Q467">
            <v>-5118580</v>
          </cell>
          <cell r="R467">
            <v>-8063707</v>
          </cell>
          <cell r="S467">
            <v>-7159071</v>
          </cell>
          <cell r="T467">
            <v>-6059405</v>
          </cell>
          <cell r="U467">
            <v>0</v>
          </cell>
        </row>
        <row r="468">
          <cell r="E468" t="str">
            <v>OTHER12</v>
          </cell>
          <cell r="F468">
            <v>5898873</v>
          </cell>
          <cell r="G468">
            <v>9725267</v>
          </cell>
          <cell r="H468">
            <v>5088519</v>
          </cell>
          <cell r="I468">
            <v>0</v>
          </cell>
          <cell r="J468">
            <v>-436263</v>
          </cell>
          <cell r="K468">
            <v>6480878</v>
          </cell>
          <cell r="L468">
            <v>5462610</v>
          </cell>
          <cell r="M468">
            <v>28727524</v>
          </cell>
          <cell r="N468">
            <v>17168760</v>
          </cell>
          <cell r="O468">
            <v>0</v>
          </cell>
          <cell r="P468">
            <v>111137354</v>
          </cell>
          <cell r="Q468">
            <v>13757480</v>
          </cell>
          <cell r="R468">
            <v>116599964</v>
          </cell>
          <cell r="S468">
            <v>21069543</v>
          </cell>
          <cell r="T468">
            <v>25326877</v>
          </cell>
          <cell r="U468">
            <v>0</v>
          </cell>
        </row>
        <row r="469">
          <cell r="E469" t="str">
            <v>OTHER13</v>
          </cell>
          <cell r="F469">
            <v>2515352</v>
          </cell>
          <cell r="G469">
            <v>4134952</v>
          </cell>
          <cell r="H469">
            <v>2189201</v>
          </cell>
          <cell r="I469">
            <v>0</v>
          </cell>
          <cell r="J469">
            <v>-252555</v>
          </cell>
          <cell r="K469">
            <v>2787515</v>
          </cell>
          <cell r="L469">
            <v>2262797</v>
          </cell>
          <cell r="M469">
            <v>12223123</v>
          </cell>
          <cell r="N469">
            <v>7383745</v>
          </cell>
          <cell r="O469">
            <v>0</v>
          </cell>
          <cell r="P469">
            <v>42201976</v>
          </cell>
          <cell r="Q469">
            <v>5920097</v>
          </cell>
          <cell r="R469">
            <v>44464773</v>
          </cell>
          <cell r="S469">
            <v>8933108</v>
          </cell>
          <cell r="T469">
            <v>10896813</v>
          </cell>
          <cell r="U469">
            <v>0</v>
          </cell>
        </row>
        <row r="470">
          <cell r="E470" t="str">
            <v>OTHER14</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row>
        <row r="471">
          <cell r="E471" t="str">
            <v>OTHER15</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row>
        <row r="472">
          <cell r="E472" t="str">
            <v>OTHER16</v>
          </cell>
          <cell r="F472">
            <v>3383521</v>
          </cell>
          <cell r="G472">
            <v>5590315</v>
          </cell>
          <cell r="H472">
            <v>2899318</v>
          </cell>
          <cell r="I472">
            <v>0</v>
          </cell>
          <cell r="J472">
            <v>-183708</v>
          </cell>
          <cell r="K472">
            <v>3693363</v>
          </cell>
          <cell r="L472">
            <v>3199813</v>
          </cell>
          <cell r="M472">
            <v>16504401</v>
          </cell>
          <cell r="N472">
            <v>9785015</v>
          </cell>
          <cell r="O472">
            <v>0</v>
          </cell>
          <cell r="P472">
            <v>68935378</v>
          </cell>
          <cell r="Q472">
            <v>7837383</v>
          </cell>
          <cell r="R472">
            <v>72135191</v>
          </cell>
          <cell r="S472">
            <v>12136435</v>
          </cell>
          <cell r="T472">
            <v>14430064</v>
          </cell>
          <cell r="U472">
            <v>0</v>
          </cell>
        </row>
        <row r="473">
          <cell r="E473" t="str">
            <v>OTHER17</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row>
        <row r="474">
          <cell r="E474" t="str">
            <v>OTHER18</v>
          </cell>
          <cell r="F474">
            <v>3383521</v>
          </cell>
          <cell r="G474">
            <v>5590315</v>
          </cell>
          <cell r="H474">
            <v>2899318</v>
          </cell>
          <cell r="I474">
            <v>0</v>
          </cell>
          <cell r="J474">
            <v>-183708</v>
          </cell>
          <cell r="K474">
            <v>3693363</v>
          </cell>
          <cell r="L474">
            <v>3199813</v>
          </cell>
          <cell r="M474">
            <v>16504401</v>
          </cell>
          <cell r="N474">
            <v>9785015</v>
          </cell>
          <cell r="O474">
            <v>0</v>
          </cell>
          <cell r="P474">
            <v>68935378</v>
          </cell>
          <cell r="Q474">
            <v>7837383</v>
          </cell>
          <cell r="R474">
            <v>72135191</v>
          </cell>
          <cell r="S474">
            <v>12136435</v>
          </cell>
          <cell r="T474">
            <v>14430064</v>
          </cell>
          <cell r="U474">
            <v>0</v>
          </cell>
        </row>
        <row r="475">
          <cell r="E475" t="str">
            <v>OTHER19</v>
          </cell>
          <cell r="F475">
            <v>27165</v>
          </cell>
          <cell r="G475">
            <v>26721</v>
          </cell>
          <cell r="H475">
            <v>19600</v>
          </cell>
          <cell r="I475">
            <v>0</v>
          </cell>
          <cell r="J475">
            <v>25412</v>
          </cell>
          <cell r="K475">
            <v>17704</v>
          </cell>
          <cell r="L475">
            <v>52577</v>
          </cell>
          <cell r="M475">
            <v>80163</v>
          </cell>
          <cell r="N475">
            <v>56272</v>
          </cell>
          <cell r="O475">
            <v>0</v>
          </cell>
          <cell r="P475">
            <v>80618</v>
          </cell>
          <cell r="Q475">
            <v>58168</v>
          </cell>
          <cell r="R475">
            <v>133195</v>
          </cell>
          <cell r="S475">
            <v>133605</v>
          </cell>
          <cell r="T475">
            <v>95472</v>
          </cell>
          <cell r="U475">
            <v>0</v>
          </cell>
        </row>
        <row r="476">
          <cell r="E476" t="str">
            <v>OTHER20</v>
          </cell>
          <cell r="F476">
            <v>3356356</v>
          </cell>
          <cell r="G476">
            <v>5563594</v>
          </cell>
          <cell r="H476">
            <v>2879718</v>
          </cell>
          <cell r="I476">
            <v>0</v>
          </cell>
          <cell r="J476">
            <v>-209120</v>
          </cell>
          <cell r="K476">
            <v>3675659</v>
          </cell>
          <cell r="L476">
            <v>3147236</v>
          </cell>
          <cell r="M476">
            <v>16424238</v>
          </cell>
          <cell r="N476">
            <v>9728743</v>
          </cell>
          <cell r="O476">
            <v>0</v>
          </cell>
          <cell r="P476">
            <v>68854760</v>
          </cell>
          <cell r="Q476">
            <v>7779215</v>
          </cell>
          <cell r="R476">
            <v>72001996</v>
          </cell>
          <cell r="S476">
            <v>12002830</v>
          </cell>
          <cell r="T476">
            <v>14334592</v>
          </cell>
          <cell r="U476">
            <v>0</v>
          </cell>
        </row>
        <row r="477">
          <cell r="E477" t="str">
            <v>OTHER21</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row>
        <row r="478">
          <cell r="E478" t="str">
            <v>OTHER22</v>
          </cell>
          <cell r="F478">
            <v>3356356</v>
          </cell>
          <cell r="G478">
            <v>5563594</v>
          </cell>
          <cell r="H478">
            <v>2879718</v>
          </cell>
          <cell r="I478">
            <v>0</v>
          </cell>
          <cell r="J478">
            <v>-209120</v>
          </cell>
          <cell r="K478">
            <v>3675659</v>
          </cell>
          <cell r="L478">
            <v>3147236</v>
          </cell>
          <cell r="M478">
            <v>16424238</v>
          </cell>
          <cell r="N478">
            <v>9728743</v>
          </cell>
          <cell r="O478">
            <v>0</v>
          </cell>
          <cell r="P478">
            <v>68854760</v>
          </cell>
          <cell r="Q478">
            <v>7779215</v>
          </cell>
          <cell r="R478">
            <v>72001996</v>
          </cell>
          <cell r="S478">
            <v>12002830</v>
          </cell>
          <cell r="T478">
            <v>14334592</v>
          </cell>
          <cell r="U478">
            <v>0</v>
          </cell>
        </row>
        <row r="479">
          <cell r="E479" t="str">
            <v>OTHER23</v>
          </cell>
          <cell r="F479">
            <v>175600</v>
          </cell>
          <cell r="G479">
            <v>162710</v>
          </cell>
          <cell r="H479">
            <v>125050</v>
          </cell>
          <cell r="I479">
            <v>0</v>
          </cell>
          <cell r="J479">
            <v>168752</v>
          </cell>
          <cell r="K479">
            <v>112882</v>
          </cell>
          <cell r="L479">
            <v>344352</v>
          </cell>
          <cell r="M479">
            <v>472385</v>
          </cell>
          <cell r="N479">
            <v>357324</v>
          </cell>
          <cell r="O479">
            <v>0</v>
          </cell>
          <cell r="P479">
            <v>530057</v>
          </cell>
          <cell r="Q479">
            <v>364225</v>
          </cell>
          <cell r="R479">
            <v>874409</v>
          </cell>
          <cell r="S479">
            <v>795451</v>
          </cell>
          <cell r="T479">
            <v>602157</v>
          </cell>
          <cell r="U479">
            <v>0</v>
          </cell>
        </row>
        <row r="480">
          <cell r="E480" t="str">
            <v>OTHER24</v>
          </cell>
          <cell r="F480">
            <v>3180756</v>
          </cell>
          <cell r="G480">
            <v>5400884</v>
          </cell>
          <cell r="H480">
            <v>2754668</v>
          </cell>
          <cell r="I480">
            <v>0</v>
          </cell>
          <cell r="J480">
            <v>-377872</v>
          </cell>
          <cell r="K480">
            <v>3562777</v>
          </cell>
          <cell r="L480">
            <v>2802884</v>
          </cell>
          <cell r="M480">
            <v>15951853</v>
          </cell>
          <cell r="N480">
            <v>9371419</v>
          </cell>
          <cell r="O480">
            <v>0</v>
          </cell>
          <cell r="P480">
            <v>68324703</v>
          </cell>
          <cell r="Q480">
            <v>7414990</v>
          </cell>
          <cell r="R480">
            <v>71127587</v>
          </cell>
          <cell r="S480">
            <v>11207379</v>
          </cell>
          <cell r="T480">
            <v>13732435</v>
          </cell>
          <cell r="U480">
            <v>0</v>
          </cell>
        </row>
        <row r="481">
          <cell r="E481" t="str">
            <v>OTHER25</v>
          </cell>
          <cell r="F481">
            <v>0</v>
          </cell>
          <cell r="G481">
            <v>0</v>
          </cell>
          <cell r="H481">
            <v>-4194</v>
          </cell>
          <cell r="I481">
            <v>0</v>
          </cell>
          <cell r="J481">
            <v>0</v>
          </cell>
          <cell r="K481">
            <v>0</v>
          </cell>
          <cell r="L481">
            <v>0</v>
          </cell>
          <cell r="M481">
            <v>0</v>
          </cell>
          <cell r="N481">
            <v>-1461</v>
          </cell>
          <cell r="O481">
            <v>0</v>
          </cell>
          <cell r="P481">
            <v>0</v>
          </cell>
          <cell r="Q481">
            <v>0</v>
          </cell>
          <cell r="R481">
            <v>0</v>
          </cell>
          <cell r="S481">
            <v>0</v>
          </cell>
          <cell r="T481">
            <v>-861</v>
          </cell>
          <cell r="U481">
            <v>0</v>
          </cell>
        </row>
        <row r="482">
          <cell r="E482" t="str">
            <v>OTHER26</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row>
        <row r="483">
          <cell r="E483" t="str">
            <v>OTHER27</v>
          </cell>
          <cell r="F483">
            <v>362937459</v>
          </cell>
          <cell r="G483">
            <v>343580960</v>
          </cell>
          <cell r="H483">
            <v>510925130</v>
          </cell>
          <cell r="I483">
            <v>0</v>
          </cell>
          <cell r="J483">
            <v>423502459</v>
          </cell>
          <cell r="K483">
            <v>507848671</v>
          </cell>
          <cell r="L483">
            <v>261473695</v>
          </cell>
          <cell r="M483">
            <v>343580585</v>
          </cell>
          <cell r="N483">
            <v>510235572</v>
          </cell>
          <cell r="O483">
            <v>0</v>
          </cell>
          <cell r="P483">
            <v>380651122</v>
          </cell>
          <cell r="Q483">
            <v>508109379</v>
          </cell>
          <cell r="R483">
            <v>385214051</v>
          </cell>
          <cell r="S483">
            <v>374525756</v>
          </cell>
          <cell r="T483">
            <v>508639104</v>
          </cell>
          <cell r="U483">
            <v>0</v>
          </cell>
        </row>
        <row r="484">
          <cell r="E484" t="str">
            <v>OTHER28</v>
          </cell>
          <cell r="F484">
            <v>0</v>
          </cell>
          <cell r="G484">
            <v>7666634752</v>
          </cell>
          <cell r="H484">
            <v>475075714</v>
          </cell>
          <cell r="I484">
            <v>0</v>
          </cell>
          <cell r="J484">
            <v>0</v>
          </cell>
          <cell r="K484">
            <v>995436012</v>
          </cell>
          <cell r="L484">
            <v>0</v>
          </cell>
          <cell r="M484">
            <v>7971549002</v>
          </cell>
          <cell r="N484">
            <v>628759719</v>
          </cell>
          <cell r="O484">
            <v>0</v>
          </cell>
          <cell r="P484">
            <v>183424700</v>
          </cell>
          <cell r="Q484">
            <v>1449937567</v>
          </cell>
          <cell r="R484">
            <v>111020213</v>
          </cell>
          <cell r="S484">
            <v>7925359966</v>
          </cell>
          <cell r="T484">
            <v>1165521932</v>
          </cell>
          <cell r="U484">
            <v>0</v>
          </cell>
        </row>
        <row r="485">
          <cell r="E485" t="str">
            <v>OTHER29</v>
          </cell>
          <cell r="F485">
            <v>18789621</v>
          </cell>
          <cell r="G485">
            <v>18741837</v>
          </cell>
          <cell r="H485">
            <v>14468357</v>
          </cell>
          <cell r="I485">
            <v>0</v>
          </cell>
          <cell r="J485">
            <v>18789621</v>
          </cell>
          <cell r="K485">
            <v>14468357</v>
          </cell>
          <cell r="L485">
            <v>12526414</v>
          </cell>
          <cell r="M485">
            <v>18741837</v>
          </cell>
          <cell r="N485">
            <v>14468357</v>
          </cell>
          <cell r="O485">
            <v>0</v>
          </cell>
          <cell r="P485">
            <v>18789621</v>
          </cell>
          <cell r="Q485">
            <v>14468357</v>
          </cell>
          <cell r="R485">
            <v>18789621</v>
          </cell>
          <cell r="S485">
            <v>18741837</v>
          </cell>
          <cell r="T485">
            <v>14468357</v>
          </cell>
          <cell r="U485">
            <v>0</v>
          </cell>
        </row>
        <row r="489">
          <cell r="F489">
            <v>113742465</v>
          </cell>
          <cell r="G489">
            <v>91784855</v>
          </cell>
          <cell r="H489">
            <v>70680484</v>
          </cell>
          <cell r="I489">
            <v>0</v>
          </cell>
          <cell r="J489">
            <v>90923708</v>
          </cell>
          <cell r="K489">
            <v>69649130</v>
          </cell>
          <cell r="L489">
            <v>204666173</v>
          </cell>
          <cell r="M489">
            <v>254637332</v>
          </cell>
          <cell r="N489">
            <v>239361320</v>
          </cell>
          <cell r="O489">
            <v>0</v>
          </cell>
          <cell r="P489">
            <v>293182918</v>
          </cell>
          <cell r="Q489">
            <v>248854796</v>
          </cell>
          <cell r="R489">
            <v>497849091</v>
          </cell>
          <cell r="S489">
            <v>431456109</v>
          </cell>
          <cell r="T489">
            <v>389184410</v>
          </cell>
          <cell r="U489">
            <v>0</v>
          </cell>
        </row>
        <row r="490">
          <cell r="F490">
            <v>5527774</v>
          </cell>
          <cell r="G490">
            <v>5958288</v>
          </cell>
          <cell r="H490">
            <v>3550960</v>
          </cell>
          <cell r="I490" t="str">
            <v>0</v>
          </cell>
          <cell r="J490">
            <v>5015384</v>
          </cell>
          <cell r="K490">
            <v>3824313</v>
          </cell>
          <cell r="L490">
            <v>10543158</v>
          </cell>
          <cell r="M490">
            <v>17752030</v>
          </cell>
          <cell r="N490">
            <v>12700969</v>
          </cell>
          <cell r="O490" t="str">
            <v>0</v>
          </cell>
          <cell r="P490">
            <v>19433946</v>
          </cell>
          <cell r="Q490">
            <v>16577506</v>
          </cell>
          <cell r="R490">
            <v>29977104</v>
          </cell>
          <cell r="S490">
            <v>29327414</v>
          </cell>
          <cell r="T490">
            <v>23952779</v>
          </cell>
          <cell r="U490" t="str">
            <v>0</v>
          </cell>
        </row>
        <row r="491">
          <cell r="F491">
            <v>108214691</v>
          </cell>
          <cell r="G491">
            <v>85826567</v>
          </cell>
          <cell r="H491">
            <v>67129524</v>
          </cell>
          <cell r="I491">
            <v>0</v>
          </cell>
          <cell r="J491">
            <v>85908324</v>
          </cell>
          <cell r="K491">
            <v>65824817</v>
          </cell>
          <cell r="L491">
            <v>194123015</v>
          </cell>
          <cell r="M491">
            <v>236885302</v>
          </cell>
          <cell r="N491">
            <v>226660351</v>
          </cell>
          <cell r="O491">
            <v>0</v>
          </cell>
          <cell r="P491">
            <v>273748972</v>
          </cell>
          <cell r="Q491">
            <v>232277290</v>
          </cell>
          <cell r="R491">
            <v>467871987</v>
          </cell>
          <cell r="S491">
            <v>402128695</v>
          </cell>
          <cell r="T491">
            <v>365231631</v>
          </cell>
          <cell r="U491">
            <v>0</v>
          </cell>
        </row>
        <row r="494">
          <cell r="F494">
            <v>46618325</v>
          </cell>
          <cell r="G494">
            <v>37503735</v>
          </cell>
          <cell r="H494">
            <v>30074472</v>
          </cell>
          <cell r="I494">
            <v>0</v>
          </cell>
          <cell r="J494">
            <v>37171771</v>
          </cell>
          <cell r="K494">
            <v>29307909</v>
          </cell>
          <cell r="L494">
            <v>83790096</v>
          </cell>
          <cell r="M494">
            <v>103743150</v>
          </cell>
          <cell r="N494">
            <v>99664152</v>
          </cell>
          <cell r="O494">
            <v>0</v>
          </cell>
          <cell r="P494">
            <v>119630201</v>
          </cell>
          <cell r="Q494">
            <v>105272938</v>
          </cell>
          <cell r="R494">
            <v>203420297</v>
          </cell>
          <cell r="S494">
            <v>176160755</v>
          </cell>
          <cell r="T494">
            <v>164655319</v>
          </cell>
          <cell r="U494">
            <v>0</v>
          </cell>
        </row>
        <row r="495">
          <cell r="F495">
            <v>1160832.54</v>
          </cell>
          <cell r="G495">
            <v>1251240.48</v>
          </cell>
          <cell r="H495">
            <v>745701.6</v>
          </cell>
          <cell r="I495">
            <v>0</v>
          </cell>
          <cell r="J495">
            <v>1053230.6399999999</v>
          </cell>
          <cell r="K495">
            <v>803105.73</v>
          </cell>
          <cell r="L495">
            <v>2214063.1799999997</v>
          </cell>
          <cell r="M495">
            <v>3727926.3</v>
          </cell>
          <cell r="N495">
            <v>2667203.4899999998</v>
          </cell>
          <cell r="O495">
            <v>0</v>
          </cell>
          <cell r="P495">
            <v>4081128.6599999997</v>
          </cell>
          <cell r="Q495">
            <v>3481276.26</v>
          </cell>
          <cell r="R495">
            <v>6295191.8399999999</v>
          </cell>
          <cell r="S495">
            <v>6158756.9399999995</v>
          </cell>
          <cell r="T495">
            <v>5030083.59</v>
          </cell>
          <cell r="U495">
            <v>0</v>
          </cell>
        </row>
        <row r="496">
          <cell r="F496">
            <v>45457492.460000001</v>
          </cell>
          <cell r="G496">
            <v>36252494.520000003</v>
          </cell>
          <cell r="H496">
            <v>29328770.399999999</v>
          </cell>
          <cell r="I496">
            <v>0</v>
          </cell>
          <cell r="J496">
            <v>36118540.359999999</v>
          </cell>
          <cell r="K496">
            <v>28504803.27</v>
          </cell>
          <cell r="L496">
            <v>81576032.819999993</v>
          </cell>
          <cell r="M496">
            <v>100015223.7</v>
          </cell>
          <cell r="N496">
            <v>96996948.510000005</v>
          </cell>
          <cell r="O496">
            <v>0</v>
          </cell>
          <cell r="P496">
            <v>115549072.34</v>
          </cell>
          <cell r="Q496">
            <v>101791661.73999999</v>
          </cell>
          <cell r="R496">
            <v>197125105.16</v>
          </cell>
          <cell r="S496">
            <v>170001998.06</v>
          </cell>
          <cell r="T496">
            <v>159625235.41</v>
          </cell>
          <cell r="U496">
            <v>0</v>
          </cell>
        </row>
        <row r="498">
          <cell r="F498">
            <v>0.42006766401061019</v>
          </cell>
          <cell r="G498">
            <v>0.42239245710480305</v>
          </cell>
          <cell r="H498">
            <v>0.43689823273586742</v>
          </cell>
          <cell r="I498" t="e">
            <v>#DIV/0!</v>
          </cell>
          <cell r="J498">
            <v>0.42043120710863829</v>
          </cell>
          <cell r="K498">
            <v>0.43304037244797811</v>
          </cell>
          <cell r="L498">
            <v>0.4202285484799419</v>
          </cell>
          <cell r="M498">
            <v>0.42220949487191062</v>
          </cell>
          <cell r="N498">
            <v>0.42793963779752553</v>
          </cell>
          <cell r="O498" t="e">
            <v>#DIV/0!</v>
          </cell>
          <cell r="P498">
            <v>0.42209865299512433</v>
          </cell>
          <cell r="Q498">
            <v>0.43823337933725676</v>
          </cell>
          <cell r="R498">
            <v>0.42132273493005684</v>
          </cell>
          <cell r="S498">
            <v>0.4227552029332301</v>
          </cell>
          <cell r="T498">
            <v>0.43705205645236134</v>
          </cell>
          <cell r="U498" t="e">
            <v>#DIV/0!</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 Checklist"/>
      <sheetName val="General"/>
      <sheetName val="General (2)"/>
      <sheetName val="Pool Distribution"/>
      <sheetName val="Pool Distribution (2)"/>
      <sheetName val=" Pool Distribution (3)"/>
      <sheetName val="Appendix"/>
      <sheetName val="BMA"/>
    </sheetNames>
    <sheetDataSet>
      <sheetData sheetId="0" refreshError="1"/>
      <sheetData sheetId="1"/>
      <sheetData sheetId="2"/>
      <sheetData sheetId="3"/>
      <sheetData sheetId="4"/>
      <sheetData sheetId="5"/>
      <sheetData sheetId="6"/>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
      <sheetName val="Quarter.BP"/>
      <sheetName val="Quarter - Annualized"/>
      <sheetName val="DATA"/>
      <sheetName val="Module1"/>
      <sheetName val="constants"/>
    </sheetNames>
    <sheetDataSet>
      <sheetData sheetId="0" refreshError="1"/>
      <sheetData sheetId="1" refreshError="1"/>
      <sheetData sheetId="2" refreshError="1"/>
      <sheetData sheetId="3" refreshError="1"/>
      <sheetData sheetId="4" refreshError="1"/>
      <sheetData sheetId="5" refreshError="1">
        <row r="2">
          <cell r="B2">
            <v>10000</v>
          </cell>
        </row>
        <row r="4">
          <cell r="B4">
            <v>1000</v>
          </cell>
        </row>
        <row r="6">
          <cell r="B6">
            <v>3.9673913043478262</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D"/>
      <sheetName val="CAD"/>
      <sheetName val="Credit Cards"/>
      <sheetName val="Other Asset &amp;Liab"/>
      <sheetName val="Sheet1"/>
    </sheetNames>
    <sheetDataSet>
      <sheetData sheetId="0"/>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ummary"/>
      <sheetName val="Balances Analysis"/>
      <sheetName val="Growth &amp; Revenue"/>
      <sheetName val="Product Spreads"/>
      <sheetName val="Commissions"/>
      <sheetName val="FBD Assumptions"/>
      <sheetName val="Product Assumptions"/>
      <sheetName val="Costs"/>
      <sheetName val="Operational Improvements"/>
      <sheetName val="FBD NIX  1999-00"/>
      <sheetName val="FBD BS 1998-99"/>
      <sheetName val="FBD Balances 2000"/>
      <sheetName val="FBD IS 1998-2000"/>
      <sheetName val="Disclaim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Prime-based Data"/>
      <sheetName val="Sheet1"/>
      <sheetName val="Test (2)"/>
    </sheetNames>
    <sheetDataSet>
      <sheetData sheetId="0"/>
      <sheetData sheetId="1"/>
      <sheetData sheetId="2">
        <row r="2">
          <cell r="F2" t="str">
            <v>STATIC</v>
          </cell>
        </row>
        <row r="6">
          <cell r="F6" t="str">
            <v>GAP_PER</v>
          </cell>
        </row>
        <row r="7">
          <cell r="E7" t="e">
            <v>#VALUE!</v>
          </cell>
          <cell r="F7" t="str">
            <v>FACE</v>
          </cell>
        </row>
        <row r="8">
          <cell r="E8">
            <v>52008</v>
          </cell>
          <cell r="F8">
            <v>-6368450894</v>
          </cell>
        </row>
        <row r="9">
          <cell r="E9">
            <v>52011</v>
          </cell>
          <cell r="F9">
            <v>-88543933</v>
          </cell>
        </row>
        <row r="10">
          <cell r="E10">
            <v>52006</v>
          </cell>
          <cell r="F10">
            <v>0</v>
          </cell>
        </row>
        <row r="11">
          <cell r="E11">
            <v>52002</v>
          </cell>
          <cell r="F11">
            <v>939960048</v>
          </cell>
        </row>
        <row r="12">
          <cell r="E12">
            <v>52010</v>
          </cell>
          <cell r="F12">
            <v>-475337225</v>
          </cell>
        </row>
        <row r="13">
          <cell r="E13">
            <v>52009</v>
          </cell>
          <cell r="F13">
            <v>-11981057646</v>
          </cell>
        </row>
        <row r="14">
          <cell r="E14">
            <v>47003</v>
          </cell>
          <cell r="F14">
            <v>740956964.62</v>
          </cell>
        </row>
        <row r="15">
          <cell r="E15">
            <v>49003</v>
          </cell>
          <cell r="F15">
            <v>-681430024.88</v>
          </cell>
        </row>
        <row r="16">
          <cell r="E16">
            <v>5031</v>
          </cell>
          <cell r="F16">
            <v>-3086368726.5700002</v>
          </cell>
        </row>
        <row r="17">
          <cell r="E17">
            <v>5030</v>
          </cell>
          <cell r="F17">
            <v>-6750432277.8400002</v>
          </cell>
        </row>
        <row r="18">
          <cell r="E18">
            <v>5029</v>
          </cell>
          <cell r="F18">
            <v>6794116</v>
          </cell>
        </row>
        <row r="19">
          <cell r="E19">
            <v>5028</v>
          </cell>
          <cell r="F19">
            <v>-1449638833.5</v>
          </cell>
        </row>
        <row r="20">
          <cell r="E20">
            <v>5014</v>
          </cell>
          <cell r="F20">
            <v>-13040805366.41</v>
          </cell>
        </row>
        <row r="21">
          <cell r="E21">
            <v>5003</v>
          </cell>
          <cell r="F21">
            <v>-9222485.6699999999</v>
          </cell>
        </row>
        <row r="22">
          <cell r="E22">
            <v>5004</v>
          </cell>
          <cell r="F22">
            <v>-158612462.91999999</v>
          </cell>
        </row>
        <row r="23">
          <cell r="E23">
            <v>5037</v>
          </cell>
          <cell r="F23">
            <v>-38640199.590000004</v>
          </cell>
        </row>
        <row r="24">
          <cell r="E24">
            <v>5036</v>
          </cell>
          <cell r="F24">
            <v>-1009138909.9</v>
          </cell>
        </row>
        <row r="25">
          <cell r="E25">
            <v>5035</v>
          </cell>
          <cell r="F25">
            <v>-110628037.93000001</v>
          </cell>
        </row>
        <row r="26">
          <cell r="E26">
            <v>5034</v>
          </cell>
          <cell r="F26">
            <v>-2106906292.7</v>
          </cell>
        </row>
        <row r="27">
          <cell r="E27">
            <v>5001</v>
          </cell>
          <cell r="F27">
            <v>-1306091394.0999999</v>
          </cell>
        </row>
        <row r="28">
          <cell r="E28">
            <v>5002</v>
          </cell>
          <cell r="F28">
            <v>-694208445.34000003</v>
          </cell>
        </row>
        <row r="29">
          <cell r="E29">
            <v>41002</v>
          </cell>
          <cell r="F29">
            <v>-352930927</v>
          </cell>
        </row>
        <row r="30">
          <cell r="E30">
            <v>41004</v>
          </cell>
          <cell r="F30">
            <v>-701109920</v>
          </cell>
        </row>
        <row r="31">
          <cell r="E31">
            <v>41001</v>
          </cell>
          <cell r="F31">
            <v>-32605692</v>
          </cell>
        </row>
        <row r="32">
          <cell r="E32">
            <v>41003</v>
          </cell>
          <cell r="F32">
            <v>-250000001</v>
          </cell>
        </row>
        <row r="33">
          <cell r="E33">
            <v>6018</v>
          </cell>
          <cell r="F33">
            <v>-582582932.02999997</v>
          </cell>
        </row>
        <row r="34">
          <cell r="E34">
            <v>6001</v>
          </cell>
          <cell r="F34">
            <v>-3951173960.9499998</v>
          </cell>
        </row>
        <row r="35">
          <cell r="E35">
            <v>6003</v>
          </cell>
          <cell r="F35">
            <v>-28244298.350000001</v>
          </cell>
        </row>
        <row r="36">
          <cell r="E36">
            <v>6021</v>
          </cell>
          <cell r="F36">
            <v>-985661688.95000005</v>
          </cell>
        </row>
        <row r="37">
          <cell r="E37">
            <v>6020</v>
          </cell>
          <cell r="F37">
            <v>-776030775.64999998</v>
          </cell>
        </row>
        <row r="38">
          <cell r="E38">
            <v>6002</v>
          </cell>
          <cell r="F38">
            <v>-232534276.06999999</v>
          </cell>
        </row>
        <row r="39">
          <cell r="E39">
            <v>38001</v>
          </cell>
          <cell r="F39">
            <v>-296959982.11000001</v>
          </cell>
        </row>
        <row r="40">
          <cell r="E40">
            <v>38009</v>
          </cell>
          <cell r="F40">
            <v>-781532368.77999997</v>
          </cell>
        </row>
        <row r="41">
          <cell r="E41">
            <v>38010</v>
          </cell>
          <cell r="F41">
            <v>-510856829.25999999</v>
          </cell>
        </row>
        <row r="42">
          <cell r="E42">
            <v>38011</v>
          </cell>
          <cell r="F42">
            <v>-132312864.81999999</v>
          </cell>
        </row>
        <row r="43">
          <cell r="E43">
            <v>38012</v>
          </cell>
          <cell r="F43">
            <v>-712729098.02999997</v>
          </cell>
        </row>
        <row r="44">
          <cell r="E44">
            <v>57009</v>
          </cell>
          <cell r="F44">
            <v>-600125084.25999999</v>
          </cell>
        </row>
        <row r="45">
          <cell r="E45">
            <v>57010</v>
          </cell>
          <cell r="F45">
            <v>-724922454</v>
          </cell>
        </row>
        <row r="46">
          <cell r="E46">
            <v>57008</v>
          </cell>
          <cell r="F46">
            <v>-161719244.84</v>
          </cell>
        </row>
        <row r="47">
          <cell r="E47">
            <v>57011</v>
          </cell>
          <cell r="F47">
            <v>-463128370.88999999</v>
          </cell>
        </row>
        <row r="48">
          <cell r="E48">
            <v>57013</v>
          </cell>
          <cell r="F48">
            <v>-1618083896.3</v>
          </cell>
        </row>
        <row r="49">
          <cell r="E49">
            <v>57012</v>
          </cell>
          <cell r="F49">
            <v>-468624780.24000001</v>
          </cell>
        </row>
        <row r="50">
          <cell r="E50">
            <v>7001</v>
          </cell>
          <cell r="F50">
            <v>0</v>
          </cell>
        </row>
        <row r="51">
          <cell r="E51">
            <v>56015</v>
          </cell>
          <cell r="F51">
            <v>832430250.19000006</v>
          </cell>
        </row>
        <row r="52">
          <cell r="E52">
            <v>56021</v>
          </cell>
          <cell r="F52">
            <v>1374642204.55</v>
          </cell>
        </row>
        <row r="53">
          <cell r="E53">
            <v>56014</v>
          </cell>
          <cell r="F53">
            <v>78757509.459999993</v>
          </cell>
        </row>
        <row r="54">
          <cell r="E54">
            <v>56016</v>
          </cell>
          <cell r="F54">
            <v>629909896.50999999</v>
          </cell>
        </row>
        <row r="55">
          <cell r="E55">
            <v>56003</v>
          </cell>
          <cell r="F55">
            <v>216545444.86000001</v>
          </cell>
        </row>
        <row r="56">
          <cell r="E56">
            <v>56017</v>
          </cell>
          <cell r="F56">
            <v>1677802659.6500001</v>
          </cell>
        </row>
        <row r="57">
          <cell r="E57">
            <v>56007</v>
          </cell>
          <cell r="F57">
            <v>84374153.469999999</v>
          </cell>
        </row>
        <row r="58">
          <cell r="E58">
            <v>56011</v>
          </cell>
          <cell r="F58">
            <v>2290057510.2199998</v>
          </cell>
        </row>
        <row r="59">
          <cell r="E59">
            <v>56006</v>
          </cell>
          <cell r="F59">
            <v>706652334.96000004</v>
          </cell>
        </row>
        <row r="60">
          <cell r="E60">
            <v>56018</v>
          </cell>
          <cell r="F60">
            <v>1119280827.29</v>
          </cell>
        </row>
        <row r="61">
          <cell r="E61">
            <v>56004</v>
          </cell>
          <cell r="F61">
            <v>4651836503.3999996</v>
          </cell>
        </row>
        <row r="62">
          <cell r="E62">
            <v>56019</v>
          </cell>
          <cell r="F62">
            <v>8375485602.4300003</v>
          </cell>
        </row>
        <row r="63">
          <cell r="E63">
            <v>56008</v>
          </cell>
          <cell r="F63">
            <v>665686385.86000001</v>
          </cell>
        </row>
        <row r="64">
          <cell r="E64">
            <v>56012</v>
          </cell>
          <cell r="F64">
            <v>18627240.75</v>
          </cell>
        </row>
        <row r="65">
          <cell r="E65">
            <v>56013</v>
          </cell>
          <cell r="F65">
            <v>103493955.15000001</v>
          </cell>
        </row>
        <row r="66">
          <cell r="E66">
            <v>56002</v>
          </cell>
          <cell r="F66">
            <v>698299145.30999994</v>
          </cell>
        </row>
        <row r="67">
          <cell r="E67">
            <v>56020</v>
          </cell>
          <cell r="F67">
            <v>844815483.24000001</v>
          </cell>
        </row>
        <row r="68">
          <cell r="E68">
            <v>56029</v>
          </cell>
          <cell r="F68">
            <v>2937975818.4200001</v>
          </cell>
        </row>
        <row r="69">
          <cell r="E69">
            <v>56026</v>
          </cell>
          <cell r="F69">
            <v>4900711470</v>
          </cell>
        </row>
        <row r="70">
          <cell r="E70">
            <v>1001</v>
          </cell>
          <cell r="F70">
            <v>612990025.02999997</v>
          </cell>
        </row>
        <row r="71">
          <cell r="E71">
            <v>37001</v>
          </cell>
          <cell r="F71">
            <v>15257340.130000001</v>
          </cell>
        </row>
        <row r="72">
          <cell r="E72">
            <v>2002</v>
          </cell>
          <cell r="F72">
            <v>4573254369.6800003</v>
          </cell>
        </row>
        <row r="73">
          <cell r="E73">
            <v>2003</v>
          </cell>
          <cell r="F73">
            <v>1883475356.1600001</v>
          </cell>
        </row>
        <row r="74">
          <cell r="E74">
            <v>4001</v>
          </cell>
          <cell r="F74">
            <v>266631052.91</v>
          </cell>
        </row>
        <row r="75">
          <cell r="E75">
            <v>23002</v>
          </cell>
          <cell r="F75">
            <v>3103300962.7800002</v>
          </cell>
        </row>
        <row r="76">
          <cell r="E76">
            <v>23005</v>
          </cell>
          <cell r="F76">
            <v>137341.22</v>
          </cell>
        </row>
        <row r="77">
          <cell r="E77">
            <v>23004</v>
          </cell>
          <cell r="F77">
            <v>3360459372.6500001</v>
          </cell>
        </row>
        <row r="78">
          <cell r="E78">
            <v>23006</v>
          </cell>
          <cell r="F78">
            <v>493396888.25</v>
          </cell>
        </row>
        <row r="79">
          <cell r="E79">
            <v>23001</v>
          </cell>
          <cell r="F79">
            <v>9256335692.1000004</v>
          </cell>
        </row>
        <row r="80">
          <cell r="E80">
            <v>23003</v>
          </cell>
          <cell r="F80">
            <v>766600013.75</v>
          </cell>
        </row>
        <row r="81">
          <cell r="E81">
            <v>33002</v>
          </cell>
          <cell r="F81">
            <v>-59527173.5</v>
          </cell>
        </row>
        <row r="82">
          <cell r="E82">
            <v>43007</v>
          </cell>
          <cell r="F82">
            <v>-556869379</v>
          </cell>
        </row>
        <row r="83">
          <cell r="E83">
            <v>43010</v>
          </cell>
          <cell r="F83">
            <v>-618000000</v>
          </cell>
        </row>
        <row r="84">
          <cell r="E84">
            <v>43011</v>
          </cell>
          <cell r="F84">
            <v>12392814</v>
          </cell>
        </row>
        <row r="85">
          <cell r="E85">
            <v>43005</v>
          </cell>
          <cell r="F85">
            <v>-97860976</v>
          </cell>
        </row>
        <row r="86">
          <cell r="E86">
            <v>43004</v>
          </cell>
          <cell r="F86">
            <v>-1442572554</v>
          </cell>
        </row>
        <row r="87">
          <cell r="E87">
            <v>43006</v>
          </cell>
          <cell r="F87">
            <v>-4428270656</v>
          </cell>
        </row>
        <row r="88">
          <cell r="E88">
            <v>43003</v>
          </cell>
          <cell r="F88">
            <v>-186149349</v>
          </cell>
        </row>
        <row r="89">
          <cell r="E89">
            <v>71003</v>
          </cell>
          <cell r="F89">
            <v>-6463466</v>
          </cell>
        </row>
        <row r="90">
          <cell r="E90">
            <v>71007</v>
          </cell>
          <cell r="F90">
            <v>-15539549</v>
          </cell>
        </row>
        <row r="91">
          <cell r="E91">
            <v>71006</v>
          </cell>
          <cell r="F91">
            <v>-2414260176</v>
          </cell>
        </row>
        <row r="92">
          <cell r="E92">
            <v>71005</v>
          </cell>
          <cell r="F92">
            <v>-8436061424</v>
          </cell>
        </row>
        <row r="93">
          <cell r="E93">
            <v>71002</v>
          </cell>
          <cell r="F93">
            <v>-83422172</v>
          </cell>
        </row>
        <row r="94">
          <cell r="E94">
            <v>71004</v>
          </cell>
          <cell r="F94">
            <v>-983975000</v>
          </cell>
        </row>
        <row r="95">
          <cell r="E95">
            <v>19002</v>
          </cell>
          <cell r="F95">
            <v>147726784</v>
          </cell>
        </row>
        <row r="96">
          <cell r="E96">
            <v>19001</v>
          </cell>
          <cell r="F96">
            <v>401583124</v>
          </cell>
        </row>
        <row r="97">
          <cell r="E97">
            <v>24005</v>
          </cell>
          <cell r="F97">
            <v>70417476</v>
          </cell>
        </row>
        <row r="98">
          <cell r="E98">
            <v>24006</v>
          </cell>
          <cell r="F98">
            <v>17052968</v>
          </cell>
        </row>
        <row r="99">
          <cell r="E99">
            <v>24002</v>
          </cell>
          <cell r="F99">
            <v>928142770</v>
          </cell>
        </row>
        <row r="100">
          <cell r="E100">
            <v>24003</v>
          </cell>
          <cell r="F100">
            <v>355066006</v>
          </cell>
        </row>
        <row r="101">
          <cell r="E101">
            <v>24001</v>
          </cell>
          <cell r="F101">
            <v>102306764</v>
          </cell>
        </row>
        <row r="102">
          <cell r="E102">
            <v>28005</v>
          </cell>
          <cell r="F102">
            <v>920210348</v>
          </cell>
        </row>
        <row r="103">
          <cell r="E103">
            <v>28012</v>
          </cell>
          <cell r="F103">
            <v>1202243497</v>
          </cell>
        </row>
        <row r="104">
          <cell r="E104">
            <v>28004</v>
          </cell>
          <cell r="F104">
            <v>913622712</v>
          </cell>
        </row>
        <row r="105">
          <cell r="E105">
            <v>28013</v>
          </cell>
          <cell r="F105">
            <v>91403444</v>
          </cell>
        </row>
        <row r="106">
          <cell r="E106">
            <v>28014</v>
          </cell>
          <cell r="F106">
            <v>284090765</v>
          </cell>
        </row>
        <row r="107">
          <cell r="E107">
            <v>28019</v>
          </cell>
          <cell r="F107">
            <v>229571196</v>
          </cell>
        </row>
        <row r="108">
          <cell r="E108">
            <v>28010</v>
          </cell>
          <cell r="F108">
            <v>46155519</v>
          </cell>
        </row>
        <row r="109">
          <cell r="E109">
            <v>28008</v>
          </cell>
          <cell r="F109">
            <v>213311</v>
          </cell>
        </row>
        <row r="110">
          <cell r="E110">
            <v>28021</v>
          </cell>
          <cell r="F110">
            <v>5927309596</v>
          </cell>
        </row>
        <row r="111">
          <cell r="E111">
            <v>28026</v>
          </cell>
          <cell r="F111">
            <v>113000000</v>
          </cell>
        </row>
        <row r="112">
          <cell r="E112">
            <v>28027</v>
          </cell>
          <cell r="F112">
            <v>82000000</v>
          </cell>
        </row>
        <row r="113">
          <cell r="E113">
            <v>28022</v>
          </cell>
          <cell r="F113">
            <v>2369802334</v>
          </cell>
        </row>
        <row r="114">
          <cell r="E114">
            <v>28018</v>
          </cell>
          <cell r="F114">
            <v>-114765000</v>
          </cell>
        </row>
        <row r="115">
          <cell r="E115">
            <v>28003</v>
          </cell>
          <cell r="F115">
            <v>20442451004</v>
          </cell>
        </row>
        <row r="116">
          <cell r="E116">
            <v>28002</v>
          </cell>
          <cell r="F116">
            <v>2092896757</v>
          </cell>
        </row>
        <row r="117">
          <cell r="E117">
            <v>28006</v>
          </cell>
          <cell r="F117">
            <v>49470877</v>
          </cell>
        </row>
        <row r="118">
          <cell r="E118">
            <v>28020</v>
          </cell>
          <cell r="F118">
            <v>229267322</v>
          </cell>
        </row>
        <row r="119">
          <cell r="E119">
            <v>28023</v>
          </cell>
          <cell r="F119">
            <v>1314789652</v>
          </cell>
        </row>
        <row r="120">
          <cell r="E120">
            <v>28024</v>
          </cell>
          <cell r="F120">
            <v>1717756503</v>
          </cell>
        </row>
        <row r="121">
          <cell r="E121">
            <v>28007</v>
          </cell>
          <cell r="F121">
            <v>1305377288</v>
          </cell>
        </row>
        <row r="122">
          <cell r="E122">
            <v>28025</v>
          </cell>
          <cell r="F122">
            <v>130596556</v>
          </cell>
        </row>
        <row r="123">
          <cell r="E123">
            <v>28017</v>
          </cell>
          <cell r="F123">
            <v>747003271</v>
          </cell>
        </row>
        <row r="124">
          <cell r="E124">
            <v>77001</v>
          </cell>
          <cell r="F124">
            <v>357829379</v>
          </cell>
        </row>
        <row r="125">
          <cell r="E125">
            <v>77002</v>
          </cell>
          <cell r="F125">
            <v>354569456</v>
          </cell>
        </row>
        <row r="126">
          <cell r="E126">
            <v>78003</v>
          </cell>
          <cell r="F126">
            <v>5961383472</v>
          </cell>
        </row>
        <row r="127">
          <cell r="E127">
            <v>78002</v>
          </cell>
          <cell r="F127">
            <v>-4047731191</v>
          </cell>
        </row>
        <row r="128">
          <cell r="E128">
            <v>78004</v>
          </cell>
          <cell r="F128">
            <v>-588146920</v>
          </cell>
        </row>
        <row r="129">
          <cell r="E129">
            <v>78001</v>
          </cell>
          <cell r="F129">
            <v>-2037904195</v>
          </cell>
        </row>
        <row r="130">
          <cell r="E130">
            <v>35015</v>
          </cell>
          <cell r="F130">
            <v>-219000000</v>
          </cell>
        </row>
        <row r="131">
          <cell r="E131">
            <v>35016</v>
          </cell>
          <cell r="F131">
            <v>-191024249</v>
          </cell>
        </row>
        <row r="132">
          <cell r="E132">
            <v>35014</v>
          </cell>
          <cell r="F132">
            <v>-44967011</v>
          </cell>
        </row>
        <row r="133">
          <cell r="E133">
            <v>35017</v>
          </cell>
          <cell r="F133">
            <v>-225000000</v>
          </cell>
        </row>
        <row r="134">
          <cell r="E134">
            <v>35018</v>
          </cell>
          <cell r="F134">
            <v>-9584062</v>
          </cell>
        </row>
        <row r="135">
          <cell r="E135">
            <v>35019</v>
          </cell>
          <cell r="F135">
            <v>-8100000000</v>
          </cell>
        </row>
        <row r="136">
          <cell r="E136">
            <v>35020</v>
          </cell>
          <cell r="F136">
            <v>-783408767</v>
          </cell>
        </row>
        <row r="137">
          <cell r="E137">
            <v>35023</v>
          </cell>
          <cell r="F137">
            <v>-7103000000</v>
          </cell>
        </row>
        <row r="138">
          <cell r="E138">
            <v>35024</v>
          </cell>
          <cell r="F138">
            <v>-488873076</v>
          </cell>
        </row>
        <row r="139">
          <cell r="E139">
            <v>35022</v>
          </cell>
          <cell r="F139">
            <v>2269</v>
          </cell>
        </row>
        <row r="140">
          <cell r="E140">
            <v>16008</v>
          </cell>
          <cell r="F140">
            <v>2156189</v>
          </cell>
        </row>
        <row r="141">
          <cell r="E141">
            <v>16005</v>
          </cell>
          <cell r="F141">
            <v>1348086648</v>
          </cell>
        </row>
        <row r="142">
          <cell r="E142">
            <v>16003</v>
          </cell>
          <cell r="F142">
            <v>245330780</v>
          </cell>
        </row>
        <row r="143">
          <cell r="E143">
            <v>13003</v>
          </cell>
          <cell r="F143">
            <v>674442132</v>
          </cell>
        </row>
        <row r="144">
          <cell r="E144">
            <v>13004</v>
          </cell>
          <cell r="F144">
            <v>9346289073</v>
          </cell>
        </row>
        <row r="145">
          <cell r="E145">
            <v>13005</v>
          </cell>
          <cell r="F145">
            <v>3007622875</v>
          </cell>
        </row>
        <row r="146">
          <cell r="E146">
            <v>13006</v>
          </cell>
          <cell r="F146">
            <v>10191915354</v>
          </cell>
        </row>
        <row r="147">
          <cell r="E147">
            <v>13001</v>
          </cell>
          <cell r="F147">
            <v>2594990826</v>
          </cell>
        </row>
        <row r="148">
          <cell r="E148">
            <v>13002</v>
          </cell>
          <cell r="F148">
            <v>3954002283</v>
          </cell>
        </row>
        <row r="149">
          <cell r="E149">
            <v>83015</v>
          </cell>
          <cell r="F149">
            <v>1553531.04</v>
          </cell>
        </row>
        <row r="150">
          <cell r="E150">
            <v>83021</v>
          </cell>
          <cell r="F150">
            <v>1957571.26</v>
          </cell>
        </row>
        <row r="151">
          <cell r="E151">
            <v>83016</v>
          </cell>
          <cell r="F151">
            <v>8918878.2400000002</v>
          </cell>
        </row>
        <row r="152">
          <cell r="E152">
            <v>83017</v>
          </cell>
          <cell r="F152">
            <v>103264917.52</v>
          </cell>
        </row>
        <row r="153">
          <cell r="E153">
            <v>83018</v>
          </cell>
          <cell r="F153">
            <v>192327001.93000001</v>
          </cell>
        </row>
        <row r="154">
          <cell r="E154">
            <v>83019</v>
          </cell>
          <cell r="F154">
            <v>508774233.32999998</v>
          </cell>
        </row>
        <row r="155">
          <cell r="E155">
            <v>83002</v>
          </cell>
          <cell r="F155">
            <v>56592610.229999997</v>
          </cell>
        </row>
        <row r="156">
          <cell r="E156">
            <v>83020</v>
          </cell>
          <cell r="F156">
            <v>51983898.329999998</v>
          </cell>
        </row>
        <row r="157">
          <cell r="E157">
            <v>86001</v>
          </cell>
          <cell r="F157">
            <v>75518253.239999995</v>
          </cell>
        </row>
        <row r="158">
          <cell r="E158">
            <v>40009</v>
          </cell>
          <cell r="F158">
            <v>-11412788605</v>
          </cell>
        </row>
        <row r="159">
          <cell r="E159">
            <v>40015</v>
          </cell>
          <cell r="F159">
            <v>3205100000</v>
          </cell>
        </row>
        <row r="160">
          <cell r="E160">
            <v>40017</v>
          </cell>
          <cell r="F160">
            <v>1187800000</v>
          </cell>
        </row>
        <row r="161">
          <cell r="E161">
            <v>40016</v>
          </cell>
          <cell r="F161">
            <v>-4392900000</v>
          </cell>
        </row>
        <row r="162">
          <cell r="E162">
            <v>40013</v>
          </cell>
          <cell r="F162">
            <v>-1231090433</v>
          </cell>
        </row>
        <row r="163">
          <cell r="E163">
            <v>40014</v>
          </cell>
          <cell r="F163">
            <v>1231090433</v>
          </cell>
        </row>
        <row r="164">
          <cell r="E164">
            <v>40006</v>
          </cell>
          <cell r="F164">
            <v>-148788878</v>
          </cell>
        </row>
        <row r="165">
          <cell r="E165">
            <v>40008</v>
          </cell>
          <cell r="F165">
            <v>-4308046555</v>
          </cell>
        </row>
        <row r="166">
          <cell r="E166">
            <v>40012</v>
          </cell>
          <cell r="F166">
            <v>155256000</v>
          </cell>
        </row>
        <row r="167">
          <cell r="E167">
            <v>40002</v>
          </cell>
          <cell r="F167">
            <v>-8130797164</v>
          </cell>
        </row>
        <row r="168">
          <cell r="E168">
            <v>40007</v>
          </cell>
          <cell r="F168">
            <v>-825000000</v>
          </cell>
        </row>
        <row r="169">
          <cell r="E169">
            <v>40001</v>
          </cell>
          <cell r="F169">
            <v>-49334217</v>
          </cell>
        </row>
        <row r="170">
          <cell r="E170">
            <v>76008</v>
          </cell>
          <cell r="F170">
            <v>-447000000</v>
          </cell>
        </row>
        <row r="171">
          <cell r="E171">
            <v>76007</v>
          </cell>
          <cell r="F171">
            <v>-1425602850</v>
          </cell>
        </row>
        <row r="172">
          <cell r="E172">
            <v>76003</v>
          </cell>
          <cell r="F172">
            <v>-4994000000</v>
          </cell>
        </row>
        <row r="173">
          <cell r="E173">
            <v>76002</v>
          </cell>
          <cell r="F173">
            <v>-5210561021</v>
          </cell>
        </row>
        <row r="174">
          <cell r="E174">
            <v>76005</v>
          </cell>
          <cell r="F174">
            <v>-136000000</v>
          </cell>
        </row>
        <row r="175">
          <cell r="E175">
            <v>76006</v>
          </cell>
          <cell r="F175">
            <v>-404525533</v>
          </cell>
        </row>
        <row r="176">
          <cell r="E176">
            <v>76009</v>
          </cell>
          <cell r="F176">
            <v>-1887600281</v>
          </cell>
        </row>
        <row r="177">
          <cell r="E177">
            <v>45006</v>
          </cell>
          <cell r="F177">
            <v>-374000000</v>
          </cell>
        </row>
        <row r="178">
          <cell r="E178">
            <v>45010</v>
          </cell>
          <cell r="F178">
            <v>-344595174</v>
          </cell>
        </row>
        <row r="179">
          <cell r="E179">
            <v>45012</v>
          </cell>
          <cell r="F179">
            <v>-40000000</v>
          </cell>
        </row>
        <row r="180">
          <cell r="E180">
            <v>45014</v>
          </cell>
          <cell r="F180">
            <v>-22502</v>
          </cell>
        </row>
        <row r="181">
          <cell r="E181">
            <v>45011</v>
          </cell>
          <cell r="F181">
            <v>-737335039</v>
          </cell>
        </row>
        <row r="182">
          <cell r="E182">
            <v>45007</v>
          </cell>
          <cell r="F182">
            <v>-19969904</v>
          </cell>
        </row>
        <row r="183">
          <cell r="E183">
            <v>45004</v>
          </cell>
          <cell r="F183">
            <v>-19000000</v>
          </cell>
        </row>
        <row r="184">
          <cell r="E184">
            <v>45005</v>
          </cell>
          <cell r="F184">
            <v>-2436678</v>
          </cell>
        </row>
        <row r="185">
          <cell r="E185">
            <v>46001</v>
          </cell>
          <cell r="F185">
            <v>-1048814157</v>
          </cell>
        </row>
        <row r="186">
          <cell r="E186">
            <v>46005</v>
          </cell>
          <cell r="F186">
            <v>32921495</v>
          </cell>
        </row>
        <row r="187">
          <cell r="E187">
            <v>29007</v>
          </cell>
          <cell r="F187">
            <v>1808225657</v>
          </cell>
        </row>
        <row r="188">
          <cell r="E188">
            <v>29009</v>
          </cell>
          <cell r="F188">
            <v>223788431</v>
          </cell>
        </row>
        <row r="189">
          <cell r="E189">
            <v>29003</v>
          </cell>
          <cell r="F189">
            <v>481276412</v>
          </cell>
        </row>
        <row r="190">
          <cell r="E190">
            <v>29002</v>
          </cell>
          <cell r="F190">
            <v>8706571733</v>
          </cell>
        </row>
        <row r="191">
          <cell r="E191">
            <v>70005</v>
          </cell>
          <cell r="F191">
            <v>18384</v>
          </cell>
        </row>
        <row r="192">
          <cell r="E192">
            <v>70002</v>
          </cell>
          <cell r="F192">
            <v>72372347</v>
          </cell>
        </row>
        <row r="193">
          <cell r="E193">
            <v>70006</v>
          </cell>
          <cell r="F193">
            <v>292084229</v>
          </cell>
        </row>
        <row r="194">
          <cell r="E194">
            <v>70001</v>
          </cell>
          <cell r="F194">
            <v>23215382</v>
          </cell>
        </row>
        <row r="195">
          <cell r="E195">
            <v>70003</v>
          </cell>
          <cell r="F195">
            <v>20231301</v>
          </cell>
        </row>
        <row r="196">
          <cell r="E196">
            <v>70004</v>
          </cell>
          <cell r="F196">
            <v>63217964</v>
          </cell>
        </row>
        <row r="197">
          <cell r="E197">
            <v>70007</v>
          </cell>
          <cell r="F197">
            <v>198574095</v>
          </cell>
        </row>
        <row r="198">
          <cell r="E198">
            <v>30012</v>
          </cell>
          <cell r="F198">
            <v>661876610</v>
          </cell>
        </row>
        <row r="199">
          <cell r="E199">
            <v>30002</v>
          </cell>
          <cell r="F199">
            <v>138000000</v>
          </cell>
        </row>
        <row r="200">
          <cell r="E200">
            <v>30003</v>
          </cell>
          <cell r="F200">
            <v>318597628</v>
          </cell>
        </row>
        <row r="201">
          <cell r="E201">
            <v>30013</v>
          </cell>
          <cell r="F201">
            <v>2986479605</v>
          </cell>
        </row>
        <row r="202">
          <cell r="E202">
            <v>30010</v>
          </cell>
          <cell r="F202">
            <v>186257927</v>
          </cell>
        </row>
        <row r="203">
          <cell r="E203">
            <v>30011</v>
          </cell>
          <cell r="F203">
            <v>1707234357</v>
          </cell>
        </row>
        <row r="204">
          <cell r="E204">
            <v>48009</v>
          </cell>
          <cell r="F204">
            <v>-690993652</v>
          </cell>
        </row>
        <row r="205">
          <cell r="E205">
            <v>48013</v>
          </cell>
          <cell r="F205">
            <v>-55476360</v>
          </cell>
        </row>
        <row r="206">
          <cell r="E206">
            <v>48003</v>
          </cell>
          <cell r="F206">
            <v>-1330729066</v>
          </cell>
        </row>
        <row r="207">
          <cell r="E207">
            <v>48005</v>
          </cell>
          <cell r="F207">
            <v>-2948000000</v>
          </cell>
        </row>
        <row r="208">
          <cell r="E208">
            <v>48012</v>
          </cell>
          <cell r="F208">
            <v>2338266694</v>
          </cell>
        </row>
        <row r="209">
          <cell r="E209">
            <v>48011</v>
          </cell>
          <cell r="F209">
            <v>10558034382</v>
          </cell>
        </row>
        <row r="210">
          <cell r="E210">
            <v>48016</v>
          </cell>
          <cell r="F210">
            <v>-9554944297</v>
          </cell>
        </row>
        <row r="211">
          <cell r="E211">
            <v>48015</v>
          </cell>
          <cell r="F211">
            <v>3575939956</v>
          </cell>
        </row>
        <row r="212">
          <cell r="E212">
            <v>48010</v>
          </cell>
          <cell r="F212">
            <v>-5036336946</v>
          </cell>
        </row>
        <row r="213">
          <cell r="E213">
            <v>48002</v>
          </cell>
          <cell r="F213">
            <v>-21401573055</v>
          </cell>
        </row>
        <row r="214">
          <cell r="E214">
            <v>48004</v>
          </cell>
          <cell r="F214">
            <v>-1101701894</v>
          </cell>
        </row>
        <row r="215">
          <cell r="E215">
            <v>51001</v>
          </cell>
          <cell r="F215">
            <v>-2249789995</v>
          </cell>
        </row>
        <row r="216">
          <cell r="E216">
            <v>66001</v>
          </cell>
          <cell r="F216">
            <v>8690786795</v>
          </cell>
        </row>
        <row r="217">
          <cell r="E217">
            <v>39001</v>
          </cell>
          <cell r="F217">
            <v>-8690786795</v>
          </cell>
        </row>
        <row r="218">
          <cell r="E218">
            <v>72002</v>
          </cell>
          <cell r="F218">
            <v>-1509336858</v>
          </cell>
        </row>
        <row r="219">
          <cell r="E219">
            <v>72005</v>
          </cell>
          <cell r="F219">
            <v>-231945607</v>
          </cell>
        </row>
        <row r="220">
          <cell r="E220">
            <v>31003</v>
          </cell>
          <cell r="F220">
            <v>-586552849.98000002</v>
          </cell>
        </row>
        <row r="221">
          <cell r="E221">
            <v>31009</v>
          </cell>
          <cell r="F221">
            <v>-263416314.05000001</v>
          </cell>
        </row>
        <row r="222">
          <cell r="E222">
            <v>31010</v>
          </cell>
          <cell r="F222">
            <v>894741400.13</v>
          </cell>
        </row>
        <row r="223">
          <cell r="E223">
            <v>32009</v>
          </cell>
          <cell r="F223">
            <v>-19486719155</v>
          </cell>
        </row>
        <row r="224">
          <cell r="E224">
            <v>32006</v>
          </cell>
          <cell r="F224">
            <v>769377079</v>
          </cell>
        </row>
        <row r="225">
          <cell r="E225">
            <v>32014</v>
          </cell>
          <cell r="F225">
            <v>12973103330</v>
          </cell>
        </row>
        <row r="226">
          <cell r="E226">
            <v>32005</v>
          </cell>
          <cell r="F226">
            <v>1037803491</v>
          </cell>
        </row>
        <row r="227">
          <cell r="E227">
            <v>32010</v>
          </cell>
          <cell r="F227">
            <v>-833504</v>
          </cell>
        </row>
        <row r="228">
          <cell r="E228">
            <v>32003</v>
          </cell>
          <cell r="F228">
            <v>470129043</v>
          </cell>
        </row>
        <row r="229">
          <cell r="E229">
            <v>32004</v>
          </cell>
          <cell r="F229">
            <v>-239609153</v>
          </cell>
        </row>
        <row r="230">
          <cell r="E230">
            <v>32002</v>
          </cell>
          <cell r="F230">
            <v>5175000000</v>
          </cell>
        </row>
        <row r="231">
          <cell r="E231">
            <v>32008</v>
          </cell>
          <cell r="F231">
            <v>622938782</v>
          </cell>
        </row>
        <row r="232">
          <cell r="E232">
            <v>32007</v>
          </cell>
          <cell r="F232">
            <v>800654228</v>
          </cell>
        </row>
        <row r="233">
          <cell r="E233">
            <v>53001</v>
          </cell>
          <cell r="F233">
            <v>-5784272945</v>
          </cell>
        </row>
        <row r="234">
          <cell r="E234">
            <v>53003</v>
          </cell>
          <cell r="F234">
            <v>13721637804</v>
          </cell>
        </row>
        <row r="235">
          <cell r="E235">
            <v>54001</v>
          </cell>
          <cell r="F235">
            <v>-2596870000</v>
          </cell>
        </row>
        <row r="236">
          <cell r="E236">
            <v>54004</v>
          </cell>
          <cell r="F236">
            <v>-1871650000</v>
          </cell>
        </row>
        <row r="237">
          <cell r="E237">
            <v>54002</v>
          </cell>
          <cell r="F237">
            <v>-4900711470</v>
          </cell>
        </row>
        <row r="238">
          <cell r="E238">
            <v>54005</v>
          </cell>
          <cell r="F238">
            <v>-750060539</v>
          </cell>
        </row>
        <row r="239">
          <cell r="E239">
            <v>56501</v>
          </cell>
          <cell r="F239">
            <v>-5800000000</v>
          </cell>
        </row>
        <row r="240">
          <cell r="E240">
            <v>56502</v>
          </cell>
          <cell r="F240">
            <v>5800000000</v>
          </cell>
        </row>
        <row r="241">
          <cell r="E241">
            <v>55131</v>
          </cell>
          <cell r="F241">
            <v>1868231195</v>
          </cell>
        </row>
        <row r="242">
          <cell r="E242">
            <v>55132</v>
          </cell>
          <cell r="F242">
            <v>-1868231195</v>
          </cell>
        </row>
        <row r="243">
          <cell r="E243">
            <v>55141</v>
          </cell>
          <cell r="F243">
            <v>-1868231195</v>
          </cell>
        </row>
        <row r="244">
          <cell r="E244">
            <v>55142</v>
          </cell>
          <cell r="F244">
            <v>1868231195</v>
          </cell>
        </row>
        <row r="245">
          <cell r="E245">
            <v>56301</v>
          </cell>
          <cell r="F245">
            <v>-1720000000</v>
          </cell>
        </row>
        <row r="246">
          <cell r="E246">
            <v>56302</v>
          </cell>
          <cell r="F246">
            <v>1720000000</v>
          </cell>
        </row>
        <row r="247">
          <cell r="E247">
            <v>55101</v>
          </cell>
          <cell r="F247">
            <v>1310000000</v>
          </cell>
        </row>
        <row r="248">
          <cell r="E248">
            <v>55102</v>
          </cell>
          <cell r="F248">
            <v>-1310000000</v>
          </cell>
        </row>
        <row r="249">
          <cell r="E249">
            <v>56001</v>
          </cell>
          <cell r="F249">
            <v>-14488000000</v>
          </cell>
        </row>
        <row r="250">
          <cell r="E250">
            <v>56002</v>
          </cell>
          <cell r="F250">
            <v>14488000000</v>
          </cell>
        </row>
        <row r="251">
          <cell r="E251">
            <v>55121</v>
          </cell>
          <cell r="F251">
            <v>481000000</v>
          </cell>
        </row>
        <row r="252">
          <cell r="E252">
            <v>55122</v>
          </cell>
          <cell r="F252">
            <v>-481000000</v>
          </cell>
        </row>
        <row r="253">
          <cell r="E253">
            <v>55091</v>
          </cell>
          <cell r="F253">
            <v>-5625000000</v>
          </cell>
        </row>
        <row r="254">
          <cell r="E254">
            <v>55092</v>
          </cell>
          <cell r="F254">
            <v>5625000000</v>
          </cell>
        </row>
        <row r="255">
          <cell r="E255">
            <v>56401</v>
          </cell>
          <cell r="F255">
            <v>-892800000</v>
          </cell>
        </row>
        <row r="256">
          <cell r="E256">
            <v>56402</v>
          </cell>
          <cell r="F256">
            <v>892800000</v>
          </cell>
        </row>
        <row r="257">
          <cell r="E257">
            <v>9003</v>
          </cell>
          <cell r="F257">
            <v>326000000</v>
          </cell>
        </row>
        <row r="258">
          <cell r="E258">
            <v>9005</v>
          </cell>
          <cell r="F258">
            <v>371931751</v>
          </cell>
        </row>
        <row r="259">
          <cell r="E259">
            <v>11003</v>
          </cell>
          <cell r="F259">
            <v>1488519</v>
          </cell>
        </row>
        <row r="260">
          <cell r="E260">
            <v>11004</v>
          </cell>
          <cell r="F260">
            <v>19947</v>
          </cell>
        </row>
        <row r="261">
          <cell r="E261">
            <v>11008</v>
          </cell>
          <cell r="F261">
            <v>4739949</v>
          </cell>
        </row>
        <row r="262">
          <cell r="E262">
            <v>11005</v>
          </cell>
          <cell r="F262">
            <v>133330770</v>
          </cell>
        </row>
        <row r="263">
          <cell r="E263">
            <v>11002</v>
          </cell>
          <cell r="F263">
            <v>400000</v>
          </cell>
        </row>
        <row r="264">
          <cell r="E264">
            <v>14001</v>
          </cell>
          <cell r="F264">
            <v>1457951530</v>
          </cell>
        </row>
        <row r="265">
          <cell r="E265">
            <v>15001</v>
          </cell>
          <cell r="F265">
            <v>125744477</v>
          </cell>
        </row>
        <row r="266">
          <cell r="E266">
            <v>15002</v>
          </cell>
          <cell r="F266">
            <v>310348083</v>
          </cell>
        </row>
        <row r="267">
          <cell r="E267">
            <v>15003</v>
          </cell>
          <cell r="F267">
            <v>14339507.34</v>
          </cell>
        </row>
        <row r="268">
          <cell r="E268">
            <v>22007</v>
          </cell>
          <cell r="F268">
            <v>41808028</v>
          </cell>
        </row>
        <row r="269">
          <cell r="E269">
            <v>22003</v>
          </cell>
          <cell r="F269">
            <v>7600000</v>
          </cell>
        </row>
        <row r="270">
          <cell r="E270">
            <v>22004</v>
          </cell>
          <cell r="F270">
            <v>3593411646</v>
          </cell>
        </row>
        <row r="271">
          <cell r="E271">
            <v>27006</v>
          </cell>
          <cell r="F271">
            <v>548037501</v>
          </cell>
        </row>
        <row r="272">
          <cell r="E272">
            <v>27004</v>
          </cell>
          <cell r="F272">
            <v>10934439732</v>
          </cell>
        </row>
        <row r="273">
          <cell r="E273">
            <v>27007</v>
          </cell>
          <cell r="F273">
            <v>1269544058</v>
          </cell>
        </row>
        <row r="274">
          <cell r="E274">
            <v>27005</v>
          </cell>
          <cell r="F274">
            <v>4328001780</v>
          </cell>
        </row>
        <row r="275">
          <cell r="E275">
            <v>27002</v>
          </cell>
          <cell r="F275">
            <v>4698292</v>
          </cell>
        </row>
        <row r="276">
          <cell r="E276">
            <v>27001</v>
          </cell>
          <cell r="F276">
            <v>-342152</v>
          </cell>
        </row>
        <row r="277">
          <cell r="E277">
            <v>27003</v>
          </cell>
          <cell r="F277">
            <v>1089060751</v>
          </cell>
        </row>
        <row r="278">
          <cell r="E278">
            <v>27009</v>
          </cell>
          <cell r="F278">
            <v>404269516.38999999</v>
          </cell>
        </row>
        <row r="279">
          <cell r="E279">
            <v>73002</v>
          </cell>
          <cell r="F279">
            <v>196992673</v>
          </cell>
        </row>
        <row r="280">
          <cell r="E280">
            <v>73001</v>
          </cell>
          <cell r="F280">
            <v>1181052048</v>
          </cell>
        </row>
        <row r="281">
          <cell r="E281">
            <v>87014</v>
          </cell>
          <cell r="F281">
            <v>15726.55</v>
          </cell>
        </row>
        <row r="282">
          <cell r="E282">
            <v>87017</v>
          </cell>
          <cell r="F282">
            <v>328677080.83999997</v>
          </cell>
        </row>
        <row r="283">
          <cell r="E283">
            <v>87004</v>
          </cell>
          <cell r="F283">
            <v>2433292416.5900002</v>
          </cell>
        </row>
        <row r="284">
          <cell r="E284">
            <v>87019</v>
          </cell>
          <cell r="F284">
            <v>5613593121.7700005</v>
          </cell>
        </row>
        <row r="285">
          <cell r="E285">
            <v>87005</v>
          </cell>
          <cell r="F285">
            <v>132906036.22</v>
          </cell>
        </row>
        <row r="286">
          <cell r="E286">
            <v>87006</v>
          </cell>
          <cell r="F286">
            <v>1816481406.45</v>
          </cell>
        </row>
        <row r="287">
          <cell r="E287">
            <v>88014</v>
          </cell>
          <cell r="F287">
            <v>-15726.55</v>
          </cell>
        </row>
        <row r="288">
          <cell r="E288">
            <v>88017</v>
          </cell>
          <cell r="F288">
            <v>-328677080.83999997</v>
          </cell>
        </row>
        <row r="289">
          <cell r="E289">
            <v>88004</v>
          </cell>
          <cell r="F289">
            <v>-2433292416.5900002</v>
          </cell>
        </row>
        <row r="290">
          <cell r="E290">
            <v>88019</v>
          </cell>
          <cell r="F290">
            <v>-5613593121.7700005</v>
          </cell>
        </row>
        <row r="291">
          <cell r="E291">
            <v>88005</v>
          </cell>
          <cell r="F291">
            <v>-132906036.22</v>
          </cell>
        </row>
        <row r="292">
          <cell r="E292">
            <v>88006</v>
          </cell>
          <cell r="F292">
            <v>-1816481406.45</v>
          </cell>
        </row>
        <row r="293">
          <cell r="E293">
            <v>44013</v>
          </cell>
          <cell r="F293">
            <v>-75772046</v>
          </cell>
        </row>
        <row r="294">
          <cell r="E294">
            <v>44022</v>
          </cell>
          <cell r="F294">
            <v>-60000000</v>
          </cell>
        </row>
        <row r="295">
          <cell r="E295">
            <v>44002</v>
          </cell>
          <cell r="F295">
            <v>-754742647</v>
          </cell>
        </row>
        <row r="296">
          <cell r="E296">
            <v>61001</v>
          </cell>
          <cell r="F296">
            <v>-8888000000</v>
          </cell>
        </row>
        <row r="297">
          <cell r="E297">
            <v>61003</v>
          </cell>
          <cell r="F297">
            <v>-416886196</v>
          </cell>
        </row>
        <row r="298">
          <cell r="E298">
            <v>10001</v>
          </cell>
          <cell r="F298">
            <v>50287578</v>
          </cell>
        </row>
        <row r="299">
          <cell r="E299">
            <v>17005</v>
          </cell>
          <cell r="F299">
            <v>271675977</v>
          </cell>
        </row>
        <row r="300">
          <cell r="E300">
            <v>17006</v>
          </cell>
          <cell r="F300">
            <v>620469041</v>
          </cell>
        </row>
        <row r="301">
          <cell r="E301">
            <v>17003</v>
          </cell>
          <cell r="F301">
            <v>79917223</v>
          </cell>
        </row>
        <row r="302">
          <cell r="E302">
            <v>17001</v>
          </cell>
          <cell r="F302">
            <v>766206682</v>
          </cell>
        </row>
        <row r="303">
          <cell r="E303">
            <v>17009</v>
          </cell>
          <cell r="F303">
            <v>1565213343</v>
          </cell>
        </row>
        <row r="304">
          <cell r="E304">
            <v>17002</v>
          </cell>
          <cell r="F304">
            <v>121650000</v>
          </cell>
        </row>
        <row r="305">
          <cell r="E305">
            <v>17010</v>
          </cell>
          <cell r="F305">
            <v>5582838905</v>
          </cell>
        </row>
        <row r="306">
          <cell r="E306">
            <v>26004</v>
          </cell>
          <cell r="F306">
            <v>-42112910</v>
          </cell>
        </row>
        <row r="307">
          <cell r="E307">
            <v>26001</v>
          </cell>
          <cell r="F307">
            <v>1456265594</v>
          </cell>
        </row>
        <row r="308">
          <cell r="E308">
            <v>42007</v>
          </cell>
          <cell r="F308">
            <v>-73668000</v>
          </cell>
        </row>
        <row r="309">
          <cell r="E309">
            <v>42008</v>
          </cell>
          <cell r="F309">
            <v>-2027531600</v>
          </cell>
        </row>
        <row r="310">
          <cell r="E310">
            <v>42001</v>
          </cell>
          <cell r="F310">
            <v>-72290134</v>
          </cell>
        </row>
        <row r="311">
          <cell r="E311">
            <v>42002</v>
          </cell>
          <cell r="F311">
            <v>-26319218</v>
          </cell>
        </row>
        <row r="312">
          <cell r="E312">
            <v>50001</v>
          </cell>
          <cell r="F312">
            <v>-4891525999</v>
          </cell>
        </row>
        <row r="313">
          <cell r="E313">
            <v>21001</v>
          </cell>
          <cell r="F313">
            <v>83711024</v>
          </cell>
        </row>
        <row r="314">
          <cell r="E314">
            <v>12002</v>
          </cell>
          <cell r="F314">
            <v>49812360</v>
          </cell>
        </row>
        <row r="315">
          <cell r="E315">
            <v>12001</v>
          </cell>
          <cell r="F315">
            <v>641421096</v>
          </cell>
        </row>
        <row r="316">
          <cell r="E316">
            <v>85001</v>
          </cell>
          <cell r="F316">
            <v>231210128.47999999</v>
          </cell>
        </row>
        <row r="317">
          <cell r="E317">
            <v>84002</v>
          </cell>
          <cell r="F317">
            <v>498610581.94999999</v>
          </cell>
        </row>
        <row r="318">
          <cell r="E318">
            <v>0</v>
          </cell>
        </row>
        <row r="319">
          <cell r="E319">
            <v>0</v>
          </cell>
        </row>
        <row r="320">
          <cell r="E320">
            <v>0</v>
          </cell>
        </row>
        <row r="321">
          <cell r="E321">
            <v>0</v>
          </cell>
        </row>
        <row r="322">
          <cell r="E322">
            <v>0</v>
          </cell>
        </row>
        <row r="323">
          <cell r="E323">
            <v>0</v>
          </cell>
        </row>
        <row r="324">
          <cell r="E324">
            <v>0</v>
          </cell>
        </row>
        <row r="325">
          <cell r="E325">
            <v>0</v>
          </cell>
        </row>
        <row r="326">
          <cell r="E326">
            <v>0</v>
          </cell>
        </row>
        <row r="327">
          <cell r="E327">
            <v>0</v>
          </cell>
        </row>
        <row r="328">
          <cell r="E328">
            <v>0</v>
          </cell>
        </row>
        <row r="329">
          <cell r="E329">
            <v>0</v>
          </cell>
        </row>
        <row r="330">
          <cell r="E330">
            <v>0</v>
          </cell>
        </row>
        <row r="331">
          <cell r="E331">
            <v>0</v>
          </cell>
        </row>
        <row r="332">
          <cell r="E332">
            <v>0</v>
          </cell>
        </row>
        <row r="333">
          <cell r="E333">
            <v>0</v>
          </cell>
        </row>
        <row r="334">
          <cell r="E334">
            <v>0</v>
          </cell>
        </row>
        <row r="335">
          <cell r="E335">
            <v>0</v>
          </cell>
        </row>
        <row r="336">
          <cell r="E336">
            <v>0</v>
          </cell>
        </row>
        <row r="337">
          <cell r="E337">
            <v>0</v>
          </cell>
        </row>
        <row r="338">
          <cell r="E338">
            <v>0</v>
          </cell>
        </row>
        <row r="339">
          <cell r="E339">
            <v>0</v>
          </cell>
        </row>
        <row r="340">
          <cell r="E340">
            <v>0</v>
          </cell>
        </row>
        <row r="341">
          <cell r="E341">
            <v>0</v>
          </cell>
        </row>
        <row r="342">
          <cell r="E342">
            <v>0</v>
          </cell>
        </row>
        <row r="343">
          <cell r="E343">
            <v>0</v>
          </cell>
        </row>
        <row r="344">
          <cell r="E344">
            <v>0</v>
          </cell>
        </row>
        <row r="345">
          <cell r="E345">
            <v>0</v>
          </cell>
        </row>
        <row r="346">
          <cell r="E346">
            <v>0</v>
          </cell>
        </row>
        <row r="347">
          <cell r="E347">
            <v>0</v>
          </cell>
        </row>
        <row r="348">
          <cell r="E348">
            <v>0</v>
          </cell>
        </row>
        <row r="349">
          <cell r="E349">
            <v>0</v>
          </cell>
        </row>
        <row r="350">
          <cell r="E350">
            <v>0</v>
          </cell>
        </row>
        <row r="351">
          <cell r="E351">
            <v>0</v>
          </cell>
        </row>
        <row r="352">
          <cell r="E352">
            <v>0</v>
          </cell>
        </row>
        <row r="353">
          <cell r="E353">
            <v>0</v>
          </cell>
        </row>
        <row r="354">
          <cell r="E354">
            <v>0</v>
          </cell>
        </row>
        <row r="355">
          <cell r="E355">
            <v>0</v>
          </cell>
        </row>
        <row r="356">
          <cell r="E356">
            <v>0</v>
          </cell>
        </row>
        <row r="357">
          <cell r="E357">
            <v>0</v>
          </cell>
        </row>
        <row r="358">
          <cell r="E358">
            <v>0</v>
          </cell>
        </row>
        <row r="359">
          <cell r="E359">
            <v>0</v>
          </cell>
        </row>
        <row r="360">
          <cell r="E360">
            <v>0</v>
          </cell>
        </row>
        <row r="361">
          <cell r="E361">
            <v>0</v>
          </cell>
        </row>
        <row r="362">
          <cell r="E362">
            <v>0</v>
          </cell>
        </row>
        <row r="363">
          <cell r="E363">
            <v>0</v>
          </cell>
        </row>
        <row r="364">
          <cell r="E364">
            <v>0</v>
          </cell>
        </row>
        <row r="365">
          <cell r="E365">
            <v>0</v>
          </cell>
        </row>
        <row r="366">
          <cell r="E366">
            <v>0</v>
          </cell>
        </row>
        <row r="367">
          <cell r="E367">
            <v>0</v>
          </cell>
        </row>
        <row r="368">
          <cell r="E368">
            <v>0</v>
          </cell>
        </row>
        <row r="369">
          <cell r="E369">
            <v>0</v>
          </cell>
        </row>
        <row r="370">
          <cell r="E370">
            <v>0</v>
          </cell>
        </row>
        <row r="371">
          <cell r="E371">
            <v>0</v>
          </cell>
        </row>
        <row r="372">
          <cell r="E372">
            <v>0</v>
          </cell>
        </row>
        <row r="373">
          <cell r="E373">
            <v>0</v>
          </cell>
        </row>
        <row r="374">
          <cell r="E374">
            <v>0</v>
          </cell>
        </row>
        <row r="375">
          <cell r="E375">
            <v>0</v>
          </cell>
        </row>
        <row r="376">
          <cell r="E376">
            <v>0</v>
          </cell>
        </row>
        <row r="377">
          <cell r="E377">
            <v>0</v>
          </cell>
        </row>
        <row r="378">
          <cell r="E378">
            <v>0</v>
          </cell>
        </row>
        <row r="379">
          <cell r="E379">
            <v>0</v>
          </cell>
        </row>
        <row r="380">
          <cell r="E380">
            <v>0</v>
          </cell>
        </row>
        <row r="381">
          <cell r="E381">
            <v>0</v>
          </cell>
        </row>
        <row r="382">
          <cell r="E382">
            <v>0</v>
          </cell>
        </row>
        <row r="383">
          <cell r="E383">
            <v>0</v>
          </cell>
        </row>
        <row r="384">
          <cell r="E384">
            <v>0</v>
          </cell>
        </row>
        <row r="385">
          <cell r="E385">
            <v>0</v>
          </cell>
        </row>
        <row r="386">
          <cell r="E386">
            <v>0</v>
          </cell>
        </row>
        <row r="387">
          <cell r="E387">
            <v>0</v>
          </cell>
        </row>
        <row r="388">
          <cell r="E388">
            <v>0</v>
          </cell>
        </row>
        <row r="389">
          <cell r="E389">
            <v>0</v>
          </cell>
        </row>
        <row r="390">
          <cell r="E390">
            <v>0</v>
          </cell>
        </row>
        <row r="391">
          <cell r="E391">
            <v>0</v>
          </cell>
        </row>
        <row r="392">
          <cell r="E392">
            <v>0</v>
          </cell>
        </row>
        <row r="393">
          <cell r="E393">
            <v>0</v>
          </cell>
        </row>
        <row r="394">
          <cell r="E394">
            <v>0</v>
          </cell>
        </row>
        <row r="395">
          <cell r="E395">
            <v>0</v>
          </cell>
        </row>
        <row r="396">
          <cell r="E396">
            <v>0</v>
          </cell>
        </row>
        <row r="397">
          <cell r="E397">
            <v>0</v>
          </cell>
        </row>
        <row r="398">
          <cell r="E398">
            <v>0</v>
          </cell>
        </row>
        <row r="399">
          <cell r="E399">
            <v>0</v>
          </cell>
        </row>
        <row r="400">
          <cell r="E400">
            <v>0</v>
          </cell>
        </row>
      </sheetData>
      <sheetData sheetId="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ed'n $4.1MM"/>
      <sheetName val="Qt1vsQt2 targ 34"/>
      <sheetName val="Qt1vsQt2 travel"/>
      <sheetName val="Qt1vsQt2 training"/>
      <sheetName val="Qt1vsQt2 Comments"/>
      <sheetName val="Qt1vsQt2 FTE"/>
      <sheetName val="2001-2002"/>
      <sheetName val="Qtr analysis"/>
      <sheetName val="1st half vs 2nd half"/>
      <sheetName val="Investment Fcst"/>
      <sheetName val="Fcst Analysis(2)"/>
      <sheetName val="Fcst Analysis(W8915)"/>
      <sheetName val="Fcst Analysis(W8915)ex FBD"/>
      <sheetName val="Fcst Analysis(W8948)"/>
      <sheetName val="Fcst Analysis(W8917)"/>
      <sheetName val="Fcst Analysis(U7913)"/>
      <sheetName val="Fcst Analysis(W9898)"/>
      <sheetName val="Fcst Analysis(W8890)"/>
      <sheetName val="Fcst Analysis(W8922)"/>
      <sheetName val="Fcst Analysis(U6418) (2)"/>
      <sheetName val="Fcst Analysis(U6418)"/>
      <sheetName val="Fcst Analysis(W8833)"/>
      <sheetName val="Fcst Analysis(W8813) "/>
      <sheetName val="Fcst Analysis(W8862)  "/>
      <sheetName val="Fcst Analysis(W8821)"/>
      <sheetName val="Fcst Analysis(W8947)"/>
      <sheetName val="Fcst Analysis(W8877)"/>
      <sheetName val="Notes"/>
      <sheetName val="Notes (2)"/>
      <sheetName val="Notes (3)"/>
      <sheetName val="W8882 VS 2000"/>
      <sheetName val="W8882"/>
      <sheetName val="ABC Adj"/>
      <sheetName val="W8946"/>
      <sheetName val="W8946 (2)"/>
      <sheetName val="W8863"/>
      <sheetName val="W8833"/>
      <sheetName val="W8813"/>
      <sheetName val="W8862"/>
      <sheetName val="W8916"/>
      <sheetName val="W8915 (2)"/>
      <sheetName val="W8915"/>
      <sheetName val="W8922"/>
      <sheetName val="W8948"/>
      <sheetName val="W8917"/>
      <sheetName val="U7913"/>
      <sheetName val="W9898"/>
      <sheetName val="W8890"/>
      <sheetName val="U6418"/>
      <sheetName val="W8821"/>
      <sheetName val="W8947"/>
      <sheetName val="W8807"/>
      <sheetName val="W8877"/>
      <sheetName val="W8892"/>
      <sheetName val="W8870"/>
      <sheetName val="W8879"/>
      <sheetName val="W8886"/>
      <sheetName val="W9871"/>
      <sheetName val="W8864"/>
      <sheetName val="DATA"/>
      <sheetName val="Assumptions"/>
      <sheetName val="Jackie's CC"/>
      <sheetName val="W8813 (2)"/>
      <sheetName val="H5045O"/>
      <sheetName val="H7775c"/>
      <sheetName val="U6418 (2)"/>
      <sheetName val="Summit"/>
      <sheetName val="Venture"/>
      <sheetName val="Quest"/>
      <sheetName val="Online Banking"/>
      <sheetName val="mD4B"/>
      <sheetName val="DATA (9th Dim)"/>
      <sheetName val="Cost Centre"/>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row r="7">
          <cell r="E7">
            <v>0.1216</v>
          </cell>
        </row>
        <row r="8">
          <cell r="E8">
            <v>0.12839999999999999</v>
          </cell>
        </row>
        <row r="9">
          <cell r="E9">
            <v>7.8E-2</v>
          </cell>
        </row>
        <row r="10">
          <cell r="E10">
            <v>0.108</v>
          </cell>
        </row>
        <row r="11">
          <cell r="E11">
            <v>1.2</v>
          </cell>
        </row>
      </sheetData>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S&amp;SExec&amp;Mgmt"/>
      <sheetName val="U7913- old"/>
      <sheetName val="W8917 -old"/>
      <sheetName val="W9898-old"/>
      <sheetName val="Sheet1"/>
      <sheetName val="W8882"/>
      <sheetName val="W8821"/>
      <sheetName val="W8862"/>
      <sheetName val="W8813"/>
      <sheetName val="W8833"/>
      <sheetName val="W9871"/>
      <sheetName val="w8916"/>
      <sheetName val="W8915 (2)"/>
      <sheetName val="U6418 (2)"/>
      <sheetName val="W8922"/>
      <sheetName val="W8948"/>
      <sheetName val="W8917"/>
      <sheetName val="U7913"/>
      <sheetName val="W9898"/>
      <sheetName val="W8890"/>
      <sheetName val="Assumptions"/>
      <sheetName val="Online Banking"/>
      <sheetName val="mD4B"/>
      <sheetName val="Cap Planning Summit"/>
      <sheetName val="Cap Plan Conc-Vent"/>
      <sheetName val="Cap Plan Quest- Master"/>
      <sheetName val="Cap Plan On-line - Master"/>
      <sheetName val="Cap Plan Quest -overflow"/>
      <sheetName val="Scenario Summary"/>
      <sheetName val="Summit"/>
      <sheetName val="Venture"/>
      <sheetName val="Quest"/>
      <sheetName val="Quarter"/>
      <sheetName val="FBD"/>
      <sheetName val="Client Commitment"/>
      <sheetName val="BS"/>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refreshError="1"/>
      <sheetData sheetId="14"/>
      <sheetData sheetId="15"/>
      <sheetData sheetId="16"/>
      <sheetData sheetId="17"/>
      <sheetData sheetId="18"/>
      <sheetData sheetId="19"/>
      <sheetData sheetId="20"/>
      <sheetData sheetId="21">
        <row r="13">
          <cell r="D13">
            <v>39</v>
          </cell>
          <cell r="E13">
            <v>0.1</v>
          </cell>
        </row>
        <row r="14">
          <cell r="D14">
            <v>32.200000000000003</v>
          </cell>
          <cell r="E14">
            <v>7.0000000000000007E-2</v>
          </cell>
        </row>
        <row r="16">
          <cell r="E16">
            <v>0.09</v>
          </cell>
        </row>
        <row r="18">
          <cell r="E18">
            <v>0.1216</v>
          </cell>
        </row>
        <row r="21">
          <cell r="D21">
            <v>0.21</v>
          </cell>
        </row>
        <row r="22">
          <cell r="D22">
            <v>1.2</v>
          </cell>
        </row>
        <row r="30">
          <cell r="H30">
            <v>2.5000000000000001E-3</v>
          </cell>
        </row>
        <row r="32">
          <cell r="H32">
            <v>1.4999999999999999E-2</v>
          </cell>
        </row>
        <row r="33">
          <cell r="H33">
            <v>8.3333333333333339E-4</v>
          </cell>
        </row>
        <row r="34">
          <cell r="H34">
            <v>0.05</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NATIONAL SERV "/>
      <sheetName val="NETWORK SERV"/>
      <sheetName val="TORONTO SERV"/>
      <sheetName val="MONTREAL SERV"/>
      <sheetName val="CALGARY SERV"/>
      <sheetName val="VANCOUVER SERV"/>
      <sheetName val="Sheet2"/>
      <sheetName val="Sheet3"/>
    </sheetNames>
    <sheetDataSet>
      <sheetData sheetId="0" refreshError="1"/>
      <sheetData sheetId="1" refreshError="1">
        <row r="1">
          <cell r="A1" t="str">
            <v>TB#2003</v>
          </cell>
          <cell r="D1" t="str">
            <v>CALL VOLUME ACTUAL STATS</v>
          </cell>
        </row>
        <row r="3">
          <cell r="D3" t="str">
            <v>NATIONAL TOTAL SERVICE</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487063</v>
          </cell>
          <cell r="D11">
            <v>598734</v>
          </cell>
          <cell r="E11">
            <v>541168</v>
          </cell>
          <cell r="G11">
            <v>408541</v>
          </cell>
          <cell r="H11">
            <v>539695</v>
          </cell>
          <cell r="I11">
            <v>480863</v>
          </cell>
          <cell r="K11">
            <v>0.52</v>
          </cell>
          <cell r="L11">
            <v>0.78</v>
          </cell>
          <cell r="M11">
            <v>0.64180300000000001</v>
          </cell>
          <cell r="O11">
            <v>67</v>
          </cell>
          <cell r="P11">
            <v>25</v>
          </cell>
          <cell r="Q11">
            <v>33.229819999999997</v>
          </cell>
          <cell r="S11">
            <v>0.16312099999999999</v>
          </cell>
          <cell r="T11">
            <v>9.8599999999999993E-2</v>
          </cell>
          <cell r="U11">
            <v>0.11143500000000001</v>
          </cell>
          <cell r="W11">
            <v>131</v>
          </cell>
          <cell r="X11">
            <v>147</v>
          </cell>
          <cell r="Y11">
            <v>151.49751000000001</v>
          </cell>
          <cell r="AA11">
            <v>4378.55</v>
          </cell>
          <cell r="AB11">
            <v>5479</v>
          </cell>
          <cell r="AC11">
            <v>5512.3</v>
          </cell>
        </row>
        <row r="12">
          <cell r="A12" t="str">
            <v>Dec</v>
          </cell>
          <cell r="C12">
            <v>405276</v>
          </cell>
          <cell r="D12">
            <v>620109</v>
          </cell>
          <cell r="E12">
            <v>510454</v>
          </cell>
          <cell r="G12">
            <v>367786</v>
          </cell>
          <cell r="H12">
            <v>568160</v>
          </cell>
          <cell r="I12">
            <v>465060</v>
          </cell>
          <cell r="K12">
            <v>0.66</v>
          </cell>
          <cell r="L12">
            <v>0.7</v>
          </cell>
          <cell r="M12">
            <v>0.73533899999999996</v>
          </cell>
          <cell r="O12">
            <v>35</v>
          </cell>
          <cell r="P12">
            <v>31</v>
          </cell>
          <cell r="Q12">
            <v>23.622706999999998</v>
          </cell>
          <cell r="S12">
            <v>0.1</v>
          </cell>
          <cell r="T12">
            <v>8.3774000000000001E-2</v>
          </cell>
          <cell r="U12">
            <v>8.8928999999999994E-2</v>
          </cell>
          <cell r="W12">
            <v>128</v>
          </cell>
          <cell r="X12">
            <v>142</v>
          </cell>
          <cell r="Y12">
            <v>147.349908</v>
          </cell>
          <cell r="AA12">
            <v>5117.87</v>
          </cell>
          <cell r="AB12">
            <v>6380</v>
          </cell>
          <cell r="AC12">
            <v>7169.36</v>
          </cell>
        </row>
        <row r="13">
          <cell r="A13" t="str">
            <v>Jan</v>
          </cell>
          <cell r="C13">
            <v>504677</v>
          </cell>
          <cell r="D13">
            <v>639192</v>
          </cell>
          <cell r="E13">
            <v>553470</v>
          </cell>
          <cell r="G13">
            <v>442018</v>
          </cell>
          <cell r="H13">
            <v>555242</v>
          </cell>
          <cell r="I13">
            <v>491196</v>
          </cell>
          <cell r="K13">
            <v>0.56000000000000005</v>
          </cell>
          <cell r="L13">
            <v>0.48</v>
          </cell>
          <cell r="M13">
            <v>0.64317199999999997</v>
          </cell>
          <cell r="O13">
            <v>50</v>
          </cell>
          <cell r="P13">
            <v>54</v>
          </cell>
          <cell r="Q13">
            <v>33.889654</v>
          </cell>
          <cell r="S13">
            <v>0.12731000000000001</v>
          </cell>
          <cell r="T13">
            <v>0.13133800000000001</v>
          </cell>
          <cell r="U13">
            <v>0.112516</v>
          </cell>
          <cell r="W13">
            <v>134</v>
          </cell>
          <cell r="X13">
            <v>155</v>
          </cell>
          <cell r="Y13">
            <v>160.480965</v>
          </cell>
          <cell r="AA13">
            <v>4712.8500000000004</v>
          </cell>
          <cell r="AB13">
            <v>5483</v>
          </cell>
          <cell r="AC13">
            <v>6157.8</v>
          </cell>
        </row>
        <row r="14">
          <cell r="A14" t="str">
            <v>Feb</v>
          </cell>
          <cell r="C14">
            <v>488670</v>
          </cell>
          <cell r="D14">
            <v>579536</v>
          </cell>
          <cell r="E14">
            <v>549824</v>
          </cell>
          <cell r="G14">
            <v>435512</v>
          </cell>
          <cell r="H14">
            <v>535310</v>
          </cell>
          <cell r="I14">
            <v>512609</v>
          </cell>
          <cell r="K14">
            <v>0.6</v>
          </cell>
          <cell r="L14">
            <v>0.75088699999999997</v>
          </cell>
          <cell r="M14">
            <v>0.75907500000000006</v>
          </cell>
          <cell r="O14">
            <v>43</v>
          </cell>
          <cell r="P14">
            <v>27.624186000000002</v>
          </cell>
          <cell r="Q14">
            <v>20.557079000000002</v>
          </cell>
          <cell r="S14">
            <v>0.113345</v>
          </cell>
          <cell r="T14">
            <v>7.6313000000000006E-2</v>
          </cell>
          <cell r="U14">
            <v>6.7684999999999995E-2</v>
          </cell>
          <cell r="W14">
            <v>138</v>
          </cell>
          <cell r="X14">
            <v>152.430271</v>
          </cell>
          <cell r="Y14">
            <v>155.45703800000001</v>
          </cell>
          <cell r="AA14">
            <v>6486.84</v>
          </cell>
          <cell r="AB14">
            <v>7685</v>
          </cell>
          <cell r="AC14">
            <v>7566.01</v>
          </cell>
        </row>
        <row r="15">
          <cell r="A15" t="str">
            <v>Mar</v>
          </cell>
          <cell r="C15">
            <v>468304</v>
          </cell>
          <cell r="D15">
            <v>611534</v>
          </cell>
          <cell r="E15">
            <v>560583.25</v>
          </cell>
          <cell r="G15">
            <v>428553</v>
          </cell>
          <cell r="H15">
            <v>566141</v>
          </cell>
          <cell r="I15">
            <v>532409.5</v>
          </cell>
          <cell r="K15">
            <v>0.67</v>
          </cell>
          <cell r="L15">
            <v>0.71743000000000001</v>
          </cell>
          <cell r="M15">
            <v>0.85133099999999995</v>
          </cell>
          <cell r="O15">
            <v>31</v>
          </cell>
          <cell r="P15">
            <v>26.631018999999998</v>
          </cell>
          <cell r="Q15">
            <v>12.746931999999999</v>
          </cell>
          <cell r="S15">
            <v>9.0069999999999997E-2</v>
          </cell>
          <cell r="T15">
            <v>7.4228000000000002E-2</v>
          </cell>
          <cell r="U15">
            <v>5.0257000000000003E-2</v>
          </cell>
          <cell r="W15">
            <v>128</v>
          </cell>
          <cell r="X15">
            <v>150.168891</v>
          </cell>
          <cell r="Y15">
            <v>155.47932599999999</v>
          </cell>
          <cell r="AA15">
            <v>7085.22</v>
          </cell>
          <cell r="AB15">
            <v>5690</v>
          </cell>
          <cell r="AC15">
            <v>9941.4500000000007</v>
          </cell>
        </row>
        <row r="16">
          <cell r="A16" t="str">
            <v>Apr</v>
          </cell>
          <cell r="C16">
            <v>489210</v>
          </cell>
          <cell r="D16">
            <v>573635</v>
          </cell>
          <cell r="E16">
            <v>526270</v>
          </cell>
          <cell r="G16">
            <v>452348</v>
          </cell>
          <cell r="H16">
            <v>532085</v>
          </cell>
          <cell r="I16">
            <v>490960</v>
          </cell>
          <cell r="K16">
            <v>0.66</v>
          </cell>
          <cell r="L16">
            <v>0.74460099999999996</v>
          </cell>
          <cell r="M16">
            <v>0.74833177791891203</v>
          </cell>
          <cell r="O16">
            <v>31</v>
          </cell>
          <cell r="P16">
            <v>22.924292999999999</v>
          </cell>
          <cell r="Q16">
            <v>18.521511449788921</v>
          </cell>
          <cell r="S16">
            <v>8.2666000000000003E-2</v>
          </cell>
          <cell r="T16">
            <v>7.2432999999999997E-2</v>
          </cell>
          <cell r="U16">
            <v>6.7094837250840825E-2</v>
          </cell>
          <cell r="W16">
            <v>138</v>
          </cell>
          <cell r="X16">
            <v>144.77641</v>
          </cell>
          <cell r="Y16">
            <v>159.09439261854325</v>
          </cell>
          <cell r="AA16">
            <v>7214.68</v>
          </cell>
          <cell r="AB16">
            <v>7016</v>
          </cell>
          <cell r="AC16">
            <v>7075.4469444444449</v>
          </cell>
        </row>
        <row r="17">
          <cell r="A17" t="str">
            <v>May</v>
          </cell>
          <cell r="C17">
            <v>492287</v>
          </cell>
          <cell r="D17">
            <v>522784</v>
          </cell>
          <cell r="E17">
            <v>508683</v>
          </cell>
          <cell r="G17">
            <v>464961</v>
          </cell>
          <cell r="H17">
            <v>491923</v>
          </cell>
          <cell r="I17">
            <v>478863</v>
          </cell>
          <cell r="K17">
            <v>0.72</v>
          </cell>
          <cell r="L17">
            <v>0.81526799999999999</v>
          </cell>
          <cell r="M17">
            <v>0.83314609418233998</v>
          </cell>
          <cell r="O17">
            <v>23</v>
          </cell>
          <cell r="P17">
            <v>15.561106000000001</v>
          </cell>
          <cell r="Q17">
            <v>14.041711680662733</v>
          </cell>
          <cell r="S17">
            <v>6.4423999999999995E-2</v>
          </cell>
          <cell r="T17">
            <v>5.9032000000000001E-2</v>
          </cell>
          <cell r="U17">
            <v>5.8566926750058486E-2</v>
          </cell>
          <cell r="W17">
            <v>139</v>
          </cell>
          <cell r="X17">
            <v>148.27730500000001</v>
          </cell>
          <cell r="Y17">
            <v>159.34974303715259</v>
          </cell>
          <cell r="AA17">
            <v>8205.6299999999992</v>
          </cell>
          <cell r="AB17">
            <v>7666</v>
          </cell>
          <cell r="AC17">
            <v>8130.8238888888891</v>
          </cell>
        </row>
        <row r="18">
          <cell r="A18" t="str">
            <v>June</v>
          </cell>
          <cell r="C18">
            <v>544172</v>
          </cell>
          <cell r="D18">
            <v>569442</v>
          </cell>
          <cell r="E18">
            <v>0</v>
          </cell>
          <cell r="G18">
            <v>495064</v>
          </cell>
          <cell r="H18">
            <v>534326</v>
          </cell>
          <cell r="I18">
            <v>0</v>
          </cell>
          <cell r="K18">
            <v>0.59</v>
          </cell>
          <cell r="L18">
            <v>0.81</v>
          </cell>
          <cell r="M18">
            <v>0</v>
          </cell>
          <cell r="O18">
            <v>35</v>
          </cell>
          <cell r="P18">
            <v>16</v>
          </cell>
          <cell r="Q18">
            <v>0</v>
          </cell>
          <cell r="S18">
            <v>9.8513000000000003E-2</v>
          </cell>
          <cell r="T18">
            <v>6.1667E-2</v>
          </cell>
          <cell r="U18">
            <v>0</v>
          </cell>
          <cell r="W18">
            <v>137</v>
          </cell>
          <cell r="X18">
            <v>147</v>
          </cell>
          <cell r="Y18">
            <v>0</v>
          </cell>
          <cell r="AA18">
            <v>6861.79</v>
          </cell>
          <cell r="AB18">
            <v>7658</v>
          </cell>
          <cell r="AC18">
            <v>0</v>
          </cell>
        </row>
        <row r="19">
          <cell r="A19" t="str">
            <v>July</v>
          </cell>
          <cell r="C19">
            <v>596862</v>
          </cell>
          <cell r="D19">
            <v>573125</v>
          </cell>
          <cell r="E19">
            <v>0</v>
          </cell>
          <cell r="G19">
            <v>539342</v>
          </cell>
          <cell r="H19">
            <v>534050</v>
          </cell>
          <cell r="I19">
            <v>0</v>
          </cell>
          <cell r="K19">
            <v>0.52</v>
          </cell>
          <cell r="L19">
            <v>0.756185</v>
          </cell>
          <cell r="M19">
            <v>0</v>
          </cell>
          <cell r="O19">
            <v>43</v>
          </cell>
          <cell r="P19">
            <v>21.972709999999999</v>
          </cell>
          <cell r="Q19">
            <v>0</v>
          </cell>
          <cell r="S19">
            <v>0.10442</v>
          </cell>
          <cell r="T19">
            <v>6.8179000000000003E-2</v>
          </cell>
          <cell r="U19">
            <v>0</v>
          </cell>
          <cell r="W19">
            <v>139</v>
          </cell>
          <cell r="X19">
            <v>150.960365</v>
          </cell>
          <cell r="Y19">
            <v>0</v>
          </cell>
          <cell r="AA19">
            <v>6036.54</v>
          </cell>
          <cell r="AB19">
            <v>6929</v>
          </cell>
          <cell r="AC19">
            <v>0</v>
          </cell>
        </row>
        <row r="20">
          <cell r="A20" t="str">
            <v>Aug</v>
          </cell>
          <cell r="C20">
            <v>591838</v>
          </cell>
          <cell r="D20">
            <v>566416</v>
          </cell>
          <cell r="E20">
            <v>0</v>
          </cell>
          <cell r="G20">
            <v>527426</v>
          </cell>
          <cell r="H20">
            <v>514017</v>
          </cell>
          <cell r="I20">
            <v>0</v>
          </cell>
          <cell r="K20">
            <v>0.51</v>
          </cell>
          <cell r="L20">
            <v>0.634876</v>
          </cell>
          <cell r="M20">
            <v>0</v>
          </cell>
          <cell r="O20">
            <v>44</v>
          </cell>
          <cell r="P20">
            <v>31.640948999999999</v>
          </cell>
          <cell r="Q20">
            <v>0</v>
          </cell>
          <cell r="S20">
            <v>0.115622</v>
          </cell>
          <cell r="T20">
            <v>9.2509999999999995E-2</v>
          </cell>
          <cell r="U20">
            <v>0</v>
          </cell>
          <cell r="W20">
            <v>140</v>
          </cell>
          <cell r="X20">
            <v>149.511912</v>
          </cell>
          <cell r="Y20">
            <v>0</v>
          </cell>
          <cell r="AA20">
            <v>5493.74</v>
          </cell>
          <cell r="AB20">
            <v>5694</v>
          </cell>
          <cell r="AC20">
            <v>0</v>
          </cell>
        </row>
        <row r="21">
          <cell r="A21" t="str">
            <v>Sept</v>
          </cell>
          <cell r="C21">
            <v>602481</v>
          </cell>
          <cell r="D21">
            <v>585908</v>
          </cell>
          <cell r="E21">
            <v>0</v>
          </cell>
          <cell r="G21">
            <v>565696</v>
          </cell>
          <cell r="H21">
            <v>523377</v>
          </cell>
          <cell r="I21">
            <v>0</v>
          </cell>
          <cell r="K21">
            <v>0.71</v>
          </cell>
          <cell r="L21">
            <v>0.60048100000000004</v>
          </cell>
          <cell r="M21">
            <v>0</v>
          </cell>
          <cell r="O21">
            <v>28</v>
          </cell>
          <cell r="P21">
            <v>35.056206000000003</v>
          </cell>
          <cell r="Q21">
            <v>0</v>
          </cell>
          <cell r="S21">
            <v>6.5391000000000005E-2</v>
          </cell>
          <cell r="T21">
            <v>0.106725</v>
          </cell>
          <cell r="U21">
            <v>0</v>
          </cell>
          <cell r="W21">
            <v>149</v>
          </cell>
          <cell r="X21">
            <v>150.67716799999999</v>
          </cell>
          <cell r="Y21">
            <v>0</v>
          </cell>
          <cell r="AA21">
            <v>8048</v>
          </cell>
          <cell r="AB21">
            <v>5809.88</v>
          </cell>
          <cell r="AC21">
            <v>0</v>
          </cell>
        </row>
        <row r="22">
          <cell r="A22" t="str">
            <v>Oct</v>
          </cell>
          <cell r="C22">
            <v>658231</v>
          </cell>
          <cell r="D22">
            <v>601576</v>
          </cell>
          <cell r="E22">
            <v>0</v>
          </cell>
          <cell r="G22">
            <v>625028</v>
          </cell>
          <cell r="H22">
            <v>531931</v>
          </cell>
          <cell r="I22">
            <v>0</v>
          </cell>
          <cell r="K22">
            <v>0.78</v>
          </cell>
          <cell r="L22">
            <v>0.63555499999999998</v>
          </cell>
          <cell r="M22">
            <v>0</v>
          </cell>
          <cell r="O22">
            <v>17</v>
          </cell>
          <cell r="P22">
            <v>32.417726999999999</v>
          </cell>
          <cell r="Q22">
            <v>0</v>
          </cell>
          <cell r="S22">
            <v>5.9372000000000001E-2</v>
          </cell>
          <cell r="T22">
            <v>0.115771</v>
          </cell>
          <cell r="U22">
            <v>0</v>
          </cell>
          <cell r="W22">
            <v>146</v>
          </cell>
          <cell r="X22">
            <v>151.41184899999999</v>
          </cell>
          <cell r="Y22">
            <v>0</v>
          </cell>
          <cell r="AA22">
            <v>7311</v>
          </cell>
          <cell r="AB22">
            <v>6331.23</v>
          </cell>
          <cell r="AC22">
            <v>0</v>
          </cell>
        </row>
        <row r="25">
          <cell r="A25" t="str">
            <v>YTD</v>
          </cell>
          <cell r="C25">
            <v>2843200</v>
          </cell>
          <cell r="D25">
            <v>4145524</v>
          </cell>
          <cell r="E25">
            <v>3750452.25</v>
          </cell>
          <cell r="G25">
            <v>2999719</v>
          </cell>
          <cell r="H25">
            <v>3788556</v>
          </cell>
          <cell r="I25">
            <v>3451960.5</v>
          </cell>
          <cell r="K25">
            <v>0.62714285714285722</v>
          </cell>
          <cell r="L25">
            <v>0.71259799999999995</v>
          </cell>
          <cell r="M25">
            <v>0.74459969601446463</v>
          </cell>
          <cell r="O25">
            <v>40</v>
          </cell>
          <cell r="P25">
            <v>28.962943428571432</v>
          </cell>
          <cell r="Q25">
            <v>22.372773590064522</v>
          </cell>
          <cell r="S25">
            <v>0.10584800000000001</v>
          </cell>
          <cell r="T25">
            <v>8.510257142857143E-2</v>
          </cell>
          <cell r="U25">
            <v>7.9497680571557039E-2</v>
          </cell>
          <cell r="W25">
            <v>133.71428571428572</v>
          </cell>
          <cell r="X25">
            <v>148.52183957142856</v>
          </cell>
          <cell r="Y25">
            <v>155.52984037938512</v>
          </cell>
          <cell r="AA25">
            <v>43201.64</v>
          </cell>
          <cell r="AB25">
            <v>45399</v>
          </cell>
          <cell r="AC25">
            <v>51553.190833333334</v>
          </cell>
        </row>
        <row r="26">
          <cell r="A26" t="str">
            <v>Fiscal</v>
          </cell>
          <cell r="C26">
            <v>0</v>
          </cell>
          <cell r="D26">
            <v>0</v>
          </cell>
          <cell r="G26">
            <v>0</v>
          </cell>
          <cell r="H26">
            <v>0</v>
          </cell>
          <cell r="K26" t="e">
            <v>#DIV/0!</v>
          </cell>
          <cell r="L26">
            <v>0.70210691666666669</v>
          </cell>
          <cell r="O26">
            <v>37.25</v>
          </cell>
          <cell r="P26">
            <v>28.319016333333337</v>
          </cell>
          <cell r="S26" t="e">
            <v>#DIV/0!</v>
          </cell>
          <cell r="T26">
            <v>8.6714166666666662E-2</v>
          </cell>
          <cell r="W26">
            <v>137.25</v>
          </cell>
          <cell r="X26">
            <v>149.10118091666666</v>
          </cell>
          <cell r="AA26">
            <v>76952.709999999992</v>
          </cell>
          <cell r="AB26">
            <v>77821.11</v>
          </cell>
        </row>
        <row r="30">
          <cell r="A30" t="str">
            <v>National Total Service includes FBTS, Infoservice, Asian Infoservice, CSC, CSC Switchboard &amp; PC Banking.</v>
          </cell>
        </row>
      </sheetData>
      <sheetData sheetId="2" refreshError="1">
        <row r="1">
          <cell r="A1" t="str">
            <v>TB#2003</v>
          </cell>
          <cell r="D1" t="str">
            <v>CALL VOLUME ACTUAL STATS</v>
          </cell>
        </row>
        <row r="3">
          <cell r="D3" t="str">
            <v>NETWORKED TOTAL SERVICE</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285598</v>
          </cell>
          <cell r="D11">
            <v>419676</v>
          </cell>
          <cell r="E11">
            <v>413246</v>
          </cell>
          <cell r="G11">
            <v>256124</v>
          </cell>
          <cell r="H11">
            <v>384434</v>
          </cell>
          <cell r="I11">
            <v>358184</v>
          </cell>
          <cell r="K11">
            <v>0.6</v>
          </cell>
          <cell r="L11">
            <v>0.79</v>
          </cell>
          <cell r="M11">
            <v>0.56298499999999996</v>
          </cell>
          <cell r="O11">
            <v>144.1</v>
          </cell>
          <cell r="P11">
            <v>27</v>
          </cell>
          <cell r="Q11">
            <v>41.691656000000002</v>
          </cell>
          <cell r="S11">
            <v>0.11</v>
          </cell>
          <cell r="T11">
            <v>8.3973999999999993E-2</v>
          </cell>
          <cell r="U11">
            <v>0.133243</v>
          </cell>
          <cell r="W11">
            <v>147</v>
          </cell>
          <cell r="X11">
            <v>158</v>
          </cell>
          <cell r="Y11">
            <v>153.89420000000001</v>
          </cell>
          <cell r="AA11">
            <v>3136.86</v>
          </cell>
          <cell r="AB11">
            <v>2898.59</v>
          </cell>
          <cell r="AC11">
            <v>2303.84</v>
          </cell>
        </row>
        <row r="12">
          <cell r="A12" t="str">
            <v>Dec</v>
          </cell>
          <cell r="C12">
            <v>247660</v>
          </cell>
          <cell r="D12">
            <v>435634</v>
          </cell>
          <cell r="E12">
            <v>388679</v>
          </cell>
          <cell r="G12">
            <v>232953</v>
          </cell>
          <cell r="H12">
            <v>408128</v>
          </cell>
          <cell r="I12">
            <v>349972</v>
          </cell>
          <cell r="K12">
            <v>0.73</v>
          </cell>
          <cell r="L12">
            <v>0.76</v>
          </cell>
          <cell r="M12">
            <v>0.689029</v>
          </cell>
          <cell r="O12">
            <v>29.7</v>
          </cell>
          <cell r="P12">
            <v>26</v>
          </cell>
          <cell r="Q12">
            <v>28.974409000000001</v>
          </cell>
          <cell r="S12">
            <v>6.6918000000000005E-2</v>
          </cell>
          <cell r="T12">
            <v>6.3140000000000002E-2</v>
          </cell>
          <cell r="U12">
            <v>9.9585999999999994E-2</v>
          </cell>
          <cell r="W12">
            <v>137</v>
          </cell>
          <cell r="X12">
            <v>151</v>
          </cell>
          <cell r="Y12">
            <v>147.60968</v>
          </cell>
          <cell r="AA12">
            <v>3393.07</v>
          </cell>
          <cell r="AB12">
            <v>3352.19</v>
          </cell>
          <cell r="AC12">
            <v>3309.99</v>
          </cell>
        </row>
        <row r="13">
          <cell r="A13" t="str">
            <v>Jan</v>
          </cell>
          <cell r="C13">
            <v>300600</v>
          </cell>
          <cell r="D13">
            <v>462037</v>
          </cell>
          <cell r="E13">
            <v>417988</v>
          </cell>
          <cell r="G13">
            <v>274148</v>
          </cell>
          <cell r="H13">
            <v>400430</v>
          </cell>
          <cell r="I13">
            <v>365971</v>
          </cell>
          <cell r="K13">
            <v>0.64</v>
          </cell>
          <cell r="L13">
            <v>0.47</v>
          </cell>
          <cell r="M13">
            <v>0.60152000000000005</v>
          </cell>
          <cell r="O13">
            <v>45.2</v>
          </cell>
          <cell r="P13">
            <v>58</v>
          </cell>
          <cell r="Q13">
            <v>40.564965000000001</v>
          </cell>
          <cell r="S13">
            <v>0.09</v>
          </cell>
          <cell r="T13">
            <v>0.13333800000000001</v>
          </cell>
          <cell r="U13">
            <v>0.124446</v>
          </cell>
          <cell r="W13">
            <v>147</v>
          </cell>
          <cell r="X13">
            <v>160</v>
          </cell>
          <cell r="Y13">
            <v>161.23133799999999</v>
          </cell>
          <cell r="AA13">
            <v>2808.89</v>
          </cell>
          <cell r="AB13">
            <v>2572</v>
          </cell>
          <cell r="AC13">
            <v>2850.58</v>
          </cell>
        </row>
        <row r="14">
          <cell r="A14" t="str">
            <v>Feb</v>
          </cell>
          <cell r="C14">
            <v>291395</v>
          </cell>
          <cell r="D14">
            <v>407463</v>
          </cell>
          <cell r="E14">
            <v>413406</v>
          </cell>
          <cell r="G14">
            <v>270413</v>
          </cell>
          <cell r="H14">
            <v>381910</v>
          </cell>
          <cell r="I14">
            <v>383944</v>
          </cell>
          <cell r="K14">
            <v>0.69</v>
          </cell>
          <cell r="L14">
            <v>0.84179499999999996</v>
          </cell>
          <cell r="M14">
            <v>0.74975499999999995</v>
          </cell>
          <cell r="O14">
            <v>36.1</v>
          </cell>
          <cell r="P14">
            <v>20.643433000000002</v>
          </cell>
          <cell r="Q14">
            <v>22.613253</v>
          </cell>
          <cell r="S14">
            <v>8.0272999999999997E-2</v>
          </cell>
          <cell r="T14">
            <v>6.2712000000000004E-2</v>
          </cell>
          <cell r="U14">
            <v>7.1266999999999997E-2</v>
          </cell>
          <cell r="W14">
            <v>150</v>
          </cell>
          <cell r="X14">
            <v>143.10773499999999</v>
          </cell>
          <cell r="Y14">
            <v>156.729174</v>
          </cell>
          <cell r="AA14">
            <v>4203.8999999999996</v>
          </cell>
          <cell r="AB14">
            <v>4558</v>
          </cell>
          <cell r="AC14">
            <v>4276.8</v>
          </cell>
        </row>
        <row r="15">
          <cell r="A15" t="str">
            <v>Mar</v>
          </cell>
          <cell r="C15">
            <v>287832</v>
          </cell>
          <cell r="D15">
            <v>435738</v>
          </cell>
          <cell r="E15">
            <v>428425.25</v>
          </cell>
          <cell r="G15">
            <v>267448</v>
          </cell>
          <cell r="H15">
            <v>411734</v>
          </cell>
          <cell r="I15">
            <v>407721.25</v>
          </cell>
          <cell r="K15">
            <v>0.7</v>
          </cell>
          <cell r="L15">
            <v>0.78884900000000002</v>
          </cell>
          <cell r="M15">
            <v>0.86873800000000001</v>
          </cell>
          <cell r="O15">
            <v>31.6</v>
          </cell>
          <cell r="P15">
            <v>17.465053000000001</v>
          </cell>
          <cell r="Q15">
            <v>11.841794999999999</v>
          </cell>
          <cell r="S15">
            <v>7.9779000000000003E-2</v>
          </cell>
          <cell r="T15">
            <v>5.5087999999999998E-2</v>
          </cell>
          <cell r="U15">
            <v>4.8326000000000001E-2</v>
          </cell>
          <cell r="W15">
            <v>145</v>
          </cell>
          <cell r="X15">
            <v>152.61685299999999</v>
          </cell>
          <cell r="Y15">
            <v>156.77744100000001</v>
          </cell>
          <cell r="AA15">
            <v>4552.7299999999996</v>
          </cell>
          <cell r="AB15">
            <v>2467.0300000000002</v>
          </cell>
          <cell r="AC15">
            <v>6088.8</v>
          </cell>
        </row>
        <row r="16">
          <cell r="A16" t="str">
            <v>Apr</v>
          </cell>
          <cell r="C16">
            <v>304581</v>
          </cell>
          <cell r="D16">
            <v>414005</v>
          </cell>
          <cell r="E16">
            <v>406525</v>
          </cell>
          <cell r="G16">
            <v>284159</v>
          </cell>
          <cell r="H16">
            <v>388269</v>
          </cell>
          <cell r="I16">
            <v>378394</v>
          </cell>
          <cell r="K16">
            <v>0.66</v>
          </cell>
          <cell r="L16">
            <v>0.80025599999999997</v>
          </cell>
          <cell r="M16">
            <v>0.7509350034278266</v>
          </cell>
          <cell r="O16">
            <v>32.200000000000003</v>
          </cell>
          <cell r="P16">
            <v>17.147335000000002</v>
          </cell>
          <cell r="Q16">
            <v>18.595118478063522</v>
          </cell>
          <cell r="S16">
            <v>7.9305E-2</v>
          </cell>
          <cell r="T16">
            <v>6.2163999999999997E-2</v>
          </cell>
          <cell r="U16">
            <v>6.9198696267142243E-2</v>
          </cell>
          <cell r="W16">
            <v>163</v>
          </cell>
          <cell r="X16">
            <v>148.726831</v>
          </cell>
          <cell r="Y16">
            <v>160.43354545790896</v>
          </cell>
          <cell r="AA16">
            <v>4378.83</v>
          </cell>
          <cell r="AB16">
            <v>3549</v>
          </cell>
          <cell r="AC16">
            <v>3590.1997222222221</v>
          </cell>
        </row>
        <row r="17">
          <cell r="A17" t="str">
            <v>May</v>
          </cell>
          <cell r="C17">
            <v>304470</v>
          </cell>
          <cell r="D17">
            <v>383454</v>
          </cell>
          <cell r="E17">
            <v>395814</v>
          </cell>
          <cell r="G17">
            <v>293967</v>
          </cell>
          <cell r="H17">
            <v>360300</v>
          </cell>
          <cell r="I17">
            <v>371232</v>
          </cell>
          <cell r="K17">
            <v>0.76</v>
          </cell>
          <cell r="L17">
            <v>0.83916299999999999</v>
          </cell>
          <cell r="M17">
            <v>0.83183143721025632</v>
          </cell>
          <cell r="O17">
            <v>20</v>
          </cell>
          <cell r="P17">
            <v>14.867312</v>
          </cell>
          <cell r="Q17">
            <v>14.835690836288892</v>
          </cell>
          <cell r="S17">
            <v>4.8601999999999999E-2</v>
          </cell>
          <cell r="T17">
            <v>6.0382999999999999E-2</v>
          </cell>
          <cell r="U17">
            <v>6.2104928072276369E-2</v>
          </cell>
          <cell r="W17">
            <v>156</v>
          </cell>
          <cell r="X17">
            <v>150.22402700000001</v>
          </cell>
          <cell r="Y17">
            <v>159.81476812343763</v>
          </cell>
          <cell r="AA17">
            <v>5131.72</v>
          </cell>
          <cell r="AB17">
            <v>3967.9</v>
          </cell>
          <cell r="AC17">
            <v>4640.549722222222</v>
          </cell>
        </row>
        <row r="18">
          <cell r="A18" t="str">
            <v>June</v>
          </cell>
          <cell r="C18">
            <v>353116</v>
          </cell>
          <cell r="D18">
            <v>415182</v>
          </cell>
          <cell r="E18">
            <v>0</v>
          </cell>
          <cell r="G18">
            <v>322078</v>
          </cell>
          <cell r="H18">
            <v>388908</v>
          </cell>
          <cell r="I18">
            <v>0</v>
          </cell>
          <cell r="K18">
            <v>0.56000000000000005</v>
          </cell>
          <cell r="L18">
            <v>0.84</v>
          </cell>
          <cell r="M18">
            <v>0</v>
          </cell>
          <cell r="O18">
            <v>39</v>
          </cell>
          <cell r="P18">
            <v>15</v>
          </cell>
          <cell r="Q18">
            <v>0</v>
          </cell>
          <cell r="S18">
            <v>0.101593</v>
          </cell>
          <cell r="T18">
            <v>6.3283000000000006E-2</v>
          </cell>
          <cell r="U18">
            <v>0</v>
          </cell>
          <cell r="W18">
            <v>151</v>
          </cell>
          <cell r="X18">
            <v>148</v>
          </cell>
          <cell r="Y18">
            <v>0</v>
          </cell>
          <cell r="AA18">
            <v>3790.38</v>
          </cell>
          <cell r="AB18">
            <v>4069.8</v>
          </cell>
          <cell r="AC18">
            <v>0</v>
          </cell>
        </row>
        <row r="19">
          <cell r="A19" t="str">
            <v>July</v>
          </cell>
          <cell r="C19">
            <v>394775</v>
          </cell>
          <cell r="D19">
            <v>422663</v>
          </cell>
          <cell r="E19">
            <v>0</v>
          </cell>
          <cell r="G19">
            <v>361269</v>
          </cell>
          <cell r="H19">
            <v>394995</v>
          </cell>
          <cell r="I19">
            <v>0</v>
          </cell>
          <cell r="K19">
            <v>0.5</v>
          </cell>
          <cell r="L19">
            <v>0.80635500000000004</v>
          </cell>
          <cell r="M19">
            <v>0</v>
          </cell>
          <cell r="O19">
            <v>46</v>
          </cell>
          <cell r="P19">
            <v>17.854780000000002</v>
          </cell>
          <cell r="Q19">
            <v>0</v>
          </cell>
          <cell r="S19">
            <v>9.6259999999999998E-2</v>
          </cell>
          <cell r="T19">
            <v>6.5461000000000005E-2</v>
          </cell>
          <cell r="U19">
            <v>0</v>
          </cell>
          <cell r="W19">
            <v>151</v>
          </cell>
          <cell r="X19">
            <v>150.16208800000001</v>
          </cell>
          <cell r="Y19">
            <v>0</v>
          </cell>
          <cell r="AA19">
            <v>3246.02</v>
          </cell>
          <cell r="AB19">
            <v>3732.63</v>
          </cell>
          <cell r="AC19">
            <v>0</v>
          </cell>
        </row>
        <row r="20">
          <cell r="A20" t="str">
            <v>Aug</v>
          </cell>
          <cell r="C20">
            <v>404867</v>
          </cell>
          <cell r="D20">
            <v>423481</v>
          </cell>
          <cell r="E20">
            <v>0</v>
          </cell>
          <cell r="G20">
            <v>362327</v>
          </cell>
          <cell r="H20">
            <v>382135</v>
          </cell>
          <cell r="I20">
            <v>0</v>
          </cell>
          <cell r="K20">
            <v>0.46</v>
          </cell>
          <cell r="L20">
            <v>0.64529899999999996</v>
          </cell>
          <cell r="M20">
            <v>0</v>
          </cell>
          <cell r="O20">
            <v>51</v>
          </cell>
          <cell r="P20">
            <v>31.468409999999999</v>
          </cell>
          <cell r="Q20">
            <v>0</v>
          </cell>
          <cell r="S20">
            <v>0.11404</v>
          </cell>
          <cell r="T20">
            <v>9.7633999999999999E-2</v>
          </cell>
          <cell r="U20">
            <v>0</v>
          </cell>
          <cell r="W20">
            <v>152</v>
          </cell>
          <cell r="X20">
            <v>149.47199499999999</v>
          </cell>
          <cell r="Y20">
            <v>0</v>
          </cell>
          <cell r="AA20">
            <v>2557</v>
          </cell>
          <cell r="AB20">
            <v>2584</v>
          </cell>
          <cell r="AC20">
            <v>0</v>
          </cell>
        </row>
        <row r="21">
          <cell r="A21" t="str">
            <v>Sept</v>
          </cell>
          <cell r="C21">
            <v>415971</v>
          </cell>
          <cell r="D21">
            <v>441881</v>
          </cell>
          <cell r="E21">
            <v>0</v>
          </cell>
          <cell r="G21">
            <v>397717</v>
          </cell>
          <cell r="H21">
            <v>388767</v>
          </cell>
          <cell r="I21">
            <v>0</v>
          </cell>
          <cell r="K21">
            <v>0.79</v>
          </cell>
          <cell r="L21">
            <v>0.57362000000000002</v>
          </cell>
          <cell r="M21">
            <v>0</v>
          </cell>
          <cell r="O21">
            <v>21</v>
          </cell>
          <cell r="P21">
            <v>38.179403000000001</v>
          </cell>
          <cell r="Q21">
            <v>0</v>
          </cell>
          <cell r="S21">
            <v>4.9870999999999999E-2</v>
          </cell>
          <cell r="T21">
            <v>0.1202</v>
          </cell>
          <cell r="U21">
            <v>0</v>
          </cell>
          <cell r="W21">
            <v>157</v>
          </cell>
          <cell r="X21">
            <v>153.05802399999999</v>
          </cell>
          <cell r="Y21">
            <v>0</v>
          </cell>
          <cell r="AA21">
            <v>4570</v>
          </cell>
          <cell r="AB21">
            <v>2546.61</v>
          </cell>
          <cell r="AC21">
            <v>0</v>
          </cell>
        </row>
        <row r="22">
          <cell r="A22" t="str">
            <v>Oct</v>
          </cell>
          <cell r="C22">
            <v>456433</v>
          </cell>
          <cell r="D22">
            <v>458224</v>
          </cell>
          <cell r="E22">
            <v>0</v>
          </cell>
          <cell r="G22">
            <v>441282</v>
          </cell>
          <cell r="H22">
            <v>394340</v>
          </cell>
          <cell r="I22">
            <v>0</v>
          </cell>
          <cell r="K22">
            <v>0.84</v>
          </cell>
          <cell r="L22">
            <v>0.56276199999999998</v>
          </cell>
          <cell r="M22">
            <v>0</v>
          </cell>
          <cell r="O22">
            <v>13</v>
          </cell>
          <cell r="P22">
            <v>40.125207000000003</v>
          </cell>
          <cell r="Q22">
            <v>0</v>
          </cell>
          <cell r="S22">
            <v>4.1898999999999999E-2</v>
          </cell>
          <cell r="T22">
            <v>0.13941700000000001</v>
          </cell>
          <cell r="U22">
            <v>0</v>
          </cell>
          <cell r="W22">
            <v>155</v>
          </cell>
          <cell r="X22">
            <v>154.55013700000001</v>
          </cell>
          <cell r="Y22">
            <v>0</v>
          </cell>
          <cell r="AA22">
            <v>3691.3</v>
          </cell>
          <cell r="AB22">
            <v>2490.6</v>
          </cell>
          <cell r="AC22">
            <v>0</v>
          </cell>
        </row>
        <row r="25">
          <cell r="A25" t="str">
            <v>YTD</v>
          </cell>
          <cell r="C25">
            <v>1717666</v>
          </cell>
          <cell r="D25">
            <v>2958007</v>
          </cell>
          <cell r="E25">
            <v>2864083.25</v>
          </cell>
          <cell r="G25">
            <v>1879212</v>
          </cell>
          <cell r="H25">
            <v>2735205</v>
          </cell>
          <cell r="I25">
            <v>2615418.25</v>
          </cell>
          <cell r="K25">
            <v>0.68285714285714294</v>
          </cell>
          <cell r="L25">
            <v>0.75572328571428571</v>
          </cell>
          <cell r="M25">
            <v>0.72211334866258337</v>
          </cell>
          <cell r="O25">
            <v>48.414285714285711</v>
          </cell>
          <cell r="P25">
            <v>25.874733285714289</v>
          </cell>
          <cell r="Q25">
            <v>25.588126759193205</v>
          </cell>
          <cell r="S25">
            <v>7.9268142857142856E-2</v>
          </cell>
          <cell r="T25">
            <v>7.4399857142857143E-2</v>
          </cell>
          <cell r="U25">
            <v>8.6881660619916951E-2</v>
          </cell>
          <cell r="W25">
            <v>149.28571428571428</v>
          </cell>
          <cell r="X25">
            <v>151.95363514285714</v>
          </cell>
          <cell r="Y25">
            <v>156.64144951162095</v>
          </cell>
          <cell r="AA25">
            <v>27606</v>
          </cell>
          <cell r="AB25">
            <v>23364.710000000003</v>
          </cell>
          <cell r="AC25">
            <v>27060.759444444444</v>
          </cell>
        </row>
        <row r="26">
          <cell r="A26" t="str">
            <v>Fiscal</v>
          </cell>
          <cell r="C26">
            <v>0</v>
          </cell>
          <cell r="D26">
            <v>0</v>
          </cell>
          <cell r="G26">
            <v>0</v>
          </cell>
          <cell r="H26">
            <v>0</v>
          </cell>
          <cell r="K26" t="e">
            <v>#DIV/0!</v>
          </cell>
          <cell r="L26">
            <v>0.72650824999999986</v>
          </cell>
          <cell r="O26">
            <v>42.408333333333331</v>
          </cell>
          <cell r="P26">
            <v>26.979244416666671</v>
          </cell>
          <cell r="S26" t="e">
            <v>#DIV/0!</v>
          </cell>
          <cell r="T26">
            <v>8.3899500000000002E-2</v>
          </cell>
          <cell r="W26">
            <v>150.91666666666666</v>
          </cell>
          <cell r="X26">
            <v>151.57647416666666</v>
          </cell>
          <cell r="AA26">
            <v>45460.700000000004</v>
          </cell>
          <cell r="AB26">
            <v>38788.35</v>
          </cell>
        </row>
        <row r="30">
          <cell r="A30" t="str">
            <v>Networked Total Service includes only FBTS, Infoservice &amp; CSC.   It excludes Asian Infoservice, CSC Switchboard and PC Banking.</v>
          </cell>
        </row>
      </sheetData>
      <sheetData sheetId="3" refreshError="1">
        <row r="1">
          <cell r="A1" t="str">
            <v>TB#2003</v>
          </cell>
          <cell r="D1" t="str">
            <v>CALL VOLUME ACTUAL STATS</v>
          </cell>
        </row>
        <row r="3">
          <cell r="D3" t="str">
            <v>TORONTO TOTAL SERVICE</v>
          </cell>
        </row>
        <row r="6">
          <cell r="D6" t="str">
            <v>CALLS OFFERED</v>
          </cell>
          <cell r="H6" t="str">
            <v>CALLS ANSWERED</v>
          </cell>
          <cell r="L6" t="str">
            <v>TSF %</v>
          </cell>
          <cell r="P6" t="str">
            <v>ASA</v>
          </cell>
          <cell r="T6" t="str">
            <v>ABANDONED %</v>
          </cell>
          <cell r="X6" t="str">
            <v xml:space="preserve">  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150691</v>
          </cell>
          <cell r="D11">
            <v>220721</v>
          </cell>
          <cell r="E11">
            <v>178965</v>
          </cell>
          <cell r="G11">
            <v>119683</v>
          </cell>
          <cell r="H11">
            <v>156405</v>
          </cell>
          <cell r="I11">
            <v>141512</v>
          </cell>
          <cell r="K11">
            <v>0.49</v>
          </cell>
          <cell r="L11">
            <v>0.85114999999999996</v>
          </cell>
          <cell r="M11">
            <v>0.58512600000000003</v>
          </cell>
          <cell r="O11">
            <v>81.400000000000006</v>
          </cell>
          <cell r="P11">
            <v>23.599412000000001</v>
          </cell>
          <cell r="Q11">
            <v>35.398468000000001</v>
          </cell>
          <cell r="S11">
            <v>0.16</v>
          </cell>
          <cell r="T11">
            <v>7.9974000000000003E-2</v>
          </cell>
          <cell r="U11">
            <v>0.15909699999999999</v>
          </cell>
          <cell r="W11">
            <v>126.04557699999999</v>
          </cell>
          <cell r="X11">
            <v>144.81148300000001</v>
          </cell>
          <cell r="Y11">
            <v>144.355807</v>
          </cell>
          <cell r="AA11">
            <v>1055.93</v>
          </cell>
          <cell r="AB11">
            <v>1257.26</v>
          </cell>
          <cell r="AC11">
            <v>1127.18</v>
          </cell>
        </row>
        <row r="12">
          <cell r="A12" t="str">
            <v>Dec</v>
          </cell>
          <cell r="C12">
            <v>125110</v>
          </cell>
          <cell r="D12">
            <v>225582</v>
          </cell>
          <cell r="E12">
            <v>156489</v>
          </cell>
          <cell r="G12">
            <v>107970</v>
          </cell>
          <cell r="H12">
            <v>176423</v>
          </cell>
          <cell r="I12">
            <v>132705</v>
          </cell>
          <cell r="K12">
            <v>0.62</v>
          </cell>
          <cell r="L12">
            <v>0.81795300000000004</v>
          </cell>
          <cell r="M12">
            <v>0.71529200000000004</v>
          </cell>
          <cell r="O12">
            <v>45.5</v>
          </cell>
          <cell r="P12">
            <v>21.737642000000001</v>
          </cell>
          <cell r="Q12">
            <v>24.372268999999999</v>
          </cell>
          <cell r="S12">
            <v>0.11</v>
          </cell>
          <cell r="T12">
            <v>6.3364000000000004E-2</v>
          </cell>
          <cell r="U12">
            <v>0.106266</v>
          </cell>
          <cell r="W12">
            <v>113.23464300000001</v>
          </cell>
          <cell r="X12">
            <v>140.92378500000001</v>
          </cell>
          <cell r="Y12">
            <v>138.57843299999999</v>
          </cell>
          <cell r="AA12">
            <v>786.93</v>
          </cell>
          <cell r="AB12">
            <v>1855.95</v>
          </cell>
          <cell r="AC12">
            <v>1406.31</v>
          </cell>
        </row>
        <row r="13">
          <cell r="A13" t="str">
            <v>Jan</v>
          </cell>
          <cell r="C13">
            <v>161822</v>
          </cell>
          <cell r="D13">
            <v>243842</v>
          </cell>
          <cell r="E13">
            <v>183390</v>
          </cell>
          <cell r="G13">
            <v>136507</v>
          </cell>
          <cell r="H13">
            <v>199346</v>
          </cell>
          <cell r="I13">
            <v>144208</v>
          </cell>
          <cell r="K13">
            <v>0.53</v>
          </cell>
          <cell r="L13">
            <v>0.601024</v>
          </cell>
          <cell r="M13">
            <v>0.64164200000000005</v>
          </cell>
          <cell r="O13">
            <v>70.099999999999994</v>
          </cell>
          <cell r="P13">
            <v>48.118834</v>
          </cell>
          <cell r="Q13">
            <v>36.360382999999999</v>
          </cell>
          <cell r="S13">
            <v>0.17</v>
          </cell>
          <cell r="T13">
            <v>0.13283900000000001</v>
          </cell>
          <cell r="U13">
            <v>0.13902900000000001</v>
          </cell>
          <cell r="W13">
            <v>126.085646</v>
          </cell>
          <cell r="X13">
            <v>144.61969099999999</v>
          </cell>
          <cell r="Y13">
            <v>150.449851</v>
          </cell>
          <cell r="AA13">
            <v>723.37</v>
          </cell>
          <cell r="AB13">
            <v>1860.32</v>
          </cell>
          <cell r="AC13">
            <v>1484.15</v>
          </cell>
        </row>
        <row r="14">
          <cell r="A14" t="str">
            <v>Feb</v>
          </cell>
          <cell r="C14">
            <v>153954</v>
          </cell>
          <cell r="D14">
            <v>195999</v>
          </cell>
          <cell r="E14">
            <v>187591</v>
          </cell>
          <cell r="G14">
            <v>131323</v>
          </cell>
          <cell r="H14">
            <v>175044</v>
          </cell>
          <cell r="I14">
            <v>159605</v>
          </cell>
          <cell r="K14">
            <v>0.65</v>
          </cell>
          <cell r="L14">
            <v>0.87800999999999996</v>
          </cell>
          <cell r="M14">
            <v>0.80131200000000002</v>
          </cell>
          <cell r="O14">
            <v>43.7</v>
          </cell>
          <cell r="P14">
            <v>17.046313999999999</v>
          </cell>
          <cell r="Q14">
            <v>18.360605</v>
          </cell>
          <cell r="S14">
            <v>0.12</v>
          </cell>
          <cell r="T14">
            <v>6.7473000000000005E-2</v>
          </cell>
          <cell r="U14">
            <v>7.4412000000000006E-2</v>
          </cell>
          <cell r="W14">
            <v>135.07916700000001</v>
          </cell>
          <cell r="X14">
            <v>139.39196999999999</v>
          </cell>
          <cell r="Y14">
            <v>151.59255200000001</v>
          </cell>
          <cell r="AA14">
            <v>1656.12</v>
          </cell>
          <cell r="AB14">
            <v>2245.42</v>
          </cell>
          <cell r="AC14">
            <v>2594.56</v>
          </cell>
        </row>
        <row r="15">
          <cell r="A15" t="str">
            <v>Mar</v>
          </cell>
          <cell r="C15">
            <v>153153</v>
          </cell>
          <cell r="D15">
            <v>203155</v>
          </cell>
          <cell r="E15">
            <v>184571</v>
          </cell>
          <cell r="G15">
            <v>129986</v>
          </cell>
          <cell r="H15">
            <v>182777</v>
          </cell>
          <cell r="I15">
            <v>161398.75</v>
          </cell>
          <cell r="K15">
            <v>0.63</v>
          </cell>
          <cell r="L15">
            <v>0.80239499999999997</v>
          </cell>
          <cell r="M15">
            <v>0.87548099999999995</v>
          </cell>
          <cell r="O15">
            <v>44</v>
          </cell>
          <cell r="P15">
            <v>14.549106</v>
          </cell>
          <cell r="Q15">
            <v>10.454827999999999</v>
          </cell>
          <cell r="S15">
            <v>0.1</v>
          </cell>
          <cell r="T15">
            <v>6.0288000000000001E-2</v>
          </cell>
          <cell r="U15">
            <v>5.0423000000000003E-2</v>
          </cell>
          <cell r="W15">
            <v>129.283626</v>
          </cell>
          <cell r="X15">
            <v>136.997702</v>
          </cell>
          <cell r="Y15">
            <v>149.19042999999999</v>
          </cell>
          <cell r="AA15">
            <v>1777.63</v>
          </cell>
          <cell r="AB15">
            <v>2061.5</v>
          </cell>
          <cell r="AC15">
            <v>3012.1</v>
          </cell>
        </row>
        <row r="16">
          <cell r="A16" t="str">
            <v>Apr</v>
          </cell>
          <cell r="C16">
            <v>164380</v>
          </cell>
          <cell r="D16">
            <v>193161</v>
          </cell>
          <cell r="E16">
            <v>170196</v>
          </cell>
          <cell r="G16">
            <v>140518</v>
          </cell>
          <cell r="H16">
            <v>172998</v>
          </cell>
          <cell r="I16">
            <v>146776</v>
          </cell>
          <cell r="K16">
            <v>0.72</v>
          </cell>
          <cell r="L16">
            <v>0.82028900000000005</v>
          </cell>
          <cell r="M16">
            <v>0.78612868297926164</v>
          </cell>
          <cell r="O16">
            <v>29.7</v>
          </cell>
          <cell r="P16">
            <v>14.009185</v>
          </cell>
          <cell r="Q16">
            <v>14.999857738998482</v>
          </cell>
          <cell r="S16">
            <v>0.08</v>
          </cell>
          <cell r="T16">
            <v>6.7639000000000005E-2</v>
          </cell>
          <cell r="U16">
            <v>6.8515123739688363E-2</v>
          </cell>
          <cell r="W16">
            <v>135.69195099999999</v>
          </cell>
          <cell r="X16">
            <v>134.699592</v>
          </cell>
          <cell r="Y16">
            <v>159.34591552857864</v>
          </cell>
          <cell r="AA16">
            <v>2271.2199999999998</v>
          </cell>
          <cell r="AB16">
            <v>1856</v>
          </cell>
          <cell r="AC16">
            <v>1122.7886111111111</v>
          </cell>
        </row>
        <row r="17">
          <cell r="A17" t="str">
            <v>May</v>
          </cell>
          <cell r="C17">
            <v>164486</v>
          </cell>
          <cell r="D17">
            <v>182007</v>
          </cell>
          <cell r="E17">
            <v>168224</v>
          </cell>
          <cell r="G17">
            <v>139109</v>
          </cell>
          <cell r="H17">
            <v>162849</v>
          </cell>
          <cell r="I17">
            <v>145231</v>
          </cell>
          <cell r="K17">
            <v>0.73677599999999999</v>
          </cell>
          <cell r="L17">
            <v>0.85621199999999997</v>
          </cell>
          <cell r="M17">
            <v>0.84139051158103562</v>
          </cell>
          <cell r="O17">
            <v>22.928270000000001</v>
          </cell>
          <cell r="P17">
            <v>11.691297</v>
          </cell>
          <cell r="Q17">
            <v>13.734927333133886</v>
          </cell>
          <cell r="S17">
            <v>5.4553999999999998E-2</v>
          </cell>
          <cell r="T17">
            <v>6.1126E-2</v>
          </cell>
          <cell r="U17">
            <v>6.4693503899562493E-2</v>
          </cell>
          <cell r="W17">
            <v>138.37338199999999</v>
          </cell>
          <cell r="X17">
            <v>137.57552100000001</v>
          </cell>
          <cell r="Y17">
            <v>160.94803886063391</v>
          </cell>
          <cell r="AA17">
            <v>1916.98</v>
          </cell>
          <cell r="AB17">
            <v>1868.32</v>
          </cell>
          <cell r="AC17">
            <v>1066.0083333333334</v>
          </cell>
        </row>
        <row r="18">
          <cell r="A18" t="str">
            <v>June</v>
          </cell>
          <cell r="C18">
            <v>178719</v>
          </cell>
          <cell r="D18">
            <v>196151</v>
          </cell>
          <cell r="E18">
            <v>0</v>
          </cell>
          <cell r="G18">
            <v>148863</v>
          </cell>
          <cell r="H18">
            <v>176104</v>
          </cell>
          <cell r="I18">
            <v>0</v>
          </cell>
          <cell r="K18">
            <v>0.58577000000000001</v>
          </cell>
          <cell r="L18">
            <v>0.86042300000000005</v>
          </cell>
          <cell r="M18">
            <v>0</v>
          </cell>
          <cell r="O18">
            <v>34.044483</v>
          </cell>
          <cell r="P18">
            <v>12.015848999999999</v>
          </cell>
          <cell r="Q18">
            <v>0</v>
          </cell>
          <cell r="S18">
            <v>8.5252999999999995E-2</v>
          </cell>
          <cell r="T18">
            <v>6.2711000000000003E-2</v>
          </cell>
          <cell r="U18">
            <v>0</v>
          </cell>
          <cell r="W18">
            <v>136.75079400000001</v>
          </cell>
          <cell r="X18">
            <v>132.463607</v>
          </cell>
          <cell r="Y18">
            <v>0</v>
          </cell>
          <cell r="AA18">
            <v>1665.51</v>
          </cell>
          <cell r="AB18">
            <v>2076.4</v>
          </cell>
          <cell r="AC18">
            <v>0</v>
          </cell>
        </row>
        <row r="19">
          <cell r="A19" t="str">
            <v>July</v>
          </cell>
          <cell r="C19">
            <v>200816</v>
          </cell>
          <cell r="D19">
            <v>185008</v>
          </cell>
          <cell r="E19">
            <v>0</v>
          </cell>
          <cell r="G19">
            <v>165589</v>
          </cell>
          <cell r="H19">
            <v>165442</v>
          </cell>
          <cell r="I19">
            <v>0</v>
          </cell>
          <cell r="K19">
            <v>0.50740600000000002</v>
          </cell>
          <cell r="L19">
            <v>0.82115199999999999</v>
          </cell>
          <cell r="M19">
            <v>0</v>
          </cell>
          <cell r="O19">
            <v>42.384540999999999</v>
          </cell>
          <cell r="P19">
            <v>14.929141</v>
          </cell>
          <cell r="Q19">
            <v>0</v>
          </cell>
          <cell r="S19">
            <v>9.7606999999999999E-2</v>
          </cell>
          <cell r="T19">
            <v>6.6615999999999995E-2</v>
          </cell>
          <cell r="U19">
            <v>0</v>
          </cell>
          <cell r="W19">
            <v>135.92308199999999</v>
          </cell>
          <cell r="X19">
            <v>134.12869800000001</v>
          </cell>
          <cell r="Y19">
            <v>0</v>
          </cell>
          <cell r="AA19">
            <v>1378.82</v>
          </cell>
          <cell r="AB19">
            <v>1707.83</v>
          </cell>
          <cell r="AC19">
            <v>0</v>
          </cell>
        </row>
        <row r="20">
          <cell r="A20" t="str">
            <v>Aug</v>
          </cell>
          <cell r="C20">
            <v>207646</v>
          </cell>
          <cell r="D20">
            <v>187910</v>
          </cell>
          <cell r="E20">
            <v>0</v>
          </cell>
          <cell r="G20">
            <v>157735</v>
          </cell>
          <cell r="H20">
            <v>161255</v>
          </cell>
          <cell r="I20">
            <v>0</v>
          </cell>
          <cell r="K20">
            <v>0.43558999999999998</v>
          </cell>
          <cell r="L20">
            <v>0.66651400000000005</v>
          </cell>
          <cell r="M20">
            <v>0</v>
          </cell>
          <cell r="O20">
            <v>58.608418999999998</v>
          </cell>
          <cell r="P20">
            <v>23.922246999999999</v>
          </cell>
          <cell r="Q20">
            <v>0</v>
          </cell>
          <cell r="S20">
            <v>0.124226</v>
          </cell>
          <cell r="T20">
            <v>0.101672</v>
          </cell>
          <cell r="U20">
            <v>0</v>
          </cell>
          <cell r="W20">
            <v>145.27704900000001</v>
          </cell>
          <cell r="X20">
            <v>137.27635100000001</v>
          </cell>
          <cell r="Y20">
            <v>0</v>
          </cell>
          <cell r="AA20">
            <v>1408.4</v>
          </cell>
          <cell r="AB20">
            <v>1462.6</v>
          </cell>
          <cell r="AC20">
            <v>0</v>
          </cell>
        </row>
        <row r="21">
          <cell r="A21" t="str">
            <v>Sept</v>
          </cell>
          <cell r="C21">
            <v>214850</v>
          </cell>
          <cell r="D21">
            <v>197577</v>
          </cell>
          <cell r="E21">
            <v>0</v>
          </cell>
          <cell r="G21">
            <v>174843</v>
          </cell>
          <cell r="H21">
            <v>164330</v>
          </cell>
          <cell r="I21">
            <v>0</v>
          </cell>
          <cell r="K21">
            <v>0.79429700000000003</v>
          </cell>
          <cell r="L21">
            <v>0.60870199999999997</v>
          </cell>
          <cell r="M21">
            <v>0</v>
          </cell>
          <cell r="O21">
            <v>20.337986000000001</v>
          </cell>
          <cell r="P21">
            <v>28.768794</v>
          </cell>
          <cell r="Q21">
            <v>0</v>
          </cell>
          <cell r="S21">
            <v>5.4704000000000003E-2</v>
          </cell>
          <cell r="T21">
            <v>0.12819900000000001</v>
          </cell>
          <cell r="U21">
            <v>0</v>
          </cell>
          <cell r="W21">
            <v>141.19687099999999</v>
          </cell>
          <cell r="X21">
            <v>141.78933900000001</v>
          </cell>
          <cell r="Y21">
            <v>0</v>
          </cell>
          <cell r="AA21">
            <v>2405.2199999999998</v>
          </cell>
          <cell r="AB21">
            <v>1279.3</v>
          </cell>
          <cell r="AC21">
            <v>0</v>
          </cell>
        </row>
        <row r="22">
          <cell r="A22" t="str">
            <v>Oct</v>
          </cell>
          <cell r="C22">
            <v>238614</v>
          </cell>
          <cell r="D22">
            <v>200307</v>
          </cell>
          <cell r="E22">
            <v>0</v>
          </cell>
          <cell r="G22">
            <v>185618</v>
          </cell>
          <cell r="H22">
            <v>160542</v>
          </cell>
          <cell r="I22">
            <v>0</v>
          </cell>
          <cell r="K22">
            <v>0.85972400000000004</v>
          </cell>
          <cell r="L22">
            <v>0.58871300000000004</v>
          </cell>
          <cell r="M22">
            <v>0</v>
          </cell>
          <cell r="O22">
            <v>11.495207000000001</v>
          </cell>
          <cell r="P22">
            <v>31.29036</v>
          </cell>
          <cell r="Q22">
            <v>0</v>
          </cell>
          <cell r="S22">
            <v>4.6731000000000002E-2</v>
          </cell>
          <cell r="T22">
            <v>0.156026</v>
          </cell>
          <cell r="U22">
            <v>0</v>
          </cell>
          <cell r="W22">
            <v>138.45348200000001</v>
          </cell>
          <cell r="X22">
            <v>145.72639599999999</v>
          </cell>
          <cell r="Y22">
            <v>0</v>
          </cell>
          <cell r="AA22">
            <v>1793.65</v>
          </cell>
          <cell r="AB22">
            <v>1190.24</v>
          </cell>
          <cell r="AC22">
            <v>0</v>
          </cell>
        </row>
        <row r="25">
          <cell r="A25" t="str">
            <v>YTD</v>
          </cell>
          <cell r="C25">
            <v>909110</v>
          </cell>
          <cell r="D25">
            <v>1464467</v>
          </cell>
          <cell r="E25">
            <v>1229426</v>
          </cell>
          <cell r="G25">
            <v>905096</v>
          </cell>
          <cell r="H25">
            <v>1225842</v>
          </cell>
          <cell r="I25">
            <v>1031435.75</v>
          </cell>
          <cell r="K25">
            <v>0.62525371428571419</v>
          </cell>
          <cell r="L25">
            <v>0.80386185714285718</v>
          </cell>
          <cell r="M25">
            <v>0.74948174208004237</v>
          </cell>
          <cell r="O25">
            <v>48.189752857142857</v>
          </cell>
          <cell r="P25">
            <v>21.535969999999995</v>
          </cell>
          <cell r="Q25">
            <v>21.954476867447482</v>
          </cell>
          <cell r="S25">
            <v>0.11350771428571428</v>
          </cell>
          <cell r="T25">
            <v>7.6100428571428583E-2</v>
          </cell>
          <cell r="U25">
            <v>9.4633661091321555E-2</v>
          </cell>
          <cell r="W25">
            <v>129.11342742857144</v>
          </cell>
          <cell r="X25">
            <v>139.85996342857143</v>
          </cell>
          <cell r="Y25">
            <v>150.63728962703038</v>
          </cell>
          <cell r="AA25">
            <v>10188.18</v>
          </cell>
          <cell r="AB25">
            <v>13004.77</v>
          </cell>
          <cell r="AC25">
            <v>11813.096944444444</v>
          </cell>
        </row>
        <row r="26">
          <cell r="A26" t="str">
            <v>Fiscal</v>
          </cell>
          <cell r="C26">
            <v>0</v>
          </cell>
          <cell r="D26">
            <v>0</v>
          </cell>
          <cell r="G26">
            <v>0</v>
          </cell>
          <cell r="H26">
            <v>0</v>
          </cell>
          <cell r="K26" t="e">
            <v>#DIV/0!</v>
          </cell>
          <cell r="L26">
            <v>0.76437808333333335</v>
          </cell>
          <cell r="O26">
            <v>42.016575500000002</v>
          </cell>
          <cell r="P26">
            <v>21.806515083333334</v>
          </cell>
          <cell r="S26" t="e">
            <v>#DIV/0!</v>
          </cell>
          <cell r="T26">
            <v>8.7327250000000009E-2</v>
          </cell>
          <cell r="W26">
            <v>133.44960583333332</v>
          </cell>
          <cell r="X26">
            <v>139.2003445833333</v>
          </cell>
          <cell r="AA26">
            <v>18839.780000000002</v>
          </cell>
          <cell r="AB26">
            <v>20721.14</v>
          </cell>
        </row>
        <row r="30">
          <cell r="A30" t="str">
            <v>Toronto Total Service includes FBTS, Infoservice, Asian Infoservice, CSC, CSC Switchboard &amp; PC Banking</v>
          </cell>
        </row>
      </sheetData>
      <sheetData sheetId="4" refreshError="1">
        <row r="1">
          <cell r="A1" t="str">
            <v>TB#2003</v>
          </cell>
          <cell r="D1" t="str">
            <v>CALL VOLUME ACTUAL STATS</v>
          </cell>
        </row>
        <row r="3">
          <cell r="D3" t="str">
            <v>MONTREAL TOTAL SERVICE</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82600</v>
          </cell>
          <cell r="D11">
            <v>102281</v>
          </cell>
          <cell r="E11">
            <v>138767</v>
          </cell>
          <cell r="G11">
            <v>92509</v>
          </cell>
          <cell r="H11">
            <v>142493</v>
          </cell>
          <cell r="I11">
            <v>138797</v>
          </cell>
          <cell r="K11">
            <v>0.72</v>
          </cell>
          <cell r="L11">
            <v>0.72</v>
          </cell>
          <cell r="M11">
            <v>0.53116799999999997</v>
          </cell>
          <cell r="O11">
            <v>35</v>
          </cell>
          <cell r="P11">
            <v>32</v>
          </cell>
          <cell r="Q11">
            <v>43.641122000000003</v>
          </cell>
          <cell r="S11">
            <v>7.3681999999999997E-2</v>
          </cell>
          <cell r="T11">
            <v>8.2061999999999996E-2</v>
          </cell>
          <cell r="U11">
            <v>0.103397</v>
          </cell>
          <cell r="W11">
            <v>145</v>
          </cell>
          <cell r="X11">
            <v>144</v>
          </cell>
          <cell r="Y11">
            <v>138.37103500000001</v>
          </cell>
          <cell r="AA11">
            <v>2255.42</v>
          </cell>
          <cell r="AB11">
            <v>2268.0300000000002</v>
          </cell>
          <cell r="AC11">
            <v>2708.21</v>
          </cell>
        </row>
        <row r="12">
          <cell r="A12" t="str">
            <v>Dec</v>
          </cell>
          <cell r="C12">
            <v>75021</v>
          </cell>
          <cell r="D12">
            <v>110009</v>
          </cell>
          <cell r="E12">
            <v>137986</v>
          </cell>
          <cell r="G12">
            <v>87318</v>
          </cell>
          <cell r="H12">
            <v>147741</v>
          </cell>
          <cell r="I12">
            <v>136131</v>
          </cell>
          <cell r="K12">
            <v>0.81</v>
          </cell>
          <cell r="L12">
            <v>0.7</v>
          </cell>
          <cell r="M12">
            <v>0.63277300000000003</v>
          </cell>
          <cell r="O12">
            <v>21</v>
          </cell>
          <cell r="P12">
            <v>26</v>
          </cell>
          <cell r="Q12">
            <v>32.752940000000002</v>
          </cell>
          <cell r="S12">
            <v>4.5433000000000001E-2</v>
          </cell>
          <cell r="T12">
            <v>7.0374000000000006E-2</v>
          </cell>
          <cell r="U12">
            <v>9.1068999999999997E-2</v>
          </cell>
          <cell r="W12">
            <v>136</v>
          </cell>
          <cell r="X12">
            <v>140</v>
          </cell>
          <cell r="Y12">
            <v>127.56606600000001</v>
          </cell>
          <cell r="AA12">
            <v>2885.91</v>
          </cell>
          <cell r="AB12">
            <v>2806.78</v>
          </cell>
          <cell r="AC12">
            <v>3400.02</v>
          </cell>
        </row>
        <row r="13">
          <cell r="A13" t="str">
            <v>Jan</v>
          </cell>
          <cell r="C13">
            <v>88769</v>
          </cell>
          <cell r="D13">
            <v>104888</v>
          </cell>
          <cell r="E13">
            <v>135732</v>
          </cell>
          <cell r="G13">
            <v>96438</v>
          </cell>
          <cell r="H13">
            <v>121358</v>
          </cell>
          <cell r="I13">
            <v>135291</v>
          </cell>
          <cell r="K13">
            <v>0.67</v>
          </cell>
          <cell r="L13">
            <v>0.41</v>
          </cell>
          <cell r="M13">
            <v>0.57335599999999998</v>
          </cell>
          <cell r="O13">
            <v>34</v>
          </cell>
          <cell r="P13">
            <v>53</v>
          </cell>
          <cell r="Q13">
            <v>42.691459999999999</v>
          </cell>
          <cell r="S13">
            <v>7.5952000000000006E-2</v>
          </cell>
          <cell r="T13">
            <v>0.122762</v>
          </cell>
          <cell r="U13">
            <v>0.110148</v>
          </cell>
          <cell r="W13">
            <v>144</v>
          </cell>
          <cell r="X13">
            <v>148</v>
          </cell>
          <cell r="Y13">
            <v>145.384027</v>
          </cell>
          <cell r="AA13">
            <v>2568.4</v>
          </cell>
          <cell r="AB13">
            <v>2376.9699999999998</v>
          </cell>
          <cell r="AC13">
            <v>2844.3</v>
          </cell>
        </row>
        <row r="14">
          <cell r="A14" t="str">
            <v>Feb</v>
          </cell>
          <cell r="C14">
            <v>88455</v>
          </cell>
          <cell r="D14">
            <v>116882</v>
          </cell>
          <cell r="E14">
            <v>142418</v>
          </cell>
          <cell r="G14">
            <v>100043</v>
          </cell>
          <cell r="H14">
            <v>121601</v>
          </cell>
          <cell r="I14">
            <v>144797</v>
          </cell>
          <cell r="K14">
            <v>0.67</v>
          </cell>
          <cell r="L14">
            <v>0.73562000000000005</v>
          </cell>
          <cell r="M14">
            <v>0.68475399999999997</v>
          </cell>
          <cell r="O14">
            <v>36</v>
          </cell>
          <cell r="P14">
            <v>26.856456999999999</v>
          </cell>
          <cell r="Q14">
            <v>27.826362</v>
          </cell>
          <cell r="S14">
            <v>7.3745000000000005E-2</v>
          </cell>
          <cell r="T14">
            <v>5.4640000000000001E-2</v>
          </cell>
          <cell r="U14">
            <v>8.2929000000000003E-2</v>
          </cell>
          <cell r="W14">
            <v>154</v>
          </cell>
          <cell r="X14">
            <v>151.55096800000001</v>
          </cell>
          <cell r="Y14">
            <v>156.40113299999999</v>
          </cell>
          <cell r="AA14">
            <v>3361.72</v>
          </cell>
          <cell r="AB14">
            <v>2991.17</v>
          </cell>
          <cell r="AC14">
            <v>3103.1</v>
          </cell>
        </row>
        <row r="15">
          <cell r="A15" t="str">
            <v>Mar</v>
          </cell>
          <cell r="C15">
            <v>84952</v>
          </cell>
          <cell r="D15">
            <v>132669</v>
          </cell>
          <cell r="E15">
            <v>149360</v>
          </cell>
          <cell r="G15">
            <v>101828</v>
          </cell>
          <cell r="H15">
            <v>138744</v>
          </cell>
          <cell r="I15">
            <v>154091</v>
          </cell>
          <cell r="K15">
            <v>0.8</v>
          </cell>
          <cell r="L15">
            <v>0.720113</v>
          </cell>
          <cell r="M15">
            <v>0.81544399999999995</v>
          </cell>
          <cell r="O15">
            <v>21</v>
          </cell>
          <cell r="P15">
            <v>20.644036</v>
          </cell>
          <cell r="Q15">
            <v>15.947488</v>
          </cell>
          <cell r="S15">
            <v>6.5775E-2</v>
          </cell>
          <cell r="T15">
            <v>4.7427999999999998E-2</v>
          </cell>
          <cell r="U15">
            <v>5.8241000000000001E-2</v>
          </cell>
          <cell r="W15">
            <v>135</v>
          </cell>
          <cell r="X15">
            <v>146.733814</v>
          </cell>
          <cell r="Y15">
            <v>145.66154900000001</v>
          </cell>
          <cell r="AA15">
            <v>3821.91</v>
          </cell>
          <cell r="AB15">
            <v>2011</v>
          </cell>
          <cell r="AC15">
            <v>4332.2</v>
          </cell>
        </row>
        <row r="16">
          <cell r="A16" t="str">
            <v>Apr</v>
          </cell>
          <cell r="C16">
            <v>88872</v>
          </cell>
          <cell r="D16">
            <v>130356</v>
          </cell>
          <cell r="E16">
            <v>145352</v>
          </cell>
          <cell r="G16">
            <v>101691</v>
          </cell>
          <cell r="H16">
            <v>134260</v>
          </cell>
          <cell r="I16">
            <v>147315</v>
          </cell>
          <cell r="K16">
            <v>0.61</v>
          </cell>
          <cell r="L16">
            <v>0.71636299999999997</v>
          </cell>
          <cell r="M16">
            <v>0.67789647933954145</v>
          </cell>
          <cell r="O16">
            <v>37</v>
          </cell>
          <cell r="P16">
            <v>20.638959</v>
          </cell>
          <cell r="Q16">
            <v>25.229483946408191</v>
          </cell>
          <cell r="S16">
            <v>9.1384999999999994E-2</v>
          </cell>
          <cell r="T16">
            <v>5.3693999999999999E-2</v>
          </cell>
          <cell r="U16">
            <v>5.9216431150723246E-2</v>
          </cell>
          <cell r="W16">
            <v>149</v>
          </cell>
          <cell r="X16">
            <v>138.49229500000001</v>
          </cell>
          <cell r="Y16">
            <v>147.14069962384301</v>
          </cell>
          <cell r="AA16">
            <v>3049.87</v>
          </cell>
          <cell r="AB16">
            <v>3187</v>
          </cell>
          <cell r="AC16">
            <v>1892.4127777777778</v>
          </cell>
        </row>
        <row r="17">
          <cell r="A17" t="str">
            <v>May</v>
          </cell>
          <cell r="C17">
            <v>90936</v>
          </cell>
          <cell r="D17">
            <v>119093</v>
          </cell>
          <cell r="E17">
            <v>135830</v>
          </cell>
          <cell r="G17">
            <v>106667</v>
          </cell>
          <cell r="H17">
            <v>124632</v>
          </cell>
          <cell r="I17">
            <v>141955</v>
          </cell>
          <cell r="K17">
            <v>0.72</v>
          </cell>
          <cell r="L17">
            <v>0.75521700000000003</v>
          </cell>
          <cell r="M17">
            <v>0.75945260307619478</v>
          </cell>
          <cell r="O17">
            <v>24</v>
          </cell>
          <cell r="P17">
            <v>18.308615</v>
          </cell>
          <cell r="Q17">
            <v>21.413614269755193</v>
          </cell>
          <cell r="S17">
            <v>5.8977000000000002E-2</v>
          </cell>
          <cell r="T17">
            <v>5.4304999999999999E-2</v>
          </cell>
          <cell r="U17">
            <v>5.8137273964612095E-2</v>
          </cell>
          <cell r="W17">
            <v>150</v>
          </cell>
          <cell r="X17">
            <v>139.14102500000001</v>
          </cell>
          <cell r="Y17">
            <v>147.38041829736548</v>
          </cell>
          <cell r="AA17">
            <v>3574.29</v>
          </cell>
          <cell r="AB17">
            <v>3166</v>
          </cell>
          <cell r="AC17">
            <v>2433.3908333333334</v>
          </cell>
        </row>
        <row r="18">
          <cell r="A18" t="str">
            <v>June</v>
          </cell>
          <cell r="C18">
            <v>100120</v>
          </cell>
          <cell r="D18">
            <v>128777</v>
          </cell>
          <cell r="E18">
            <v>0</v>
          </cell>
          <cell r="G18">
            <v>111460</v>
          </cell>
          <cell r="H18">
            <v>132617</v>
          </cell>
          <cell r="I18">
            <v>0</v>
          </cell>
          <cell r="K18">
            <v>0.53</v>
          </cell>
          <cell r="L18">
            <v>0.75</v>
          </cell>
          <cell r="M18">
            <v>0</v>
          </cell>
          <cell r="O18">
            <v>47</v>
          </cell>
          <cell r="P18">
            <v>18</v>
          </cell>
          <cell r="Q18">
            <v>0</v>
          </cell>
          <cell r="S18">
            <v>0.113452</v>
          </cell>
          <cell r="T18">
            <v>5.8137000000000001E-2</v>
          </cell>
          <cell r="U18">
            <v>0</v>
          </cell>
          <cell r="W18">
            <v>143</v>
          </cell>
          <cell r="X18">
            <v>135</v>
          </cell>
          <cell r="Y18">
            <v>0</v>
          </cell>
          <cell r="AA18">
            <v>3011.66</v>
          </cell>
          <cell r="AB18">
            <v>3232.8</v>
          </cell>
          <cell r="AC18">
            <v>0</v>
          </cell>
        </row>
        <row r="19">
          <cell r="A19" t="str">
            <v>July</v>
          </cell>
          <cell r="C19">
            <v>110121</v>
          </cell>
          <cell r="D19">
            <v>135534</v>
          </cell>
          <cell r="E19">
            <v>0</v>
          </cell>
          <cell r="G19">
            <v>122644</v>
          </cell>
          <cell r="H19">
            <v>140016</v>
          </cell>
          <cell r="I19">
            <v>0</v>
          </cell>
          <cell r="K19">
            <v>0.53</v>
          </cell>
          <cell r="L19">
            <v>0.73243999999999998</v>
          </cell>
          <cell r="M19">
            <v>0</v>
          </cell>
          <cell r="O19">
            <v>47</v>
          </cell>
          <cell r="P19">
            <v>20.023378000000001</v>
          </cell>
          <cell r="Q19">
            <v>0</v>
          </cell>
          <cell r="S19">
            <v>0.101567</v>
          </cell>
          <cell r="T19">
            <v>5.3879000000000003E-2</v>
          </cell>
          <cell r="U19">
            <v>0</v>
          </cell>
          <cell r="W19">
            <v>139</v>
          </cell>
          <cell r="X19">
            <v>135.699839</v>
          </cell>
          <cell r="Y19">
            <v>0</v>
          </cell>
          <cell r="AA19">
            <v>2939.75</v>
          </cell>
          <cell r="AB19">
            <v>3298.6</v>
          </cell>
          <cell r="AC19">
            <v>0</v>
          </cell>
        </row>
        <row r="20">
          <cell r="A20" t="str">
            <v>Aug</v>
          </cell>
          <cell r="C20">
            <v>109448</v>
          </cell>
          <cell r="D20">
            <v>142498</v>
          </cell>
          <cell r="E20">
            <v>0</v>
          </cell>
          <cell r="G20">
            <v>122870</v>
          </cell>
          <cell r="H20">
            <v>143245</v>
          </cell>
          <cell r="I20">
            <v>0</v>
          </cell>
          <cell r="K20">
            <v>0.52</v>
          </cell>
          <cell r="L20">
            <v>0.60232799999999997</v>
          </cell>
          <cell r="M20">
            <v>0</v>
          </cell>
          <cell r="O20">
            <v>44</v>
          </cell>
          <cell r="P20">
            <v>31.825547</v>
          </cell>
          <cell r="Q20">
            <v>0</v>
          </cell>
          <cell r="S20">
            <v>0.102007</v>
          </cell>
          <cell r="T20">
            <v>7.9870999999999998E-2</v>
          </cell>
          <cell r="U20">
            <v>0</v>
          </cell>
          <cell r="W20">
            <v>145</v>
          </cell>
          <cell r="X20">
            <v>133.41709299999999</v>
          </cell>
          <cell r="Y20">
            <v>0</v>
          </cell>
          <cell r="AA20">
            <v>2536.34</v>
          </cell>
          <cell r="AB20">
            <v>2910.1</v>
          </cell>
          <cell r="AC20">
            <v>0</v>
          </cell>
        </row>
        <row r="21">
          <cell r="A21" t="str">
            <v>Sept</v>
          </cell>
          <cell r="C21">
            <v>111898</v>
          </cell>
          <cell r="D21">
            <v>139641</v>
          </cell>
          <cell r="E21">
            <v>0</v>
          </cell>
          <cell r="G21">
            <v>142587</v>
          </cell>
          <cell r="H21">
            <v>138129</v>
          </cell>
          <cell r="I21">
            <v>0</v>
          </cell>
          <cell r="K21">
            <v>0.76</v>
          </cell>
          <cell r="L21">
            <v>0.52243799999999996</v>
          </cell>
          <cell r="M21">
            <v>0</v>
          </cell>
          <cell r="O21">
            <v>21</v>
          </cell>
          <cell r="P21">
            <v>39.283842</v>
          </cell>
          <cell r="Q21">
            <v>0</v>
          </cell>
          <cell r="S21">
            <v>5.0723999999999998E-2</v>
          </cell>
          <cell r="T21">
            <v>9.6086000000000005E-2</v>
          </cell>
          <cell r="U21">
            <v>0</v>
          </cell>
          <cell r="W21">
            <v>152</v>
          </cell>
          <cell r="X21">
            <v>138.27369899999999</v>
          </cell>
          <cell r="Y21">
            <v>0</v>
          </cell>
          <cell r="AA21">
            <v>3066.14</v>
          </cell>
          <cell r="AB21">
            <v>2956.59</v>
          </cell>
          <cell r="AC21">
            <v>0</v>
          </cell>
        </row>
        <row r="22">
          <cell r="A22" t="str">
            <v>Oct</v>
          </cell>
          <cell r="C22">
            <v>124693</v>
          </cell>
          <cell r="D22">
            <v>140951</v>
          </cell>
          <cell r="E22">
            <v>0</v>
          </cell>
          <cell r="G22">
            <v>169619</v>
          </cell>
          <cell r="H22">
            <v>137265</v>
          </cell>
          <cell r="I22">
            <v>0</v>
          </cell>
          <cell r="K22">
            <v>0.77</v>
          </cell>
          <cell r="L22">
            <v>0.48758800000000002</v>
          </cell>
          <cell r="M22">
            <v>0</v>
          </cell>
          <cell r="O22">
            <v>16</v>
          </cell>
          <cell r="P22">
            <v>44.430886000000001</v>
          </cell>
          <cell r="Q22">
            <v>0</v>
          </cell>
          <cell r="S22">
            <v>0.06</v>
          </cell>
          <cell r="T22">
            <v>0.120864</v>
          </cell>
          <cell r="U22">
            <v>0</v>
          </cell>
          <cell r="W22">
            <v>144</v>
          </cell>
          <cell r="X22">
            <v>137.82942800000001</v>
          </cell>
          <cell r="Y22">
            <v>0</v>
          </cell>
          <cell r="AA22">
            <v>3158</v>
          </cell>
          <cell r="AB22">
            <v>2690.51</v>
          </cell>
          <cell r="AC22">
            <v>0</v>
          </cell>
        </row>
        <row r="25">
          <cell r="A25" t="str">
            <v>YTD</v>
          </cell>
          <cell r="C25">
            <v>508669</v>
          </cell>
          <cell r="D25">
            <v>816178</v>
          </cell>
          <cell r="E25">
            <v>985445</v>
          </cell>
          <cell r="G25">
            <v>686494</v>
          </cell>
          <cell r="H25">
            <v>930829</v>
          </cell>
          <cell r="I25">
            <v>998377</v>
          </cell>
          <cell r="K25">
            <v>0.7142857142857143</v>
          </cell>
          <cell r="L25">
            <v>0.67961614285714289</v>
          </cell>
          <cell r="M25">
            <v>0.66783486891653365</v>
          </cell>
          <cell r="O25">
            <v>29.714285714285715</v>
          </cell>
          <cell r="P25">
            <v>28.206866714285717</v>
          </cell>
          <cell r="Q25">
            <v>29.928924316594763</v>
          </cell>
          <cell r="S25">
            <v>6.927842857142856E-2</v>
          </cell>
          <cell r="T25">
            <v>6.9323571428571429E-2</v>
          </cell>
          <cell r="U25">
            <v>8.0448243587905047E-2</v>
          </cell>
          <cell r="W25">
            <v>144.71428571428572</v>
          </cell>
          <cell r="X25">
            <v>143.98830028571427</v>
          </cell>
          <cell r="Y25">
            <v>143.98641827445837</v>
          </cell>
          <cell r="AA25">
            <v>21517.52</v>
          </cell>
          <cell r="AB25">
            <v>18806.95</v>
          </cell>
          <cell r="AC25">
            <v>20713.633611111112</v>
          </cell>
        </row>
        <row r="26">
          <cell r="A26" t="str">
            <v>Fiscal</v>
          </cell>
          <cell r="C26">
            <v>0</v>
          </cell>
          <cell r="D26">
            <v>0</v>
          </cell>
          <cell r="G26">
            <v>0</v>
          </cell>
          <cell r="H26">
            <v>0</v>
          </cell>
          <cell r="K26" t="e">
            <v>#DIV/0!</v>
          </cell>
          <cell r="L26">
            <v>0.65434225000000001</v>
          </cell>
          <cell r="O26">
            <v>31.916666666666668</v>
          </cell>
          <cell r="P26">
            <v>29.25097666666667</v>
          </cell>
          <cell r="S26" t="e">
            <v>#DIV/0!</v>
          </cell>
          <cell r="T26">
            <v>7.4508500000000005E-2</v>
          </cell>
          <cell r="W26">
            <v>144.66666666666666</v>
          </cell>
          <cell r="X26">
            <v>140.67818008333333</v>
          </cell>
          <cell r="AA26">
            <v>36229.410000000003</v>
          </cell>
          <cell r="AB26">
            <v>33895.549999999996</v>
          </cell>
        </row>
        <row r="30">
          <cell r="A30" t="str">
            <v>Montreal Total Service includes FBTS, Infoservice, CSC &amp; PC Banking</v>
          </cell>
        </row>
      </sheetData>
      <sheetData sheetId="5" refreshError="1">
        <row r="1">
          <cell r="A1" t="str">
            <v>TB#2003</v>
          </cell>
          <cell r="D1" t="str">
            <v>CALL VOLUME ACTUAL STATS</v>
          </cell>
        </row>
        <row r="3">
          <cell r="D3" t="str">
            <v>CALGARY TOTAL SERVICE</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79895</v>
          </cell>
          <cell r="D11">
            <v>131938</v>
          </cell>
          <cell r="E11">
            <v>122132</v>
          </cell>
          <cell r="G11">
            <v>66213</v>
          </cell>
          <cell r="H11">
            <v>116375</v>
          </cell>
          <cell r="I11">
            <v>101964</v>
          </cell>
          <cell r="K11">
            <v>0.63</v>
          </cell>
          <cell r="L11">
            <v>0.81</v>
          </cell>
          <cell r="M11">
            <v>0.64074500000000001</v>
          </cell>
          <cell r="O11">
            <v>29</v>
          </cell>
          <cell r="P11">
            <v>22</v>
          </cell>
          <cell r="Q11">
            <v>42.382831000000003</v>
          </cell>
          <cell r="S11">
            <v>7.4597999999999998E-2</v>
          </cell>
          <cell r="T11">
            <v>8.0537999999999998E-2</v>
          </cell>
          <cell r="U11">
            <v>0.122671</v>
          </cell>
          <cell r="W11">
            <v>137</v>
          </cell>
          <cell r="X11">
            <v>170</v>
          </cell>
          <cell r="Y11">
            <v>172.142099</v>
          </cell>
          <cell r="AA11">
            <v>583.5</v>
          </cell>
          <cell r="AB11">
            <v>1000</v>
          </cell>
          <cell r="AC11">
            <v>378.65</v>
          </cell>
        </row>
        <row r="12">
          <cell r="A12" t="str">
            <v>Dec</v>
          </cell>
          <cell r="C12">
            <v>72966</v>
          </cell>
          <cell r="D12">
            <v>136195</v>
          </cell>
          <cell r="E12">
            <v>119047</v>
          </cell>
          <cell r="G12">
            <v>58383</v>
          </cell>
          <cell r="H12">
            <v>115823</v>
          </cell>
          <cell r="I12">
            <v>104135</v>
          </cell>
          <cell r="K12">
            <v>0.79</v>
          </cell>
          <cell r="L12">
            <v>0.73</v>
          </cell>
          <cell r="M12">
            <v>0.77098199999999995</v>
          </cell>
          <cell r="O12">
            <v>17</v>
          </cell>
          <cell r="P12">
            <v>29</v>
          </cell>
          <cell r="Q12">
            <v>26.396388999999999</v>
          </cell>
          <cell r="S12">
            <v>5.6080999999999999E-2</v>
          </cell>
          <cell r="T12">
            <v>7.3050000000000004E-2</v>
          </cell>
          <cell r="U12">
            <v>9.6121999999999999E-2</v>
          </cell>
          <cell r="W12">
            <v>132</v>
          </cell>
          <cell r="X12">
            <v>160</v>
          </cell>
          <cell r="Y12">
            <v>170.16060899999999</v>
          </cell>
          <cell r="AA12">
            <v>703.53</v>
          </cell>
          <cell r="AB12">
            <v>782.46</v>
          </cell>
          <cell r="AC12">
            <v>609.94000000000005</v>
          </cell>
        </row>
        <row r="13">
          <cell r="A13" t="str">
            <v>Jan</v>
          </cell>
          <cell r="C13">
            <v>85725</v>
          </cell>
          <cell r="D13">
            <v>154098</v>
          </cell>
          <cell r="E13">
            <v>126942</v>
          </cell>
          <cell r="G13">
            <v>66283</v>
          </cell>
          <cell r="H13">
            <v>114772</v>
          </cell>
          <cell r="I13">
            <v>111987</v>
          </cell>
          <cell r="K13">
            <v>0.73</v>
          </cell>
          <cell r="L13">
            <v>0.36</v>
          </cell>
          <cell r="M13">
            <v>0.64451000000000003</v>
          </cell>
          <cell r="O13">
            <v>20</v>
          </cell>
          <cell r="P13">
            <v>67</v>
          </cell>
          <cell r="Q13">
            <v>38.908844000000002</v>
          </cell>
          <cell r="S13">
            <v>5.9480999999999999E-2</v>
          </cell>
          <cell r="T13">
            <v>0.151391</v>
          </cell>
          <cell r="U13">
            <v>0.113359</v>
          </cell>
          <cell r="W13">
            <v>140</v>
          </cell>
          <cell r="X13">
            <v>173</v>
          </cell>
          <cell r="Y13">
            <v>181.06895299999999</v>
          </cell>
          <cell r="AA13">
            <v>645.98</v>
          </cell>
          <cell r="AB13">
            <v>465</v>
          </cell>
          <cell r="AC13">
            <v>559.98</v>
          </cell>
        </row>
        <row r="14">
          <cell r="A14" t="str">
            <v>Feb</v>
          </cell>
          <cell r="C14">
            <v>84152</v>
          </cell>
          <cell r="D14">
            <v>130002</v>
          </cell>
          <cell r="E14">
            <v>114443</v>
          </cell>
          <cell r="G14">
            <v>65989</v>
          </cell>
          <cell r="H14">
            <v>115432</v>
          </cell>
          <cell r="I14">
            <v>108445</v>
          </cell>
          <cell r="K14">
            <v>0.72</v>
          </cell>
          <cell r="L14">
            <v>0.82432899999999998</v>
          </cell>
          <cell r="M14">
            <v>0.77</v>
          </cell>
          <cell r="O14">
            <v>25</v>
          </cell>
          <cell r="P14">
            <v>23.894639000000002</v>
          </cell>
          <cell r="Q14">
            <v>20</v>
          </cell>
          <cell r="S14">
            <v>7.3580999999999994E-2</v>
          </cell>
          <cell r="T14">
            <v>8.2099000000000005E-2</v>
          </cell>
          <cell r="U14">
            <v>0.08</v>
          </cell>
          <cell r="W14">
            <v>139</v>
          </cell>
          <cell r="X14">
            <v>166.599357</v>
          </cell>
          <cell r="Y14">
            <v>178</v>
          </cell>
          <cell r="AA14">
            <v>669.5</v>
          </cell>
          <cell r="AB14">
            <v>1508</v>
          </cell>
          <cell r="AC14">
            <v>566.29999999999995</v>
          </cell>
        </row>
        <row r="15">
          <cell r="A15" t="str">
            <v>Mar</v>
          </cell>
          <cell r="C15">
            <v>82032</v>
          </cell>
          <cell r="D15">
            <v>138050</v>
          </cell>
          <cell r="E15">
            <v>125721.25</v>
          </cell>
          <cell r="G15">
            <v>62702</v>
          </cell>
          <cell r="H15">
            <v>124732</v>
          </cell>
          <cell r="I15">
            <v>121153.75</v>
          </cell>
          <cell r="K15">
            <v>0.65</v>
          </cell>
          <cell r="L15">
            <v>0.83559600000000001</v>
          </cell>
          <cell r="M15">
            <v>0.92359500000000005</v>
          </cell>
          <cell r="O15">
            <v>26</v>
          </cell>
          <cell r="P15">
            <v>16.764133999999999</v>
          </cell>
          <cell r="Q15">
            <v>8.5347460000000002</v>
          </cell>
          <cell r="S15">
            <v>7.8933000000000003E-2</v>
          </cell>
          <cell r="T15">
            <v>6.4484E-2</v>
          </cell>
          <cell r="U15">
            <v>4.5378000000000002E-2</v>
          </cell>
          <cell r="W15">
            <v>137</v>
          </cell>
          <cell r="X15">
            <v>165.66981200000001</v>
          </cell>
          <cell r="Y15">
            <v>171.39642900000001</v>
          </cell>
          <cell r="AA15">
            <v>591.98</v>
          </cell>
          <cell r="AB15">
            <v>906.53</v>
          </cell>
          <cell r="AC15">
            <v>1081.8</v>
          </cell>
        </row>
        <row r="16">
          <cell r="A16" t="str">
            <v>Apr</v>
          </cell>
          <cell r="C16">
            <v>84654</v>
          </cell>
          <cell r="D16">
            <v>126725</v>
          </cell>
          <cell r="E16">
            <v>117940</v>
          </cell>
          <cell r="G16">
            <v>71710</v>
          </cell>
          <cell r="H16">
            <v>113690</v>
          </cell>
          <cell r="I16">
            <v>109904</v>
          </cell>
          <cell r="K16">
            <v>0.66</v>
          </cell>
          <cell r="L16">
            <v>0.861869</v>
          </cell>
          <cell r="M16">
            <v>0.80476115234267231</v>
          </cell>
          <cell r="O16">
            <v>28</v>
          </cell>
          <cell r="P16">
            <v>15.580271</v>
          </cell>
          <cell r="Q16">
            <v>14.164646067371244</v>
          </cell>
          <cell r="S16">
            <v>8.3954000000000001E-2</v>
          </cell>
          <cell r="T16">
            <v>7.2289999999999993E-2</v>
          </cell>
          <cell r="U16">
            <v>7.7242665762251986E-2</v>
          </cell>
          <cell r="W16">
            <v>155</v>
          </cell>
          <cell r="X16">
            <v>157.61862099999999</v>
          </cell>
          <cell r="Y16">
            <v>178.85593790944824</v>
          </cell>
          <cell r="AA16">
            <v>843.19</v>
          </cell>
          <cell r="AB16">
            <v>946</v>
          </cell>
          <cell r="AC16">
            <v>574.99833333333333</v>
          </cell>
        </row>
        <row r="17">
          <cell r="A17" t="str">
            <v>May</v>
          </cell>
          <cell r="C17">
            <v>79833</v>
          </cell>
          <cell r="D17">
            <v>114615</v>
          </cell>
          <cell r="E17">
            <v>118449</v>
          </cell>
          <cell r="G17">
            <v>76576</v>
          </cell>
          <cell r="H17">
            <v>102759</v>
          </cell>
          <cell r="I17">
            <v>109047</v>
          </cell>
          <cell r="K17">
            <v>0.89</v>
          </cell>
          <cell r="L17">
            <v>0.903667</v>
          </cell>
          <cell r="M17">
            <v>0.91041274036367681</v>
          </cell>
          <cell r="O17">
            <v>9</v>
          </cell>
          <cell r="P17">
            <v>13.459882</v>
          </cell>
          <cell r="Q17">
            <v>7.9643289639989865</v>
          </cell>
          <cell r="S17">
            <v>3.6677000000000001E-2</v>
          </cell>
          <cell r="T17">
            <v>6.8717E-2</v>
          </cell>
          <cell r="U17">
            <v>6.1461050747579127E-2</v>
          </cell>
          <cell r="W17">
            <v>162</v>
          </cell>
          <cell r="X17">
            <v>158.89288500000001</v>
          </cell>
          <cell r="Y17">
            <v>173.90748026080499</v>
          </cell>
          <cell r="AA17">
            <v>1629.26</v>
          </cell>
          <cell r="AB17">
            <v>1129.3</v>
          </cell>
          <cell r="AC17">
            <v>1141.1505555555557</v>
          </cell>
        </row>
        <row r="18">
          <cell r="A18" t="str">
            <v>June</v>
          </cell>
          <cell r="C18">
            <v>109409</v>
          </cell>
          <cell r="D18">
            <v>126413</v>
          </cell>
          <cell r="E18">
            <v>0</v>
          </cell>
          <cell r="G18">
            <v>94327</v>
          </cell>
          <cell r="H18">
            <v>113957</v>
          </cell>
          <cell r="I18">
            <v>0</v>
          </cell>
          <cell r="K18">
            <v>0.65</v>
          </cell>
          <cell r="L18">
            <v>0.9</v>
          </cell>
          <cell r="M18">
            <v>0</v>
          </cell>
          <cell r="O18">
            <v>28</v>
          </cell>
          <cell r="P18">
            <v>14</v>
          </cell>
          <cell r="Q18">
            <v>0</v>
          </cell>
          <cell r="S18">
            <v>0.109781</v>
          </cell>
          <cell r="T18">
            <v>6.9843000000000002E-2</v>
          </cell>
          <cell r="U18">
            <v>0</v>
          </cell>
          <cell r="W18">
            <v>156</v>
          </cell>
          <cell r="X18">
            <v>160</v>
          </cell>
          <cell r="Y18">
            <v>0</v>
          </cell>
          <cell r="AA18">
            <v>1145.52</v>
          </cell>
          <cell r="AB18">
            <v>1057.3</v>
          </cell>
          <cell r="AC18">
            <v>0</v>
          </cell>
        </row>
        <row r="19">
          <cell r="A19" t="str">
            <v>July</v>
          </cell>
          <cell r="C19">
            <v>123105</v>
          </cell>
          <cell r="D19">
            <v>135862</v>
          </cell>
          <cell r="E19">
            <v>0</v>
          </cell>
          <cell r="G19">
            <v>109034</v>
          </cell>
          <cell r="H19">
            <v>121426</v>
          </cell>
          <cell r="I19">
            <v>0</v>
          </cell>
          <cell r="K19">
            <v>0.55000000000000004</v>
          </cell>
          <cell r="L19">
            <v>0.87300900000000003</v>
          </cell>
          <cell r="M19">
            <v>0</v>
          </cell>
          <cell r="O19">
            <v>39</v>
          </cell>
          <cell r="P19">
            <v>18.053702999999999</v>
          </cell>
          <cell r="Q19">
            <v>0</v>
          </cell>
          <cell r="S19">
            <v>8.7096000000000007E-2</v>
          </cell>
          <cell r="T19">
            <v>7.2793999999999998E-2</v>
          </cell>
          <cell r="U19">
            <v>0</v>
          </cell>
          <cell r="W19">
            <v>161</v>
          </cell>
          <cell r="X19">
            <v>167.20734400000001</v>
          </cell>
          <cell r="Y19">
            <v>0</v>
          </cell>
          <cell r="AA19">
            <v>840.5</v>
          </cell>
          <cell r="AB19">
            <v>926.21</v>
          </cell>
          <cell r="AC19">
            <v>0</v>
          </cell>
        </row>
        <row r="20">
          <cell r="A20" t="str">
            <v>Aug</v>
          </cell>
          <cell r="C20">
            <v>123017</v>
          </cell>
          <cell r="D20">
            <v>124772</v>
          </cell>
          <cell r="E20">
            <v>0</v>
          </cell>
          <cell r="G20">
            <v>113477</v>
          </cell>
          <cell r="H20">
            <v>107182</v>
          </cell>
          <cell r="I20">
            <v>0</v>
          </cell>
          <cell r="K20">
            <v>0.52</v>
          </cell>
          <cell r="L20">
            <v>0.70226100000000002</v>
          </cell>
          <cell r="M20">
            <v>0</v>
          </cell>
          <cell r="O20">
            <v>37</v>
          </cell>
          <cell r="P20">
            <v>36.429997999999998</v>
          </cell>
          <cell r="Q20">
            <v>0</v>
          </cell>
          <cell r="S20">
            <v>0.10514</v>
          </cell>
          <cell r="T20">
            <v>0.104759</v>
          </cell>
          <cell r="U20">
            <v>0</v>
          </cell>
          <cell r="W20">
            <v>156</v>
          </cell>
          <cell r="X20">
            <v>167.169254</v>
          </cell>
          <cell r="Y20">
            <v>0</v>
          </cell>
          <cell r="AA20">
            <v>708</v>
          </cell>
          <cell r="AB20">
            <v>495.6</v>
          </cell>
          <cell r="AC20">
            <v>0</v>
          </cell>
        </row>
        <row r="21">
          <cell r="A21" t="str">
            <v>Sept</v>
          </cell>
          <cell r="C21">
            <v>127670</v>
          </cell>
          <cell r="D21">
            <v>133961</v>
          </cell>
          <cell r="E21">
            <v>0</v>
          </cell>
          <cell r="G21">
            <v>115096</v>
          </cell>
          <cell r="H21">
            <v>113539</v>
          </cell>
          <cell r="I21">
            <v>0</v>
          </cell>
          <cell r="K21">
            <v>0.81</v>
          </cell>
          <cell r="L21">
            <v>0.62267499999999998</v>
          </cell>
          <cell r="M21">
            <v>0</v>
          </cell>
          <cell r="O21">
            <v>20</v>
          </cell>
          <cell r="P21">
            <v>44.663552000000003</v>
          </cell>
          <cell r="Q21">
            <v>0</v>
          </cell>
          <cell r="S21">
            <v>5.5667000000000001E-2</v>
          </cell>
          <cell r="T21">
            <v>0.12434199999999999</v>
          </cell>
          <cell r="U21">
            <v>0</v>
          </cell>
          <cell r="W21">
            <v>166</v>
          </cell>
          <cell r="X21">
            <v>169.914637</v>
          </cell>
          <cell r="Y21">
            <v>0</v>
          </cell>
          <cell r="AA21">
            <v>1364</v>
          </cell>
          <cell r="AB21">
            <v>502.32</v>
          </cell>
          <cell r="AC21">
            <v>0</v>
          </cell>
        </row>
        <row r="22">
          <cell r="A22" t="str">
            <v>Oct</v>
          </cell>
          <cell r="C22">
            <v>135244</v>
          </cell>
          <cell r="D22">
            <v>147020</v>
          </cell>
          <cell r="E22">
            <v>0</v>
          </cell>
          <cell r="G22">
            <v>124855</v>
          </cell>
          <cell r="H22">
            <v>123854</v>
          </cell>
          <cell r="I22">
            <v>0</v>
          </cell>
          <cell r="K22">
            <v>0.88</v>
          </cell>
          <cell r="L22">
            <v>0.63792199999999999</v>
          </cell>
          <cell r="M22">
            <v>0</v>
          </cell>
          <cell r="O22">
            <v>11</v>
          </cell>
          <cell r="P22">
            <v>42.345899000000003</v>
          </cell>
          <cell r="Q22">
            <v>0</v>
          </cell>
          <cell r="S22">
            <v>4.1406999999999999E-2</v>
          </cell>
          <cell r="T22">
            <v>0.12681899999999999</v>
          </cell>
          <cell r="U22">
            <v>0</v>
          </cell>
          <cell r="W22">
            <v>169</v>
          </cell>
          <cell r="X22">
            <v>168.42996600000001</v>
          </cell>
          <cell r="Y22">
            <v>0</v>
          </cell>
          <cell r="AA22">
            <v>1102.04</v>
          </cell>
          <cell r="AB22">
            <v>728.81</v>
          </cell>
          <cell r="AC22">
            <v>0</v>
          </cell>
        </row>
        <row r="25">
          <cell r="A25" t="str">
            <v>YTD</v>
          </cell>
          <cell r="C25">
            <v>489424</v>
          </cell>
          <cell r="D25">
            <v>931623</v>
          </cell>
          <cell r="E25">
            <v>844674.25</v>
          </cell>
          <cell r="G25">
            <v>467856</v>
          </cell>
          <cell r="H25">
            <v>803583</v>
          </cell>
          <cell r="I25">
            <v>766635.75</v>
          </cell>
          <cell r="K25">
            <v>0.7242857142857142</v>
          </cell>
          <cell r="L25">
            <v>0.7607801428571429</v>
          </cell>
          <cell r="M25">
            <v>0.78071512752947847</v>
          </cell>
          <cell r="O25">
            <v>22</v>
          </cell>
          <cell r="P25">
            <v>26.814132285714287</v>
          </cell>
          <cell r="Q25">
            <v>22.621683575910033</v>
          </cell>
          <cell r="S25">
            <v>6.6186428571428577E-2</v>
          </cell>
          <cell r="T25">
            <v>8.4652714285714289E-2</v>
          </cell>
          <cell r="U25">
            <v>8.5176245215690158E-2</v>
          </cell>
          <cell r="W25">
            <v>143.14285714285714</v>
          </cell>
          <cell r="X25">
            <v>164.54009642857142</v>
          </cell>
          <cell r="Y25">
            <v>175.07592973860758</v>
          </cell>
          <cell r="AA25">
            <v>5666.9400000000005</v>
          </cell>
          <cell r="AB25">
            <v>6737.29</v>
          </cell>
          <cell r="AC25">
            <v>4912.818888888889</v>
          </cell>
        </row>
        <row r="26">
          <cell r="A26" t="str">
            <v>Fiscal</v>
          </cell>
          <cell r="C26">
            <v>0</v>
          </cell>
          <cell r="D26">
            <v>0</v>
          </cell>
          <cell r="G26">
            <v>0</v>
          </cell>
          <cell r="H26">
            <v>0</v>
          </cell>
          <cell r="K26" t="e">
            <v>#DIV/0!</v>
          </cell>
          <cell r="L26">
            <v>0.7551106666666666</v>
          </cell>
          <cell r="O26">
            <v>24.083333333333332</v>
          </cell>
          <cell r="P26">
            <v>28.599339833333335</v>
          </cell>
          <cell r="S26" t="e">
            <v>#DIV/0!</v>
          </cell>
          <cell r="T26">
            <v>9.092716666666667E-2</v>
          </cell>
          <cell r="W26">
            <v>150.83333333333334</v>
          </cell>
          <cell r="X26">
            <v>165.37515633333331</v>
          </cell>
          <cell r="AA26">
            <v>10827</v>
          </cell>
          <cell r="AB26">
            <v>10447.529999999999</v>
          </cell>
        </row>
        <row r="30">
          <cell r="A30" t="str">
            <v>Calgary Total Service includes FBTS, Infoservice, CSC &amp; PC Banking</v>
          </cell>
        </row>
      </sheetData>
      <sheetData sheetId="6" refreshError="1">
        <row r="1">
          <cell r="A1" t="str">
            <v>TB#2003</v>
          </cell>
          <cell r="D1" t="str">
            <v>CALL VOLUME ACTUAL STATS</v>
          </cell>
        </row>
        <row r="3">
          <cell r="D3" t="str">
            <v>VANCOUVER TOTAL SERVICE</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155296</v>
          </cell>
          <cell r="D11">
            <v>133762</v>
          </cell>
          <cell r="E11">
            <v>91645</v>
          </cell>
          <cell r="G11">
            <v>116119</v>
          </cell>
          <cell r="H11">
            <v>115561</v>
          </cell>
          <cell r="I11">
            <v>89630</v>
          </cell>
          <cell r="K11">
            <v>0.305282</v>
          </cell>
          <cell r="L11">
            <v>0.43441099999999999</v>
          </cell>
          <cell r="M11">
            <v>0.88747799999999999</v>
          </cell>
          <cell r="O11">
            <v>100.882655</v>
          </cell>
          <cell r="P11">
            <v>53.577261999999997</v>
          </cell>
          <cell r="Q11">
            <v>7.2515450000000001</v>
          </cell>
          <cell r="S11">
            <v>0.24918199999999999</v>
          </cell>
          <cell r="T11">
            <v>0.13606299999999999</v>
          </cell>
          <cell r="U11">
            <v>2.1727E-2</v>
          </cell>
          <cell r="W11">
            <v>118</v>
          </cell>
          <cell r="X11">
            <v>142.90809999999999</v>
          </cell>
          <cell r="Y11">
            <v>153.57848899999999</v>
          </cell>
          <cell r="AA11">
            <v>391.7</v>
          </cell>
          <cell r="AB11">
            <v>789.7</v>
          </cell>
          <cell r="AC11">
            <v>1070.1600000000001</v>
          </cell>
        </row>
        <row r="12">
          <cell r="A12" t="str">
            <v>Dec</v>
          </cell>
          <cell r="C12">
            <v>116689</v>
          </cell>
          <cell r="D12">
            <v>133448</v>
          </cell>
          <cell r="E12">
            <v>87981</v>
          </cell>
          <cell r="G12">
            <v>100748</v>
          </cell>
          <cell r="H12">
            <v>114970</v>
          </cell>
          <cell r="I12">
            <v>83813</v>
          </cell>
          <cell r="K12">
            <v>0.48102299999999998</v>
          </cell>
          <cell r="L12">
            <v>0.40449099999999999</v>
          </cell>
          <cell r="M12">
            <v>0.88434999999999997</v>
          </cell>
          <cell r="O12">
            <v>46.163735000000003</v>
          </cell>
          <cell r="P12">
            <v>61.510063000000002</v>
          </cell>
          <cell r="Q12">
            <v>6.3360339999999997</v>
          </cell>
          <cell r="S12">
            <v>0.13717199999999999</v>
          </cell>
          <cell r="T12">
            <v>0.13844400000000001</v>
          </cell>
          <cell r="U12">
            <v>4.7088999999999999E-2</v>
          </cell>
          <cell r="W12">
            <v>130</v>
          </cell>
          <cell r="X12">
            <v>149.91834399999999</v>
          </cell>
          <cell r="Y12">
            <v>157.00363899999999</v>
          </cell>
          <cell r="AA12">
            <v>597.5</v>
          </cell>
          <cell r="AB12">
            <v>760</v>
          </cell>
          <cell r="AC12">
            <v>1546.39</v>
          </cell>
        </row>
        <row r="13">
          <cell r="A13" t="str">
            <v>Jan</v>
          </cell>
          <cell r="C13">
            <v>150746</v>
          </cell>
          <cell r="D13">
            <v>120639</v>
          </cell>
          <cell r="E13">
            <v>97761</v>
          </cell>
          <cell r="G13">
            <v>126756</v>
          </cell>
          <cell r="H13">
            <v>107609</v>
          </cell>
          <cell r="I13">
            <v>91370</v>
          </cell>
          <cell r="K13">
            <v>0.40383200000000002</v>
          </cell>
          <cell r="L13">
            <v>0.41365200000000002</v>
          </cell>
          <cell r="M13">
            <v>0.74522200000000005</v>
          </cell>
          <cell r="O13">
            <v>58.497017999999997</v>
          </cell>
          <cell r="P13">
            <v>54.849603999999999</v>
          </cell>
          <cell r="Q13">
            <v>14.495053</v>
          </cell>
          <cell r="S13">
            <v>0.158359</v>
          </cell>
          <cell r="T13">
            <v>0.10782700000000001</v>
          </cell>
          <cell r="U13">
            <v>6.5261E-2</v>
          </cell>
          <cell r="W13">
            <v>127</v>
          </cell>
          <cell r="X13">
            <v>160.19336699999999</v>
          </cell>
          <cell r="Y13">
            <v>173.603229</v>
          </cell>
          <cell r="AA13">
            <v>588.1</v>
          </cell>
          <cell r="AB13">
            <v>648.4</v>
          </cell>
          <cell r="AC13">
            <v>1108.82</v>
          </cell>
        </row>
        <row r="14">
          <cell r="A14" t="str">
            <v>Feb</v>
          </cell>
          <cell r="C14">
            <v>145962</v>
          </cell>
          <cell r="D14">
            <v>123034</v>
          </cell>
          <cell r="E14">
            <v>103887</v>
          </cell>
          <cell r="G14">
            <v>123755</v>
          </cell>
          <cell r="H14">
            <v>111562</v>
          </cell>
          <cell r="I14">
            <v>98446</v>
          </cell>
          <cell r="K14">
            <v>0.43309500000000001</v>
          </cell>
          <cell r="L14">
            <v>0.47373199999999999</v>
          </cell>
          <cell r="M14">
            <v>0.75285299999999999</v>
          </cell>
          <cell r="O14">
            <v>59.714339000000002</v>
          </cell>
          <cell r="P14">
            <v>49.995178000000003</v>
          </cell>
          <cell r="Q14">
            <v>15.811427</v>
          </cell>
          <cell r="S14">
            <v>0.1522</v>
          </cell>
          <cell r="T14">
            <v>9.3132999999999994E-2</v>
          </cell>
          <cell r="U14">
            <v>5.2221999999999998E-2</v>
          </cell>
          <cell r="W14">
            <v>135</v>
          </cell>
          <cell r="X14">
            <v>156.20299900000001</v>
          </cell>
          <cell r="Y14">
            <v>168.82899599999999</v>
          </cell>
          <cell r="AA14">
            <v>637.5</v>
          </cell>
          <cell r="AB14">
            <v>889.33</v>
          </cell>
          <cell r="AC14">
            <v>1141.5</v>
          </cell>
        </row>
        <row r="15">
          <cell r="A15" t="str">
            <v>Mar</v>
          </cell>
          <cell r="C15">
            <v>134331</v>
          </cell>
          <cell r="D15">
            <v>122945</v>
          </cell>
          <cell r="E15">
            <v>100931</v>
          </cell>
          <cell r="G15">
            <v>121547</v>
          </cell>
          <cell r="H15">
            <v>107430</v>
          </cell>
          <cell r="I15">
            <v>95766</v>
          </cell>
          <cell r="K15">
            <v>0.62063800000000002</v>
          </cell>
          <cell r="L15">
            <v>0.404221</v>
          </cell>
          <cell r="M15">
            <v>0.78594299999999995</v>
          </cell>
          <cell r="O15">
            <v>31.127654</v>
          </cell>
          <cell r="P15">
            <v>67.280704</v>
          </cell>
          <cell r="Q15">
            <v>16.208904</v>
          </cell>
          <cell r="S15">
            <v>9.5241000000000006E-2</v>
          </cell>
          <cell r="T15">
            <v>0.126193</v>
          </cell>
          <cell r="U15">
            <v>5.1027999999999997E-2</v>
          </cell>
          <cell r="W15">
            <v>121</v>
          </cell>
          <cell r="X15">
            <v>154.82876300000001</v>
          </cell>
          <cell r="Y15">
            <v>159.92184</v>
          </cell>
          <cell r="AA15">
            <v>729.7</v>
          </cell>
          <cell r="AB15">
            <v>661</v>
          </cell>
          <cell r="AC15">
            <v>1354.8</v>
          </cell>
        </row>
        <row r="16">
          <cell r="A16" t="str">
            <v>Apr</v>
          </cell>
          <cell r="C16">
            <v>136377</v>
          </cell>
          <cell r="D16">
            <v>110231</v>
          </cell>
          <cell r="E16">
            <v>89165</v>
          </cell>
          <cell r="G16">
            <v>124810</v>
          </cell>
          <cell r="H16">
            <v>99701</v>
          </cell>
          <cell r="I16">
            <v>83699</v>
          </cell>
          <cell r="K16">
            <v>0.62185900000000005</v>
          </cell>
          <cell r="L16">
            <v>0.49093799999999999</v>
          </cell>
          <cell r="M16">
            <v>0.68488404879389242</v>
          </cell>
          <cell r="O16">
            <v>28.953513000000001</v>
          </cell>
          <cell r="P16">
            <v>50.734225000000002</v>
          </cell>
          <cell r="Q16">
            <v>21.140276466863405</v>
          </cell>
          <cell r="S16">
            <v>8.4596000000000005E-2</v>
          </cell>
          <cell r="T16">
            <v>9.5509999999999998E-2</v>
          </cell>
          <cell r="U16">
            <v>6.1302080412717994E-2</v>
          </cell>
          <cell r="W16">
            <v>130</v>
          </cell>
          <cell r="X16">
            <v>152.54174</v>
          </cell>
          <cell r="Y16">
            <v>164.32738742398357</v>
          </cell>
          <cell r="AA16">
            <v>856.4</v>
          </cell>
          <cell r="AB16">
            <v>859</v>
          </cell>
          <cell r="AC16">
            <v>845.95972222222235</v>
          </cell>
        </row>
        <row r="17">
          <cell r="A17" t="str">
            <v>May</v>
          </cell>
          <cell r="C17">
            <v>143385</v>
          </cell>
          <cell r="D17">
            <v>96016</v>
          </cell>
          <cell r="E17">
            <v>86180</v>
          </cell>
          <cell r="G17">
            <v>129944</v>
          </cell>
          <cell r="H17">
            <v>91945</v>
          </cell>
          <cell r="I17">
            <v>82630</v>
          </cell>
          <cell r="K17">
            <v>0.60202800000000001</v>
          </cell>
          <cell r="L17">
            <v>0.70445500000000005</v>
          </cell>
          <cell r="M17">
            <v>0.82071089987803802</v>
          </cell>
          <cell r="O17">
            <v>30.898610000000001</v>
          </cell>
          <cell r="P17">
            <v>21.071684000000001</v>
          </cell>
          <cell r="Q17">
            <v>11.355625966579911</v>
          </cell>
          <cell r="S17">
            <v>9.4123999999999999E-2</v>
          </cell>
          <cell r="T17">
            <v>4.2272999999999998E-2</v>
          </cell>
          <cell r="U17">
            <v>3.8771588450707627E-2</v>
          </cell>
          <cell r="W17">
            <v>130</v>
          </cell>
          <cell r="X17">
            <v>163.87752499999999</v>
          </cell>
          <cell r="Y17">
            <v>164.10496271987728</v>
          </cell>
          <cell r="AA17">
            <v>890.1</v>
          </cell>
          <cell r="AB17">
            <v>1139</v>
          </cell>
          <cell r="AC17">
            <v>1073.4280555555556</v>
          </cell>
        </row>
        <row r="18">
          <cell r="A18" t="str">
            <v>June</v>
          </cell>
          <cell r="C18">
            <v>142855</v>
          </cell>
          <cell r="D18">
            <v>105082</v>
          </cell>
          <cell r="E18">
            <v>0</v>
          </cell>
          <cell r="G18">
            <v>128521</v>
          </cell>
          <cell r="H18">
            <v>100576</v>
          </cell>
          <cell r="I18">
            <v>0</v>
          </cell>
          <cell r="K18">
            <v>0.56248900000000002</v>
          </cell>
          <cell r="L18">
            <v>0.69123599999999996</v>
          </cell>
          <cell r="M18">
            <v>0</v>
          </cell>
          <cell r="O18">
            <v>33.896281999999999</v>
          </cell>
          <cell r="P18">
            <v>21.969087999999999</v>
          </cell>
          <cell r="Q18">
            <v>0</v>
          </cell>
          <cell r="S18">
            <v>0.10027700000000001</v>
          </cell>
          <cell r="T18">
            <v>4.2750999999999997E-2</v>
          </cell>
          <cell r="U18">
            <v>0</v>
          </cell>
          <cell r="W18">
            <v>129</v>
          </cell>
          <cell r="X18">
            <v>169.56569200000001</v>
          </cell>
          <cell r="Y18">
            <v>0</v>
          </cell>
          <cell r="AA18">
            <v>863.1</v>
          </cell>
          <cell r="AB18">
            <v>1072</v>
          </cell>
          <cell r="AC18">
            <v>0</v>
          </cell>
        </row>
        <row r="19">
          <cell r="A19" t="str">
            <v>July</v>
          </cell>
          <cell r="C19">
            <v>148537</v>
          </cell>
          <cell r="D19">
            <v>106007</v>
          </cell>
          <cell r="E19">
            <v>0</v>
          </cell>
          <cell r="G19">
            <v>129432</v>
          </cell>
          <cell r="H19">
            <v>97831</v>
          </cell>
          <cell r="I19">
            <v>0</v>
          </cell>
          <cell r="K19">
            <v>0.46585700000000002</v>
          </cell>
          <cell r="L19">
            <v>0.509131</v>
          </cell>
          <cell r="M19">
            <v>0</v>
          </cell>
          <cell r="O19">
            <v>47.490698000000002</v>
          </cell>
          <cell r="P19">
            <v>41.993518999999999</v>
          </cell>
          <cell r="Q19">
            <v>0</v>
          </cell>
          <cell r="S19">
            <v>0.12861800000000001</v>
          </cell>
          <cell r="T19">
            <v>7.7009999999999995E-2</v>
          </cell>
          <cell r="U19">
            <v>0</v>
          </cell>
          <cell r="W19">
            <v>137.432907</v>
          </cell>
          <cell r="X19">
            <v>175.55546799999999</v>
          </cell>
          <cell r="Y19">
            <v>0</v>
          </cell>
          <cell r="AA19">
            <v>703.47</v>
          </cell>
          <cell r="AB19">
            <v>835.5</v>
          </cell>
          <cell r="AC19">
            <v>0</v>
          </cell>
        </row>
        <row r="20">
          <cell r="A20" t="str">
            <v>Aug</v>
          </cell>
          <cell r="C20">
            <v>137732</v>
          </cell>
          <cell r="D20">
            <v>99796</v>
          </cell>
          <cell r="E20">
            <v>0</v>
          </cell>
          <cell r="G20">
            <v>120424</v>
          </cell>
          <cell r="H20">
            <v>92302</v>
          </cell>
          <cell r="I20">
            <v>0</v>
          </cell>
          <cell r="K20">
            <v>0.53239999999999998</v>
          </cell>
          <cell r="L20">
            <v>0.49845099999999998</v>
          </cell>
          <cell r="M20">
            <v>0</v>
          </cell>
          <cell r="O20">
            <v>38.926161</v>
          </cell>
          <cell r="P20">
            <v>41.897964999999999</v>
          </cell>
          <cell r="Q20">
            <v>0</v>
          </cell>
          <cell r="S20">
            <v>0.12562999999999999</v>
          </cell>
          <cell r="T20">
            <v>7.5091000000000005E-2</v>
          </cell>
          <cell r="U20">
            <v>0</v>
          </cell>
          <cell r="W20">
            <v>136.18459799999999</v>
          </cell>
          <cell r="X20">
            <v>170.73277899999999</v>
          </cell>
          <cell r="Y20">
            <v>0</v>
          </cell>
          <cell r="AA20">
            <v>623</v>
          </cell>
          <cell r="AB20">
            <v>703.05</v>
          </cell>
          <cell r="AC20">
            <v>0</v>
          </cell>
        </row>
        <row r="21">
          <cell r="A21" t="str">
            <v>Sept</v>
          </cell>
          <cell r="C21">
            <v>135546</v>
          </cell>
          <cell r="D21">
            <v>102592</v>
          </cell>
          <cell r="E21">
            <v>0</v>
          </cell>
          <cell r="G21">
            <v>121438</v>
          </cell>
          <cell r="H21">
            <v>96198</v>
          </cell>
          <cell r="I21">
            <v>0</v>
          </cell>
          <cell r="K21">
            <v>0.62191099999999999</v>
          </cell>
          <cell r="L21">
            <v>0.60640700000000003</v>
          </cell>
          <cell r="M21">
            <v>0</v>
          </cell>
          <cell r="O21">
            <v>35.770648000000001</v>
          </cell>
          <cell r="P21">
            <v>32.636322999999997</v>
          </cell>
          <cell r="Q21">
            <v>0</v>
          </cell>
          <cell r="S21">
            <v>0.10408199999999999</v>
          </cell>
          <cell r="T21">
            <v>6.2045999999999997E-2</v>
          </cell>
          <cell r="U21">
            <v>0</v>
          </cell>
          <cell r="W21">
            <v>146.789761</v>
          </cell>
          <cell r="X21">
            <v>157.84979899999999</v>
          </cell>
          <cell r="Y21">
            <v>0</v>
          </cell>
          <cell r="AA21">
            <v>983</v>
          </cell>
          <cell r="AB21">
            <v>855.77</v>
          </cell>
          <cell r="AC21">
            <v>0</v>
          </cell>
        </row>
        <row r="22">
          <cell r="A22" t="str">
            <v>Oct</v>
          </cell>
          <cell r="C22">
            <v>145372</v>
          </cell>
          <cell r="D22">
            <v>102696</v>
          </cell>
          <cell r="E22">
            <v>0</v>
          </cell>
          <cell r="G22">
            <v>131703</v>
          </cell>
          <cell r="H22">
            <v>100668</v>
          </cell>
          <cell r="I22">
            <v>0</v>
          </cell>
          <cell r="K22">
            <v>0.58152000000000004</v>
          </cell>
          <cell r="L22">
            <v>0.84914800000000001</v>
          </cell>
          <cell r="M22">
            <v>0</v>
          </cell>
          <cell r="O22">
            <v>34.021715999999998</v>
          </cell>
          <cell r="P22">
            <v>9.0668430000000004</v>
          </cell>
          <cell r="Q22">
            <v>0</v>
          </cell>
          <cell r="S22">
            <v>9.2853000000000005E-2</v>
          </cell>
          <cell r="T22">
            <v>1.9625E-2</v>
          </cell>
          <cell r="U22">
            <v>0</v>
          </cell>
          <cell r="W22">
            <v>146.30401699999999</v>
          </cell>
          <cell r="X22">
            <v>152.58738600000001</v>
          </cell>
          <cell r="Y22">
            <v>0</v>
          </cell>
          <cell r="AA22">
            <v>992</v>
          </cell>
          <cell r="AB22">
            <v>1513.47</v>
          </cell>
          <cell r="AC22">
            <v>0</v>
          </cell>
        </row>
        <row r="25">
          <cell r="A25" t="str">
            <v>YTD</v>
          </cell>
          <cell r="C25">
            <v>839401</v>
          </cell>
          <cell r="D25">
            <v>840075</v>
          </cell>
          <cell r="E25">
            <v>657550</v>
          </cell>
          <cell r="G25">
            <v>843679</v>
          </cell>
          <cell r="H25">
            <v>748778</v>
          </cell>
          <cell r="I25">
            <v>625354</v>
          </cell>
          <cell r="K25">
            <v>0.49539385714285722</v>
          </cell>
          <cell r="L25">
            <v>0.4751285714285714</v>
          </cell>
          <cell r="M25">
            <v>0.79449156409599009</v>
          </cell>
          <cell r="O25">
            <v>50.891074857142861</v>
          </cell>
          <cell r="P25">
            <v>51.28838857142857</v>
          </cell>
          <cell r="Q25">
            <v>13.228409347634758</v>
          </cell>
          <cell r="S25">
            <v>0.13869628571428572</v>
          </cell>
          <cell r="T25">
            <v>0.10563471428571428</v>
          </cell>
          <cell r="U25">
            <v>4.820009555191794E-2</v>
          </cell>
          <cell r="W25">
            <v>127.28571428571429</v>
          </cell>
          <cell r="X25">
            <v>154.35297685714286</v>
          </cell>
          <cell r="Y25">
            <v>163.05264902055154</v>
          </cell>
          <cell r="AA25">
            <v>4691</v>
          </cell>
          <cell r="AB25">
            <v>5746.43</v>
          </cell>
          <cell r="AC25">
            <v>8141.057777777778</v>
          </cell>
        </row>
        <row r="26">
          <cell r="A26" t="str">
            <v>Fiscal</v>
          </cell>
          <cell r="C26">
            <v>0</v>
          </cell>
          <cell r="D26">
            <v>0</v>
          </cell>
          <cell r="G26">
            <v>0</v>
          </cell>
          <cell r="H26">
            <v>0</v>
          </cell>
          <cell r="K26" t="e">
            <v>#DIV/0!</v>
          </cell>
          <cell r="L26">
            <v>0.54002275</v>
          </cell>
          <cell r="O26">
            <v>45.528585749999998</v>
          </cell>
          <cell r="P26">
            <v>42.215204833333331</v>
          </cell>
          <cell r="S26" t="e">
            <v>#DIV/0!</v>
          </cell>
          <cell r="T26">
            <v>8.4663833333333327E-2</v>
          </cell>
          <cell r="W26">
            <v>132.22594024999998</v>
          </cell>
          <cell r="X26">
            <v>158.89683016666666</v>
          </cell>
          <cell r="AA26">
            <v>8855.57</v>
          </cell>
          <cell r="AB26">
            <v>10726.22</v>
          </cell>
        </row>
        <row r="30">
          <cell r="A30" t="str">
            <v>Vancouver Total Service includes Infoservice, Asian Infoservice and CSC.</v>
          </cell>
        </row>
      </sheetData>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NIE Detail"/>
      <sheetName val="SummaryDetail"/>
      <sheetName val="LOB Var Summary"/>
      <sheetName val="TMTR"/>
      <sheetName val="Setup"/>
      <sheetName val="CAD"/>
      <sheetName val="AFC"/>
      <sheetName val="CAD (2)"/>
      <sheetName val="AFC (2)"/>
      <sheetName val="LOB"/>
      <sheetName val="LOBbalances"/>
      <sheetName val="Forecast"/>
      <sheetName val="Except"/>
      <sheetName val="FLINX"/>
      <sheetName val="1V"/>
      <sheetName val="2V"/>
      <sheetName val="Summary"/>
      <sheetName val="List of other items"/>
    </sheetNames>
    <sheetDataSet>
      <sheetData sheetId="0"/>
      <sheetData sheetId="1"/>
      <sheetData sheetId="2">
        <row r="1">
          <cell r="E1">
            <v>5</v>
          </cell>
          <cell r="F1" t="str">
            <v>ITEM COUNT</v>
          </cell>
          <cell r="N1">
            <v>11</v>
          </cell>
          <cell r="O1" t="str">
            <v>ITEM COUNT</v>
          </cell>
          <cell r="W1">
            <v>2</v>
          </cell>
          <cell r="X1" t="str">
            <v>ITEM COUNT</v>
          </cell>
          <cell r="AF1">
            <v>1</v>
          </cell>
          <cell r="AG1" t="str">
            <v>ITEM COUNT</v>
          </cell>
          <cell r="AO1">
            <v>5</v>
          </cell>
          <cell r="AP1" t="str">
            <v>ITEM COUNT</v>
          </cell>
          <cell r="AX1">
            <v>3</v>
          </cell>
          <cell r="AY1" t="str">
            <v>ITEM COUNT</v>
          </cell>
          <cell r="BG1">
            <v>7</v>
          </cell>
          <cell r="BH1" t="str">
            <v>ITEM COUNT</v>
          </cell>
          <cell r="BP1">
            <v>2</v>
          </cell>
          <cell r="BQ1" t="str">
            <v>ITEM COUNT</v>
          </cell>
          <cell r="BY1">
            <v>1</v>
          </cell>
          <cell r="BZ1" t="str">
            <v>ITEM COUNT</v>
          </cell>
          <cell r="CH1">
            <v>1</v>
          </cell>
          <cell r="CI1" t="str">
            <v>ITEM COUNT</v>
          </cell>
          <cell r="CQ1">
            <v>1</v>
          </cell>
          <cell r="CR1" t="str">
            <v>ITEM COUNT</v>
          </cell>
          <cell r="CZ1">
            <v>3</v>
          </cell>
          <cell r="DA1" t="str">
            <v>ITEM COUNT</v>
          </cell>
          <cell r="DI1">
            <v>1</v>
          </cell>
          <cell r="DJ1" t="str">
            <v>ITEM COUNT</v>
          </cell>
          <cell r="DR1">
            <v>1</v>
          </cell>
          <cell r="DS1" t="str">
            <v>ITEM COUNT</v>
          </cell>
        </row>
        <row r="6">
          <cell r="E6">
            <v>2</v>
          </cell>
          <cell r="F6" t="str">
            <v>Residential Mortgage</v>
          </cell>
          <cell r="N6">
            <v>3</v>
          </cell>
          <cell r="O6" t="str">
            <v>Consumer Finance</v>
          </cell>
          <cell r="W6">
            <v>4</v>
          </cell>
          <cell r="X6" t="str">
            <v>Cards</v>
          </cell>
          <cell r="AF6">
            <v>5</v>
          </cell>
          <cell r="AG6" t="str">
            <v>Moneris</v>
          </cell>
          <cell r="AO6">
            <v>6</v>
          </cell>
          <cell r="AP6" t="str">
            <v>Commercial Lending</v>
          </cell>
          <cell r="AX6">
            <v>7</v>
          </cell>
          <cell r="AY6" t="str">
            <v>Commercial Deposit</v>
          </cell>
          <cell r="BG6">
            <v>8</v>
          </cell>
          <cell r="BH6" t="str">
            <v>Commercial Consolidated</v>
          </cell>
          <cell r="BP6">
            <v>9</v>
          </cell>
          <cell r="BQ6" t="str">
            <v>Everyday Banking</v>
          </cell>
          <cell r="BY6">
            <v>10</v>
          </cell>
          <cell r="BZ6" t="str">
            <v>Traditional Banking</v>
          </cell>
          <cell r="CH6">
            <v>11</v>
          </cell>
          <cell r="CI6" t="str">
            <v>Mutual Fund</v>
          </cell>
          <cell r="CQ6">
            <v>12</v>
          </cell>
          <cell r="CR6" t="str">
            <v>Insurance</v>
          </cell>
          <cell r="CZ6">
            <v>13</v>
          </cell>
          <cell r="DA6" t="str">
            <v>Corp. Building Block</v>
          </cell>
          <cell r="DI6">
            <v>14</v>
          </cell>
          <cell r="DJ6" t="str">
            <v>EFS Management</v>
          </cell>
          <cell r="DR6">
            <v>15</v>
          </cell>
          <cell r="DS6" t="str">
            <v>Strategic Investment</v>
          </cell>
        </row>
        <row r="7">
          <cell r="E7">
            <v>0.5</v>
          </cell>
          <cell r="N7">
            <v>0.5</v>
          </cell>
          <cell r="W7">
            <v>0.5</v>
          </cell>
          <cell r="AF7">
            <v>0.5</v>
          </cell>
          <cell r="AO7">
            <v>0.5</v>
          </cell>
          <cell r="AX7">
            <v>0.5</v>
          </cell>
          <cell r="BG7">
            <v>0.5</v>
          </cell>
          <cell r="BP7">
            <v>0.5</v>
          </cell>
          <cell r="BY7">
            <v>0.5</v>
          </cell>
          <cell r="CH7">
            <v>0.5</v>
          </cell>
          <cell r="CQ7">
            <v>0.5</v>
          </cell>
          <cell r="CZ7">
            <v>0.5</v>
          </cell>
          <cell r="DI7">
            <v>0.5</v>
          </cell>
          <cell r="DR7">
            <v>0.5</v>
          </cell>
        </row>
        <row r="8">
          <cell r="E8">
            <v>1</v>
          </cell>
          <cell r="F8">
            <v>2</v>
          </cell>
          <cell r="G8">
            <v>3</v>
          </cell>
          <cell r="H8">
            <v>4</v>
          </cell>
          <cell r="I8">
            <v>5</v>
          </cell>
          <cell r="J8">
            <v>6</v>
          </cell>
          <cell r="K8">
            <v>7</v>
          </cell>
          <cell r="L8">
            <v>8</v>
          </cell>
          <cell r="M8">
            <v>9</v>
          </cell>
          <cell r="N8">
            <v>1</v>
          </cell>
          <cell r="O8">
            <v>2</v>
          </cell>
          <cell r="P8">
            <v>3</v>
          </cell>
          <cell r="Q8">
            <v>4</v>
          </cell>
          <cell r="R8">
            <v>5</v>
          </cell>
          <cell r="S8">
            <v>6</v>
          </cell>
          <cell r="T8">
            <v>7</v>
          </cell>
          <cell r="U8">
            <v>8</v>
          </cell>
          <cell r="V8">
            <v>9</v>
          </cell>
          <cell r="W8">
            <v>1</v>
          </cell>
          <cell r="X8">
            <v>2</v>
          </cell>
          <cell r="Y8">
            <v>3</v>
          </cell>
          <cell r="Z8">
            <v>4</v>
          </cell>
          <cell r="AA8">
            <v>5</v>
          </cell>
          <cell r="AB8">
            <v>6</v>
          </cell>
          <cell r="AC8">
            <v>7</v>
          </cell>
          <cell r="AD8">
            <v>8</v>
          </cell>
          <cell r="AE8">
            <v>9</v>
          </cell>
          <cell r="AF8">
            <v>1</v>
          </cell>
          <cell r="AG8">
            <v>2</v>
          </cell>
          <cell r="AH8">
            <v>3</v>
          </cell>
          <cell r="AI8">
            <v>4</v>
          </cell>
          <cell r="AJ8">
            <v>5</v>
          </cell>
          <cell r="AK8">
            <v>6</v>
          </cell>
          <cell r="AL8">
            <v>7</v>
          </cell>
          <cell r="AM8">
            <v>8</v>
          </cell>
          <cell r="AN8">
            <v>9</v>
          </cell>
          <cell r="AO8">
            <v>1</v>
          </cell>
          <cell r="AP8">
            <v>2</v>
          </cell>
          <cell r="AQ8">
            <v>3</v>
          </cell>
          <cell r="AR8">
            <v>4</v>
          </cell>
          <cell r="AS8">
            <v>5</v>
          </cell>
          <cell r="AT8">
            <v>6</v>
          </cell>
          <cell r="AU8">
            <v>7</v>
          </cell>
          <cell r="AV8">
            <v>8</v>
          </cell>
          <cell r="AW8">
            <v>9</v>
          </cell>
          <cell r="AX8">
            <v>1</v>
          </cell>
          <cell r="AY8">
            <v>2</v>
          </cell>
          <cell r="AZ8">
            <v>3</v>
          </cell>
          <cell r="BA8">
            <v>4</v>
          </cell>
          <cell r="BB8">
            <v>5</v>
          </cell>
          <cell r="BC8">
            <v>6</v>
          </cell>
          <cell r="BD8">
            <v>7</v>
          </cell>
          <cell r="BE8">
            <v>8</v>
          </cell>
          <cell r="BF8">
            <v>9</v>
          </cell>
          <cell r="BG8">
            <v>1</v>
          </cell>
          <cell r="BH8">
            <v>2</v>
          </cell>
          <cell r="BI8">
            <v>3</v>
          </cell>
          <cell r="BJ8">
            <v>4</v>
          </cell>
          <cell r="BK8">
            <v>5</v>
          </cell>
          <cell r="BL8">
            <v>6</v>
          </cell>
          <cell r="BM8">
            <v>7</v>
          </cell>
          <cell r="BN8">
            <v>8</v>
          </cell>
          <cell r="BO8">
            <v>9</v>
          </cell>
          <cell r="BP8">
            <v>1</v>
          </cell>
          <cell r="BQ8">
            <v>2</v>
          </cell>
          <cell r="BR8">
            <v>3</v>
          </cell>
          <cell r="BS8">
            <v>4</v>
          </cell>
          <cell r="BT8">
            <v>5</v>
          </cell>
          <cell r="BU8">
            <v>6</v>
          </cell>
          <cell r="BV8">
            <v>7</v>
          </cell>
          <cell r="BW8">
            <v>8</v>
          </cell>
          <cell r="BX8">
            <v>9</v>
          </cell>
          <cell r="BY8">
            <v>1</v>
          </cell>
          <cell r="BZ8">
            <v>2</v>
          </cell>
          <cell r="CA8">
            <v>3</v>
          </cell>
          <cell r="CB8">
            <v>4</v>
          </cell>
          <cell r="CC8">
            <v>5</v>
          </cell>
          <cell r="CD8">
            <v>6</v>
          </cell>
          <cell r="CE8">
            <v>7</v>
          </cell>
          <cell r="CF8">
            <v>8</v>
          </cell>
          <cell r="CG8">
            <v>9</v>
          </cell>
          <cell r="CH8">
            <v>1</v>
          </cell>
          <cell r="CI8">
            <v>2</v>
          </cell>
          <cell r="CJ8">
            <v>3</v>
          </cell>
          <cell r="CK8">
            <v>4</v>
          </cell>
          <cell r="CL8">
            <v>5</v>
          </cell>
          <cell r="CM8">
            <v>6</v>
          </cell>
          <cell r="CN8">
            <v>7</v>
          </cell>
          <cell r="CO8">
            <v>8</v>
          </cell>
          <cell r="CP8">
            <v>9</v>
          </cell>
          <cell r="CQ8">
            <v>1</v>
          </cell>
          <cell r="CR8">
            <v>2</v>
          </cell>
          <cell r="CS8">
            <v>3</v>
          </cell>
          <cell r="CT8">
            <v>4</v>
          </cell>
          <cell r="CU8">
            <v>5</v>
          </cell>
          <cell r="CV8">
            <v>6</v>
          </cell>
          <cell r="CW8">
            <v>7</v>
          </cell>
          <cell r="CX8">
            <v>8</v>
          </cell>
          <cell r="CY8">
            <v>9</v>
          </cell>
          <cell r="CZ8">
            <v>1</v>
          </cell>
          <cell r="DA8">
            <v>2</v>
          </cell>
          <cell r="DB8">
            <v>3</v>
          </cell>
          <cell r="DC8">
            <v>4</v>
          </cell>
          <cell r="DD8">
            <v>5</v>
          </cell>
          <cell r="DE8">
            <v>6</v>
          </cell>
          <cell r="DF8">
            <v>7</v>
          </cell>
          <cell r="DG8">
            <v>8</v>
          </cell>
          <cell r="DH8">
            <v>9</v>
          </cell>
          <cell r="DI8">
            <v>1</v>
          </cell>
          <cell r="DJ8">
            <v>2</v>
          </cell>
          <cell r="DK8">
            <v>3</v>
          </cell>
          <cell r="DL8">
            <v>4</v>
          </cell>
          <cell r="DM8">
            <v>5</v>
          </cell>
          <cell r="DN8">
            <v>6</v>
          </cell>
          <cell r="DO8">
            <v>7</v>
          </cell>
          <cell r="DP8">
            <v>8</v>
          </cell>
          <cell r="DQ8">
            <v>9</v>
          </cell>
          <cell r="DR8">
            <v>1</v>
          </cell>
          <cell r="DS8">
            <v>2</v>
          </cell>
          <cell r="DT8">
            <v>3</v>
          </cell>
          <cell r="DU8">
            <v>4</v>
          </cell>
          <cell r="DV8">
            <v>5</v>
          </cell>
          <cell r="DW8">
            <v>6</v>
          </cell>
          <cell r="DX8">
            <v>7</v>
          </cell>
          <cell r="DY8">
            <v>8</v>
          </cell>
          <cell r="DZ8">
            <v>9</v>
          </cell>
        </row>
        <row r="9">
          <cell r="E9" t="str">
            <v>lookup</v>
          </cell>
          <cell r="F9" t="str">
            <v>Term Funded (shaded)</v>
          </cell>
          <cell r="G9" t="str">
            <v>Bal. ($MM) Variance</v>
          </cell>
          <cell r="H9" t="str">
            <v>Volume Variance</v>
          </cell>
          <cell r="I9" t="str">
            <v>Yield Variance</v>
          </cell>
          <cell r="J9" t="str">
            <v>MTR Variance</v>
          </cell>
          <cell r="K9" t="str">
            <v>Rate Variance</v>
          </cell>
          <cell r="L9" t="str">
            <v>Day Variance</v>
          </cell>
          <cell r="M9" t="str">
            <v>NIE ($MM) Variance</v>
          </cell>
          <cell r="N9" t="str">
            <v>lookup</v>
          </cell>
          <cell r="O9" t="str">
            <v>Term Funded (shaded)</v>
          </cell>
          <cell r="P9" t="str">
            <v>Bal. ($MM) Variance</v>
          </cell>
          <cell r="Q9" t="str">
            <v>Volume Variance</v>
          </cell>
          <cell r="R9" t="str">
            <v>Yield Variance</v>
          </cell>
          <cell r="S9" t="str">
            <v>MTR Variance</v>
          </cell>
          <cell r="T9" t="str">
            <v>Rate Variance</v>
          </cell>
          <cell r="U9" t="str">
            <v>Day Variance</v>
          </cell>
          <cell r="V9" t="str">
            <v>NIE ($MM) Variance</v>
          </cell>
          <cell r="W9" t="str">
            <v>lookup</v>
          </cell>
          <cell r="X9" t="str">
            <v>Term Funded (shaded)</v>
          </cell>
          <cell r="Y9" t="str">
            <v>Bal. ($MM) Variance</v>
          </cell>
          <cell r="Z9" t="str">
            <v>Volume Variance</v>
          </cell>
          <cell r="AA9" t="str">
            <v>Yield Variance</v>
          </cell>
          <cell r="AB9" t="str">
            <v>MTR Variance</v>
          </cell>
          <cell r="AC9" t="str">
            <v>Rate Variance</v>
          </cell>
          <cell r="AD9" t="str">
            <v>Day Variance</v>
          </cell>
          <cell r="AE9" t="str">
            <v>NIE ($MM) Variance</v>
          </cell>
          <cell r="AF9" t="str">
            <v>lookup</v>
          </cell>
          <cell r="AG9" t="str">
            <v>Term Funded (shaded)</v>
          </cell>
          <cell r="AH9" t="str">
            <v>Bal. ($MM) Variance</v>
          </cell>
          <cell r="AI9" t="str">
            <v>Volume Variance</v>
          </cell>
          <cell r="AJ9" t="str">
            <v>Yield Variance</v>
          </cell>
          <cell r="AK9" t="str">
            <v>MTR Variance</v>
          </cell>
          <cell r="AL9" t="str">
            <v>Rate Variance</v>
          </cell>
          <cell r="AM9" t="str">
            <v>Day Variance</v>
          </cell>
          <cell r="AN9" t="str">
            <v>NIE ($MM) Variance</v>
          </cell>
          <cell r="AO9" t="str">
            <v>lookup</v>
          </cell>
          <cell r="AP9" t="str">
            <v>Term Funded (shaded)</v>
          </cell>
          <cell r="AQ9" t="str">
            <v>Bal. ($MM) Variance</v>
          </cell>
          <cell r="AR9" t="str">
            <v>Volume Variance</v>
          </cell>
          <cell r="AS9" t="str">
            <v>Yield Variance</v>
          </cell>
          <cell r="AT9" t="str">
            <v>MTR Variance</v>
          </cell>
          <cell r="AU9" t="str">
            <v>Rate Variance</v>
          </cell>
          <cell r="AV9" t="str">
            <v>Day Variance</v>
          </cell>
          <cell r="AW9" t="str">
            <v>NIE ($MM) Variance</v>
          </cell>
          <cell r="AX9" t="str">
            <v>lookup</v>
          </cell>
          <cell r="AY9" t="str">
            <v>Term Funded (shaded)</v>
          </cell>
          <cell r="AZ9" t="str">
            <v>Bal. ($MM) Variance</v>
          </cell>
          <cell r="BA9" t="str">
            <v>Volume Variance</v>
          </cell>
          <cell r="BB9" t="str">
            <v>Yield Variance</v>
          </cell>
          <cell r="BC9" t="str">
            <v>MTR Variance</v>
          </cell>
          <cell r="BD9" t="str">
            <v>Rate Variance</v>
          </cell>
          <cell r="BE9" t="str">
            <v>Day Variance</v>
          </cell>
          <cell r="BF9" t="str">
            <v>NIE ($MM) Variance</v>
          </cell>
          <cell r="BG9" t="str">
            <v>lookup</v>
          </cell>
          <cell r="BH9" t="str">
            <v>Term Funded (shaded)</v>
          </cell>
          <cell r="BI9" t="str">
            <v>Bal. ($MM) Variance</v>
          </cell>
          <cell r="BJ9" t="str">
            <v>Volume Variance</v>
          </cell>
          <cell r="BK9" t="str">
            <v>Yield Variance</v>
          </cell>
          <cell r="BL9" t="str">
            <v>MTR Variance</v>
          </cell>
          <cell r="BM9" t="str">
            <v>Rate Variance</v>
          </cell>
          <cell r="BN9" t="str">
            <v>Day Variance</v>
          </cell>
          <cell r="BO9" t="str">
            <v>NIE ($MM) Variance</v>
          </cell>
          <cell r="BP9" t="str">
            <v>lookup</v>
          </cell>
          <cell r="BQ9" t="str">
            <v>Term Funded (shaded)</v>
          </cell>
          <cell r="BR9" t="str">
            <v>Bal. ($MM) Variance</v>
          </cell>
          <cell r="BS9" t="str">
            <v>Volume Variance</v>
          </cell>
          <cell r="BT9" t="str">
            <v>Yield Variance</v>
          </cell>
          <cell r="BU9" t="str">
            <v>MTR Variance</v>
          </cell>
          <cell r="BV9" t="str">
            <v>Rate Variance</v>
          </cell>
          <cell r="BW9" t="str">
            <v>Day Variance</v>
          </cell>
          <cell r="BX9" t="str">
            <v>NIE ($MM) Variance</v>
          </cell>
          <cell r="BY9" t="str">
            <v>lookup</v>
          </cell>
          <cell r="BZ9" t="str">
            <v>Term Funded (shaded)</v>
          </cell>
          <cell r="CA9" t="str">
            <v>Bal. ($MM) Variance</v>
          </cell>
          <cell r="CB9" t="str">
            <v>Volume Variance</v>
          </cell>
          <cell r="CC9" t="str">
            <v>Yield Variance</v>
          </cell>
          <cell r="CD9" t="str">
            <v>MTR Variance</v>
          </cell>
          <cell r="CE9" t="str">
            <v>Rate Variance</v>
          </cell>
          <cell r="CF9" t="str">
            <v>Day Variance</v>
          </cell>
          <cell r="CG9" t="str">
            <v>NIE ($MM) Variance</v>
          </cell>
          <cell r="CH9" t="str">
            <v>lookup</v>
          </cell>
          <cell r="CI9" t="str">
            <v>Term Funded (shaded)</v>
          </cell>
          <cell r="CJ9" t="str">
            <v>Bal. ($MM) Variance</v>
          </cell>
          <cell r="CK9" t="str">
            <v>Volume Variance</v>
          </cell>
          <cell r="CL9" t="str">
            <v>Yield Variance</v>
          </cell>
          <cell r="CM9" t="str">
            <v>MTR Variance</v>
          </cell>
          <cell r="CN9" t="str">
            <v>Rate Variance</v>
          </cell>
          <cell r="CO9" t="str">
            <v>Day Variance</v>
          </cell>
          <cell r="CP9" t="str">
            <v>NIE ($MM) Variance</v>
          </cell>
          <cell r="CQ9" t="str">
            <v>lookup</v>
          </cell>
          <cell r="CR9" t="str">
            <v>Term Funded (shaded)</v>
          </cell>
          <cell r="CS9" t="str">
            <v>Bal. ($MM) Variance</v>
          </cell>
          <cell r="CT9" t="str">
            <v>Volume Variance</v>
          </cell>
          <cell r="CU9" t="str">
            <v>Yield Variance</v>
          </cell>
          <cell r="CV9" t="str">
            <v>MTR Variance</v>
          </cell>
          <cell r="CW9" t="str">
            <v>Rate Variance</v>
          </cell>
          <cell r="CX9" t="str">
            <v>Day Variance</v>
          </cell>
          <cell r="CY9" t="str">
            <v>NIE ($MM) Variance</v>
          </cell>
          <cell r="CZ9" t="str">
            <v>lookup</v>
          </cell>
          <cell r="DA9" t="str">
            <v>Term Funded (shaded)</v>
          </cell>
          <cell r="DB9" t="str">
            <v>Bal. ($MM) Variance</v>
          </cell>
          <cell r="DC9" t="str">
            <v>Volume Variance</v>
          </cell>
          <cell r="DD9" t="str">
            <v>Yield Variance</v>
          </cell>
          <cell r="DE9" t="str">
            <v>MTR Variance</v>
          </cell>
          <cell r="DF9" t="str">
            <v>Rate Variance</v>
          </cell>
          <cell r="DG9" t="str">
            <v>Day Variance</v>
          </cell>
          <cell r="DH9" t="str">
            <v>NIE ($MM) Variance</v>
          </cell>
          <cell r="DI9" t="str">
            <v>lookup</v>
          </cell>
          <cell r="DJ9" t="str">
            <v>Term Funded (shaded)</v>
          </cell>
          <cell r="DK9" t="str">
            <v>Bal. ($MM) Variance</v>
          </cell>
          <cell r="DL9" t="str">
            <v>Volume Variance</v>
          </cell>
          <cell r="DM9" t="str">
            <v>Yield Variance</v>
          </cell>
          <cell r="DN9" t="str">
            <v>MTR Variance</v>
          </cell>
          <cell r="DO9" t="str">
            <v>Rate Variance</v>
          </cell>
          <cell r="DP9" t="str">
            <v>Day Variance</v>
          </cell>
          <cell r="DQ9" t="str">
            <v>NIE ($MM) Variance</v>
          </cell>
          <cell r="DR9" t="str">
            <v>lookup</v>
          </cell>
          <cell r="DS9" t="str">
            <v>Term Funded (shaded)</v>
          </cell>
          <cell r="DT9" t="str">
            <v>Bal. ($MM) Variance</v>
          </cell>
          <cell r="DU9" t="str">
            <v>Volume Variance</v>
          </cell>
          <cell r="DV9" t="str">
            <v>Yield Variance</v>
          </cell>
          <cell r="DW9" t="str">
            <v>MTR Variance</v>
          </cell>
          <cell r="DX9" t="str">
            <v>Rate Variance</v>
          </cell>
          <cell r="DY9" t="str">
            <v>Day Variance</v>
          </cell>
          <cell r="DZ9" t="str">
            <v>NIE ($MM) Variance</v>
          </cell>
        </row>
        <row r="11">
          <cell r="E11" t="str">
            <v>02TRUE01</v>
          </cell>
          <cell r="F11" t="str">
            <v>A3025000S N.H.A.</v>
          </cell>
          <cell r="G11">
            <v>30.517611999999644</v>
          </cell>
          <cell r="H11">
            <v>2.4735783901702255E-2</v>
          </cell>
          <cell r="I11">
            <v>9.8101001573923374E-4</v>
          </cell>
          <cell r="J11">
            <v>8.1281298091309684E-4</v>
          </cell>
          <cell r="K11">
            <v>2.782359312872499</v>
          </cell>
          <cell r="L11">
            <v>0.60261490322580646</v>
          </cell>
          <cell r="M11">
            <v>3.4097100000000093</v>
          </cell>
          <cell r="N11" t="str">
            <v>03TRUE01</v>
          </cell>
          <cell r="O11" t="str">
            <v>A2030500Y TOTAL SECURITIES</v>
          </cell>
          <cell r="P11">
            <v>0.16154000000000002</v>
          </cell>
          <cell r="Q11">
            <v>-9.5153463330640582E-3</v>
          </cell>
          <cell r="R11">
            <v>2.6212350164252132</v>
          </cell>
          <cell r="S11">
            <v>3.1504068700372034E-4</v>
          </cell>
          <cell r="T11">
            <v>0.70483124117439688</v>
          </cell>
          <cell r="U11">
            <v>1.7071612140802741E-2</v>
          </cell>
          <cell r="V11">
            <v>0.71238750698213549</v>
          </cell>
          <cell r="W11" t="str">
            <v>04TRUE01</v>
          </cell>
          <cell r="X11" t="str">
            <v>A3044000D CARD LOANS</v>
          </cell>
          <cell r="Y11">
            <v>-15.223676999999952</v>
          </cell>
          <cell r="Z11">
            <v>-7.2084415353736206E-2</v>
          </cell>
          <cell r="AA11">
            <v>5.6650679897143896E-5</v>
          </cell>
          <cell r="AB11">
            <v>6.0479953897597111E-4</v>
          </cell>
          <cell r="AC11">
            <v>0.25379709277307921</v>
          </cell>
          <cell r="AD11">
            <v>0.74528032258064514</v>
          </cell>
          <cell r="AE11">
            <v>0.92699299999998885</v>
          </cell>
          <cell r="AF11" t="str">
            <v>05TRUE01</v>
          </cell>
          <cell r="AG11" t="str">
            <v xml:space="preserve">     All Currencies - Total</v>
          </cell>
          <cell r="AH11">
            <v>33.001405999999996</v>
          </cell>
          <cell r="AI11">
            <v>-3.091739542646808E-2</v>
          </cell>
          <cell r="AJ11">
            <v>0</v>
          </cell>
          <cell r="AK11">
            <v>0</v>
          </cell>
          <cell r="AL11">
            <v>-7.9158130351138414E-3</v>
          </cell>
          <cell r="AM11">
            <v>-8.5500727181257851E-3</v>
          </cell>
          <cell r="AN11">
            <v>-4.7383281179707797E-2</v>
          </cell>
          <cell r="AO11" t="str">
            <v>06TRUE01</v>
          </cell>
          <cell r="AP11" t="str">
            <v>A2030500Y TOTAL SECURITIES</v>
          </cell>
          <cell r="AQ11">
            <v>-2.3752870000000001</v>
          </cell>
          <cell r="AR11">
            <v>-8.2179482253138553E-3</v>
          </cell>
          <cell r="AS11">
            <v>-0.24832286923929686</v>
          </cell>
          <cell r="AT11">
            <v>3.1519623738433464E-4</v>
          </cell>
          <cell r="AU11">
            <v>-2.0076778705111575</v>
          </cell>
          <cell r="AV11">
            <v>-5.5563949321550746E-2</v>
          </cell>
          <cell r="AW11">
            <v>-2.071459768058022</v>
          </cell>
          <cell r="AX11" t="str">
            <v>07TRUE01</v>
          </cell>
          <cell r="AY11" t="str">
            <v>L1006000S OTHERS</v>
          </cell>
          <cell r="AZ11">
            <v>37.699539999999615</v>
          </cell>
          <cell r="BA11">
            <v>0.15886451129692783</v>
          </cell>
          <cell r="BB11">
            <v>0</v>
          </cell>
          <cell r="BC11">
            <v>-1.5856018985242054E-4</v>
          </cell>
          <cell r="BD11">
            <v>-5.9487505230923908E-2</v>
          </cell>
          <cell r="BE11">
            <v>0.63918649281722151</v>
          </cell>
          <cell r="BF11">
            <v>0.73856349888323081</v>
          </cell>
          <cell r="BG11" t="str">
            <v>08TRUE01</v>
          </cell>
          <cell r="BH11" t="str">
            <v>A2030500Y TOTAL SECURITIES</v>
          </cell>
          <cell r="BI11">
            <v>-2.3752910000000043</v>
          </cell>
          <cell r="BJ11">
            <v>-8.2485812003384867E-3</v>
          </cell>
          <cell r="BK11">
            <v>-0.24832286646747254</v>
          </cell>
          <cell r="BL11">
            <v>3.2281584858445678E-4</v>
          </cell>
          <cell r="BM11">
            <v>-2.0076161656068958</v>
          </cell>
          <cell r="BN11">
            <v>-5.5519571544395893E-2</v>
          </cell>
          <cell r="BO11">
            <v>-2.0713843183516301</v>
          </cell>
          <cell r="BP11" t="str">
            <v>09TRUE01</v>
          </cell>
          <cell r="BQ11" t="str">
            <v>L1023000S PRS</v>
          </cell>
          <cell r="BR11">
            <v>27.960329999999885</v>
          </cell>
          <cell r="BS11">
            <v>2.5552420571854553E-2</v>
          </cell>
          <cell r="BT11">
            <v>-2.2650357550101224E-3</v>
          </cell>
          <cell r="BU11">
            <v>-1.9897575583062085E-4</v>
          </cell>
          <cell r="BV11">
            <v>-1.47428425928153</v>
          </cell>
          <cell r="BW11">
            <v>0.17261483870967739</v>
          </cell>
          <cell r="BX11">
            <v>-1.2761169999999984</v>
          </cell>
          <cell r="BY11" t="str">
            <v>10TRUE01</v>
          </cell>
          <cell r="BZ11" t="str">
            <v xml:space="preserve">     All Currencies - Total</v>
          </cell>
          <cell r="CA11">
            <v>1.6508609999999995</v>
          </cell>
          <cell r="CB11">
            <v>-1.1617205629864465E-5</v>
          </cell>
          <cell r="CC11">
            <v>0</v>
          </cell>
          <cell r="CD11">
            <v>0</v>
          </cell>
          <cell r="CE11">
            <v>3.1609322373004844E-3</v>
          </cell>
          <cell r="CF11">
            <v>1.4106612903225804E-2</v>
          </cell>
          <cell r="CG11">
            <v>0.12868692793489644</v>
          </cell>
          <cell r="CH11" t="str">
            <v>11TRUE01</v>
          </cell>
          <cell r="CI11" t="str">
            <v xml:space="preserve">     All Currencies - Total</v>
          </cell>
          <cell r="CJ11">
            <v>-1.0819999999997471E-2</v>
          </cell>
          <cell r="CK11">
            <v>3.4480315618808316E-3</v>
          </cell>
          <cell r="CL11">
            <v>0</v>
          </cell>
          <cell r="CM11">
            <v>0</v>
          </cell>
          <cell r="CN11">
            <v>1.9975032954248195E-2</v>
          </cell>
          <cell r="CO11">
            <v>9.2349354838709673E-3</v>
          </cell>
          <cell r="CP11">
            <v>2.7666000000000052E-2</v>
          </cell>
          <cell r="CQ11" t="str">
            <v>12TRUE01</v>
          </cell>
          <cell r="CR11" t="str">
            <v xml:space="preserve">     All Currencies - Total</v>
          </cell>
          <cell r="CS11">
            <v>22.590239999999987</v>
          </cell>
          <cell r="CT11">
            <v>5.1885919170294777E-4</v>
          </cell>
          <cell r="CU11">
            <v>0</v>
          </cell>
          <cell r="CV11">
            <v>0</v>
          </cell>
          <cell r="CW11">
            <v>-6.8182361615230197E-2</v>
          </cell>
          <cell r="CX11">
            <v>4.5553583089426281E-2</v>
          </cell>
          <cell r="CY11">
            <v>-2.2113919334101083E-2</v>
          </cell>
          <cell r="CZ11" t="str">
            <v>13TRUE01</v>
          </cell>
          <cell r="DA11" t="str">
            <v>L5005000S OTHER INTEREST EXPENSE</v>
          </cell>
          <cell r="DB11">
            <v>0</v>
          </cell>
          <cell r="DC11">
            <v>0</v>
          </cell>
          <cell r="DD11">
            <v>0</v>
          </cell>
          <cell r="DE11">
            <v>0</v>
          </cell>
          <cell r="DF11">
            <v>0</v>
          </cell>
          <cell r="DG11">
            <v>0</v>
          </cell>
          <cell r="DH11">
            <v>1.421724</v>
          </cell>
          <cell r="DI11" t="str">
            <v>14TRUE01</v>
          </cell>
          <cell r="DJ11" t="str">
            <v xml:space="preserve">     All Currencies - Total</v>
          </cell>
          <cell r="DK11">
            <v>-1.5546790000000006</v>
          </cell>
          <cell r="DL11">
            <v>2.0689828181329022E-3</v>
          </cell>
          <cell r="DM11">
            <v>0</v>
          </cell>
          <cell r="DN11">
            <v>0</v>
          </cell>
          <cell r="DO11">
            <v>-1.0516602481149991E-3</v>
          </cell>
          <cell r="DP11">
            <v>-6.8632261109922272E-4</v>
          </cell>
          <cell r="DQ11">
            <v>-0.2371450000410813</v>
          </cell>
          <cell r="DR11" t="str">
            <v>15TRUE01</v>
          </cell>
          <cell r="DS11" t="str">
            <v xml:space="preserve">     All Currencies - Total</v>
          </cell>
          <cell r="DT11">
            <v>0</v>
          </cell>
          <cell r="DU11">
            <v>0</v>
          </cell>
          <cell r="DV11">
            <v>0</v>
          </cell>
          <cell r="DW11">
            <v>0</v>
          </cell>
          <cell r="DX11">
            <v>0</v>
          </cell>
          <cell r="DY11">
            <v>0</v>
          </cell>
          <cell r="DZ11">
            <v>0</v>
          </cell>
        </row>
        <row r="12">
          <cell r="E12" t="str">
            <v>02TRUE02</v>
          </cell>
          <cell r="F12" t="str">
            <v>A3026000S INSURED/CONV</v>
          </cell>
          <cell r="G12">
            <v>20.12233599999945</v>
          </cell>
          <cell r="H12">
            <v>1.5023761407078689E-2</v>
          </cell>
          <cell r="I12">
            <v>9.1459572025760771E-4</v>
          </cell>
          <cell r="J12">
            <v>8.127243519885502E-4</v>
          </cell>
          <cell r="K12">
            <v>1.003897432141309</v>
          </cell>
          <cell r="L12">
            <v>0.20944480645161301</v>
          </cell>
          <cell r="M12">
            <v>1.2283660000000003</v>
          </cell>
          <cell r="N12" t="str">
            <v>03TRUE02</v>
          </cell>
          <cell r="O12" t="str">
            <v>A3024000S CURRENT LEASE RECVBLES</v>
          </cell>
          <cell r="P12">
            <v>51.497308999999859</v>
          </cell>
          <cell r="Q12">
            <v>0.10160925348045882</v>
          </cell>
          <cell r="R12">
            <v>-5.8379403868700913E-3</v>
          </cell>
          <cell r="S12">
            <v>2.9710168736168246E-4</v>
          </cell>
          <cell r="T12">
            <v>-0.55077873735142557</v>
          </cell>
          <cell r="U12">
            <v>6.118348387096776E-2</v>
          </cell>
          <cell r="V12">
            <v>-0.38798599999999928</v>
          </cell>
          <cell r="W12" t="str">
            <v>04TRUE02</v>
          </cell>
          <cell r="X12" t="str">
            <v xml:space="preserve">     All Currencies - Total</v>
          </cell>
          <cell r="Y12">
            <v>-29.542907999999951</v>
          </cell>
          <cell r="Z12">
            <v>-2.1969434092097777E-2</v>
          </cell>
          <cell r="AA12">
            <v>0</v>
          </cell>
          <cell r="AB12">
            <v>0</v>
          </cell>
          <cell r="AC12">
            <v>0.22524566704826809</v>
          </cell>
          <cell r="AD12">
            <v>0.82563033121395069</v>
          </cell>
          <cell r="AE12">
            <v>1.1357975641701219</v>
          </cell>
          <cell r="AF12" t="str">
            <v/>
          </cell>
          <cell r="AG12" t="str">
            <v/>
          </cell>
          <cell r="AH12" t="str">
            <v/>
          </cell>
          <cell r="AI12" t="str">
            <v/>
          </cell>
          <cell r="AJ12" t="str">
            <v/>
          </cell>
          <cell r="AK12" t="str">
            <v/>
          </cell>
          <cell r="AL12" t="str">
            <v/>
          </cell>
          <cell r="AM12" t="str">
            <v/>
          </cell>
          <cell r="AN12" t="str">
            <v/>
          </cell>
          <cell r="AO12" t="str">
            <v>06TRUE02</v>
          </cell>
          <cell r="AP12" t="str">
            <v>A3025100S N.H.A.MURMS</v>
          </cell>
          <cell r="AQ12">
            <v>8.2841499999999542</v>
          </cell>
          <cell r="AR12">
            <v>7.0967065281259808E-3</v>
          </cell>
          <cell r="AS12">
            <v>-4.4254401184032621E-3</v>
          </cell>
          <cell r="AT12">
            <v>2.4279862525026369E-4</v>
          </cell>
          <cell r="AU12">
            <v>-0.6619823532082687</v>
          </cell>
          <cell r="AV12">
            <v>3.2920287501217026E-2</v>
          </cell>
          <cell r="AW12">
            <v>-0.62196535917892581</v>
          </cell>
          <cell r="AX12" t="str">
            <v>07TRUE02</v>
          </cell>
          <cell r="AY12" t="str">
            <v>L1016500S TOTAL TREASURY ACCTS</v>
          </cell>
          <cell r="AZ12">
            <v>53.320392999999967</v>
          </cell>
          <cell r="BA12">
            <v>2.8275650728643201E-2</v>
          </cell>
          <cell r="BB12">
            <v>1.3817900715076166E-3</v>
          </cell>
          <cell r="BC12">
            <v>-3.1367469703811809E-4</v>
          </cell>
          <cell r="BD12">
            <v>0.45532663993358602</v>
          </cell>
          <cell r="BE12">
            <v>0.10685753592057411</v>
          </cell>
          <cell r="BF12">
            <v>0.5904598265828036</v>
          </cell>
          <cell r="BG12" t="str">
            <v>08TRUE02</v>
          </cell>
          <cell r="BH12" t="str">
            <v>A3025100S N.H.A.MURMS</v>
          </cell>
          <cell r="BI12">
            <v>8.2841499999999542</v>
          </cell>
          <cell r="BJ12">
            <v>7.0967065281259808E-3</v>
          </cell>
          <cell r="BK12">
            <v>-4.4254401184032621E-3</v>
          </cell>
          <cell r="BL12">
            <v>2.4279862525026369E-4</v>
          </cell>
          <cell r="BM12">
            <v>-0.6619823532082687</v>
          </cell>
          <cell r="BN12">
            <v>3.2920287501217026E-2</v>
          </cell>
          <cell r="BO12">
            <v>-0.62196535917892581</v>
          </cell>
          <cell r="BP12" t="str">
            <v>09TRUE02</v>
          </cell>
          <cell r="BQ12" t="str">
            <v xml:space="preserve">     All Currencies - Total</v>
          </cell>
          <cell r="BR12">
            <v>-143.60793500000034</v>
          </cell>
          <cell r="BS12">
            <v>-0.46578435446988031</v>
          </cell>
          <cell r="BT12">
            <v>0</v>
          </cell>
          <cell r="BU12">
            <v>0</v>
          </cell>
          <cell r="BV12">
            <v>-1.078909288158957</v>
          </cell>
          <cell r="BW12">
            <v>2.1108109293867541</v>
          </cell>
          <cell r="BX12">
            <v>0.50778428675791765</v>
          </cell>
          <cell r="BY12" t="str">
            <v/>
          </cell>
          <cell r="BZ12" t="str">
            <v/>
          </cell>
          <cell r="CA12" t="str">
            <v/>
          </cell>
          <cell r="CB12" t="str">
            <v/>
          </cell>
          <cell r="CC12" t="str">
            <v/>
          </cell>
          <cell r="CD12" t="str">
            <v/>
          </cell>
          <cell r="CE12" t="str">
            <v/>
          </cell>
          <cell r="CF12" t="str">
            <v/>
          </cell>
          <cell r="CG12" t="str">
            <v/>
          </cell>
          <cell r="CH12" t="str">
            <v/>
          </cell>
          <cell r="CI12" t="str">
            <v/>
          </cell>
          <cell r="CJ12" t="str">
            <v/>
          </cell>
          <cell r="CK12" t="str">
            <v/>
          </cell>
          <cell r="CL12" t="str">
            <v/>
          </cell>
          <cell r="CM12" t="str">
            <v/>
          </cell>
          <cell r="CN12" t="str">
            <v/>
          </cell>
          <cell r="CO12" t="str">
            <v/>
          </cell>
          <cell r="CP12" t="str">
            <v/>
          </cell>
          <cell r="CQ12" t="str">
            <v/>
          </cell>
          <cell r="CR12" t="str">
            <v/>
          </cell>
          <cell r="CS12" t="str">
            <v/>
          </cell>
          <cell r="CT12" t="str">
            <v/>
          </cell>
          <cell r="CU12" t="str">
            <v/>
          </cell>
          <cell r="CV12" t="str">
            <v/>
          </cell>
          <cell r="CW12" t="str">
            <v/>
          </cell>
          <cell r="CX12" t="str">
            <v/>
          </cell>
          <cell r="CY12" t="str">
            <v/>
          </cell>
          <cell r="CZ12" t="str">
            <v>13TRUE02</v>
          </cell>
          <cell r="DA12" t="str">
            <v>L8045600S NET CONTRACTUAL FUNDING</v>
          </cell>
          <cell r="DB12">
            <v>4.8884009999999876</v>
          </cell>
          <cell r="DC12">
            <v>9.3100048940178044E-3</v>
          </cell>
          <cell r="DD12">
            <v>3.3322963152598493E-2</v>
          </cell>
          <cell r="DE12">
            <v>-3.141103829167359E-4</v>
          </cell>
          <cell r="DF12">
            <v>-0.894266168998885</v>
          </cell>
          <cell r="DG12">
            <v>-5.0734081603478434E-2</v>
          </cell>
          <cell r="DH12">
            <v>-0.93569024570834558</v>
          </cell>
          <cell r="DI12" t="str">
            <v/>
          </cell>
          <cell r="DJ12" t="str">
            <v/>
          </cell>
          <cell r="DK12" t="str">
            <v/>
          </cell>
          <cell r="DL12" t="str">
            <v/>
          </cell>
          <cell r="DM12" t="str">
            <v/>
          </cell>
          <cell r="DN12" t="str">
            <v/>
          </cell>
          <cell r="DO12" t="str">
            <v/>
          </cell>
          <cell r="DP12" t="str">
            <v/>
          </cell>
          <cell r="DQ12" t="str">
            <v/>
          </cell>
          <cell r="DR12" t="str">
            <v/>
          </cell>
          <cell r="DS12" t="str">
            <v/>
          </cell>
          <cell r="DT12" t="str">
            <v/>
          </cell>
          <cell r="DU12" t="str">
            <v/>
          </cell>
          <cell r="DV12" t="str">
            <v/>
          </cell>
          <cell r="DW12" t="str">
            <v/>
          </cell>
          <cell r="DX12" t="str">
            <v/>
          </cell>
          <cell r="DY12" t="str">
            <v/>
          </cell>
          <cell r="DZ12" t="str">
            <v/>
          </cell>
        </row>
        <row r="13">
          <cell r="E13" t="str">
            <v>02TRUE03</v>
          </cell>
          <cell r="F13" t="str">
            <v>A3027000S UNINS/CONV - excluding Corp. Sec. (U7762)</v>
          </cell>
          <cell r="G13">
            <v>325.34761200000503</v>
          </cell>
          <cell r="H13">
            <v>5.5494391978886497E-2</v>
          </cell>
          <cell r="I13">
            <v>4.3802034831046111E-4</v>
          </cell>
          <cell r="J13">
            <v>1.2335322760696488E-3</v>
          </cell>
          <cell r="K13">
            <v>2.3498381241501169</v>
          </cell>
          <cell r="L13">
            <v>0.17557348387096727</v>
          </cell>
          <cell r="M13">
            <v>2.5809059999999699</v>
          </cell>
          <cell r="N13" t="str">
            <v>03TRUE03</v>
          </cell>
          <cell r="O13" t="str">
            <v>A3046000S CSC LOANS</v>
          </cell>
          <cell r="P13">
            <v>19.559361000000081</v>
          </cell>
          <cell r="Q13">
            <v>3.7790780498639744E-2</v>
          </cell>
          <cell r="R13">
            <v>-3.5339923810834561E-3</v>
          </cell>
          <cell r="S13">
            <v>4.4621017427182164E-4</v>
          </cell>
          <cell r="T13">
            <v>-0.61440658695025541</v>
          </cell>
          <cell r="U13">
            <v>0.13543580645161282</v>
          </cell>
          <cell r="V13">
            <v>-0.44118000000000279</v>
          </cell>
          <cell r="W13" t="str">
            <v/>
          </cell>
          <cell r="X13" t="str">
            <v/>
          </cell>
          <cell r="Y13" t="str">
            <v/>
          </cell>
          <cell r="Z13" t="str">
            <v/>
          </cell>
          <cell r="AA13" t="str">
            <v/>
          </cell>
          <cell r="AB13" t="str">
            <v/>
          </cell>
          <cell r="AC13" t="str">
            <v/>
          </cell>
          <cell r="AD13" t="str">
            <v/>
          </cell>
          <cell r="AE13" t="str">
            <v/>
          </cell>
          <cell r="AF13" t="str">
            <v/>
          </cell>
          <cell r="AG13" t="str">
            <v/>
          </cell>
          <cell r="AH13" t="str">
            <v/>
          </cell>
          <cell r="AI13" t="str">
            <v/>
          </cell>
          <cell r="AJ13" t="str">
            <v/>
          </cell>
          <cell r="AK13" t="str">
            <v/>
          </cell>
          <cell r="AL13" t="str">
            <v/>
          </cell>
          <cell r="AM13" t="str">
            <v/>
          </cell>
          <cell r="AN13" t="str">
            <v/>
          </cell>
          <cell r="AO13" t="str">
            <v>06TRUE03</v>
          </cell>
          <cell r="AP13" t="str">
            <v>A3030500S TTL NON-RESIDENTIAL</v>
          </cell>
          <cell r="AQ13">
            <v>2.2893400000002657</v>
          </cell>
          <cell r="AR13">
            <v>2.730036147893045E-3</v>
          </cell>
          <cell r="AS13">
            <v>7.7649355972446571E-3</v>
          </cell>
          <cell r="AT13">
            <v>4.5639856725992328E-4</v>
          </cell>
          <cell r="AU13">
            <v>1.5856556735295235</v>
          </cell>
          <cell r="AV13">
            <v>0.14613229032258057</v>
          </cell>
          <cell r="AW13">
            <v>1.7345179999999978</v>
          </cell>
          <cell r="AX13" t="str">
            <v>07TRUE03</v>
          </cell>
          <cell r="AY13" t="str">
            <v xml:space="preserve">     All Currencies - Total</v>
          </cell>
          <cell r="AZ13">
            <v>66.964197000000013</v>
          </cell>
          <cell r="BA13">
            <v>0.33480314953409113</v>
          </cell>
          <cell r="BB13">
            <v>0</v>
          </cell>
          <cell r="BC13">
            <v>0</v>
          </cell>
          <cell r="BD13">
            <v>0.54589655395178249</v>
          </cell>
          <cell r="BE13">
            <v>1.1179213626583164</v>
          </cell>
          <cell r="BF13">
            <v>2.0252730661441971</v>
          </cell>
          <cell r="BG13" t="str">
            <v>08TRUE03</v>
          </cell>
          <cell r="BH13" t="str">
            <v>A3030500S TTL NON-RESIDENTIAL</v>
          </cell>
          <cell r="BI13">
            <v>2.2893400000002657</v>
          </cell>
          <cell r="BJ13">
            <v>2.730036147893045E-3</v>
          </cell>
          <cell r="BK13">
            <v>7.7649355972446571E-3</v>
          </cell>
          <cell r="BL13">
            <v>4.5639856725992328E-4</v>
          </cell>
          <cell r="BM13">
            <v>1.5856556735295235</v>
          </cell>
          <cell r="BN13">
            <v>0.14613229032258057</v>
          </cell>
          <cell r="BO13">
            <v>1.7345179999999978</v>
          </cell>
          <cell r="BP13" t="str">
            <v/>
          </cell>
          <cell r="BQ13" t="str">
            <v/>
          </cell>
          <cell r="BR13" t="str">
            <v/>
          </cell>
          <cell r="BS13" t="str">
            <v/>
          </cell>
          <cell r="BT13" t="str">
            <v/>
          </cell>
          <cell r="BU13" t="str">
            <v/>
          </cell>
          <cell r="BV13" t="str">
            <v/>
          </cell>
          <cell r="BW13" t="str">
            <v/>
          </cell>
          <cell r="BX13" t="str">
            <v/>
          </cell>
          <cell r="BY13" t="str">
            <v/>
          </cell>
          <cell r="BZ13" t="str">
            <v/>
          </cell>
          <cell r="CA13" t="str">
            <v/>
          </cell>
          <cell r="CB13" t="str">
            <v/>
          </cell>
          <cell r="CC13" t="str">
            <v/>
          </cell>
          <cell r="CD13" t="str">
            <v/>
          </cell>
          <cell r="CE13" t="str">
            <v/>
          </cell>
          <cell r="CF13" t="str">
            <v/>
          </cell>
          <cell r="CG13" t="str">
            <v/>
          </cell>
          <cell r="CH13" t="str">
            <v/>
          </cell>
          <cell r="CI13" t="str">
            <v/>
          </cell>
          <cell r="CJ13" t="str">
            <v/>
          </cell>
          <cell r="CK13" t="str">
            <v/>
          </cell>
          <cell r="CL13" t="str">
            <v/>
          </cell>
          <cell r="CM13" t="str">
            <v/>
          </cell>
          <cell r="CN13" t="str">
            <v/>
          </cell>
          <cell r="CO13" t="str">
            <v/>
          </cell>
          <cell r="CP13" t="str">
            <v/>
          </cell>
          <cell r="CQ13" t="str">
            <v/>
          </cell>
          <cell r="CR13" t="str">
            <v/>
          </cell>
          <cell r="CS13" t="str">
            <v/>
          </cell>
          <cell r="CT13" t="str">
            <v/>
          </cell>
          <cell r="CU13" t="str">
            <v/>
          </cell>
          <cell r="CV13" t="str">
            <v/>
          </cell>
          <cell r="CW13" t="str">
            <v/>
          </cell>
          <cell r="CX13" t="str">
            <v/>
          </cell>
          <cell r="CY13" t="str">
            <v/>
          </cell>
          <cell r="CZ13" t="str">
            <v>13TRUE03</v>
          </cell>
          <cell r="DA13" t="str">
            <v xml:space="preserve">     All Currencies - Total</v>
          </cell>
          <cell r="DB13">
            <v>-1.3242119999999744</v>
          </cell>
          <cell r="DC13">
            <v>-1.7149311415394705E-2</v>
          </cell>
          <cell r="DD13">
            <v>0</v>
          </cell>
          <cell r="DE13">
            <v>0</v>
          </cell>
          <cell r="DF13">
            <v>-1.2879222664810637</v>
          </cell>
          <cell r="DG13">
            <v>-3.9058263066462068E-2</v>
          </cell>
          <cell r="DH13">
            <v>2.3915903707916186E-4</v>
          </cell>
          <cell r="DI13" t="str">
            <v/>
          </cell>
          <cell r="DJ13" t="str">
            <v/>
          </cell>
          <cell r="DK13" t="str">
            <v/>
          </cell>
          <cell r="DL13" t="str">
            <v/>
          </cell>
          <cell r="DM13" t="str">
            <v/>
          </cell>
          <cell r="DN13" t="str">
            <v/>
          </cell>
          <cell r="DO13" t="str">
            <v/>
          </cell>
          <cell r="DP13" t="str">
            <v/>
          </cell>
          <cell r="DQ13" t="str">
            <v/>
          </cell>
          <cell r="DR13" t="str">
            <v/>
          </cell>
          <cell r="DS13" t="str">
            <v/>
          </cell>
          <cell r="DT13" t="str">
            <v/>
          </cell>
          <cell r="DU13" t="str">
            <v/>
          </cell>
          <cell r="DV13" t="str">
            <v/>
          </cell>
          <cell r="DW13" t="str">
            <v/>
          </cell>
          <cell r="DX13" t="str">
            <v/>
          </cell>
          <cell r="DY13" t="str">
            <v/>
          </cell>
          <cell r="DZ13" t="str">
            <v/>
          </cell>
        </row>
        <row r="14">
          <cell r="E14" t="str">
            <v>02TRUE04</v>
          </cell>
          <cell r="F14" t="str">
            <v>A5006000S ACQ/DIS.COSTS/RES MTG</v>
          </cell>
          <cell r="G14">
            <v>0</v>
          </cell>
          <cell r="H14">
            <v>0</v>
          </cell>
          <cell r="I14">
            <v>0</v>
          </cell>
          <cell r="J14">
            <v>0</v>
          </cell>
          <cell r="K14">
            <v>0</v>
          </cell>
          <cell r="L14">
            <v>0</v>
          </cell>
          <cell r="M14">
            <v>-2.871985</v>
          </cell>
          <cell r="N14" t="str">
            <v>03TRUE04</v>
          </cell>
          <cell r="O14" t="str">
            <v>A3042000S PLP VARIABLE</v>
          </cell>
          <cell r="P14">
            <v>-66.774661999999807</v>
          </cell>
          <cell r="Q14">
            <v>-0.18006673144906479</v>
          </cell>
          <cell r="R14">
            <v>2.9581661112404248E-3</v>
          </cell>
          <cell r="S14">
            <v>3.1504068700372034E-4</v>
          </cell>
          <cell r="T14">
            <v>0.91603967114683149</v>
          </cell>
          <cell r="U14">
            <v>0.33659916724140237</v>
          </cell>
          <cell r="V14">
            <v>1.0725721069391678</v>
          </cell>
          <cell r="W14" t="str">
            <v/>
          </cell>
          <cell r="X14" t="str">
            <v/>
          </cell>
          <cell r="Y14" t="str">
            <v/>
          </cell>
          <cell r="Z14" t="str">
            <v/>
          </cell>
          <cell r="AA14" t="str">
            <v/>
          </cell>
          <cell r="AB14" t="str">
            <v/>
          </cell>
          <cell r="AC14" t="str">
            <v/>
          </cell>
          <cell r="AD14" t="str">
            <v/>
          </cell>
          <cell r="AE14" t="str">
            <v/>
          </cell>
          <cell r="AF14" t="str">
            <v/>
          </cell>
          <cell r="AG14" t="str">
            <v/>
          </cell>
          <cell r="AH14" t="str">
            <v/>
          </cell>
          <cell r="AI14" t="str">
            <v/>
          </cell>
          <cell r="AJ14" t="str">
            <v/>
          </cell>
          <cell r="AK14" t="str">
            <v/>
          </cell>
          <cell r="AL14" t="str">
            <v/>
          </cell>
          <cell r="AM14" t="str">
            <v/>
          </cell>
          <cell r="AN14" t="str">
            <v/>
          </cell>
          <cell r="AO14" t="str">
            <v>06TRUE04</v>
          </cell>
          <cell r="AP14" t="str">
            <v>A5007100S LOAN ADMIN FEES</v>
          </cell>
          <cell r="AQ14">
            <v>0</v>
          </cell>
          <cell r="AR14">
            <v>0</v>
          </cell>
          <cell r="AS14">
            <v>0</v>
          </cell>
          <cell r="AT14">
            <v>0</v>
          </cell>
          <cell r="AU14">
            <v>0</v>
          </cell>
          <cell r="AV14">
            <v>0</v>
          </cell>
          <cell r="AW14">
            <v>-0.5377259999999997</v>
          </cell>
          <cell r="AX14" t="str">
            <v/>
          </cell>
          <cell r="AY14" t="str">
            <v/>
          </cell>
          <cell r="AZ14" t="str">
            <v/>
          </cell>
          <cell r="BA14" t="str">
            <v/>
          </cell>
          <cell r="BB14" t="str">
            <v/>
          </cell>
          <cell r="BC14" t="str">
            <v/>
          </cell>
          <cell r="BD14" t="str">
            <v/>
          </cell>
          <cell r="BE14" t="str">
            <v/>
          </cell>
          <cell r="BF14" t="str">
            <v/>
          </cell>
          <cell r="BG14" t="str">
            <v>08TRUE04</v>
          </cell>
          <cell r="BH14" t="str">
            <v>A5007100S LOAN ADMIN FEES</v>
          </cell>
          <cell r="BI14">
            <v>0</v>
          </cell>
          <cell r="BJ14">
            <v>0</v>
          </cell>
          <cell r="BK14">
            <v>0</v>
          </cell>
          <cell r="BL14">
            <v>0</v>
          </cell>
          <cell r="BM14">
            <v>0</v>
          </cell>
          <cell r="BN14">
            <v>0</v>
          </cell>
          <cell r="BO14">
            <v>-0.5377259999999997</v>
          </cell>
          <cell r="BP14" t="str">
            <v/>
          </cell>
          <cell r="BQ14" t="str">
            <v/>
          </cell>
          <cell r="BR14" t="str">
            <v/>
          </cell>
          <cell r="BS14" t="str">
            <v/>
          </cell>
          <cell r="BT14" t="str">
            <v/>
          </cell>
          <cell r="BU14" t="str">
            <v/>
          </cell>
          <cell r="BV14" t="str">
            <v/>
          </cell>
          <cell r="BW14" t="str">
            <v/>
          </cell>
          <cell r="BX14" t="str">
            <v/>
          </cell>
          <cell r="BY14" t="str">
            <v/>
          </cell>
          <cell r="BZ14" t="str">
            <v/>
          </cell>
          <cell r="CA14" t="str">
            <v/>
          </cell>
          <cell r="CB14" t="str">
            <v/>
          </cell>
          <cell r="CC14" t="str">
            <v/>
          </cell>
          <cell r="CD14" t="str">
            <v/>
          </cell>
          <cell r="CE14" t="str">
            <v/>
          </cell>
          <cell r="CF14" t="str">
            <v/>
          </cell>
          <cell r="CG14" t="str">
            <v/>
          </cell>
          <cell r="CH14" t="str">
            <v/>
          </cell>
          <cell r="CI14" t="str">
            <v/>
          </cell>
          <cell r="CJ14" t="str">
            <v/>
          </cell>
          <cell r="CK14" t="str">
            <v/>
          </cell>
          <cell r="CL14" t="str">
            <v/>
          </cell>
          <cell r="CM14" t="str">
            <v/>
          </cell>
          <cell r="CN14" t="str">
            <v/>
          </cell>
          <cell r="CO14" t="str">
            <v/>
          </cell>
          <cell r="CP14" t="str">
            <v/>
          </cell>
          <cell r="CQ14" t="str">
            <v/>
          </cell>
          <cell r="CR14" t="str">
            <v/>
          </cell>
          <cell r="CS14" t="str">
            <v/>
          </cell>
          <cell r="CT14" t="str">
            <v/>
          </cell>
          <cell r="CU14" t="str">
            <v/>
          </cell>
          <cell r="CV14" t="str">
            <v/>
          </cell>
          <cell r="CW14" t="str">
            <v/>
          </cell>
          <cell r="CX14" t="str">
            <v/>
          </cell>
          <cell r="CY14" t="str">
            <v/>
          </cell>
          <cell r="CZ14" t="str">
            <v/>
          </cell>
          <cell r="DA14" t="str">
            <v/>
          </cell>
          <cell r="DB14" t="str">
            <v/>
          </cell>
          <cell r="DC14" t="str">
            <v/>
          </cell>
          <cell r="DD14" t="str">
            <v/>
          </cell>
          <cell r="DE14" t="str">
            <v/>
          </cell>
          <cell r="DF14" t="str">
            <v/>
          </cell>
          <cell r="DG14" t="str">
            <v/>
          </cell>
          <cell r="DH14" t="str">
            <v/>
          </cell>
          <cell r="DI14" t="str">
            <v/>
          </cell>
          <cell r="DJ14" t="str">
            <v/>
          </cell>
          <cell r="DK14" t="str">
            <v/>
          </cell>
          <cell r="DL14" t="str">
            <v/>
          </cell>
          <cell r="DM14" t="str">
            <v/>
          </cell>
          <cell r="DN14" t="str">
            <v/>
          </cell>
          <cell r="DO14" t="str">
            <v/>
          </cell>
          <cell r="DP14" t="str">
            <v/>
          </cell>
          <cell r="DQ14" t="str">
            <v/>
          </cell>
          <cell r="DR14" t="str">
            <v/>
          </cell>
          <cell r="DS14" t="str">
            <v/>
          </cell>
          <cell r="DT14" t="str">
            <v/>
          </cell>
          <cell r="DU14" t="str">
            <v/>
          </cell>
          <cell r="DV14" t="str">
            <v/>
          </cell>
          <cell r="DW14" t="str">
            <v/>
          </cell>
          <cell r="DX14" t="str">
            <v/>
          </cell>
          <cell r="DY14" t="str">
            <v/>
          </cell>
          <cell r="DZ14" t="str">
            <v/>
          </cell>
        </row>
        <row r="15">
          <cell r="E15" t="str">
            <v>02TRUE05</v>
          </cell>
          <cell r="F15" t="str">
            <v xml:space="preserve">     All Currencies - Total</v>
          </cell>
          <cell r="G15">
            <v>356.83147300000434</v>
          </cell>
          <cell r="H15">
            <v>0.12586496482513787</v>
          </cell>
          <cell r="I15">
            <v>0</v>
          </cell>
          <cell r="J15">
            <v>0</v>
          </cell>
          <cell r="K15">
            <v>5.7533543336836299</v>
          </cell>
          <cell r="L15">
            <v>1.3077312715137184</v>
          </cell>
          <cell r="M15">
            <v>4.7148385700224864</v>
          </cell>
          <cell r="N15" t="str">
            <v>03TRUE05</v>
          </cell>
          <cell r="O15" t="str">
            <v>A3043000S PLOC</v>
          </cell>
          <cell r="P15">
            <v>42.630877999999939</v>
          </cell>
          <cell r="Q15">
            <v>0.12234672014626725</v>
          </cell>
          <cell r="R15">
            <v>4.8046899936242393E-4</v>
          </cell>
          <cell r="S15">
            <v>3.1504068700372034E-4</v>
          </cell>
          <cell r="T15">
            <v>0.19526670370805824</v>
          </cell>
          <cell r="U15">
            <v>0.29220289827751722</v>
          </cell>
          <cell r="V15">
            <v>0.60981632213184334</v>
          </cell>
          <cell r="W15" t="str">
            <v/>
          </cell>
          <cell r="X15" t="str">
            <v/>
          </cell>
          <cell r="Y15" t="str">
            <v/>
          </cell>
          <cell r="Z15" t="str">
            <v/>
          </cell>
          <cell r="AA15" t="str">
            <v/>
          </cell>
          <cell r="AB15" t="str">
            <v/>
          </cell>
          <cell r="AC15" t="str">
            <v/>
          </cell>
          <cell r="AD15" t="str">
            <v/>
          </cell>
          <cell r="AE15" t="str">
            <v/>
          </cell>
          <cell r="AF15" t="str">
            <v/>
          </cell>
          <cell r="AG15" t="str">
            <v/>
          </cell>
          <cell r="AH15" t="str">
            <v/>
          </cell>
          <cell r="AI15" t="str">
            <v/>
          </cell>
          <cell r="AJ15" t="str">
            <v/>
          </cell>
          <cell r="AK15" t="str">
            <v/>
          </cell>
          <cell r="AL15" t="str">
            <v/>
          </cell>
          <cell r="AM15" t="str">
            <v/>
          </cell>
          <cell r="AN15" t="str">
            <v/>
          </cell>
          <cell r="AO15" t="str">
            <v>06TRUE05</v>
          </cell>
          <cell r="AP15" t="str">
            <v xml:space="preserve">     All Currencies - Total</v>
          </cell>
          <cell r="AQ15">
            <v>-80.398669999998816</v>
          </cell>
          <cell r="AR15">
            <v>-0.19477426837435619</v>
          </cell>
          <cell r="AS15">
            <v>0</v>
          </cell>
          <cell r="AT15">
            <v>0</v>
          </cell>
          <cell r="AU15">
            <v>-1.7449408873505539</v>
          </cell>
          <cell r="AV15">
            <v>1.2200326281732046</v>
          </cell>
          <cell r="AW15">
            <v>-1.7906635275517049</v>
          </cell>
          <cell r="AX15" t="str">
            <v/>
          </cell>
          <cell r="AY15" t="str">
            <v/>
          </cell>
          <cell r="AZ15" t="str">
            <v/>
          </cell>
          <cell r="BA15" t="str">
            <v/>
          </cell>
          <cell r="BB15" t="str">
            <v/>
          </cell>
          <cell r="BC15" t="str">
            <v/>
          </cell>
          <cell r="BD15" t="str">
            <v/>
          </cell>
          <cell r="BE15" t="str">
            <v/>
          </cell>
          <cell r="BF15" t="str">
            <v/>
          </cell>
          <cell r="BG15" t="str">
            <v>08TRUE05</v>
          </cell>
          <cell r="BH15" t="str">
            <v>L1006000S OTHERS</v>
          </cell>
          <cell r="BI15">
            <v>37.699539999999615</v>
          </cell>
          <cell r="BJ15">
            <v>0.15886451129692783</v>
          </cell>
          <cell r="BK15">
            <v>0</v>
          </cell>
          <cell r="BL15">
            <v>-1.5856018985242054E-4</v>
          </cell>
          <cell r="BM15">
            <v>-5.9487505230923908E-2</v>
          </cell>
          <cell r="BN15">
            <v>0.63918649281722151</v>
          </cell>
          <cell r="BO15">
            <v>0.73856349888323081</v>
          </cell>
          <cell r="BP15" t="str">
            <v/>
          </cell>
          <cell r="BQ15" t="str">
            <v/>
          </cell>
          <cell r="BR15" t="str">
            <v/>
          </cell>
          <cell r="BS15" t="str">
            <v/>
          </cell>
          <cell r="BT15" t="str">
            <v/>
          </cell>
          <cell r="BU15" t="str">
            <v/>
          </cell>
          <cell r="BV15" t="str">
            <v/>
          </cell>
          <cell r="BW15" t="str">
            <v/>
          </cell>
          <cell r="BX15" t="str">
            <v/>
          </cell>
          <cell r="BY15" t="str">
            <v/>
          </cell>
          <cell r="BZ15" t="str">
            <v/>
          </cell>
          <cell r="CA15" t="str">
            <v/>
          </cell>
          <cell r="CB15" t="str">
            <v/>
          </cell>
          <cell r="CC15" t="str">
            <v/>
          </cell>
          <cell r="CD15" t="str">
            <v/>
          </cell>
          <cell r="CE15" t="str">
            <v/>
          </cell>
          <cell r="CF15" t="str">
            <v/>
          </cell>
          <cell r="CG15" t="str">
            <v/>
          </cell>
          <cell r="CH15" t="str">
            <v/>
          </cell>
          <cell r="CI15" t="str">
            <v/>
          </cell>
          <cell r="CJ15" t="str">
            <v/>
          </cell>
          <cell r="CK15" t="str">
            <v/>
          </cell>
          <cell r="CL15" t="str">
            <v/>
          </cell>
          <cell r="CM15" t="str">
            <v/>
          </cell>
          <cell r="CN15" t="str">
            <v/>
          </cell>
          <cell r="CO15" t="str">
            <v/>
          </cell>
          <cell r="CP15" t="str">
            <v/>
          </cell>
          <cell r="CQ15" t="str">
            <v/>
          </cell>
          <cell r="CR15" t="str">
            <v/>
          </cell>
          <cell r="CS15" t="str">
            <v/>
          </cell>
          <cell r="CT15" t="str">
            <v/>
          </cell>
          <cell r="CU15" t="str">
            <v/>
          </cell>
          <cell r="CV15" t="str">
            <v/>
          </cell>
          <cell r="CW15" t="str">
            <v/>
          </cell>
          <cell r="CX15" t="str">
            <v/>
          </cell>
          <cell r="CY15" t="str">
            <v/>
          </cell>
          <cell r="CZ15" t="str">
            <v/>
          </cell>
          <cell r="DA15" t="str">
            <v/>
          </cell>
          <cell r="DB15" t="str">
            <v/>
          </cell>
          <cell r="DC15" t="str">
            <v/>
          </cell>
          <cell r="DD15" t="str">
            <v/>
          </cell>
          <cell r="DE15" t="str">
            <v/>
          </cell>
          <cell r="DF15" t="str">
            <v/>
          </cell>
          <cell r="DG15" t="str">
            <v/>
          </cell>
          <cell r="DH15" t="str">
            <v/>
          </cell>
          <cell r="DI15" t="str">
            <v/>
          </cell>
          <cell r="DJ15" t="str">
            <v/>
          </cell>
          <cell r="DK15" t="str">
            <v/>
          </cell>
          <cell r="DL15" t="str">
            <v/>
          </cell>
          <cell r="DM15" t="str">
            <v/>
          </cell>
          <cell r="DN15" t="str">
            <v/>
          </cell>
          <cell r="DO15" t="str">
            <v/>
          </cell>
          <cell r="DP15" t="str">
            <v/>
          </cell>
          <cell r="DQ15" t="str">
            <v/>
          </cell>
          <cell r="DR15" t="str">
            <v/>
          </cell>
          <cell r="DS15" t="str">
            <v/>
          </cell>
          <cell r="DT15" t="str">
            <v/>
          </cell>
          <cell r="DU15" t="str">
            <v/>
          </cell>
          <cell r="DV15" t="str">
            <v/>
          </cell>
          <cell r="DW15" t="str">
            <v/>
          </cell>
          <cell r="DX15" t="str">
            <v/>
          </cell>
          <cell r="DY15" t="str">
            <v/>
          </cell>
          <cell r="DZ15" t="str">
            <v/>
          </cell>
        </row>
        <row r="16">
          <cell r="E16" t="str">
            <v/>
          </cell>
          <cell r="F16" t="str">
            <v/>
          </cell>
          <cell r="G16" t="str">
            <v/>
          </cell>
          <cell r="H16" t="str">
            <v/>
          </cell>
          <cell r="I16" t="str">
            <v/>
          </cell>
          <cell r="J16" t="str">
            <v/>
          </cell>
          <cell r="K16" t="str">
            <v/>
          </cell>
          <cell r="L16" t="str">
            <v/>
          </cell>
          <cell r="M16" t="str">
            <v/>
          </cell>
          <cell r="N16" t="str">
            <v>03TRUE06</v>
          </cell>
          <cell r="O16" t="str">
            <v>A3043200S HOLC</v>
          </cell>
          <cell r="P16">
            <v>60.605980000000272</v>
          </cell>
          <cell r="Q16">
            <v>9.0542919490063239E-2</v>
          </cell>
          <cell r="R16">
            <v>1.8862748241572497E-3</v>
          </cell>
          <cell r="S16">
            <v>3.1504068700372034E-4</v>
          </cell>
          <cell r="T16">
            <v>0.59549907224786036</v>
          </cell>
          <cell r="U16">
            <v>0.18375344589103976</v>
          </cell>
          <cell r="V16">
            <v>0.86979543762896228</v>
          </cell>
          <cell r="W16" t="str">
            <v/>
          </cell>
          <cell r="X16" t="str">
            <v/>
          </cell>
          <cell r="Y16" t="str">
            <v/>
          </cell>
          <cell r="Z16" t="str">
            <v/>
          </cell>
          <cell r="AA16" t="str">
            <v/>
          </cell>
          <cell r="AB16" t="str">
            <v/>
          </cell>
          <cell r="AC16" t="str">
            <v/>
          </cell>
          <cell r="AD16" t="str">
            <v/>
          </cell>
          <cell r="AE16" t="str">
            <v/>
          </cell>
          <cell r="AF16" t="str">
            <v/>
          </cell>
          <cell r="AG16" t="str">
            <v/>
          </cell>
          <cell r="AH16" t="str">
            <v/>
          </cell>
          <cell r="AI16" t="str">
            <v/>
          </cell>
          <cell r="AJ16" t="str">
            <v/>
          </cell>
          <cell r="AK16" t="str">
            <v/>
          </cell>
          <cell r="AL16" t="str">
            <v/>
          </cell>
          <cell r="AM16" t="str">
            <v/>
          </cell>
          <cell r="AN16" t="str">
            <v/>
          </cell>
          <cell r="AO16" t="str">
            <v/>
          </cell>
          <cell r="AP16" t="str">
            <v/>
          </cell>
          <cell r="AQ16" t="str">
            <v/>
          </cell>
          <cell r="AR16" t="str">
            <v/>
          </cell>
          <cell r="AS16" t="str">
            <v/>
          </cell>
          <cell r="AT16" t="str">
            <v/>
          </cell>
          <cell r="AU16" t="str">
            <v/>
          </cell>
          <cell r="AV16" t="str">
            <v/>
          </cell>
          <cell r="AW16" t="str">
            <v/>
          </cell>
          <cell r="AX16" t="str">
            <v/>
          </cell>
          <cell r="AY16" t="str">
            <v/>
          </cell>
          <cell r="AZ16" t="str">
            <v/>
          </cell>
          <cell r="BA16" t="str">
            <v/>
          </cell>
          <cell r="BB16" t="str">
            <v/>
          </cell>
          <cell r="BC16" t="str">
            <v/>
          </cell>
          <cell r="BD16" t="str">
            <v/>
          </cell>
          <cell r="BE16" t="str">
            <v/>
          </cell>
          <cell r="BF16" t="str">
            <v/>
          </cell>
          <cell r="BG16" t="str">
            <v>08TRUE06</v>
          </cell>
          <cell r="BH16" t="str">
            <v>L1016500S TOTAL TREASURY ACCTS</v>
          </cell>
          <cell r="BI16">
            <v>53.592783000000054</v>
          </cell>
          <cell r="BJ16">
            <v>2.7152606716494589E-2</v>
          </cell>
          <cell r="BK16">
            <v>1.3823205780744592E-3</v>
          </cell>
          <cell r="BL16">
            <v>-3.2281584858445678E-4</v>
          </cell>
          <cell r="BM16">
            <v>0.45168000615924275</v>
          </cell>
          <cell r="BN16">
            <v>0.10265185225009217</v>
          </cell>
          <cell r="BO16">
            <v>0.58148446512582996</v>
          </cell>
          <cell r="BP16" t="str">
            <v/>
          </cell>
          <cell r="BQ16" t="str">
            <v/>
          </cell>
          <cell r="BR16" t="str">
            <v/>
          </cell>
          <cell r="BS16" t="str">
            <v/>
          </cell>
          <cell r="BT16" t="str">
            <v/>
          </cell>
          <cell r="BU16" t="str">
            <v/>
          </cell>
          <cell r="BV16" t="str">
            <v/>
          </cell>
          <cell r="BW16" t="str">
            <v/>
          </cell>
          <cell r="BX16" t="str">
            <v/>
          </cell>
          <cell r="BY16" t="str">
            <v/>
          </cell>
          <cell r="BZ16" t="str">
            <v/>
          </cell>
          <cell r="CA16" t="str">
            <v/>
          </cell>
          <cell r="CB16" t="str">
            <v/>
          </cell>
          <cell r="CC16" t="str">
            <v/>
          </cell>
          <cell r="CD16" t="str">
            <v/>
          </cell>
          <cell r="CE16" t="str">
            <v/>
          </cell>
          <cell r="CF16" t="str">
            <v/>
          </cell>
          <cell r="CG16" t="str">
            <v/>
          </cell>
          <cell r="CH16" t="str">
            <v/>
          </cell>
          <cell r="CI16" t="str">
            <v/>
          </cell>
          <cell r="CJ16" t="str">
            <v/>
          </cell>
          <cell r="CK16" t="str">
            <v/>
          </cell>
          <cell r="CL16" t="str">
            <v/>
          </cell>
          <cell r="CM16" t="str">
            <v/>
          </cell>
          <cell r="CN16" t="str">
            <v/>
          </cell>
          <cell r="CO16" t="str">
            <v/>
          </cell>
          <cell r="CP16" t="str">
            <v/>
          </cell>
          <cell r="CQ16" t="str">
            <v/>
          </cell>
          <cell r="CR16" t="str">
            <v/>
          </cell>
          <cell r="CS16" t="str">
            <v/>
          </cell>
          <cell r="CT16" t="str">
            <v/>
          </cell>
          <cell r="CU16" t="str">
            <v/>
          </cell>
          <cell r="CV16" t="str">
            <v/>
          </cell>
          <cell r="CW16" t="str">
            <v/>
          </cell>
          <cell r="CX16" t="str">
            <v/>
          </cell>
          <cell r="CY16" t="str">
            <v/>
          </cell>
          <cell r="CZ16" t="str">
            <v/>
          </cell>
          <cell r="DA16" t="str">
            <v/>
          </cell>
          <cell r="DB16" t="str">
            <v/>
          </cell>
          <cell r="DC16" t="str">
            <v/>
          </cell>
          <cell r="DD16" t="str">
            <v/>
          </cell>
          <cell r="DE16" t="str">
            <v/>
          </cell>
          <cell r="DF16" t="str">
            <v/>
          </cell>
          <cell r="DG16" t="str">
            <v/>
          </cell>
          <cell r="DH16" t="str">
            <v/>
          </cell>
          <cell r="DI16" t="str">
            <v/>
          </cell>
          <cell r="DJ16" t="str">
            <v/>
          </cell>
          <cell r="DK16" t="str">
            <v/>
          </cell>
          <cell r="DL16" t="str">
            <v/>
          </cell>
          <cell r="DM16" t="str">
            <v/>
          </cell>
          <cell r="DN16" t="str">
            <v/>
          </cell>
          <cell r="DO16" t="str">
            <v/>
          </cell>
          <cell r="DP16" t="str">
            <v/>
          </cell>
          <cell r="DQ16" t="str">
            <v/>
          </cell>
          <cell r="DR16" t="str">
            <v/>
          </cell>
          <cell r="DS16" t="str">
            <v/>
          </cell>
          <cell r="DT16" t="str">
            <v/>
          </cell>
          <cell r="DU16" t="str">
            <v/>
          </cell>
          <cell r="DV16" t="str">
            <v/>
          </cell>
          <cell r="DW16" t="str">
            <v/>
          </cell>
          <cell r="DX16" t="str">
            <v/>
          </cell>
          <cell r="DY16" t="str">
            <v/>
          </cell>
          <cell r="DZ16" t="str">
            <v/>
          </cell>
        </row>
        <row r="17">
          <cell r="E17" t="str">
            <v/>
          </cell>
          <cell r="F17" t="str">
            <v/>
          </cell>
          <cell r="G17" t="str">
            <v/>
          </cell>
          <cell r="H17" t="str">
            <v/>
          </cell>
          <cell r="I17" t="str">
            <v/>
          </cell>
          <cell r="J17" t="str">
            <v/>
          </cell>
          <cell r="K17" t="str">
            <v/>
          </cell>
          <cell r="L17" t="str">
            <v/>
          </cell>
          <cell r="M17" t="str">
            <v/>
          </cell>
          <cell r="N17" t="str">
            <v>03TRUE07</v>
          </cell>
          <cell r="O17" t="str">
            <v>A3062000S GOVT GTEED - DOMESTIC</v>
          </cell>
          <cell r="P17">
            <v>-1.4577099999999916</v>
          </cell>
          <cell r="Q17">
            <v>-3.9540401099007793E-3</v>
          </cell>
          <cell r="R17">
            <v>-4.4755625563993193E-2</v>
          </cell>
          <cell r="S17">
            <v>4.4619229170321517E-4</v>
          </cell>
          <cell r="T17">
            <v>-0.84965450827719613</v>
          </cell>
          <cell r="U17">
            <v>-7.2274516129032223E-3</v>
          </cell>
          <cell r="V17">
            <v>-0.86083600000000005</v>
          </cell>
          <cell r="W17" t="str">
            <v/>
          </cell>
          <cell r="X17" t="str">
            <v/>
          </cell>
          <cell r="Y17" t="str">
            <v/>
          </cell>
          <cell r="Z17" t="str">
            <v/>
          </cell>
          <cell r="AA17" t="str">
            <v/>
          </cell>
          <cell r="AB17" t="str">
            <v/>
          </cell>
          <cell r="AC17" t="str">
            <v/>
          </cell>
          <cell r="AD17" t="str">
            <v/>
          </cell>
          <cell r="AE17" t="str">
            <v/>
          </cell>
          <cell r="AF17" t="str">
            <v/>
          </cell>
          <cell r="AG17" t="str">
            <v/>
          </cell>
          <cell r="AH17" t="str">
            <v/>
          </cell>
          <cell r="AI17" t="str">
            <v/>
          </cell>
          <cell r="AJ17" t="str">
            <v/>
          </cell>
          <cell r="AK17" t="str">
            <v/>
          </cell>
          <cell r="AL17" t="str">
            <v/>
          </cell>
          <cell r="AM17" t="str">
            <v/>
          </cell>
          <cell r="AN17" t="str">
            <v/>
          </cell>
          <cell r="AO17" t="str">
            <v/>
          </cell>
          <cell r="AP17" t="str">
            <v/>
          </cell>
          <cell r="AQ17" t="str">
            <v/>
          </cell>
          <cell r="AR17" t="str">
            <v/>
          </cell>
          <cell r="AS17" t="str">
            <v/>
          </cell>
          <cell r="AT17" t="str">
            <v/>
          </cell>
          <cell r="AU17" t="str">
            <v/>
          </cell>
          <cell r="AV17" t="str">
            <v/>
          </cell>
          <cell r="AW17" t="str">
            <v/>
          </cell>
          <cell r="AX17" t="str">
            <v/>
          </cell>
          <cell r="AY17" t="str">
            <v/>
          </cell>
          <cell r="AZ17" t="str">
            <v/>
          </cell>
          <cell r="BA17" t="str">
            <v/>
          </cell>
          <cell r="BB17" t="str">
            <v/>
          </cell>
          <cell r="BC17" t="str">
            <v/>
          </cell>
          <cell r="BD17" t="str">
            <v/>
          </cell>
          <cell r="BE17" t="str">
            <v/>
          </cell>
          <cell r="BF17" t="str">
            <v/>
          </cell>
          <cell r="BG17" t="str">
            <v>08TRUE07</v>
          </cell>
          <cell r="BH17" t="str">
            <v xml:space="preserve">     All Currencies - Total</v>
          </cell>
          <cell r="BI17">
            <v>-13.434472999998704</v>
          </cell>
          <cell r="BJ17">
            <v>0.13592649556546305</v>
          </cell>
          <cell r="BK17">
            <v>0</v>
          </cell>
          <cell r="BL17">
            <v>0</v>
          </cell>
          <cell r="BM17">
            <v>-1.193818997751404</v>
          </cell>
          <cell r="BN17">
            <v>2.3368410026723456</v>
          </cell>
          <cell r="BO17">
            <v>0.23461950048641322</v>
          </cell>
          <cell r="BP17" t="str">
            <v/>
          </cell>
          <cell r="BQ17" t="str">
            <v/>
          </cell>
          <cell r="BR17" t="str">
            <v/>
          </cell>
          <cell r="BS17" t="str">
            <v/>
          </cell>
          <cell r="BT17" t="str">
            <v/>
          </cell>
          <cell r="BU17" t="str">
            <v/>
          </cell>
          <cell r="BV17" t="str">
            <v/>
          </cell>
          <cell r="BW17" t="str">
            <v/>
          </cell>
          <cell r="BX17" t="str">
            <v/>
          </cell>
          <cell r="BY17" t="str">
            <v/>
          </cell>
          <cell r="BZ17" t="str">
            <v/>
          </cell>
          <cell r="CA17" t="str">
            <v/>
          </cell>
          <cell r="CB17" t="str">
            <v/>
          </cell>
          <cell r="CC17" t="str">
            <v/>
          </cell>
          <cell r="CD17" t="str">
            <v/>
          </cell>
          <cell r="CE17" t="str">
            <v/>
          </cell>
          <cell r="CF17" t="str">
            <v/>
          </cell>
          <cell r="CG17" t="str">
            <v/>
          </cell>
          <cell r="CH17" t="str">
            <v/>
          </cell>
          <cell r="CI17" t="str">
            <v/>
          </cell>
          <cell r="CJ17" t="str">
            <v/>
          </cell>
          <cell r="CK17" t="str">
            <v/>
          </cell>
          <cell r="CL17" t="str">
            <v/>
          </cell>
          <cell r="CM17" t="str">
            <v/>
          </cell>
          <cell r="CN17" t="str">
            <v/>
          </cell>
          <cell r="CO17" t="str">
            <v/>
          </cell>
          <cell r="CP17" t="str">
            <v/>
          </cell>
          <cell r="CQ17" t="str">
            <v/>
          </cell>
          <cell r="CR17" t="str">
            <v/>
          </cell>
          <cell r="CS17" t="str">
            <v/>
          </cell>
          <cell r="CT17" t="str">
            <v/>
          </cell>
          <cell r="CU17" t="str">
            <v/>
          </cell>
          <cell r="CV17" t="str">
            <v/>
          </cell>
          <cell r="CW17" t="str">
            <v/>
          </cell>
          <cell r="CX17" t="str">
            <v/>
          </cell>
          <cell r="CY17" t="str">
            <v/>
          </cell>
          <cell r="CZ17" t="str">
            <v/>
          </cell>
          <cell r="DA17" t="str">
            <v/>
          </cell>
          <cell r="DB17" t="str">
            <v/>
          </cell>
          <cell r="DC17" t="str">
            <v/>
          </cell>
          <cell r="DD17" t="str">
            <v/>
          </cell>
          <cell r="DE17" t="str">
            <v/>
          </cell>
          <cell r="DF17" t="str">
            <v/>
          </cell>
          <cell r="DG17" t="str">
            <v/>
          </cell>
          <cell r="DH17" t="str">
            <v/>
          </cell>
          <cell r="DI17" t="str">
            <v/>
          </cell>
          <cell r="DJ17" t="str">
            <v/>
          </cell>
          <cell r="DK17" t="str">
            <v/>
          </cell>
          <cell r="DL17" t="str">
            <v/>
          </cell>
          <cell r="DM17" t="str">
            <v/>
          </cell>
          <cell r="DN17" t="str">
            <v/>
          </cell>
          <cell r="DO17" t="str">
            <v/>
          </cell>
          <cell r="DP17" t="str">
            <v/>
          </cell>
          <cell r="DQ17" t="str">
            <v/>
          </cell>
          <cell r="DR17" t="str">
            <v/>
          </cell>
          <cell r="DS17" t="str">
            <v/>
          </cell>
          <cell r="DT17" t="str">
            <v/>
          </cell>
          <cell r="DU17" t="str">
            <v/>
          </cell>
          <cell r="DV17" t="str">
            <v/>
          </cell>
          <cell r="DW17" t="str">
            <v/>
          </cell>
          <cell r="DX17" t="str">
            <v/>
          </cell>
          <cell r="DY17" t="str">
            <v/>
          </cell>
          <cell r="DZ17" t="str">
            <v/>
          </cell>
        </row>
        <row r="18">
          <cell r="E18" t="str">
            <v/>
          </cell>
          <cell r="F18" t="str">
            <v/>
          </cell>
          <cell r="G18" t="str">
            <v/>
          </cell>
          <cell r="H18" t="str">
            <v/>
          </cell>
          <cell r="I18" t="str">
            <v/>
          </cell>
          <cell r="J18" t="str">
            <v/>
          </cell>
          <cell r="K18" t="str">
            <v/>
          </cell>
          <cell r="L18" t="str">
            <v/>
          </cell>
          <cell r="M18" t="str">
            <v/>
          </cell>
          <cell r="N18" t="str">
            <v>03TRUE08</v>
          </cell>
          <cell r="O18" t="str">
            <v>A5006200S ACQ COSTS-COMM LOANS</v>
          </cell>
          <cell r="P18">
            <v>0</v>
          </cell>
          <cell r="Q18">
            <v>0</v>
          </cell>
          <cell r="R18">
            <v>0</v>
          </cell>
          <cell r="S18">
            <v>0</v>
          </cell>
          <cell r="T18">
            <v>0</v>
          </cell>
          <cell r="U18">
            <v>0</v>
          </cell>
          <cell r="V18">
            <v>0.52810999999999997</v>
          </cell>
          <cell r="W18" t="str">
            <v/>
          </cell>
          <cell r="X18" t="str">
            <v/>
          </cell>
          <cell r="Y18" t="str">
            <v/>
          </cell>
          <cell r="Z18" t="str">
            <v/>
          </cell>
          <cell r="AA18" t="str">
            <v/>
          </cell>
          <cell r="AB18" t="str">
            <v/>
          </cell>
          <cell r="AC18" t="str">
            <v/>
          </cell>
          <cell r="AD18" t="str">
            <v/>
          </cell>
          <cell r="AE18" t="str">
            <v/>
          </cell>
          <cell r="AF18" t="str">
            <v/>
          </cell>
          <cell r="AG18" t="str">
            <v/>
          </cell>
          <cell r="AH18" t="str">
            <v/>
          </cell>
          <cell r="AI18" t="str">
            <v/>
          </cell>
          <cell r="AJ18" t="str">
            <v/>
          </cell>
          <cell r="AK18" t="str">
            <v/>
          </cell>
          <cell r="AL18" t="str">
            <v/>
          </cell>
          <cell r="AM18" t="str">
            <v/>
          </cell>
          <cell r="AN18" t="str">
            <v/>
          </cell>
          <cell r="AO18" t="str">
            <v/>
          </cell>
          <cell r="AP18" t="str">
            <v/>
          </cell>
          <cell r="AQ18" t="str">
            <v/>
          </cell>
          <cell r="AR18" t="str">
            <v/>
          </cell>
          <cell r="AS18" t="str">
            <v/>
          </cell>
          <cell r="AT18" t="str">
            <v/>
          </cell>
          <cell r="AU18" t="str">
            <v/>
          </cell>
          <cell r="AV18" t="str">
            <v/>
          </cell>
          <cell r="AW18" t="str">
            <v/>
          </cell>
          <cell r="AX18" t="str">
            <v/>
          </cell>
          <cell r="AY18" t="str">
            <v/>
          </cell>
          <cell r="AZ18" t="str">
            <v/>
          </cell>
          <cell r="BA18" t="str">
            <v/>
          </cell>
          <cell r="BB18" t="str">
            <v/>
          </cell>
          <cell r="BC18" t="str">
            <v/>
          </cell>
          <cell r="BD18" t="str">
            <v/>
          </cell>
          <cell r="BE18" t="str">
            <v/>
          </cell>
          <cell r="BF18" t="str">
            <v/>
          </cell>
          <cell r="BG18" t="str">
            <v/>
          </cell>
          <cell r="BH18" t="str">
            <v/>
          </cell>
          <cell r="BI18" t="str">
            <v/>
          </cell>
          <cell r="BJ18" t="str">
            <v/>
          </cell>
          <cell r="BK18" t="str">
            <v/>
          </cell>
          <cell r="BL18" t="str">
            <v/>
          </cell>
          <cell r="BM18" t="str">
            <v/>
          </cell>
          <cell r="BN18" t="str">
            <v/>
          </cell>
          <cell r="BO18" t="str">
            <v/>
          </cell>
          <cell r="BP18" t="str">
            <v/>
          </cell>
          <cell r="BQ18" t="str">
            <v/>
          </cell>
          <cell r="BR18" t="str">
            <v/>
          </cell>
          <cell r="BS18" t="str">
            <v/>
          </cell>
          <cell r="BT18" t="str">
            <v/>
          </cell>
          <cell r="BU18" t="str">
            <v/>
          </cell>
          <cell r="BV18" t="str">
            <v/>
          </cell>
          <cell r="BW18" t="str">
            <v/>
          </cell>
          <cell r="BX18" t="str">
            <v/>
          </cell>
          <cell r="BY18" t="str">
            <v/>
          </cell>
          <cell r="BZ18" t="str">
            <v/>
          </cell>
          <cell r="CA18" t="str">
            <v/>
          </cell>
          <cell r="CB18" t="str">
            <v/>
          </cell>
          <cell r="CC18" t="str">
            <v/>
          </cell>
          <cell r="CD18" t="str">
            <v/>
          </cell>
          <cell r="CE18" t="str">
            <v/>
          </cell>
          <cell r="CF18" t="str">
            <v/>
          </cell>
          <cell r="CG18" t="str">
            <v/>
          </cell>
          <cell r="CH18" t="str">
            <v/>
          </cell>
          <cell r="CI18" t="str">
            <v/>
          </cell>
          <cell r="CJ18" t="str">
            <v/>
          </cell>
          <cell r="CK18" t="str">
            <v/>
          </cell>
          <cell r="CL18" t="str">
            <v/>
          </cell>
          <cell r="CM18" t="str">
            <v/>
          </cell>
          <cell r="CN18" t="str">
            <v/>
          </cell>
          <cell r="CO18" t="str">
            <v/>
          </cell>
          <cell r="CP18" t="str">
            <v/>
          </cell>
          <cell r="CQ18" t="str">
            <v/>
          </cell>
          <cell r="CR18" t="str">
            <v/>
          </cell>
          <cell r="CS18" t="str">
            <v/>
          </cell>
          <cell r="CT18" t="str">
            <v/>
          </cell>
          <cell r="CU18" t="str">
            <v/>
          </cell>
          <cell r="CV18" t="str">
            <v/>
          </cell>
          <cell r="CW18" t="str">
            <v/>
          </cell>
          <cell r="CX18" t="str">
            <v/>
          </cell>
          <cell r="CY18" t="str">
            <v/>
          </cell>
          <cell r="CZ18" t="str">
            <v/>
          </cell>
          <cell r="DA18" t="str">
            <v/>
          </cell>
          <cell r="DB18" t="str">
            <v/>
          </cell>
          <cell r="DC18" t="str">
            <v/>
          </cell>
          <cell r="DD18" t="str">
            <v/>
          </cell>
          <cell r="DE18" t="str">
            <v/>
          </cell>
          <cell r="DF18" t="str">
            <v/>
          </cell>
          <cell r="DG18" t="str">
            <v/>
          </cell>
          <cell r="DH18" t="str">
            <v/>
          </cell>
          <cell r="DI18" t="str">
            <v/>
          </cell>
          <cell r="DJ18" t="str">
            <v/>
          </cell>
          <cell r="DK18" t="str">
            <v/>
          </cell>
          <cell r="DL18" t="str">
            <v/>
          </cell>
          <cell r="DM18" t="str">
            <v/>
          </cell>
          <cell r="DN18" t="str">
            <v/>
          </cell>
          <cell r="DO18" t="str">
            <v/>
          </cell>
          <cell r="DP18" t="str">
            <v/>
          </cell>
          <cell r="DQ18" t="str">
            <v/>
          </cell>
          <cell r="DR18" t="str">
            <v/>
          </cell>
          <cell r="DS18" t="str">
            <v/>
          </cell>
          <cell r="DT18" t="str">
            <v/>
          </cell>
          <cell r="DU18" t="str">
            <v/>
          </cell>
          <cell r="DV18" t="str">
            <v/>
          </cell>
          <cell r="DW18" t="str">
            <v/>
          </cell>
          <cell r="DX18" t="str">
            <v/>
          </cell>
          <cell r="DY18" t="str">
            <v/>
          </cell>
          <cell r="DZ18" t="str">
            <v/>
          </cell>
        </row>
        <row r="19">
          <cell r="E19" t="str">
            <v/>
          </cell>
          <cell r="F19" t="str">
            <v/>
          </cell>
          <cell r="G19" t="str">
            <v/>
          </cell>
          <cell r="H19" t="str">
            <v/>
          </cell>
          <cell r="I19" t="str">
            <v/>
          </cell>
          <cell r="J19" t="str">
            <v/>
          </cell>
          <cell r="K19" t="str">
            <v/>
          </cell>
          <cell r="L19" t="str">
            <v/>
          </cell>
          <cell r="M19" t="str">
            <v/>
          </cell>
          <cell r="N19" t="str">
            <v>03TRUE09</v>
          </cell>
          <cell r="O19" t="str">
            <v>FLINX OFFSET</v>
          </cell>
          <cell r="P19">
            <v>0</v>
          </cell>
          <cell r="Q19">
            <v>0</v>
          </cell>
          <cell r="R19">
            <v>0</v>
          </cell>
          <cell r="S19">
            <v>0</v>
          </cell>
          <cell r="T19">
            <v>0</v>
          </cell>
          <cell r="U19">
            <v>0</v>
          </cell>
          <cell r="V19">
            <v>2.4</v>
          </cell>
          <cell r="W19" t="str">
            <v/>
          </cell>
          <cell r="X19" t="str">
            <v/>
          </cell>
          <cell r="Y19" t="str">
            <v/>
          </cell>
          <cell r="Z19" t="str">
            <v/>
          </cell>
          <cell r="AA19" t="str">
            <v/>
          </cell>
          <cell r="AB19" t="str">
            <v/>
          </cell>
          <cell r="AC19" t="str">
            <v/>
          </cell>
          <cell r="AD19" t="str">
            <v/>
          </cell>
          <cell r="AE19" t="str">
            <v/>
          </cell>
          <cell r="AF19" t="str">
            <v/>
          </cell>
          <cell r="AG19" t="str">
            <v/>
          </cell>
          <cell r="AH19" t="str">
            <v/>
          </cell>
          <cell r="AI19" t="str">
            <v/>
          </cell>
          <cell r="AJ19" t="str">
            <v/>
          </cell>
          <cell r="AK19" t="str">
            <v/>
          </cell>
          <cell r="AL19" t="str">
            <v/>
          </cell>
          <cell r="AM19" t="str">
            <v/>
          </cell>
          <cell r="AN19" t="str">
            <v/>
          </cell>
          <cell r="AO19" t="str">
            <v/>
          </cell>
          <cell r="AP19" t="str">
            <v/>
          </cell>
          <cell r="AQ19" t="str">
            <v/>
          </cell>
          <cell r="AR19" t="str">
            <v/>
          </cell>
          <cell r="AS19" t="str">
            <v/>
          </cell>
          <cell r="AT19" t="str">
            <v/>
          </cell>
          <cell r="AU19" t="str">
            <v/>
          </cell>
          <cell r="AV19" t="str">
            <v/>
          </cell>
          <cell r="AW19" t="str">
            <v/>
          </cell>
          <cell r="AX19" t="str">
            <v/>
          </cell>
          <cell r="AY19" t="str">
            <v/>
          </cell>
          <cell r="AZ19" t="str">
            <v/>
          </cell>
          <cell r="BA19" t="str">
            <v/>
          </cell>
          <cell r="BB19" t="str">
            <v/>
          </cell>
          <cell r="BC19" t="str">
            <v/>
          </cell>
          <cell r="BD19" t="str">
            <v/>
          </cell>
          <cell r="BE19" t="str">
            <v/>
          </cell>
          <cell r="BF19" t="str">
            <v/>
          </cell>
          <cell r="BG19" t="str">
            <v/>
          </cell>
          <cell r="BH19" t="str">
            <v/>
          </cell>
          <cell r="BI19" t="str">
            <v/>
          </cell>
          <cell r="BJ19" t="str">
            <v/>
          </cell>
          <cell r="BK19" t="str">
            <v/>
          </cell>
          <cell r="BL19" t="str">
            <v/>
          </cell>
          <cell r="BM19" t="str">
            <v/>
          </cell>
          <cell r="BN19" t="str">
            <v/>
          </cell>
          <cell r="BO19" t="str">
            <v/>
          </cell>
          <cell r="BP19" t="str">
            <v/>
          </cell>
          <cell r="BQ19" t="str">
            <v/>
          </cell>
          <cell r="BR19" t="str">
            <v/>
          </cell>
          <cell r="BS19" t="str">
            <v/>
          </cell>
          <cell r="BT19" t="str">
            <v/>
          </cell>
          <cell r="BU19" t="str">
            <v/>
          </cell>
          <cell r="BV19" t="str">
            <v/>
          </cell>
          <cell r="BW19" t="str">
            <v/>
          </cell>
          <cell r="BX19" t="str">
            <v/>
          </cell>
          <cell r="BY19" t="str">
            <v/>
          </cell>
          <cell r="BZ19" t="str">
            <v/>
          </cell>
          <cell r="CA19" t="str">
            <v/>
          </cell>
          <cell r="CB19" t="str">
            <v/>
          </cell>
          <cell r="CC19" t="str">
            <v/>
          </cell>
          <cell r="CD19" t="str">
            <v/>
          </cell>
          <cell r="CE19" t="str">
            <v/>
          </cell>
          <cell r="CF19" t="str">
            <v/>
          </cell>
          <cell r="CG19" t="str">
            <v/>
          </cell>
          <cell r="CH19" t="str">
            <v/>
          </cell>
          <cell r="CI19" t="str">
            <v/>
          </cell>
          <cell r="CJ19" t="str">
            <v/>
          </cell>
          <cell r="CK19" t="str">
            <v/>
          </cell>
          <cell r="CL19" t="str">
            <v/>
          </cell>
          <cell r="CM19" t="str">
            <v/>
          </cell>
          <cell r="CN19" t="str">
            <v/>
          </cell>
          <cell r="CO19" t="str">
            <v/>
          </cell>
          <cell r="CP19" t="str">
            <v/>
          </cell>
          <cell r="CQ19" t="str">
            <v/>
          </cell>
          <cell r="CR19" t="str">
            <v/>
          </cell>
          <cell r="CS19" t="str">
            <v/>
          </cell>
          <cell r="CT19" t="str">
            <v/>
          </cell>
          <cell r="CU19" t="str">
            <v/>
          </cell>
          <cell r="CV19" t="str">
            <v/>
          </cell>
          <cell r="CW19" t="str">
            <v/>
          </cell>
          <cell r="CX19" t="str">
            <v/>
          </cell>
          <cell r="CY19" t="str">
            <v/>
          </cell>
          <cell r="CZ19" t="str">
            <v/>
          </cell>
          <cell r="DA19" t="str">
            <v/>
          </cell>
          <cell r="DB19" t="str">
            <v/>
          </cell>
          <cell r="DC19" t="str">
            <v/>
          </cell>
          <cell r="DD19" t="str">
            <v/>
          </cell>
          <cell r="DE19" t="str">
            <v/>
          </cell>
          <cell r="DF19" t="str">
            <v/>
          </cell>
          <cell r="DG19" t="str">
            <v/>
          </cell>
          <cell r="DH19" t="str">
            <v/>
          </cell>
          <cell r="DI19" t="str">
            <v/>
          </cell>
          <cell r="DJ19" t="str">
            <v/>
          </cell>
          <cell r="DK19" t="str">
            <v/>
          </cell>
          <cell r="DL19" t="str">
            <v/>
          </cell>
          <cell r="DM19" t="str">
            <v/>
          </cell>
          <cell r="DN19" t="str">
            <v/>
          </cell>
          <cell r="DO19" t="str">
            <v/>
          </cell>
          <cell r="DP19" t="str">
            <v/>
          </cell>
          <cell r="DQ19" t="str">
            <v/>
          </cell>
          <cell r="DR19" t="str">
            <v/>
          </cell>
          <cell r="DS19" t="str">
            <v/>
          </cell>
          <cell r="DT19" t="str">
            <v/>
          </cell>
          <cell r="DU19" t="str">
            <v/>
          </cell>
          <cell r="DV19" t="str">
            <v/>
          </cell>
          <cell r="DW19" t="str">
            <v/>
          </cell>
          <cell r="DX19" t="str">
            <v/>
          </cell>
          <cell r="DY19" t="str">
            <v/>
          </cell>
          <cell r="DZ19" t="str">
            <v/>
          </cell>
        </row>
        <row r="20">
          <cell r="E20" t="str">
            <v/>
          </cell>
          <cell r="F20" t="str">
            <v/>
          </cell>
          <cell r="G20" t="str">
            <v/>
          </cell>
          <cell r="H20" t="str">
            <v/>
          </cell>
          <cell r="I20" t="str">
            <v/>
          </cell>
          <cell r="J20" t="str">
            <v/>
          </cell>
          <cell r="K20" t="str">
            <v/>
          </cell>
          <cell r="L20" t="str">
            <v/>
          </cell>
          <cell r="M20" t="str">
            <v/>
          </cell>
          <cell r="N20" t="str">
            <v>03TRUE10</v>
          </cell>
          <cell r="O20" t="str">
            <v>L8045600S NET CONTRACTUAL FUNDING</v>
          </cell>
          <cell r="P20">
            <v>-7.2998000000000007E-2</v>
          </cell>
          <cell r="Q20">
            <v>0.49663915287530458</v>
          </cell>
          <cell r="R20">
            <v>201.06167022905288</v>
          </cell>
          <cell r="S20">
            <v>-3.1504068700372034E-4</v>
          </cell>
          <cell r="T20">
            <v>-0.53571007817599359</v>
          </cell>
          <cell r="U20">
            <v>-1.0505407850412542E-2</v>
          </cell>
          <cell r="V20">
            <v>-4.9576333151101715E-2</v>
          </cell>
          <cell r="W20" t="str">
            <v/>
          </cell>
          <cell r="X20" t="str">
            <v/>
          </cell>
          <cell r="Y20" t="str">
            <v/>
          </cell>
          <cell r="Z20" t="str">
            <v/>
          </cell>
          <cell r="AA20" t="str">
            <v/>
          </cell>
          <cell r="AB20" t="str">
            <v/>
          </cell>
          <cell r="AC20" t="str">
            <v/>
          </cell>
          <cell r="AD20" t="str">
            <v/>
          </cell>
          <cell r="AE20" t="str">
            <v/>
          </cell>
          <cell r="AF20" t="str">
            <v/>
          </cell>
          <cell r="AG20" t="str">
            <v/>
          </cell>
          <cell r="AH20" t="str">
            <v/>
          </cell>
          <cell r="AI20" t="str">
            <v/>
          </cell>
          <cell r="AJ20" t="str">
            <v/>
          </cell>
          <cell r="AK20" t="str">
            <v/>
          </cell>
          <cell r="AL20" t="str">
            <v/>
          </cell>
          <cell r="AM20" t="str">
            <v/>
          </cell>
          <cell r="AN20" t="str">
            <v/>
          </cell>
          <cell r="AO20" t="str">
            <v/>
          </cell>
          <cell r="AP20" t="str">
            <v/>
          </cell>
          <cell r="AQ20" t="str">
            <v/>
          </cell>
          <cell r="AR20" t="str">
            <v/>
          </cell>
          <cell r="AS20" t="str">
            <v/>
          </cell>
          <cell r="AT20" t="str">
            <v/>
          </cell>
          <cell r="AU20" t="str">
            <v/>
          </cell>
          <cell r="AV20" t="str">
            <v/>
          </cell>
          <cell r="AW20" t="str">
            <v/>
          </cell>
          <cell r="AX20" t="str">
            <v/>
          </cell>
          <cell r="AY20" t="str">
            <v/>
          </cell>
          <cell r="AZ20" t="str">
            <v/>
          </cell>
          <cell r="BA20" t="str">
            <v/>
          </cell>
          <cell r="BB20" t="str">
            <v/>
          </cell>
          <cell r="BC20" t="str">
            <v/>
          </cell>
          <cell r="BD20" t="str">
            <v/>
          </cell>
          <cell r="BE20" t="str">
            <v/>
          </cell>
          <cell r="BF20" t="str">
            <v/>
          </cell>
          <cell r="BG20" t="str">
            <v/>
          </cell>
          <cell r="BH20" t="str">
            <v/>
          </cell>
          <cell r="BI20" t="str">
            <v/>
          </cell>
          <cell r="BJ20" t="str">
            <v/>
          </cell>
          <cell r="BK20" t="str">
            <v/>
          </cell>
          <cell r="BL20" t="str">
            <v/>
          </cell>
          <cell r="BM20" t="str">
            <v/>
          </cell>
          <cell r="BN20" t="str">
            <v/>
          </cell>
          <cell r="BO20" t="str">
            <v/>
          </cell>
          <cell r="BP20" t="str">
            <v/>
          </cell>
          <cell r="BQ20" t="str">
            <v/>
          </cell>
          <cell r="BR20" t="str">
            <v/>
          </cell>
          <cell r="BS20" t="str">
            <v/>
          </cell>
          <cell r="BT20" t="str">
            <v/>
          </cell>
          <cell r="BU20" t="str">
            <v/>
          </cell>
          <cell r="BV20" t="str">
            <v/>
          </cell>
          <cell r="BW20" t="str">
            <v/>
          </cell>
          <cell r="BX20" t="str">
            <v/>
          </cell>
          <cell r="BY20" t="str">
            <v/>
          </cell>
          <cell r="BZ20" t="str">
            <v/>
          </cell>
          <cell r="CA20" t="str">
            <v/>
          </cell>
          <cell r="CB20" t="str">
            <v/>
          </cell>
          <cell r="CC20" t="str">
            <v/>
          </cell>
          <cell r="CD20" t="str">
            <v/>
          </cell>
          <cell r="CE20" t="str">
            <v/>
          </cell>
          <cell r="CF20" t="str">
            <v/>
          </cell>
          <cell r="CG20" t="str">
            <v/>
          </cell>
          <cell r="CH20" t="str">
            <v/>
          </cell>
          <cell r="CI20" t="str">
            <v/>
          </cell>
          <cell r="CJ20" t="str">
            <v/>
          </cell>
          <cell r="CK20" t="str">
            <v/>
          </cell>
          <cell r="CL20" t="str">
            <v/>
          </cell>
          <cell r="CM20" t="str">
            <v/>
          </cell>
          <cell r="CN20" t="str">
            <v/>
          </cell>
          <cell r="CO20" t="str">
            <v/>
          </cell>
          <cell r="CP20" t="str">
            <v/>
          </cell>
          <cell r="CQ20" t="str">
            <v/>
          </cell>
          <cell r="CR20" t="str">
            <v/>
          </cell>
          <cell r="CS20" t="str">
            <v/>
          </cell>
          <cell r="CT20" t="str">
            <v/>
          </cell>
          <cell r="CU20" t="str">
            <v/>
          </cell>
          <cell r="CV20" t="str">
            <v/>
          </cell>
          <cell r="CW20" t="str">
            <v/>
          </cell>
          <cell r="CX20" t="str">
            <v/>
          </cell>
          <cell r="CY20" t="str">
            <v/>
          </cell>
          <cell r="CZ20" t="str">
            <v/>
          </cell>
          <cell r="DA20" t="str">
            <v/>
          </cell>
          <cell r="DB20" t="str">
            <v/>
          </cell>
          <cell r="DC20" t="str">
            <v/>
          </cell>
          <cell r="DD20" t="str">
            <v/>
          </cell>
          <cell r="DE20" t="str">
            <v/>
          </cell>
          <cell r="DF20" t="str">
            <v/>
          </cell>
          <cell r="DG20" t="str">
            <v/>
          </cell>
          <cell r="DH20" t="str">
            <v/>
          </cell>
          <cell r="DI20" t="str">
            <v/>
          </cell>
          <cell r="DJ20" t="str">
            <v/>
          </cell>
          <cell r="DK20" t="str">
            <v/>
          </cell>
          <cell r="DL20" t="str">
            <v/>
          </cell>
          <cell r="DM20" t="str">
            <v/>
          </cell>
          <cell r="DN20" t="str">
            <v/>
          </cell>
          <cell r="DO20" t="str">
            <v/>
          </cell>
          <cell r="DP20" t="str">
            <v/>
          </cell>
          <cell r="DQ20" t="str">
            <v/>
          </cell>
          <cell r="DR20" t="str">
            <v/>
          </cell>
          <cell r="DS20" t="str">
            <v/>
          </cell>
          <cell r="DT20" t="str">
            <v/>
          </cell>
          <cell r="DU20" t="str">
            <v/>
          </cell>
          <cell r="DV20" t="str">
            <v/>
          </cell>
          <cell r="DW20" t="str">
            <v/>
          </cell>
          <cell r="DX20" t="str">
            <v/>
          </cell>
          <cell r="DY20" t="str">
            <v/>
          </cell>
          <cell r="DZ20" t="str">
            <v/>
          </cell>
        </row>
        <row r="21">
          <cell r="E21" t="str">
            <v/>
          </cell>
          <cell r="F21" t="str">
            <v/>
          </cell>
          <cell r="G21" t="str">
            <v/>
          </cell>
          <cell r="H21" t="str">
            <v/>
          </cell>
          <cell r="I21" t="str">
            <v/>
          </cell>
          <cell r="J21" t="str">
            <v/>
          </cell>
          <cell r="K21" t="str">
            <v/>
          </cell>
          <cell r="L21" t="str">
            <v/>
          </cell>
          <cell r="M21" t="str">
            <v/>
          </cell>
          <cell r="N21" t="str">
            <v>03TRUE11</v>
          </cell>
          <cell r="O21" t="str">
            <v xml:space="preserve">     All Currencies - Total</v>
          </cell>
          <cell r="P21">
            <v>86.821041000000335</v>
          </cell>
          <cell r="Q21">
            <v>0.59870346333211033</v>
          </cell>
          <cell r="R21">
            <v>0</v>
          </cell>
          <cell r="S21">
            <v>0</v>
          </cell>
          <cell r="T21">
            <v>-0.22870078914541164</v>
          </cell>
          <cell r="U21">
            <v>1.3029657572958677</v>
          </cell>
          <cell r="V21">
            <v>4.5240754314825642</v>
          </cell>
          <cell r="W21" t="str">
            <v/>
          </cell>
          <cell r="X21" t="str">
            <v/>
          </cell>
          <cell r="Y21" t="str">
            <v/>
          </cell>
          <cell r="Z21" t="str">
            <v/>
          </cell>
          <cell r="AA21" t="str">
            <v/>
          </cell>
          <cell r="AB21" t="str">
            <v/>
          </cell>
          <cell r="AC21" t="str">
            <v/>
          </cell>
          <cell r="AD21" t="str">
            <v/>
          </cell>
          <cell r="AE21" t="str">
            <v/>
          </cell>
          <cell r="AF21" t="str">
            <v/>
          </cell>
          <cell r="AG21" t="str">
            <v/>
          </cell>
          <cell r="AH21" t="str">
            <v/>
          </cell>
          <cell r="AI21" t="str">
            <v/>
          </cell>
          <cell r="AJ21" t="str">
            <v/>
          </cell>
          <cell r="AK21" t="str">
            <v/>
          </cell>
          <cell r="AL21" t="str">
            <v/>
          </cell>
          <cell r="AM21" t="str">
            <v/>
          </cell>
          <cell r="AN21" t="str">
            <v/>
          </cell>
          <cell r="AO21" t="str">
            <v/>
          </cell>
          <cell r="AP21" t="str">
            <v/>
          </cell>
          <cell r="AQ21" t="str">
            <v/>
          </cell>
          <cell r="AR21" t="str">
            <v/>
          </cell>
          <cell r="AS21" t="str">
            <v/>
          </cell>
          <cell r="AT21" t="str">
            <v/>
          </cell>
          <cell r="AU21" t="str">
            <v/>
          </cell>
          <cell r="AV21" t="str">
            <v/>
          </cell>
          <cell r="AW21" t="str">
            <v/>
          </cell>
          <cell r="AX21" t="str">
            <v/>
          </cell>
          <cell r="AY21" t="str">
            <v/>
          </cell>
          <cell r="AZ21" t="str">
            <v/>
          </cell>
          <cell r="BA21" t="str">
            <v/>
          </cell>
          <cell r="BB21" t="str">
            <v/>
          </cell>
          <cell r="BC21" t="str">
            <v/>
          </cell>
          <cell r="BD21" t="str">
            <v/>
          </cell>
          <cell r="BE21" t="str">
            <v/>
          </cell>
          <cell r="BF21" t="str">
            <v/>
          </cell>
          <cell r="BG21" t="str">
            <v/>
          </cell>
          <cell r="BH21" t="str">
            <v/>
          </cell>
          <cell r="BI21" t="str">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cell r="BV21" t="str">
            <v/>
          </cell>
          <cell r="BW21" t="str">
            <v/>
          </cell>
          <cell r="BX21" t="str">
            <v/>
          </cell>
          <cell r="BY21" t="str">
            <v/>
          </cell>
          <cell r="BZ21" t="str">
            <v/>
          </cell>
          <cell r="CA21" t="str">
            <v/>
          </cell>
          <cell r="CB21" t="str">
            <v/>
          </cell>
          <cell r="CC21" t="str">
            <v/>
          </cell>
          <cell r="CD21" t="str">
            <v/>
          </cell>
          <cell r="CE21" t="str">
            <v/>
          </cell>
          <cell r="CF21" t="str">
            <v/>
          </cell>
          <cell r="CG21" t="str">
            <v/>
          </cell>
          <cell r="CH21" t="str">
            <v/>
          </cell>
          <cell r="CI21" t="str">
            <v/>
          </cell>
          <cell r="CJ21" t="str">
            <v/>
          </cell>
          <cell r="CK21" t="str">
            <v/>
          </cell>
          <cell r="CL21" t="str">
            <v/>
          </cell>
          <cell r="CM21" t="str">
            <v/>
          </cell>
          <cell r="CN21" t="str">
            <v/>
          </cell>
          <cell r="CO21" t="str">
            <v/>
          </cell>
          <cell r="CP21" t="str">
            <v/>
          </cell>
          <cell r="CQ21" t="str">
            <v/>
          </cell>
          <cell r="CR21" t="str">
            <v/>
          </cell>
          <cell r="CS21" t="str">
            <v/>
          </cell>
          <cell r="CT21" t="str">
            <v/>
          </cell>
          <cell r="CU21" t="str">
            <v/>
          </cell>
          <cell r="CV21" t="str">
            <v/>
          </cell>
          <cell r="CW21" t="str">
            <v/>
          </cell>
          <cell r="CX21" t="str">
            <v/>
          </cell>
          <cell r="CY21" t="str">
            <v/>
          </cell>
          <cell r="CZ21" t="str">
            <v/>
          </cell>
          <cell r="DA21" t="str">
            <v/>
          </cell>
          <cell r="DB21" t="str">
            <v/>
          </cell>
          <cell r="DC21" t="str">
            <v/>
          </cell>
          <cell r="DD21" t="str">
            <v/>
          </cell>
          <cell r="DE21" t="str">
            <v/>
          </cell>
          <cell r="DF21" t="str">
            <v/>
          </cell>
          <cell r="DG21" t="str">
            <v/>
          </cell>
          <cell r="DH21" t="str">
            <v/>
          </cell>
          <cell r="DI21" t="str">
            <v/>
          </cell>
          <cell r="DJ21" t="str">
            <v/>
          </cell>
          <cell r="DK21" t="str">
            <v/>
          </cell>
          <cell r="DL21" t="str">
            <v/>
          </cell>
          <cell r="DM21" t="str">
            <v/>
          </cell>
          <cell r="DN21" t="str">
            <v/>
          </cell>
          <cell r="DO21" t="str">
            <v/>
          </cell>
          <cell r="DP21" t="str">
            <v/>
          </cell>
          <cell r="DQ21" t="str">
            <v/>
          </cell>
          <cell r="DR21" t="str">
            <v/>
          </cell>
          <cell r="DS21" t="str">
            <v/>
          </cell>
          <cell r="DT21" t="str">
            <v/>
          </cell>
          <cell r="DU21" t="str">
            <v/>
          </cell>
          <cell r="DV21" t="str">
            <v/>
          </cell>
          <cell r="DW21" t="str">
            <v/>
          </cell>
          <cell r="DX21" t="str">
            <v/>
          </cell>
          <cell r="DY21" t="str">
            <v/>
          </cell>
          <cell r="DZ21" t="str">
            <v/>
          </cell>
        </row>
        <row r="22">
          <cell r="E22" t="str">
            <v/>
          </cell>
          <cell r="F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cell r="V22" t="str">
            <v/>
          </cell>
          <cell r="W22" t="str">
            <v/>
          </cell>
          <cell r="X22" t="str">
            <v/>
          </cell>
          <cell r="Y22" t="str">
            <v/>
          </cell>
          <cell r="Z22" t="str">
            <v/>
          </cell>
          <cell r="AA22" t="str">
            <v/>
          </cell>
          <cell r="AB22" t="str">
            <v/>
          </cell>
          <cell r="AC22" t="str">
            <v/>
          </cell>
          <cell r="AD22" t="str">
            <v/>
          </cell>
          <cell r="AE22" t="str">
            <v/>
          </cell>
          <cell r="AF22" t="str">
            <v/>
          </cell>
          <cell r="AG22" t="str">
            <v/>
          </cell>
          <cell r="AH22" t="str">
            <v/>
          </cell>
          <cell r="AI22" t="str">
            <v/>
          </cell>
          <cell r="AJ22" t="str">
            <v/>
          </cell>
          <cell r="AK22" t="str">
            <v/>
          </cell>
          <cell r="AL22" t="str">
            <v/>
          </cell>
          <cell r="AM22" t="str">
            <v/>
          </cell>
          <cell r="AN22" t="str">
            <v/>
          </cell>
          <cell r="AO22" t="str">
            <v/>
          </cell>
          <cell r="AP22" t="str">
            <v/>
          </cell>
          <cell r="AQ22" t="str">
            <v/>
          </cell>
          <cell r="AR22" t="str">
            <v/>
          </cell>
          <cell r="AS22" t="str">
            <v/>
          </cell>
          <cell r="AT22" t="str">
            <v/>
          </cell>
          <cell r="AU22" t="str">
            <v/>
          </cell>
          <cell r="AV22" t="str">
            <v/>
          </cell>
          <cell r="AW22" t="str">
            <v/>
          </cell>
          <cell r="AX22" t="str">
            <v/>
          </cell>
          <cell r="AY22" t="str">
            <v/>
          </cell>
          <cell r="AZ22" t="str">
            <v/>
          </cell>
          <cell r="BA22" t="str">
            <v/>
          </cell>
          <cell r="BB22" t="str">
            <v/>
          </cell>
          <cell r="BC22" t="str">
            <v/>
          </cell>
          <cell r="BD22" t="str">
            <v/>
          </cell>
          <cell r="BE22" t="str">
            <v/>
          </cell>
          <cell r="BF22" t="str">
            <v/>
          </cell>
          <cell r="BG22" t="str">
            <v/>
          </cell>
          <cell r="BH22" t="str">
            <v/>
          </cell>
          <cell r="BI22" t="str">
            <v/>
          </cell>
          <cell r="BJ22" t="str">
            <v/>
          </cell>
          <cell r="BK22" t="str">
            <v/>
          </cell>
          <cell r="BL22" t="str">
            <v/>
          </cell>
          <cell r="BM22" t="str">
            <v/>
          </cell>
          <cell r="BN22" t="str">
            <v/>
          </cell>
          <cell r="BO22" t="str">
            <v/>
          </cell>
          <cell r="BP22" t="str">
            <v/>
          </cell>
          <cell r="BQ22" t="str">
            <v/>
          </cell>
          <cell r="BR22" t="str">
            <v/>
          </cell>
          <cell r="BS22" t="str">
            <v/>
          </cell>
          <cell r="BT22" t="str">
            <v/>
          </cell>
          <cell r="BU22" t="str">
            <v/>
          </cell>
          <cell r="BV22" t="str">
            <v/>
          </cell>
          <cell r="BW22" t="str">
            <v/>
          </cell>
          <cell r="BX22" t="str">
            <v/>
          </cell>
          <cell r="BY22" t="str">
            <v/>
          </cell>
          <cell r="BZ22" t="str">
            <v/>
          </cell>
          <cell r="CA22" t="str">
            <v/>
          </cell>
          <cell r="CB22" t="str">
            <v/>
          </cell>
          <cell r="CC22" t="str">
            <v/>
          </cell>
          <cell r="CD22" t="str">
            <v/>
          </cell>
          <cell r="CE22" t="str">
            <v/>
          </cell>
          <cell r="CF22" t="str">
            <v/>
          </cell>
          <cell r="CG22" t="str">
            <v/>
          </cell>
          <cell r="CH22" t="str">
            <v/>
          </cell>
          <cell r="CI22" t="str">
            <v/>
          </cell>
          <cell r="CJ22" t="str">
            <v/>
          </cell>
          <cell r="CK22" t="str">
            <v/>
          </cell>
          <cell r="CL22" t="str">
            <v/>
          </cell>
          <cell r="CM22" t="str">
            <v/>
          </cell>
          <cell r="CN22" t="str">
            <v/>
          </cell>
          <cell r="CO22" t="str">
            <v/>
          </cell>
          <cell r="CP22" t="str">
            <v/>
          </cell>
          <cell r="CQ22" t="str">
            <v/>
          </cell>
          <cell r="CR22" t="str">
            <v/>
          </cell>
          <cell r="CS22" t="str">
            <v/>
          </cell>
          <cell r="CT22" t="str">
            <v/>
          </cell>
          <cell r="CU22" t="str">
            <v/>
          </cell>
          <cell r="CV22" t="str">
            <v/>
          </cell>
          <cell r="CW22" t="str">
            <v/>
          </cell>
          <cell r="CX22" t="str">
            <v/>
          </cell>
          <cell r="CY22" t="str">
            <v/>
          </cell>
          <cell r="CZ22" t="str">
            <v/>
          </cell>
          <cell r="DA22" t="str">
            <v/>
          </cell>
          <cell r="DB22" t="str">
            <v/>
          </cell>
          <cell r="DC22" t="str">
            <v/>
          </cell>
          <cell r="DD22" t="str">
            <v/>
          </cell>
          <cell r="DE22" t="str">
            <v/>
          </cell>
          <cell r="DF22" t="str">
            <v/>
          </cell>
          <cell r="DG22" t="str">
            <v/>
          </cell>
          <cell r="DH22" t="str">
            <v/>
          </cell>
          <cell r="DI22" t="str">
            <v/>
          </cell>
          <cell r="DJ22" t="str">
            <v/>
          </cell>
          <cell r="DK22" t="str">
            <v/>
          </cell>
          <cell r="DL22" t="str">
            <v/>
          </cell>
          <cell r="DM22" t="str">
            <v/>
          </cell>
          <cell r="DN22" t="str">
            <v/>
          </cell>
          <cell r="DO22" t="str">
            <v/>
          </cell>
          <cell r="DP22" t="str">
            <v/>
          </cell>
          <cell r="DQ22" t="str">
            <v/>
          </cell>
          <cell r="DR22" t="str">
            <v/>
          </cell>
          <cell r="DS22" t="str">
            <v/>
          </cell>
          <cell r="DT22" t="str">
            <v/>
          </cell>
          <cell r="DU22" t="str">
            <v/>
          </cell>
          <cell r="DV22" t="str">
            <v/>
          </cell>
          <cell r="DW22" t="str">
            <v/>
          </cell>
          <cell r="DX22" t="str">
            <v/>
          </cell>
          <cell r="DY22" t="str">
            <v/>
          </cell>
          <cell r="DZ22" t="str">
            <v/>
          </cell>
        </row>
        <row r="23">
          <cell r="E23" t="str">
            <v/>
          </cell>
          <cell r="F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D23" t="str">
            <v/>
          </cell>
          <cell r="AE23" t="str">
            <v/>
          </cell>
          <cell r="AF23" t="str">
            <v/>
          </cell>
          <cell r="AG23" t="str">
            <v/>
          </cell>
          <cell r="AH23" t="str">
            <v/>
          </cell>
          <cell r="AI23" t="str">
            <v/>
          </cell>
          <cell r="AJ23" t="str">
            <v/>
          </cell>
          <cell r="AK23" t="str">
            <v/>
          </cell>
          <cell r="AL23" t="str">
            <v/>
          </cell>
          <cell r="AM23" t="str">
            <v/>
          </cell>
          <cell r="AN23" t="str">
            <v/>
          </cell>
          <cell r="AO23" t="str">
            <v/>
          </cell>
          <cell r="AP23" t="str">
            <v/>
          </cell>
          <cell r="AQ23" t="str">
            <v/>
          </cell>
          <cell r="AR23" t="str">
            <v/>
          </cell>
          <cell r="AS23" t="str">
            <v/>
          </cell>
          <cell r="AT23" t="str">
            <v/>
          </cell>
          <cell r="AU23" t="str">
            <v/>
          </cell>
          <cell r="AV23" t="str">
            <v/>
          </cell>
          <cell r="AW23" t="str">
            <v/>
          </cell>
          <cell r="AX23" t="str">
            <v/>
          </cell>
          <cell r="AY23" t="str">
            <v/>
          </cell>
          <cell r="AZ23" t="str">
            <v/>
          </cell>
          <cell r="BA23" t="str">
            <v/>
          </cell>
          <cell r="BB23" t="str">
            <v/>
          </cell>
          <cell r="BC23" t="str">
            <v/>
          </cell>
          <cell r="BD23" t="str">
            <v/>
          </cell>
          <cell r="BE23" t="str">
            <v/>
          </cell>
          <cell r="BF23" t="str">
            <v/>
          </cell>
          <cell r="BG23" t="str">
            <v/>
          </cell>
          <cell r="BH23" t="str">
            <v/>
          </cell>
          <cell r="BI23" t="str">
            <v/>
          </cell>
          <cell r="BJ23" t="str">
            <v/>
          </cell>
          <cell r="BK23" t="str">
            <v/>
          </cell>
          <cell r="BL23" t="str">
            <v/>
          </cell>
          <cell r="BM23" t="str">
            <v/>
          </cell>
          <cell r="BN23" t="str">
            <v/>
          </cell>
          <cell r="BO23" t="str">
            <v/>
          </cell>
          <cell r="BP23" t="str">
            <v/>
          </cell>
          <cell r="BQ23" t="str">
            <v/>
          </cell>
          <cell r="BR23" t="str">
            <v/>
          </cell>
          <cell r="BS23" t="str">
            <v/>
          </cell>
          <cell r="BT23" t="str">
            <v/>
          </cell>
          <cell r="BU23" t="str">
            <v/>
          </cell>
          <cell r="BV23" t="str">
            <v/>
          </cell>
          <cell r="BW23" t="str">
            <v/>
          </cell>
          <cell r="BX23" t="str">
            <v/>
          </cell>
          <cell r="BY23" t="str">
            <v/>
          </cell>
          <cell r="BZ23" t="str">
            <v/>
          </cell>
          <cell r="CA23" t="str">
            <v/>
          </cell>
          <cell r="CB23" t="str">
            <v/>
          </cell>
          <cell r="CC23" t="str">
            <v/>
          </cell>
          <cell r="CD23" t="str">
            <v/>
          </cell>
          <cell r="CE23" t="str">
            <v/>
          </cell>
          <cell r="CF23" t="str">
            <v/>
          </cell>
          <cell r="CG23" t="str">
            <v/>
          </cell>
          <cell r="CH23" t="str">
            <v/>
          </cell>
          <cell r="CI23" t="str">
            <v/>
          </cell>
          <cell r="CJ23" t="str">
            <v/>
          </cell>
          <cell r="CK23" t="str">
            <v/>
          </cell>
          <cell r="CL23" t="str">
            <v/>
          </cell>
          <cell r="CM23" t="str">
            <v/>
          </cell>
          <cell r="CN23" t="str">
            <v/>
          </cell>
          <cell r="CO23" t="str">
            <v/>
          </cell>
          <cell r="CP23" t="str">
            <v/>
          </cell>
          <cell r="CQ23" t="str">
            <v/>
          </cell>
          <cell r="CR23" t="str">
            <v/>
          </cell>
          <cell r="CS23" t="str">
            <v/>
          </cell>
          <cell r="CT23" t="str">
            <v/>
          </cell>
          <cell r="CU23" t="str">
            <v/>
          </cell>
          <cell r="CV23" t="str">
            <v/>
          </cell>
          <cell r="CW23" t="str">
            <v/>
          </cell>
          <cell r="CX23" t="str">
            <v/>
          </cell>
          <cell r="CY23" t="str">
            <v/>
          </cell>
          <cell r="CZ23" t="str">
            <v/>
          </cell>
          <cell r="DA23" t="str">
            <v/>
          </cell>
          <cell r="DB23" t="str">
            <v/>
          </cell>
          <cell r="DC23" t="str">
            <v/>
          </cell>
          <cell r="DD23" t="str">
            <v/>
          </cell>
          <cell r="DE23" t="str">
            <v/>
          </cell>
          <cell r="DF23" t="str">
            <v/>
          </cell>
          <cell r="DG23" t="str">
            <v/>
          </cell>
          <cell r="DH23" t="str">
            <v/>
          </cell>
          <cell r="DI23" t="str">
            <v/>
          </cell>
          <cell r="DJ23" t="str">
            <v/>
          </cell>
          <cell r="DK23" t="str">
            <v/>
          </cell>
          <cell r="DL23" t="str">
            <v/>
          </cell>
          <cell r="DM23" t="str">
            <v/>
          </cell>
          <cell r="DN23" t="str">
            <v/>
          </cell>
          <cell r="DO23" t="str">
            <v/>
          </cell>
          <cell r="DP23" t="str">
            <v/>
          </cell>
          <cell r="DQ23" t="str">
            <v/>
          </cell>
          <cell r="DR23" t="str">
            <v/>
          </cell>
          <cell r="DS23" t="str">
            <v/>
          </cell>
          <cell r="DT23" t="str">
            <v/>
          </cell>
          <cell r="DU23" t="str">
            <v/>
          </cell>
          <cell r="DV23" t="str">
            <v/>
          </cell>
          <cell r="DW23" t="str">
            <v/>
          </cell>
          <cell r="DX23" t="str">
            <v/>
          </cell>
          <cell r="DY23" t="str">
            <v/>
          </cell>
          <cell r="DZ23" t="str">
            <v/>
          </cell>
        </row>
        <row r="24">
          <cell r="E24" t="str">
            <v/>
          </cell>
          <cell r="F24" t="str">
            <v/>
          </cell>
          <cell r="G24" t="str">
            <v/>
          </cell>
          <cell r="H24" t="str">
            <v/>
          </cell>
          <cell r="I24" t="str">
            <v/>
          </cell>
          <cell r="J24" t="str">
            <v/>
          </cell>
          <cell r="K24" t="str">
            <v/>
          </cell>
          <cell r="L24" t="str">
            <v/>
          </cell>
          <cell r="M24" t="str">
            <v/>
          </cell>
          <cell r="N24" t="str">
            <v/>
          </cell>
          <cell r="O24" t="str">
            <v/>
          </cell>
          <cell r="P24" t="str">
            <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D24" t="str">
            <v/>
          </cell>
          <cell r="AE24" t="str">
            <v/>
          </cell>
          <cell r="AF24" t="str">
            <v/>
          </cell>
          <cell r="AG24" t="str">
            <v/>
          </cell>
          <cell r="AH24" t="str">
            <v/>
          </cell>
          <cell r="AI24" t="str">
            <v/>
          </cell>
          <cell r="AJ24" t="str">
            <v/>
          </cell>
          <cell r="AK24" t="str">
            <v/>
          </cell>
          <cell r="AL24" t="str">
            <v/>
          </cell>
          <cell r="AM24" t="str">
            <v/>
          </cell>
          <cell r="AN24" t="str">
            <v/>
          </cell>
          <cell r="AO24" t="str">
            <v/>
          </cell>
          <cell r="AP24" t="str">
            <v/>
          </cell>
          <cell r="AQ24" t="str">
            <v/>
          </cell>
          <cell r="AR24" t="str">
            <v/>
          </cell>
          <cell r="AS24" t="str">
            <v/>
          </cell>
          <cell r="AT24" t="str">
            <v/>
          </cell>
          <cell r="AU24" t="str">
            <v/>
          </cell>
          <cell r="AV24" t="str">
            <v/>
          </cell>
          <cell r="AW24" t="str">
            <v/>
          </cell>
          <cell r="AX24" t="str">
            <v/>
          </cell>
          <cell r="AY24" t="str">
            <v/>
          </cell>
          <cell r="AZ24" t="str">
            <v/>
          </cell>
          <cell r="BA24" t="str">
            <v/>
          </cell>
          <cell r="BB24" t="str">
            <v/>
          </cell>
          <cell r="BC24" t="str">
            <v/>
          </cell>
          <cell r="BD24" t="str">
            <v/>
          </cell>
          <cell r="BE24" t="str">
            <v/>
          </cell>
          <cell r="BF24" t="str">
            <v/>
          </cell>
          <cell r="BG24" t="str">
            <v/>
          </cell>
          <cell r="BH24" t="str">
            <v/>
          </cell>
          <cell r="BI24" t="str">
            <v/>
          </cell>
          <cell r="BJ24" t="str">
            <v/>
          </cell>
          <cell r="BK24" t="str">
            <v/>
          </cell>
          <cell r="BL24" t="str">
            <v/>
          </cell>
          <cell r="BM24" t="str">
            <v/>
          </cell>
          <cell r="BN24" t="str">
            <v/>
          </cell>
          <cell r="BO24" t="str">
            <v/>
          </cell>
          <cell r="BP24" t="str">
            <v/>
          </cell>
          <cell r="BQ24" t="str">
            <v/>
          </cell>
          <cell r="BR24" t="str">
            <v/>
          </cell>
          <cell r="BS24" t="str">
            <v/>
          </cell>
          <cell r="BT24" t="str">
            <v/>
          </cell>
          <cell r="BU24" t="str">
            <v/>
          </cell>
          <cell r="BV24" t="str">
            <v/>
          </cell>
          <cell r="BW24" t="str">
            <v/>
          </cell>
          <cell r="BX24" t="str">
            <v/>
          </cell>
          <cell r="BY24" t="str">
            <v/>
          </cell>
          <cell r="BZ24" t="str">
            <v/>
          </cell>
          <cell r="CA24" t="str">
            <v/>
          </cell>
          <cell r="CB24" t="str">
            <v/>
          </cell>
          <cell r="CC24" t="str">
            <v/>
          </cell>
          <cell r="CD24" t="str">
            <v/>
          </cell>
          <cell r="CE24" t="str">
            <v/>
          </cell>
          <cell r="CF24" t="str">
            <v/>
          </cell>
          <cell r="CG24" t="str">
            <v/>
          </cell>
          <cell r="CH24" t="str">
            <v/>
          </cell>
          <cell r="CI24" t="str">
            <v/>
          </cell>
          <cell r="CJ24" t="str">
            <v/>
          </cell>
          <cell r="CK24" t="str">
            <v/>
          </cell>
          <cell r="CL24" t="str">
            <v/>
          </cell>
          <cell r="CM24" t="str">
            <v/>
          </cell>
          <cell r="CN24" t="str">
            <v/>
          </cell>
          <cell r="CO24" t="str">
            <v/>
          </cell>
          <cell r="CP24" t="str">
            <v/>
          </cell>
          <cell r="CQ24" t="str">
            <v/>
          </cell>
          <cell r="CR24" t="str">
            <v/>
          </cell>
          <cell r="CS24" t="str">
            <v/>
          </cell>
          <cell r="CT24" t="str">
            <v/>
          </cell>
          <cell r="CU24" t="str">
            <v/>
          </cell>
          <cell r="CV24" t="str">
            <v/>
          </cell>
          <cell r="CW24" t="str">
            <v/>
          </cell>
          <cell r="CX24" t="str">
            <v/>
          </cell>
          <cell r="CY24" t="str">
            <v/>
          </cell>
          <cell r="CZ24" t="str">
            <v/>
          </cell>
          <cell r="DA24" t="str">
            <v/>
          </cell>
          <cell r="DB24" t="str">
            <v/>
          </cell>
          <cell r="DC24" t="str">
            <v/>
          </cell>
          <cell r="DD24" t="str">
            <v/>
          </cell>
          <cell r="DE24" t="str">
            <v/>
          </cell>
          <cell r="DF24" t="str">
            <v/>
          </cell>
          <cell r="DG24" t="str">
            <v/>
          </cell>
          <cell r="DH24" t="str">
            <v/>
          </cell>
          <cell r="DI24" t="str">
            <v/>
          </cell>
          <cell r="DJ24" t="str">
            <v/>
          </cell>
          <cell r="DK24" t="str">
            <v/>
          </cell>
          <cell r="DL24" t="str">
            <v/>
          </cell>
          <cell r="DM24" t="str">
            <v/>
          </cell>
          <cell r="DN24" t="str">
            <v/>
          </cell>
          <cell r="DO24" t="str">
            <v/>
          </cell>
          <cell r="DP24" t="str">
            <v/>
          </cell>
          <cell r="DQ24" t="str">
            <v/>
          </cell>
          <cell r="DR24" t="str">
            <v/>
          </cell>
          <cell r="DS24" t="str">
            <v/>
          </cell>
          <cell r="DT24" t="str">
            <v/>
          </cell>
          <cell r="DU24" t="str">
            <v/>
          </cell>
          <cell r="DV24" t="str">
            <v/>
          </cell>
          <cell r="DW24" t="str">
            <v/>
          </cell>
          <cell r="DX24" t="str">
            <v/>
          </cell>
          <cell r="DY24" t="str">
            <v/>
          </cell>
          <cell r="DZ24" t="str">
            <v/>
          </cell>
        </row>
        <row r="25">
          <cell r="E25" t="str">
            <v/>
          </cell>
          <cell r="F25" t="str">
            <v/>
          </cell>
          <cell r="G25" t="str">
            <v/>
          </cell>
          <cell r="H25" t="str">
            <v/>
          </cell>
          <cell r="I25" t="str">
            <v/>
          </cell>
          <cell r="J25" t="str">
            <v/>
          </cell>
          <cell r="K25" t="str">
            <v/>
          </cell>
          <cell r="L25" t="str">
            <v/>
          </cell>
          <cell r="M25" t="str">
            <v/>
          </cell>
          <cell r="N25" t="str">
            <v/>
          </cell>
          <cell r="O25" t="str">
            <v/>
          </cell>
          <cell r="P25" t="str">
            <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D25" t="str">
            <v/>
          </cell>
          <cell r="AE25" t="str">
            <v/>
          </cell>
          <cell r="AF25" t="str">
            <v/>
          </cell>
          <cell r="AG25" t="str">
            <v/>
          </cell>
          <cell r="AH25" t="str">
            <v/>
          </cell>
          <cell r="AI25" t="str">
            <v/>
          </cell>
          <cell r="AJ25" t="str">
            <v/>
          </cell>
          <cell r="AK25" t="str">
            <v/>
          </cell>
          <cell r="AL25" t="str">
            <v/>
          </cell>
          <cell r="AM25" t="str">
            <v/>
          </cell>
          <cell r="AN25" t="str">
            <v/>
          </cell>
          <cell r="AO25" t="str">
            <v/>
          </cell>
          <cell r="AP25" t="str">
            <v/>
          </cell>
          <cell r="AQ25" t="str">
            <v/>
          </cell>
          <cell r="AR25" t="str">
            <v/>
          </cell>
          <cell r="AS25" t="str">
            <v/>
          </cell>
          <cell r="AT25" t="str">
            <v/>
          </cell>
          <cell r="AU25" t="str">
            <v/>
          </cell>
          <cell r="AV25" t="str">
            <v/>
          </cell>
          <cell r="AW25" t="str">
            <v/>
          </cell>
          <cell r="AX25" t="str">
            <v/>
          </cell>
          <cell r="AY25" t="str">
            <v/>
          </cell>
          <cell r="AZ25" t="str">
            <v/>
          </cell>
          <cell r="BA25" t="str">
            <v/>
          </cell>
          <cell r="BB25" t="str">
            <v/>
          </cell>
          <cell r="BC25" t="str">
            <v/>
          </cell>
          <cell r="BD25" t="str">
            <v/>
          </cell>
          <cell r="BE25" t="str">
            <v/>
          </cell>
          <cell r="BF25" t="str">
            <v/>
          </cell>
          <cell r="BG25" t="str">
            <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cell r="BV25" t="str">
            <v/>
          </cell>
          <cell r="BW25" t="str">
            <v/>
          </cell>
          <cell r="BX25" t="str">
            <v/>
          </cell>
          <cell r="BY25" t="str">
            <v/>
          </cell>
          <cell r="BZ25" t="str">
            <v/>
          </cell>
          <cell r="CA25" t="str">
            <v/>
          </cell>
          <cell r="CB25" t="str">
            <v/>
          </cell>
          <cell r="CC25" t="str">
            <v/>
          </cell>
          <cell r="CD25" t="str">
            <v/>
          </cell>
          <cell r="CE25" t="str">
            <v/>
          </cell>
          <cell r="CF25" t="str">
            <v/>
          </cell>
          <cell r="CG25" t="str">
            <v/>
          </cell>
          <cell r="CH25" t="str">
            <v/>
          </cell>
          <cell r="CI25" t="str">
            <v/>
          </cell>
          <cell r="CJ25" t="str">
            <v/>
          </cell>
          <cell r="CK25" t="str">
            <v/>
          </cell>
          <cell r="CL25" t="str">
            <v/>
          </cell>
          <cell r="CM25" t="str">
            <v/>
          </cell>
          <cell r="CN25" t="str">
            <v/>
          </cell>
          <cell r="CO25" t="str">
            <v/>
          </cell>
          <cell r="CP25" t="str">
            <v/>
          </cell>
          <cell r="CQ25" t="str">
            <v/>
          </cell>
          <cell r="CR25" t="str">
            <v/>
          </cell>
          <cell r="CS25" t="str">
            <v/>
          </cell>
          <cell r="CT25" t="str">
            <v/>
          </cell>
          <cell r="CU25" t="str">
            <v/>
          </cell>
          <cell r="CV25" t="str">
            <v/>
          </cell>
          <cell r="CW25" t="str">
            <v/>
          </cell>
          <cell r="CX25" t="str">
            <v/>
          </cell>
          <cell r="CY25" t="str">
            <v/>
          </cell>
          <cell r="CZ25" t="str">
            <v/>
          </cell>
          <cell r="DA25" t="str">
            <v/>
          </cell>
          <cell r="DB25" t="str">
            <v/>
          </cell>
          <cell r="DC25" t="str">
            <v/>
          </cell>
          <cell r="DD25" t="str">
            <v/>
          </cell>
          <cell r="DE25" t="str">
            <v/>
          </cell>
          <cell r="DF25" t="str">
            <v/>
          </cell>
          <cell r="DG25" t="str">
            <v/>
          </cell>
          <cell r="DH25" t="str">
            <v/>
          </cell>
          <cell r="DI25" t="str">
            <v/>
          </cell>
          <cell r="DJ25" t="str">
            <v/>
          </cell>
          <cell r="DK25" t="str">
            <v/>
          </cell>
          <cell r="DL25" t="str">
            <v/>
          </cell>
          <cell r="DM25" t="str">
            <v/>
          </cell>
          <cell r="DN25" t="str">
            <v/>
          </cell>
          <cell r="DO25" t="str">
            <v/>
          </cell>
          <cell r="DP25" t="str">
            <v/>
          </cell>
          <cell r="DQ25" t="str">
            <v/>
          </cell>
          <cell r="DR25" t="str">
            <v/>
          </cell>
          <cell r="DS25" t="str">
            <v/>
          </cell>
          <cell r="DT25" t="str">
            <v/>
          </cell>
          <cell r="DU25" t="str">
            <v/>
          </cell>
          <cell r="DV25" t="str">
            <v/>
          </cell>
          <cell r="DW25" t="str">
            <v/>
          </cell>
          <cell r="DX25" t="str">
            <v/>
          </cell>
          <cell r="DY25" t="str">
            <v/>
          </cell>
          <cell r="DZ25" t="str">
            <v/>
          </cell>
        </row>
        <row r="26">
          <cell r="E26" t="str">
            <v/>
          </cell>
          <cell r="F26" t="str">
            <v/>
          </cell>
          <cell r="G26" t="str">
            <v/>
          </cell>
          <cell r="H26" t="str">
            <v/>
          </cell>
          <cell r="I26" t="str">
            <v/>
          </cell>
          <cell r="J26" t="str">
            <v/>
          </cell>
          <cell r="K26" t="str">
            <v/>
          </cell>
          <cell r="L26" t="str">
            <v/>
          </cell>
          <cell r="M26" t="str">
            <v/>
          </cell>
          <cell r="N26" t="str">
            <v/>
          </cell>
          <cell r="O26" t="str">
            <v/>
          </cell>
          <cell r="P26" t="str">
            <v/>
          </cell>
          <cell r="Q26" t="str">
            <v/>
          </cell>
          <cell r="R26" t="str">
            <v/>
          </cell>
          <cell r="S26" t="str">
            <v/>
          </cell>
          <cell r="T26" t="str">
            <v/>
          </cell>
          <cell r="U26" t="str">
            <v/>
          </cell>
          <cell r="V26" t="str">
            <v/>
          </cell>
          <cell r="W26" t="str">
            <v/>
          </cell>
          <cell r="X26" t="str">
            <v/>
          </cell>
          <cell r="Y26" t="str">
            <v/>
          </cell>
          <cell r="Z26" t="str">
            <v/>
          </cell>
          <cell r="AA26" t="str">
            <v/>
          </cell>
          <cell r="AB26" t="str">
            <v/>
          </cell>
          <cell r="AC26" t="str">
            <v/>
          </cell>
          <cell r="AD26" t="str">
            <v/>
          </cell>
          <cell r="AE26" t="str">
            <v/>
          </cell>
          <cell r="AF26" t="str">
            <v/>
          </cell>
          <cell r="AG26" t="str">
            <v/>
          </cell>
          <cell r="AH26" t="str">
            <v/>
          </cell>
          <cell r="AI26" t="str">
            <v/>
          </cell>
          <cell r="AJ26" t="str">
            <v/>
          </cell>
          <cell r="AK26" t="str">
            <v/>
          </cell>
          <cell r="AL26" t="str">
            <v/>
          </cell>
          <cell r="AM26" t="str">
            <v/>
          </cell>
          <cell r="AN26" t="str">
            <v/>
          </cell>
          <cell r="AO26" t="str">
            <v/>
          </cell>
          <cell r="AP26" t="str">
            <v/>
          </cell>
          <cell r="AQ26" t="str">
            <v/>
          </cell>
          <cell r="AR26" t="str">
            <v/>
          </cell>
          <cell r="AS26" t="str">
            <v/>
          </cell>
          <cell r="AT26" t="str">
            <v/>
          </cell>
          <cell r="AU26" t="str">
            <v/>
          </cell>
          <cell r="AV26" t="str">
            <v/>
          </cell>
          <cell r="AW26" t="str">
            <v/>
          </cell>
          <cell r="AX26" t="str">
            <v/>
          </cell>
          <cell r="AY26" t="str">
            <v/>
          </cell>
          <cell r="AZ26" t="str">
            <v/>
          </cell>
          <cell r="BA26" t="str">
            <v/>
          </cell>
          <cell r="BB26" t="str">
            <v/>
          </cell>
          <cell r="BC26" t="str">
            <v/>
          </cell>
          <cell r="BD26" t="str">
            <v/>
          </cell>
          <cell r="BE26" t="str">
            <v/>
          </cell>
          <cell r="BF26" t="str">
            <v/>
          </cell>
          <cell r="BG26" t="str">
            <v/>
          </cell>
          <cell r="BH26" t="str">
            <v/>
          </cell>
          <cell r="BI26" t="str">
            <v/>
          </cell>
          <cell r="BJ26" t="str">
            <v/>
          </cell>
          <cell r="BK26" t="str">
            <v/>
          </cell>
          <cell r="BL26" t="str">
            <v/>
          </cell>
          <cell r="BM26" t="str">
            <v/>
          </cell>
          <cell r="BN26" t="str">
            <v/>
          </cell>
          <cell r="BO26" t="str">
            <v/>
          </cell>
          <cell r="BP26" t="str">
            <v/>
          </cell>
          <cell r="BQ26" t="str">
            <v/>
          </cell>
          <cell r="BR26" t="str">
            <v/>
          </cell>
          <cell r="BS26" t="str">
            <v/>
          </cell>
          <cell r="BT26" t="str">
            <v/>
          </cell>
          <cell r="BU26" t="str">
            <v/>
          </cell>
          <cell r="BV26" t="str">
            <v/>
          </cell>
          <cell r="BW26" t="str">
            <v/>
          </cell>
          <cell r="BX26" t="str">
            <v/>
          </cell>
          <cell r="BY26" t="str">
            <v/>
          </cell>
          <cell r="BZ26" t="str">
            <v/>
          </cell>
          <cell r="CA26" t="str">
            <v/>
          </cell>
          <cell r="CB26" t="str">
            <v/>
          </cell>
          <cell r="CC26" t="str">
            <v/>
          </cell>
          <cell r="CD26" t="str">
            <v/>
          </cell>
          <cell r="CE26" t="str">
            <v/>
          </cell>
          <cell r="CF26" t="str">
            <v/>
          </cell>
          <cell r="CG26" t="str">
            <v/>
          </cell>
          <cell r="CH26" t="str">
            <v/>
          </cell>
          <cell r="CI26" t="str">
            <v/>
          </cell>
          <cell r="CJ26" t="str">
            <v/>
          </cell>
          <cell r="CK26" t="str">
            <v/>
          </cell>
          <cell r="CL26" t="str">
            <v/>
          </cell>
          <cell r="CM26" t="str">
            <v/>
          </cell>
          <cell r="CN26" t="str">
            <v/>
          </cell>
          <cell r="CO26" t="str">
            <v/>
          </cell>
          <cell r="CP26" t="str">
            <v/>
          </cell>
          <cell r="CQ26" t="str">
            <v/>
          </cell>
          <cell r="CR26" t="str">
            <v/>
          </cell>
          <cell r="CS26" t="str">
            <v/>
          </cell>
          <cell r="CT26" t="str">
            <v/>
          </cell>
          <cell r="CU26" t="str">
            <v/>
          </cell>
          <cell r="CV26" t="str">
            <v/>
          </cell>
          <cell r="CW26" t="str">
            <v/>
          </cell>
          <cell r="CX26" t="str">
            <v/>
          </cell>
          <cell r="CY26" t="str">
            <v/>
          </cell>
          <cell r="CZ26" t="str">
            <v/>
          </cell>
          <cell r="DA26" t="str">
            <v/>
          </cell>
          <cell r="DB26" t="str">
            <v/>
          </cell>
          <cell r="DC26" t="str">
            <v/>
          </cell>
          <cell r="DD26" t="str">
            <v/>
          </cell>
          <cell r="DE26" t="str">
            <v/>
          </cell>
          <cell r="DF26" t="str">
            <v/>
          </cell>
          <cell r="DG26" t="str">
            <v/>
          </cell>
          <cell r="DH26" t="str">
            <v/>
          </cell>
          <cell r="DI26" t="str">
            <v/>
          </cell>
          <cell r="DJ26" t="str">
            <v/>
          </cell>
          <cell r="DK26" t="str">
            <v/>
          </cell>
          <cell r="DL26" t="str">
            <v/>
          </cell>
          <cell r="DM26" t="str">
            <v/>
          </cell>
          <cell r="DN26" t="str">
            <v/>
          </cell>
          <cell r="DO26" t="str">
            <v/>
          </cell>
          <cell r="DP26" t="str">
            <v/>
          </cell>
          <cell r="DQ26" t="str">
            <v/>
          </cell>
          <cell r="DR26" t="str">
            <v/>
          </cell>
          <cell r="DS26" t="str">
            <v/>
          </cell>
          <cell r="DT26" t="str">
            <v/>
          </cell>
          <cell r="DU26" t="str">
            <v/>
          </cell>
          <cell r="DV26" t="str">
            <v/>
          </cell>
          <cell r="DW26" t="str">
            <v/>
          </cell>
          <cell r="DX26" t="str">
            <v/>
          </cell>
          <cell r="DY26" t="str">
            <v/>
          </cell>
          <cell r="DZ26" t="str">
            <v/>
          </cell>
        </row>
        <row r="27">
          <cell r="E27" t="str">
            <v/>
          </cell>
          <cell r="F27" t="str">
            <v/>
          </cell>
          <cell r="G27" t="str">
            <v/>
          </cell>
          <cell r="H27" t="str">
            <v/>
          </cell>
          <cell r="I27" t="str">
            <v/>
          </cell>
          <cell r="J27" t="str">
            <v/>
          </cell>
          <cell r="K27" t="str">
            <v/>
          </cell>
          <cell r="L27" t="str">
            <v/>
          </cell>
          <cell r="M27" t="str">
            <v/>
          </cell>
          <cell r="N27" t="str">
            <v/>
          </cell>
          <cell r="O27" t="str">
            <v/>
          </cell>
          <cell r="P27" t="str">
            <v/>
          </cell>
          <cell r="Q27" t="str">
            <v/>
          </cell>
          <cell r="R27" t="str">
            <v/>
          </cell>
          <cell r="S27" t="str">
            <v/>
          </cell>
          <cell r="T27" t="str">
            <v/>
          </cell>
          <cell r="U27" t="str">
            <v/>
          </cell>
          <cell r="V27" t="str">
            <v/>
          </cell>
          <cell r="W27" t="str">
            <v/>
          </cell>
          <cell r="X27" t="str">
            <v/>
          </cell>
          <cell r="Y27" t="str">
            <v/>
          </cell>
          <cell r="Z27" t="str">
            <v/>
          </cell>
          <cell r="AA27" t="str">
            <v/>
          </cell>
          <cell r="AB27" t="str">
            <v/>
          </cell>
          <cell r="AC27" t="str">
            <v/>
          </cell>
          <cell r="AD27" t="str">
            <v/>
          </cell>
          <cell r="AE27" t="str">
            <v/>
          </cell>
          <cell r="AF27" t="str">
            <v/>
          </cell>
          <cell r="AG27" t="str">
            <v/>
          </cell>
          <cell r="AH27" t="str">
            <v/>
          </cell>
          <cell r="AI27" t="str">
            <v/>
          </cell>
          <cell r="AJ27" t="str">
            <v/>
          </cell>
          <cell r="AK27" t="str">
            <v/>
          </cell>
          <cell r="AL27" t="str">
            <v/>
          </cell>
          <cell r="AM27" t="str">
            <v/>
          </cell>
          <cell r="AN27" t="str">
            <v/>
          </cell>
          <cell r="AO27" t="str">
            <v/>
          </cell>
          <cell r="AP27" t="str">
            <v/>
          </cell>
          <cell r="AQ27" t="str">
            <v/>
          </cell>
          <cell r="AR27" t="str">
            <v/>
          </cell>
          <cell r="AS27" t="str">
            <v/>
          </cell>
          <cell r="AT27" t="str">
            <v/>
          </cell>
          <cell r="AU27" t="str">
            <v/>
          </cell>
          <cell r="AV27" t="str">
            <v/>
          </cell>
          <cell r="AW27" t="str">
            <v/>
          </cell>
          <cell r="AX27" t="str">
            <v/>
          </cell>
          <cell r="AY27" t="str">
            <v/>
          </cell>
          <cell r="AZ27" t="str">
            <v/>
          </cell>
          <cell r="BA27" t="str">
            <v/>
          </cell>
          <cell r="BB27" t="str">
            <v/>
          </cell>
          <cell r="BC27" t="str">
            <v/>
          </cell>
          <cell r="BD27" t="str">
            <v/>
          </cell>
          <cell r="BE27" t="str">
            <v/>
          </cell>
          <cell r="BF27" t="str">
            <v/>
          </cell>
          <cell r="BG27" t="str">
            <v/>
          </cell>
          <cell r="BH27" t="str">
            <v/>
          </cell>
          <cell r="BI27" t="str">
            <v/>
          </cell>
          <cell r="BJ27" t="str">
            <v/>
          </cell>
          <cell r="BK27" t="str">
            <v/>
          </cell>
          <cell r="BL27" t="str">
            <v/>
          </cell>
          <cell r="BM27" t="str">
            <v/>
          </cell>
          <cell r="BN27" t="str">
            <v/>
          </cell>
          <cell r="BO27" t="str">
            <v/>
          </cell>
          <cell r="BP27" t="str">
            <v/>
          </cell>
          <cell r="BQ27" t="str">
            <v/>
          </cell>
          <cell r="BR27" t="str">
            <v/>
          </cell>
          <cell r="BS27" t="str">
            <v/>
          </cell>
          <cell r="BT27" t="str">
            <v/>
          </cell>
          <cell r="BU27" t="str">
            <v/>
          </cell>
          <cell r="BV27" t="str">
            <v/>
          </cell>
          <cell r="BW27" t="str">
            <v/>
          </cell>
          <cell r="BX27" t="str">
            <v/>
          </cell>
          <cell r="BY27" t="str">
            <v/>
          </cell>
          <cell r="BZ27" t="str">
            <v/>
          </cell>
          <cell r="CA27" t="str">
            <v/>
          </cell>
          <cell r="CB27" t="str">
            <v/>
          </cell>
          <cell r="CC27" t="str">
            <v/>
          </cell>
          <cell r="CD27" t="str">
            <v/>
          </cell>
          <cell r="CE27" t="str">
            <v/>
          </cell>
          <cell r="CF27" t="str">
            <v/>
          </cell>
          <cell r="CG27" t="str">
            <v/>
          </cell>
          <cell r="CH27" t="str">
            <v/>
          </cell>
          <cell r="CI27" t="str">
            <v/>
          </cell>
          <cell r="CJ27" t="str">
            <v/>
          </cell>
          <cell r="CK27" t="str">
            <v/>
          </cell>
          <cell r="CL27" t="str">
            <v/>
          </cell>
          <cell r="CM27" t="str">
            <v/>
          </cell>
          <cell r="CN27" t="str">
            <v/>
          </cell>
          <cell r="CO27" t="str">
            <v/>
          </cell>
          <cell r="CP27" t="str">
            <v/>
          </cell>
          <cell r="CQ27" t="str">
            <v/>
          </cell>
          <cell r="CR27" t="str">
            <v/>
          </cell>
          <cell r="CS27" t="str">
            <v/>
          </cell>
          <cell r="CT27" t="str">
            <v/>
          </cell>
          <cell r="CU27" t="str">
            <v/>
          </cell>
          <cell r="CV27" t="str">
            <v/>
          </cell>
          <cell r="CW27" t="str">
            <v/>
          </cell>
          <cell r="CX27" t="str">
            <v/>
          </cell>
          <cell r="CY27" t="str">
            <v/>
          </cell>
          <cell r="CZ27" t="str">
            <v/>
          </cell>
          <cell r="DA27" t="str">
            <v/>
          </cell>
          <cell r="DB27" t="str">
            <v/>
          </cell>
          <cell r="DC27" t="str">
            <v/>
          </cell>
          <cell r="DD27" t="str">
            <v/>
          </cell>
          <cell r="DE27" t="str">
            <v/>
          </cell>
          <cell r="DF27" t="str">
            <v/>
          </cell>
          <cell r="DG27" t="str">
            <v/>
          </cell>
          <cell r="DH27" t="str">
            <v/>
          </cell>
          <cell r="DI27" t="str">
            <v/>
          </cell>
          <cell r="DJ27" t="str">
            <v/>
          </cell>
          <cell r="DK27" t="str">
            <v/>
          </cell>
          <cell r="DL27" t="str">
            <v/>
          </cell>
          <cell r="DM27" t="str">
            <v/>
          </cell>
          <cell r="DN27" t="str">
            <v/>
          </cell>
          <cell r="DO27" t="str">
            <v/>
          </cell>
          <cell r="DP27" t="str">
            <v/>
          </cell>
          <cell r="DQ27" t="str">
            <v/>
          </cell>
          <cell r="DR27" t="str">
            <v/>
          </cell>
          <cell r="DS27" t="str">
            <v/>
          </cell>
          <cell r="DT27" t="str">
            <v/>
          </cell>
          <cell r="DU27" t="str">
            <v/>
          </cell>
          <cell r="DV27" t="str">
            <v/>
          </cell>
          <cell r="DW27" t="str">
            <v/>
          </cell>
          <cell r="DX27" t="str">
            <v/>
          </cell>
          <cell r="DY27" t="str">
            <v/>
          </cell>
          <cell r="DZ27" t="str">
            <v/>
          </cell>
        </row>
        <row r="28">
          <cell r="E28" t="str">
            <v/>
          </cell>
          <cell r="F28" t="str">
            <v/>
          </cell>
          <cell r="G28" t="str">
            <v/>
          </cell>
          <cell r="H28" t="str">
            <v/>
          </cell>
          <cell r="I28" t="str">
            <v/>
          </cell>
          <cell r="J28" t="str">
            <v/>
          </cell>
          <cell r="K28" t="str">
            <v/>
          </cell>
          <cell r="L28" t="str">
            <v/>
          </cell>
          <cell r="M28" t="str">
            <v/>
          </cell>
          <cell r="N28" t="str">
            <v/>
          </cell>
          <cell r="O28" t="str">
            <v/>
          </cell>
          <cell r="P28" t="str">
            <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t="str">
            <v/>
          </cell>
          <cell r="AP28" t="str">
            <v/>
          </cell>
          <cell r="AQ28" t="str">
            <v/>
          </cell>
          <cell r="AR28" t="str">
            <v/>
          </cell>
          <cell r="AS28" t="str">
            <v/>
          </cell>
          <cell r="AT28" t="str">
            <v/>
          </cell>
          <cell r="AU28" t="str">
            <v/>
          </cell>
          <cell r="AV28" t="str">
            <v/>
          </cell>
          <cell r="AW28" t="str">
            <v/>
          </cell>
          <cell r="AX28" t="str">
            <v/>
          </cell>
          <cell r="AY28" t="str">
            <v/>
          </cell>
          <cell r="AZ28" t="str">
            <v/>
          </cell>
          <cell r="BA28" t="str">
            <v/>
          </cell>
          <cell r="BB28" t="str">
            <v/>
          </cell>
          <cell r="BC28" t="str">
            <v/>
          </cell>
          <cell r="BD28" t="str">
            <v/>
          </cell>
          <cell r="BE28" t="str">
            <v/>
          </cell>
          <cell r="BF28" t="str">
            <v/>
          </cell>
          <cell r="BG28" t="str">
            <v/>
          </cell>
          <cell r="BH28" t="str">
            <v/>
          </cell>
          <cell r="BI28" t="str">
            <v/>
          </cell>
          <cell r="BJ28" t="str">
            <v/>
          </cell>
          <cell r="BK28" t="str">
            <v/>
          </cell>
          <cell r="BL28" t="str">
            <v/>
          </cell>
          <cell r="BM28" t="str">
            <v/>
          </cell>
          <cell r="BN28" t="str">
            <v/>
          </cell>
          <cell r="BO28" t="str">
            <v/>
          </cell>
          <cell r="BP28" t="str">
            <v/>
          </cell>
          <cell r="BQ28" t="str">
            <v/>
          </cell>
          <cell r="BR28" t="str">
            <v/>
          </cell>
          <cell r="BS28" t="str">
            <v/>
          </cell>
          <cell r="BT28" t="str">
            <v/>
          </cell>
          <cell r="BU28" t="str">
            <v/>
          </cell>
          <cell r="BV28" t="str">
            <v/>
          </cell>
          <cell r="BW28" t="str">
            <v/>
          </cell>
          <cell r="BX28" t="str">
            <v/>
          </cell>
          <cell r="BY28" t="str">
            <v/>
          </cell>
          <cell r="BZ28" t="str">
            <v/>
          </cell>
          <cell r="CA28" t="str">
            <v/>
          </cell>
          <cell r="CB28" t="str">
            <v/>
          </cell>
          <cell r="CC28" t="str">
            <v/>
          </cell>
          <cell r="CD28" t="str">
            <v/>
          </cell>
          <cell r="CE28" t="str">
            <v/>
          </cell>
          <cell r="CF28" t="str">
            <v/>
          </cell>
          <cell r="CG28" t="str">
            <v/>
          </cell>
          <cell r="CH28" t="str">
            <v/>
          </cell>
          <cell r="CI28" t="str">
            <v/>
          </cell>
          <cell r="CJ28" t="str">
            <v/>
          </cell>
          <cell r="CK28" t="str">
            <v/>
          </cell>
          <cell r="CL28" t="str">
            <v/>
          </cell>
          <cell r="CM28" t="str">
            <v/>
          </cell>
          <cell r="CN28" t="str">
            <v/>
          </cell>
          <cell r="CO28" t="str">
            <v/>
          </cell>
          <cell r="CP28" t="str">
            <v/>
          </cell>
          <cell r="CQ28" t="str">
            <v/>
          </cell>
          <cell r="CR28" t="str">
            <v/>
          </cell>
          <cell r="CS28" t="str">
            <v/>
          </cell>
          <cell r="CT28" t="str">
            <v/>
          </cell>
          <cell r="CU28" t="str">
            <v/>
          </cell>
          <cell r="CV28" t="str">
            <v/>
          </cell>
          <cell r="CW28" t="str">
            <v/>
          </cell>
          <cell r="CX28" t="str">
            <v/>
          </cell>
          <cell r="CY28" t="str">
            <v/>
          </cell>
          <cell r="CZ28" t="str">
            <v/>
          </cell>
          <cell r="DA28" t="str">
            <v/>
          </cell>
          <cell r="DB28" t="str">
            <v/>
          </cell>
          <cell r="DC28" t="str">
            <v/>
          </cell>
          <cell r="DD28" t="str">
            <v/>
          </cell>
          <cell r="DE28" t="str">
            <v/>
          </cell>
          <cell r="DF28" t="str">
            <v/>
          </cell>
          <cell r="DG28" t="str">
            <v/>
          </cell>
          <cell r="DH28" t="str">
            <v/>
          </cell>
          <cell r="DI28" t="str">
            <v/>
          </cell>
          <cell r="DJ28" t="str">
            <v/>
          </cell>
          <cell r="DK28" t="str">
            <v/>
          </cell>
          <cell r="DL28" t="str">
            <v/>
          </cell>
          <cell r="DM28" t="str">
            <v/>
          </cell>
          <cell r="DN28" t="str">
            <v/>
          </cell>
          <cell r="DO28" t="str">
            <v/>
          </cell>
          <cell r="DP28" t="str">
            <v/>
          </cell>
          <cell r="DQ28" t="str">
            <v/>
          </cell>
          <cell r="DR28" t="str">
            <v/>
          </cell>
          <cell r="DS28" t="str">
            <v/>
          </cell>
          <cell r="DT28" t="str">
            <v/>
          </cell>
          <cell r="DU28" t="str">
            <v/>
          </cell>
          <cell r="DV28" t="str">
            <v/>
          </cell>
          <cell r="DW28" t="str">
            <v/>
          </cell>
          <cell r="DX28" t="str">
            <v/>
          </cell>
          <cell r="DY28" t="str">
            <v/>
          </cell>
          <cell r="DZ28" t="str">
            <v/>
          </cell>
        </row>
        <row r="29">
          <cell r="E29" t="str">
            <v/>
          </cell>
          <cell r="F29" t="str">
            <v/>
          </cell>
          <cell r="G29" t="str">
            <v/>
          </cell>
          <cell r="H29" t="str">
            <v/>
          </cell>
          <cell r="I29" t="str">
            <v/>
          </cell>
          <cell r="J29" t="str">
            <v/>
          </cell>
          <cell r="K29" t="str">
            <v/>
          </cell>
          <cell r="L29" t="str">
            <v/>
          </cell>
          <cell r="M29" t="str">
            <v/>
          </cell>
          <cell r="N29" t="str">
            <v/>
          </cell>
          <cell r="O29" t="str">
            <v/>
          </cell>
          <cell r="P29" t="str">
            <v/>
          </cell>
          <cell r="Q29" t="str">
            <v/>
          </cell>
          <cell r="R29" t="str">
            <v/>
          </cell>
          <cell r="S29" t="str">
            <v/>
          </cell>
          <cell r="T29" t="str">
            <v/>
          </cell>
          <cell r="U29" t="str">
            <v/>
          </cell>
          <cell r="V29" t="str">
            <v/>
          </cell>
          <cell r="W29" t="str">
            <v/>
          </cell>
          <cell r="X29" t="str">
            <v/>
          </cell>
          <cell r="Y29" t="str">
            <v/>
          </cell>
          <cell r="Z29" t="str">
            <v/>
          </cell>
          <cell r="AA29" t="str">
            <v/>
          </cell>
          <cell r="AB29" t="str">
            <v/>
          </cell>
          <cell r="AC29" t="str">
            <v/>
          </cell>
          <cell r="AD29" t="str">
            <v/>
          </cell>
          <cell r="AE29" t="str">
            <v/>
          </cell>
          <cell r="AF29" t="str">
            <v/>
          </cell>
          <cell r="AG29" t="str">
            <v/>
          </cell>
          <cell r="AH29" t="str">
            <v/>
          </cell>
          <cell r="AI29" t="str">
            <v/>
          </cell>
          <cell r="AJ29" t="str">
            <v/>
          </cell>
          <cell r="AK29" t="str">
            <v/>
          </cell>
          <cell r="AL29" t="str">
            <v/>
          </cell>
          <cell r="AM29" t="str">
            <v/>
          </cell>
          <cell r="AN29" t="str">
            <v/>
          </cell>
          <cell r="AO29" t="str">
            <v/>
          </cell>
          <cell r="AP29" t="str">
            <v/>
          </cell>
          <cell r="AQ29" t="str">
            <v/>
          </cell>
          <cell r="AR29" t="str">
            <v/>
          </cell>
          <cell r="AS29" t="str">
            <v/>
          </cell>
          <cell r="AT29" t="str">
            <v/>
          </cell>
          <cell r="AU29" t="str">
            <v/>
          </cell>
          <cell r="AV29" t="str">
            <v/>
          </cell>
          <cell r="AW29" t="str">
            <v/>
          </cell>
          <cell r="AX29" t="str">
            <v/>
          </cell>
          <cell r="AY29" t="str">
            <v/>
          </cell>
          <cell r="AZ29" t="str">
            <v/>
          </cell>
          <cell r="BA29" t="str">
            <v/>
          </cell>
          <cell r="BB29" t="str">
            <v/>
          </cell>
          <cell r="BC29" t="str">
            <v/>
          </cell>
          <cell r="BD29" t="str">
            <v/>
          </cell>
          <cell r="BE29" t="str">
            <v/>
          </cell>
          <cell r="BF29" t="str">
            <v/>
          </cell>
          <cell r="BG29" t="str">
            <v/>
          </cell>
          <cell r="BH29" t="str">
            <v/>
          </cell>
          <cell r="BI29" t="str">
            <v/>
          </cell>
          <cell r="BJ29" t="str">
            <v/>
          </cell>
          <cell r="BK29" t="str">
            <v/>
          </cell>
          <cell r="BL29" t="str">
            <v/>
          </cell>
          <cell r="BM29" t="str">
            <v/>
          </cell>
          <cell r="BN29" t="str">
            <v/>
          </cell>
          <cell r="BO29" t="str">
            <v/>
          </cell>
          <cell r="BP29" t="str">
            <v/>
          </cell>
          <cell r="BQ29" t="str">
            <v/>
          </cell>
          <cell r="BR29" t="str">
            <v/>
          </cell>
          <cell r="BS29" t="str">
            <v/>
          </cell>
          <cell r="BT29" t="str">
            <v/>
          </cell>
          <cell r="BU29" t="str">
            <v/>
          </cell>
          <cell r="BV29" t="str">
            <v/>
          </cell>
          <cell r="BW29" t="str">
            <v/>
          </cell>
          <cell r="BX29" t="str">
            <v/>
          </cell>
          <cell r="BY29" t="str">
            <v/>
          </cell>
          <cell r="BZ29" t="str">
            <v/>
          </cell>
          <cell r="CA29" t="str">
            <v/>
          </cell>
          <cell r="CB29" t="str">
            <v/>
          </cell>
          <cell r="CC29" t="str">
            <v/>
          </cell>
          <cell r="CD29" t="str">
            <v/>
          </cell>
          <cell r="CE29" t="str">
            <v/>
          </cell>
          <cell r="CF29" t="str">
            <v/>
          </cell>
          <cell r="CG29" t="str">
            <v/>
          </cell>
          <cell r="CH29" t="str">
            <v/>
          </cell>
          <cell r="CI29" t="str">
            <v/>
          </cell>
          <cell r="CJ29" t="str">
            <v/>
          </cell>
          <cell r="CK29" t="str">
            <v/>
          </cell>
          <cell r="CL29" t="str">
            <v/>
          </cell>
          <cell r="CM29" t="str">
            <v/>
          </cell>
          <cell r="CN29" t="str">
            <v/>
          </cell>
          <cell r="CO29" t="str">
            <v/>
          </cell>
          <cell r="CP29" t="str">
            <v/>
          </cell>
          <cell r="CQ29" t="str">
            <v/>
          </cell>
          <cell r="CR29" t="str">
            <v/>
          </cell>
          <cell r="CS29" t="str">
            <v/>
          </cell>
          <cell r="CT29" t="str">
            <v/>
          </cell>
          <cell r="CU29" t="str">
            <v/>
          </cell>
          <cell r="CV29" t="str">
            <v/>
          </cell>
          <cell r="CW29" t="str">
            <v/>
          </cell>
          <cell r="CX29" t="str">
            <v/>
          </cell>
          <cell r="CY29" t="str">
            <v/>
          </cell>
          <cell r="CZ29" t="str">
            <v/>
          </cell>
          <cell r="DA29" t="str">
            <v/>
          </cell>
          <cell r="DB29" t="str">
            <v/>
          </cell>
          <cell r="DC29" t="str">
            <v/>
          </cell>
          <cell r="DD29" t="str">
            <v/>
          </cell>
          <cell r="DE29" t="str">
            <v/>
          </cell>
          <cell r="DF29" t="str">
            <v/>
          </cell>
          <cell r="DG29" t="str">
            <v/>
          </cell>
          <cell r="DH29" t="str">
            <v/>
          </cell>
          <cell r="DI29" t="str">
            <v/>
          </cell>
          <cell r="DJ29" t="str">
            <v/>
          </cell>
          <cell r="DK29" t="str">
            <v/>
          </cell>
          <cell r="DL29" t="str">
            <v/>
          </cell>
          <cell r="DM29" t="str">
            <v/>
          </cell>
          <cell r="DN29" t="str">
            <v/>
          </cell>
          <cell r="DO29" t="str">
            <v/>
          </cell>
          <cell r="DP29" t="str">
            <v/>
          </cell>
          <cell r="DQ29" t="str">
            <v/>
          </cell>
          <cell r="DR29" t="str">
            <v/>
          </cell>
          <cell r="DS29" t="str">
            <v/>
          </cell>
          <cell r="DT29" t="str">
            <v/>
          </cell>
          <cell r="DU29" t="str">
            <v/>
          </cell>
          <cell r="DV29" t="str">
            <v/>
          </cell>
          <cell r="DW29" t="str">
            <v/>
          </cell>
          <cell r="DX29" t="str">
            <v/>
          </cell>
          <cell r="DY29" t="str">
            <v/>
          </cell>
          <cell r="DZ29" t="str">
            <v/>
          </cell>
        </row>
        <row r="30">
          <cell r="E30" t="str">
            <v/>
          </cell>
          <cell r="F30" t="str">
            <v/>
          </cell>
          <cell r="G30" t="str">
            <v/>
          </cell>
          <cell r="H30" t="str">
            <v/>
          </cell>
          <cell r="I30" t="str">
            <v/>
          </cell>
          <cell r="J30" t="str">
            <v/>
          </cell>
          <cell r="K30" t="str">
            <v/>
          </cell>
          <cell r="L30" t="str">
            <v/>
          </cell>
          <cell r="M30" t="str">
            <v/>
          </cell>
          <cell r="N30" t="str">
            <v/>
          </cell>
          <cell r="O30" t="str">
            <v/>
          </cell>
          <cell r="P30" t="str">
            <v/>
          </cell>
          <cell r="Q30" t="str">
            <v/>
          </cell>
          <cell r="R30" t="str">
            <v/>
          </cell>
          <cell r="S30" t="str">
            <v/>
          </cell>
          <cell r="T30" t="str">
            <v/>
          </cell>
          <cell r="U30" t="str">
            <v/>
          </cell>
          <cell r="V30" t="str">
            <v/>
          </cell>
          <cell r="W30" t="str">
            <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
          </cell>
          <cell r="AN30" t="str">
            <v/>
          </cell>
          <cell r="AO30" t="str">
            <v/>
          </cell>
          <cell r="AP30" t="str">
            <v/>
          </cell>
          <cell r="AQ30" t="str">
            <v/>
          </cell>
          <cell r="AR30" t="str">
            <v/>
          </cell>
          <cell r="AS30" t="str">
            <v/>
          </cell>
          <cell r="AT30" t="str">
            <v/>
          </cell>
          <cell r="AU30" t="str">
            <v/>
          </cell>
          <cell r="AV30" t="str">
            <v/>
          </cell>
          <cell r="AW30" t="str">
            <v/>
          </cell>
          <cell r="AX30" t="str">
            <v/>
          </cell>
          <cell r="AY30" t="str">
            <v/>
          </cell>
          <cell r="AZ30" t="str">
            <v/>
          </cell>
          <cell r="BA30" t="str">
            <v/>
          </cell>
          <cell r="BB30" t="str">
            <v/>
          </cell>
          <cell r="BC30" t="str">
            <v/>
          </cell>
          <cell r="BD30" t="str">
            <v/>
          </cell>
          <cell r="BE30" t="str">
            <v/>
          </cell>
          <cell r="BF30" t="str">
            <v/>
          </cell>
          <cell r="BG30" t="str">
            <v/>
          </cell>
          <cell r="BH30" t="str">
            <v/>
          </cell>
          <cell r="BI30" t="str">
            <v/>
          </cell>
          <cell r="BJ30" t="str">
            <v/>
          </cell>
          <cell r="BK30" t="str">
            <v/>
          </cell>
          <cell r="BL30" t="str">
            <v/>
          </cell>
          <cell r="BM30" t="str">
            <v/>
          </cell>
          <cell r="BN30" t="str">
            <v/>
          </cell>
          <cell r="BO30" t="str">
            <v/>
          </cell>
          <cell r="BP30" t="str">
            <v/>
          </cell>
          <cell r="BQ30" t="str">
            <v/>
          </cell>
          <cell r="BR30" t="str">
            <v/>
          </cell>
          <cell r="BS30" t="str">
            <v/>
          </cell>
          <cell r="BT30" t="str">
            <v/>
          </cell>
          <cell r="BU30" t="str">
            <v/>
          </cell>
          <cell r="BV30" t="str">
            <v/>
          </cell>
          <cell r="BW30" t="str">
            <v/>
          </cell>
          <cell r="BX30" t="str">
            <v/>
          </cell>
          <cell r="BY30" t="str">
            <v/>
          </cell>
          <cell r="BZ30" t="str">
            <v/>
          </cell>
          <cell r="CA30" t="str">
            <v/>
          </cell>
          <cell r="CB30" t="str">
            <v/>
          </cell>
          <cell r="CC30" t="str">
            <v/>
          </cell>
          <cell r="CD30" t="str">
            <v/>
          </cell>
          <cell r="CE30" t="str">
            <v/>
          </cell>
          <cell r="CF30" t="str">
            <v/>
          </cell>
          <cell r="CG30" t="str">
            <v/>
          </cell>
          <cell r="CH30" t="str">
            <v/>
          </cell>
          <cell r="CI30" t="str">
            <v/>
          </cell>
          <cell r="CJ30" t="str">
            <v/>
          </cell>
          <cell r="CK30" t="str">
            <v/>
          </cell>
          <cell r="CL30" t="str">
            <v/>
          </cell>
          <cell r="CM30" t="str">
            <v/>
          </cell>
          <cell r="CN30" t="str">
            <v/>
          </cell>
          <cell r="CO30" t="str">
            <v/>
          </cell>
          <cell r="CP30" t="str">
            <v/>
          </cell>
          <cell r="CQ30" t="str">
            <v/>
          </cell>
          <cell r="CR30" t="str">
            <v/>
          </cell>
          <cell r="CS30" t="str">
            <v/>
          </cell>
          <cell r="CT30" t="str">
            <v/>
          </cell>
          <cell r="CU30" t="str">
            <v/>
          </cell>
          <cell r="CV30" t="str">
            <v/>
          </cell>
          <cell r="CW30" t="str">
            <v/>
          </cell>
          <cell r="CX30" t="str">
            <v/>
          </cell>
          <cell r="CY30" t="str">
            <v/>
          </cell>
          <cell r="CZ30" t="str">
            <v/>
          </cell>
          <cell r="DA30" t="str">
            <v/>
          </cell>
          <cell r="DB30" t="str">
            <v/>
          </cell>
          <cell r="DC30" t="str">
            <v/>
          </cell>
          <cell r="DD30" t="str">
            <v/>
          </cell>
          <cell r="DE30" t="str">
            <v/>
          </cell>
          <cell r="DF30" t="str">
            <v/>
          </cell>
          <cell r="DG30" t="str">
            <v/>
          </cell>
          <cell r="DH30" t="str">
            <v/>
          </cell>
          <cell r="DI30" t="str">
            <v/>
          </cell>
          <cell r="DJ30" t="str">
            <v/>
          </cell>
          <cell r="DK30" t="str">
            <v/>
          </cell>
          <cell r="DL30" t="str">
            <v/>
          </cell>
          <cell r="DM30" t="str">
            <v/>
          </cell>
          <cell r="DN30" t="str">
            <v/>
          </cell>
          <cell r="DO30" t="str">
            <v/>
          </cell>
          <cell r="DP30" t="str">
            <v/>
          </cell>
          <cell r="DQ30" t="str">
            <v/>
          </cell>
          <cell r="DR30" t="str">
            <v/>
          </cell>
          <cell r="DS30" t="str">
            <v/>
          </cell>
          <cell r="DT30" t="str">
            <v/>
          </cell>
          <cell r="DU30" t="str">
            <v/>
          </cell>
          <cell r="DV30" t="str">
            <v/>
          </cell>
          <cell r="DW30" t="str">
            <v/>
          </cell>
          <cell r="DX30" t="str">
            <v/>
          </cell>
          <cell r="DY30" t="str">
            <v/>
          </cell>
          <cell r="DZ30" t="str">
            <v/>
          </cell>
        </row>
        <row r="31">
          <cell r="E31" t="str">
            <v/>
          </cell>
          <cell r="F31" t="str">
            <v/>
          </cell>
          <cell r="G31" t="str">
            <v/>
          </cell>
          <cell r="H31" t="str">
            <v/>
          </cell>
          <cell r="I31" t="str">
            <v/>
          </cell>
          <cell r="J31" t="str">
            <v/>
          </cell>
          <cell r="K31" t="str">
            <v/>
          </cell>
          <cell r="L31" t="str">
            <v/>
          </cell>
          <cell r="M31" t="str">
            <v/>
          </cell>
          <cell r="N31" t="str">
            <v/>
          </cell>
          <cell r="O31" t="str">
            <v/>
          </cell>
          <cell r="P31" t="str">
            <v/>
          </cell>
          <cell r="Q31" t="str">
            <v/>
          </cell>
          <cell r="R31" t="str">
            <v/>
          </cell>
          <cell r="S31" t="str">
            <v/>
          </cell>
          <cell r="T31" t="str">
            <v/>
          </cell>
          <cell r="U31" t="str">
            <v/>
          </cell>
          <cell r="V31" t="str">
            <v/>
          </cell>
          <cell r="W31" t="str">
            <v/>
          </cell>
          <cell r="X31" t="str">
            <v/>
          </cell>
          <cell r="Y31" t="str">
            <v/>
          </cell>
          <cell r="Z31" t="str">
            <v/>
          </cell>
          <cell r="AA31" t="str">
            <v/>
          </cell>
          <cell r="AB31" t="str">
            <v/>
          </cell>
          <cell r="AC31" t="str">
            <v/>
          </cell>
          <cell r="AD31" t="str">
            <v/>
          </cell>
          <cell r="AE31" t="str">
            <v/>
          </cell>
          <cell r="AF31" t="str">
            <v/>
          </cell>
          <cell r="AG31" t="str">
            <v/>
          </cell>
          <cell r="AH31" t="str">
            <v/>
          </cell>
          <cell r="AI31" t="str">
            <v/>
          </cell>
          <cell r="AJ31" t="str">
            <v/>
          </cell>
          <cell r="AK31" t="str">
            <v/>
          </cell>
          <cell r="AL31" t="str">
            <v/>
          </cell>
          <cell r="AM31" t="str">
            <v/>
          </cell>
          <cell r="AN31" t="str">
            <v/>
          </cell>
          <cell r="AO31" t="str">
            <v/>
          </cell>
          <cell r="AP31" t="str">
            <v/>
          </cell>
          <cell r="AQ31" t="str">
            <v/>
          </cell>
          <cell r="AR31" t="str">
            <v/>
          </cell>
          <cell r="AS31" t="str">
            <v/>
          </cell>
          <cell r="AT31" t="str">
            <v/>
          </cell>
          <cell r="AU31" t="str">
            <v/>
          </cell>
          <cell r="AV31" t="str">
            <v/>
          </cell>
          <cell r="AW31" t="str">
            <v/>
          </cell>
          <cell r="AX31" t="str">
            <v/>
          </cell>
          <cell r="AY31" t="str">
            <v/>
          </cell>
          <cell r="AZ31" t="str">
            <v/>
          </cell>
          <cell r="BA31" t="str">
            <v/>
          </cell>
          <cell r="BB31" t="str">
            <v/>
          </cell>
          <cell r="BC31" t="str">
            <v/>
          </cell>
          <cell r="BD31" t="str">
            <v/>
          </cell>
          <cell r="BE31" t="str">
            <v/>
          </cell>
          <cell r="BF31" t="str">
            <v/>
          </cell>
          <cell r="BG31" t="str">
            <v/>
          </cell>
          <cell r="BH31" t="str">
            <v/>
          </cell>
          <cell r="BI31" t="str">
            <v/>
          </cell>
          <cell r="BJ31" t="str">
            <v/>
          </cell>
          <cell r="BK31" t="str">
            <v/>
          </cell>
          <cell r="BL31" t="str">
            <v/>
          </cell>
          <cell r="BM31" t="str">
            <v/>
          </cell>
          <cell r="BN31" t="str">
            <v/>
          </cell>
          <cell r="BO31" t="str">
            <v/>
          </cell>
          <cell r="BP31" t="str">
            <v/>
          </cell>
          <cell r="BQ31" t="str">
            <v/>
          </cell>
          <cell r="BR31" t="str">
            <v/>
          </cell>
          <cell r="BS31" t="str">
            <v/>
          </cell>
          <cell r="BT31" t="str">
            <v/>
          </cell>
          <cell r="BU31" t="str">
            <v/>
          </cell>
          <cell r="BV31" t="str">
            <v/>
          </cell>
          <cell r="BW31" t="str">
            <v/>
          </cell>
          <cell r="BX31" t="str">
            <v/>
          </cell>
          <cell r="BY31" t="str">
            <v/>
          </cell>
          <cell r="BZ31" t="str">
            <v/>
          </cell>
          <cell r="CA31" t="str">
            <v/>
          </cell>
          <cell r="CB31" t="str">
            <v/>
          </cell>
          <cell r="CC31" t="str">
            <v/>
          </cell>
          <cell r="CD31" t="str">
            <v/>
          </cell>
          <cell r="CE31" t="str">
            <v/>
          </cell>
          <cell r="CF31" t="str">
            <v/>
          </cell>
          <cell r="CG31" t="str">
            <v/>
          </cell>
          <cell r="CH31" t="str">
            <v/>
          </cell>
          <cell r="CI31" t="str">
            <v/>
          </cell>
          <cell r="CJ31" t="str">
            <v/>
          </cell>
          <cell r="CK31" t="str">
            <v/>
          </cell>
          <cell r="CL31" t="str">
            <v/>
          </cell>
          <cell r="CM31" t="str">
            <v/>
          </cell>
          <cell r="CN31" t="str">
            <v/>
          </cell>
          <cell r="CO31" t="str">
            <v/>
          </cell>
          <cell r="CP31" t="str">
            <v/>
          </cell>
          <cell r="CQ31" t="str">
            <v/>
          </cell>
          <cell r="CR31" t="str">
            <v/>
          </cell>
          <cell r="CS31" t="str">
            <v/>
          </cell>
          <cell r="CT31" t="str">
            <v/>
          </cell>
          <cell r="CU31" t="str">
            <v/>
          </cell>
          <cell r="CV31" t="str">
            <v/>
          </cell>
          <cell r="CW31" t="str">
            <v/>
          </cell>
          <cell r="CX31" t="str">
            <v/>
          </cell>
          <cell r="CY31" t="str">
            <v/>
          </cell>
          <cell r="CZ31" t="str">
            <v/>
          </cell>
          <cell r="DA31" t="str">
            <v/>
          </cell>
          <cell r="DB31" t="str">
            <v/>
          </cell>
          <cell r="DC31" t="str">
            <v/>
          </cell>
          <cell r="DD31" t="str">
            <v/>
          </cell>
          <cell r="DE31" t="str">
            <v/>
          </cell>
          <cell r="DF31" t="str">
            <v/>
          </cell>
          <cell r="DG31" t="str">
            <v/>
          </cell>
          <cell r="DH31" t="str">
            <v/>
          </cell>
          <cell r="DI31" t="str">
            <v/>
          </cell>
          <cell r="DJ31" t="str">
            <v/>
          </cell>
          <cell r="DK31" t="str">
            <v/>
          </cell>
          <cell r="DL31" t="str">
            <v/>
          </cell>
          <cell r="DM31" t="str">
            <v/>
          </cell>
          <cell r="DN31" t="str">
            <v/>
          </cell>
          <cell r="DO31" t="str">
            <v/>
          </cell>
          <cell r="DP31" t="str">
            <v/>
          </cell>
          <cell r="DQ31" t="str">
            <v/>
          </cell>
          <cell r="DR31" t="str">
            <v/>
          </cell>
          <cell r="DS31" t="str">
            <v/>
          </cell>
          <cell r="DT31" t="str">
            <v/>
          </cell>
          <cell r="DU31" t="str">
            <v/>
          </cell>
          <cell r="DV31" t="str">
            <v/>
          </cell>
          <cell r="DW31" t="str">
            <v/>
          </cell>
          <cell r="DX31" t="str">
            <v/>
          </cell>
          <cell r="DY31" t="str">
            <v/>
          </cell>
          <cell r="DZ31" t="str">
            <v/>
          </cell>
        </row>
        <row r="32">
          <cell r="E32" t="str">
            <v/>
          </cell>
          <cell r="F32" t="str">
            <v/>
          </cell>
          <cell r="G32" t="str">
            <v/>
          </cell>
          <cell r="H32" t="str">
            <v/>
          </cell>
          <cell r="I32" t="str">
            <v/>
          </cell>
          <cell r="J32" t="str">
            <v/>
          </cell>
          <cell r="K32" t="str">
            <v/>
          </cell>
          <cell r="L32" t="str">
            <v/>
          </cell>
          <cell r="M32" t="str">
            <v/>
          </cell>
          <cell r="N32" t="str">
            <v/>
          </cell>
          <cell r="O32" t="str">
            <v/>
          </cell>
          <cell r="P32" t="str">
            <v/>
          </cell>
          <cell r="Q32" t="str">
            <v/>
          </cell>
          <cell r="R32" t="str">
            <v/>
          </cell>
          <cell r="S32" t="str">
            <v/>
          </cell>
          <cell r="T32" t="str">
            <v/>
          </cell>
          <cell r="U32" t="str">
            <v/>
          </cell>
          <cell r="V32" t="str">
            <v/>
          </cell>
          <cell r="W32" t="str">
            <v/>
          </cell>
          <cell r="X32" t="str">
            <v/>
          </cell>
          <cell r="Y32" t="str">
            <v/>
          </cell>
          <cell r="Z32" t="str">
            <v/>
          </cell>
          <cell r="AA32" t="str">
            <v/>
          </cell>
          <cell r="AB32" t="str">
            <v/>
          </cell>
          <cell r="AC32" t="str">
            <v/>
          </cell>
          <cell r="AD32" t="str">
            <v/>
          </cell>
          <cell r="AE32" t="str">
            <v/>
          </cell>
          <cell r="AF32" t="str">
            <v/>
          </cell>
          <cell r="AG32" t="str">
            <v/>
          </cell>
          <cell r="AH32" t="str">
            <v/>
          </cell>
          <cell r="AI32" t="str">
            <v/>
          </cell>
          <cell r="AJ32" t="str">
            <v/>
          </cell>
          <cell r="AK32" t="str">
            <v/>
          </cell>
          <cell r="AL32" t="str">
            <v/>
          </cell>
          <cell r="AM32" t="str">
            <v/>
          </cell>
          <cell r="AN32" t="str">
            <v/>
          </cell>
          <cell r="AO32" t="str">
            <v/>
          </cell>
          <cell r="AP32" t="str">
            <v/>
          </cell>
          <cell r="AQ32" t="str">
            <v/>
          </cell>
          <cell r="AR32" t="str">
            <v/>
          </cell>
          <cell r="AS32" t="str">
            <v/>
          </cell>
          <cell r="AT32" t="str">
            <v/>
          </cell>
          <cell r="AU32" t="str">
            <v/>
          </cell>
          <cell r="AV32" t="str">
            <v/>
          </cell>
          <cell r="AW32" t="str">
            <v/>
          </cell>
          <cell r="AX32" t="str">
            <v/>
          </cell>
          <cell r="AY32" t="str">
            <v/>
          </cell>
          <cell r="AZ32" t="str">
            <v/>
          </cell>
          <cell r="BA32" t="str">
            <v/>
          </cell>
          <cell r="BB32" t="str">
            <v/>
          </cell>
          <cell r="BC32" t="str">
            <v/>
          </cell>
          <cell r="BD32" t="str">
            <v/>
          </cell>
          <cell r="BE32" t="str">
            <v/>
          </cell>
          <cell r="BF32" t="str">
            <v/>
          </cell>
          <cell r="BG32" t="str">
            <v/>
          </cell>
          <cell r="BH32" t="str">
            <v/>
          </cell>
          <cell r="BI32" t="str">
            <v/>
          </cell>
          <cell r="BJ32" t="str">
            <v/>
          </cell>
          <cell r="BK32" t="str">
            <v/>
          </cell>
          <cell r="BL32" t="str">
            <v/>
          </cell>
          <cell r="BM32" t="str">
            <v/>
          </cell>
          <cell r="BN32" t="str">
            <v/>
          </cell>
          <cell r="BO32" t="str">
            <v/>
          </cell>
          <cell r="BP32" t="str">
            <v/>
          </cell>
          <cell r="BQ32" t="str">
            <v/>
          </cell>
          <cell r="BR32" t="str">
            <v/>
          </cell>
          <cell r="BS32" t="str">
            <v/>
          </cell>
          <cell r="BT32" t="str">
            <v/>
          </cell>
          <cell r="BU32" t="str">
            <v/>
          </cell>
          <cell r="BV32" t="str">
            <v/>
          </cell>
          <cell r="BW32" t="str">
            <v/>
          </cell>
          <cell r="BX32" t="str">
            <v/>
          </cell>
          <cell r="BY32" t="str">
            <v/>
          </cell>
          <cell r="BZ32" t="str">
            <v/>
          </cell>
          <cell r="CA32" t="str">
            <v/>
          </cell>
          <cell r="CB32" t="str">
            <v/>
          </cell>
          <cell r="CC32" t="str">
            <v/>
          </cell>
          <cell r="CD32" t="str">
            <v/>
          </cell>
          <cell r="CE32" t="str">
            <v/>
          </cell>
          <cell r="CF32" t="str">
            <v/>
          </cell>
          <cell r="CG32" t="str">
            <v/>
          </cell>
          <cell r="CH32" t="str">
            <v/>
          </cell>
          <cell r="CI32" t="str">
            <v/>
          </cell>
          <cell r="CJ32" t="str">
            <v/>
          </cell>
          <cell r="CK32" t="str">
            <v/>
          </cell>
          <cell r="CL32" t="str">
            <v/>
          </cell>
          <cell r="CM32" t="str">
            <v/>
          </cell>
          <cell r="CN32" t="str">
            <v/>
          </cell>
          <cell r="CO32" t="str">
            <v/>
          </cell>
          <cell r="CP32" t="str">
            <v/>
          </cell>
          <cell r="CQ32" t="str">
            <v/>
          </cell>
          <cell r="CR32" t="str">
            <v/>
          </cell>
          <cell r="CS32" t="str">
            <v/>
          </cell>
          <cell r="CT32" t="str">
            <v/>
          </cell>
          <cell r="CU32" t="str">
            <v/>
          </cell>
          <cell r="CV32" t="str">
            <v/>
          </cell>
          <cell r="CW32" t="str">
            <v/>
          </cell>
          <cell r="CX32" t="str">
            <v/>
          </cell>
          <cell r="CY32" t="str">
            <v/>
          </cell>
          <cell r="CZ32" t="str">
            <v/>
          </cell>
          <cell r="DA32" t="str">
            <v/>
          </cell>
          <cell r="DB32" t="str">
            <v/>
          </cell>
          <cell r="DC32" t="str">
            <v/>
          </cell>
          <cell r="DD32" t="str">
            <v/>
          </cell>
          <cell r="DE32" t="str">
            <v/>
          </cell>
          <cell r="DF32" t="str">
            <v/>
          </cell>
          <cell r="DG32" t="str">
            <v/>
          </cell>
          <cell r="DH32" t="str">
            <v/>
          </cell>
          <cell r="DI32" t="str">
            <v/>
          </cell>
          <cell r="DJ32" t="str">
            <v/>
          </cell>
          <cell r="DK32" t="str">
            <v/>
          </cell>
          <cell r="DL32" t="str">
            <v/>
          </cell>
          <cell r="DM32" t="str">
            <v/>
          </cell>
          <cell r="DN32" t="str">
            <v/>
          </cell>
          <cell r="DO32" t="str">
            <v/>
          </cell>
          <cell r="DP32" t="str">
            <v/>
          </cell>
          <cell r="DQ32" t="str">
            <v/>
          </cell>
          <cell r="DR32" t="str">
            <v/>
          </cell>
          <cell r="DS32" t="str">
            <v/>
          </cell>
          <cell r="DT32" t="str">
            <v/>
          </cell>
          <cell r="DU32" t="str">
            <v/>
          </cell>
          <cell r="DV32" t="str">
            <v/>
          </cell>
          <cell r="DW32" t="str">
            <v/>
          </cell>
          <cell r="DX32" t="str">
            <v/>
          </cell>
          <cell r="DY32" t="str">
            <v/>
          </cell>
          <cell r="DZ32" t="str">
            <v/>
          </cell>
        </row>
        <row r="33">
          <cell r="E33" t="str">
            <v/>
          </cell>
          <cell r="F33" t="str">
            <v/>
          </cell>
          <cell r="G33" t="str">
            <v/>
          </cell>
          <cell r="H33" t="str">
            <v/>
          </cell>
          <cell r="I33" t="str">
            <v/>
          </cell>
          <cell r="J33" t="str">
            <v/>
          </cell>
          <cell r="K33" t="str">
            <v/>
          </cell>
          <cell r="L33" t="str">
            <v/>
          </cell>
          <cell r="M33" t="str">
            <v/>
          </cell>
          <cell r="N33" t="str">
            <v/>
          </cell>
          <cell r="O33" t="str">
            <v/>
          </cell>
          <cell r="P33" t="str">
            <v/>
          </cell>
          <cell r="Q33" t="str">
            <v/>
          </cell>
          <cell r="R33" t="str">
            <v/>
          </cell>
          <cell r="S33" t="str">
            <v/>
          </cell>
          <cell r="T33" t="str">
            <v/>
          </cell>
          <cell r="U33" t="str">
            <v/>
          </cell>
          <cell r="V33" t="str">
            <v/>
          </cell>
          <cell r="W33" t="str">
            <v/>
          </cell>
          <cell r="X33" t="str">
            <v/>
          </cell>
          <cell r="Y33" t="str">
            <v/>
          </cell>
          <cell r="Z33" t="str">
            <v/>
          </cell>
          <cell r="AA33" t="str">
            <v/>
          </cell>
          <cell r="AB33" t="str">
            <v/>
          </cell>
          <cell r="AC33" t="str">
            <v/>
          </cell>
          <cell r="AD33" t="str">
            <v/>
          </cell>
          <cell r="AE33" t="str">
            <v/>
          </cell>
          <cell r="AF33" t="str">
            <v/>
          </cell>
          <cell r="AG33" t="str">
            <v/>
          </cell>
          <cell r="AH33" t="str">
            <v/>
          </cell>
          <cell r="AI33" t="str">
            <v/>
          </cell>
          <cell r="AJ33" t="str">
            <v/>
          </cell>
          <cell r="AK33" t="str">
            <v/>
          </cell>
          <cell r="AL33" t="str">
            <v/>
          </cell>
          <cell r="AM33" t="str">
            <v/>
          </cell>
          <cell r="AN33" t="str">
            <v/>
          </cell>
          <cell r="AO33" t="str">
            <v/>
          </cell>
          <cell r="AP33" t="str">
            <v/>
          </cell>
          <cell r="AQ33" t="str">
            <v/>
          </cell>
          <cell r="AR33" t="str">
            <v/>
          </cell>
          <cell r="AS33" t="str">
            <v/>
          </cell>
          <cell r="AT33" t="str">
            <v/>
          </cell>
          <cell r="AU33" t="str">
            <v/>
          </cell>
          <cell r="AV33" t="str">
            <v/>
          </cell>
          <cell r="AW33" t="str">
            <v/>
          </cell>
          <cell r="AX33" t="str">
            <v/>
          </cell>
          <cell r="AY33" t="str">
            <v/>
          </cell>
          <cell r="AZ33" t="str">
            <v/>
          </cell>
          <cell r="BA33" t="str">
            <v/>
          </cell>
          <cell r="BB33" t="str">
            <v/>
          </cell>
          <cell r="BC33" t="str">
            <v/>
          </cell>
          <cell r="BD33" t="str">
            <v/>
          </cell>
          <cell r="BE33" t="str">
            <v/>
          </cell>
          <cell r="BF33" t="str">
            <v/>
          </cell>
          <cell r="BG33" t="str">
            <v/>
          </cell>
          <cell r="BH33" t="str">
            <v/>
          </cell>
          <cell r="BI33" t="str">
            <v/>
          </cell>
          <cell r="BJ33" t="str">
            <v/>
          </cell>
          <cell r="BK33" t="str">
            <v/>
          </cell>
          <cell r="BL33" t="str">
            <v/>
          </cell>
          <cell r="BM33" t="str">
            <v/>
          </cell>
          <cell r="BN33" t="str">
            <v/>
          </cell>
          <cell r="BO33" t="str">
            <v/>
          </cell>
          <cell r="BP33" t="str">
            <v/>
          </cell>
          <cell r="BQ33" t="str">
            <v/>
          </cell>
          <cell r="BR33" t="str">
            <v/>
          </cell>
          <cell r="BS33" t="str">
            <v/>
          </cell>
          <cell r="BT33" t="str">
            <v/>
          </cell>
          <cell r="BU33" t="str">
            <v/>
          </cell>
          <cell r="BV33" t="str">
            <v/>
          </cell>
          <cell r="BW33" t="str">
            <v/>
          </cell>
          <cell r="BX33" t="str">
            <v/>
          </cell>
          <cell r="BY33" t="str">
            <v/>
          </cell>
          <cell r="BZ33" t="str">
            <v/>
          </cell>
          <cell r="CA33" t="str">
            <v/>
          </cell>
          <cell r="CB33" t="str">
            <v/>
          </cell>
          <cell r="CC33" t="str">
            <v/>
          </cell>
          <cell r="CD33" t="str">
            <v/>
          </cell>
          <cell r="CE33" t="str">
            <v/>
          </cell>
          <cell r="CF33" t="str">
            <v/>
          </cell>
          <cell r="CG33" t="str">
            <v/>
          </cell>
          <cell r="CH33" t="str">
            <v/>
          </cell>
          <cell r="CI33" t="str">
            <v/>
          </cell>
          <cell r="CJ33" t="str">
            <v/>
          </cell>
          <cell r="CK33" t="str">
            <v/>
          </cell>
          <cell r="CL33" t="str">
            <v/>
          </cell>
          <cell r="CM33" t="str">
            <v/>
          </cell>
          <cell r="CN33" t="str">
            <v/>
          </cell>
          <cell r="CO33" t="str">
            <v/>
          </cell>
          <cell r="CP33" t="str">
            <v/>
          </cell>
          <cell r="CQ33" t="str">
            <v/>
          </cell>
          <cell r="CR33" t="str">
            <v/>
          </cell>
          <cell r="CS33" t="str">
            <v/>
          </cell>
          <cell r="CT33" t="str">
            <v/>
          </cell>
          <cell r="CU33" t="str">
            <v/>
          </cell>
          <cell r="CV33" t="str">
            <v/>
          </cell>
          <cell r="CW33" t="str">
            <v/>
          </cell>
          <cell r="CX33" t="str">
            <v/>
          </cell>
          <cell r="CY33" t="str">
            <v/>
          </cell>
          <cell r="CZ33" t="str">
            <v/>
          </cell>
          <cell r="DA33" t="str">
            <v/>
          </cell>
          <cell r="DB33" t="str">
            <v/>
          </cell>
          <cell r="DC33" t="str">
            <v/>
          </cell>
          <cell r="DD33" t="str">
            <v/>
          </cell>
          <cell r="DE33" t="str">
            <v/>
          </cell>
          <cell r="DF33" t="str">
            <v/>
          </cell>
          <cell r="DG33" t="str">
            <v/>
          </cell>
          <cell r="DH33" t="str">
            <v/>
          </cell>
          <cell r="DI33" t="str">
            <v/>
          </cell>
          <cell r="DJ33" t="str">
            <v/>
          </cell>
          <cell r="DK33" t="str">
            <v/>
          </cell>
          <cell r="DL33" t="str">
            <v/>
          </cell>
          <cell r="DM33" t="str">
            <v/>
          </cell>
          <cell r="DN33" t="str">
            <v/>
          </cell>
          <cell r="DO33" t="str">
            <v/>
          </cell>
          <cell r="DP33" t="str">
            <v/>
          </cell>
          <cell r="DQ33" t="str">
            <v/>
          </cell>
          <cell r="DR33" t="str">
            <v/>
          </cell>
          <cell r="DS33" t="str">
            <v/>
          </cell>
          <cell r="DT33" t="str">
            <v/>
          </cell>
          <cell r="DU33" t="str">
            <v/>
          </cell>
          <cell r="DV33" t="str">
            <v/>
          </cell>
          <cell r="DW33" t="str">
            <v/>
          </cell>
          <cell r="DX33" t="str">
            <v/>
          </cell>
          <cell r="DY33" t="str">
            <v/>
          </cell>
          <cell r="DZ33" t="str">
            <v/>
          </cell>
        </row>
        <row r="34">
          <cell r="E34" t="str">
            <v/>
          </cell>
          <cell r="F34" t="str">
            <v/>
          </cell>
          <cell r="G34" t="str">
            <v/>
          </cell>
          <cell r="H34" t="str">
            <v/>
          </cell>
          <cell r="I34" t="str">
            <v/>
          </cell>
          <cell r="J34" t="str">
            <v/>
          </cell>
          <cell r="K34" t="str">
            <v/>
          </cell>
          <cell r="L34" t="str">
            <v/>
          </cell>
          <cell r="M34" t="str">
            <v/>
          </cell>
          <cell r="N34" t="str">
            <v/>
          </cell>
          <cell r="O34" t="str">
            <v/>
          </cell>
          <cell r="P34" t="str">
            <v/>
          </cell>
          <cell r="Q34" t="str">
            <v/>
          </cell>
          <cell r="R34" t="str">
            <v/>
          </cell>
          <cell r="S34" t="str">
            <v/>
          </cell>
          <cell r="T34" t="str">
            <v/>
          </cell>
          <cell r="U34" t="str">
            <v/>
          </cell>
          <cell r="V34" t="str">
            <v/>
          </cell>
          <cell r="W34" t="str">
            <v/>
          </cell>
          <cell r="X34" t="str">
            <v/>
          </cell>
          <cell r="Y34" t="str">
            <v/>
          </cell>
          <cell r="Z34" t="str">
            <v/>
          </cell>
          <cell r="AA34" t="str">
            <v/>
          </cell>
          <cell r="AB34" t="str">
            <v/>
          </cell>
          <cell r="AC34" t="str">
            <v/>
          </cell>
          <cell r="AD34" t="str">
            <v/>
          </cell>
          <cell r="AE34" t="str">
            <v/>
          </cell>
          <cell r="AF34" t="str">
            <v/>
          </cell>
          <cell r="AG34" t="str">
            <v/>
          </cell>
          <cell r="AH34" t="str">
            <v/>
          </cell>
          <cell r="AI34" t="str">
            <v/>
          </cell>
          <cell r="AJ34" t="str">
            <v/>
          </cell>
          <cell r="AK34" t="str">
            <v/>
          </cell>
          <cell r="AL34" t="str">
            <v/>
          </cell>
          <cell r="AM34" t="str">
            <v/>
          </cell>
          <cell r="AN34" t="str">
            <v/>
          </cell>
          <cell r="AO34" t="str">
            <v/>
          </cell>
          <cell r="AP34" t="str">
            <v/>
          </cell>
          <cell r="AQ34" t="str">
            <v/>
          </cell>
          <cell r="AR34" t="str">
            <v/>
          </cell>
          <cell r="AS34" t="str">
            <v/>
          </cell>
          <cell r="AT34" t="str">
            <v/>
          </cell>
          <cell r="AU34" t="str">
            <v/>
          </cell>
          <cell r="AV34" t="str">
            <v/>
          </cell>
          <cell r="AW34" t="str">
            <v/>
          </cell>
          <cell r="AX34" t="str">
            <v/>
          </cell>
          <cell r="AY34" t="str">
            <v/>
          </cell>
          <cell r="AZ34" t="str">
            <v/>
          </cell>
          <cell r="BA34" t="str">
            <v/>
          </cell>
          <cell r="BB34" t="str">
            <v/>
          </cell>
          <cell r="BC34" t="str">
            <v/>
          </cell>
          <cell r="BD34" t="str">
            <v/>
          </cell>
          <cell r="BE34" t="str">
            <v/>
          </cell>
          <cell r="BF34" t="str">
            <v/>
          </cell>
          <cell r="BG34" t="str">
            <v/>
          </cell>
          <cell r="BH34" t="str">
            <v/>
          </cell>
          <cell r="BI34" t="str">
            <v/>
          </cell>
          <cell r="BJ34" t="str">
            <v/>
          </cell>
          <cell r="BK34" t="str">
            <v/>
          </cell>
          <cell r="BL34" t="str">
            <v/>
          </cell>
          <cell r="BM34" t="str">
            <v/>
          </cell>
          <cell r="BN34" t="str">
            <v/>
          </cell>
          <cell r="BO34" t="str">
            <v/>
          </cell>
          <cell r="BP34" t="str">
            <v/>
          </cell>
          <cell r="BQ34" t="str">
            <v/>
          </cell>
          <cell r="BR34" t="str">
            <v/>
          </cell>
          <cell r="BS34" t="str">
            <v/>
          </cell>
          <cell r="BT34" t="str">
            <v/>
          </cell>
          <cell r="BU34" t="str">
            <v/>
          </cell>
          <cell r="BV34" t="str">
            <v/>
          </cell>
          <cell r="BW34" t="str">
            <v/>
          </cell>
          <cell r="BX34" t="str">
            <v/>
          </cell>
          <cell r="BY34" t="str">
            <v/>
          </cell>
          <cell r="BZ34" t="str">
            <v/>
          </cell>
          <cell r="CA34" t="str">
            <v/>
          </cell>
          <cell r="CB34" t="str">
            <v/>
          </cell>
          <cell r="CC34" t="str">
            <v/>
          </cell>
          <cell r="CD34" t="str">
            <v/>
          </cell>
          <cell r="CE34" t="str">
            <v/>
          </cell>
          <cell r="CF34" t="str">
            <v/>
          </cell>
          <cell r="CG34" t="str">
            <v/>
          </cell>
          <cell r="CH34" t="str">
            <v/>
          </cell>
          <cell r="CI34" t="str">
            <v/>
          </cell>
          <cell r="CJ34" t="str">
            <v/>
          </cell>
          <cell r="CK34" t="str">
            <v/>
          </cell>
          <cell r="CL34" t="str">
            <v/>
          </cell>
          <cell r="CM34" t="str">
            <v/>
          </cell>
          <cell r="CN34" t="str">
            <v/>
          </cell>
          <cell r="CO34" t="str">
            <v/>
          </cell>
          <cell r="CP34" t="str">
            <v/>
          </cell>
          <cell r="CQ34" t="str">
            <v/>
          </cell>
          <cell r="CR34" t="str">
            <v/>
          </cell>
          <cell r="CS34" t="str">
            <v/>
          </cell>
          <cell r="CT34" t="str">
            <v/>
          </cell>
          <cell r="CU34" t="str">
            <v/>
          </cell>
          <cell r="CV34" t="str">
            <v/>
          </cell>
          <cell r="CW34" t="str">
            <v/>
          </cell>
          <cell r="CX34" t="str">
            <v/>
          </cell>
          <cell r="CY34" t="str">
            <v/>
          </cell>
          <cell r="CZ34" t="str">
            <v/>
          </cell>
          <cell r="DA34" t="str">
            <v/>
          </cell>
          <cell r="DB34" t="str">
            <v/>
          </cell>
          <cell r="DC34" t="str">
            <v/>
          </cell>
          <cell r="DD34" t="str">
            <v/>
          </cell>
          <cell r="DE34" t="str">
            <v/>
          </cell>
          <cell r="DF34" t="str">
            <v/>
          </cell>
          <cell r="DG34" t="str">
            <v/>
          </cell>
          <cell r="DH34" t="str">
            <v/>
          </cell>
          <cell r="DI34" t="str">
            <v/>
          </cell>
          <cell r="DJ34" t="str">
            <v/>
          </cell>
          <cell r="DK34" t="str">
            <v/>
          </cell>
          <cell r="DL34" t="str">
            <v/>
          </cell>
          <cell r="DM34" t="str">
            <v/>
          </cell>
          <cell r="DN34" t="str">
            <v/>
          </cell>
          <cell r="DO34" t="str">
            <v/>
          </cell>
          <cell r="DP34" t="str">
            <v/>
          </cell>
          <cell r="DQ34" t="str">
            <v/>
          </cell>
          <cell r="DR34" t="str">
            <v/>
          </cell>
          <cell r="DS34" t="str">
            <v/>
          </cell>
          <cell r="DT34" t="str">
            <v/>
          </cell>
          <cell r="DU34" t="str">
            <v/>
          </cell>
          <cell r="DV34" t="str">
            <v/>
          </cell>
          <cell r="DW34" t="str">
            <v/>
          </cell>
          <cell r="DX34" t="str">
            <v/>
          </cell>
          <cell r="DY34" t="str">
            <v/>
          </cell>
          <cell r="DZ34" t="str">
            <v/>
          </cell>
        </row>
        <row r="35">
          <cell r="E35" t="str">
            <v/>
          </cell>
          <cell r="F35" t="str">
            <v/>
          </cell>
          <cell r="G35" t="str">
            <v/>
          </cell>
          <cell r="H35" t="str">
            <v/>
          </cell>
          <cell r="I35" t="str">
            <v/>
          </cell>
          <cell r="J35" t="str">
            <v/>
          </cell>
          <cell r="K35" t="str">
            <v/>
          </cell>
          <cell r="L35" t="str">
            <v/>
          </cell>
          <cell r="M35" t="str">
            <v/>
          </cell>
          <cell r="N35" t="str">
            <v/>
          </cell>
          <cell r="O35" t="str">
            <v/>
          </cell>
          <cell r="P35" t="str">
            <v/>
          </cell>
          <cell r="Q35" t="str">
            <v/>
          </cell>
          <cell r="R35" t="str">
            <v/>
          </cell>
          <cell r="S35" t="str">
            <v/>
          </cell>
          <cell r="T35" t="str">
            <v/>
          </cell>
          <cell r="U35" t="str">
            <v/>
          </cell>
          <cell r="V35" t="str">
            <v/>
          </cell>
          <cell r="W35" t="str">
            <v/>
          </cell>
          <cell r="X35" t="str">
            <v/>
          </cell>
          <cell r="Y35" t="str">
            <v/>
          </cell>
          <cell r="Z35" t="str">
            <v/>
          </cell>
          <cell r="AA35" t="str">
            <v/>
          </cell>
          <cell r="AB35" t="str">
            <v/>
          </cell>
          <cell r="AC35" t="str">
            <v/>
          </cell>
          <cell r="AD35" t="str">
            <v/>
          </cell>
          <cell r="AE35" t="str">
            <v/>
          </cell>
          <cell r="AF35" t="str">
            <v/>
          </cell>
          <cell r="AG35" t="str">
            <v/>
          </cell>
          <cell r="AH35" t="str">
            <v/>
          </cell>
          <cell r="AI35" t="str">
            <v/>
          </cell>
          <cell r="AJ35" t="str">
            <v/>
          </cell>
          <cell r="AK35" t="str">
            <v/>
          </cell>
          <cell r="AL35" t="str">
            <v/>
          </cell>
          <cell r="AM35" t="str">
            <v/>
          </cell>
          <cell r="AN35" t="str">
            <v/>
          </cell>
          <cell r="AO35" t="str">
            <v/>
          </cell>
          <cell r="AP35" t="str">
            <v/>
          </cell>
          <cell r="AQ35" t="str">
            <v/>
          </cell>
          <cell r="AR35" t="str">
            <v/>
          </cell>
          <cell r="AS35" t="str">
            <v/>
          </cell>
          <cell r="AT35" t="str">
            <v/>
          </cell>
          <cell r="AU35" t="str">
            <v/>
          </cell>
          <cell r="AV35" t="str">
            <v/>
          </cell>
          <cell r="AW35" t="str">
            <v/>
          </cell>
          <cell r="AX35" t="str">
            <v/>
          </cell>
          <cell r="AY35" t="str">
            <v/>
          </cell>
          <cell r="AZ35" t="str">
            <v/>
          </cell>
          <cell r="BA35" t="str">
            <v/>
          </cell>
          <cell r="BB35" t="str">
            <v/>
          </cell>
          <cell r="BC35" t="str">
            <v/>
          </cell>
          <cell r="BD35" t="str">
            <v/>
          </cell>
          <cell r="BE35" t="str">
            <v/>
          </cell>
          <cell r="BF35" t="str">
            <v/>
          </cell>
          <cell r="BG35" t="str">
            <v/>
          </cell>
          <cell r="BH35" t="str">
            <v/>
          </cell>
          <cell r="BI35" t="str">
            <v/>
          </cell>
          <cell r="BJ35" t="str">
            <v/>
          </cell>
          <cell r="BK35" t="str">
            <v/>
          </cell>
          <cell r="BL35" t="str">
            <v/>
          </cell>
          <cell r="BM35" t="str">
            <v/>
          </cell>
          <cell r="BN35" t="str">
            <v/>
          </cell>
          <cell r="BO35" t="str">
            <v/>
          </cell>
          <cell r="BP35" t="str">
            <v/>
          </cell>
          <cell r="BQ35" t="str">
            <v/>
          </cell>
          <cell r="BR35" t="str">
            <v/>
          </cell>
          <cell r="BS35" t="str">
            <v/>
          </cell>
          <cell r="BT35" t="str">
            <v/>
          </cell>
          <cell r="BU35" t="str">
            <v/>
          </cell>
          <cell r="BV35" t="str">
            <v/>
          </cell>
          <cell r="BW35" t="str">
            <v/>
          </cell>
          <cell r="BX35" t="str">
            <v/>
          </cell>
          <cell r="BY35" t="str">
            <v/>
          </cell>
          <cell r="BZ35" t="str">
            <v/>
          </cell>
          <cell r="CA35" t="str">
            <v/>
          </cell>
          <cell r="CB35" t="str">
            <v/>
          </cell>
          <cell r="CC35" t="str">
            <v/>
          </cell>
          <cell r="CD35" t="str">
            <v/>
          </cell>
          <cell r="CE35" t="str">
            <v/>
          </cell>
          <cell r="CF35" t="str">
            <v/>
          </cell>
          <cell r="CG35" t="str">
            <v/>
          </cell>
          <cell r="CH35" t="str">
            <v/>
          </cell>
          <cell r="CI35" t="str">
            <v/>
          </cell>
          <cell r="CJ35" t="str">
            <v/>
          </cell>
          <cell r="CK35" t="str">
            <v/>
          </cell>
          <cell r="CL35" t="str">
            <v/>
          </cell>
          <cell r="CM35" t="str">
            <v/>
          </cell>
          <cell r="CN35" t="str">
            <v/>
          </cell>
          <cell r="CO35" t="str">
            <v/>
          </cell>
          <cell r="CP35" t="str">
            <v/>
          </cell>
          <cell r="CQ35" t="str">
            <v/>
          </cell>
          <cell r="CR35" t="str">
            <v/>
          </cell>
          <cell r="CS35" t="str">
            <v/>
          </cell>
          <cell r="CT35" t="str">
            <v/>
          </cell>
          <cell r="CU35" t="str">
            <v/>
          </cell>
          <cell r="CV35" t="str">
            <v/>
          </cell>
          <cell r="CW35" t="str">
            <v/>
          </cell>
          <cell r="CX35" t="str">
            <v/>
          </cell>
          <cell r="CY35" t="str">
            <v/>
          </cell>
          <cell r="CZ35" t="str">
            <v/>
          </cell>
          <cell r="DA35" t="str">
            <v/>
          </cell>
          <cell r="DB35" t="str">
            <v/>
          </cell>
          <cell r="DC35" t="str">
            <v/>
          </cell>
          <cell r="DD35" t="str">
            <v/>
          </cell>
          <cell r="DE35" t="str">
            <v/>
          </cell>
          <cell r="DF35" t="str">
            <v/>
          </cell>
          <cell r="DG35" t="str">
            <v/>
          </cell>
          <cell r="DH35" t="str">
            <v/>
          </cell>
          <cell r="DI35" t="str">
            <v/>
          </cell>
          <cell r="DJ35" t="str">
            <v/>
          </cell>
          <cell r="DK35" t="str">
            <v/>
          </cell>
          <cell r="DL35" t="str">
            <v/>
          </cell>
          <cell r="DM35" t="str">
            <v/>
          </cell>
          <cell r="DN35" t="str">
            <v/>
          </cell>
          <cell r="DO35" t="str">
            <v/>
          </cell>
          <cell r="DP35" t="str">
            <v/>
          </cell>
          <cell r="DQ35" t="str">
            <v/>
          </cell>
          <cell r="DR35" t="str">
            <v/>
          </cell>
          <cell r="DS35" t="str">
            <v/>
          </cell>
          <cell r="DT35" t="str">
            <v/>
          </cell>
          <cell r="DU35" t="str">
            <v/>
          </cell>
          <cell r="DV35" t="str">
            <v/>
          </cell>
          <cell r="DW35" t="str">
            <v/>
          </cell>
          <cell r="DX35" t="str">
            <v/>
          </cell>
          <cell r="DY35" t="str">
            <v/>
          </cell>
          <cell r="DZ35" t="str">
            <v/>
          </cell>
        </row>
        <row r="36">
          <cell r="E36" t="str">
            <v/>
          </cell>
          <cell r="F36" t="str">
            <v/>
          </cell>
          <cell r="G36" t="str">
            <v/>
          </cell>
          <cell r="H36" t="str">
            <v/>
          </cell>
          <cell r="I36" t="str">
            <v/>
          </cell>
          <cell r="J36" t="str">
            <v/>
          </cell>
          <cell r="K36" t="str">
            <v/>
          </cell>
          <cell r="L36" t="str">
            <v/>
          </cell>
          <cell r="M36" t="str">
            <v/>
          </cell>
          <cell r="N36" t="str">
            <v/>
          </cell>
          <cell r="O36" t="str">
            <v/>
          </cell>
          <cell r="P36" t="str">
            <v/>
          </cell>
          <cell r="Q36" t="str">
            <v/>
          </cell>
          <cell r="R36" t="str">
            <v/>
          </cell>
          <cell r="S36" t="str">
            <v/>
          </cell>
          <cell r="T36" t="str">
            <v/>
          </cell>
          <cell r="U36" t="str">
            <v/>
          </cell>
          <cell r="V36" t="str">
            <v/>
          </cell>
          <cell r="W36" t="str">
            <v/>
          </cell>
          <cell r="X36" t="str">
            <v/>
          </cell>
          <cell r="Y36" t="str">
            <v/>
          </cell>
          <cell r="Z36" t="str">
            <v/>
          </cell>
          <cell r="AA36" t="str">
            <v/>
          </cell>
          <cell r="AB36" t="str">
            <v/>
          </cell>
          <cell r="AC36" t="str">
            <v/>
          </cell>
          <cell r="AD36" t="str">
            <v/>
          </cell>
          <cell r="AE36" t="str">
            <v/>
          </cell>
          <cell r="AF36" t="str">
            <v/>
          </cell>
          <cell r="AG36" t="str">
            <v/>
          </cell>
          <cell r="AH36" t="str">
            <v/>
          </cell>
          <cell r="AI36" t="str">
            <v/>
          </cell>
          <cell r="AJ36" t="str">
            <v/>
          </cell>
          <cell r="AK36" t="str">
            <v/>
          </cell>
          <cell r="AL36" t="str">
            <v/>
          </cell>
          <cell r="AM36" t="str">
            <v/>
          </cell>
          <cell r="AN36" t="str">
            <v/>
          </cell>
          <cell r="AO36" t="str">
            <v/>
          </cell>
          <cell r="AP36" t="str">
            <v/>
          </cell>
          <cell r="AQ36" t="str">
            <v/>
          </cell>
          <cell r="AR36" t="str">
            <v/>
          </cell>
          <cell r="AS36" t="str">
            <v/>
          </cell>
          <cell r="AT36" t="str">
            <v/>
          </cell>
          <cell r="AU36" t="str">
            <v/>
          </cell>
          <cell r="AV36" t="str">
            <v/>
          </cell>
          <cell r="AW36" t="str">
            <v/>
          </cell>
          <cell r="AX36" t="str">
            <v/>
          </cell>
          <cell r="AY36" t="str">
            <v/>
          </cell>
          <cell r="AZ36" t="str">
            <v/>
          </cell>
          <cell r="BA36" t="str">
            <v/>
          </cell>
          <cell r="BB36" t="str">
            <v/>
          </cell>
          <cell r="BC36" t="str">
            <v/>
          </cell>
          <cell r="BD36" t="str">
            <v/>
          </cell>
          <cell r="BE36" t="str">
            <v/>
          </cell>
          <cell r="BF36" t="str">
            <v/>
          </cell>
          <cell r="BG36" t="str">
            <v/>
          </cell>
          <cell r="BH36" t="str">
            <v/>
          </cell>
          <cell r="BI36" t="str">
            <v/>
          </cell>
          <cell r="BJ36" t="str">
            <v/>
          </cell>
          <cell r="BK36" t="str">
            <v/>
          </cell>
          <cell r="BL36" t="str">
            <v/>
          </cell>
          <cell r="BM36" t="str">
            <v/>
          </cell>
          <cell r="BN36" t="str">
            <v/>
          </cell>
          <cell r="BO36" t="str">
            <v/>
          </cell>
          <cell r="BP36" t="str">
            <v/>
          </cell>
          <cell r="BQ36" t="str">
            <v/>
          </cell>
          <cell r="BR36" t="str">
            <v/>
          </cell>
          <cell r="BS36" t="str">
            <v/>
          </cell>
          <cell r="BT36" t="str">
            <v/>
          </cell>
          <cell r="BU36" t="str">
            <v/>
          </cell>
          <cell r="BV36" t="str">
            <v/>
          </cell>
          <cell r="BW36" t="str">
            <v/>
          </cell>
          <cell r="BX36" t="str">
            <v/>
          </cell>
          <cell r="BY36" t="str">
            <v/>
          </cell>
          <cell r="BZ36" t="str">
            <v/>
          </cell>
          <cell r="CA36" t="str">
            <v/>
          </cell>
          <cell r="CB36" t="str">
            <v/>
          </cell>
          <cell r="CC36" t="str">
            <v/>
          </cell>
          <cell r="CD36" t="str">
            <v/>
          </cell>
          <cell r="CE36" t="str">
            <v/>
          </cell>
          <cell r="CF36" t="str">
            <v/>
          </cell>
          <cell r="CG36" t="str">
            <v/>
          </cell>
          <cell r="CH36" t="str">
            <v/>
          </cell>
          <cell r="CI36" t="str">
            <v/>
          </cell>
          <cell r="CJ36" t="str">
            <v/>
          </cell>
          <cell r="CK36" t="str">
            <v/>
          </cell>
          <cell r="CL36" t="str">
            <v/>
          </cell>
          <cell r="CM36" t="str">
            <v/>
          </cell>
          <cell r="CN36" t="str">
            <v/>
          </cell>
          <cell r="CO36" t="str">
            <v/>
          </cell>
          <cell r="CP36" t="str">
            <v/>
          </cell>
          <cell r="CQ36" t="str">
            <v/>
          </cell>
          <cell r="CR36" t="str">
            <v/>
          </cell>
          <cell r="CS36" t="str">
            <v/>
          </cell>
          <cell r="CT36" t="str">
            <v/>
          </cell>
          <cell r="CU36" t="str">
            <v/>
          </cell>
          <cell r="CV36" t="str">
            <v/>
          </cell>
          <cell r="CW36" t="str">
            <v/>
          </cell>
          <cell r="CX36" t="str">
            <v/>
          </cell>
          <cell r="CY36" t="str">
            <v/>
          </cell>
          <cell r="CZ36" t="str">
            <v/>
          </cell>
          <cell r="DA36" t="str">
            <v/>
          </cell>
          <cell r="DB36" t="str">
            <v/>
          </cell>
          <cell r="DC36" t="str">
            <v/>
          </cell>
          <cell r="DD36" t="str">
            <v/>
          </cell>
          <cell r="DE36" t="str">
            <v/>
          </cell>
          <cell r="DF36" t="str">
            <v/>
          </cell>
          <cell r="DG36" t="str">
            <v/>
          </cell>
          <cell r="DH36" t="str">
            <v/>
          </cell>
          <cell r="DI36" t="str">
            <v/>
          </cell>
          <cell r="DJ36" t="str">
            <v/>
          </cell>
          <cell r="DK36" t="str">
            <v/>
          </cell>
          <cell r="DL36" t="str">
            <v/>
          </cell>
          <cell r="DM36" t="str">
            <v/>
          </cell>
          <cell r="DN36" t="str">
            <v/>
          </cell>
          <cell r="DO36" t="str">
            <v/>
          </cell>
          <cell r="DP36" t="str">
            <v/>
          </cell>
          <cell r="DQ36" t="str">
            <v/>
          </cell>
          <cell r="DR36" t="str">
            <v/>
          </cell>
          <cell r="DS36" t="str">
            <v/>
          </cell>
          <cell r="DT36" t="str">
            <v/>
          </cell>
          <cell r="DU36" t="str">
            <v/>
          </cell>
          <cell r="DV36" t="str">
            <v/>
          </cell>
          <cell r="DW36" t="str">
            <v/>
          </cell>
          <cell r="DX36" t="str">
            <v/>
          </cell>
          <cell r="DY36" t="str">
            <v/>
          </cell>
          <cell r="DZ36" t="str">
            <v/>
          </cell>
        </row>
        <row r="37">
          <cell r="E37" t="str">
            <v/>
          </cell>
          <cell r="F37" t="str">
            <v/>
          </cell>
          <cell r="G37" t="str">
            <v/>
          </cell>
          <cell r="H37" t="str">
            <v/>
          </cell>
          <cell r="I37" t="str">
            <v/>
          </cell>
          <cell r="J37" t="str">
            <v/>
          </cell>
          <cell r="K37" t="str">
            <v/>
          </cell>
          <cell r="L37" t="str">
            <v/>
          </cell>
          <cell r="M37" t="str">
            <v/>
          </cell>
          <cell r="N37" t="str">
            <v/>
          </cell>
          <cell r="O37" t="str">
            <v/>
          </cell>
          <cell r="P37" t="str">
            <v/>
          </cell>
          <cell r="Q37" t="str">
            <v/>
          </cell>
          <cell r="R37" t="str">
            <v/>
          </cell>
          <cell r="S37" t="str">
            <v/>
          </cell>
          <cell r="T37" t="str">
            <v/>
          </cell>
          <cell r="U37" t="str">
            <v/>
          </cell>
          <cell r="V37" t="str">
            <v/>
          </cell>
          <cell r="W37" t="str">
            <v/>
          </cell>
          <cell r="X37" t="str">
            <v/>
          </cell>
          <cell r="Y37" t="str">
            <v/>
          </cell>
          <cell r="Z37" t="str">
            <v/>
          </cell>
          <cell r="AA37" t="str">
            <v/>
          </cell>
          <cell r="AB37" t="str">
            <v/>
          </cell>
          <cell r="AC37" t="str">
            <v/>
          </cell>
          <cell r="AD37" t="str">
            <v/>
          </cell>
          <cell r="AE37" t="str">
            <v/>
          </cell>
          <cell r="AF37" t="str">
            <v/>
          </cell>
          <cell r="AG37" t="str">
            <v/>
          </cell>
          <cell r="AH37" t="str">
            <v/>
          </cell>
          <cell r="AI37" t="str">
            <v/>
          </cell>
          <cell r="AJ37" t="str">
            <v/>
          </cell>
          <cell r="AK37" t="str">
            <v/>
          </cell>
          <cell r="AL37" t="str">
            <v/>
          </cell>
          <cell r="AM37" t="str">
            <v/>
          </cell>
          <cell r="AN37" t="str">
            <v/>
          </cell>
          <cell r="AO37" t="str">
            <v/>
          </cell>
          <cell r="AP37" t="str">
            <v/>
          </cell>
          <cell r="AQ37" t="str">
            <v/>
          </cell>
          <cell r="AR37" t="str">
            <v/>
          </cell>
          <cell r="AS37" t="str">
            <v/>
          </cell>
          <cell r="AT37" t="str">
            <v/>
          </cell>
          <cell r="AU37" t="str">
            <v/>
          </cell>
          <cell r="AV37" t="str">
            <v/>
          </cell>
          <cell r="AW37" t="str">
            <v/>
          </cell>
          <cell r="AX37" t="str">
            <v/>
          </cell>
          <cell r="AY37" t="str">
            <v/>
          </cell>
          <cell r="AZ37" t="str">
            <v/>
          </cell>
          <cell r="BA37" t="str">
            <v/>
          </cell>
          <cell r="BB37" t="str">
            <v/>
          </cell>
          <cell r="BC37" t="str">
            <v/>
          </cell>
          <cell r="BD37" t="str">
            <v/>
          </cell>
          <cell r="BE37" t="str">
            <v/>
          </cell>
          <cell r="BF37" t="str">
            <v/>
          </cell>
          <cell r="BG37" t="str">
            <v/>
          </cell>
          <cell r="BH37" t="str">
            <v/>
          </cell>
          <cell r="BI37" t="str">
            <v/>
          </cell>
          <cell r="BJ37" t="str">
            <v/>
          </cell>
          <cell r="BK37" t="str">
            <v/>
          </cell>
          <cell r="BL37" t="str">
            <v/>
          </cell>
          <cell r="BM37" t="str">
            <v/>
          </cell>
          <cell r="BN37" t="str">
            <v/>
          </cell>
          <cell r="BO37" t="str">
            <v/>
          </cell>
          <cell r="BP37" t="str">
            <v/>
          </cell>
          <cell r="BQ37" t="str">
            <v/>
          </cell>
          <cell r="BR37" t="str">
            <v/>
          </cell>
          <cell r="BS37" t="str">
            <v/>
          </cell>
          <cell r="BT37" t="str">
            <v/>
          </cell>
          <cell r="BU37" t="str">
            <v/>
          </cell>
          <cell r="BV37" t="str">
            <v/>
          </cell>
          <cell r="BW37" t="str">
            <v/>
          </cell>
          <cell r="BX37" t="str">
            <v/>
          </cell>
          <cell r="BY37" t="str">
            <v/>
          </cell>
          <cell r="BZ37" t="str">
            <v/>
          </cell>
          <cell r="CA37" t="str">
            <v/>
          </cell>
          <cell r="CB37" t="str">
            <v/>
          </cell>
          <cell r="CC37" t="str">
            <v/>
          </cell>
          <cell r="CD37" t="str">
            <v/>
          </cell>
          <cell r="CE37" t="str">
            <v/>
          </cell>
          <cell r="CF37" t="str">
            <v/>
          </cell>
          <cell r="CG37" t="str">
            <v/>
          </cell>
          <cell r="CH37" t="str">
            <v/>
          </cell>
          <cell r="CI37" t="str">
            <v/>
          </cell>
          <cell r="CJ37" t="str">
            <v/>
          </cell>
          <cell r="CK37" t="str">
            <v/>
          </cell>
          <cell r="CL37" t="str">
            <v/>
          </cell>
          <cell r="CM37" t="str">
            <v/>
          </cell>
          <cell r="CN37" t="str">
            <v/>
          </cell>
          <cell r="CO37" t="str">
            <v/>
          </cell>
          <cell r="CP37" t="str">
            <v/>
          </cell>
          <cell r="CQ37" t="str">
            <v/>
          </cell>
          <cell r="CR37" t="str">
            <v/>
          </cell>
          <cell r="CS37" t="str">
            <v/>
          </cell>
          <cell r="CT37" t="str">
            <v/>
          </cell>
          <cell r="CU37" t="str">
            <v/>
          </cell>
          <cell r="CV37" t="str">
            <v/>
          </cell>
          <cell r="CW37" t="str">
            <v/>
          </cell>
          <cell r="CX37" t="str">
            <v/>
          </cell>
          <cell r="CY37" t="str">
            <v/>
          </cell>
          <cell r="CZ37" t="str">
            <v/>
          </cell>
          <cell r="DA37" t="str">
            <v/>
          </cell>
          <cell r="DB37" t="str">
            <v/>
          </cell>
          <cell r="DC37" t="str">
            <v/>
          </cell>
          <cell r="DD37" t="str">
            <v/>
          </cell>
          <cell r="DE37" t="str">
            <v/>
          </cell>
          <cell r="DF37" t="str">
            <v/>
          </cell>
          <cell r="DG37" t="str">
            <v/>
          </cell>
          <cell r="DH37" t="str">
            <v/>
          </cell>
          <cell r="DI37" t="str">
            <v/>
          </cell>
          <cell r="DJ37" t="str">
            <v/>
          </cell>
          <cell r="DK37" t="str">
            <v/>
          </cell>
          <cell r="DL37" t="str">
            <v/>
          </cell>
          <cell r="DM37" t="str">
            <v/>
          </cell>
          <cell r="DN37" t="str">
            <v/>
          </cell>
          <cell r="DO37" t="str">
            <v/>
          </cell>
          <cell r="DP37" t="str">
            <v/>
          </cell>
          <cell r="DQ37" t="str">
            <v/>
          </cell>
          <cell r="DR37" t="str">
            <v/>
          </cell>
          <cell r="DS37" t="str">
            <v/>
          </cell>
          <cell r="DT37" t="str">
            <v/>
          </cell>
          <cell r="DU37" t="str">
            <v/>
          </cell>
          <cell r="DV37" t="str">
            <v/>
          </cell>
          <cell r="DW37" t="str">
            <v/>
          </cell>
          <cell r="DX37" t="str">
            <v/>
          </cell>
          <cell r="DY37" t="str">
            <v/>
          </cell>
          <cell r="DZ37" t="str">
            <v/>
          </cell>
        </row>
        <row r="38">
          <cell r="E38" t="str">
            <v/>
          </cell>
          <cell r="F38" t="str">
            <v/>
          </cell>
          <cell r="G38" t="str">
            <v/>
          </cell>
          <cell r="H38" t="str">
            <v/>
          </cell>
          <cell r="I38" t="str">
            <v/>
          </cell>
          <cell r="J38" t="str">
            <v/>
          </cell>
          <cell r="K38" t="str">
            <v/>
          </cell>
          <cell r="L38" t="str">
            <v/>
          </cell>
          <cell r="M38" t="str">
            <v/>
          </cell>
          <cell r="N38" t="str">
            <v/>
          </cell>
          <cell r="O38" t="str">
            <v/>
          </cell>
          <cell r="P38" t="str">
            <v/>
          </cell>
          <cell r="Q38" t="str">
            <v/>
          </cell>
          <cell r="R38" t="str">
            <v/>
          </cell>
          <cell r="S38" t="str">
            <v/>
          </cell>
          <cell r="T38" t="str">
            <v/>
          </cell>
          <cell r="U38" t="str">
            <v/>
          </cell>
          <cell r="V38" t="str">
            <v/>
          </cell>
          <cell r="W38" t="str">
            <v/>
          </cell>
          <cell r="X38" t="str">
            <v/>
          </cell>
          <cell r="Y38" t="str">
            <v/>
          </cell>
          <cell r="Z38" t="str">
            <v/>
          </cell>
          <cell r="AA38" t="str">
            <v/>
          </cell>
          <cell r="AB38" t="str">
            <v/>
          </cell>
          <cell r="AC38" t="str">
            <v/>
          </cell>
          <cell r="AD38" t="str">
            <v/>
          </cell>
          <cell r="AE38" t="str">
            <v/>
          </cell>
          <cell r="AF38" t="str">
            <v/>
          </cell>
          <cell r="AG38" t="str">
            <v/>
          </cell>
          <cell r="AH38" t="str">
            <v/>
          </cell>
          <cell r="AI38" t="str">
            <v/>
          </cell>
          <cell r="AJ38" t="str">
            <v/>
          </cell>
          <cell r="AK38" t="str">
            <v/>
          </cell>
          <cell r="AL38" t="str">
            <v/>
          </cell>
          <cell r="AM38" t="str">
            <v/>
          </cell>
          <cell r="AN38" t="str">
            <v/>
          </cell>
          <cell r="AO38" t="str">
            <v/>
          </cell>
          <cell r="AP38" t="str">
            <v/>
          </cell>
          <cell r="AQ38" t="str">
            <v/>
          </cell>
          <cell r="AR38" t="str">
            <v/>
          </cell>
          <cell r="AS38" t="str">
            <v/>
          </cell>
          <cell r="AT38" t="str">
            <v/>
          </cell>
          <cell r="AU38" t="str">
            <v/>
          </cell>
          <cell r="AV38" t="str">
            <v/>
          </cell>
          <cell r="AW38" t="str">
            <v/>
          </cell>
          <cell r="AX38" t="str">
            <v/>
          </cell>
          <cell r="AY38" t="str">
            <v/>
          </cell>
          <cell r="AZ38" t="str">
            <v/>
          </cell>
          <cell r="BA38" t="str">
            <v/>
          </cell>
          <cell r="BB38" t="str">
            <v/>
          </cell>
          <cell r="BC38" t="str">
            <v/>
          </cell>
          <cell r="BD38" t="str">
            <v/>
          </cell>
          <cell r="BE38" t="str">
            <v/>
          </cell>
          <cell r="BF38" t="str">
            <v/>
          </cell>
          <cell r="BG38" t="str">
            <v/>
          </cell>
          <cell r="BH38" t="str">
            <v/>
          </cell>
          <cell r="BI38" t="str">
            <v/>
          </cell>
          <cell r="BJ38" t="str">
            <v/>
          </cell>
          <cell r="BK38" t="str">
            <v/>
          </cell>
          <cell r="BL38" t="str">
            <v/>
          </cell>
          <cell r="BM38" t="str">
            <v/>
          </cell>
          <cell r="BN38" t="str">
            <v/>
          </cell>
          <cell r="BO38" t="str">
            <v/>
          </cell>
          <cell r="BP38" t="str">
            <v/>
          </cell>
          <cell r="BQ38" t="str">
            <v/>
          </cell>
          <cell r="BR38" t="str">
            <v/>
          </cell>
          <cell r="BS38" t="str">
            <v/>
          </cell>
          <cell r="BT38" t="str">
            <v/>
          </cell>
          <cell r="BU38" t="str">
            <v/>
          </cell>
          <cell r="BV38" t="str">
            <v/>
          </cell>
          <cell r="BW38" t="str">
            <v/>
          </cell>
          <cell r="BX38" t="str">
            <v/>
          </cell>
          <cell r="BY38" t="str">
            <v/>
          </cell>
          <cell r="BZ38" t="str">
            <v/>
          </cell>
          <cell r="CA38" t="str">
            <v/>
          </cell>
          <cell r="CB38" t="str">
            <v/>
          </cell>
          <cell r="CC38" t="str">
            <v/>
          </cell>
          <cell r="CD38" t="str">
            <v/>
          </cell>
          <cell r="CE38" t="str">
            <v/>
          </cell>
          <cell r="CF38" t="str">
            <v/>
          </cell>
          <cell r="CG38" t="str">
            <v/>
          </cell>
          <cell r="CH38" t="str">
            <v/>
          </cell>
          <cell r="CI38" t="str">
            <v/>
          </cell>
          <cell r="CJ38" t="str">
            <v/>
          </cell>
          <cell r="CK38" t="str">
            <v/>
          </cell>
          <cell r="CL38" t="str">
            <v/>
          </cell>
          <cell r="CM38" t="str">
            <v/>
          </cell>
          <cell r="CN38" t="str">
            <v/>
          </cell>
          <cell r="CO38" t="str">
            <v/>
          </cell>
          <cell r="CP38" t="str">
            <v/>
          </cell>
          <cell r="CQ38" t="str">
            <v/>
          </cell>
          <cell r="CR38" t="str">
            <v/>
          </cell>
          <cell r="CS38" t="str">
            <v/>
          </cell>
          <cell r="CT38" t="str">
            <v/>
          </cell>
          <cell r="CU38" t="str">
            <v/>
          </cell>
          <cell r="CV38" t="str">
            <v/>
          </cell>
          <cell r="CW38" t="str">
            <v/>
          </cell>
          <cell r="CX38" t="str">
            <v/>
          </cell>
          <cell r="CY38" t="str">
            <v/>
          </cell>
          <cell r="CZ38" t="str">
            <v/>
          </cell>
          <cell r="DA38" t="str">
            <v/>
          </cell>
          <cell r="DB38" t="str">
            <v/>
          </cell>
          <cell r="DC38" t="str">
            <v/>
          </cell>
          <cell r="DD38" t="str">
            <v/>
          </cell>
          <cell r="DE38" t="str">
            <v/>
          </cell>
          <cell r="DF38" t="str">
            <v/>
          </cell>
          <cell r="DG38" t="str">
            <v/>
          </cell>
          <cell r="DH38" t="str">
            <v/>
          </cell>
          <cell r="DI38" t="str">
            <v/>
          </cell>
          <cell r="DJ38" t="str">
            <v/>
          </cell>
          <cell r="DK38" t="str">
            <v/>
          </cell>
          <cell r="DL38" t="str">
            <v/>
          </cell>
          <cell r="DM38" t="str">
            <v/>
          </cell>
          <cell r="DN38" t="str">
            <v/>
          </cell>
          <cell r="DO38" t="str">
            <v/>
          </cell>
          <cell r="DP38" t="str">
            <v/>
          </cell>
          <cell r="DQ38" t="str">
            <v/>
          </cell>
          <cell r="DR38" t="str">
            <v/>
          </cell>
          <cell r="DS38" t="str">
            <v/>
          </cell>
          <cell r="DT38" t="str">
            <v/>
          </cell>
          <cell r="DU38" t="str">
            <v/>
          </cell>
          <cell r="DV38" t="str">
            <v/>
          </cell>
          <cell r="DW38" t="str">
            <v/>
          </cell>
          <cell r="DX38" t="str">
            <v/>
          </cell>
          <cell r="DY38" t="str">
            <v/>
          </cell>
          <cell r="DZ38" t="str">
            <v/>
          </cell>
        </row>
        <row r="39">
          <cell r="E39" t="str">
            <v/>
          </cell>
          <cell r="F39" t="str">
            <v/>
          </cell>
          <cell r="G39" t="str">
            <v/>
          </cell>
          <cell r="H39" t="str">
            <v/>
          </cell>
          <cell r="I39" t="str">
            <v/>
          </cell>
          <cell r="J39" t="str">
            <v/>
          </cell>
          <cell r="K39" t="str">
            <v/>
          </cell>
          <cell r="L39" t="str">
            <v/>
          </cell>
          <cell r="M39" t="str">
            <v/>
          </cell>
          <cell r="N39" t="str">
            <v/>
          </cell>
          <cell r="O39" t="str">
            <v/>
          </cell>
          <cell r="P39" t="str">
            <v/>
          </cell>
          <cell r="Q39" t="str">
            <v/>
          </cell>
          <cell r="R39" t="str">
            <v/>
          </cell>
          <cell r="S39" t="str">
            <v/>
          </cell>
          <cell r="T39" t="str">
            <v/>
          </cell>
          <cell r="U39" t="str">
            <v/>
          </cell>
          <cell r="V39" t="str">
            <v/>
          </cell>
          <cell r="W39" t="str">
            <v/>
          </cell>
          <cell r="X39" t="str">
            <v/>
          </cell>
          <cell r="Y39" t="str">
            <v/>
          </cell>
          <cell r="Z39" t="str">
            <v/>
          </cell>
          <cell r="AA39" t="str">
            <v/>
          </cell>
          <cell r="AB39" t="str">
            <v/>
          </cell>
          <cell r="AC39" t="str">
            <v/>
          </cell>
          <cell r="AD39" t="str">
            <v/>
          </cell>
          <cell r="AE39" t="str">
            <v/>
          </cell>
          <cell r="AF39" t="str">
            <v/>
          </cell>
          <cell r="AG39" t="str">
            <v/>
          </cell>
          <cell r="AH39" t="str">
            <v/>
          </cell>
          <cell r="AI39" t="str">
            <v/>
          </cell>
          <cell r="AJ39" t="str">
            <v/>
          </cell>
          <cell r="AK39" t="str">
            <v/>
          </cell>
          <cell r="AL39" t="str">
            <v/>
          </cell>
          <cell r="AM39" t="str">
            <v/>
          </cell>
          <cell r="AN39" t="str">
            <v/>
          </cell>
          <cell r="AO39" t="str">
            <v/>
          </cell>
          <cell r="AP39" t="str">
            <v/>
          </cell>
          <cell r="AQ39" t="str">
            <v/>
          </cell>
          <cell r="AR39" t="str">
            <v/>
          </cell>
          <cell r="AS39" t="str">
            <v/>
          </cell>
          <cell r="AT39" t="str">
            <v/>
          </cell>
          <cell r="AU39" t="str">
            <v/>
          </cell>
          <cell r="AV39" t="str">
            <v/>
          </cell>
          <cell r="AW39" t="str">
            <v/>
          </cell>
          <cell r="AX39" t="str">
            <v/>
          </cell>
          <cell r="AY39" t="str">
            <v/>
          </cell>
          <cell r="AZ39" t="str">
            <v/>
          </cell>
          <cell r="BA39" t="str">
            <v/>
          </cell>
          <cell r="BB39" t="str">
            <v/>
          </cell>
          <cell r="BC39" t="str">
            <v/>
          </cell>
          <cell r="BD39" t="str">
            <v/>
          </cell>
          <cell r="BE39" t="str">
            <v/>
          </cell>
          <cell r="BF39" t="str">
            <v/>
          </cell>
          <cell r="BG39" t="str">
            <v/>
          </cell>
          <cell r="BH39" t="str">
            <v/>
          </cell>
          <cell r="BI39" t="str">
            <v/>
          </cell>
          <cell r="BJ39" t="str">
            <v/>
          </cell>
          <cell r="BK39" t="str">
            <v/>
          </cell>
          <cell r="BL39" t="str">
            <v/>
          </cell>
          <cell r="BM39" t="str">
            <v/>
          </cell>
          <cell r="BN39" t="str">
            <v/>
          </cell>
          <cell r="BO39" t="str">
            <v/>
          </cell>
          <cell r="BP39" t="str">
            <v/>
          </cell>
          <cell r="BQ39" t="str">
            <v/>
          </cell>
          <cell r="BR39" t="str">
            <v/>
          </cell>
          <cell r="BS39" t="str">
            <v/>
          </cell>
          <cell r="BT39" t="str">
            <v/>
          </cell>
          <cell r="BU39" t="str">
            <v/>
          </cell>
          <cell r="BV39" t="str">
            <v/>
          </cell>
          <cell r="BW39" t="str">
            <v/>
          </cell>
          <cell r="BX39" t="str">
            <v/>
          </cell>
          <cell r="BY39" t="str">
            <v/>
          </cell>
          <cell r="BZ39" t="str">
            <v/>
          </cell>
          <cell r="CA39" t="str">
            <v/>
          </cell>
          <cell r="CB39" t="str">
            <v/>
          </cell>
          <cell r="CC39" t="str">
            <v/>
          </cell>
          <cell r="CD39" t="str">
            <v/>
          </cell>
          <cell r="CE39" t="str">
            <v/>
          </cell>
          <cell r="CF39" t="str">
            <v/>
          </cell>
          <cell r="CG39" t="str">
            <v/>
          </cell>
          <cell r="CH39" t="str">
            <v/>
          </cell>
          <cell r="CI39" t="str">
            <v/>
          </cell>
          <cell r="CJ39" t="str">
            <v/>
          </cell>
          <cell r="CK39" t="str">
            <v/>
          </cell>
          <cell r="CL39" t="str">
            <v/>
          </cell>
          <cell r="CM39" t="str">
            <v/>
          </cell>
          <cell r="CN39" t="str">
            <v/>
          </cell>
          <cell r="CO39" t="str">
            <v/>
          </cell>
          <cell r="CP39" t="str">
            <v/>
          </cell>
          <cell r="CQ39" t="str">
            <v/>
          </cell>
          <cell r="CR39" t="str">
            <v/>
          </cell>
          <cell r="CS39" t="str">
            <v/>
          </cell>
          <cell r="CT39" t="str">
            <v/>
          </cell>
          <cell r="CU39" t="str">
            <v/>
          </cell>
          <cell r="CV39" t="str">
            <v/>
          </cell>
          <cell r="CW39" t="str">
            <v/>
          </cell>
          <cell r="CX39" t="str">
            <v/>
          </cell>
          <cell r="CY39" t="str">
            <v/>
          </cell>
          <cell r="CZ39" t="str">
            <v/>
          </cell>
          <cell r="DA39" t="str">
            <v/>
          </cell>
          <cell r="DB39" t="str">
            <v/>
          </cell>
          <cell r="DC39" t="str">
            <v/>
          </cell>
          <cell r="DD39" t="str">
            <v/>
          </cell>
          <cell r="DE39" t="str">
            <v/>
          </cell>
          <cell r="DF39" t="str">
            <v/>
          </cell>
          <cell r="DG39" t="str">
            <v/>
          </cell>
          <cell r="DH39" t="str">
            <v/>
          </cell>
          <cell r="DI39" t="str">
            <v/>
          </cell>
          <cell r="DJ39" t="str">
            <v/>
          </cell>
          <cell r="DK39" t="str">
            <v/>
          </cell>
          <cell r="DL39" t="str">
            <v/>
          </cell>
          <cell r="DM39" t="str">
            <v/>
          </cell>
          <cell r="DN39" t="str">
            <v/>
          </cell>
          <cell r="DO39" t="str">
            <v/>
          </cell>
          <cell r="DP39" t="str">
            <v/>
          </cell>
          <cell r="DQ39" t="str">
            <v/>
          </cell>
          <cell r="DR39" t="str">
            <v/>
          </cell>
          <cell r="DS39" t="str">
            <v/>
          </cell>
          <cell r="DT39" t="str">
            <v/>
          </cell>
          <cell r="DU39" t="str">
            <v/>
          </cell>
          <cell r="DV39" t="str">
            <v/>
          </cell>
          <cell r="DW39" t="str">
            <v/>
          </cell>
          <cell r="DX39" t="str">
            <v/>
          </cell>
          <cell r="DY39" t="str">
            <v/>
          </cell>
          <cell r="DZ39" t="str">
            <v/>
          </cell>
        </row>
        <row r="40">
          <cell r="E40" t="str">
            <v/>
          </cell>
          <cell r="F40" t="str">
            <v/>
          </cell>
          <cell r="G40" t="str">
            <v/>
          </cell>
          <cell r="H40" t="str">
            <v/>
          </cell>
          <cell r="I40" t="str">
            <v/>
          </cell>
          <cell r="J40" t="str">
            <v/>
          </cell>
          <cell r="K40" t="str">
            <v/>
          </cell>
          <cell r="L40" t="str">
            <v/>
          </cell>
          <cell r="M40" t="str">
            <v/>
          </cell>
          <cell r="N40" t="str">
            <v/>
          </cell>
          <cell r="O40" t="str">
            <v/>
          </cell>
          <cell r="P40" t="str">
            <v/>
          </cell>
          <cell r="Q40" t="str">
            <v/>
          </cell>
          <cell r="R40" t="str">
            <v/>
          </cell>
          <cell r="S40" t="str">
            <v/>
          </cell>
          <cell r="T40" t="str">
            <v/>
          </cell>
          <cell r="U40" t="str">
            <v/>
          </cell>
          <cell r="V40" t="str">
            <v/>
          </cell>
          <cell r="W40" t="str">
            <v/>
          </cell>
          <cell r="X40" t="str">
            <v/>
          </cell>
          <cell r="Y40" t="str">
            <v/>
          </cell>
          <cell r="Z40" t="str">
            <v/>
          </cell>
          <cell r="AA40" t="str">
            <v/>
          </cell>
          <cell r="AB40" t="str">
            <v/>
          </cell>
          <cell r="AC40" t="str">
            <v/>
          </cell>
          <cell r="AD40" t="str">
            <v/>
          </cell>
          <cell r="AE40" t="str">
            <v/>
          </cell>
          <cell r="AF40" t="str">
            <v/>
          </cell>
          <cell r="AG40" t="str">
            <v/>
          </cell>
          <cell r="AH40" t="str">
            <v/>
          </cell>
          <cell r="AI40" t="str">
            <v/>
          </cell>
          <cell r="AJ40" t="str">
            <v/>
          </cell>
          <cell r="AK40" t="str">
            <v/>
          </cell>
          <cell r="AL40" t="str">
            <v/>
          </cell>
          <cell r="AM40" t="str">
            <v/>
          </cell>
          <cell r="AN40" t="str">
            <v/>
          </cell>
          <cell r="AO40" t="str">
            <v/>
          </cell>
          <cell r="AP40" t="str">
            <v/>
          </cell>
          <cell r="AQ40" t="str">
            <v/>
          </cell>
          <cell r="AR40" t="str">
            <v/>
          </cell>
          <cell r="AS40" t="str">
            <v/>
          </cell>
          <cell r="AT40" t="str">
            <v/>
          </cell>
          <cell r="AU40" t="str">
            <v/>
          </cell>
          <cell r="AV40" t="str">
            <v/>
          </cell>
          <cell r="AW40" t="str">
            <v/>
          </cell>
          <cell r="AX40" t="str">
            <v/>
          </cell>
          <cell r="AY40" t="str">
            <v/>
          </cell>
          <cell r="AZ40" t="str">
            <v/>
          </cell>
          <cell r="BA40" t="str">
            <v/>
          </cell>
          <cell r="BB40" t="str">
            <v/>
          </cell>
          <cell r="BC40" t="str">
            <v/>
          </cell>
          <cell r="BD40" t="str">
            <v/>
          </cell>
          <cell r="BE40" t="str">
            <v/>
          </cell>
          <cell r="BF40" t="str">
            <v/>
          </cell>
          <cell r="BG40" t="str">
            <v/>
          </cell>
          <cell r="BH40" t="str">
            <v/>
          </cell>
          <cell r="BI40" t="str">
            <v/>
          </cell>
          <cell r="BJ40" t="str">
            <v/>
          </cell>
          <cell r="BK40" t="str">
            <v/>
          </cell>
          <cell r="BL40" t="str">
            <v/>
          </cell>
          <cell r="BM40" t="str">
            <v/>
          </cell>
          <cell r="BN40" t="str">
            <v/>
          </cell>
          <cell r="BO40" t="str">
            <v/>
          </cell>
          <cell r="BP40" t="str">
            <v/>
          </cell>
          <cell r="BQ40" t="str">
            <v/>
          </cell>
          <cell r="BR40" t="str">
            <v/>
          </cell>
          <cell r="BS40" t="str">
            <v/>
          </cell>
          <cell r="BT40" t="str">
            <v/>
          </cell>
          <cell r="BU40" t="str">
            <v/>
          </cell>
          <cell r="BV40" t="str">
            <v/>
          </cell>
          <cell r="BW40" t="str">
            <v/>
          </cell>
          <cell r="BX40" t="str">
            <v/>
          </cell>
          <cell r="BY40" t="str">
            <v/>
          </cell>
          <cell r="BZ40" t="str">
            <v/>
          </cell>
          <cell r="CA40" t="str">
            <v/>
          </cell>
          <cell r="CB40" t="str">
            <v/>
          </cell>
          <cell r="CC40" t="str">
            <v/>
          </cell>
          <cell r="CD40" t="str">
            <v/>
          </cell>
          <cell r="CE40" t="str">
            <v/>
          </cell>
          <cell r="CF40" t="str">
            <v/>
          </cell>
          <cell r="CG40" t="str">
            <v/>
          </cell>
          <cell r="CH40" t="str">
            <v/>
          </cell>
          <cell r="CI40" t="str">
            <v/>
          </cell>
          <cell r="CJ40" t="str">
            <v/>
          </cell>
          <cell r="CK40" t="str">
            <v/>
          </cell>
          <cell r="CL40" t="str">
            <v/>
          </cell>
          <cell r="CM40" t="str">
            <v/>
          </cell>
          <cell r="CN40" t="str">
            <v/>
          </cell>
          <cell r="CO40" t="str">
            <v/>
          </cell>
          <cell r="CP40" t="str">
            <v/>
          </cell>
          <cell r="CQ40" t="str">
            <v/>
          </cell>
          <cell r="CR40" t="str">
            <v/>
          </cell>
          <cell r="CS40" t="str">
            <v/>
          </cell>
          <cell r="CT40" t="str">
            <v/>
          </cell>
          <cell r="CU40" t="str">
            <v/>
          </cell>
          <cell r="CV40" t="str">
            <v/>
          </cell>
          <cell r="CW40" t="str">
            <v/>
          </cell>
          <cell r="CX40" t="str">
            <v/>
          </cell>
          <cell r="CY40" t="str">
            <v/>
          </cell>
          <cell r="CZ40" t="str">
            <v/>
          </cell>
          <cell r="DA40" t="str">
            <v/>
          </cell>
          <cell r="DB40" t="str">
            <v/>
          </cell>
          <cell r="DC40" t="str">
            <v/>
          </cell>
          <cell r="DD40" t="str">
            <v/>
          </cell>
          <cell r="DE40" t="str">
            <v/>
          </cell>
          <cell r="DF40" t="str">
            <v/>
          </cell>
          <cell r="DG40" t="str">
            <v/>
          </cell>
          <cell r="DH40" t="str">
            <v/>
          </cell>
          <cell r="DI40" t="str">
            <v/>
          </cell>
          <cell r="DJ40" t="str">
            <v/>
          </cell>
          <cell r="DK40" t="str">
            <v/>
          </cell>
          <cell r="DL40" t="str">
            <v/>
          </cell>
          <cell r="DM40" t="str">
            <v/>
          </cell>
          <cell r="DN40" t="str">
            <v/>
          </cell>
          <cell r="DO40" t="str">
            <v/>
          </cell>
          <cell r="DP40" t="str">
            <v/>
          </cell>
          <cell r="DQ40" t="str">
            <v/>
          </cell>
          <cell r="DR40" t="str">
            <v/>
          </cell>
          <cell r="DS40" t="str">
            <v/>
          </cell>
          <cell r="DT40" t="str">
            <v/>
          </cell>
          <cell r="DU40" t="str">
            <v/>
          </cell>
          <cell r="DV40" t="str">
            <v/>
          </cell>
          <cell r="DW40" t="str">
            <v/>
          </cell>
          <cell r="DX40" t="str">
            <v/>
          </cell>
          <cell r="DY40" t="str">
            <v/>
          </cell>
          <cell r="DZ40" t="str">
            <v/>
          </cell>
        </row>
        <row r="41">
          <cell r="E41" t="str">
            <v/>
          </cell>
          <cell r="F41" t="str">
            <v/>
          </cell>
          <cell r="G41" t="str">
            <v/>
          </cell>
          <cell r="H41" t="str">
            <v/>
          </cell>
          <cell r="I41" t="str">
            <v/>
          </cell>
          <cell r="J41" t="str">
            <v/>
          </cell>
          <cell r="K41" t="str">
            <v/>
          </cell>
          <cell r="L41" t="str">
            <v/>
          </cell>
          <cell r="M41" t="str">
            <v/>
          </cell>
          <cell r="N41" t="str">
            <v/>
          </cell>
          <cell r="O41" t="str">
            <v/>
          </cell>
          <cell r="P41" t="str">
            <v/>
          </cell>
          <cell r="Q41" t="str">
            <v/>
          </cell>
          <cell r="R41" t="str">
            <v/>
          </cell>
          <cell r="S41" t="str">
            <v/>
          </cell>
          <cell r="T41" t="str">
            <v/>
          </cell>
          <cell r="U41" t="str">
            <v/>
          </cell>
          <cell r="V41" t="str">
            <v/>
          </cell>
          <cell r="W41" t="str">
            <v/>
          </cell>
          <cell r="X41" t="str">
            <v/>
          </cell>
          <cell r="Y41" t="str">
            <v/>
          </cell>
          <cell r="Z41" t="str">
            <v/>
          </cell>
          <cell r="AA41" t="str">
            <v/>
          </cell>
          <cell r="AB41" t="str">
            <v/>
          </cell>
          <cell r="AC41" t="str">
            <v/>
          </cell>
          <cell r="AD41" t="str">
            <v/>
          </cell>
          <cell r="AE41" t="str">
            <v/>
          </cell>
          <cell r="AF41" t="str">
            <v/>
          </cell>
          <cell r="AG41" t="str">
            <v/>
          </cell>
          <cell r="AH41" t="str">
            <v/>
          </cell>
          <cell r="AI41" t="str">
            <v/>
          </cell>
          <cell r="AJ41" t="str">
            <v/>
          </cell>
          <cell r="AK41" t="str">
            <v/>
          </cell>
          <cell r="AL41" t="str">
            <v/>
          </cell>
          <cell r="AM41" t="str">
            <v/>
          </cell>
          <cell r="AN41" t="str">
            <v/>
          </cell>
          <cell r="AO41" t="str">
            <v/>
          </cell>
          <cell r="AP41" t="str">
            <v/>
          </cell>
          <cell r="AQ41" t="str">
            <v/>
          </cell>
          <cell r="AR41" t="str">
            <v/>
          </cell>
          <cell r="AS41" t="str">
            <v/>
          </cell>
          <cell r="AT41" t="str">
            <v/>
          </cell>
          <cell r="AU41" t="str">
            <v/>
          </cell>
          <cell r="AV41" t="str">
            <v/>
          </cell>
          <cell r="AW41" t="str">
            <v/>
          </cell>
          <cell r="AX41" t="str">
            <v/>
          </cell>
          <cell r="AY41" t="str">
            <v/>
          </cell>
          <cell r="AZ41" t="str">
            <v/>
          </cell>
          <cell r="BA41" t="str">
            <v/>
          </cell>
          <cell r="BB41" t="str">
            <v/>
          </cell>
          <cell r="BC41" t="str">
            <v/>
          </cell>
          <cell r="BD41" t="str">
            <v/>
          </cell>
          <cell r="BE41" t="str">
            <v/>
          </cell>
          <cell r="BF41" t="str">
            <v/>
          </cell>
          <cell r="BG41" t="str">
            <v/>
          </cell>
          <cell r="BH41" t="str">
            <v/>
          </cell>
          <cell r="BI41" t="str">
            <v/>
          </cell>
          <cell r="BJ41" t="str">
            <v/>
          </cell>
          <cell r="BK41" t="str">
            <v/>
          </cell>
          <cell r="BL41" t="str">
            <v/>
          </cell>
          <cell r="BM41" t="str">
            <v/>
          </cell>
          <cell r="BN41" t="str">
            <v/>
          </cell>
          <cell r="BO41" t="str">
            <v/>
          </cell>
          <cell r="BP41" t="str">
            <v/>
          </cell>
          <cell r="BQ41" t="str">
            <v/>
          </cell>
          <cell r="BR41" t="str">
            <v/>
          </cell>
          <cell r="BS41" t="str">
            <v/>
          </cell>
          <cell r="BT41" t="str">
            <v/>
          </cell>
          <cell r="BU41" t="str">
            <v/>
          </cell>
          <cell r="BV41" t="str">
            <v/>
          </cell>
          <cell r="BW41" t="str">
            <v/>
          </cell>
          <cell r="BX41" t="str">
            <v/>
          </cell>
          <cell r="BY41" t="str">
            <v/>
          </cell>
          <cell r="BZ41" t="str">
            <v/>
          </cell>
          <cell r="CA41" t="str">
            <v/>
          </cell>
          <cell r="CB41" t="str">
            <v/>
          </cell>
          <cell r="CC41" t="str">
            <v/>
          </cell>
          <cell r="CD41" t="str">
            <v/>
          </cell>
          <cell r="CE41" t="str">
            <v/>
          </cell>
          <cell r="CF41" t="str">
            <v/>
          </cell>
          <cell r="CG41" t="str">
            <v/>
          </cell>
          <cell r="CH41" t="str">
            <v/>
          </cell>
          <cell r="CI41" t="str">
            <v/>
          </cell>
          <cell r="CJ41" t="str">
            <v/>
          </cell>
          <cell r="CK41" t="str">
            <v/>
          </cell>
          <cell r="CL41" t="str">
            <v/>
          </cell>
          <cell r="CM41" t="str">
            <v/>
          </cell>
          <cell r="CN41" t="str">
            <v/>
          </cell>
          <cell r="CO41" t="str">
            <v/>
          </cell>
          <cell r="CP41" t="str">
            <v/>
          </cell>
          <cell r="CQ41" t="str">
            <v/>
          </cell>
          <cell r="CR41" t="str">
            <v/>
          </cell>
          <cell r="CS41" t="str">
            <v/>
          </cell>
          <cell r="CT41" t="str">
            <v/>
          </cell>
          <cell r="CU41" t="str">
            <v/>
          </cell>
          <cell r="CV41" t="str">
            <v/>
          </cell>
          <cell r="CW41" t="str">
            <v/>
          </cell>
          <cell r="CX41" t="str">
            <v/>
          </cell>
          <cell r="CY41" t="str">
            <v/>
          </cell>
          <cell r="CZ41" t="str">
            <v/>
          </cell>
          <cell r="DA41" t="str">
            <v/>
          </cell>
          <cell r="DB41" t="str">
            <v/>
          </cell>
          <cell r="DC41" t="str">
            <v/>
          </cell>
          <cell r="DD41" t="str">
            <v/>
          </cell>
          <cell r="DE41" t="str">
            <v/>
          </cell>
          <cell r="DF41" t="str">
            <v/>
          </cell>
          <cell r="DG41" t="str">
            <v/>
          </cell>
          <cell r="DH41" t="str">
            <v/>
          </cell>
          <cell r="DI41" t="str">
            <v/>
          </cell>
          <cell r="DJ41" t="str">
            <v/>
          </cell>
          <cell r="DK41" t="str">
            <v/>
          </cell>
          <cell r="DL41" t="str">
            <v/>
          </cell>
          <cell r="DM41" t="str">
            <v/>
          </cell>
          <cell r="DN41" t="str">
            <v/>
          </cell>
          <cell r="DO41" t="str">
            <v/>
          </cell>
          <cell r="DP41" t="str">
            <v/>
          </cell>
          <cell r="DQ41" t="str">
            <v/>
          </cell>
          <cell r="DR41" t="str">
            <v/>
          </cell>
          <cell r="DS41" t="str">
            <v/>
          </cell>
          <cell r="DT41" t="str">
            <v/>
          </cell>
          <cell r="DU41" t="str">
            <v/>
          </cell>
          <cell r="DV41" t="str">
            <v/>
          </cell>
          <cell r="DW41" t="str">
            <v/>
          </cell>
          <cell r="DX41" t="str">
            <v/>
          </cell>
          <cell r="DY41" t="str">
            <v/>
          </cell>
          <cell r="DZ41" t="str">
            <v/>
          </cell>
        </row>
        <row r="42">
          <cell r="E42" t="str">
            <v/>
          </cell>
          <cell r="F42" t="str">
            <v/>
          </cell>
          <cell r="G42" t="str">
            <v/>
          </cell>
          <cell r="H42" t="str">
            <v/>
          </cell>
          <cell r="I42" t="str">
            <v/>
          </cell>
          <cell r="J42" t="str">
            <v/>
          </cell>
          <cell r="K42" t="str">
            <v/>
          </cell>
          <cell r="L42" t="str">
            <v/>
          </cell>
          <cell r="M42" t="str">
            <v/>
          </cell>
          <cell r="N42" t="str">
            <v/>
          </cell>
          <cell r="O42" t="str">
            <v/>
          </cell>
          <cell r="P42" t="str">
            <v/>
          </cell>
          <cell r="Q42" t="str">
            <v/>
          </cell>
          <cell r="R42" t="str">
            <v/>
          </cell>
          <cell r="S42" t="str">
            <v/>
          </cell>
          <cell r="T42" t="str">
            <v/>
          </cell>
          <cell r="U42" t="str">
            <v/>
          </cell>
          <cell r="V42" t="str">
            <v/>
          </cell>
          <cell r="W42" t="str">
            <v/>
          </cell>
          <cell r="X42" t="str">
            <v/>
          </cell>
          <cell r="Y42" t="str">
            <v/>
          </cell>
          <cell r="Z42" t="str">
            <v/>
          </cell>
          <cell r="AA42" t="str">
            <v/>
          </cell>
          <cell r="AB42" t="str">
            <v/>
          </cell>
          <cell r="AC42" t="str">
            <v/>
          </cell>
          <cell r="AD42" t="str">
            <v/>
          </cell>
          <cell r="AE42" t="str">
            <v/>
          </cell>
          <cell r="AF42" t="str">
            <v/>
          </cell>
          <cell r="AG42" t="str">
            <v/>
          </cell>
          <cell r="AH42" t="str">
            <v/>
          </cell>
          <cell r="AI42" t="str">
            <v/>
          </cell>
          <cell r="AJ42" t="str">
            <v/>
          </cell>
          <cell r="AK42" t="str">
            <v/>
          </cell>
          <cell r="AL42" t="str">
            <v/>
          </cell>
          <cell r="AM42" t="str">
            <v/>
          </cell>
          <cell r="AN42" t="str">
            <v/>
          </cell>
          <cell r="AO42" t="str">
            <v/>
          </cell>
          <cell r="AP42" t="str">
            <v/>
          </cell>
          <cell r="AQ42" t="str">
            <v/>
          </cell>
          <cell r="AR42" t="str">
            <v/>
          </cell>
          <cell r="AS42" t="str">
            <v/>
          </cell>
          <cell r="AT42" t="str">
            <v/>
          </cell>
          <cell r="AU42" t="str">
            <v/>
          </cell>
          <cell r="AV42" t="str">
            <v/>
          </cell>
          <cell r="AW42" t="str">
            <v/>
          </cell>
          <cell r="AX42" t="str">
            <v/>
          </cell>
          <cell r="AY42" t="str">
            <v/>
          </cell>
          <cell r="AZ42" t="str">
            <v/>
          </cell>
          <cell r="BA42" t="str">
            <v/>
          </cell>
          <cell r="BB42" t="str">
            <v/>
          </cell>
          <cell r="BC42" t="str">
            <v/>
          </cell>
          <cell r="BD42" t="str">
            <v/>
          </cell>
          <cell r="BE42" t="str">
            <v/>
          </cell>
          <cell r="BF42" t="str">
            <v/>
          </cell>
          <cell r="BG42" t="str">
            <v/>
          </cell>
          <cell r="BH42" t="str">
            <v/>
          </cell>
          <cell r="BI42" t="str">
            <v/>
          </cell>
          <cell r="BJ42" t="str">
            <v/>
          </cell>
          <cell r="BK42" t="str">
            <v/>
          </cell>
          <cell r="BL42" t="str">
            <v/>
          </cell>
          <cell r="BM42" t="str">
            <v/>
          </cell>
          <cell r="BN42" t="str">
            <v/>
          </cell>
          <cell r="BO42" t="str">
            <v/>
          </cell>
          <cell r="BP42" t="str">
            <v/>
          </cell>
          <cell r="BQ42" t="str">
            <v/>
          </cell>
          <cell r="BR42" t="str">
            <v/>
          </cell>
          <cell r="BS42" t="str">
            <v/>
          </cell>
          <cell r="BT42" t="str">
            <v/>
          </cell>
          <cell r="BU42" t="str">
            <v/>
          </cell>
          <cell r="BV42" t="str">
            <v/>
          </cell>
          <cell r="BW42" t="str">
            <v/>
          </cell>
          <cell r="BX42" t="str">
            <v/>
          </cell>
          <cell r="BY42" t="str">
            <v/>
          </cell>
          <cell r="BZ42" t="str">
            <v/>
          </cell>
          <cell r="CA42" t="str">
            <v/>
          </cell>
          <cell r="CB42" t="str">
            <v/>
          </cell>
          <cell r="CC42" t="str">
            <v/>
          </cell>
          <cell r="CD42" t="str">
            <v/>
          </cell>
          <cell r="CE42" t="str">
            <v/>
          </cell>
          <cell r="CF42" t="str">
            <v/>
          </cell>
          <cell r="CG42" t="str">
            <v/>
          </cell>
          <cell r="CH42" t="str">
            <v/>
          </cell>
          <cell r="CI42" t="str">
            <v/>
          </cell>
          <cell r="CJ42" t="str">
            <v/>
          </cell>
          <cell r="CK42" t="str">
            <v/>
          </cell>
          <cell r="CL42" t="str">
            <v/>
          </cell>
          <cell r="CM42" t="str">
            <v/>
          </cell>
          <cell r="CN42" t="str">
            <v/>
          </cell>
          <cell r="CO42" t="str">
            <v/>
          </cell>
          <cell r="CP42" t="str">
            <v/>
          </cell>
          <cell r="CQ42" t="str">
            <v/>
          </cell>
          <cell r="CR42" t="str">
            <v/>
          </cell>
          <cell r="CS42" t="str">
            <v/>
          </cell>
          <cell r="CT42" t="str">
            <v/>
          </cell>
          <cell r="CU42" t="str">
            <v/>
          </cell>
          <cell r="CV42" t="str">
            <v/>
          </cell>
          <cell r="CW42" t="str">
            <v/>
          </cell>
          <cell r="CX42" t="str">
            <v/>
          </cell>
          <cell r="CY42" t="str">
            <v/>
          </cell>
          <cell r="CZ42" t="str">
            <v/>
          </cell>
          <cell r="DA42" t="str">
            <v/>
          </cell>
          <cell r="DB42" t="str">
            <v/>
          </cell>
          <cell r="DC42" t="str">
            <v/>
          </cell>
          <cell r="DD42" t="str">
            <v/>
          </cell>
          <cell r="DE42" t="str">
            <v/>
          </cell>
          <cell r="DF42" t="str">
            <v/>
          </cell>
          <cell r="DG42" t="str">
            <v/>
          </cell>
          <cell r="DH42" t="str">
            <v/>
          </cell>
          <cell r="DI42" t="str">
            <v/>
          </cell>
          <cell r="DJ42" t="str">
            <v/>
          </cell>
          <cell r="DK42" t="str">
            <v/>
          </cell>
          <cell r="DL42" t="str">
            <v/>
          </cell>
          <cell r="DM42" t="str">
            <v/>
          </cell>
          <cell r="DN42" t="str">
            <v/>
          </cell>
          <cell r="DO42" t="str">
            <v/>
          </cell>
          <cell r="DP42" t="str">
            <v/>
          </cell>
          <cell r="DQ42" t="str">
            <v/>
          </cell>
          <cell r="DR42" t="str">
            <v/>
          </cell>
          <cell r="DS42" t="str">
            <v/>
          </cell>
          <cell r="DT42" t="str">
            <v/>
          </cell>
          <cell r="DU42" t="str">
            <v/>
          </cell>
          <cell r="DV42" t="str">
            <v/>
          </cell>
          <cell r="DW42" t="str">
            <v/>
          </cell>
          <cell r="DX42" t="str">
            <v/>
          </cell>
          <cell r="DY42" t="str">
            <v/>
          </cell>
          <cell r="DZ42" t="str">
            <v/>
          </cell>
        </row>
        <row r="43">
          <cell r="E43" t="str">
            <v/>
          </cell>
          <cell r="F43" t="str">
            <v/>
          </cell>
          <cell r="G43" t="str">
            <v/>
          </cell>
          <cell r="H43" t="str">
            <v/>
          </cell>
          <cell r="I43" t="str">
            <v/>
          </cell>
          <cell r="J43" t="str">
            <v/>
          </cell>
          <cell r="K43" t="str">
            <v/>
          </cell>
          <cell r="L43" t="str">
            <v/>
          </cell>
          <cell r="M43" t="str">
            <v/>
          </cell>
          <cell r="N43" t="str">
            <v/>
          </cell>
          <cell r="O43" t="str">
            <v/>
          </cell>
          <cell r="P43" t="str">
            <v/>
          </cell>
          <cell r="Q43" t="str">
            <v/>
          </cell>
          <cell r="R43" t="str">
            <v/>
          </cell>
          <cell r="S43" t="str">
            <v/>
          </cell>
          <cell r="T43" t="str">
            <v/>
          </cell>
          <cell r="U43" t="str">
            <v/>
          </cell>
          <cell r="V43" t="str">
            <v/>
          </cell>
          <cell r="W43" t="str">
            <v/>
          </cell>
          <cell r="X43" t="str">
            <v/>
          </cell>
          <cell r="Y43" t="str">
            <v/>
          </cell>
          <cell r="Z43" t="str">
            <v/>
          </cell>
          <cell r="AA43" t="str">
            <v/>
          </cell>
          <cell r="AB43" t="str">
            <v/>
          </cell>
          <cell r="AC43" t="str">
            <v/>
          </cell>
          <cell r="AD43" t="str">
            <v/>
          </cell>
          <cell r="AE43" t="str">
            <v/>
          </cell>
          <cell r="AF43" t="str">
            <v/>
          </cell>
          <cell r="AG43" t="str">
            <v/>
          </cell>
          <cell r="AH43" t="str">
            <v/>
          </cell>
          <cell r="AI43" t="str">
            <v/>
          </cell>
          <cell r="AJ43" t="str">
            <v/>
          </cell>
          <cell r="AK43" t="str">
            <v/>
          </cell>
          <cell r="AL43" t="str">
            <v/>
          </cell>
          <cell r="AM43" t="str">
            <v/>
          </cell>
          <cell r="AN43" t="str">
            <v/>
          </cell>
          <cell r="AO43" t="str">
            <v/>
          </cell>
          <cell r="AP43" t="str">
            <v/>
          </cell>
          <cell r="AQ43" t="str">
            <v/>
          </cell>
          <cell r="AR43" t="str">
            <v/>
          </cell>
          <cell r="AS43" t="str">
            <v/>
          </cell>
          <cell r="AT43" t="str">
            <v/>
          </cell>
          <cell r="AU43" t="str">
            <v/>
          </cell>
          <cell r="AV43" t="str">
            <v/>
          </cell>
          <cell r="AW43" t="str">
            <v/>
          </cell>
          <cell r="AX43" t="str">
            <v/>
          </cell>
          <cell r="AY43" t="str">
            <v/>
          </cell>
          <cell r="AZ43" t="str">
            <v/>
          </cell>
          <cell r="BA43" t="str">
            <v/>
          </cell>
          <cell r="BB43" t="str">
            <v/>
          </cell>
          <cell r="BC43" t="str">
            <v/>
          </cell>
          <cell r="BD43" t="str">
            <v/>
          </cell>
          <cell r="BE43" t="str">
            <v/>
          </cell>
          <cell r="BF43" t="str">
            <v/>
          </cell>
          <cell r="BG43" t="str">
            <v/>
          </cell>
          <cell r="BH43" t="str">
            <v/>
          </cell>
          <cell r="BI43" t="str">
            <v/>
          </cell>
          <cell r="BJ43" t="str">
            <v/>
          </cell>
          <cell r="BK43" t="str">
            <v/>
          </cell>
          <cell r="BL43" t="str">
            <v/>
          </cell>
          <cell r="BM43" t="str">
            <v/>
          </cell>
          <cell r="BN43" t="str">
            <v/>
          </cell>
          <cell r="BO43" t="str">
            <v/>
          </cell>
          <cell r="BP43" t="str">
            <v/>
          </cell>
          <cell r="BQ43" t="str">
            <v/>
          </cell>
          <cell r="BR43" t="str">
            <v/>
          </cell>
          <cell r="BS43" t="str">
            <v/>
          </cell>
          <cell r="BT43" t="str">
            <v/>
          </cell>
          <cell r="BU43" t="str">
            <v/>
          </cell>
          <cell r="BV43" t="str">
            <v/>
          </cell>
          <cell r="BW43" t="str">
            <v/>
          </cell>
          <cell r="BX43" t="str">
            <v/>
          </cell>
          <cell r="BY43" t="str">
            <v/>
          </cell>
          <cell r="BZ43" t="str">
            <v/>
          </cell>
          <cell r="CA43" t="str">
            <v/>
          </cell>
          <cell r="CB43" t="str">
            <v/>
          </cell>
          <cell r="CC43" t="str">
            <v/>
          </cell>
          <cell r="CD43" t="str">
            <v/>
          </cell>
          <cell r="CE43" t="str">
            <v/>
          </cell>
          <cell r="CF43" t="str">
            <v/>
          </cell>
          <cell r="CG43" t="str">
            <v/>
          </cell>
          <cell r="CH43" t="str">
            <v/>
          </cell>
          <cell r="CI43" t="str">
            <v/>
          </cell>
          <cell r="CJ43" t="str">
            <v/>
          </cell>
          <cell r="CK43" t="str">
            <v/>
          </cell>
          <cell r="CL43" t="str">
            <v/>
          </cell>
          <cell r="CM43" t="str">
            <v/>
          </cell>
          <cell r="CN43" t="str">
            <v/>
          </cell>
          <cell r="CO43" t="str">
            <v/>
          </cell>
          <cell r="CP43" t="str">
            <v/>
          </cell>
          <cell r="CQ43" t="str">
            <v/>
          </cell>
          <cell r="CR43" t="str">
            <v/>
          </cell>
          <cell r="CS43" t="str">
            <v/>
          </cell>
          <cell r="CT43" t="str">
            <v/>
          </cell>
          <cell r="CU43" t="str">
            <v/>
          </cell>
          <cell r="CV43" t="str">
            <v/>
          </cell>
          <cell r="CW43" t="str">
            <v/>
          </cell>
          <cell r="CX43" t="str">
            <v/>
          </cell>
          <cell r="CY43" t="str">
            <v/>
          </cell>
          <cell r="CZ43" t="str">
            <v/>
          </cell>
          <cell r="DA43" t="str">
            <v/>
          </cell>
          <cell r="DB43" t="str">
            <v/>
          </cell>
          <cell r="DC43" t="str">
            <v/>
          </cell>
          <cell r="DD43" t="str">
            <v/>
          </cell>
          <cell r="DE43" t="str">
            <v/>
          </cell>
          <cell r="DF43" t="str">
            <v/>
          </cell>
          <cell r="DG43" t="str">
            <v/>
          </cell>
          <cell r="DH43" t="str">
            <v/>
          </cell>
          <cell r="DI43" t="str">
            <v/>
          </cell>
          <cell r="DJ43" t="str">
            <v/>
          </cell>
          <cell r="DK43" t="str">
            <v/>
          </cell>
          <cell r="DL43" t="str">
            <v/>
          </cell>
          <cell r="DM43" t="str">
            <v/>
          </cell>
          <cell r="DN43" t="str">
            <v/>
          </cell>
          <cell r="DO43" t="str">
            <v/>
          </cell>
          <cell r="DP43" t="str">
            <v/>
          </cell>
          <cell r="DQ43" t="str">
            <v/>
          </cell>
          <cell r="DR43" t="str">
            <v/>
          </cell>
          <cell r="DS43" t="str">
            <v/>
          </cell>
          <cell r="DT43" t="str">
            <v/>
          </cell>
          <cell r="DU43" t="str">
            <v/>
          </cell>
          <cell r="DV43" t="str">
            <v/>
          </cell>
          <cell r="DW43" t="str">
            <v/>
          </cell>
          <cell r="DX43" t="str">
            <v/>
          </cell>
          <cell r="DY43" t="str">
            <v/>
          </cell>
          <cell r="DZ43" t="str">
            <v/>
          </cell>
        </row>
        <row r="44">
          <cell r="E44" t="str">
            <v/>
          </cell>
          <cell r="F44" t="str">
            <v/>
          </cell>
          <cell r="G44" t="str">
            <v/>
          </cell>
          <cell r="H44" t="str">
            <v/>
          </cell>
          <cell r="I44" t="str">
            <v/>
          </cell>
          <cell r="J44" t="str">
            <v/>
          </cell>
          <cell r="K44" t="str">
            <v/>
          </cell>
          <cell r="L44" t="str">
            <v/>
          </cell>
          <cell r="M44" t="str">
            <v/>
          </cell>
          <cell r="N44" t="str">
            <v/>
          </cell>
          <cell r="O44" t="str">
            <v/>
          </cell>
          <cell r="P44" t="str">
            <v/>
          </cell>
          <cell r="Q44" t="str">
            <v/>
          </cell>
          <cell r="R44" t="str">
            <v/>
          </cell>
          <cell r="S44" t="str">
            <v/>
          </cell>
          <cell r="T44" t="str">
            <v/>
          </cell>
          <cell r="U44" t="str">
            <v/>
          </cell>
          <cell r="V44" t="str">
            <v/>
          </cell>
          <cell r="W44" t="str">
            <v/>
          </cell>
          <cell r="X44" t="str">
            <v/>
          </cell>
          <cell r="Y44" t="str">
            <v/>
          </cell>
          <cell r="Z44" t="str">
            <v/>
          </cell>
          <cell r="AA44" t="str">
            <v/>
          </cell>
          <cell r="AB44" t="str">
            <v/>
          </cell>
          <cell r="AC44" t="str">
            <v/>
          </cell>
          <cell r="AD44" t="str">
            <v/>
          </cell>
          <cell r="AE44" t="str">
            <v/>
          </cell>
          <cell r="AF44" t="str">
            <v/>
          </cell>
          <cell r="AG44" t="str">
            <v/>
          </cell>
          <cell r="AH44" t="str">
            <v/>
          </cell>
          <cell r="AI44" t="str">
            <v/>
          </cell>
          <cell r="AJ44" t="str">
            <v/>
          </cell>
          <cell r="AK44" t="str">
            <v/>
          </cell>
          <cell r="AL44" t="str">
            <v/>
          </cell>
          <cell r="AM44" t="str">
            <v/>
          </cell>
          <cell r="AN44" t="str">
            <v/>
          </cell>
          <cell r="AO44" t="str">
            <v/>
          </cell>
          <cell r="AP44" t="str">
            <v/>
          </cell>
          <cell r="AQ44" t="str">
            <v/>
          </cell>
          <cell r="AR44" t="str">
            <v/>
          </cell>
          <cell r="AS44" t="str">
            <v/>
          </cell>
          <cell r="AT44" t="str">
            <v/>
          </cell>
          <cell r="AU44" t="str">
            <v/>
          </cell>
          <cell r="AV44" t="str">
            <v/>
          </cell>
          <cell r="AW44" t="str">
            <v/>
          </cell>
          <cell r="AX44" t="str">
            <v/>
          </cell>
          <cell r="AY44" t="str">
            <v/>
          </cell>
          <cell r="AZ44" t="str">
            <v/>
          </cell>
          <cell r="BA44" t="str">
            <v/>
          </cell>
          <cell r="BB44" t="str">
            <v/>
          </cell>
          <cell r="BC44" t="str">
            <v/>
          </cell>
          <cell r="BD44" t="str">
            <v/>
          </cell>
          <cell r="BE44" t="str">
            <v/>
          </cell>
          <cell r="BF44" t="str">
            <v/>
          </cell>
          <cell r="BG44" t="str">
            <v/>
          </cell>
          <cell r="BH44" t="str">
            <v/>
          </cell>
          <cell r="BI44" t="str">
            <v/>
          </cell>
          <cell r="BJ44" t="str">
            <v/>
          </cell>
          <cell r="BK44" t="str">
            <v/>
          </cell>
          <cell r="BL44" t="str">
            <v/>
          </cell>
          <cell r="BM44" t="str">
            <v/>
          </cell>
          <cell r="BN44" t="str">
            <v/>
          </cell>
          <cell r="BO44" t="str">
            <v/>
          </cell>
          <cell r="BP44" t="str">
            <v/>
          </cell>
          <cell r="BQ44" t="str">
            <v/>
          </cell>
          <cell r="BR44" t="str">
            <v/>
          </cell>
          <cell r="BS44" t="str">
            <v/>
          </cell>
          <cell r="BT44" t="str">
            <v/>
          </cell>
          <cell r="BU44" t="str">
            <v/>
          </cell>
          <cell r="BV44" t="str">
            <v/>
          </cell>
          <cell r="BW44" t="str">
            <v/>
          </cell>
          <cell r="BX44" t="str">
            <v/>
          </cell>
          <cell r="BY44" t="str">
            <v/>
          </cell>
          <cell r="BZ44" t="str">
            <v/>
          </cell>
          <cell r="CA44" t="str">
            <v/>
          </cell>
          <cell r="CB44" t="str">
            <v/>
          </cell>
          <cell r="CC44" t="str">
            <v/>
          </cell>
          <cell r="CD44" t="str">
            <v/>
          </cell>
          <cell r="CE44" t="str">
            <v/>
          </cell>
          <cell r="CF44" t="str">
            <v/>
          </cell>
          <cell r="CG44" t="str">
            <v/>
          </cell>
          <cell r="CH44" t="str">
            <v/>
          </cell>
          <cell r="CI44" t="str">
            <v/>
          </cell>
          <cell r="CJ44" t="str">
            <v/>
          </cell>
          <cell r="CK44" t="str">
            <v/>
          </cell>
          <cell r="CL44" t="str">
            <v/>
          </cell>
          <cell r="CM44" t="str">
            <v/>
          </cell>
          <cell r="CN44" t="str">
            <v/>
          </cell>
          <cell r="CO44" t="str">
            <v/>
          </cell>
          <cell r="CP44" t="str">
            <v/>
          </cell>
          <cell r="CQ44" t="str">
            <v/>
          </cell>
          <cell r="CR44" t="str">
            <v/>
          </cell>
          <cell r="CS44" t="str">
            <v/>
          </cell>
          <cell r="CT44" t="str">
            <v/>
          </cell>
          <cell r="CU44" t="str">
            <v/>
          </cell>
          <cell r="CV44" t="str">
            <v/>
          </cell>
          <cell r="CW44" t="str">
            <v/>
          </cell>
          <cell r="CX44" t="str">
            <v/>
          </cell>
          <cell r="CY44" t="str">
            <v/>
          </cell>
          <cell r="CZ44" t="str">
            <v/>
          </cell>
          <cell r="DA44" t="str">
            <v/>
          </cell>
          <cell r="DB44" t="str">
            <v/>
          </cell>
          <cell r="DC44" t="str">
            <v/>
          </cell>
          <cell r="DD44" t="str">
            <v/>
          </cell>
          <cell r="DE44" t="str">
            <v/>
          </cell>
          <cell r="DF44" t="str">
            <v/>
          </cell>
          <cell r="DG44" t="str">
            <v/>
          </cell>
          <cell r="DH44" t="str">
            <v/>
          </cell>
          <cell r="DI44" t="str">
            <v/>
          </cell>
          <cell r="DJ44" t="str">
            <v/>
          </cell>
          <cell r="DK44" t="str">
            <v/>
          </cell>
          <cell r="DL44" t="str">
            <v/>
          </cell>
          <cell r="DM44" t="str">
            <v/>
          </cell>
          <cell r="DN44" t="str">
            <v/>
          </cell>
          <cell r="DO44" t="str">
            <v/>
          </cell>
          <cell r="DP44" t="str">
            <v/>
          </cell>
          <cell r="DQ44" t="str">
            <v/>
          </cell>
          <cell r="DR44" t="str">
            <v/>
          </cell>
          <cell r="DS44" t="str">
            <v/>
          </cell>
          <cell r="DT44" t="str">
            <v/>
          </cell>
          <cell r="DU44" t="str">
            <v/>
          </cell>
          <cell r="DV44" t="str">
            <v/>
          </cell>
          <cell r="DW44" t="str">
            <v/>
          </cell>
          <cell r="DX44" t="str">
            <v/>
          </cell>
          <cell r="DY44" t="str">
            <v/>
          </cell>
          <cell r="DZ44" t="str">
            <v/>
          </cell>
        </row>
        <row r="45">
          <cell r="E45" t="str">
            <v/>
          </cell>
          <cell r="F45" t="str">
            <v/>
          </cell>
          <cell r="G45" t="str">
            <v/>
          </cell>
          <cell r="H45" t="str">
            <v/>
          </cell>
          <cell r="I45" t="str">
            <v/>
          </cell>
          <cell r="J45" t="str">
            <v/>
          </cell>
          <cell r="K45" t="str">
            <v/>
          </cell>
          <cell r="L45" t="str">
            <v/>
          </cell>
          <cell r="M45" t="str">
            <v/>
          </cell>
          <cell r="N45" t="str">
            <v/>
          </cell>
          <cell r="O45" t="str">
            <v/>
          </cell>
          <cell r="P45" t="str">
            <v/>
          </cell>
          <cell r="Q45" t="str">
            <v/>
          </cell>
          <cell r="R45" t="str">
            <v/>
          </cell>
          <cell r="S45" t="str">
            <v/>
          </cell>
          <cell r="T45" t="str">
            <v/>
          </cell>
          <cell r="U45" t="str">
            <v/>
          </cell>
          <cell r="V45" t="str">
            <v/>
          </cell>
          <cell r="W45" t="str">
            <v/>
          </cell>
          <cell r="X45" t="str">
            <v/>
          </cell>
          <cell r="Y45" t="str">
            <v/>
          </cell>
          <cell r="Z45" t="str">
            <v/>
          </cell>
          <cell r="AA45" t="str">
            <v/>
          </cell>
          <cell r="AB45" t="str">
            <v/>
          </cell>
          <cell r="AC45" t="str">
            <v/>
          </cell>
          <cell r="AD45" t="str">
            <v/>
          </cell>
          <cell r="AE45" t="str">
            <v/>
          </cell>
          <cell r="AF45" t="str">
            <v/>
          </cell>
          <cell r="AG45" t="str">
            <v/>
          </cell>
          <cell r="AH45" t="str">
            <v/>
          </cell>
          <cell r="AI45" t="str">
            <v/>
          </cell>
          <cell r="AJ45" t="str">
            <v/>
          </cell>
          <cell r="AK45" t="str">
            <v/>
          </cell>
          <cell r="AL45" t="str">
            <v/>
          </cell>
          <cell r="AM45" t="str">
            <v/>
          </cell>
          <cell r="AN45" t="str">
            <v/>
          </cell>
          <cell r="AO45" t="str">
            <v/>
          </cell>
          <cell r="AP45" t="str">
            <v/>
          </cell>
          <cell r="AQ45" t="str">
            <v/>
          </cell>
          <cell r="AR45" t="str">
            <v/>
          </cell>
          <cell r="AS45" t="str">
            <v/>
          </cell>
          <cell r="AT45" t="str">
            <v/>
          </cell>
          <cell r="AU45" t="str">
            <v/>
          </cell>
          <cell r="AV45" t="str">
            <v/>
          </cell>
          <cell r="AW45" t="str">
            <v/>
          </cell>
          <cell r="AX45" t="str">
            <v/>
          </cell>
          <cell r="AY45" t="str">
            <v/>
          </cell>
          <cell r="AZ45" t="str">
            <v/>
          </cell>
          <cell r="BA45" t="str">
            <v/>
          </cell>
          <cell r="BB45" t="str">
            <v/>
          </cell>
          <cell r="BC45" t="str">
            <v/>
          </cell>
          <cell r="BD45" t="str">
            <v/>
          </cell>
          <cell r="BE45" t="str">
            <v/>
          </cell>
          <cell r="BF45" t="str">
            <v/>
          </cell>
          <cell r="BG45" t="str">
            <v/>
          </cell>
          <cell r="BH45" t="str">
            <v/>
          </cell>
          <cell r="BI45" t="str">
            <v/>
          </cell>
          <cell r="BJ45" t="str">
            <v/>
          </cell>
          <cell r="BK45" t="str">
            <v/>
          </cell>
          <cell r="BL45" t="str">
            <v/>
          </cell>
          <cell r="BM45" t="str">
            <v/>
          </cell>
          <cell r="BN45" t="str">
            <v/>
          </cell>
          <cell r="BO45" t="str">
            <v/>
          </cell>
          <cell r="BP45" t="str">
            <v/>
          </cell>
          <cell r="BQ45" t="str">
            <v/>
          </cell>
          <cell r="BR45" t="str">
            <v/>
          </cell>
          <cell r="BS45" t="str">
            <v/>
          </cell>
          <cell r="BT45" t="str">
            <v/>
          </cell>
          <cell r="BU45" t="str">
            <v/>
          </cell>
          <cell r="BV45" t="str">
            <v/>
          </cell>
          <cell r="BW45" t="str">
            <v/>
          </cell>
          <cell r="BX45" t="str">
            <v/>
          </cell>
          <cell r="BY45" t="str">
            <v/>
          </cell>
          <cell r="BZ45" t="str">
            <v/>
          </cell>
          <cell r="CA45" t="str">
            <v/>
          </cell>
          <cell r="CB45" t="str">
            <v/>
          </cell>
          <cell r="CC45" t="str">
            <v/>
          </cell>
          <cell r="CD45" t="str">
            <v/>
          </cell>
          <cell r="CE45" t="str">
            <v/>
          </cell>
          <cell r="CF45" t="str">
            <v/>
          </cell>
          <cell r="CG45" t="str">
            <v/>
          </cell>
          <cell r="CH45" t="str">
            <v/>
          </cell>
          <cell r="CI45" t="str">
            <v/>
          </cell>
          <cell r="CJ45" t="str">
            <v/>
          </cell>
          <cell r="CK45" t="str">
            <v/>
          </cell>
          <cell r="CL45" t="str">
            <v/>
          </cell>
          <cell r="CM45" t="str">
            <v/>
          </cell>
          <cell r="CN45" t="str">
            <v/>
          </cell>
          <cell r="CO45" t="str">
            <v/>
          </cell>
          <cell r="CP45" t="str">
            <v/>
          </cell>
          <cell r="CQ45" t="str">
            <v/>
          </cell>
          <cell r="CR45" t="str">
            <v/>
          </cell>
          <cell r="CS45" t="str">
            <v/>
          </cell>
          <cell r="CT45" t="str">
            <v/>
          </cell>
          <cell r="CU45" t="str">
            <v/>
          </cell>
          <cell r="CV45" t="str">
            <v/>
          </cell>
          <cell r="CW45" t="str">
            <v/>
          </cell>
          <cell r="CX45" t="str">
            <v/>
          </cell>
          <cell r="CY45" t="str">
            <v/>
          </cell>
          <cell r="CZ45" t="str">
            <v/>
          </cell>
          <cell r="DA45" t="str">
            <v/>
          </cell>
          <cell r="DB45" t="str">
            <v/>
          </cell>
          <cell r="DC45" t="str">
            <v/>
          </cell>
          <cell r="DD45" t="str">
            <v/>
          </cell>
          <cell r="DE45" t="str">
            <v/>
          </cell>
          <cell r="DF45" t="str">
            <v/>
          </cell>
          <cell r="DG45" t="str">
            <v/>
          </cell>
          <cell r="DH45" t="str">
            <v/>
          </cell>
          <cell r="DI45" t="str">
            <v/>
          </cell>
          <cell r="DJ45" t="str">
            <v/>
          </cell>
          <cell r="DK45" t="str">
            <v/>
          </cell>
          <cell r="DL45" t="str">
            <v/>
          </cell>
          <cell r="DM45" t="str">
            <v/>
          </cell>
          <cell r="DN45" t="str">
            <v/>
          </cell>
          <cell r="DO45" t="str">
            <v/>
          </cell>
          <cell r="DP45" t="str">
            <v/>
          </cell>
          <cell r="DQ45" t="str">
            <v/>
          </cell>
          <cell r="DR45" t="str">
            <v/>
          </cell>
          <cell r="DS45" t="str">
            <v/>
          </cell>
          <cell r="DT45" t="str">
            <v/>
          </cell>
          <cell r="DU45" t="str">
            <v/>
          </cell>
          <cell r="DV45" t="str">
            <v/>
          </cell>
          <cell r="DW45" t="str">
            <v/>
          </cell>
          <cell r="DX45" t="str">
            <v/>
          </cell>
          <cell r="DY45" t="str">
            <v/>
          </cell>
          <cell r="DZ45" t="str">
            <v/>
          </cell>
        </row>
        <row r="46">
          <cell r="E46" t="str">
            <v/>
          </cell>
          <cell r="F46" t="str">
            <v/>
          </cell>
          <cell r="G46" t="str">
            <v/>
          </cell>
          <cell r="H46" t="str">
            <v/>
          </cell>
          <cell r="I46" t="str">
            <v/>
          </cell>
          <cell r="J46" t="str">
            <v/>
          </cell>
          <cell r="K46" t="str">
            <v/>
          </cell>
          <cell r="L46" t="str">
            <v/>
          </cell>
          <cell r="M46" t="str">
            <v/>
          </cell>
          <cell r="N46" t="str">
            <v/>
          </cell>
          <cell r="O46" t="str">
            <v/>
          </cell>
          <cell r="P46" t="str">
            <v/>
          </cell>
          <cell r="Q46" t="str">
            <v/>
          </cell>
          <cell r="R46" t="str">
            <v/>
          </cell>
          <cell r="S46" t="str">
            <v/>
          </cell>
          <cell r="T46" t="str">
            <v/>
          </cell>
          <cell r="U46" t="str">
            <v/>
          </cell>
          <cell r="V46" t="str">
            <v/>
          </cell>
          <cell r="W46" t="str">
            <v/>
          </cell>
          <cell r="X46" t="str">
            <v/>
          </cell>
          <cell r="Y46" t="str">
            <v/>
          </cell>
          <cell r="Z46" t="str">
            <v/>
          </cell>
          <cell r="AA46" t="str">
            <v/>
          </cell>
          <cell r="AB46" t="str">
            <v/>
          </cell>
          <cell r="AC46" t="str">
            <v/>
          </cell>
          <cell r="AD46" t="str">
            <v/>
          </cell>
          <cell r="AE46" t="str">
            <v/>
          </cell>
          <cell r="AF46" t="str">
            <v/>
          </cell>
          <cell r="AG46" t="str">
            <v/>
          </cell>
          <cell r="AH46" t="str">
            <v/>
          </cell>
          <cell r="AI46" t="str">
            <v/>
          </cell>
          <cell r="AJ46" t="str">
            <v/>
          </cell>
          <cell r="AK46" t="str">
            <v/>
          </cell>
          <cell r="AL46" t="str">
            <v/>
          </cell>
          <cell r="AM46" t="str">
            <v/>
          </cell>
          <cell r="AN46" t="str">
            <v/>
          </cell>
          <cell r="AO46" t="str">
            <v/>
          </cell>
          <cell r="AP46" t="str">
            <v/>
          </cell>
          <cell r="AQ46" t="str">
            <v/>
          </cell>
          <cell r="AR46" t="str">
            <v/>
          </cell>
          <cell r="AS46" t="str">
            <v/>
          </cell>
          <cell r="AT46" t="str">
            <v/>
          </cell>
          <cell r="AU46" t="str">
            <v/>
          </cell>
          <cell r="AV46" t="str">
            <v/>
          </cell>
          <cell r="AW46" t="str">
            <v/>
          </cell>
          <cell r="AX46" t="str">
            <v/>
          </cell>
          <cell r="AY46" t="str">
            <v/>
          </cell>
          <cell r="AZ46" t="str">
            <v/>
          </cell>
          <cell r="BA46" t="str">
            <v/>
          </cell>
          <cell r="BB46" t="str">
            <v/>
          </cell>
          <cell r="BC46" t="str">
            <v/>
          </cell>
          <cell r="BD46" t="str">
            <v/>
          </cell>
          <cell r="BE46" t="str">
            <v/>
          </cell>
          <cell r="BF46" t="str">
            <v/>
          </cell>
          <cell r="BG46" t="str">
            <v/>
          </cell>
          <cell r="BH46" t="str">
            <v/>
          </cell>
          <cell r="BI46" t="str">
            <v/>
          </cell>
          <cell r="BJ46" t="str">
            <v/>
          </cell>
          <cell r="BK46" t="str">
            <v/>
          </cell>
          <cell r="BL46" t="str">
            <v/>
          </cell>
          <cell r="BM46" t="str">
            <v/>
          </cell>
          <cell r="BN46" t="str">
            <v/>
          </cell>
          <cell r="BO46" t="str">
            <v/>
          </cell>
          <cell r="BP46" t="str">
            <v/>
          </cell>
          <cell r="BQ46" t="str">
            <v/>
          </cell>
          <cell r="BR46" t="str">
            <v/>
          </cell>
          <cell r="BS46" t="str">
            <v/>
          </cell>
          <cell r="BT46" t="str">
            <v/>
          </cell>
          <cell r="BU46" t="str">
            <v/>
          </cell>
          <cell r="BV46" t="str">
            <v/>
          </cell>
          <cell r="BW46" t="str">
            <v/>
          </cell>
          <cell r="BX46" t="str">
            <v/>
          </cell>
          <cell r="BY46" t="str">
            <v/>
          </cell>
          <cell r="BZ46" t="str">
            <v/>
          </cell>
          <cell r="CA46" t="str">
            <v/>
          </cell>
          <cell r="CB46" t="str">
            <v/>
          </cell>
          <cell r="CC46" t="str">
            <v/>
          </cell>
          <cell r="CD46" t="str">
            <v/>
          </cell>
          <cell r="CE46" t="str">
            <v/>
          </cell>
          <cell r="CF46" t="str">
            <v/>
          </cell>
          <cell r="CG46" t="str">
            <v/>
          </cell>
          <cell r="CH46" t="str">
            <v/>
          </cell>
          <cell r="CI46" t="str">
            <v/>
          </cell>
          <cell r="CJ46" t="str">
            <v/>
          </cell>
          <cell r="CK46" t="str">
            <v/>
          </cell>
          <cell r="CL46" t="str">
            <v/>
          </cell>
          <cell r="CM46" t="str">
            <v/>
          </cell>
          <cell r="CN46" t="str">
            <v/>
          </cell>
          <cell r="CO46" t="str">
            <v/>
          </cell>
          <cell r="CP46" t="str">
            <v/>
          </cell>
          <cell r="CQ46" t="str">
            <v/>
          </cell>
          <cell r="CR46" t="str">
            <v/>
          </cell>
          <cell r="CS46" t="str">
            <v/>
          </cell>
          <cell r="CT46" t="str">
            <v/>
          </cell>
          <cell r="CU46" t="str">
            <v/>
          </cell>
          <cell r="CV46" t="str">
            <v/>
          </cell>
          <cell r="CW46" t="str">
            <v/>
          </cell>
          <cell r="CX46" t="str">
            <v/>
          </cell>
          <cell r="CY46" t="str">
            <v/>
          </cell>
          <cell r="CZ46" t="str">
            <v/>
          </cell>
          <cell r="DA46" t="str">
            <v/>
          </cell>
          <cell r="DB46" t="str">
            <v/>
          </cell>
          <cell r="DC46" t="str">
            <v/>
          </cell>
          <cell r="DD46" t="str">
            <v/>
          </cell>
          <cell r="DE46" t="str">
            <v/>
          </cell>
          <cell r="DF46" t="str">
            <v/>
          </cell>
          <cell r="DG46" t="str">
            <v/>
          </cell>
          <cell r="DH46" t="str">
            <v/>
          </cell>
          <cell r="DI46" t="str">
            <v/>
          </cell>
          <cell r="DJ46" t="str">
            <v/>
          </cell>
          <cell r="DK46" t="str">
            <v/>
          </cell>
          <cell r="DL46" t="str">
            <v/>
          </cell>
          <cell r="DM46" t="str">
            <v/>
          </cell>
          <cell r="DN46" t="str">
            <v/>
          </cell>
          <cell r="DO46" t="str">
            <v/>
          </cell>
          <cell r="DP46" t="str">
            <v/>
          </cell>
          <cell r="DQ46" t="str">
            <v/>
          </cell>
          <cell r="DR46" t="str">
            <v/>
          </cell>
          <cell r="DS46" t="str">
            <v/>
          </cell>
          <cell r="DT46" t="str">
            <v/>
          </cell>
          <cell r="DU46" t="str">
            <v/>
          </cell>
          <cell r="DV46" t="str">
            <v/>
          </cell>
          <cell r="DW46" t="str">
            <v/>
          </cell>
          <cell r="DX46" t="str">
            <v/>
          </cell>
          <cell r="DY46" t="str">
            <v/>
          </cell>
          <cell r="DZ46" t="str">
            <v/>
          </cell>
        </row>
        <row r="47">
          <cell r="E47" t="str">
            <v/>
          </cell>
          <cell r="F47" t="str">
            <v/>
          </cell>
          <cell r="G47" t="str">
            <v/>
          </cell>
          <cell r="H47" t="str">
            <v/>
          </cell>
          <cell r="I47" t="str">
            <v/>
          </cell>
          <cell r="J47" t="str">
            <v/>
          </cell>
          <cell r="K47" t="str">
            <v/>
          </cell>
          <cell r="L47" t="str">
            <v/>
          </cell>
          <cell r="M47" t="str">
            <v/>
          </cell>
          <cell r="N47" t="str">
            <v/>
          </cell>
          <cell r="O47" t="str">
            <v/>
          </cell>
          <cell r="P47" t="str">
            <v/>
          </cell>
          <cell r="Q47" t="str">
            <v/>
          </cell>
          <cell r="R47" t="str">
            <v/>
          </cell>
          <cell r="S47" t="str">
            <v/>
          </cell>
          <cell r="T47" t="str">
            <v/>
          </cell>
          <cell r="U47" t="str">
            <v/>
          </cell>
          <cell r="V47" t="str">
            <v/>
          </cell>
          <cell r="W47" t="str">
            <v/>
          </cell>
          <cell r="X47" t="str">
            <v/>
          </cell>
          <cell r="Y47" t="str">
            <v/>
          </cell>
          <cell r="Z47" t="str">
            <v/>
          </cell>
          <cell r="AA47" t="str">
            <v/>
          </cell>
          <cell r="AB47" t="str">
            <v/>
          </cell>
          <cell r="AC47" t="str">
            <v/>
          </cell>
          <cell r="AD47" t="str">
            <v/>
          </cell>
          <cell r="AE47" t="str">
            <v/>
          </cell>
          <cell r="AF47" t="str">
            <v/>
          </cell>
          <cell r="AG47" t="str">
            <v/>
          </cell>
          <cell r="AH47" t="str">
            <v/>
          </cell>
          <cell r="AI47" t="str">
            <v/>
          </cell>
          <cell r="AJ47" t="str">
            <v/>
          </cell>
          <cell r="AK47" t="str">
            <v/>
          </cell>
          <cell r="AL47" t="str">
            <v/>
          </cell>
          <cell r="AM47" t="str">
            <v/>
          </cell>
          <cell r="AN47" t="str">
            <v/>
          </cell>
          <cell r="AO47" t="str">
            <v/>
          </cell>
          <cell r="AP47" t="str">
            <v/>
          </cell>
          <cell r="AQ47" t="str">
            <v/>
          </cell>
          <cell r="AR47" t="str">
            <v/>
          </cell>
          <cell r="AS47" t="str">
            <v/>
          </cell>
          <cell r="AT47" t="str">
            <v/>
          </cell>
          <cell r="AU47" t="str">
            <v/>
          </cell>
          <cell r="AV47" t="str">
            <v/>
          </cell>
          <cell r="AW47" t="str">
            <v/>
          </cell>
          <cell r="AX47" t="str">
            <v/>
          </cell>
          <cell r="AY47" t="str">
            <v/>
          </cell>
          <cell r="AZ47" t="str">
            <v/>
          </cell>
          <cell r="BA47" t="str">
            <v/>
          </cell>
          <cell r="BB47" t="str">
            <v/>
          </cell>
          <cell r="BC47" t="str">
            <v/>
          </cell>
          <cell r="BD47" t="str">
            <v/>
          </cell>
          <cell r="BE47" t="str">
            <v/>
          </cell>
          <cell r="BF47" t="str">
            <v/>
          </cell>
          <cell r="BG47" t="str">
            <v/>
          </cell>
          <cell r="BH47" t="str">
            <v/>
          </cell>
          <cell r="BI47" t="str">
            <v/>
          </cell>
          <cell r="BJ47" t="str">
            <v/>
          </cell>
          <cell r="BK47" t="str">
            <v/>
          </cell>
          <cell r="BL47" t="str">
            <v/>
          </cell>
          <cell r="BM47" t="str">
            <v/>
          </cell>
          <cell r="BN47" t="str">
            <v/>
          </cell>
          <cell r="BO47" t="str">
            <v/>
          </cell>
          <cell r="BP47" t="str">
            <v/>
          </cell>
          <cell r="BQ47" t="str">
            <v/>
          </cell>
          <cell r="BR47" t="str">
            <v/>
          </cell>
          <cell r="BS47" t="str">
            <v/>
          </cell>
          <cell r="BT47" t="str">
            <v/>
          </cell>
          <cell r="BU47" t="str">
            <v/>
          </cell>
          <cell r="BV47" t="str">
            <v/>
          </cell>
          <cell r="BW47" t="str">
            <v/>
          </cell>
          <cell r="BX47" t="str">
            <v/>
          </cell>
          <cell r="BY47" t="str">
            <v/>
          </cell>
          <cell r="BZ47" t="str">
            <v/>
          </cell>
          <cell r="CA47" t="str">
            <v/>
          </cell>
          <cell r="CB47" t="str">
            <v/>
          </cell>
          <cell r="CC47" t="str">
            <v/>
          </cell>
          <cell r="CD47" t="str">
            <v/>
          </cell>
          <cell r="CE47" t="str">
            <v/>
          </cell>
          <cell r="CF47" t="str">
            <v/>
          </cell>
          <cell r="CG47" t="str">
            <v/>
          </cell>
          <cell r="CH47" t="str">
            <v/>
          </cell>
          <cell r="CI47" t="str">
            <v/>
          </cell>
          <cell r="CJ47" t="str">
            <v/>
          </cell>
          <cell r="CK47" t="str">
            <v/>
          </cell>
          <cell r="CL47" t="str">
            <v/>
          </cell>
          <cell r="CM47" t="str">
            <v/>
          </cell>
          <cell r="CN47" t="str">
            <v/>
          </cell>
          <cell r="CO47" t="str">
            <v/>
          </cell>
          <cell r="CP47" t="str">
            <v/>
          </cell>
          <cell r="CQ47" t="str">
            <v/>
          </cell>
          <cell r="CR47" t="str">
            <v/>
          </cell>
          <cell r="CS47" t="str">
            <v/>
          </cell>
          <cell r="CT47" t="str">
            <v/>
          </cell>
          <cell r="CU47" t="str">
            <v/>
          </cell>
          <cell r="CV47" t="str">
            <v/>
          </cell>
          <cell r="CW47" t="str">
            <v/>
          </cell>
          <cell r="CX47" t="str">
            <v/>
          </cell>
          <cell r="CY47" t="str">
            <v/>
          </cell>
          <cell r="CZ47" t="str">
            <v/>
          </cell>
          <cell r="DA47" t="str">
            <v/>
          </cell>
          <cell r="DB47" t="str">
            <v/>
          </cell>
          <cell r="DC47" t="str">
            <v/>
          </cell>
          <cell r="DD47" t="str">
            <v/>
          </cell>
          <cell r="DE47" t="str">
            <v/>
          </cell>
          <cell r="DF47" t="str">
            <v/>
          </cell>
          <cell r="DG47" t="str">
            <v/>
          </cell>
          <cell r="DH47" t="str">
            <v/>
          </cell>
          <cell r="DI47" t="str">
            <v/>
          </cell>
          <cell r="DJ47" t="str">
            <v/>
          </cell>
          <cell r="DK47" t="str">
            <v/>
          </cell>
          <cell r="DL47" t="str">
            <v/>
          </cell>
          <cell r="DM47" t="str">
            <v/>
          </cell>
          <cell r="DN47" t="str">
            <v/>
          </cell>
          <cell r="DO47" t="str">
            <v/>
          </cell>
          <cell r="DP47" t="str">
            <v/>
          </cell>
          <cell r="DQ47" t="str">
            <v/>
          </cell>
          <cell r="DR47" t="str">
            <v/>
          </cell>
          <cell r="DS47" t="str">
            <v/>
          </cell>
          <cell r="DT47" t="str">
            <v/>
          </cell>
          <cell r="DU47" t="str">
            <v/>
          </cell>
          <cell r="DV47" t="str">
            <v/>
          </cell>
          <cell r="DW47" t="str">
            <v/>
          </cell>
          <cell r="DX47" t="str">
            <v/>
          </cell>
          <cell r="DY47" t="str">
            <v/>
          </cell>
          <cell r="DZ47" t="str">
            <v/>
          </cell>
        </row>
        <row r="48">
          <cell r="E48" t="str">
            <v/>
          </cell>
          <cell r="F48" t="str">
            <v/>
          </cell>
          <cell r="G48" t="str">
            <v/>
          </cell>
          <cell r="H48" t="str">
            <v/>
          </cell>
          <cell r="I48" t="str">
            <v/>
          </cell>
          <cell r="J48" t="str">
            <v/>
          </cell>
          <cell r="K48" t="str">
            <v/>
          </cell>
          <cell r="L48" t="str">
            <v/>
          </cell>
          <cell r="M48" t="str">
            <v/>
          </cell>
          <cell r="N48" t="str">
            <v/>
          </cell>
          <cell r="O48" t="str">
            <v/>
          </cell>
          <cell r="P48" t="str">
            <v/>
          </cell>
          <cell r="Q48" t="str">
            <v/>
          </cell>
          <cell r="R48" t="str">
            <v/>
          </cell>
          <cell r="S48" t="str">
            <v/>
          </cell>
          <cell r="T48" t="str">
            <v/>
          </cell>
          <cell r="U48" t="str">
            <v/>
          </cell>
          <cell r="V48" t="str">
            <v/>
          </cell>
          <cell r="W48" t="str">
            <v/>
          </cell>
          <cell r="X48" t="str">
            <v/>
          </cell>
          <cell r="Y48" t="str">
            <v/>
          </cell>
          <cell r="Z48" t="str">
            <v/>
          </cell>
          <cell r="AA48" t="str">
            <v/>
          </cell>
          <cell r="AB48" t="str">
            <v/>
          </cell>
          <cell r="AC48" t="str">
            <v/>
          </cell>
          <cell r="AD48" t="str">
            <v/>
          </cell>
          <cell r="AE48" t="str">
            <v/>
          </cell>
          <cell r="AF48" t="str">
            <v/>
          </cell>
          <cell r="AG48" t="str">
            <v/>
          </cell>
          <cell r="AH48" t="str">
            <v/>
          </cell>
          <cell r="AI48" t="str">
            <v/>
          </cell>
          <cell r="AJ48" t="str">
            <v/>
          </cell>
          <cell r="AK48" t="str">
            <v/>
          </cell>
          <cell r="AL48" t="str">
            <v/>
          </cell>
          <cell r="AM48" t="str">
            <v/>
          </cell>
          <cell r="AN48" t="str">
            <v/>
          </cell>
          <cell r="AO48" t="str">
            <v/>
          </cell>
          <cell r="AP48" t="str">
            <v/>
          </cell>
          <cell r="AQ48" t="str">
            <v/>
          </cell>
          <cell r="AR48" t="str">
            <v/>
          </cell>
          <cell r="AS48" t="str">
            <v/>
          </cell>
          <cell r="AT48" t="str">
            <v/>
          </cell>
          <cell r="AU48" t="str">
            <v/>
          </cell>
          <cell r="AV48" t="str">
            <v/>
          </cell>
          <cell r="AW48" t="str">
            <v/>
          </cell>
          <cell r="AX48" t="str">
            <v/>
          </cell>
          <cell r="AY48" t="str">
            <v/>
          </cell>
          <cell r="AZ48" t="str">
            <v/>
          </cell>
          <cell r="BA48" t="str">
            <v/>
          </cell>
          <cell r="BB48" t="str">
            <v/>
          </cell>
          <cell r="BC48" t="str">
            <v/>
          </cell>
          <cell r="BD48" t="str">
            <v/>
          </cell>
          <cell r="BE48" t="str">
            <v/>
          </cell>
          <cell r="BF48" t="str">
            <v/>
          </cell>
          <cell r="BG48" t="str">
            <v/>
          </cell>
          <cell r="BH48" t="str">
            <v/>
          </cell>
          <cell r="BI48" t="str">
            <v/>
          </cell>
          <cell r="BJ48" t="str">
            <v/>
          </cell>
          <cell r="BK48" t="str">
            <v/>
          </cell>
          <cell r="BL48" t="str">
            <v/>
          </cell>
          <cell r="BM48" t="str">
            <v/>
          </cell>
          <cell r="BN48" t="str">
            <v/>
          </cell>
          <cell r="BO48" t="str">
            <v/>
          </cell>
          <cell r="BP48" t="str">
            <v/>
          </cell>
          <cell r="BQ48" t="str">
            <v/>
          </cell>
          <cell r="BR48" t="str">
            <v/>
          </cell>
          <cell r="BS48" t="str">
            <v/>
          </cell>
          <cell r="BT48" t="str">
            <v/>
          </cell>
          <cell r="BU48" t="str">
            <v/>
          </cell>
          <cell r="BV48" t="str">
            <v/>
          </cell>
          <cell r="BW48" t="str">
            <v/>
          </cell>
          <cell r="BX48" t="str">
            <v/>
          </cell>
          <cell r="BY48" t="str">
            <v/>
          </cell>
          <cell r="BZ48" t="str">
            <v/>
          </cell>
          <cell r="CA48" t="str">
            <v/>
          </cell>
          <cell r="CB48" t="str">
            <v/>
          </cell>
          <cell r="CC48" t="str">
            <v/>
          </cell>
          <cell r="CD48" t="str">
            <v/>
          </cell>
          <cell r="CE48" t="str">
            <v/>
          </cell>
          <cell r="CF48" t="str">
            <v/>
          </cell>
          <cell r="CG48" t="str">
            <v/>
          </cell>
          <cell r="CH48" t="str">
            <v/>
          </cell>
          <cell r="CI48" t="str">
            <v/>
          </cell>
          <cell r="CJ48" t="str">
            <v/>
          </cell>
          <cell r="CK48" t="str">
            <v/>
          </cell>
          <cell r="CL48" t="str">
            <v/>
          </cell>
          <cell r="CM48" t="str">
            <v/>
          </cell>
          <cell r="CN48" t="str">
            <v/>
          </cell>
          <cell r="CO48" t="str">
            <v/>
          </cell>
          <cell r="CP48" t="str">
            <v/>
          </cell>
          <cell r="CQ48" t="str">
            <v/>
          </cell>
          <cell r="CR48" t="str">
            <v/>
          </cell>
          <cell r="CS48" t="str">
            <v/>
          </cell>
          <cell r="CT48" t="str">
            <v/>
          </cell>
          <cell r="CU48" t="str">
            <v/>
          </cell>
          <cell r="CV48" t="str">
            <v/>
          </cell>
          <cell r="CW48" t="str">
            <v/>
          </cell>
          <cell r="CX48" t="str">
            <v/>
          </cell>
          <cell r="CY48" t="str">
            <v/>
          </cell>
          <cell r="CZ48" t="str">
            <v/>
          </cell>
          <cell r="DA48" t="str">
            <v/>
          </cell>
          <cell r="DB48" t="str">
            <v/>
          </cell>
          <cell r="DC48" t="str">
            <v/>
          </cell>
          <cell r="DD48" t="str">
            <v/>
          </cell>
          <cell r="DE48" t="str">
            <v/>
          </cell>
          <cell r="DF48" t="str">
            <v/>
          </cell>
          <cell r="DG48" t="str">
            <v/>
          </cell>
          <cell r="DH48" t="str">
            <v/>
          </cell>
          <cell r="DI48" t="str">
            <v/>
          </cell>
          <cell r="DJ48" t="str">
            <v/>
          </cell>
          <cell r="DK48" t="str">
            <v/>
          </cell>
          <cell r="DL48" t="str">
            <v/>
          </cell>
          <cell r="DM48" t="str">
            <v/>
          </cell>
          <cell r="DN48" t="str">
            <v/>
          </cell>
          <cell r="DO48" t="str">
            <v/>
          </cell>
          <cell r="DP48" t="str">
            <v/>
          </cell>
          <cell r="DQ48" t="str">
            <v/>
          </cell>
          <cell r="DR48" t="str">
            <v/>
          </cell>
          <cell r="DS48" t="str">
            <v/>
          </cell>
          <cell r="DT48" t="str">
            <v/>
          </cell>
          <cell r="DU48" t="str">
            <v/>
          </cell>
          <cell r="DV48" t="str">
            <v/>
          </cell>
          <cell r="DW48" t="str">
            <v/>
          </cell>
          <cell r="DX48" t="str">
            <v/>
          </cell>
          <cell r="DY48" t="str">
            <v/>
          </cell>
          <cell r="DZ48" t="str">
            <v/>
          </cell>
        </row>
        <row r="49">
          <cell r="E49" t="str">
            <v/>
          </cell>
          <cell r="F49" t="str">
            <v/>
          </cell>
          <cell r="G49" t="str">
            <v/>
          </cell>
          <cell r="H49" t="str">
            <v/>
          </cell>
          <cell r="I49" t="str">
            <v/>
          </cell>
          <cell r="J49" t="str">
            <v/>
          </cell>
          <cell r="K49" t="str">
            <v/>
          </cell>
          <cell r="L49" t="str">
            <v/>
          </cell>
          <cell r="M49" t="str">
            <v/>
          </cell>
          <cell r="N49" t="str">
            <v/>
          </cell>
          <cell r="O49" t="str">
            <v/>
          </cell>
          <cell r="P49" t="str">
            <v/>
          </cell>
          <cell r="Q49" t="str">
            <v/>
          </cell>
          <cell r="R49" t="str">
            <v/>
          </cell>
          <cell r="S49" t="str">
            <v/>
          </cell>
          <cell r="T49" t="str">
            <v/>
          </cell>
          <cell r="U49" t="str">
            <v/>
          </cell>
          <cell r="V49" t="str">
            <v/>
          </cell>
          <cell r="W49" t="str">
            <v/>
          </cell>
          <cell r="X49" t="str">
            <v/>
          </cell>
          <cell r="Y49" t="str">
            <v/>
          </cell>
          <cell r="Z49" t="str">
            <v/>
          </cell>
          <cell r="AA49" t="str">
            <v/>
          </cell>
          <cell r="AB49" t="str">
            <v/>
          </cell>
          <cell r="AC49" t="str">
            <v/>
          </cell>
          <cell r="AD49" t="str">
            <v/>
          </cell>
          <cell r="AE49" t="str">
            <v/>
          </cell>
          <cell r="AF49" t="str">
            <v/>
          </cell>
          <cell r="AG49" t="str">
            <v/>
          </cell>
          <cell r="AH49" t="str">
            <v/>
          </cell>
          <cell r="AI49" t="str">
            <v/>
          </cell>
          <cell r="AJ49" t="str">
            <v/>
          </cell>
          <cell r="AK49" t="str">
            <v/>
          </cell>
          <cell r="AL49" t="str">
            <v/>
          </cell>
          <cell r="AM49" t="str">
            <v/>
          </cell>
          <cell r="AN49" t="str">
            <v/>
          </cell>
          <cell r="AO49" t="str">
            <v/>
          </cell>
          <cell r="AP49" t="str">
            <v/>
          </cell>
          <cell r="AQ49" t="str">
            <v/>
          </cell>
          <cell r="AR49" t="str">
            <v/>
          </cell>
          <cell r="AS49" t="str">
            <v/>
          </cell>
          <cell r="AT49" t="str">
            <v/>
          </cell>
          <cell r="AU49" t="str">
            <v/>
          </cell>
          <cell r="AV49" t="str">
            <v/>
          </cell>
          <cell r="AW49" t="str">
            <v/>
          </cell>
          <cell r="AX49" t="str">
            <v/>
          </cell>
          <cell r="AY49" t="str">
            <v/>
          </cell>
          <cell r="AZ49" t="str">
            <v/>
          </cell>
          <cell r="BA49" t="str">
            <v/>
          </cell>
          <cell r="BB49" t="str">
            <v/>
          </cell>
          <cell r="BC49" t="str">
            <v/>
          </cell>
          <cell r="BD49" t="str">
            <v/>
          </cell>
          <cell r="BE49" t="str">
            <v/>
          </cell>
          <cell r="BF49" t="str">
            <v/>
          </cell>
          <cell r="BG49" t="str">
            <v/>
          </cell>
          <cell r="BH49" t="str">
            <v/>
          </cell>
          <cell r="BI49" t="str">
            <v/>
          </cell>
          <cell r="BJ49" t="str">
            <v/>
          </cell>
          <cell r="BK49" t="str">
            <v/>
          </cell>
          <cell r="BL49" t="str">
            <v/>
          </cell>
          <cell r="BM49" t="str">
            <v/>
          </cell>
          <cell r="BN49" t="str">
            <v/>
          </cell>
          <cell r="BO49" t="str">
            <v/>
          </cell>
          <cell r="BP49" t="str">
            <v/>
          </cell>
          <cell r="BQ49" t="str">
            <v/>
          </cell>
          <cell r="BR49" t="str">
            <v/>
          </cell>
          <cell r="BS49" t="str">
            <v/>
          </cell>
          <cell r="BT49" t="str">
            <v/>
          </cell>
          <cell r="BU49" t="str">
            <v/>
          </cell>
          <cell r="BV49" t="str">
            <v/>
          </cell>
          <cell r="BW49" t="str">
            <v/>
          </cell>
          <cell r="BX49" t="str">
            <v/>
          </cell>
          <cell r="BY49" t="str">
            <v/>
          </cell>
          <cell r="BZ49" t="str">
            <v/>
          </cell>
          <cell r="CA49" t="str">
            <v/>
          </cell>
          <cell r="CB49" t="str">
            <v/>
          </cell>
          <cell r="CC49" t="str">
            <v/>
          </cell>
          <cell r="CD49" t="str">
            <v/>
          </cell>
          <cell r="CE49" t="str">
            <v/>
          </cell>
          <cell r="CF49" t="str">
            <v/>
          </cell>
          <cell r="CG49" t="str">
            <v/>
          </cell>
          <cell r="CH49" t="str">
            <v/>
          </cell>
          <cell r="CI49" t="str">
            <v/>
          </cell>
          <cell r="CJ49" t="str">
            <v/>
          </cell>
          <cell r="CK49" t="str">
            <v/>
          </cell>
          <cell r="CL49" t="str">
            <v/>
          </cell>
          <cell r="CM49" t="str">
            <v/>
          </cell>
          <cell r="CN49" t="str">
            <v/>
          </cell>
          <cell r="CO49" t="str">
            <v/>
          </cell>
          <cell r="CP49" t="str">
            <v/>
          </cell>
          <cell r="CQ49" t="str">
            <v/>
          </cell>
          <cell r="CR49" t="str">
            <v/>
          </cell>
          <cell r="CS49" t="str">
            <v/>
          </cell>
          <cell r="CT49" t="str">
            <v/>
          </cell>
          <cell r="CU49" t="str">
            <v/>
          </cell>
          <cell r="CV49" t="str">
            <v/>
          </cell>
          <cell r="CW49" t="str">
            <v/>
          </cell>
          <cell r="CX49" t="str">
            <v/>
          </cell>
          <cell r="CY49" t="str">
            <v/>
          </cell>
          <cell r="CZ49" t="str">
            <v/>
          </cell>
          <cell r="DA49" t="str">
            <v/>
          </cell>
          <cell r="DB49" t="str">
            <v/>
          </cell>
          <cell r="DC49" t="str">
            <v/>
          </cell>
          <cell r="DD49" t="str">
            <v/>
          </cell>
          <cell r="DE49" t="str">
            <v/>
          </cell>
          <cell r="DF49" t="str">
            <v/>
          </cell>
          <cell r="DG49" t="str">
            <v/>
          </cell>
          <cell r="DH49" t="str">
            <v/>
          </cell>
          <cell r="DI49" t="str">
            <v/>
          </cell>
          <cell r="DJ49" t="str">
            <v/>
          </cell>
          <cell r="DK49" t="str">
            <v/>
          </cell>
          <cell r="DL49" t="str">
            <v/>
          </cell>
          <cell r="DM49" t="str">
            <v/>
          </cell>
          <cell r="DN49" t="str">
            <v/>
          </cell>
          <cell r="DO49" t="str">
            <v/>
          </cell>
          <cell r="DP49" t="str">
            <v/>
          </cell>
          <cell r="DQ49" t="str">
            <v/>
          </cell>
          <cell r="DR49" t="str">
            <v/>
          </cell>
          <cell r="DS49" t="str">
            <v/>
          </cell>
          <cell r="DT49" t="str">
            <v/>
          </cell>
          <cell r="DU49" t="str">
            <v/>
          </cell>
          <cell r="DV49" t="str">
            <v/>
          </cell>
          <cell r="DW49" t="str">
            <v/>
          </cell>
          <cell r="DX49" t="str">
            <v/>
          </cell>
          <cell r="DY49" t="str">
            <v/>
          </cell>
          <cell r="DZ49" t="str">
            <v/>
          </cell>
        </row>
        <row r="50">
          <cell r="E50" t="str">
            <v/>
          </cell>
          <cell r="F50" t="str">
            <v/>
          </cell>
          <cell r="G50" t="str">
            <v/>
          </cell>
          <cell r="H50" t="str">
            <v/>
          </cell>
          <cell r="I50" t="str">
            <v/>
          </cell>
          <cell r="J50" t="str">
            <v/>
          </cell>
          <cell r="K50" t="str">
            <v/>
          </cell>
          <cell r="L50" t="str">
            <v/>
          </cell>
          <cell r="M50" t="str">
            <v/>
          </cell>
          <cell r="N50" t="str">
            <v/>
          </cell>
          <cell r="O50" t="str">
            <v/>
          </cell>
          <cell r="P50" t="str">
            <v/>
          </cell>
          <cell r="Q50" t="str">
            <v/>
          </cell>
          <cell r="R50" t="str">
            <v/>
          </cell>
          <cell r="S50" t="str">
            <v/>
          </cell>
          <cell r="T50" t="str">
            <v/>
          </cell>
          <cell r="U50" t="str">
            <v/>
          </cell>
          <cell r="V50" t="str">
            <v/>
          </cell>
          <cell r="W50" t="str">
            <v/>
          </cell>
          <cell r="X50" t="str">
            <v/>
          </cell>
          <cell r="Y50" t="str">
            <v/>
          </cell>
          <cell r="Z50" t="str">
            <v/>
          </cell>
          <cell r="AA50" t="str">
            <v/>
          </cell>
          <cell r="AB50" t="str">
            <v/>
          </cell>
          <cell r="AC50" t="str">
            <v/>
          </cell>
          <cell r="AD50" t="str">
            <v/>
          </cell>
          <cell r="AE50" t="str">
            <v/>
          </cell>
          <cell r="AF50" t="str">
            <v/>
          </cell>
          <cell r="AG50" t="str">
            <v/>
          </cell>
          <cell r="AH50" t="str">
            <v/>
          </cell>
          <cell r="AI50" t="str">
            <v/>
          </cell>
          <cell r="AJ50" t="str">
            <v/>
          </cell>
          <cell r="AK50" t="str">
            <v/>
          </cell>
          <cell r="AL50" t="str">
            <v/>
          </cell>
          <cell r="AM50" t="str">
            <v/>
          </cell>
          <cell r="AN50" t="str">
            <v/>
          </cell>
          <cell r="AO50" t="str">
            <v/>
          </cell>
          <cell r="AP50" t="str">
            <v/>
          </cell>
          <cell r="AQ50" t="str">
            <v/>
          </cell>
          <cell r="AR50" t="str">
            <v/>
          </cell>
          <cell r="AS50" t="str">
            <v/>
          </cell>
          <cell r="AT50" t="str">
            <v/>
          </cell>
          <cell r="AU50" t="str">
            <v/>
          </cell>
          <cell r="AV50" t="str">
            <v/>
          </cell>
          <cell r="AW50" t="str">
            <v/>
          </cell>
          <cell r="AX50" t="str">
            <v/>
          </cell>
          <cell r="AY50" t="str">
            <v/>
          </cell>
          <cell r="AZ50" t="str">
            <v/>
          </cell>
          <cell r="BA50" t="str">
            <v/>
          </cell>
          <cell r="BB50" t="str">
            <v/>
          </cell>
          <cell r="BC50" t="str">
            <v/>
          </cell>
          <cell r="BD50" t="str">
            <v/>
          </cell>
          <cell r="BE50" t="str">
            <v/>
          </cell>
          <cell r="BF50" t="str">
            <v/>
          </cell>
          <cell r="BG50" t="str">
            <v/>
          </cell>
          <cell r="BH50" t="str">
            <v/>
          </cell>
          <cell r="BI50" t="str">
            <v/>
          </cell>
          <cell r="BJ50" t="str">
            <v/>
          </cell>
          <cell r="BK50" t="str">
            <v/>
          </cell>
          <cell r="BL50" t="str">
            <v/>
          </cell>
          <cell r="BM50" t="str">
            <v/>
          </cell>
          <cell r="BN50" t="str">
            <v/>
          </cell>
          <cell r="BO50" t="str">
            <v/>
          </cell>
          <cell r="BP50" t="str">
            <v/>
          </cell>
          <cell r="BQ50" t="str">
            <v/>
          </cell>
          <cell r="BR50" t="str">
            <v/>
          </cell>
          <cell r="BS50" t="str">
            <v/>
          </cell>
          <cell r="BT50" t="str">
            <v/>
          </cell>
          <cell r="BU50" t="str">
            <v/>
          </cell>
          <cell r="BV50" t="str">
            <v/>
          </cell>
          <cell r="BW50" t="str">
            <v/>
          </cell>
          <cell r="BX50" t="str">
            <v/>
          </cell>
          <cell r="BY50" t="str">
            <v/>
          </cell>
          <cell r="BZ50" t="str">
            <v/>
          </cell>
          <cell r="CA50" t="str">
            <v/>
          </cell>
          <cell r="CB50" t="str">
            <v/>
          </cell>
          <cell r="CC50" t="str">
            <v/>
          </cell>
          <cell r="CD50" t="str">
            <v/>
          </cell>
          <cell r="CE50" t="str">
            <v/>
          </cell>
          <cell r="CF50" t="str">
            <v/>
          </cell>
          <cell r="CG50" t="str">
            <v/>
          </cell>
          <cell r="CH50" t="str">
            <v/>
          </cell>
          <cell r="CI50" t="str">
            <v/>
          </cell>
          <cell r="CJ50" t="str">
            <v/>
          </cell>
          <cell r="CK50" t="str">
            <v/>
          </cell>
          <cell r="CL50" t="str">
            <v/>
          </cell>
          <cell r="CM50" t="str">
            <v/>
          </cell>
          <cell r="CN50" t="str">
            <v/>
          </cell>
          <cell r="CO50" t="str">
            <v/>
          </cell>
          <cell r="CP50" t="str">
            <v/>
          </cell>
          <cell r="CQ50" t="str">
            <v/>
          </cell>
          <cell r="CR50" t="str">
            <v/>
          </cell>
          <cell r="CS50" t="str">
            <v/>
          </cell>
          <cell r="CT50" t="str">
            <v/>
          </cell>
          <cell r="CU50" t="str">
            <v/>
          </cell>
          <cell r="CV50" t="str">
            <v/>
          </cell>
          <cell r="CW50" t="str">
            <v/>
          </cell>
          <cell r="CX50" t="str">
            <v/>
          </cell>
          <cell r="CY50" t="str">
            <v/>
          </cell>
          <cell r="CZ50" t="str">
            <v/>
          </cell>
          <cell r="DA50" t="str">
            <v/>
          </cell>
          <cell r="DB50" t="str">
            <v/>
          </cell>
          <cell r="DC50" t="str">
            <v/>
          </cell>
          <cell r="DD50" t="str">
            <v/>
          </cell>
          <cell r="DE50" t="str">
            <v/>
          </cell>
          <cell r="DF50" t="str">
            <v/>
          </cell>
          <cell r="DG50" t="str">
            <v/>
          </cell>
          <cell r="DH50" t="str">
            <v/>
          </cell>
          <cell r="DI50" t="str">
            <v/>
          </cell>
          <cell r="DJ50" t="str">
            <v/>
          </cell>
          <cell r="DK50" t="str">
            <v/>
          </cell>
          <cell r="DL50" t="str">
            <v/>
          </cell>
          <cell r="DM50" t="str">
            <v/>
          </cell>
          <cell r="DN50" t="str">
            <v/>
          </cell>
          <cell r="DO50" t="str">
            <v/>
          </cell>
          <cell r="DP50" t="str">
            <v/>
          </cell>
          <cell r="DQ50" t="str">
            <v/>
          </cell>
          <cell r="DR50" t="str">
            <v/>
          </cell>
          <cell r="DS50" t="str">
            <v/>
          </cell>
          <cell r="DT50" t="str">
            <v/>
          </cell>
          <cell r="DU50" t="str">
            <v/>
          </cell>
          <cell r="DV50" t="str">
            <v/>
          </cell>
          <cell r="DW50" t="str">
            <v/>
          </cell>
          <cell r="DX50" t="str">
            <v/>
          </cell>
          <cell r="DY50" t="str">
            <v/>
          </cell>
          <cell r="DZ50" t="str">
            <v/>
          </cell>
        </row>
        <row r="51">
          <cell r="E51" t="str">
            <v/>
          </cell>
          <cell r="F51" t="str">
            <v/>
          </cell>
          <cell r="G51" t="str">
            <v/>
          </cell>
          <cell r="H51" t="str">
            <v/>
          </cell>
          <cell r="I51" t="str">
            <v/>
          </cell>
          <cell r="J51" t="str">
            <v/>
          </cell>
          <cell r="K51" t="str">
            <v/>
          </cell>
          <cell r="L51" t="str">
            <v/>
          </cell>
          <cell r="M51" t="str">
            <v/>
          </cell>
          <cell r="N51" t="str">
            <v/>
          </cell>
          <cell r="O51" t="str">
            <v/>
          </cell>
          <cell r="P51" t="str">
            <v/>
          </cell>
          <cell r="Q51" t="str">
            <v/>
          </cell>
          <cell r="R51" t="str">
            <v/>
          </cell>
          <cell r="S51" t="str">
            <v/>
          </cell>
          <cell r="T51" t="str">
            <v/>
          </cell>
          <cell r="U51" t="str">
            <v/>
          </cell>
          <cell r="V51" t="str">
            <v/>
          </cell>
          <cell r="W51" t="str">
            <v/>
          </cell>
          <cell r="X51" t="str">
            <v/>
          </cell>
          <cell r="Y51" t="str">
            <v/>
          </cell>
          <cell r="Z51" t="str">
            <v/>
          </cell>
          <cell r="AA51" t="str">
            <v/>
          </cell>
          <cell r="AB51" t="str">
            <v/>
          </cell>
          <cell r="AC51" t="str">
            <v/>
          </cell>
          <cell r="AD51" t="str">
            <v/>
          </cell>
          <cell r="AE51" t="str">
            <v/>
          </cell>
          <cell r="AF51" t="str">
            <v/>
          </cell>
          <cell r="AG51" t="str">
            <v/>
          </cell>
          <cell r="AH51" t="str">
            <v/>
          </cell>
          <cell r="AI51" t="str">
            <v/>
          </cell>
          <cell r="AJ51" t="str">
            <v/>
          </cell>
          <cell r="AK51" t="str">
            <v/>
          </cell>
          <cell r="AL51" t="str">
            <v/>
          </cell>
          <cell r="AM51" t="str">
            <v/>
          </cell>
          <cell r="AN51" t="str">
            <v/>
          </cell>
          <cell r="AO51" t="str">
            <v/>
          </cell>
          <cell r="AP51" t="str">
            <v/>
          </cell>
          <cell r="AQ51" t="str">
            <v/>
          </cell>
          <cell r="AR51" t="str">
            <v/>
          </cell>
          <cell r="AS51" t="str">
            <v/>
          </cell>
          <cell r="AT51" t="str">
            <v/>
          </cell>
          <cell r="AU51" t="str">
            <v/>
          </cell>
          <cell r="AV51" t="str">
            <v/>
          </cell>
          <cell r="AW51" t="str">
            <v/>
          </cell>
          <cell r="AX51" t="str">
            <v/>
          </cell>
          <cell r="AY51" t="str">
            <v/>
          </cell>
          <cell r="AZ51" t="str">
            <v/>
          </cell>
          <cell r="BA51" t="str">
            <v/>
          </cell>
          <cell r="BB51" t="str">
            <v/>
          </cell>
          <cell r="BC51" t="str">
            <v/>
          </cell>
          <cell r="BD51" t="str">
            <v/>
          </cell>
          <cell r="BE51" t="str">
            <v/>
          </cell>
          <cell r="BF51" t="str">
            <v/>
          </cell>
          <cell r="BG51" t="str">
            <v/>
          </cell>
          <cell r="BH51" t="str">
            <v/>
          </cell>
          <cell r="BI51" t="str">
            <v/>
          </cell>
          <cell r="BJ51" t="str">
            <v/>
          </cell>
          <cell r="BK51" t="str">
            <v/>
          </cell>
          <cell r="BL51" t="str">
            <v/>
          </cell>
          <cell r="BM51" t="str">
            <v/>
          </cell>
          <cell r="BN51" t="str">
            <v/>
          </cell>
          <cell r="BO51" t="str">
            <v/>
          </cell>
          <cell r="BP51" t="str">
            <v/>
          </cell>
          <cell r="BQ51" t="str">
            <v/>
          </cell>
          <cell r="BR51" t="str">
            <v/>
          </cell>
          <cell r="BS51" t="str">
            <v/>
          </cell>
          <cell r="BT51" t="str">
            <v/>
          </cell>
          <cell r="BU51" t="str">
            <v/>
          </cell>
          <cell r="BV51" t="str">
            <v/>
          </cell>
          <cell r="BW51" t="str">
            <v/>
          </cell>
          <cell r="BX51" t="str">
            <v/>
          </cell>
          <cell r="BY51" t="str">
            <v/>
          </cell>
          <cell r="BZ51" t="str">
            <v/>
          </cell>
          <cell r="CA51" t="str">
            <v/>
          </cell>
          <cell r="CB51" t="str">
            <v/>
          </cell>
          <cell r="CC51" t="str">
            <v/>
          </cell>
          <cell r="CD51" t="str">
            <v/>
          </cell>
          <cell r="CE51" t="str">
            <v/>
          </cell>
          <cell r="CF51" t="str">
            <v/>
          </cell>
          <cell r="CG51" t="str">
            <v/>
          </cell>
          <cell r="CH51" t="str">
            <v/>
          </cell>
          <cell r="CI51" t="str">
            <v/>
          </cell>
          <cell r="CJ51" t="str">
            <v/>
          </cell>
          <cell r="CK51" t="str">
            <v/>
          </cell>
          <cell r="CL51" t="str">
            <v/>
          </cell>
          <cell r="CM51" t="str">
            <v/>
          </cell>
          <cell r="CN51" t="str">
            <v/>
          </cell>
          <cell r="CO51" t="str">
            <v/>
          </cell>
          <cell r="CP51" t="str">
            <v/>
          </cell>
          <cell r="CQ51" t="str">
            <v/>
          </cell>
          <cell r="CR51" t="str">
            <v/>
          </cell>
          <cell r="CS51" t="str">
            <v/>
          </cell>
          <cell r="CT51" t="str">
            <v/>
          </cell>
          <cell r="CU51" t="str">
            <v/>
          </cell>
          <cell r="CV51" t="str">
            <v/>
          </cell>
          <cell r="CW51" t="str">
            <v/>
          </cell>
          <cell r="CX51" t="str">
            <v/>
          </cell>
          <cell r="CY51" t="str">
            <v/>
          </cell>
          <cell r="CZ51" t="str">
            <v/>
          </cell>
          <cell r="DA51" t="str">
            <v/>
          </cell>
          <cell r="DB51" t="str">
            <v/>
          </cell>
          <cell r="DC51" t="str">
            <v/>
          </cell>
          <cell r="DD51" t="str">
            <v/>
          </cell>
          <cell r="DE51" t="str">
            <v/>
          </cell>
          <cell r="DF51" t="str">
            <v/>
          </cell>
          <cell r="DG51" t="str">
            <v/>
          </cell>
          <cell r="DH51" t="str">
            <v/>
          </cell>
          <cell r="DI51" t="str">
            <v/>
          </cell>
          <cell r="DJ51" t="str">
            <v/>
          </cell>
          <cell r="DK51" t="str">
            <v/>
          </cell>
          <cell r="DL51" t="str">
            <v/>
          </cell>
          <cell r="DM51" t="str">
            <v/>
          </cell>
          <cell r="DN51" t="str">
            <v/>
          </cell>
          <cell r="DO51" t="str">
            <v/>
          </cell>
          <cell r="DP51" t="str">
            <v/>
          </cell>
          <cell r="DQ51" t="str">
            <v/>
          </cell>
          <cell r="DR51" t="str">
            <v/>
          </cell>
          <cell r="DS51" t="str">
            <v/>
          </cell>
          <cell r="DT51" t="str">
            <v/>
          </cell>
          <cell r="DU51" t="str">
            <v/>
          </cell>
          <cell r="DV51" t="str">
            <v/>
          </cell>
          <cell r="DW51" t="str">
            <v/>
          </cell>
          <cell r="DX51" t="str">
            <v/>
          </cell>
          <cell r="DY51" t="str">
            <v/>
          </cell>
          <cell r="DZ51" t="str">
            <v/>
          </cell>
        </row>
        <row r="52">
          <cell r="E52" t="str">
            <v/>
          </cell>
          <cell r="F52" t="str">
            <v/>
          </cell>
          <cell r="G52" t="str">
            <v/>
          </cell>
          <cell r="H52" t="str">
            <v/>
          </cell>
          <cell r="I52" t="str">
            <v/>
          </cell>
          <cell r="J52" t="str">
            <v/>
          </cell>
          <cell r="K52" t="str">
            <v/>
          </cell>
          <cell r="L52" t="str">
            <v/>
          </cell>
          <cell r="M52" t="str">
            <v/>
          </cell>
          <cell r="N52" t="str">
            <v/>
          </cell>
          <cell r="O52" t="str">
            <v/>
          </cell>
          <cell r="P52" t="str">
            <v/>
          </cell>
          <cell r="Q52" t="str">
            <v/>
          </cell>
          <cell r="R52" t="str">
            <v/>
          </cell>
          <cell r="S52" t="str">
            <v/>
          </cell>
          <cell r="T52" t="str">
            <v/>
          </cell>
          <cell r="U52" t="str">
            <v/>
          </cell>
          <cell r="V52" t="str">
            <v/>
          </cell>
          <cell r="W52" t="str">
            <v/>
          </cell>
          <cell r="X52" t="str">
            <v/>
          </cell>
          <cell r="Y52" t="str">
            <v/>
          </cell>
          <cell r="Z52" t="str">
            <v/>
          </cell>
          <cell r="AA52" t="str">
            <v/>
          </cell>
          <cell r="AB52" t="str">
            <v/>
          </cell>
          <cell r="AC52" t="str">
            <v/>
          </cell>
          <cell r="AD52" t="str">
            <v/>
          </cell>
          <cell r="AE52" t="str">
            <v/>
          </cell>
          <cell r="AF52" t="str">
            <v/>
          </cell>
          <cell r="AG52" t="str">
            <v/>
          </cell>
          <cell r="AH52" t="str">
            <v/>
          </cell>
          <cell r="AI52" t="str">
            <v/>
          </cell>
          <cell r="AJ52" t="str">
            <v/>
          </cell>
          <cell r="AK52" t="str">
            <v/>
          </cell>
          <cell r="AL52" t="str">
            <v/>
          </cell>
          <cell r="AM52" t="str">
            <v/>
          </cell>
          <cell r="AN52" t="str">
            <v/>
          </cell>
          <cell r="AO52" t="str">
            <v/>
          </cell>
          <cell r="AP52" t="str">
            <v/>
          </cell>
          <cell r="AQ52" t="str">
            <v/>
          </cell>
          <cell r="AR52" t="str">
            <v/>
          </cell>
          <cell r="AS52" t="str">
            <v/>
          </cell>
          <cell r="AT52" t="str">
            <v/>
          </cell>
          <cell r="AU52" t="str">
            <v/>
          </cell>
          <cell r="AV52" t="str">
            <v/>
          </cell>
          <cell r="AW52" t="str">
            <v/>
          </cell>
          <cell r="AX52" t="str">
            <v/>
          </cell>
          <cell r="AY52" t="str">
            <v/>
          </cell>
          <cell r="AZ52" t="str">
            <v/>
          </cell>
          <cell r="BA52" t="str">
            <v/>
          </cell>
          <cell r="BB52" t="str">
            <v/>
          </cell>
          <cell r="BC52" t="str">
            <v/>
          </cell>
          <cell r="BD52" t="str">
            <v/>
          </cell>
          <cell r="BE52" t="str">
            <v/>
          </cell>
          <cell r="BF52" t="str">
            <v/>
          </cell>
          <cell r="BG52" t="str">
            <v/>
          </cell>
          <cell r="BH52" t="str">
            <v/>
          </cell>
          <cell r="BI52" t="str">
            <v/>
          </cell>
          <cell r="BJ52" t="str">
            <v/>
          </cell>
          <cell r="BK52" t="str">
            <v/>
          </cell>
          <cell r="BL52" t="str">
            <v/>
          </cell>
          <cell r="BM52" t="str">
            <v/>
          </cell>
          <cell r="BN52" t="str">
            <v/>
          </cell>
          <cell r="BO52" t="str">
            <v/>
          </cell>
          <cell r="BP52" t="str">
            <v/>
          </cell>
          <cell r="BQ52" t="str">
            <v/>
          </cell>
          <cell r="BR52" t="str">
            <v/>
          </cell>
          <cell r="BS52" t="str">
            <v/>
          </cell>
          <cell r="BT52" t="str">
            <v/>
          </cell>
          <cell r="BU52" t="str">
            <v/>
          </cell>
          <cell r="BV52" t="str">
            <v/>
          </cell>
          <cell r="BW52" t="str">
            <v/>
          </cell>
          <cell r="BX52" t="str">
            <v/>
          </cell>
          <cell r="BY52" t="str">
            <v/>
          </cell>
          <cell r="BZ52" t="str">
            <v/>
          </cell>
          <cell r="CA52" t="str">
            <v/>
          </cell>
          <cell r="CB52" t="str">
            <v/>
          </cell>
          <cell r="CC52" t="str">
            <v/>
          </cell>
          <cell r="CD52" t="str">
            <v/>
          </cell>
          <cell r="CE52" t="str">
            <v/>
          </cell>
          <cell r="CF52" t="str">
            <v/>
          </cell>
          <cell r="CG52" t="str">
            <v/>
          </cell>
          <cell r="CH52" t="str">
            <v/>
          </cell>
          <cell r="CI52" t="str">
            <v/>
          </cell>
          <cell r="CJ52" t="str">
            <v/>
          </cell>
          <cell r="CK52" t="str">
            <v/>
          </cell>
          <cell r="CL52" t="str">
            <v/>
          </cell>
          <cell r="CM52" t="str">
            <v/>
          </cell>
          <cell r="CN52" t="str">
            <v/>
          </cell>
          <cell r="CO52" t="str">
            <v/>
          </cell>
          <cell r="CP52" t="str">
            <v/>
          </cell>
          <cell r="CQ52" t="str">
            <v/>
          </cell>
          <cell r="CR52" t="str">
            <v/>
          </cell>
          <cell r="CS52" t="str">
            <v/>
          </cell>
          <cell r="CT52" t="str">
            <v/>
          </cell>
          <cell r="CU52" t="str">
            <v/>
          </cell>
          <cell r="CV52" t="str">
            <v/>
          </cell>
          <cell r="CW52" t="str">
            <v/>
          </cell>
          <cell r="CX52" t="str">
            <v/>
          </cell>
          <cell r="CY52" t="str">
            <v/>
          </cell>
          <cell r="CZ52" t="str">
            <v/>
          </cell>
          <cell r="DA52" t="str">
            <v/>
          </cell>
          <cell r="DB52" t="str">
            <v/>
          </cell>
          <cell r="DC52" t="str">
            <v/>
          </cell>
          <cell r="DD52" t="str">
            <v/>
          </cell>
          <cell r="DE52" t="str">
            <v/>
          </cell>
          <cell r="DF52" t="str">
            <v/>
          </cell>
          <cell r="DG52" t="str">
            <v/>
          </cell>
          <cell r="DH52" t="str">
            <v/>
          </cell>
          <cell r="DI52" t="str">
            <v/>
          </cell>
          <cell r="DJ52" t="str">
            <v/>
          </cell>
          <cell r="DK52" t="str">
            <v/>
          </cell>
          <cell r="DL52" t="str">
            <v/>
          </cell>
          <cell r="DM52" t="str">
            <v/>
          </cell>
          <cell r="DN52" t="str">
            <v/>
          </cell>
          <cell r="DO52" t="str">
            <v/>
          </cell>
          <cell r="DP52" t="str">
            <v/>
          </cell>
          <cell r="DQ52" t="str">
            <v/>
          </cell>
          <cell r="DR52" t="str">
            <v/>
          </cell>
          <cell r="DS52" t="str">
            <v/>
          </cell>
          <cell r="DT52" t="str">
            <v/>
          </cell>
          <cell r="DU52" t="str">
            <v/>
          </cell>
          <cell r="DV52" t="str">
            <v/>
          </cell>
          <cell r="DW52" t="str">
            <v/>
          </cell>
          <cell r="DX52" t="str">
            <v/>
          </cell>
          <cell r="DY52" t="str">
            <v/>
          </cell>
          <cell r="DZ52" t="str">
            <v/>
          </cell>
        </row>
        <row r="53">
          <cell r="E53" t="str">
            <v/>
          </cell>
          <cell r="F53" t="str">
            <v/>
          </cell>
          <cell r="G53" t="str">
            <v/>
          </cell>
          <cell r="H53" t="str">
            <v/>
          </cell>
          <cell r="I53" t="str">
            <v/>
          </cell>
          <cell r="J53" t="str">
            <v/>
          </cell>
          <cell r="K53" t="str">
            <v/>
          </cell>
          <cell r="L53" t="str">
            <v/>
          </cell>
          <cell r="M53" t="str">
            <v/>
          </cell>
          <cell r="N53" t="str">
            <v/>
          </cell>
          <cell r="O53" t="str">
            <v/>
          </cell>
          <cell r="P53" t="str">
            <v/>
          </cell>
          <cell r="Q53" t="str">
            <v/>
          </cell>
          <cell r="R53" t="str">
            <v/>
          </cell>
          <cell r="S53" t="str">
            <v/>
          </cell>
          <cell r="T53" t="str">
            <v/>
          </cell>
          <cell r="U53" t="str">
            <v/>
          </cell>
          <cell r="V53" t="str">
            <v/>
          </cell>
          <cell r="W53" t="str">
            <v/>
          </cell>
          <cell r="X53" t="str">
            <v/>
          </cell>
          <cell r="Y53" t="str">
            <v/>
          </cell>
          <cell r="Z53" t="str">
            <v/>
          </cell>
          <cell r="AA53" t="str">
            <v/>
          </cell>
          <cell r="AB53" t="str">
            <v/>
          </cell>
          <cell r="AC53" t="str">
            <v/>
          </cell>
          <cell r="AD53" t="str">
            <v/>
          </cell>
          <cell r="AE53" t="str">
            <v/>
          </cell>
          <cell r="AF53" t="str">
            <v/>
          </cell>
          <cell r="AG53" t="str">
            <v/>
          </cell>
          <cell r="AH53" t="str">
            <v/>
          </cell>
          <cell r="AI53" t="str">
            <v/>
          </cell>
          <cell r="AJ53" t="str">
            <v/>
          </cell>
          <cell r="AK53" t="str">
            <v/>
          </cell>
          <cell r="AL53" t="str">
            <v/>
          </cell>
          <cell r="AM53" t="str">
            <v/>
          </cell>
          <cell r="AN53" t="str">
            <v/>
          </cell>
          <cell r="AO53" t="str">
            <v/>
          </cell>
          <cell r="AP53" t="str">
            <v/>
          </cell>
          <cell r="AQ53" t="str">
            <v/>
          </cell>
          <cell r="AR53" t="str">
            <v/>
          </cell>
          <cell r="AS53" t="str">
            <v/>
          </cell>
          <cell r="AT53" t="str">
            <v/>
          </cell>
          <cell r="AU53" t="str">
            <v/>
          </cell>
          <cell r="AV53" t="str">
            <v/>
          </cell>
          <cell r="AW53" t="str">
            <v/>
          </cell>
          <cell r="AX53" t="str">
            <v/>
          </cell>
          <cell r="AY53" t="str">
            <v/>
          </cell>
          <cell r="AZ53" t="str">
            <v/>
          </cell>
          <cell r="BA53" t="str">
            <v/>
          </cell>
          <cell r="BB53" t="str">
            <v/>
          </cell>
          <cell r="BC53" t="str">
            <v/>
          </cell>
          <cell r="BD53" t="str">
            <v/>
          </cell>
          <cell r="BE53" t="str">
            <v/>
          </cell>
          <cell r="BF53" t="str">
            <v/>
          </cell>
          <cell r="BG53" t="str">
            <v/>
          </cell>
          <cell r="BH53" t="str">
            <v/>
          </cell>
          <cell r="BI53" t="str">
            <v/>
          </cell>
          <cell r="BJ53" t="str">
            <v/>
          </cell>
          <cell r="BK53" t="str">
            <v/>
          </cell>
          <cell r="BL53" t="str">
            <v/>
          </cell>
          <cell r="BM53" t="str">
            <v/>
          </cell>
          <cell r="BN53" t="str">
            <v/>
          </cell>
          <cell r="BO53" t="str">
            <v/>
          </cell>
          <cell r="BP53" t="str">
            <v/>
          </cell>
          <cell r="BQ53" t="str">
            <v/>
          </cell>
          <cell r="BR53" t="str">
            <v/>
          </cell>
          <cell r="BS53" t="str">
            <v/>
          </cell>
          <cell r="BT53" t="str">
            <v/>
          </cell>
          <cell r="BU53" t="str">
            <v/>
          </cell>
          <cell r="BV53" t="str">
            <v/>
          </cell>
          <cell r="BW53" t="str">
            <v/>
          </cell>
          <cell r="BX53" t="str">
            <v/>
          </cell>
          <cell r="BY53" t="str">
            <v/>
          </cell>
          <cell r="BZ53" t="str">
            <v/>
          </cell>
          <cell r="CA53" t="str">
            <v/>
          </cell>
          <cell r="CB53" t="str">
            <v/>
          </cell>
          <cell r="CC53" t="str">
            <v/>
          </cell>
          <cell r="CD53" t="str">
            <v/>
          </cell>
          <cell r="CE53" t="str">
            <v/>
          </cell>
          <cell r="CF53" t="str">
            <v/>
          </cell>
          <cell r="CG53" t="str">
            <v/>
          </cell>
          <cell r="CH53" t="str">
            <v/>
          </cell>
          <cell r="CI53" t="str">
            <v/>
          </cell>
          <cell r="CJ53" t="str">
            <v/>
          </cell>
          <cell r="CK53" t="str">
            <v/>
          </cell>
          <cell r="CL53" t="str">
            <v/>
          </cell>
          <cell r="CM53" t="str">
            <v/>
          </cell>
          <cell r="CN53" t="str">
            <v/>
          </cell>
          <cell r="CO53" t="str">
            <v/>
          </cell>
          <cell r="CP53" t="str">
            <v/>
          </cell>
          <cell r="CQ53" t="str">
            <v/>
          </cell>
          <cell r="CR53" t="str">
            <v/>
          </cell>
          <cell r="CS53" t="str">
            <v/>
          </cell>
          <cell r="CT53" t="str">
            <v/>
          </cell>
          <cell r="CU53" t="str">
            <v/>
          </cell>
          <cell r="CV53" t="str">
            <v/>
          </cell>
          <cell r="CW53" t="str">
            <v/>
          </cell>
          <cell r="CX53" t="str">
            <v/>
          </cell>
          <cell r="CY53" t="str">
            <v/>
          </cell>
          <cell r="CZ53" t="str">
            <v/>
          </cell>
          <cell r="DA53" t="str">
            <v/>
          </cell>
          <cell r="DB53" t="str">
            <v/>
          </cell>
          <cell r="DC53" t="str">
            <v/>
          </cell>
          <cell r="DD53" t="str">
            <v/>
          </cell>
          <cell r="DE53" t="str">
            <v/>
          </cell>
          <cell r="DF53" t="str">
            <v/>
          </cell>
          <cell r="DG53" t="str">
            <v/>
          </cell>
          <cell r="DH53" t="str">
            <v/>
          </cell>
          <cell r="DI53" t="str">
            <v/>
          </cell>
          <cell r="DJ53" t="str">
            <v/>
          </cell>
          <cell r="DK53" t="str">
            <v/>
          </cell>
          <cell r="DL53" t="str">
            <v/>
          </cell>
          <cell r="DM53" t="str">
            <v/>
          </cell>
          <cell r="DN53" t="str">
            <v/>
          </cell>
          <cell r="DO53" t="str">
            <v/>
          </cell>
          <cell r="DP53" t="str">
            <v/>
          </cell>
          <cell r="DQ53" t="str">
            <v/>
          </cell>
          <cell r="DR53" t="str">
            <v/>
          </cell>
          <cell r="DS53" t="str">
            <v/>
          </cell>
          <cell r="DT53" t="str">
            <v/>
          </cell>
          <cell r="DU53" t="str">
            <v/>
          </cell>
          <cell r="DV53" t="str">
            <v/>
          </cell>
          <cell r="DW53" t="str">
            <v/>
          </cell>
          <cell r="DX53" t="str">
            <v/>
          </cell>
          <cell r="DY53" t="str">
            <v/>
          </cell>
          <cell r="DZ53" t="str">
            <v/>
          </cell>
        </row>
        <row r="54">
          <cell r="E54" t="str">
            <v/>
          </cell>
          <cell r="F54" t="str">
            <v/>
          </cell>
          <cell r="G54" t="str">
            <v/>
          </cell>
          <cell r="H54" t="str">
            <v/>
          </cell>
          <cell r="I54" t="str">
            <v/>
          </cell>
          <cell r="J54" t="str">
            <v/>
          </cell>
          <cell r="K54" t="str">
            <v/>
          </cell>
          <cell r="L54" t="str">
            <v/>
          </cell>
          <cell r="M54" t="str">
            <v/>
          </cell>
          <cell r="N54" t="str">
            <v/>
          </cell>
          <cell r="O54" t="str">
            <v/>
          </cell>
          <cell r="P54" t="str">
            <v/>
          </cell>
          <cell r="Q54" t="str">
            <v/>
          </cell>
          <cell r="R54" t="str">
            <v/>
          </cell>
          <cell r="S54" t="str">
            <v/>
          </cell>
          <cell r="T54" t="str">
            <v/>
          </cell>
          <cell r="U54" t="str">
            <v/>
          </cell>
          <cell r="V54" t="str">
            <v/>
          </cell>
          <cell r="W54" t="str">
            <v/>
          </cell>
          <cell r="X54" t="str">
            <v/>
          </cell>
          <cell r="Y54" t="str">
            <v/>
          </cell>
          <cell r="Z54" t="str">
            <v/>
          </cell>
          <cell r="AA54" t="str">
            <v/>
          </cell>
          <cell r="AB54" t="str">
            <v/>
          </cell>
          <cell r="AC54" t="str">
            <v/>
          </cell>
          <cell r="AD54" t="str">
            <v/>
          </cell>
          <cell r="AE54" t="str">
            <v/>
          </cell>
          <cell r="AF54" t="str">
            <v/>
          </cell>
          <cell r="AG54" t="str">
            <v/>
          </cell>
          <cell r="AH54" t="str">
            <v/>
          </cell>
          <cell r="AI54" t="str">
            <v/>
          </cell>
          <cell r="AJ54" t="str">
            <v/>
          </cell>
          <cell r="AK54" t="str">
            <v/>
          </cell>
          <cell r="AL54" t="str">
            <v/>
          </cell>
          <cell r="AM54" t="str">
            <v/>
          </cell>
          <cell r="AN54" t="str">
            <v/>
          </cell>
          <cell r="AO54" t="str">
            <v/>
          </cell>
          <cell r="AP54" t="str">
            <v/>
          </cell>
          <cell r="AQ54" t="str">
            <v/>
          </cell>
          <cell r="AR54" t="str">
            <v/>
          </cell>
          <cell r="AS54" t="str">
            <v/>
          </cell>
          <cell r="AT54" t="str">
            <v/>
          </cell>
          <cell r="AU54" t="str">
            <v/>
          </cell>
          <cell r="AV54" t="str">
            <v/>
          </cell>
          <cell r="AW54" t="str">
            <v/>
          </cell>
          <cell r="AX54" t="str">
            <v/>
          </cell>
          <cell r="AY54" t="str">
            <v/>
          </cell>
          <cell r="AZ54" t="str">
            <v/>
          </cell>
          <cell r="BA54" t="str">
            <v/>
          </cell>
          <cell r="BB54" t="str">
            <v/>
          </cell>
          <cell r="BC54" t="str">
            <v/>
          </cell>
          <cell r="BD54" t="str">
            <v/>
          </cell>
          <cell r="BE54" t="str">
            <v/>
          </cell>
          <cell r="BF54" t="str">
            <v/>
          </cell>
          <cell r="BG54" t="str">
            <v/>
          </cell>
          <cell r="BH54" t="str">
            <v/>
          </cell>
          <cell r="BI54" t="str">
            <v/>
          </cell>
          <cell r="BJ54" t="str">
            <v/>
          </cell>
          <cell r="BK54" t="str">
            <v/>
          </cell>
          <cell r="BL54" t="str">
            <v/>
          </cell>
          <cell r="BM54" t="str">
            <v/>
          </cell>
          <cell r="BN54" t="str">
            <v/>
          </cell>
          <cell r="BO54" t="str">
            <v/>
          </cell>
          <cell r="BP54" t="str">
            <v/>
          </cell>
          <cell r="BQ54" t="str">
            <v/>
          </cell>
          <cell r="BR54" t="str">
            <v/>
          </cell>
          <cell r="BS54" t="str">
            <v/>
          </cell>
          <cell r="BT54" t="str">
            <v/>
          </cell>
          <cell r="BU54" t="str">
            <v/>
          </cell>
          <cell r="BV54" t="str">
            <v/>
          </cell>
          <cell r="BW54" t="str">
            <v/>
          </cell>
          <cell r="BX54" t="str">
            <v/>
          </cell>
          <cell r="BY54" t="str">
            <v/>
          </cell>
          <cell r="BZ54" t="str">
            <v/>
          </cell>
          <cell r="CA54" t="str">
            <v/>
          </cell>
          <cell r="CB54" t="str">
            <v/>
          </cell>
          <cell r="CC54" t="str">
            <v/>
          </cell>
          <cell r="CD54" t="str">
            <v/>
          </cell>
          <cell r="CE54" t="str">
            <v/>
          </cell>
          <cell r="CF54" t="str">
            <v/>
          </cell>
          <cell r="CG54" t="str">
            <v/>
          </cell>
          <cell r="CH54" t="str">
            <v/>
          </cell>
          <cell r="CI54" t="str">
            <v/>
          </cell>
          <cell r="CJ54" t="str">
            <v/>
          </cell>
          <cell r="CK54" t="str">
            <v/>
          </cell>
          <cell r="CL54" t="str">
            <v/>
          </cell>
          <cell r="CM54" t="str">
            <v/>
          </cell>
          <cell r="CN54" t="str">
            <v/>
          </cell>
          <cell r="CO54" t="str">
            <v/>
          </cell>
          <cell r="CP54" t="str">
            <v/>
          </cell>
          <cell r="CQ54" t="str">
            <v/>
          </cell>
          <cell r="CR54" t="str">
            <v/>
          </cell>
          <cell r="CS54" t="str">
            <v/>
          </cell>
          <cell r="CT54" t="str">
            <v/>
          </cell>
          <cell r="CU54" t="str">
            <v/>
          </cell>
          <cell r="CV54" t="str">
            <v/>
          </cell>
          <cell r="CW54" t="str">
            <v/>
          </cell>
          <cell r="CX54" t="str">
            <v/>
          </cell>
          <cell r="CY54" t="str">
            <v/>
          </cell>
          <cell r="CZ54" t="str">
            <v/>
          </cell>
          <cell r="DA54" t="str">
            <v/>
          </cell>
          <cell r="DB54" t="str">
            <v/>
          </cell>
          <cell r="DC54" t="str">
            <v/>
          </cell>
          <cell r="DD54" t="str">
            <v/>
          </cell>
          <cell r="DE54" t="str">
            <v/>
          </cell>
          <cell r="DF54" t="str">
            <v/>
          </cell>
          <cell r="DG54" t="str">
            <v/>
          </cell>
          <cell r="DH54" t="str">
            <v/>
          </cell>
          <cell r="DI54" t="str">
            <v/>
          </cell>
          <cell r="DJ54" t="str">
            <v/>
          </cell>
          <cell r="DK54" t="str">
            <v/>
          </cell>
          <cell r="DL54" t="str">
            <v/>
          </cell>
          <cell r="DM54" t="str">
            <v/>
          </cell>
          <cell r="DN54" t="str">
            <v/>
          </cell>
          <cell r="DO54" t="str">
            <v/>
          </cell>
          <cell r="DP54" t="str">
            <v/>
          </cell>
          <cell r="DQ54" t="str">
            <v/>
          </cell>
          <cell r="DR54" t="str">
            <v/>
          </cell>
          <cell r="DS54" t="str">
            <v/>
          </cell>
          <cell r="DT54" t="str">
            <v/>
          </cell>
          <cell r="DU54" t="str">
            <v/>
          </cell>
          <cell r="DV54" t="str">
            <v/>
          </cell>
          <cell r="DW54" t="str">
            <v/>
          </cell>
          <cell r="DX54" t="str">
            <v/>
          </cell>
          <cell r="DY54" t="str">
            <v/>
          </cell>
          <cell r="DZ54" t="str">
            <v/>
          </cell>
        </row>
        <row r="55">
          <cell r="E55" t="str">
            <v/>
          </cell>
          <cell r="F55" t="str">
            <v/>
          </cell>
          <cell r="G55" t="str">
            <v/>
          </cell>
          <cell r="H55" t="str">
            <v/>
          </cell>
          <cell r="I55" t="str">
            <v/>
          </cell>
          <cell r="J55" t="str">
            <v/>
          </cell>
          <cell r="K55" t="str">
            <v/>
          </cell>
          <cell r="L55" t="str">
            <v/>
          </cell>
          <cell r="M55" t="str">
            <v/>
          </cell>
          <cell r="N55" t="str">
            <v/>
          </cell>
          <cell r="O55" t="str">
            <v/>
          </cell>
          <cell r="P55" t="str">
            <v/>
          </cell>
          <cell r="Q55" t="str">
            <v/>
          </cell>
          <cell r="R55" t="str">
            <v/>
          </cell>
          <cell r="S55" t="str">
            <v/>
          </cell>
          <cell r="T55" t="str">
            <v/>
          </cell>
          <cell r="U55" t="str">
            <v/>
          </cell>
          <cell r="V55" t="str">
            <v/>
          </cell>
          <cell r="W55" t="str">
            <v/>
          </cell>
          <cell r="X55" t="str">
            <v/>
          </cell>
          <cell r="Y55" t="str">
            <v/>
          </cell>
          <cell r="Z55" t="str">
            <v/>
          </cell>
          <cell r="AA55" t="str">
            <v/>
          </cell>
          <cell r="AB55" t="str">
            <v/>
          </cell>
          <cell r="AC55" t="str">
            <v/>
          </cell>
          <cell r="AD55" t="str">
            <v/>
          </cell>
          <cell r="AE55" t="str">
            <v/>
          </cell>
          <cell r="AF55" t="str">
            <v/>
          </cell>
          <cell r="AG55" t="str">
            <v/>
          </cell>
          <cell r="AH55" t="str">
            <v/>
          </cell>
          <cell r="AI55" t="str">
            <v/>
          </cell>
          <cell r="AJ55" t="str">
            <v/>
          </cell>
          <cell r="AK55" t="str">
            <v/>
          </cell>
          <cell r="AL55" t="str">
            <v/>
          </cell>
          <cell r="AM55" t="str">
            <v/>
          </cell>
          <cell r="AN55" t="str">
            <v/>
          </cell>
          <cell r="AO55" t="str">
            <v/>
          </cell>
          <cell r="AP55" t="str">
            <v/>
          </cell>
          <cell r="AQ55" t="str">
            <v/>
          </cell>
          <cell r="AR55" t="str">
            <v/>
          </cell>
          <cell r="AS55" t="str">
            <v/>
          </cell>
          <cell r="AT55" t="str">
            <v/>
          </cell>
          <cell r="AU55" t="str">
            <v/>
          </cell>
          <cell r="AV55" t="str">
            <v/>
          </cell>
          <cell r="AW55" t="str">
            <v/>
          </cell>
          <cell r="AX55" t="str">
            <v/>
          </cell>
          <cell r="AY55" t="str">
            <v/>
          </cell>
          <cell r="AZ55" t="str">
            <v/>
          </cell>
          <cell r="BA55" t="str">
            <v/>
          </cell>
          <cell r="BB55" t="str">
            <v/>
          </cell>
          <cell r="BC55" t="str">
            <v/>
          </cell>
          <cell r="BD55" t="str">
            <v/>
          </cell>
          <cell r="BE55" t="str">
            <v/>
          </cell>
          <cell r="BF55" t="str">
            <v/>
          </cell>
          <cell r="BG55" t="str">
            <v/>
          </cell>
          <cell r="BH55" t="str">
            <v/>
          </cell>
          <cell r="BI55" t="str">
            <v/>
          </cell>
          <cell r="BJ55" t="str">
            <v/>
          </cell>
          <cell r="BK55" t="str">
            <v/>
          </cell>
          <cell r="BL55" t="str">
            <v/>
          </cell>
          <cell r="BM55" t="str">
            <v/>
          </cell>
          <cell r="BN55" t="str">
            <v/>
          </cell>
          <cell r="BO55" t="str">
            <v/>
          </cell>
          <cell r="BP55" t="str">
            <v/>
          </cell>
          <cell r="BQ55" t="str">
            <v/>
          </cell>
          <cell r="BR55" t="str">
            <v/>
          </cell>
          <cell r="BS55" t="str">
            <v/>
          </cell>
          <cell r="BT55" t="str">
            <v/>
          </cell>
          <cell r="BU55" t="str">
            <v/>
          </cell>
          <cell r="BV55" t="str">
            <v/>
          </cell>
          <cell r="BW55" t="str">
            <v/>
          </cell>
          <cell r="BX55" t="str">
            <v/>
          </cell>
          <cell r="BY55" t="str">
            <v/>
          </cell>
          <cell r="BZ55" t="str">
            <v/>
          </cell>
          <cell r="CA55" t="str">
            <v/>
          </cell>
          <cell r="CB55" t="str">
            <v/>
          </cell>
          <cell r="CC55" t="str">
            <v/>
          </cell>
          <cell r="CD55" t="str">
            <v/>
          </cell>
          <cell r="CE55" t="str">
            <v/>
          </cell>
          <cell r="CF55" t="str">
            <v/>
          </cell>
          <cell r="CG55" t="str">
            <v/>
          </cell>
          <cell r="CH55" t="str">
            <v/>
          </cell>
          <cell r="CI55" t="str">
            <v/>
          </cell>
          <cell r="CJ55" t="str">
            <v/>
          </cell>
          <cell r="CK55" t="str">
            <v/>
          </cell>
          <cell r="CL55" t="str">
            <v/>
          </cell>
          <cell r="CM55" t="str">
            <v/>
          </cell>
          <cell r="CN55" t="str">
            <v/>
          </cell>
          <cell r="CO55" t="str">
            <v/>
          </cell>
          <cell r="CP55" t="str">
            <v/>
          </cell>
          <cell r="CQ55" t="str">
            <v/>
          </cell>
          <cell r="CR55" t="str">
            <v/>
          </cell>
          <cell r="CS55" t="str">
            <v/>
          </cell>
          <cell r="CT55" t="str">
            <v/>
          </cell>
          <cell r="CU55" t="str">
            <v/>
          </cell>
          <cell r="CV55" t="str">
            <v/>
          </cell>
          <cell r="CW55" t="str">
            <v/>
          </cell>
          <cell r="CX55" t="str">
            <v/>
          </cell>
          <cell r="CY55" t="str">
            <v/>
          </cell>
          <cell r="CZ55" t="str">
            <v/>
          </cell>
          <cell r="DA55" t="str">
            <v/>
          </cell>
          <cell r="DB55" t="str">
            <v/>
          </cell>
          <cell r="DC55" t="str">
            <v/>
          </cell>
          <cell r="DD55" t="str">
            <v/>
          </cell>
          <cell r="DE55" t="str">
            <v/>
          </cell>
          <cell r="DF55" t="str">
            <v/>
          </cell>
          <cell r="DG55" t="str">
            <v/>
          </cell>
          <cell r="DH55" t="str">
            <v/>
          </cell>
          <cell r="DI55" t="str">
            <v/>
          </cell>
          <cell r="DJ55" t="str">
            <v/>
          </cell>
          <cell r="DK55" t="str">
            <v/>
          </cell>
          <cell r="DL55" t="str">
            <v/>
          </cell>
          <cell r="DM55" t="str">
            <v/>
          </cell>
          <cell r="DN55" t="str">
            <v/>
          </cell>
          <cell r="DO55" t="str">
            <v/>
          </cell>
          <cell r="DP55" t="str">
            <v/>
          </cell>
          <cell r="DQ55" t="str">
            <v/>
          </cell>
          <cell r="DR55" t="str">
            <v/>
          </cell>
          <cell r="DS55" t="str">
            <v/>
          </cell>
          <cell r="DT55" t="str">
            <v/>
          </cell>
          <cell r="DU55" t="str">
            <v/>
          </cell>
          <cell r="DV55" t="str">
            <v/>
          </cell>
          <cell r="DW55" t="str">
            <v/>
          </cell>
          <cell r="DX55" t="str">
            <v/>
          </cell>
          <cell r="DY55" t="str">
            <v/>
          </cell>
          <cell r="DZ55" t="str">
            <v/>
          </cell>
        </row>
        <row r="56">
          <cell r="E56" t="str">
            <v/>
          </cell>
          <cell r="F56" t="str">
            <v/>
          </cell>
          <cell r="G56" t="str">
            <v/>
          </cell>
          <cell r="H56" t="str">
            <v/>
          </cell>
          <cell r="I56" t="str">
            <v/>
          </cell>
          <cell r="J56" t="str">
            <v/>
          </cell>
          <cell r="K56" t="str">
            <v/>
          </cell>
          <cell r="L56" t="str">
            <v/>
          </cell>
          <cell r="M56" t="str">
            <v/>
          </cell>
          <cell r="N56" t="str">
            <v/>
          </cell>
          <cell r="O56" t="str">
            <v/>
          </cell>
          <cell r="P56" t="str">
            <v/>
          </cell>
          <cell r="Q56" t="str">
            <v/>
          </cell>
          <cell r="R56" t="str">
            <v/>
          </cell>
          <cell r="S56" t="str">
            <v/>
          </cell>
          <cell r="T56" t="str">
            <v/>
          </cell>
          <cell r="U56" t="str">
            <v/>
          </cell>
          <cell r="V56" t="str">
            <v/>
          </cell>
          <cell r="W56" t="str">
            <v/>
          </cell>
          <cell r="X56" t="str">
            <v/>
          </cell>
          <cell r="Y56" t="str">
            <v/>
          </cell>
          <cell r="Z56" t="str">
            <v/>
          </cell>
          <cell r="AA56" t="str">
            <v/>
          </cell>
          <cell r="AB56" t="str">
            <v/>
          </cell>
          <cell r="AC56" t="str">
            <v/>
          </cell>
          <cell r="AD56" t="str">
            <v/>
          </cell>
          <cell r="AE56" t="str">
            <v/>
          </cell>
          <cell r="AF56" t="str">
            <v/>
          </cell>
          <cell r="AG56" t="str">
            <v/>
          </cell>
          <cell r="AH56" t="str">
            <v/>
          </cell>
          <cell r="AI56" t="str">
            <v/>
          </cell>
          <cell r="AJ56" t="str">
            <v/>
          </cell>
          <cell r="AK56" t="str">
            <v/>
          </cell>
          <cell r="AL56" t="str">
            <v/>
          </cell>
          <cell r="AM56" t="str">
            <v/>
          </cell>
          <cell r="AN56" t="str">
            <v/>
          </cell>
          <cell r="AO56" t="str">
            <v/>
          </cell>
          <cell r="AP56" t="str">
            <v/>
          </cell>
          <cell r="AQ56" t="str">
            <v/>
          </cell>
          <cell r="AR56" t="str">
            <v/>
          </cell>
          <cell r="AS56" t="str">
            <v/>
          </cell>
          <cell r="AT56" t="str">
            <v/>
          </cell>
          <cell r="AU56" t="str">
            <v/>
          </cell>
          <cell r="AV56" t="str">
            <v/>
          </cell>
          <cell r="AW56" t="str">
            <v/>
          </cell>
          <cell r="AX56" t="str">
            <v/>
          </cell>
          <cell r="AY56" t="str">
            <v/>
          </cell>
          <cell r="AZ56" t="str">
            <v/>
          </cell>
          <cell r="BA56" t="str">
            <v/>
          </cell>
          <cell r="BB56" t="str">
            <v/>
          </cell>
          <cell r="BC56" t="str">
            <v/>
          </cell>
          <cell r="BD56" t="str">
            <v/>
          </cell>
          <cell r="BE56" t="str">
            <v/>
          </cell>
          <cell r="BF56" t="str">
            <v/>
          </cell>
          <cell r="BG56" t="str">
            <v/>
          </cell>
          <cell r="BH56" t="str">
            <v/>
          </cell>
          <cell r="BI56" t="str">
            <v/>
          </cell>
          <cell r="BJ56" t="str">
            <v/>
          </cell>
          <cell r="BK56" t="str">
            <v/>
          </cell>
          <cell r="BL56" t="str">
            <v/>
          </cell>
          <cell r="BM56" t="str">
            <v/>
          </cell>
          <cell r="BN56" t="str">
            <v/>
          </cell>
          <cell r="BO56" t="str">
            <v/>
          </cell>
          <cell r="BP56" t="str">
            <v/>
          </cell>
          <cell r="BQ56" t="str">
            <v/>
          </cell>
          <cell r="BR56" t="str">
            <v/>
          </cell>
          <cell r="BS56" t="str">
            <v/>
          </cell>
          <cell r="BT56" t="str">
            <v/>
          </cell>
          <cell r="BU56" t="str">
            <v/>
          </cell>
          <cell r="BV56" t="str">
            <v/>
          </cell>
          <cell r="BW56" t="str">
            <v/>
          </cell>
          <cell r="BX56" t="str">
            <v/>
          </cell>
          <cell r="BY56" t="str">
            <v/>
          </cell>
          <cell r="BZ56" t="str">
            <v/>
          </cell>
          <cell r="CA56" t="str">
            <v/>
          </cell>
          <cell r="CB56" t="str">
            <v/>
          </cell>
          <cell r="CC56" t="str">
            <v/>
          </cell>
          <cell r="CD56" t="str">
            <v/>
          </cell>
          <cell r="CE56" t="str">
            <v/>
          </cell>
          <cell r="CF56" t="str">
            <v/>
          </cell>
          <cell r="CG56" t="str">
            <v/>
          </cell>
          <cell r="CH56" t="str">
            <v/>
          </cell>
          <cell r="CI56" t="str">
            <v/>
          </cell>
          <cell r="CJ56" t="str">
            <v/>
          </cell>
          <cell r="CK56" t="str">
            <v/>
          </cell>
          <cell r="CL56" t="str">
            <v/>
          </cell>
          <cell r="CM56" t="str">
            <v/>
          </cell>
          <cell r="CN56" t="str">
            <v/>
          </cell>
          <cell r="CO56" t="str">
            <v/>
          </cell>
          <cell r="CP56" t="str">
            <v/>
          </cell>
          <cell r="CQ56" t="str">
            <v/>
          </cell>
          <cell r="CR56" t="str">
            <v/>
          </cell>
          <cell r="CS56" t="str">
            <v/>
          </cell>
          <cell r="CT56" t="str">
            <v/>
          </cell>
          <cell r="CU56" t="str">
            <v/>
          </cell>
          <cell r="CV56" t="str">
            <v/>
          </cell>
          <cell r="CW56" t="str">
            <v/>
          </cell>
          <cell r="CX56" t="str">
            <v/>
          </cell>
          <cell r="CY56" t="str">
            <v/>
          </cell>
          <cell r="CZ56" t="str">
            <v/>
          </cell>
          <cell r="DA56" t="str">
            <v/>
          </cell>
          <cell r="DB56" t="str">
            <v/>
          </cell>
          <cell r="DC56" t="str">
            <v/>
          </cell>
          <cell r="DD56" t="str">
            <v/>
          </cell>
          <cell r="DE56" t="str">
            <v/>
          </cell>
          <cell r="DF56" t="str">
            <v/>
          </cell>
          <cell r="DG56" t="str">
            <v/>
          </cell>
          <cell r="DH56" t="str">
            <v/>
          </cell>
          <cell r="DI56" t="str">
            <v/>
          </cell>
          <cell r="DJ56" t="str">
            <v/>
          </cell>
          <cell r="DK56" t="str">
            <v/>
          </cell>
          <cell r="DL56" t="str">
            <v/>
          </cell>
          <cell r="DM56" t="str">
            <v/>
          </cell>
          <cell r="DN56" t="str">
            <v/>
          </cell>
          <cell r="DO56" t="str">
            <v/>
          </cell>
          <cell r="DP56" t="str">
            <v/>
          </cell>
          <cell r="DQ56" t="str">
            <v/>
          </cell>
          <cell r="DR56" t="str">
            <v/>
          </cell>
          <cell r="DS56" t="str">
            <v/>
          </cell>
          <cell r="DT56" t="str">
            <v/>
          </cell>
          <cell r="DU56" t="str">
            <v/>
          </cell>
          <cell r="DV56" t="str">
            <v/>
          </cell>
          <cell r="DW56" t="str">
            <v/>
          </cell>
          <cell r="DX56" t="str">
            <v/>
          </cell>
          <cell r="DY56" t="str">
            <v/>
          </cell>
          <cell r="DZ56" t="str">
            <v/>
          </cell>
        </row>
        <row r="57">
          <cell r="E57" t="str">
            <v/>
          </cell>
          <cell r="F57" t="str">
            <v/>
          </cell>
          <cell r="G57" t="str">
            <v/>
          </cell>
          <cell r="H57" t="str">
            <v/>
          </cell>
          <cell r="I57" t="str">
            <v/>
          </cell>
          <cell r="J57" t="str">
            <v/>
          </cell>
          <cell r="K57" t="str">
            <v/>
          </cell>
          <cell r="L57" t="str">
            <v/>
          </cell>
          <cell r="M57" t="str">
            <v/>
          </cell>
          <cell r="N57" t="str">
            <v/>
          </cell>
          <cell r="O57" t="str">
            <v/>
          </cell>
          <cell r="P57" t="str">
            <v/>
          </cell>
          <cell r="Q57" t="str">
            <v/>
          </cell>
          <cell r="R57" t="str">
            <v/>
          </cell>
          <cell r="S57" t="str">
            <v/>
          </cell>
          <cell r="T57" t="str">
            <v/>
          </cell>
          <cell r="U57" t="str">
            <v/>
          </cell>
          <cell r="V57" t="str">
            <v/>
          </cell>
          <cell r="W57" t="str">
            <v/>
          </cell>
          <cell r="X57" t="str">
            <v/>
          </cell>
          <cell r="Y57" t="str">
            <v/>
          </cell>
          <cell r="Z57" t="str">
            <v/>
          </cell>
          <cell r="AA57" t="str">
            <v/>
          </cell>
          <cell r="AB57" t="str">
            <v/>
          </cell>
          <cell r="AC57" t="str">
            <v/>
          </cell>
          <cell r="AD57" t="str">
            <v/>
          </cell>
          <cell r="AE57" t="str">
            <v/>
          </cell>
          <cell r="AF57" t="str">
            <v/>
          </cell>
          <cell r="AG57" t="str">
            <v/>
          </cell>
          <cell r="AH57" t="str">
            <v/>
          </cell>
          <cell r="AI57" t="str">
            <v/>
          </cell>
          <cell r="AJ57" t="str">
            <v/>
          </cell>
          <cell r="AK57" t="str">
            <v/>
          </cell>
          <cell r="AL57" t="str">
            <v/>
          </cell>
          <cell r="AM57" t="str">
            <v/>
          </cell>
          <cell r="AN57" t="str">
            <v/>
          </cell>
          <cell r="AO57" t="str">
            <v/>
          </cell>
          <cell r="AP57" t="str">
            <v/>
          </cell>
          <cell r="AQ57" t="str">
            <v/>
          </cell>
          <cell r="AR57" t="str">
            <v/>
          </cell>
          <cell r="AS57" t="str">
            <v/>
          </cell>
          <cell r="AT57" t="str">
            <v/>
          </cell>
          <cell r="AU57" t="str">
            <v/>
          </cell>
          <cell r="AV57" t="str">
            <v/>
          </cell>
          <cell r="AW57" t="str">
            <v/>
          </cell>
          <cell r="AX57" t="str">
            <v/>
          </cell>
          <cell r="AY57" t="str">
            <v/>
          </cell>
          <cell r="AZ57" t="str">
            <v/>
          </cell>
          <cell r="BA57" t="str">
            <v/>
          </cell>
          <cell r="BB57" t="str">
            <v/>
          </cell>
          <cell r="BC57" t="str">
            <v/>
          </cell>
          <cell r="BD57" t="str">
            <v/>
          </cell>
          <cell r="BE57" t="str">
            <v/>
          </cell>
          <cell r="BF57" t="str">
            <v/>
          </cell>
          <cell r="BG57" t="str">
            <v/>
          </cell>
          <cell r="BH57" t="str">
            <v/>
          </cell>
          <cell r="BI57" t="str">
            <v/>
          </cell>
          <cell r="BJ57" t="str">
            <v/>
          </cell>
          <cell r="BK57" t="str">
            <v/>
          </cell>
          <cell r="BL57" t="str">
            <v/>
          </cell>
          <cell r="BM57" t="str">
            <v/>
          </cell>
          <cell r="BN57" t="str">
            <v/>
          </cell>
          <cell r="BO57" t="str">
            <v/>
          </cell>
          <cell r="BP57" t="str">
            <v/>
          </cell>
          <cell r="BQ57" t="str">
            <v/>
          </cell>
          <cell r="BR57" t="str">
            <v/>
          </cell>
          <cell r="BS57" t="str">
            <v/>
          </cell>
          <cell r="BT57" t="str">
            <v/>
          </cell>
          <cell r="BU57" t="str">
            <v/>
          </cell>
          <cell r="BV57" t="str">
            <v/>
          </cell>
          <cell r="BW57" t="str">
            <v/>
          </cell>
          <cell r="BX57" t="str">
            <v/>
          </cell>
          <cell r="BY57" t="str">
            <v/>
          </cell>
          <cell r="BZ57" t="str">
            <v/>
          </cell>
          <cell r="CA57" t="str">
            <v/>
          </cell>
          <cell r="CB57" t="str">
            <v/>
          </cell>
          <cell r="CC57" t="str">
            <v/>
          </cell>
          <cell r="CD57" t="str">
            <v/>
          </cell>
          <cell r="CE57" t="str">
            <v/>
          </cell>
          <cell r="CF57" t="str">
            <v/>
          </cell>
          <cell r="CG57" t="str">
            <v/>
          </cell>
          <cell r="CH57" t="str">
            <v/>
          </cell>
          <cell r="CI57" t="str">
            <v/>
          </cell>
          <cell r="CJ57" t="str">
            <v/>
          </cell>
          <cell r="CK57" t="str">
            <v/>
          </cell>
          <cell r="CL57" t="str">
            <v/>
          </cell>
          <cell r="CM57" t="str">
            <v/>
          </cell>
          <cell r="CN57" t="str">
            <v/>
          </cell>
          <cell r="CO57" t="str">
            <v/>
          </cell>
          <cell r="CP57" t="str">
            <v/>
          </cell>
          <cell r="CQ57" t="str">
            <v/>
          </cell>
          <cell r="CR57" t="str">
            <v/>
          </cell>
          <cell r="CS57" t="str">
            <v/>
          </cell>
          <cell r="CT57" t="str">
            <v/>
          </cell>
          <cell r="CU57" t="str">
            <v/>
          </cell>
          <cell r="CV57" t="str">
            <v/>
          </cell>
          <cell r="CW57" t="str">
            <v/>
          </cell>
          <cell r="CX57" t="str">
            <v/>
          </cell>
          <cell r="CY57" t="str">
            <v/>
          </cell>
          <cell r="CZ57" t="str">
            <v/>
          </cell>
          <cell r="DA57" t="str">
            <v/>
          </cell>
          <cell r="DB57" t="str">
            <v/>
          </cell>
          <cell r="DC57" t="str">
            <v/>
          </cell>
          <cell r="DD57" t="str">
            <v/>
          </cell>
          <cell r="DE57" t="str">
            <v/>
          </cell>
          <cell r="DF57" t="str">
            <v/>
          </cell>
          <cell r="DG57" t="str">
            <v/>
          </cell>
          <cell r="DH57" t="str">
            <v/>
          </cell>
          <cell r="DI57" t="str">
            <v/>
          </cell>
          <cell r="DJ57" t="str">
            <v/>
          </cell>
          <cell r="DK57" t="str">
            <v/>
          </cell>
          <cell r="DL57" t="str">
            <v/>
          </cell>
          <cell r="DM57" t="str">
            <v/>
          </cell>
          <cell r="DN57" t="str">
            <v/>
          </cell>
          <cell r="DO57" t="str">
            <v/>
          </cell>
          <cell r="DP57" t="str">
            <v/>
          </cell>
          <cell r="DQ57" t="str">
            <v/>
          </cell>
          <cell r="DR57" t="str">
            <v/>
          </cell>
          <cell r="DS57" t="str">
            <v/>
          </cell>
          <cell r="DT57" t="str">
            <v/>
          </cell>
          <cell r="DU57" t="str">
            <v/>
          </cell>
          <cell r="DV57" t="str">
            <v/>
          </cell>
          <cell r="DW57" t="str">
            <v/>
          </cell>
          <cell r="DX57" t="str">
            <v/>
          </cell>
          <cell r="DY57" t="str">
            <v/>
          </cell>
          <cell r="DZ57" t="str">
            <v/>
          </cell>
        </row>
        <row r="58">
          <cell r="E58" t="str">
            <v/>
          </cell>
          <cell r="F58" t="str">
            <v/>
          </cell>
          <cell r="G58" t="str">
            <v/>
          </cell>
          <cell r="H58" t="str">
            <v/>
          </cell>
          <cell r="I58" t="str">
            <v/>
          </cell>
          <cell r="J58" t="str">
            <v/>
          </cell>
          <cell r="K58" t="str">
            <v/>
          </cell>
          <cell r="L58" t="str">
            <v/>
          </cell>
          <cell r="M58" t="str">
            <v/>
          </cell>
          <cell r="N58" t="str">
            <v/>
          </cell>
          <cell r="O58" t="str">
            <v/>
          </cell>
          <cell r="P58" t="str">
            <v/>
          </cell>
          <cell r="Q58" t="str">
            <v/>
          </cell>
          <cell r="R58" t="str">
            <v/>
          </cell>
          <cell r="S58" t="str">
            <v/>
          </cell>
          <cell r="T58" t="str">
            <v/>
          </cell>
          <cell r="U58" t="str">
            <v/>
          </cell>
          <cell r="V58" t="str">
            <v/>
          </cell>
          <cell r="W58" t="str">
            <v/>
          </cell>
          <cell r="X58" t="str">
            <v/>
          </cell>
          <cell r="Y58" t="str">
            <v/>
          </cell>
          <cell r="Z58" t="str">
            <v/>
          </cell>
          <cell r="AA58" t="str">
            <v/>
          </cell>
          <cell r="AB58" t="str">
            <v/>
          </cell>
          <cell r="AC58" t="str">
            <v/>
          </cell>
          <cell r="AD58" t="str">
            <v/>
          </cell>
          <cell r="AE58" t="str">
            <v/>
          </cell>
          <cell r="AF58" t="str">
            <v/>
          </cell>
          <cell r="AG58" t="str">
            <v/>
          </cell>
          <cell r="AH58" t="str">
            <v/>
          </cell>
          <cell r="AI58" t="str">
            <v/>
          </cell>
          <cell r="AJ58" t="str">
            <v/>
          </cell>
          <cell r="AK58" t="str">
            <v/>
          </cell>
          <cell r="AL58" t="str">
            <v/>
          </cell>
          <cell r="AM58" t="str">
            <v/>
          </cell>
          <cell r="AN58" t="str">
            <v/>
          </cell>
          <cell r="AO58" t="str">
            <v/>
          </cell>
          <cell r="AP58" t="str">
            <v/>
          </cell>
          <cell r="AQ58" t="str">
            <v/>
          </cell>
          <cell r="AR58" t="str">
            <v/>
          </cell>
          <cell r="AS58" t="str">
            <v/>
          </cell>
          <cell r="AT58" t="str">
            <v/>
          </cell>
          <cell r="AU58" t="str">
            <v/>
          </cell>
          <cell r="AV58" t="str">
            <v/>
          </cell>
          <cell r="AW58" t="str">
            <v/>
          </cell>
          <cell r="AX58" t="str">
            <v/>
          </cell>
          <cell r="AY58" t="str">
            <v/>
          </cell>
          <cell r="AZ58" t="str">
            <v/>
          </cell>
          <cell r="BA58" t="str">
            <v/>
          </cell>
          <cell r="BB58" t="str">
            <v/>
          </cell>
          <cell r="BC58" t="str">
            <v/>
          </cell>
          <cell r="BD58" t="str">
            <v/>
          </cell>
          <cell r="BE58" t="str">
            <v/>
          </cell>
          <cell r="BF58" t="str">
            <v/>
          </cell>
          <cell r="BG58" t="str">
            <v/>
          </cell>
          <cell r="BH58" t="str">
            <v/>
          </cell>
          <cell r="BI58" t="str">
            <v/>
          </cell>
          <cell r="BJ58" t="str">
            <v/>
          </cell>
          <cell r="BK58" t="str">
            <v/>
          </cell>
          <cell r="BL58" t="str">
            <v/>
          </cell>
          <cell r="BM58" t="str">
            <v/>
          </cell>
          <cell r="BN58" t="str">
            <v/>
          </cell>
          <cell r="BO58" t="str">
            <v/>
          </cell>
          <cell r="BP58" t="str">
            <v/>
          </cell>
          <cell r="BQ58" t="str">
            <v/>
          </cell>
          <cell r="BR58" t="str">
            <v/>
          </cell>
          <cell r="BS58" t="str">
            <v/>
          </cell>
          <cell r="BT58" t="str">
            <v/>
          </cell>
          <cell r="BU58" t="str">
            <v/>
          </cell>
          <cell r="BV58" t="str">
            <v/>
          </cell>
          <cell r="BW58" t="str">
            <v/>
          </cell>
          <cell r="BX58" t="str">
            <v/>
          </cell>
          <cell r="BY58" t="str">
            <v/>
          </cell>
          <cell r="BZ58" t="str">
            <v/>
          </cell>
          <cell r="CA58" t="str">
            <v/>
          </cell>
          <cell r="CB58" t="str">
            <v/>
          </cell>
          <cell r="CC58" t="str">
            <v/>
          </cell>
          <cell r="CD58" t="str">
            <v/>
          </cell>
          <cell r="CE58" t="str">
            <v/>
          </cell>
          <cell r="CF58" t="str">
            <v/>
          </cell>
          <cell r="CG58" t="str">
            <v/>
          </cell>
          <cell r="CH58" t="str">
            <v/>
          </cell>
          <cell r="CI58" t="str">
            <v/>
          </cell>
          <cell r="CJ58" t="str">
            <v/>
          </cell>
          <cell r="CK58" t="str">
            <v/>
          </cell>
          <cell r="CL58" t="str">
            <v/>
          </cell>
          <cell r="CM58" t="str">
            <v/>
          </cell>
          <cell r="CN58" t="str">
            <v/>
          </cell>
          <cell r="CO58" t="str">
            <v/>
          </cell>
          <cell r="CP58" t="str">
            <v/>
          </cell>
          <cell r="CQ58" t="str">
            <v/>
          </cell>
          <cell r="CR58" t="str">
            <v/>
          </cell>
          <cell r="CS58" t="str">
            <v/>
          </cell>
          <cell r="CT58" t="str">
            <v/>
          </cell>
          <cell r="CU58" t="str">
            <v/>
          </cell>
          <cell r="CV58" t="str">
            <v/>
          </cell>
          <cell r="CW58" t="str">
            <v/>
          </cell>
          <cell r="CX58" t="str">
            <v/>
          </cell>
          <cell r="CY58" t="str">
            <v/>
          </cell>
          <cell r="CZ58" t="str">
            <v/>
          </cell>
          <cell r="DA58" t="str">
            <v/>
          </cell>
          <cell r="DB58" t="str">
            <v/>
          </cell>
          <cell r="DC58" t="str">
            <v/>
          </cell>
          <cell r="DD58" t="str">
            <v/>
          </cell>
          <cell r="DE58" t="str">
            <v/>
          </cell>
          <cell r="DF58" t="str">
            <v/>
          </cell>
          <cell r="DG58" t="str">
            <v/>
          </cell>
          <cell r="DH58" t="str">
            <v/>
          </cell>
          <cell r="DI58" t="str">
            <v/>
          </cell>
          <cell r="DJ58" t="str">
            <v/>
          </cell>
          <cell r="DK58" t="str">
            <v/>
          </cell>
          <cell r="DL58" t="str">
            <v/>
          </cell>
          <cell r="DM58" t="str">
            <v/>
          </cell>
          <cell r="DN58" t="str">
            <v/>
          </cell>
          <cell r="DO58" t="str">
            <v/>
          </cell>
          <cell r="DP58" t="str">
            <v/>
          </cell>
          <cell r="DQ58" t="str">
            <v/>
          </cell>
          <cell r="DR58" t="str">
            <v/>
          </cell>
          <cell r="DS58" t="str">
            <v/>
          </cell>
          <cell r="DT58" t="str">
            <v/>
          </cell>
          <cell r="DU58" t="str">
            <v/>
          </cell>
          <cell r="DV58" t="str">
            <v/>
          </cell>
          <cell r="DW58" t="str">
            <v/>
          </cell>
          <cell r="DX58" t="str">
            <v/>
          </cell>
          <cell r="DY58" t="str">
            <v/>
          </cell>
          <cell r="DZ58" t="str">
            <v/>
          </cell>
        </row>
        <row r="59">
          <cell r="E59" t="str">
            <v/>
          </cell>
          <cell r="F59" t="str">
            <v/>
          </cell>
          <cell r="G59" t="str">
            <v/>
          </cell>
          <cell r="H59" t="str">
            <v/>
          </cell>
          <cell r="I59" t="str">
            <v/>
          </cell>
          <cell r="J59" t="str">
            <v/>
          </cell>
          <cell r="K59" t="str">
            <v/>
          </cell>
          <cell r="L59" t="str">
            <v/>
          </cell>
          <cell r="M59" t="str">
            <v/>
          </cell>
          <cell r="N59" t="str">
            <v/>
          </cell>
          <cell r="O59" t="str">
            <v/>
          </cell>
          <cell r="P59" t="str">
            <v/>
          </cell>
          <cell r="Q59" t="str">
            <v/>
          </cell>
          <cell r="R59" t="str">
            <v/>
          </cell>
          <cell r="S59" t="str">
            <v/>
          </cell>
          <cell r="T59" t="str">
            <v/>
          </cell>
          <cell r="U59" t="str">
            <v/>
          </cell>
          <cell r="V59" t="str">
            <v/>
          </cell>
          <cell r="W59" t="str">
            <v/>
          </cell>
          <cell r="X59" t="str">
            <v/>
          </cell>
          <cell r="Y59" t="str">
            <v/>
          </cell>
          <cell r="Z59" t="str">
            <v/>
          </cell>
          <cell r="AA59" t="str">
            <v/>
          </cell>
          <cell r="AB59" t="str">
            <v/>
          </cell>
          <cell r="AC59" t="str">
            <v/>
          </cell>
          <cell r="AD59" t="str">
            <v/>
          </cell>
          <cell r="AE59" t="str">
            <v/>
          </cell>
          <cell r="AF59" t="str">
            <v/>
          </cell>
          <cell r="AG59" t="str">
            <v/>
          </cell>
          <cell r="AH59" t="str">
            <v/>
          </cell>
          <cell r="AI59" t="str">
            <v/>
          </cell>
          <cell r="AJ59" t="str">
            <v/>
          </cell>
          <cell r="AK59" t="str">
            <v/>
          </cell>
          <cell r="AL59" t="str">
            <v/>
          </cell>
          <cell r="AM59" t="str">
            <v/>
          </cell>
          <cell r="AN59" t="str">
            <v/>
          </cell>
          <cell r="AO59" t="str">
            <v/>
          </cell>
          <cell r="AP59" t="str">
            <v/>
          </cell>
          <cell r="AQ59" t="str">
            <v/>
          </cell>
          <cell r="AR59" t="str">
            <v/>
          </cell>
          <cell r="AS59" t="str">
            <v/>
          </cell>
          <cell r="AT59" t="str">
            <v/>
          </cell>
          <cell r="AU59" t="str">
            <v/>
          </cell>
          <cell r="AV59" t="str">
            <v/>
          </cell>
          <cell r="AW59" t="str">
            <v/>
          </cell>
          <cell r="AX59" t="str">
            <v/>
          </cell>
          <cell r="AY59" t="str">
            <v/>
          </cell>
          <cell r="AZ59" t="str">
            <v/>
          </cell>
          <cell r="BA59" t="str">
            <v/>
          </cell>
          <cell r="BB59" t="str">
            <v/>
          </cell>
          <cell r="BC59" t="str">
            <v/>
          </cell>
          <cell r="BD59" t="str">
            <v/>
          </cell>
          <cell r="BE59" t="str">
            <v/>
          </cell>
          <cell r="BF59" t="str">
            <v/>
          </cell>
          <cell r="BG59" t="str">
            <v/>
          </cell>
          <cell r="BH59" t="str">
            <v/>
          </cell>
          <cell r="BI59" t="str">
            <v/>
          </cell>
          <cell r="BJ59" t="str">
            <v/>
          </cell>
          <cell r="BK59" t="str">
            <v/>
          </cell>
          <cell r="BL59" t="str">
            <v/>
          </cell>
          <cell r="BM59" t="str">
            <v/>
          </cell>
          <cell r="BN59" t="str">
            <v/>
          </cell>
          <cell r="BO59" t="str">
            <v/>
          </cell>
          <cell r="BP59" t="str">
            <v/>
          </cell>
          <cell r="BQ59" t="str">
            <v/>
          </cell>
          <cell r="BR59" t="str">
            <v/>
          </cell>
          <cell r="BS59" t="str">
            <v/>
          </cell>
          <cell r="BT59" t="str">
            <v/>
          </cell>
          <cell r="BU59" t="str">
            <v/>
          </cell>
          <cell r="BV59" t="str">
            <v/>
          </cell>
          <cell r="BW59" t="str">
            <v/>
          </cell>
          <cell r="BX59" t="str">
            <v/>
          </cell>
          <cell r="BY59" t="str">
            <v/>
          </cell>
          <cell r="BZ59" t="str">
            <v/>
          </cell>
          <cell r="CA59" t="str">
            <v/>
          </cell>
          <cell r="CB59" t="str">
            <v/>
          </cell>
          <cell r="CC59" t="str">
            <v/>
          </cell>
          <cell r="CD59" t="str">
            <v/>
          </cell>
          <cell r="CE59" t="str">
            <v/>
          </cell>
          <cell r="CF59" t="str">
            <v/>
          </cell>
          <cell r="CG59" t="str">
            <v/>
          </cell>
          <cell r="CH59" t="str">
            <v/>
          </cell>
          <cell r="CI59" t="str">
            <v/>
          </cell>
          <cell r="CJ59" t="str">
            <v/>
          </cell>
          <cell r="CK59" t="str">
            <v/>
          </cell>
          <cell r="CL59" t="str">
            <v/>
          </cell>
          <cell r="CM59" t="str">
            <v/>
          </cell>
          <cell r="CN59" t="str">
            <v/>
          </cell>
          <cell r="CO59" t="str">
            <v/>
          </cell>
          <cell r="CP59" t="str">
            <v/>
          </cell>
          <cell r="CQ59" t="str">
            <v/>
          </cell>
          <cell r="CR59" t="str">
            <v/>
          </cell>
          <cell r="CS59" t="str">
            <v/>
          </cell>
          <cell r="CT59" t="str">
            <v/>
          </cell>
          <cell r="CU59" t="str">
            <v/>
          </cell>
          <cell r="CV59" t="str">
            <v/>
          </cell>
          <cell r="CW59" t="str">
            <v/>
          </cell>
          <cell r="CX59" t="str">
            <v/>
          </cell>
          <cell r="CY59" t="str">
            <v/>
          </cell>
          <cell r="CZ59" t="str">
            <v/>
          </cell>
          <cell r="DA59" t="str">
            <v/>
          </cell>
          <cell r="DB59" t="str">
            <v/>
          </cell>
          <cell r="DC59" t="str">
            <v/>
          </cell>
          <cell r="DD59" t="str">
            <v/>
          </cell>
          <cell r="DE59" t="str">
            <v/>
          </cell>
          <cell r="DF59" t="str">
            <v/>
          </cell>
          <cell r="DG59" t="str">
            <v/>
          </cell>
          <cell r="DH59" t="str">
            <v/>
          </cell>
          <cell r="DI59" t="str">
            <v/>
          </cell>
          <cell r="DJ59" t="str">
            <v/>
          </cell>
          <cell r="DK59" t="str">
            <v/>
          </cell>
          <cell r="DL59" t="str">
            <v/>
          </cell>
          <cell r="DM59" t="str">
            <v/>
          </cell>
          <cell r="DN59" t="str">
            <v/>
          </cell>
          <cell r="DO59" t="str">
            <v/>
          </cell>
          <cell r="DP59" t="str">
            <v/>
          </cell>
          <cell r="DQ59" t="str">
            <v/>
          </cell>
          <cell r="DR59" t="str">
            <v/>
          </cell>
          <cell r="DS59" t="str">
            <v/>
          </cell>
          <cell r="DT59" t="str">
            <v/>
          </cell>
          <cell r="DU59" t="str">
            <v/>
          </cell>
          <cell r="DV59" t="str">
            <v/>
          </cell>
          <cell r="DW59" t="str">
            <v/>
          </cell>
          <cell r="DX59" t="str">
            <v/>
          </cell>
          <cell r="DY59" t="str">
            <v/>
          </cell>
          <cell r="DZ59" t="str">
            <v/>
          </cell>
        </row>
        <row r="60">
          <cell r="E60" t="str">
            <v/>
          </cell>
          <cell r="F60" t="str">
            <v/>
          </cell>
          <cell r="G60" t="str">
            <v/>
          </cell>
          <cell r="H60" t="str">
            <v/>
          </cell>
          <cell r="I60" t="str">
            <v/>
          </cell>
          <cell r="J60" t="str">
            <v/>
          </cell>
          <cell r="K60" t="str">
            <v/>
          </cell>
          <cell r="L60" t="str">
            <v/>
          </cell>
          <cell r="M60" t="str">
            <v/>
          </cell>
          <cell r="N60" t="str">
            <v/>
          </cell>
          <cell r="O60" t="str">
            <v/>
          </cell>
          <cell r="P60" t="str">
            <v/>
          </cell>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t="str">
            <v/>
          </cell>
          <cell r="AJ60" t="str">
            <v/>
          </cell>
          <cell r="AK60" t="str">
            <v/>
          </cell>
          <cell r="AL60" t="str">
            <v/>
          </cell>
          <cell r="AM60" t="str">
            <v/>
          </cell>
          <cell r="AN60" t="str">
            <v/>
          </cell>
          <cell r="AO60" t="str">
            <v/>
          </cell>
          <cell r="AP60" t="str">
            <v/>
          </cell>
          <cell r="AQ60" t="str">
            <v/>
          </cell>
          <cell r="AR60" t="str">
            <v/>
          </cell>
          <cell r="AS60" t="str">
            <v/>
          </cell>
          <cell r="AT60" t="str">
            <v/>
          </cell>
          <cell r="AU60" t="str">
            <v/>
          </cell>
          <cell r="AV60" t="str">
            <v/>
          </cell>
          <cell r="AW60" t="str">
            <v/>
          </cell>
          <cell r="AX60" t="str">
            <v/>
          </cell>
          <cell r="AY60" t="str">
            <v/>
          </cell>
          <cell r="AZ60" t="str">
            <v/>
          </cell>
          <cell r="BA60" t="str">
            <v/>
          </cell>
          <cell r="BB60" t="str">
            <v/>
          </cell>
          <cell r="BC60" t="str">
            <v/>
          </cell>
          <cell r="BD60" t="str">
            <v/>
          </cell>
          <cell r="BE60" t="str">
            <v/>
          </cell>
          <cell r="BF60" t="str">
            <v/>
          </cell>
          <cell r="BG60" t="str">
            <v/>
          </cell>
          <cell r="BH60" t="str">
            <v/>
          </cell>
          <cell r="BI60" t="str">
            <v/>
          </cell>
          <cell r="BJ60" t="str">
            <v/>
          </cell>
          <cell r="BK60" t="str">
            <v/>
          </cell>
          <cell r="BL60" t="str">
            <v/>
          </cell>
          <cell r="BM60" t="str">
            <v/>
          </cell>
          <cell r="BN60" t="str">
            <v/>
          </cell>
          <cell r="BO60" t="str">
            <v/>
          </cell>
          <cell r="BP60" t="str">
            <v/>
          </cell>
          <cell r="BQ60" t="str">
            <v/>
          </cell>
          <cell r="BR60" t="str">
            <v/>
          </cell>
          <cell r="BS60" t="str">
            <v/>
          </cell>
          <cell r="BT60" t="str">
            <v/>
          </cell>
          <cell r="BU60" t="str">
            <v/>
          </cell>
          <cell r="BV60" t="str">
            <v/>
          </cell>
          <cell r="BW60" t="str">
            <v/>
          </cell>
          <cell r="BX60" t="str">
            <v/>
          </cell>
          <cell r="BY60" t="str">
            <v/>
          </cell>
          <cell r="BZ60" t="str">
            <v/>
          </cell>
          <cell r="CA60" t="str">
            <v/>
          </cell>
          <cell r="CB60" t="str">
            <v/>
          </cell>
          <cell r="CC60" t="str">
            <v/>
          </cell>
          <cell r="CD60" t="str">
            <v/>
          </cell>
          <cell r="CE60" t="str">
            <v/>
          </cell>
          <cell r="CF60" t="str">
            <v/>
          </cell>
          <cell r="CG60" t="str">
            <v/>
          </cell>
          <cell r="CH60" t="str">
            <v/>
          </cell>
          <cell r="CI60" t="str">
            <v/>
          </cell>
          <cell r="CJ60" t="str">
            <v/>
          </cell>
          <cell r="CK60" t="str">
            <v/>
          </cell>
          <cell r="CL60" t="str">
            <v/>
          </cell>
          <cell r="CM60" t="str">
            <v/>
          </cell>
          <cell r="CN60" t="str">
            <v/>
          </cell>
          <cell r="CO60" t="str">
            <v/>
          </cell>
          <cell r="CP60" t="str">
            <v/>
          </cell>
          <cell r="CQ60" t="str">
            <v/>
          </cell>
          <cell r="CR60" t="str">
            <v/>
          </cell>
          <cell r="CS60" t="str">
            <v/>
          </cell>
          <cell r="CT60" t="str">
            <v/>
          </cell>
          <cell r="CU60" t="str">
            <v/>
          </cell>
          <cell r="CV60" t="str">
            <v/>
          </cell>
          <cell r="CW60" t="str">
            <v/>
          </cell>
          <cell r="CX60" t="str">
            <v/>
          </cell>
          <cell r="CY60" t="str">
            <v/>
          </cell>
          <cell r="CZ60" t="str">
            <v/>
          </cell>
          <cell r="DA60" t="str">
            <v/>
          </cell>
          <cell r="DB60" t="str">
            <v/>
          </cell>
          <cell r="DC60" t="str">
            <v/>
          </cell>
          <cell r="DD60" t="str">
            <v/>
          </cell>
          <cell r="DE60" t="str">
            <v/>
          </cell>
          <cell r="DF60" t="str">
            <v/>
          </cell>
          <cell r="DG60" t="str">
            <v/>
          </cell>
          <cell r="DH60" t="str">
            <v/>
          </cell>
          <cell r="DI60" t="str">
            <v/>
          </cell>
          <cell r="DJ60" t="str">
            <v/>
          </cell>
          <cell r="DK60" t="str">
            <v/>
          </cell>
          <cell r="DL60" t="str">
            <v/>
          </cell>
          <cell r="DM60" t="str">
            <v/>
          </cell>
          <cell r="DN60" t="str">
            <v/>
          </cell>
          <cell r="DO60" t="str">
            <v/>
          </cell>
          <cell r="DP60" t="str">
            <v/>
          </cell>
          <cell r="DQ60" t="str">
            <v/>
          </cell>
          <cell r="DR60" t="str">
            <v/>
          </cell>
          <cell r="DS60" t="str">
            <v/>
          </cell>
          <cell r="DT60" t="str">
            <v/>
          </cell>
          <cell r="DU60" t="str">
            <v/>
          </cell>
          <cell r="DV60" t="str">
            <v/>
          </cell>
          <cell r="DW60" t="str">
            <v/>
          </cell>
          <cell r="DX60" t="str">
            <v/>
          </cell>
          <cell r="DY60" t="str">
            <v/>
          </cell>
          <cell r="DZ60" t="str">
            <v/>
          </cell>
        </row>
        <row r="61">
          <cell r="E61" t="str">
            <v/>
          </cell>
          <cell r="F61" t="str">
            <v/>
          </cell>
          <cell r="G61" t="str">
            <v/>
          </cell>
          <cell r="H61" t="str">
            <v/>
          </cell>
          <cell r="I61" t="str">
            <v/>
          </cell>
          <cell r="J61" t="str">
            <v/>
          </cell>
          <cell r="K61" t="str">
            <v/>
          </cell>
          <cell r="L61" t="str">
            <v/>
          </cell>
          <cell r="M61" t="str">
            <v/>
          </cell>
          <cell r="N61" t="str">
            <v/>
          </cell>
          <cell r="O61" t="str">
            <v/>
          </cell>
          <cell r="P61" t="str">
            <v/>
          </cell>
          <cell r="Q61" t="str">
            <v/>
          </cell>
          <cell r="R61" t="str">
            <v/>
          </cell>
          <cell r="S61" t="str">
            <v/>
          </cell>
          <cell r="T61" t="str">
            <v/>
          </cell>
          <cell r="U61" t="str">
            <v/>
          </cell>
          <cell r="V61" t="str">
            <v/>
          </cell>
          <cell r="W61" t="str">
            <v/>
          </cell>
          <cell r="X61" t="str">
            <v/>
          </cell>
          <cell r="Y61" t="str">
            <v/>
          </cell>
          <cell r="Z61" t="str">
            <v/>
          </cell>
          <cell r="AA61" t="str">
            <v/>
          </cell>
          <cell r="AB61" t="str">
            <v/>
          </cell>
          <cell r="AC61" t="str">
            <v/>
          </cell>
          <cell r="AD61" t="str">
            <v/>
          </cell>
          <cell r="AE61" t="str">
            <v/>
          </cell>
          <cell r="AF61" t="str">
            <v/>
          </cell>
          <cell r="AG61" t="str">
            <v/>
          </cell>
          <cell r="AH61" t="str">
            <v/>
          </cell>
          <cell r="AI61" t="str">
            <v/>
          </cell>
          <cell r="AJ61" t="str">
            <v/>
          </cell>
          <cell r="AK61" t="str">
            <v/>
          </cell>
          <cell r="AL61" t="str">
            <v/>
          </cell>
          <cell r="AM61" t="str">
            <v/>
          </cell>
          <cell r="AN61" t="str">
            <v/>
          </cell>
          <cell r="AO61" t="str">
            <v/>
          </cell>
          <cell r="AP61" t="str">
            <v/>
          </cell>
          <cell r="AQ61" t="str">
            <v/>
          </cell>
          <cell r="AR61" t="str">
            <v/>
          </cell>
          <cell r="AS61" t="str">
            <v/>
          </cell>
          <cell r="AT61" t="str">
            <v/>
          </cell>
          <cell r="AU61" t="str">
            <v/>
          </cell>
          <cell r="AV61" t="str">
            <v/>
          </cell>
          <cell r="AW61" t="str">
            <v/>
          </cell>
          <cell r="AX61" t="str">
            <v/>
          </cell>
          <cell r="AY61" t="str">
            <v/>
          </cell>
          <cell r="AZ61" t="str">
            <v/>
          </cell>
          <cell r="BA61" t="str">
            <v/>
          </cell>
          <cell r="BB61" t="str">
            <v/>
          </cell>
          <cell r="BC61" t="str">
            <v/>
          </cell>
          <cell r="BD61" t="str">
            <v/>
          </cell>
          <cell r="BE61" t="str">
            <v/>
          </cell>
          <cell r="BF61" t="str">
            <v/>
          </cell>
          <cell r="BG61" t="str">
            <v/>
          </cell>
          <cell r="BH61" t="str">
            <v/>
          </cell>
          <cell r="BI61" t="str">
            <v/>
          </cell>
          <cell r="BJ61" t="str">
            <v/>
          </cell>
          <cell r="BK61" t="str">
            <v/>
          </cell>
          <cell r="BL61" t="str">
            <v/>
          </cell>
          <cell r="BM61" t="str">
            <v/>
          </cell>
          <cell r="BN61" t="str">
            <v/>
          </cell>
          <cell r="BO61" t="str">
            <v/>
          </cell>
          <cell r="BP61" t="str">
            <v/>
          </cell>
          <cell r="BQ61" t="str">
            <v/>
          </cell>
          <cell r="BR61" t="str">
            <v/>
          </cell>
          <cell r="BS61" t="str">
            <v/>
          </cell>
          <cell r="BT61" t="str">
            <v/>
          </cell>
          <cell r="BU61" t="str">
            <v/>
          </cell>
          <cell r="BV61" t="str">
            <v/>
          </cell>
          <cell r="BW61" t="str">
            <v/>
          </cell>
          <cell r="BX61" t="str">
            <v/>
          </cell>
          <cell r="BY61" t="str">
            <v/>
          </cell>
          <cell r="BZ61" t="str">
            <v/>
          </cell>
          <cell r="CA61" t="str">
            <v/>
          </cell>
          <cell r="CB61" t="str">
            <v/>
          </cell>
          <cell r="CC61" t="str">
            <v/>
          </cell>
          <cell r="CD61" t="str">
            <v/>
          </cell>
          <cell r="CE61" t="str">
            <v/>
          </cell>
          <cell r="CF61" t="str">
            <v/>
          </cell>
          <cell r="CG61" t="str">
            <v/>
          </cell>
          <cell r="CH61" t="str">
            <v/>
          </cell>
          <cell r="CI61" t="str">
            <v/>
          </cell>
          <cell r="CJ61" t="str">
            <v/>
          </cell>
          <cell r="CK61" t="str">
            <v/>
          </cell>
          <cell r="CL61" t="str">
            <v/>
          </cell>
          <cell r="CM61" t="str">
            <v/>
          </cell>
          <cell r="CN61" t="str">
            <v/>
          </cell>
          <cell r="CO61" t="str">
            <v/>
          </cell>
          <cell r="CP61" t="str">
            <v/>
          </cell>
          <cell r="CQ61" t="str">
            <v/>
          </cell>
          <cell r="CR61" t="str">
            <v/>
          </cell>
          <cell r="CS61" t="str">
            <v/>
          </cell>
          <cell r="CT61" t="str">
            <v/>
          </cell>
          <cell r="CU61" t="str">
            <v/>
          </cell>
          <cell r="CV61" t="str">
            <v/>
          </cell>
          <cell r="CW61" t="str">
            <v/>
          </cell>
          <cell r="CX61" t="str">
            <v/>
          </cell>
          <cell r="CY61" t="str">
            <v/>
          </cell>
          <cell r="CZ61" t="str">
            <v/>
          </cell>
          <cell r="DA61" t="str">
            <v/>
          </cell>
          <cell r="DB61" t="str">
            <v/>
          </cell>
          <cell r="DC61" t="str">
            <v/>
          </cell>
          <cell r="DD61" t="str">
            <v/>
          </cell>
          <cell r="DE61" t="str">
            <v/>
          </cell>
          <cell r="DF61" t="str">
            <v/>
          </cell>
          <cell r="DG61" t="str">
            <v/>
          </cell>
          <cell r="DH61" t="str">
            <v/>
          </cell>
          <cell r="DI61" t="str">
            <v/>
          </cell>
          <cell r="DJ61" t="str">
            <v/>
          </cell>
          <cell r="DK61" t="str">
            <v/>
          </cell>
          <cell r="DL61" t="str">
            <v/>
          </cell>
          <cell r="DM61" t="str">
            <v/>
          </cell>
          <cell r="DN61" t="str">
            <v/>
          </cell>
          <cell r="DO61" t="str">
            <v/>
          </cell>
          <cell r="DP61" t="str">
            <v/>
          </cell>
          <cell r="DQ61" t="str">
            <v/>
          </cell>
          <cell r="DR61" t="str">
            <v/>
          </cell>
          <cell r="DS61" t="str">
            <v/>
          </cell>
          <cell r="DT61" t="str">
            <v/>
          </cell>
          <cell r="DU61" t="str">
            <v/>
          </cell>
          <cell r="DV61" t="str">
            <v/>
          </cell>
          <cell r="DW61" t="str">
            <v/>
          </cell>
          <cell r="DX61" t="str">
            <v/>
          </cell>
          <cell r="DY61" t="str">
            <v/>
          </cell>
          <cell r="DZ61" t="str">
            <v/>
          </cell>
        </row>
        <row r="62">
          <cell r="E62" t="str">
            <v/>
          </cell>
          <cell r="F62" t="str">
            <v/>
          </cell>
          <cell r="G62" t="str">
            <v/>
          </cell>
          <cell r="H62" t="str">
            <v/>
          </cell>
          <cell r="I62" t="str">
            <v/>
          </cell>
          <cell r="J62" t="str">
            <v/>
          </cell>
          <cell r="K62" t="str">
            <v/>
          </cell>
          <cell r="L62" t="str">
            <v/>
          </cell>
          <cell r="M62" t="str">
            <v/>
          </cell>
          <cell r="N62" t="str">
            <v/>
          </cell>
          <cell r="O62" t="str">
            <v/>
          </cell>
          <cell r="P62" t="str">
            <v/>
          </cell>
          <cell r="Q62" t="str">
            <v/>
          </cell>
          <cell r="R62" t="str">
            <v/>
          </cell>
          <cell r="S62" t="str">
            <v/>
          </cell>
          <cell r="T62" t="str">
            <v/>
          </cell>
          <cell r="U62" t="str">
            <v/>
          </cell>
          <cell r="V62" t="str">
            <v/>
          </cell>
          <cell r="W62" t="str">
            <v/>
          </cell>
          <cell r="X62" t="str">
            <v/>
          </cell>
          <cell r="Y62" t="str">
            <v/>
          </cell>
          <cell r="Z62" t="str">
            <v/>
          </cell>
          <cell r="AA62" t="str">
            <v/>
          </cell>
          <cell r="AB62" t="str">
            <v/>
          </cell>
          <cell r="AC62" t="str">
            <v/>
          </cell>
          <cell r="AD62" t="str">
            <v/>
          </cell>
          <cell r="AE62" t="str">
            <v/>
          </cell>
          <cell r="AF62" t="str">
            <v/>
          </cell>
          <cell r="AG62" t="str">
            <v/>
          </cell>
          <cell r="AH62" t="str">
            <v/>
          </cell>
          <cell r="AI62" t="str">
            <v/>
          </cell>
          <cell r="AJ62" t="str">
            <v/>
          </cell>
          <cell r="AK62" t="str">
            <v/>
          </cell>
          <cell r="AL62" t="str">
            <v/>
          </cell>
          <cell r="AM62" t="str">
            <v/>
          </cell>
          <cell r="AN62" t="str">
            <v/>
          </cell>
          <cell r="AO62" t="str">
            <v/>
          </cell>
          <cell r="AP62" t="str">
            <v/>
          </cell>
          <cell r="AQ62" t="str">
            <v/>
          </cell>
          <cell r="AR62" t="str">
            <v/>
          </cell>
          <cell r="AS62" t="str">
            <v/>
          </cell>
          <cell r="AT62" t="str">
            <v/>
          </cell>
          <cell r="AU62" t="str">
            <v/>
          </cell>
          <cell r="AV62" t="str">
            <v/>
          </cell>
          <cell r="AW62" t="str">
            <v/>
          </cell>
          <cell r="AX62" t="str">
            <v/>
          </cell>
          <cell r="AY62" t="str">
            <v/>
          </cell>
          <cell r="AZ62" t="str">
            <v/>
          </cell>
          <cell r="BA62" t="str">
            <v/>
          </cell>
          <cell r="BB62" t="str">
            <v/>
          </cell>
          <cell r="BC62" t="str">
            <v/>
          </cell>
          <cell r="BD62" t="str">
            <v/>
          </cell>
          <cell r="BE62" t="str">
            <v/>
          </cell>
          <cell r="BF62" t="str">
            <v/>
          </cell>
          <cell r="BG62" t="str">
            <v/>
          </cell>
          <cell r="BH62" t="str">
            <v/>
          </cell>
          <cell r="BI62" t="str">
            <v/>
          </cell>
          <cell r="BJ62" t="str">
            <v/>
          </cell>
          <cell r="BK62" t="str">
            <v/>
          </cell>
          <cell r="BL62" t="str">
            <v/>
          </cell>
          <cell r="BM62" t="str">
            <v/>
          </cell>
          <cell r="BN62" t="str">
            <v/>
          </cell>
          <cell r="BO62" t="str">
            <v/>
          </cell>
          <cell r="BP62" t="str">
            <v/>
          </cell>
          <cell r="BQ62" t="str">
            <v/>
          </cell>
          <cell r="BR62" t="str">
            <v/>
          </cell>
          <cell r="BS62" t="str">
            <v/>
          </cell>
          <cell r="BT62" t="str">
            <v/>
          </cell>
          <cell r="BU62" t="str">
            <v/>
          </cell>
          <cell r="BV62" t="str">
            <v/>
          </cell>
          <cell r="BW62" t="str">
            <v/>
          </cell>
          <cell r="BX62" t="str">
            <v/>
          </cell>
          <cell r="BY62" t="str">
            <v/>
          </cell>
          <cell r="BZ62" t="str">
            <v/>
          </cell>
          <cell r="CA62" t="str">
            <v/>
          </cell>
          <cell r="CB62" t="str">
            <v/>
          </cell>
          <cell r="CC62" t="str">
            <v/>
          </cell>
          <cell r="CD62" t="str">
            <v/>
          </cell>
          <cell r="CE62" t="str">
            <v/>
          </cell>
          <cell r="CF62" t="str">
            <v/>
          </cell>
          <cell r="CG62" t="str">
            <v/>
          </cell>
          <cell r="CH62" t="str">
            <v/>
          </cell>
          <cell r="CI62" t="str">
            <v/>
          </cell>
          <cell r="CJ62" t="str">
            <v/>
          </cell>
          <cell r="CK62" t="str">
            <v/>
          </cell>
          <cell r="CL62" t="str">
            <v/>
          </cell>
          <cell r="CM62" t="str">
            <v/>
          </cell>
          <cell r="CN62" t="str">
            <v/>
          </cell>
          <cell r="CO62" t="str">
            <v/>
          </cell>
          <cell r="CP62" t="str">
            <v/>
          </cell>
          <cell r="CQ62" t="str">
            <v/>
          </cell>
          <cell r="CR62" t="str">
            <v/>
          </cell>
          <cell r="CS62" t="str">
            <v/>
          </cell>
          <cell r="CT62" t="str">
            <v/>
          </cell>
          <cell r="CU62" t="str">
            <v/>
          </cell>
          <cell r="CV62" t="str">
            <v/>
          </cell>
          <cell r="CW62" t="str">
            <v/>
          </cell>
          <cell r="CX62" t="str">
            <v/>
          </cell>
          <cell r="CY62" t="str">
            <v/>
          </cell>
          <cell r="CZ62" t="str">
            <v/>
          </cell>
          <cell r="DA62" t="str">
            <v/>
          </cell>
          <cell r="DB62" t="str">
            <v/>
          </cell>
          <cell r="DC62" t="str">
            <v/>
          </cell>
          <cell r="DD62" t="str">
            <v/>
          </cell>
          <cell r="DE62" t="str">
            <v/>
          </cell>
          <cell r="DF62" t="str">
            <v/>
          </cell>
          <cell r="DG62" t="str">
            <v/>
          </cell>
          <cell r="DH62" t="str">
            <v/>
          </cell>
          <cell r="DI62" t="str">
            <v/>
          </cell>
          <cell r="DJ62" t="str">
            <v/>
          </cell>
          <cell r="DK62" t="str">
            <v/>
          </cell>
          <cell r="DL62" t="str">
            <v/>
          </cell>
          <cell r="DM62" t="str">
            <v/>
          </cell>
          <cell r="DN62" t="str">
            <v/>
          </cell>
          <cell r="DO62" t="str">
            <v/>
          </cell>
          <cell r="DP62" t="str">
            <v/>
          </cell>
          <cell r="DQ62" t="str">
            <v/>
          </cell>
          <cell r="DR62" t="str">
            <v/>
          </cell>
          <cell r="DS62" t="str">
            <v/>
          </cell>
          <cell r="DT62" t="str">
            <v/>
          </cell>
          <cell r="DU62" t="str">
            <v/>
          </cell>
          <cell r="DV62" t="str">
            <v/>
          </cell>
          <cell r="DW62" t="str">
            <v/>
          </cell>
          <cell r="DX62" t="str">
            <v/>
          </cell>
          <cell r="DY62" t="str">
            <v/>
          </cell>
          <cell r="DZ62" t="str">
            <v/>
          </cell>
        </row>
        <row r="63">
          <cell r="E63" t="str">
            <v/>
          </cell>
          <cell r="F63" t="str">
            <v/>
          </cell>
          <cell r="G63" t="str">
            <v/>
          </cell>
          <cell r="H63" t="str">
            <v/>
          </cell>
          <cell r="I63" t="str">
            <v/>
          </cell>
          <cell r="J63" t="str">
            <v/>
          </cell>
          <cell r="K63" t="str">
            <v/>
          </cell>
          <cell r="L63" t="str">
            <v/>
          </cell>
          <cell r="M63" t="str">
            <v/>
          </cell>
          <cell r="N63" t="str">
            <v/>
          </cell>
          <cell r="O63" t="str">
            <v/>
          </cell>
          <cell r="P63" t="str">
            <v/>
          </cell>
          <cell r="Q63" t="str">
            <v/>
          </cell>
          <cell r="R63" t="str">
            <v/>
          </cell>
          <cell r="S63" t="str">
            <v/>
          </cell>
          <cell r="T63" t="str">
            <v/>
          </cell>
          <cell r="U63" t="str">
            <v/>
          </cell>
          <cell r="V63" t="str">
            <v/>
          </cell>
          <cell r="W63" t="str">
            <v/>
          </cell>
          <cell r="X63" t="str">
            <v/>
          </cell>
          <cell r="Y63" t="str">
            <v/>
          </cell>
          <cell r="Z63" t="str">
            <v/>
          </cell>
          <cell r="AA63" t="str">
            <v/>
          </cell>
          <cell r="AB63" t="str">
            <v/>
          </cell>
          <cell r="AC63" t="str">
            <v/>
          </cell>
          <cell r="AD63" t="str">
            <v/>
          </cell>
          <cell r="AE63" t="str">
            <v/>
          </cell>
          <cell r="AF63" t="str">
            <v/>
          </cell>
          <cell r="AG63" t="str">
            <v/>
          </cell>
          <cell r="AH63" t="str">
            <v/>
          </cell>
          <cell r="AI63" t="str">
            <v/>
          </cell>
          <cell r="AJ63" t="str">
            <v/>
          </cell>
          <cell r="AK63" t="str">
            <v/>
          </cell>
          <cell r="AL63" t="str">
            <v/>
          </cell>
          <cell r="AM63" t="str">
            <v/>
          </cell>
          <cell r="AN63" t="str">
            <v/>
          </cell>
          <cell r="AO63" t="str">
            <v/>
          </cell>
          <cell r="AP63" t="str">
            <v/>
          </cell>
          <cell r="AQ63" t="str">
            <v/>
          </cell>
          <cell r="AR63" t="str">
            <v/>
          </cell>
          <cell r="AS63" t="str">
            <v/>
          </cell>
          <cell r="AT63" t="str">
            <v/>
          </cell>
          <cell r="AU63" t="str">
            <v/>
          </cell>
          <cell r="AV63" t="str">
            <v/>
          </cell>
          <cell r="AW63" t="str">
            <v/>
          </cell>
          <cell r="AX63" t="str">
            <v/>
          </cell>
          <cell r="AY63" t="str">
            <v/>
          </cell>
          <cell r="AZ63" t="str">
            <v/>
          </cell>
          <cell r="BA63" t="str">
            <v/>
          </cell>
          <cell r="BB63" t="str">
            <v/>
          </cell>
          <cell r="BC63" t="str">
            <v/>
          </cell>
          <cell r="BD63" t="str">
            <v/>
          </cell>
          <cell r="BE63" t="str">
            <v/>
          </cell>
          <cell r="BF63" t="str">
            <v/>
          </cell>
          <cell r="BG63" t="str">
            <v/>
          </cell>
          <cell r="BH63" t="str">
            <v/>
          </cell>
          <cell r="BI63" t="str">
            <v/>
          </cell>
          <cell r="BJ63" t="str">
            <v/>
          </cell>
          <cell r="BK63" t="str">
            <v/>
          </cell>
          <cell r="BL63" t="str">
            <v/>
          </cell>
          <cell r="BM63" t="str">
            <v/>
          </cell>
          <cell r="BN63" t="str">
            <v/>
          </cell>
          <cell r="BO63" t="str">
            <v/>
          </cell>
          <cell r="BP63" t="str">
            <v/>
          </cell>
          <cell r="BQ63" t="str">
            <v/>
          </cell>
          <cell r="BR63" t="str">
            <v/>
          </cell>
          <cell r="BS63" t="str">
            <v/>
          </cell>
          <cell r="BT63" t="str">
            <v/>
          </cell>
          <cell r="BU63" t="str">
            <v/>
          </cell>
          <cell r="BV63" t="str">
            <v/>
          </cell>
          <cell r="BW63" t="str">
            <v/>
          </cell>
          <cell r="BX63" t="str">
            <v/>
          </cell>
          <cell r="BY63" t="str">
            <v/>
          </cell>
          <cell r="BZ63" t="str">
            <v/>
          </cell>
          <cell r="CA63" t="str">
            <v/>
          </cell>
          <cell r="CB63" t="str">
            <v/>
          </cell>
          <cell r="CC63" t="str">
            <v/>
          </cell>
          <cell r="CD63" t="str">
            <v/>
          </cell>
          <cell r="CE63" t="str">
            <v/>
          </cell>
          <cell r="CF63" t="str">
            <v/>
          </cell>
          <cell r="CG63" t="str">
            <v/>
          </cell>
          <cell r="CH63" t="str">
            <v/>
          </cell>
          <cell r="CI63" t="str">
            <v/>
          </cell>
          <cell r="CJ63" t="str">
            <v/>
          </cell>
          <cell r="CK63" t="str">
            <v/>
          </cell>
          <cell r="CL63" t="str">
            <v/>
          </cell>
          <cell r="CM63" t="str">
            <v/>
          </cell>
          <cell r="CN63" t="str">
            <v/>
          </cell>
          <cell r="CO63" t="str">
            <v/>
          </cell>
          <cell r="CP63" t="str">
            <v/>
          </cell>
          <cell r="CQ63" t="str">
            <v/>
          </cell>
          <cell r="CR63" t="str">
            <v/>
          </cell>
          <cell r="CS63" t="str">
            <v/>
          </cell>
          <cell r="CT63" t="str">
            <v/>
          </cell>
          <cell r="CU63" t="str">
            <v/>
          </cell>
          <cell r="CV63" t="str">
            <v/>
          </cell>
          <cell r="CW63" t="str">
            <v/>
          </cell>
          <cell r="CX63" t="str">
            <v/>
          </cell>
          <cell r="CY63" t="str">
            <v/>
          </cell>
          <cell r="CZ63" t="str">
            <v/>
          </cell>
          <cell r="DA63" t="str">
            <v/>
          </cell>
          <cell r="DB63" t="str">
            <v/>
          </cell>
          <cell r="DC63" t="str">
            <v/>
          </cell>
          <cell r="DD63" t="str">
            <v/>
          </cell>
          <cell r="DE63" t="str">
            <v/>
          </cell>
          <cell r="DF63" t="str">
            <v/>
          </cell>
          <cell r="DG63" t="str">
            <v/>
          </cell>
          <cell r="DH63" t="str">
            <v/>
          </cell>
          <cell r="DI63" t="str">
            <v/>
          </cell>
          <cell r="DJ63" t="str">
            <v/>
          </cell>
          <cell r="DK63" t="str">
            <v/>
          </cell>
          <cell r="DL63" t="str">
            <v/>
          </cell>
          <cell r="DM63" t="str">
            <v/>
          </cell>
          <cell r="DN63" t="str">
            <v/>
          </cell>
          <cell r="DO63" t="str">
            <v/>
          </cell>
          <cell r="DP63" t="str">
            <v/>
          </cell>
          <cell r="DQ63" t="str">
            <v/>
          </cell>
          <cell r="DR63" t="str">
            <v/>
          </cell>
          <cell r="DS63" t="str">
            <v/>
          </cell>
          <cell r="DT63" t="str">
            <v/>
          </cell>
          <cell r="DU63" t="str">
            <v/>
          </cell>
          <cell r="DV63" t="str">
            <v/>
          </cell>
          <cell r="DW63" t="str">
            <v/>
          </cell>
          <cell r="DX63" t="str">
            <v/>
          </cell>
          <cell r="DY63" t="str">
            <v/>
          </cell>
          <cell r="DZ63" t="str">
            <v/>
          </cell>
        </row>
        <row r="64">
          <cell r="E64" t="str">
            <v/>
          </cell>
          <cell r="F64" t="str">
            <v/>
          </cell>
          <cell r="G64" t="str">
            <v/>
          </cell>
          <cell r="H64" t="str">
            <v/>
          </cell>
          <cell r="I64" t="str">
            <v/>
          </cell>
          <cell r="J64" t="str">
            <v/>
          </cell>
          <cell r="K64" t="str">
            <v/>
          </cell>
          <cell r="L64" t="str">
            <v/>
          </cell>
          <cell r="M64" t="str">
            <v/>
          </cell>
          <cell r="N64" t="str">
            <v/>
          </cell>
          <cell r="O64" t="str">
            <v/>
          </cell>
          <cell r="P64" t="str">
            <v/>
          </cell>
          <cell r="Q64" t="str">
            <v/>
          </cell>
          <cell r="R64" t="str">
            <v/>
          </cell>
          <cell r="S64" t="str">
            <v/>
          </cell>
          <cell r="T64" t="str">
            <v/>
          </cell>
          <cell r="U64" t="str">
            <v/>
          </cell>
          <cell r="V64" t="str">
            <v/>
          </cell>
          <cell r="W64" t="str">
            <v/>
          </cell>
          <cell r="X64" t="str">
            <v/>
          </cell>
          <cell r="Y64" t="str">
            <v/>
          </cell>
          <cell r="Z64" t="str">
            <v/>
          </cell>
          <cell r="AA64" t="str">
            <v/>
          </cell>
          <cell r="AB64" t="str">
            <v/>
          </cell>
          <cell r="AC64" t="str">
            <v/>
          </cell>
          <cell r="AD64" t="str">
            <v/>
          </cell>
          <cell r="AE64" t="str">
            <v/>
          </cell>
          <cell r="AF64" t="str">
            <v/>
          </cell>
          <cell r="AG64" t="str">
            <v/>
          </cell>
          <cell r="AH64" t="str">
            <v/>
          </cell>
          <cell r="AI64" t="str">
            <v/>
          </cell>
          <cell r="AJ64" t="str">
            <v/>
          </cell>
          <cell r="AK64" t="str">
            <v/>
          </cell>
          <cell r="AL64" t="str">
            <v/>
          </cell>
          <cell r="AM64" t="str">
            <v/>
          </cell>
          <cell r="AN64" t="str">
            <v/>
          </cell>
          <cell r="AO64" t="str">
            <v/>
          </cell>
          <cell r="AP64" t="str">
            <v/>
          </cell>
          <cell r="AQ64" t="str">
            <v/>
          </cell>
          <cell r="AR64" t="str">
            <v/>
          </cell>
          <cell r="AS64" t="str">
            <v/>
          </cell>
          <cell r="AT64" t="str">
            <v/>
          </cell>
          <cell r="AU64" t="str">
            <v/>
          </cell>
          <cell r="AV64" t="str">
            <v/>
          </cell>
          <cell r="AW64" t="str">
            <v/>
          </cell>
          <cell r="AX64" t="str">
            <v/>
          </cell>
          <cell r="AY64" t="str">
            <v/>
          </cell>
          <cell r="AZ64" t="str">
            <v/>
          </cell>
          <cell r="BA64" t="str">
            <v/>
          </cell>
          <cell r="BB64" t="str">
            <v/>
          </cell>
          <cell r="BC64" t="str">
            <v/>
          </cell>
          <cell r="BD64" t="str">
            <v/>
          </cell>
          <cell r="BE64" t="str">
            <v/>
          </cell>
          <cell r="BF64" t="str">
            <v/>
          </cell>
          <cell r="BG64" t="str">
            <v/>
          </cell>
          <cell r="BH64" t="str">
            <v/>
          </cell>
          <cell r="BI64" t="str">
            <v/>
          </cell>
          <cell r="BJ64" t="str">
            <v/>
          </cell>
          <cell r="BK64" t="str">
            <v/>
          </cell>
          <cell r="BL64" t="str">
            <v/>
          </cell>
          <cell r="BM64" t="str">
            <v/>
          </cell>
          <cell r="BN64" t="str">
            <v/>
          </cell>
          <cell r="BO64" t="str">
            <v/>
          </cell>
          <cell r="BP64" t="str">
            <v/>
          </cell>
          <cell r="BQ64" t="str">
            <v/>
          </cell>
          <cell r="BR64" t="str">
            <v/>
          </cell>
          <cell r="BS64" t="str">
            <v/>
          </cell>
          <cell r="BT64" t="str">
            <v/>
          </cell>
          <cell r="BU64" t="str">
            <v/>
          </cell>
          <cell r="BV64" t="str">
            <v/>
          </cell>
          <cell r="BW64" t="str">
            <v/>
          </cell>
          <cell r="BX64" t="str">
            <v/>
          </cell>
          <cell r="BY64" t="str">
            <v/>
          </cell>
          <cell r="BZ64" t="str">
            <v/>
          </cell>
          <cell r="CA64" t="str">
            <v/>
          </cell>
          <cell r="CB64" t="str">
            <v/>
          </cell>
          <cell r="CC64" t="str">
            <v/>
          </cell>
          <cell r="CD64" t="str">
            <v/>
          </cell>
          <cell r="CE64" t="str">
            <v/>
          </cell>
          <cell r="CF64" t="str">
            <v/>
          </cell>
          <cell r="CG64" t="str">
            <v/>
          </cell>
          <cell r="CH64" t="str">
            <v/>
          </cell>
          <cell r="CI64" t="str">
            <v/>
          </cell>
          <cell r="CJ64" t="str">
            <v/>
          </cell>
          <cell r="CK64" t="str">
            <v/>
          </cell>
          <cell r="CL64" t="str">
            <v/>
          </cell>
          <cell r="CM64" t="str">
            <v/>
          </cell>
          <cell r="CN64" t="str">
            <v/>
          </cell>
          <cell r="CO64" t="str">
            <v/>
          </cell>
          <cell r="CP64" t="str">
            <v/>
          </cell>
          <cell r="CQ64" t="str">
            <v/>
          </cell>
          <cell r="CR64" t="str">
            <v/>
          </cell>
          <cell r="CS64" t="str">
            <v/>
          </cell>
          <cell r="CT64" t="str">
            <v/>
          </cell>
          <cell r="CU64" t="str">
            <v/>
          </cell>
          <cell r="CV64" t="str">
            <v/>
          </cell>
          <cell r="CW64" t="str">
            <v/>
          </cell>
          <cell r="CX64" t="str">
            <v/>
          </cell>
          <cell r="CY64" t="str">
            <v/>
          </cell>
          <cell r="CZ64" t="str">
            <v/>
          </cell>
          <cell r="DA64" t="str">
            <v/>
          </cell>
          <cell r="DB64" t="str">
            <v/>
          </cell>
          <cell r="DC64" t="str">
            <v/>
          </cell>
          <cell r="DD64" t="str">
            <v/>
          </cell>
          <cell r="DE64" t="str">
            <v/>
          </cell>
          <cell r="DF64" t="str">
            <v/>
          </cell>
          <cell r="DG64" t="str">
            <v/>
          </cell>
          <cell r="DH64" t="str">
            <v/>
          </cell>
          <cell r="DI64" t="str">
            <v/>
          </cell>
          <cell r="DJ64" t="str">
            <v/>
          </cell>
          <cell r="DK64" t="str">
            <v/>
          </cell>
          <cell r="DL64" t="str">
            <v/>
          </cell>
          <cell r="DM64" t="str">
            <v/>
          </cell>
          <cell r="DN64" t="str">
            <v/>
          </cell>
          <cell r="DO64" t="str">
            <v/>
          </cell>
          <cell r="DP64" t="str">
            <v/>
          </cell>
          <cell r="DQ64" t="str">
            <v/>
          </cell>
          <cell r="DR64" t="str">
            <v/>
          </cell>
          <cell r="DS64" t="str">
            <v/>
          </cell>
          <cell r="DT64" t="str">
            <v/>
          </cell>
          <cell r="DU64" t="str">
            <v/>
          </cell>
          <cell r="DV64" t="str">
            <v/>
          </cell>
          <cell r="DW64" t="str">
            <v/>
          </cell>
          <cell r="DX64" t="str">
            <v/>
          </cell>
          <cell r="DY64" t="str">
            <v/>
          </cell>
          <cell r="DZ64" t="str">
            <v/>
          </cell>
        </row>
        <row r="65">
          <cell r="E65" t="str">
            <v/>
          </cell>
          <cell r="F65" t="str">
            <v/>
          </cell>
          <cell r="G65" t="str">
            <v/>
          </cell>
          <cell r="H65" t="str">
            <v/>
          </cell>
          <cell r="I65" t="str">
            <v/>
          </cell>
          <cell r="J65" t="str">
            <v/>
          </cell>
          <cell r="K65" t="str">
            <v/>
          </cell>
          <cell r="L65" t="str">
            <v/>
          </cell>
          <cell r="M65" t="str">
            <v/>
          </cell>
          <cell r="N65" t="str">
            <v/>
          </cell>
          <cell r="O65" t="str">
            <v/>
          </cell>
          <cell r="P65" t="str">
            <v/>
          </cell>
          <cell r="Q65" t="str">
            <v/>
          </cell>
          <cell r="R65" t="str">
            <v/>
          </cell>
          <cell r="S65" t="str">
            <v/>
          </cell>
          <cell r="T65" t="str">
            <v/>
          </cell>
          <cell r="U65" t="str">
            <v/>
          </cell>
          <cell r="V65" t="str">
            <v/>
          </cell>
          <cell r="W65" t="str">
            <v/>
          </cell>
          <cell r="X65" t="str">
            <v/>
          </cell>
          <cell r="Y65" t="str">
            <v/>
          </cell>
          <cell r="Z65" t="str">
            <v/>
          </cell>
          <cell r="AA65" t="str">
            <v/>
          </cell>
          <cell r="AB65" t="str">
            <v/>
          </cell>
          <cell r="AC65" t="str">
            <v/>
          </cell>
          <cell r="AD65" t="str">
            <v/>
          </cell>
          <cell r="AE65" t="str">
            <v/>
          </cell>
          <cell r="AF65" t="str">
            <v/>
          </cell>
          <cell r="AG65" t="str">
            <v/>
          </cell>
          <cell r="AH65" t="str">
            <v/>
          </cell>
          <cell r="AI65" t="str">
            <v/>
          </cell>
          <cell r="AJ65" t="str">
            <v/>
          </cell>
          <cell r="AK65" t="str">
            <v/>
          </cell>
          <cell r="AL65" t="str">
            <v/>
          </cell>
          <cell r="AM65" t="str">
            <v/>
          </cell>
          <cell r="AN65" t="str">
            <v/>
          </cell>
          <cell r="AO65" t="str">
            <v/>
          </cell>
          <cell r="AP65" t="str">
            <v/>
          </cell>
          <cell r="AQ65" t="str">
            <v/>
          </cell>
          <cell r="AR65" t="str">
            <v/>
          </cell>
          <cell r="AS65" t="str">
            <v/>
          </cell>
          <cell r="AT65" t="str">
            <v/>
          </cell>
          <cell r="AU65" t="str">
            <v/>
          </cell>
          <cell r="AV65" t="str">
            <v/>
          </cell>
          <cell r="AW65" t="str">
            <v/>
          </cell>
          <cell r="AX65" t="str">
            <v/>
          </cell>
          <cell r="AY65" t="str">
            <v/>
          </cell>
          <cell r="AZ65" t="str">
            <v/>
          </cell>
          <cell r="BA65" t="str">
            <v/>
          </cell>
          <cell r="BB65" t="str">
            <v/>
          </cell>
          <cell r="BC65" t="str">
            <v/>
          </cell>
          <cell r="BD65" t="str">
            <v/>
          </cell>
          <cell r="BE65" t="str">
            <v/>
          </cell>
          <cell r="BF65" t="str">
            <v/>
          </cell>
          <cell r="BG65" t="str">
            <v/>
          </cell>
          <cell r="BH65" t="str">
            <v/>
          </cell>
          <cell r="BI65" t="str">
            <v/>
          </cell>
          <cell r="BJ65" t="str">
            <v/>
          </cell>
          <cell r="BK65" t="str">
            <v/>
          </cell>
          <cell r="BL65" t="str">
            <v/>
          </cell>
          <cell r="BM65" t="str">
            <v/>
          </cell>
          <cell r="BN65" t="str">
            <v/>
          </cell>
          <cell r="BO65" t="str">
            <v/>
          </cell>
          <cell r="BP65" t="str">
            <v/>
          </cell>
          <cell r="BQ65" t="str">
            <v/>
          </cell>
          <cell r="BR65" t="str">
            <v/>
          </cell>
          <cell r="BS65" t="str">
            <v/>
          </cell>
          <cell r="BT65" t="str">
            <v/>
          </cell>
          <cell r="BU65" t="str">
            <v/>
          </cell>
          <cell r="BV65" t="str">
            <v/>
          </cell>
          <cell r="BW65" t="str">
            <v/>
          </cell>
          <cell r="BX65" t="str">
            <v/>
          </cell>
          <cell r="BY65" t="str">
            <v/>
          </cell>
          <cell r="BZ65" t="str">
            <v/>
          </cell>
          <cell r="CA65" t="str">
            <v/>
          </cell>
          <cell r="CB65" t="str">
            <v/>
          </cell>
          <cell r="CC65" t="str">
            <v/>
          </cell>
          <cell r="CD65" t="str">
            <v/>
          </cell>
          <cell r="CE65" t="str">
            <v/>
          </cell>
          <cell r="CF65" t="str">
            <v/>
          </cell>
          <cell r="CG65" t="str">
            <v/>
          </cell>
          <cell r="CH65" t="str">
            <v/>
          </cell>
          <cell r="CI65" t="str">
            <v/>
          </cell>
          <cell r="CJ65" t="str">
            <v/>
          </cell>
          <cell r="CK65" t="str">
            <v/>
          </cell>
          <cell r="CL65" t="str">
            <v/>
          </cell>
          <cell r="CM65" t="str">
            <v/>
          </cell>
          <cell r="CN65" t="str">
            <v/>
          </cell>
          <cell r="CO65" t="str">
            <v/>
          </cell>
          <cell r="CP65" t="str">
            <v/>
          </cell>
          <cell r="CQ65" t="str">
            <v/>
          </cell>
          <cell r="CR65" t="str">
            <v/>
          </cell>
          <cell r="CS65" t="str">
            <v/>
          </cell>
          <cell r="CT65" t="str">
            <v/>
          </cell>
          <cell r="CU65" t="str">
            <v/>
          </cell>
          <cell r="CV65" t="str">
            <v/>
          </cell>
          <cell r="CW65" t="str">
            <v/>
          </cell>
          <cell r="CX65" t="str">
            <v/>
          </cell>
          <cell r="CY65" t="str">
            <v/>
          </cell>
          <cell r="CZ65" t="str">
            <v/>
          </cell>
          <cell r="DA65" t="str">
            <v/>
          </cell>
          <cell r="DB65" t="str">
            <v/>
          </cell>
          <cell r="DC65" t="str">
            <v/>
          </cell>
          <cell r="DD65" t="str">
            <v/>
          </cell>
          <cell r="DE65" t="str">
            <v/>
          </cell>
          <cell r="DF65" t="str">
            <v/>
          </cell>
          <cell r="DG65" t="str">
            <v/>
          </cell>
          <cell r="DH65" t="str">
            <v/>
          </cell>
          <cell r="DI65" t="str">
            <v/>
          </cell>
          <cell r="DJ65" t="str">
            <v/>
          </cell>
          <cell r="DK65" t="str">
            <v/>
          </cell>
          <cell r="DL65" t="str">
            <v/>
          </cell>
          <cell r="DM65" t="str">
            <v/>
          </cell>
          <cell r="DN65" t="str">
            <v/>
          </cell>
          <cell r="DO65" t="str">
            <v/>
          </cell>
          <cell r="DP65" t="str">
            <v/>
          </cell>
          <cell r="DQ65" t="str">
            <v/>
          </cell>
          <cell r="DR65" t="str">
            <v/>
          </cell>
          <cell r="DS65" t="str">
            <v/>
          </cell>
          <cell r="DT65" t="str">
            <v/>
          </cell>
          <cell r="DU65" t="str">
            <v/>
          </cell>
          <cell r="DV65" t="str">
            <v/>
          </cell>
          <cell r="DW65" t="str">
            <v/>
          </cell>
          <cell r="DX65" t="str">
            <v/>
          </cell>
          <cell r="DY65" t="str">
            <v/>
          </cell>
          <cell r="DZ65" t="str">
            <v/>
          </cell>
        </row>
        <row r="66">
          <cell r="E66" t="str">
            <v/>
          </cell>
          <cell r="F66" t="str">
            <v/>
          </cell>
          <cell r="G66" t="str">
            <v/>
          </cell>
          <cell r="H66" t="str">
            <v/>
          </cell>
          <cell r="I66" t="str">
            <v/>
          </cell>
          <cell r="J66" t="str">
            <v/>
          </cell>
          <cell r="K66" t="str">
            <v/>
          </cell>
          <cell r="L66" t="str">
            <v/>
          </cell>
          <cell r="M66" t="str">
            <v/>
          </cell>
          <cell r="N66" t="str">
            <v/>
          </cell>
          <cell r="O66" t="str">
            <v/>
          </cell>
          <cell r="P66" t="str">
            <v/>
          </cell>
          <cell r="Q66" t="str">
            <v/>
          </cell>
          <cell r="R66" t="str">
            <v/>
          </cell>
          <cell r="S66" t="str">
            <v/>
          </cell>
          <cell r="T66" t="str">
            <v/>
          </cell>
          <cell r="U66" t="str">
            <v/>
          </cell>
          <cell r="V66" t="str">
            <v/>
          </cell>
          <cell r="W66" t="str">
            <v/>
          </cell>
          <cell r="X66" t="str">
            <v/>
          </cell>
          <cell r="Y66" t="str">
            <v/>
          </cell>
          <cell r="Z66" t="str">
            <v/>
          </cell>
          <cell r="AA66" t="str">
            <v/>
          </cell>
          <cell r="AB66" t="str">
            <v/>
          </cell>
          <cell r="AC66" t="str">
            <v/>
          </cell>
          <cell r="AD66" t="str">
            <v/>
          </cell>
          <cell r="AE66" t="str">
            <v/>
          </cell>
          <cell r="AF66" t="str">
            <v/>
          </cell>
          <cell r="AG66" t="str">
            <v/>
          </cell>
          <cell r="AH66" t="str">
            <v/>
          </cell>
          <cell r="AI66" t="str">
            <v/>
          </cell>
          <cell r="AJ66" t="str">
            <v/>
          </cell>
          <cell r="AK66" t="str">
            <v/>
          </cell>
          <cell r="AL66" t="str">
            <v/>
          </cell>
          <cell r="AM66" t="str">
            <v/>
          </cell>
          <cell r="AN66" t="str">
            <v/>
          </cell>
          <cell r="AO66" t="str">
            <v/>
          </cell>
          <cell r="AP66" t="str">
            <v/>
          </cell>
          <cell r="AQ66" t="str">
            <v/>
          </cell>
          <cell r="AR66" t="str">
            <v/>
          </cell>
          <cell r="AS66" t="str">
            <v/>
          </cell>
          <cell r="AT66" t="str">
            <v/>
          </cell>
          <cell r="AU66" t="str">
            <v/>
          </cell>
          <cell r="AV66" t="str">
            <v/>
          </cell>
          <cell r="AW66" t="str">
            <v/>
          </cell>
          <cell r="AX66" t="str">
            <v/>
          </cell>
          <cell r="AY66" t="str">
            <v/>
          </cell>
          <cell r="AZ66" t="str">
            <v/>
          </cell>
          <cell r="BA66" t="str">
            <v/>
          </cell>
          <cell r="BB66" t="str">
            <v/>
          </cell>
          <cell r="BC66" t="str">
            <v/>
          </cell>
          <cell r="BD66" t="str">
            <v/>
          </cell>
          <cell r="BE66" t="str">
            <v/>
          </cell>
          <cell r="BF66" t="str">
            <v/>
          </cell>
          <cell r="BG66" t="str">
            <v/>
          </cell>
          <cell r="BH66" t="str">
            <v/>
          </cell>
          <cell r="BI66" t="str">
            <v/>
          </cell>
          <cell r="BJ66" t="str">
            <v/>
          </cell>
          <cell r="BK66" t="str">
            <v/>
          </cell>
          <cell r="BL66" t="str">
            <v/>
          </cell>
          <cell r="BM66" t="str">
            <v/>
          </cell>
          <cell r="BN66" t="str">
            <v/>
          </cell>
          <cell r="BO66" t="str">
            <v/>
          </cell>
          <cell r="BP66" t="str">
            <v/>
          </cell>
          <cell r="BQ66" t="str">
            <v/>
          </cell>
          <cell r="BR66" t="str">
            <v/>
          </cell>
          <cell r="BS66" t="str">
            <v/>
          </cell>
          <cell r="BT66" t="str">
            <v/>
          </cell>
          <cell r="BU66" t="str">
            <v/>
          </cell>
          <cell r="BV66" t="str">
            <v/>
          </cell>
          <cell r="BW66" t="str">
            <v/>
          </cell>
          <cell r="BX66" t="str">
            <v/>
          </cell>
          <cell r="BY66" t="str">
            <v/>
          </cell>
          <cell r="BZ66" t="str">
            <v/>
          </cell>
          <cell r="CA66" t="str">
            <v/>
          </cell>
          <cell r="CB66" t="str">
            <v/>
          </cell>
          <cell r="CC66" t="str">
            <v/>
          </cell>
          <cell r="CD66" t="str">
            <v/>
          </cell>
          <cell r="CE66" t="str">
            <v/>
          </cell>
          <cell r="CF66" t="str">
            <v/>
          </cell>
          <cell r="CG66" t="str">
            <v/>
          </cell>
          <cell r="CH66" t="str">
            <v/>
          </cell>
          <cell r="CI66" t="str">
            <v/>
          </cell>
          <cell r="CJ66" t="str">
            <v/>
          </cell>
          <cell r="CK66" t="str">
            <v/>
          </cell>
          <cell r="CL66" t="str">
            <v/>
          </cell>
          <cell r="CM66" t="str">
            <v/>
          </cell>
          <cell r="CN66" t="str">
            <v/>
          </cell>
          <cell r="CO66" t="str">
            <v/>
          </cell>
          <cell r="CP66" t="str">
            <v/>
          </cell>
          <cell r="CQ66" t="str">
            <v/>
          </cell>
          <cell r="CR66" t="str">
            <v/>
          </cell>
          <cell r="CS66" t="str">
            <v/>
          </cell>
          <cell r="CT66" t="str">
            <v/>
          </cell>
          <cell r="CU66" t="str">
            <v/>
          </cell>
          <cell r="CV66" t="str">
            <v/>
          </cell>
          <cell r="CW66" t="str">
            <v/>
          </cell>
          <cell r="CX66" t="str">
            <v/>
          </cell>
          <cell r="CY66" t="str">
            <v/>
          </cell>
          <cell r="CZ66" t="str">
            <v/>
          </cell>
          <cell r="DA66" t="str">
            <v/>
          </cell>
          <cell r="DB66" t="str">
            <v/>
          </cell>
          <cell r="DC66" t="str">
            <v/>
          </cell>
          <cell r="DD66" t="str">
            <v/>
          </cell>
          <cell r="DE66" t="str">
            <v/>
          </cell>
          <cell r="DF66" t="str">
            <v/>
          </cell>
          <cell r="DG66" t="str">
            <v/>
          </cell>
          <cell r="DH66" t="str">
            <v/>
          </cell>
          <cell r="DI66" t="str">
            <v/>
          </cell>
          <cell r="DJ66" t="str">
            <v/>
          </cell>
          <cell r="DK66" t="str">
            <v/>
          </cell>
          <cell r="DL66" t="str">
            <v/>
          </cell>
          <cell r="DM66" t="str">
            <v/>
          </cell>
          <cell r="DN66" t="str">
            <v/>
          </cell>
          <cell r="DO66" t="str">
            <v/>
          </cell>
          <cell r="DP66" t="str">
            <v/>
          </cell>
          <cell r="DQ66" t="str">
            <v/>
          </cell>
          <cell r="DR66" t="str">
            <v/>
          </cell>
          <cell r="DS66" t="str">
            <v/>
          </cell>
          <cell r="DT66" t="str">
            <v/>
          </cell>
          <cell r="DU66" t="str">
            <v/>
          </cell>
          <cell r="DV66" t="str">
            <v/>
          </cell>
          <cell r="DW66" t="str">
            <v/>
          </cell>
          <cell r="DX66" t="str">
            <v/>
          </cell>
          <cell r="DY66" t="str">
            <v/>
          </cell>
          <cell r="DZ66" t="str">
            <v/>
          </cell>
        </row>
        <row r="67">
          <cell r="E67" t="str">
            <v/>
          </cell>
          <cell r="F67" t="str">
            <v/>
          </cell>
          <cell r="G67" t="str">
            <v/>
          </cell>
          <cell r="H67" t="str">
            <v/>
          </cell>
          <cell r="I67" t="str">
            <v/>
          </cell>
          <cell r="J67" t="str">
            <v/>
          </cell>
          <cell r="K67" t="str">
            <v/>
          </cell>
          <cell r="L67" t="str">
            <v/>
          </cell>
          <cell r="M67" t="str">
            <v/>
          </cell>
          <cell r="N67" t="str">
            <v/>
          </cell>
          <cell r="O67" t="str">
            <v/>
          </cell>
          <cell r="P67" t="str">
            <v/>
          </cell>
          <cell r="Q67" t="str">
            <v/>
          </cell>
          <cell r="R67" t="str">
            <v/>
          </cell>
          <cell r="S67" t="str">
            <v/>
          </cell>
          <cell r="T67" t="str">
            <v/>
          </cell>
          <cell r="U67" t="str">
            <v/>
          </cell>
          <cell r="V67" t="str">
            <v/>
          </cell>
          <cell r="W67" t="str">
            <v/>
          </cell>
          <cell r="X67" t="str">
            <v/>
          </cell>
          <cell r="Y67" t="str">
            <v/>
          </cell>
          <cell r="Z67" t="str">
            <v/>
          </cell>
          <cell r="AA67" t="str">
            <v/>
          </cell>
          <cell r="AB67" t="str">
            <v/>
          </cell>
          <cell r="AC67" t="str">
            <v/>
          </cell>
          <cell r="AD67" t="str">
            <v/>
          </cell>
          <cell r="AE67" t="str">
            <v/>
          </cell>
          <cell r="AF67" t="str">
            <v/>
          </cell>
          <cell r="AG67" t="str">
            <v/>
          </cell>
          <cell r="AH67" t="str">
            <v/>
          </cell>
          <cell r="AI67" t="str">
            <v/>
          </cell>
          <cell r="AJ67" t="str">
            <v/>
          </cell>
          <cell r="AK67" t="str">
            <v/>
          </cell>
          <cell r="AL67" t="str">
            <v/>
          </cell>
          <cell r="AM67" t="str">
            <v/>
          </cell>
          <cell r="AN67" t="str">
            <v/>
          </cell>
          <cell r="AO67" t="str">
            <v/>
          </cell>
          <cell r="AP67" t="str">
            <v/>
          </cell>
          <cell r="AQ67" t="str">
            <v/>
          </cell>
          <cell r="AR67" t="str">
            <v/>
          </cell>
          <cell r="AS67" t="str">
            <v/>
          </cell>
          <cell r="AT67" t="str">
            <v/>
          </cell>
          <cell r="AU67" t="str">
            <v/>
          </cell>
          <cell r="AV67" t="str">
            <v/>
          </cell>
          <cell r="AW67" t="str">
            <v/>
          </cell>
          <cell r="AX67" t="str">
            <v/>
          </cell>
          <cell r="AY67" t="str">
            <v/>
          </cell>
          <cell r="AZ67" t="str">
            <v/>
          </cell>
          <cell r="BA67" t="str">
            <v/>
          </cell>
          <cell r="BB67" t="str">
            <v/>
          </cell>
          <cell r="BC67" t="str">
            <v/>
          </cell>
          <cell r="BD67" t="str">
            <v/>
          </cell>
          <cell r="BE67" t="str">
            <v/>
          </cell>
          <cell r="BF67" t="str">
            <v/>
          </cell>
          <cell r="BG67" t="str">
            <v/>
          </cell>
          <cell r="BH67" t="str">
            <v/>
          </cell>
          <cell r="BI67" t="str">
            <v/>
          </cell>
          <cell r="BJ67" t="str">
            <v/>
          </cell>
          <cell r="BK67" t="str">
            <v/>
          </cell>
          <cell r="BL67" t="str">
            <v/>
          </cell>
          <cell r="BM67" t="str">
            <v/>
          </cell>
          <cell r="BN67" t="str">
            <v/>
          </cell>
          <cell r="BO67" t="str">
            <v/>
          </cell>
          <cell r="BP67" t="str">
            <v/>
          </cell>
          <cell r="BQ67" t="str">
            <v/>
          </cell>
          <cell r="BR67" t="str">
            <v/>
          </cell>
          <cell r="BS67" t="str">
            <v/>
          </cell>
          <cell r="BT67" t="str">
            <v/>
          </cell>
          <cell r="BU67" t="str">
            <v/>
          </cell>
          <cell r="BV67" t="str">
            <v/>
          </cell>
          <cell r="BW67" t="str">
            <v/>
          </cell>
          <cell r="BX67" t="str">
            <v/>
          </cell>
          <cell r="BY67" t="str">
            <v/>
          </cell>
          <cell r="BZ67" t="str">
            <v/>
          </cell>
          <cell r="CA67" t="str">
            <v/>
          </cell>
          <cell r="CB67" t="str">
            <v/>
          </cell>
          <cell r="CC67" t="str">
            <v/>
          </cell>
          <cell r="CD67" t="str">
            <v/>
          </cell>
          <cell r="CE67" t="str">
            <v/>
          </cell>
          <cell r="CF67" t="str">
            <v/>
          </cell>
          <cell r="CG67" t="str">
            <v/>
          </cell>
          <cell r="CH67" t="str">
            <v/>
          </cell>
          <cell r="CI67" t="str">
            <v/>
          </cell>
          <cell r="CJ67" t="str">
            <v/>
          </cell>
          <cell r="CK67" t="str">
            <v/>
          </cell>
          <cell r="CL67" t="str">
            <v/>
          </cell>
          <cell r="CM67" t="str">
            <v/>
          </cell>
          <cell r="CN67" t="str">
            <v/>
          </cell>
          <cell r="CO67" t="str">
            <v/>
          </cell>
          <cell r="CP67" t="str">
            <v/>
          </cell>
          <cell r="CQ67" t="str">
            <v/>
          </cell>
          <cell r="CR67" t="str">
            <v/>
          </cell>
          <cell r="CS67" t="str">
            <v/>
          </cell>
          <cell r="CT67" t="str">
            <v/>
          </cell>
          <cell r="CU67" t="str">
            <v/>
          </cell>
          <cell r="CV67" t="str">
            <v/>
          </cell>
          <cell r="CW67" t="str">
            <v/>
          </cell>
          <cell r="CX67" t="str">
            <v/>
          </cell>
          <cell r="CY67" t="str">
            <v/>
          </cell>
          <cell r="CZ67" t="str">
            <v/>
          </cell>
          <cell r="DA67" t="str">
            <v/>
          </cell>
          <cell r="DB67" t="str">
            <v/>
          </cell>
          <cell r="DC67" t="str">
            <v/>
          </cell>
          <cell r="DD67" t="str">
            <v/>
          </cell>
          <cell r="DE67" t="str">
            <v/>
          </cell>
          <cell r="DF67" t="str">
            <v/>
          </cell>
          <cell r="DG67" t="str">
            <v/>
          </cell>
          <cell r="DH67" t="str">
            <v/>
          </cell>
          <cell r="DI67" t="str">
            <v/>
          </cell>
          <cell r="DJ67" t="str">
            <v/>
          </cell>
          <cell r="DK67" t="str">
            <v/>
          </cell>
          <cell r="DL67" t="str">
            <v/>
          </cell>
          <cell r="DM67" t="str">
            <v/>
          </cell>
          <cell r="DN67" t="str">
            <v/>
          </cell>
          <cell r="DO67" t="str">
            <v/>
          </cell>
          <cell r="DP67" t="str">
            <v/>
          </cell>
          <cell r="DQ67" t="str">
            <v/>
          </cell>
          <cell r="DR67" t="str">
            <v/>
          </cell>
          <cell r="DS67" t="str">
            <v/>
          </cell>
          <cell r="DT67" t="str">
            <v/>
          </cell>
          <cell r="DU67" t="str">
            <v/>
          </cell>
          <cell r="DV67" t="str">
            <v/>
          </cell>
          <cell r="DW67" t="str">
            <v/>
          </cell>
          <cell r="DX67" t="str">
            <v/>
          </cell>
          <cell r="DY67" t="str">
            <v/>
          </cell>
          <cell r="DZ67" t="str">
            <v/>
          </cell>
        </row>
        <row r="68">
          <cell r="E68" t="str">
            <v/>
          </cell>
          <cell r="F68" t="str">
            <v/>
          </cell>
          <cell r="G68" t="str">
            <v/>
          </cell>
          <cell r="H68" t="str">
            <v/>
          </cell>
          <cell r="I68" t="str">
            <v/>
          </cell>
          <cell r="J68" t="str">
            <v/>
          </cell>
          <cell r="K68" t="str">
            <v/>
          </cell>
          <cell r="L68" t="str">
            <v/>
          </cell>
          <cell r="M68" t="str">
            <v/>
          </cell>
          <cell r="N68" t="str">
            <v/>
          </cell>
          <cell r="O68" t="str">
            <v/>
          </cell>
          <cell r="P68" t="str">
            <v/>
          </cell>
          <cell r="Q68" t="str">
            <v/>
          </cell>
          <cell r="R68" t="str">
            <v/>
          </cell>
          <cell r="S68" t="str">
            <v/>
          </cell>
          <cell r="T68" t="str">
            <v/>
          </cell>
          <cell r="U68" t="str">
            <v/>
          </cell>
          <cell r="V68" t="str">
            <v/>
          </cell>
          <cell r="W68" t="str">
            <v/>
          </cell>
          <cell r="X68" t="str">
            <v/>
          </cell>
          <cell r="Y68" t="str">
            <v/>
          </cell>
          <cell r="Z68" t="str">
            <v/>
          </cell>
          <cell r="AA68" t="str">
            <v/>
          </cell>
          <cell r="AB68" t="str">
            <v/>
          </cell>
          <cell r="AC68" t="str">
            <v/>
          </cell>
          <cell r="AD68" t="str">
            <v/>
          </cell>
          <cell r="AE68" t="str">
            <v/>
          </cell>
          <cell r="AF68" t="str">
            <v/>
          </cell>
          <cell r="AG68" t="str">
            <v/>
          </cell>
          <cell r="AH68" t="str">
            <v/>
          </cell>
          <cell r="AI68" t="str">
            <v/>
          </cell>
          <cell r="AJ68" t="str">
            <v/>
          </cell>
          <cell r="AK68" t="str">
            <v/>
          </cell>
          <cell r="AL68" t="str">
            <v/>
          </cell>
          <cell r="AM68" t="str">
            <v/>
          </cell>
          <cell r="AN68" t="str">
            <v/>
          </cell>
          <cell r="AO68" t="str">
            <v/>
          </cell>
          <cell r="AP68" t="str">
            <v/>
          </cell>
          <cell r="AQ68" t="str">
            <v/>
          </cell>
          <cell r="AR68" t="str">
            <v/>
          </cell>
          <cell r="AS68" t="str">
            <v/>
          </cell>
          <cell r="AT68" t="str">
            <v/>
          </cell>
          <cell r="AU68" t="str">
            <v/>
          </cell>
          <cell r="AV68" t="str">
            <v/>
          </cell>
          <cell r="AW68" t="str">
            <v/>
          </cell>
          <cell r="AX68" t="str">
            <v/>
          </cell>
          <cell r="AY68" t="str">
            <v/>
          </cell>
          <cell r="AZ68" t="str">
            <v/>
          </cell>
          <cell r="BA68" t="str">
            <v/>
          </cell>
          <cell r="BB68" t="str">
            <v/>
          </cell>
          <cell r="BC68" t="str">
            <v/>
          </cell>
          <cell r="BD68" t="str">
            <v/>
          </cell>
          <cell r="BE68" t="str">
            <v/>
          </cell>
          <cell r="BF68" t="str">
            <v/>
          </cell>
          <cell r="BG68" t="str">
            <v/>
          </cell>
          <cell r="BH68" t="str">
            <v/>
          </cell>
          <cell r="BI68" t="str">
            <v/>
          </cell>
          <cell r="BJ68" t="str">
            <v/>
          </cell>
          <cell r="BK68" t="str">
            <v/>
          </cell>
          <cell r="BL68" t="str">
            <v/>
          </cell>
          <cell r="BM68" t="str">
            <v/>
          </cell>
          <cell r="BN68" t="str">
            <v/>
          </cell>
          <cell r="BO68" t="str">
            <v/>
          </cell>
          <cell r="BP68" t="str">
            <v/>
          </cell>
          <cell r="BQ68" t="str">
            <v/>
          </cell>
          <cell r="BR68" t="str">
            <v/>
          </cell>
          <cell r="BS68" t="str">
            <v/>
          </cell>
          <cell r="BT68" t="str">
            <v/>
          </cell>
          <cell r="BU68" t="str">
            <v/>
          </cell>
          <cell r="BV68" t="str">
            <v/>
          </cell>
          <cell r="BW68" t="str">
            <v/>
          </cell>
          <cell r="BX68" t="str">
            <v/>
          </cell>
          <cell r="BY68" t="str">
            <v/>
          </cell>
          <cell r="BZ68" t="str">
            <v/>
          </cell>
          <cell r="CA68" t="str">
            <v/>
          </cell>
          <cell r="CB68" t="str">
            <v/>
          </cell>
          <cell r="CC68" t="str">
            <v/>
          </cell>
          <cell r="CD68" t="str">
            <v/>
          </cell>
          <cell r="CE68" t="str">
            <v/>
          </cell>
          <cell r="CF68" t="str">
            <v/>
          </cell>
          <cell r="CG68" t="str">
            <v/>
          </cell>
          <cell r="CH68" t="str">
            <v/>
          </cell>
          <cell r="CI68" t="str">
            <v/>
          </cell>
          <cell r="CJ68" t="str">
            <v/>
          </cell>
          <cell r="CK68" t="str">
            <v/>
          </cell>
          <cell r="CL68" t="str">
            <v/>
          </cell>
          <cell r="CM68" t="str">
            <v/>
          </cell>
          <cell r="CN68" t="str">
            <v/>
          </cell>
          <cell r="CO68" t="str">
            <v/>
          </cell>
          <cell r="CP68" t="str">
            <v/>
          </cell>
          <cell r="CQ68" t="str">
            <v/>
          </cell>
          <cell r="CR68" t="str">
            <v/>
          </cell>
          <cell r="CS68" t="str">
            <v/>
          </cell>
          <cell r="CT68" t="str">
            <v/>
          </cell>
          <cell r="CU68" t="str">
            <v/>
          </cell>
          <cell r="CV68" t="str">
            <v/>
          </cell>
          <cell r="CW68" t="str">
            <v/>
          </cell>
          <cell r="CX68" t="str">
            <v/>
          </cell>
          <cell r="CY68" t="str">
            <v/>
          </cell>
          <cell r="CZ68" t="str">
            <v/>
          </cell>
          <cell r="DA68" t="str">
            <v/>
          </cell>
          <cell r="DB68" t="str">
            <v/>
          </cell>
          <cell r="DC68" t="str">
            <v/>
          </cell>
          <cell r="DD68" t="str">
            <v/>
          </cell>
          <cell r="DE68" t="str">
            <v/>
          </cell>
          <cell r="DF68" t="str">
            <v/>
          </cell>
          <cell r="DG68" t="str">
            <v/>
          </cell>
          <cell r="DH68" t="str">
            <v/>
          </cell>
          <cell r="DI68" t="str">
            <v/>
          </cell>
          <cell r="DJ68" t="str">
            <v/>
          </cell>
          <cell r="DK68" t="str">
            <v/>
          </cell>
          <cell r="DL68" t="str">
            <v/>
          </cell>
          <cell r="DM68" t="str">
            <v/>
          </cell>
          <cell r="DN68" t="str">
            <v/>
          </cell>
          <cell r="DO68" t="str">
            <v/>
          </cell>
          <cell r="DP68" t="str">
            <v/>
          </cell>
          <cell r="DQ68" t="str">
            <v/>
          </cell>
          <cell r="DR68" t="str">
            <v/>
          </cell>
          <cell r="DS68" t="str">
            <v/>
          </cell>
          <cell r="DT68" t="str">
            <v/>
          </cell>
          <cell r="DU68" t="str">
            <v/>
          </cell>
          <cell r="DV68" t="str">
            <v/>
          </cell>
          <cell r="DW68" t="str">
            <v/>
          </cell>
          <cell r="DX68" t="str">
            <v/>
          </cell>
          <cell r="DY68" t="str">
            <v/>
          </cell>
          <cell r="DZ68" t="str">
            <v/>
          </cell>
        </row>
        <row r="69">
          <cell r="E69" t="str">
            <v/>
          </cell>
          <cell r="F69" t="str">
            <v/>
          </cell>
          <cell r="G69" t="str">
            <v/>
          </cell>
          <cell r="H69" t="str">
            <v/>
          </cell>
          <cell r="I69" t="str">
            <v/>
          </cell>
          <cell r="J69" t="str">
            <v/>
          </cell>
          <cell r="K69" t="str">
            <v/>
          </cell>
          <cell r="L69" t="str">
            <v/>
          </cell>
          <cell r="M69" t="str">
            <v/>
          </cell>
          <cell r="N69" t="str">
            <v/>
          </cell>
          <cell r="O69" t="str">
            <v/>
          </cell>
          <cell r="P69" t="str">
            <v/>
          </cell>
          <cell r="Q69" t="str">
            <v/>
          </cell>
          <cell r="R69" t="str">
            <v/>
          </cell>
          <cell r="S69" t="str">
            <v/>
          </cell>
          <cell r="T69" t="str">
            <v/>
          </cell>
          <cell r="U69" t="str">
            <v/>
          </cell>
          <cell r="V69" t="str">
            <v/>
          </cell>
          <cell r="W69" t="str">
            <v/>
          </cell>
          <cell r="X69" t="str">
            <v/>
          </cell>
          <cell r="Y69" t="str">
            <v/>
          </cell>
          <cell r="Z69" t="str">
            <v/>
          </cell>
          <cell r="AA69" t="str">
            <v/>
          </cell>
          <cell r="AB69" t="str">
            <v/>
          </cell>
          <cell r="AC69" t="str">
            <v/>
          </cell>
          <cell r="AD69" t="str">
            <v/>
          </cell>
          <cell r="AE69" t="str">
            <v/>
          </cell>
          <cell r="AF69" t="str">
            <v/>
          </cell>
          <cell r="AG69" t="str">
            <v/>
          </cell>
          <cell r="AH69" t="str">
            <v/>
          </cell>
          <cell r="AI69" t="str">
            <v/>
          </cell>
          <cell r="AJ69" t="str">
            <v/>
          </cell>
          <cell r="AK69" t="str">
            <v/>
          </cell>
          <cell r="AL69" t="str">
            <v/>
          </cell>
          <cell r="AM69" t="str">
            <v/>
          </cell>
          <cell r="AN69" t="str">
            <v/>
          </cell>
          <cell r="AO69" t="str">
            <v/>
          </cell>
          <cell r="AP69" t="str">
            <v/>
          </cell>
          <cell r="AQ69" t="str">
            <v/>
          </cell>
          <cell r="AR69" t="str">
            <v/>
          </cell>
          <cell r="AS69" t="str">
            <v/>
          </cell>
          <cell r="AT69" t="str">
            <v/>
          </cell>
          <cell r="AU69" t="str">
            <v/>
          </cell>
          <cell r="AV69" t="str">
            <v/>
          </cell>
          <cell r="AW69" t="str">
            <v/>
          </cell>
          <cell r="AX69" t="str">
            <v/>
          </cell>
          <cell r="AY69" t="str">
            <v/>
          </cell>
          <cell r="AZ69" t="str">
            <v/>
          </cell>
          <cell r="BA69" t="str">
            <v/>
          </cell>
          <cell r="BB69" t="str">
            <v/>
          </cell>
          <cell r="BC69" t="str">
            <v/>
          </cell>
          <cell r="BD69" t="str">
            <v/>
          </cell>
          <cell r="BE69" t="str">
            <v/>
          </cell>
          <cell r="BF69" t="str">
            <v/>
          </cell>
          <cell r="BG69" t="str">
            <v/>
          </cell>
          <cell r="BH69" t="str">
            <v/>
          </cell>
          <cell r="BI69" t="str">
            <v/>
          </cell>
          <cell r="BJ69" t="str">
            <v/>
          </cell>
          <cell r="BK69" t="str">
            <v/>
          </cell>
          <cell r="BL69" t="str">
            <v/>
          </cell>
          <cell r="BM69" t="str">
            <v/>
          </cell>
          <cell r="BN69" t="str">
            <v/>
          </cell>
          <cell r="BO69" t="str">
            <v/>
          </cell>
          <cell r="BP69" t="str">
            <v/>
          </cell>
          <cell r="BQ69" t="str">
            <v/>
          </cell>
          <cell r="BR69" t="str">
            <v/>
          </cell>
          <cell r="BS69" t="str">
            <v/>
          </cell>
          <cell r="BT69" t="str">
            <v/>
          </cell>
          <cell r="BU69" t="str">
            <v/>
          </cell>
          <cell r="BV69" t="str">
            <v/>
          </cell>
          <cell r="BW69" t="str">
            <v/>
          </cell>
          <cell r="BX69" t="str">
            <v/>
          </cell>
          <cell r="BY69" t="str">
            <v/>
          </cell>
          <cell r="BZ69" t="str">
            <v/>
          </cell>
          <cell r="CA69" t="str">
            <v/>
          </cell>
          <cell r="CB69" t="str">
            <v/>
          </cell>
          <cell r="CC69" t="str">
            <v/>
          </cell>
          <cell r="CD69" t="str">
            <v/>
          </cell>
          <cell r="CE69" t="str">
            <v/>
          </cell>
          <cell r="CF69" t="str">
            <v/>
          </cell>
          <cell r="CG69" t="str">
            <v/>
          </cell>
          <cell r="CH69" t="str">
            <v/>
          </cell>
          <cell r="CI69" t="str">
            <v/>
          </cell>
          <cell r="CJ69" t="str">
            <v/>
          </cell>
          <cell r="CK69" t="str">
            <v/>
          </cell>
          <cell r="CL69" t="str">
            <v/>
          </cell>
          <cell r="CM69" t="str">
            <v/>
          </cell>
          <cell r="CN69" t="str">
            <v/>
          </cell>
          <cell r="CO69" t="str">
            <v/>
          </cell>
          <cell r="CP69" t="str">
            <v/>
          </cell>
          <cell r="CQ69" t="str">
            <v/>
          </cell>
          <cell r="CR69" t="str">
            <v/>
          </cell>
          <cell r="CS69" t="str">
            <v/>
          </cell>
          <cell r="CT69" t="str">
            <v/>
          </cell>
          <cell r="CU69" t="str">
            <v/>
          </cell>
          <cell r="CV69" t="str">
            <v/>
          </cell>
          <cell r="CW69" t="str">
            <v/>
          </cell>
          <cell r="CX69" t="str">
            <v/>
          </cell>
          <cell r="CY69" t="str">
            <v/>
          </cell>
          <cell r="CZ69" t="str">
            <v/>
          </cell>
          <cell r="DA69" t="str">
            <v/>
          </cell>
          <cell r="DB69" t="str">
            <v/>
          </cell>
          <cell r="DC69" t="str">
            <v/>
          </cell>
          <cell r="DD69" t="str">
            <v/>
          </cell>
          <cell r="DE69" t="str">
            <v/>
          </cell>
          <cell r="DF69" t="str">
            <v/>
          </cell>
          <cell r="DG69" t="str">
            <v/>
          </cell>
          <cell r="DH69" t="str">
            <v/>
          </cell>
          <cell r="DI69" t="str">
            <v/>
          </cell>
          <cell r="DJ69" t="str">
            <v/>
          </cell>
          <cell r="DK69" t="str">
            <v/>
          </cell>
          <cell r="DL69" t="str">
            <v/>
          </cell>
          <cell r="DM69" t="str">
            <v/>
          </cell>
          <cell r="DN69" t="str">
            <v/>
          </cell>
          <cell r="DO69" t="str">
            <v/>
          </cell>
          <cell r="DP69" t="str">
            <v/>
          </cell>
          <cell r="DQ69" t="str">
            <v/>
          </cell>
          <cell r="DR69" t="str">
            <v/>
          </cell>
          <cell r="DS69" t="str">
            <v/>
          </cell>
          <cell r="DT69" t="str">
            <v/>
          </cell>
          <cell r="DU69" t="str">
            <v/>
          </cell>
          <cell r="DV69" t="str">
            <v/>
          </cell>
          <cell r="DW69" t="str">
            <v/>
          </cell>
          <cell r="DX69" t="str">
            <v/>
          </cell>
          <cell r="DY69" t="str">
            <v/>
          </cell>
          <cell r="DZ69" t="str">
            <v/>
          </cell>
        </row>
        <row r="70">
          <cell r="E70" t="str">
            <v/>
          </cell>
          <cell r="F70" t="str">
            <v/>
          </cell>
          <cell r="G70" t="str">
            <v/>
          </cell>
          <cell r="H70" t="str">
            <v/>
          </cell>
          <cell r="I70" t="str">
            <v/>
          </cell>
          <cell r="J70" t="str">
            <v/>
          </cell>
          <cell r="K70" t="str">
            <v/>
          </cell>
          <cell r="L70" t="str">
            <v/>
          </cell>
          <cell r="M70" t="str">
            <v/>
          </cell>
          <cell r="N70" t="str">
            <v/>
          </cell>
          <cell r="O70" t="str">
            <v/>
          </cell>
          <cell r="P70" t="str">
            <v/>
          </cell>
          <cell r="Q70" t="str">
            <v/>
          </cell>
          <cell r="R70" t="str">
            <v/>
          </cell>
          <cell r="S70" t="str">
            <v/>
          </cell>
          <cell r="T70" t="str">
            <v/>
          </cell>
          <cell r="U70" t="str">
            <v/>
          </cell>
          <cell r="V70" t="str">
            <v/>
          </cell>
          <cell r="W70" t="str">
            <v/>
          </cell>
          <cell r="X70" t="str">
            <v/>
          </cell>
          <cell r="Y70" t="str">
            <v/>
          </cell>
          <cell r="Z70" t="str">
            <v/>
          </cell>
          <cell r="AA70" t="str">
            <v/>
          </cell>
          <cell r="AB70" t="str">
            <v/>
          </cell>
          <cell r="AC70" t="str">
            <v/>
          </cell>
          <cell r="AD70" t="str">
            <v/>
          </cell>
          <cell r="AE70" t="str">
            <v/>
          </cell>
          <cell r="AF70" t="str">
            <v/>
          </cell>
          <cell r="AG70" t="str">
            <v/>
          </cell>
          <cell r="AH70" t="str">
            <v/>
          </cell>
          <cell r="AI70" t="str">
            <v/>
          </cell>
          <cell r="AJ70" t="str">
            <v/>
          </cell>
          <cell r="AK70" t="str">
            <v/>
          </cell>
          <cell r="AL70" t="str">
            <v/>
          </cell>
          <cell r="AM70" t="str">
            <v/>
          </cell>
          <cell r="AN70" t="str">
            <v/>
          </cell>
          <cell r="AO70" t="str">
            <v/>
          </cell>
          <cell r="AP70" t="str">
            <v/>
          </cell>
          <cell r="AQ70" t="str">
            <v/>
          </cell>
          <cell r="AR70" t="str">
            <v/>
          </cell>
          <cell r="AS70" t="str">
            <v/>
          </cell>
          <cell r="AT70" t="str">
            <v/>
          </cell>
          <cell r="AU70" t="str">
            <v/>
          </cell>
          <cell r="AV70" t="str">
            <v/>
          </cell>
          <cell r="AW70" t="str">
            <v/>
          </cell>
          <cell r="AX70" t="str">
            <v/>
          </cell>
          <cell r="AY70" t="str">
            <v/>
          </cell>
          <cell r="AZ70" t="str">
            <v/>
          </cell>
          <cell r="BA70" t="str">
            <v/>
          </cell>
          <cell r="BB70" t="str">
            <v/>
          </cell>
          <cell r="BC70" t="str">
            <v/>
          </cell>
          <cell r="BD70" t="str">
            <v/>
          </cell>
          <cell r="BE70" t="str">
            <v/>
          </cell>
          <cell r="BF70" t="str">
            <v/>
          </cell>
          <cell r="BG70" t="str">
            <v/>
          </cell>
          <cell r="BH70" t="str">
            <v/>
          </cell>
          <cell r="BI70" t="str">
            <v/>
          </cell>
          <cell r="BJ70" t="str">
            <v/>
          </cell>
          <cell r="BK70" t="str">
            <v/>
          </cell>
          <cell r="BL70" t="str">
            <v/>
          </cell>
          <cell r="BM70" t="str">
            <v/>
          </cell>
          <cell r="BN70" t="str">
            <v/>
          </cell>
          <cell r="BO70" t="str">
            <v/>
          </cell>
          <cell r="BP70" t="str">
            <v/>
          </cell>
          <cell r="BQ70" t="str">
            <v/>
          </cell>
          <cell r="BR70" t="str">
            <v/>
          </cell>
          <cell r="BS70" t="str">
            <v/>
          </cell>
          <cell r="BT70" t="str">
            <v/>
          </cell>
          <cell r="BU70" t="str">
            <v/>
          </cell>
          <cell r="BV70" t="str">
            <v/>
          </cell>
          <cell r="BW70" t="str">
            <v/>
          </cell>
          <cell r="BX70" t="str">
            <v/>
          </cell>
          <cell r="BY70" t="str">
            <v/>
          </cell>
          <cell r="BZ70" t="str">
            <v/>
          </cell>
          <cell r="CA70" t="str">
            <v/>
          </cell>
          <cell r="CB70" t="str">
            <v/>
          </cell>
          <cell r="CC70" t="str">
            <v/>
          </cell>
          <cell r="CD70" t="str">
            <v/>
          </cell>
          <cell r="CE70" t="str">
            <v/>
          </cell>
          <cell r="CF70" t="str">
            <v/>
          </cell>
          <cell r="CG70" t="str">
            <v/>
          </cell>
          <cell r="CH70" t="str">
            <v/>
          </cell>
          <cell r="CI70" t="str">
            <v/>
          </cell>
          <cell r="CJ70" t="str">
            <v/>
          </cell>
          <cell r="CK70" t="str">
            <v/>
          </cell>
          <cell r="CL70" t="str">
            <v/>
          </cell>
          <cell r="CM70" t="str">
            <v/>
          </cell>
          <cell r="CN70" t="str">
            <v/>
          </cell>
          <cell r="CO70" t="str">
            <v/>
          </cell>
          <cell r="CP70" t="str">
            <v/>
          </cell>
          <cell r="CQ70" t="str">
            <v/>
          </cell>
          <cell r="CR70" t="str">
            <v/>
          </cell>
          <cell r="CS70" t="str">
            <v/>
          </cell>
          <cell r="CT70" t="str">
            <v/>
          </cell>
          <cell r="CU70" t="str">
            <v/>
          </cell>
          <cell r="CV70" t="str">
            <v/>
          </cell>
          <cell r="CW70" t="str">
            <v/>
          </cell>
          <cell r="CX70" t="str">
            <v/>
          </cell>
          <cell r="CY70" t="str">
            <v/>
          </cell>
          <cell r="CZ70" t="str">
            <v/>
          </cell>
          <cell r="DA70" t="str">
            <v/>
          </cell>
          <cell r="DB70" t="str">
            <v/>
          </cell>
          <cell r="DC70" t="str">
            <v/>
          </cell>
          <cell r="DD70" t="str">
            <v/>
          </cell>
          <cell r="DE70" t="str">
            <v/>
          </cell>
          <cell r="DF70" t="str">
            <v/>
          </cell>
          <cell r="DG70" t="str">
            <v/>
          </cell>
          <cell r="DH70" t="str">
            <v/>
          </cell>
          <cell r="DI70" t="str">
            <v/>
          </cell>
          <cell r="DJ70" t="str">
            <v/>
          </cell>
          <cell r="DK70" t="str">
            <v/>
          </cell>
          <cell r="DL70" t="str">
            <v/>
          </cell>
          <cell r="DM70" t="str">
            <v/>
          </cell>
          <cell r="DN70" t="str">
            <v/>
          </cell>
          <cell r="DO70" t="str">
            <v/>
          </cell>
          <cell r="DP70" t="str">
            <v/>
          </cell>
          <cell r="DQ70" t="str">
            <v/>
          </cell>
          <cell r="DR70" t="str">
            <v/>
          </cell>
          <cell r="DS70" t="str">
            <v/>
          </cell>
          <cell r="DT70" t="str">
            <v/>
          </cell>
          <cell r="DU70" t="str">
            <v/>
          </cell>
          <cell r="DV70" t="str">
            <v/>
          </cell>
          <cell r="DW70" t="str">
            <v/>
          </cell>
          <cell r="DX70" t="str">
            <v/>
          </cell>
          <cell r="DY70" t="str">
            <v/>
          </cell>
          <cell r="DZ70" t="str">
            <v/>
          </cell>
        </row>
        <row r="71">
          <cell r="E71" t="str">
            <v/>
          </cell>
          <cell r="F71" t="str">
            <v/>
          </cell>
          <cell r="G71" t="str">
            <v/>
          </cell>
          <cell r="H71" t="str">
            <v/>
          </cell>
          <cell r="I71" t="str">
            <v/>
          </cell>
          <cell r="J71" t="str">
            <v/>
          </cell>
          <cell r="K71" t="str">
            <v/>
          </cell>
          <cell r="L71" t="str">
            <v/>
          </cell>
          <cell r="M71" t="str">
            <v/>
          </cell>
          <cell r="N71" t="str">
            <v/>
          </cell>
          <cell r="O71" t="str">
            <v/>
          </cell>
          <cell r="P71" t="str">
            <v/>
          </cell>
          <cell r="Q71" t="str">
            <v/>
          </cell>
          <cell r="R71" t="str">
            <v/>
          </cell>
          <cell r="S71" t="str">
            <v/>
          </cell>
          <cell r="T71" t="str">
            <v/>
          </cell>
          <cell r="U71" t="str">
            <v/>
          </cell>
          <cell r="V71" t="str">
            <v/>
          </cell>
          <cell r="W71" t="str">
            <v/>
          </cell>
          <cell r="X71" t="str">
            <v/>
          </cell>
          <cell r="Y71" t="str">
            <v/>
          </cell>
          <cell r="Z71" t="str">
            <v/>
          </cell>
          <cell r="AA71" t="str">
            <v/>
          </cell>
          <cell r="AB71" t="str">
            <v/>
          </cell>
          <cell r="AC71" t="str">
            <v/>
          </cell>
          <cell r="AD71" t="str">
            <v/>
          </cell>
          <cell r="AE71" t="str">
            <v/>
          </cell>
          <cell r="AF71" t="str">
            <v/>
          </cell>
          <cell r="AG71" t="str">
            <v/>
          </cell>
          <cell r="AH71" t="str">
            <v/>
          </cell>
          <cell r="AI71" t="str">
            <v/>
          </cell>
          <cell r="AJ71" t="str">
            <v/>
          </cell>
          <cell r="AK71" t="str">
            <v/>
          </cell>
          <cell r="AL71" t="str">
            <v/>
          </cell>
          <cell r="AM71" t="str">
            <v/>
          </cell>
          <cell r="AN71" t="str">
            <v/>
          </cell>
          <cell r="AO71" t="str">
            <v/>
          </cell>
          <cell r="AP71" t="str">
            <v/>
          </cell>
          <cell r="AQ71" t="str">
            <v/>
          </cell>
          <cell r="AR71" t="str">
            <v/>
          </cell>
          <cell r="AS71" t="str">
            <v/>
          </cell>
          <cell r="AT71" t="str">
            <v/>
          </cell>
          <cell r="AU71" t="str">
            <v/>
          </cell>
          <cell r="AV71" t="str">
            <v/>
          </cell>
          <cell r="AW71" t="str">
            <v/>
          </cell>
          <cell r="AX71" t="str">
            <v/>
          </cell>
          <cell r="AY71" t="str">
            <v/>
          </cell>
          <cell r="AZ71" t="str">
            <v/>
          </cell>
          <cell r="BA71" t="str">
            <v/>
          </cell>
          <cell r="BB71" t="str">
            <v/>
          </cell>
          <cell r="BC71" t="str">
            <v/>
          </cell>
          <cell r="BD71" t="str">
            <v/>
          </cell>
          <cell r="BE71" t="str">
            <v/>
          </cell>
          <cell r="BF71" t="str">
            <v/>
          </cell>
          <cell r="BG71" t="str">
            <v/>
          </cell>
          <cell r="BH71" t="str">
            <v/>
          </cell>
          <cell r="BI71" t="str">
            <v/>
          </cell>
          <cell r="BJ71" t="str">
            <v/>
          </cell>
          <cell r="BK71" t="str">
            <v/>
          </cell>
          <cell r="BL71" t="str">
            <v/>
          </cell>
          <cell r="BM71" t="str">
            <v/>
          </cell>
          <cell r="BN71" t="str">
            <v/>
          </cell>
          <cell r="BO71" t="str">
            <v/>
          </cell>
          <cell r="BP71" t="str">
            <v/>
          </cell>
          <cell r="BQ71" t="str">
            <v/>
          </cell>
          <cell r="BR71" t="str">
            <v/>
          </cell>
          <cell r="BS71" t="str">
            <v/>
          </cell>
          <cell r="BT71" t="str">
            <v/>
          </cell>
          <cell r="BU71" t="str">
            <v/>
          </cell>
          <cell r="BV71" t="str">
            <v/>
          </cell>
          <cell r="BW71" t="str">
            <v/>
          </cell>
          <cell r="BX71" t="str">
            <v/>
          </cell>
          <cell r="BY71" t="str">
            <v/>
          </cell>
          <cell r="BZ71" t="str">
            <v/>
          </cell>
          <cell r="CA71" t="str">
            <v/>
          </cell>
          <cell r="CB71" t="str">
            <v/>
          </cell>
          <cell r="CC71" t="str">
            <v/>
          </cell>
          <cell r="CD71" t="str">
            <v/>
          </cell>
          <cell r="CE71" t="str">
            <v/>
          </cell>
          <cell r="CF71" t="str">
            <v/>
          </cell>
          <cell r="CG71" t="str">
            <v/>
          </cell>
          <cell r="CH71" t="str">
            <v/>
          </cell>
          <cell r="CI71" t="str">
            <v/>
          </cell>
          <cell r="CJ71" t="str">
            <v/>
          </cell>
          <cell r="CK71" t="str">
            <v/>
          </cell>
          <cell r="CL71" t="str">
            <v/>
          </cell>
          <cell r="CM71" t="str">
            <v/>
          </cell>
          <cell r="CN71" t="str">
            <v/>
          </cell>
          <cell r="CO71" t="str">
            <v/>
          </cell>
          <cell r="CP71" t="str">
            <v/>
          </cell>
          <cell r="CQ71" t="str">
            <v/>
          </cell>
          <cell r="CR71" t="str">
            <v/>
          </cell>
          <cell r="CS71" t="str">
            <v/>
          </cell>
          <cell r="CT71" t="str">
            <v/>
          </cell>
          <cell r="CU71" t="str">
            <v/>
          </cell>
          <cell r="CV71" t="str">
            <v/>
          </cell>
          <cell r="CW71" t="str">
            <v/>
          </cell>
          <cell r="CX71" t="str">
            <v/>
          </cell>
          <cell r="CY71" t="str">
            <v/>
          </cell>
          <cell r="CZ71" t="str">
            <v/>
          </cell>
          <cell r="DA71" t="str">
            <v/>
          </cell>
          <cell r="DB71" t="str">
            <v/>
          </cell>
          <cell r="DC71" t="str">
            <v/>
          </cell>
          <cell r="DD71" t="str">
            <v/>
          </cell>
          <cell r="DE71" t="str">
            <v/>
          </cell>
          <cell r="DF71" t="str">
            <v/>
          </cell>
          <cell r="DG71" t="str">
            <v/>
          </cell>
          <cell r="DH71" t="str">
            <v/>
          </cell>
          <cell r="DI71" t="str">
            <v/>
          </cell>
          <cell r="DJ71" t="str">
            <v/>
          </cell>
          <cell r="DK71" t="str">
            <v/>
          </cell>
          <cell r="DL71" t="str">
            <v/>
          </cell>
          <cell r="DM71" t="str">
            <v/>
          </cell>
          <cell r="DN71" t="str">
            <v/>
          </cell>
          <cell r="DO71" t="str">
            <v/>
          </cell>
          <cell r="DP71" t="str">
            <v/>
          </cell>
          <cell r="DQ71" t="str">
            <v/>
          </cell>
          <cell r="DR71" t="str">
            <v/>
          </cell>
          <cell r="DS71" t="str">
            <v/>
          </cell>
          <cell r="DT71" t="str">
            <v/>
          </cell>
          <cell r="DU71" t="str">
            <v/>
          </cell>
          <cell r="DV71" t="str">
            <v/>
          </cell>
          <cell r="DW71" t="str">
            <v/>
          </cell>
          <cell r="DX71" t="str">
            <v/>
          </cell>
          <cell r="DY71" t="str">
            <v/>
          </cell>
          <cell r="DZ71" t="str">
            <v/>
          </cell>
        </row>
        <row r="72">
          <cell r="E72" t="str">
            <v/>
          </cell>
          <cell r="F72" t="str">
            <v/>
          </cell>
          <cell r="G72" t="str">
            <v/>
          </cell>
          <cell r="H72" t="str">
            <v/>
          </cell>
          <cell r="I72" t="str">
            <v/>
          </cell>
          <cell r="J72" t="str">
            <v/>
          </cell>
          <cell r="K72" t="str">
            <v/>
          </cell>
          <cell r="L72" t="str">
            <v/>
          </cell>
          <cell r="M72" t="str">
            <v/>
          </cell>
          <cell r="N72" t="str">
            <v/>
          </cell>
          <cell r="O72" t="str">
            <v/>
          </cell>
          <cell r="P72" t="str">
            <v/>
          </cell>
          <cell r="Q72" t="str">
            <v/>
          </cell>
          <cell r="R72" t="str">
            <v/>
          </cell>
          <cell r="S72" t="str">
            <v/>
          </cell>
          <cell r="T72" t="str">
            <v/>
          </cell>
          <cell r="U72" t="str">
            <v/>
          </cell>
          <cell r="V72" t="str">
            <v/>
          </cell>
          <cell r="W72" t="str">
            <v/>
          </cell>
          <cell r="X72" t="str">
            <v/>
          </cell>
          <cell r="Y72" t="str">
            <v/>
          </cell>
          <cell r="Z72" t="str">
            <v/>
          </cell>
          <cell r="AA72" t="str">
            <v/>
          </cell>
          <cell r="AB72" t="str">
            <v/>
          </cell>
          <cell r="AC72" t="str">
            <v/>
          </cell>
          <cell r="AD72" t="str">
            <v/>
          </cell>
          <cell r="AE72" t="str">
            <v/>
          </cell>
          <cell r="AF72" t="str">
            <v/>
          </cell>
          <cell r="AG72" t="str">
            <v/>
          </cell>
          <cell r="AH72" t="str">
            <v/>
          </cell>
          <cell r="AI72" t="str">
            <v/>
          </cell>
          <cell r="AJ72" t="str">
            <v/>
          </cell>
          <cell r="AK72" t="str">
            <v/>
          </cell>
          <cell r="AL72" t="str">
            <v/>
          </cell>
          <cell r="AM72" t="str">
            <v/>
          </cell>
          <cell r="AN72" t="str">
            <v/>
          </cell>
          <cell r="AO72" t="str">
            <v/>
          </cell>
          <cell r="AP72" t="str">
            <v/>
          </cell>
          <cell r="AQ72" t="str">
            <v/>
          </cell>
          <cell r="AR72" t="str">
            <v/>
          </cell>
          <cell r="AS72" t="str">
            <v/>
          </cell>
          <cell r="AT72" t="str">
            <v/>
          </cell>
          <cell r="AU72" t="str">
            <v/>
          </cell>
          <cell r="AV72" t="str">
            <v/>
          </cell>
          <cell r="AW72" t="str">
            <v/>
          </cell>
          <cell r="AX72" t="str">
            <v/>
          </cell>
          <cell r="AY72" t="str">
            <v/>
          </cell>
          <cell r="AZ72" t="str">
            <v/>
          </cell>
          <cell r="BA72" t="str">
            <v/>
          </cell>
          <cell r="BB72" t="str">
            <v/>
          </cell>
          <cell r="BC72" t="str">
            <v/>
          </cell>
          <cell r="BD72" t="str">
            <v/>
          </cell>
          <cell r="BE72" t="str">
            <v/>
          </cell>
          <cell r="BF72" t="str">
            <v/>
          </cell>
          <cell r="BG72" t="str">
            <v/>
          </cell>
          <cell r="BH72" t="str">
            <v/>
          </cell>
          <cell r="BI72" t="str">
            <v/>
          </cell>
          <cell r="BJ72" t="str">
            <v/>
          </cell>
          <cell r="BK72" t="str">
            <v/>
          </cell>
          <cell r="BL72" t="str">
            <v/>
          </cell>
          <cell r="BM72" t="str">
            <v/>
          </cell>
          <cell r="BN72" t="str">
            <v/>
          </cell>
          <cell r="BO72" t="str">
            <v/>
          </cell>
          <cell r="BP72" t="str">
            <v/>
          </cell>
          <cell r="BQ72" t="str">
            <v/>
          </cell>
          <cell r="BR72" t="str">
            <v/>
          </cell>
          <cell r="BS72" t="str">
            <v/>
          </cell>
          <cell r="BT72" t="str">
            <v/>
          </cell>
          <cell r="BU72" t="str">
            <v/>
          </cell>
          <cell r="BV72" t="str">
            <v/>
          </cell>
          <cell r="BW72" t="str">
            <v/>
          </cell>
          <cell r="BX72" t="str">
            <v/>
          </cell>
          <cell r="BY72" t="str">
            <v/>
          </cell>
          <cell r="BZ72" t="str">
            <v/>
          </cell>
          <cell r="CA72" t="str">
            <v/>
          </cell>
          <cell r="CB72" t="str">
            <v/>
          </cell>
          <cell r="CC72" t="str">
            <v/>
          </cell>
          <cell r="CD72" t="str">
            <v/>
          </cell>
          <cell r="CE72" t="str">
            <v/>
          </cell>
          <cell r="CF72" t="str">
            <v/>
          </cell>
          <cell r="CG72" t="str">
            <v/>
          </cell>
          <cell r="CH72" t="str">
            <v/>
          </cell>
          <cell r="CI72" t="str">
            <v/>
          </cell>
          <cell r="CJ72" t="str">
            <v/>
          </cell>
          <cell r="CK72" t="str">
            <v/>
          </cell>
          <cell r="CL72" t="str">
            <v/>
          </cell>
          <cell r="CM72" t="str">
            <v/>
          </cell>
          <cell r="CN72" t="str">
            <v/>
          </cell>
          <cell r="CO72" t="str">
            <v/>
          </cell>
          <cell r="CP72" t="str">
            <v/>
          </cell>
          <cell r="CQ72" t="str">
            <v/>
          </cell>
          <cell r="CR72" t="str">
            <v/>
          </cell>
          <cell r="CS72" t="str">
            <v/>
          </cell>
          <cell r="CT72" t="str">
            <v/>
          </cell>
          <cell r="CU72" t="str">
            <v/>
          </cell>
          <cell r="CV72" t="str">
            <v/>
          </cell>
          <cell r="CW72" t="str">
            <v/>
          </cell>
          <cell r="CX72" t="str">
            <v/>
          </cell>
          <cell r="CY72" t="str">
            <v/>
          </cell>
          <cell r="CZ72" t="str">
            <v/>
          </cell>
          <cell r="DA72" t="str">
            <v/>
          </cell>
          <cell r="DB72" t="str">
            <v/>
          </cell>
          <cell r="DC72" t="str">
            <v/>
          </cell>
          <cell r="DD72" t="str">
            <v/>
          </cell>
          <cell r="DE72" t="str">
            <v/>
          </cell>
          <cell r="DF72" t="str">
            <v/>
          </cell>
          <cell r="DG72" t="str">
            <v/>
          </cell>
          <cell r="DH72" t="str">
            <v/>
          </cell>
          <cell r="DI72" t="str">
            <v/>
          </cell>
          <cell r="DJ72" t="str">
            <v/>
          </cell>
          <cell r="DK72" t="str">
            <v/>
          </cell>
          <cell r="DL72" t="str">
            <v/>
          </cell>
          <cell r="DM72" t="str">
            <v/>
          </cell>
          <cell r="DN72" t="str">
            <v/>
          </cell>
          <cell r="DO72" t="str">
            <v/>
          </cell>
          <cell r="DP72" t="str">
            <v/>
          </cell>
          <cell r="DQ72" t="str">
            <v/>
          </cell>
          <cell r="DR72" t="str">
            <v/>
          </cell>
          <cell r="DS72" t="str">
            <v/>
          </cell>
          <cell r="DT72" t="str">
            <v/>
          </cell>
          <cell r="DU72" t="str">
            <v/>
          </cell>
          <cell r="DV72" t="str">
            <v/>
          </cell>
          <cell r="DW72" t="str">
            <v/>
          </cell>
          <cell r="DX72" t="str">
            <v/>
          </cell>
          <cell r="DY72" t="str">
            <v/>
          </cell>
          <cell r="DZ72" t="str">
            <v/>
          </cell>
        </row>
        <row r="73">
          <cell r="E73" t="str">
            <v/>
          </cell>
          <cell r="F73" t="str">
            <v/>
          </cell>
          <cell r="G73" t="str">
            <v/>
          </cell>
          <cell r="H73" t="str">
            <v/>
          </cell>
          <cell r="I73" t="str">
            <v/>
          </cell>
          <cell r="J73" t="str">
            <v/>
          </cell>
          <cell r="K73" t="str">
            <v/>
          </cell>
          <cell r="L73" t="str">
            <v/>
          </cell>
          <cell r="M73" t="str">
            <v/>
          </cell>
          <cell r="N73" t="str">
            <v/>
          </cell>
          <cell r="O73" t="str">
            <v/>
          </cell>
          <cell r="P73" t="str">
            <v/>
          </cell>
          <cell r="Q73" t="str">
            <v/>
          </cell>
          <cell r="R73" t="str">
            <v/>
          </cell>
          <cell r="S73" t="str">
            <v/>
          </cell>
          <cell r="T73" t="str">
            <v/>
          </cell>
          <cell r="U73" t="str">
            <v/>
          </cell>
          <cell r="V73" t="str">
            <v/>
          </cell>
          <cell r="W73" t="str">
            <v/>
          </cell>
          <cell r="X73" t="str">
            <v/>
          </cell>
          <cell r="Y73" t="str">
            <v/>
          </cell>
          <cell r="Z73" t="str">
            <v/>
          </cell>
          <cell r="AA73" t="str">
            <v/>
          </cell>
          <cell r="AB73" t="str">
            <v/>
          </cell>
          <cell r="AC73" t="str">
            <v/>
          </cell>
          <cell r="AD73" t="str">
            <v/>
          </cell>
          <cell r="AE73" t="str">
            <v/>
          </cell>
          <cell r="AF73" t="str">
            <v/>
          </cell>
          <cell r="AG73" t="str">
            <v/>
          </cell>
          <cell r="AH73" t="str">
            <v/>
          </cell>
          <cell r="AI73" t="str">
            <v/>
          </cell>
          <cell r="AJ73" t="str">
            <v/>
          </cell>
          <cell r="AK73" t="str">
            <v/>
          </cell>
          <cell r="AL73" t="str">
            <v/>
          </cell>
          <cell r="AM73" t="str">
            <v/>
          </cell>
          <cell r="AN73" t="str">
            <v/>
          </cell>
          <cell r="AO73" t="str">
            <v/>
          </cell>
          <cell r="AP73" t="str">
            <v/>
          </cell>
          <cell r="AQ73" t="str">
            <v/>
          </cell>
          <cell r="AR73" t="str">
            <v/>
          </cell>
          <cell r="AS73" t="str">
            <v/>
          </cell>
          <cell r="AT73" t="str">
            <v/>
          </cell>
          <cell r="AU73" t="str">
            <v/>
          </cell>
          <cell r="AV73" t="str">
            <v/>
          </cell>
          <cell r="AW73" t="str">
            <v/>
          </cell>
          <cell r="AX73" t="str">
            <v/>
          </cell>
          <cell r="AY73" t="str">
            <v/>
          </cell>
          <cell r="AZ73" t="str">
            <v/>
          </cell>
          <cell r="BA73" t="str">
            <v/>
          </cell>
          <cell r="BB73" t="str">
            <v/>
          </cell>
          <cell r="BC73" t="str">
            <v/>
          </cell>
          <cell r="BD73" t="str">
            <v/>
          </cell>
          <cell r="BE73" t="str">
            <v/>
          </cell>
          <cell r="BF73" t="str">
            <v/>
          </cell>
          <cell r="BG73" t="str">
            <v/>
          </cell>
          <cell r="BH73" t="str">
            <v/>
          </cell>
          <cell r="BI73" t="str">
            <v/>
          </cell>
          <cell r="BJ73" t="str">
            <v/>
          </cell>
          <cell r="BK73" t="str">
            <v/>
          </cell>
          <cell r="BL73" t="str">
            <v/>
          </cell>
          <cell r="BM73" t="str">
            <v/>
          </cell>
          <cell r="BN73" t="str">
            <v/>
          </cell>
          <cell r="BO73" t="str">
            <v/>
          </cell>
          <cell r="BP73" t="str">
            <v/>
          </cell>
          <cell r="BQ73" t="str">
            <v/>
          </cell>
          <cell r="BR73" t="str">
            <v/>
          </cell>
          <cell r="BS73" t="str">
            <v/>
          </cell>
          <cell r="BT73" t="str">
            <v/>
          </cell>
          <cell r="BU73" t="str">
            <v/>
          </cell>
          <cell r="BV73" t="str">
            <v/>
          </cell>
          <cell r="BW73" t="str">
            <v/>
          </cell>
          <cell r="BX73" t="str">
            <v/>
          </cell>
          <cell r="BY73" t="str">
            <v/>
          </cell>
          <cell r="BZ73" t="str">
            <v/>
          </cell>
          <cell r="CA73" t="str">
            <v/>
          </cell>
          <cell r="CB73" t="str">
            <v/>
          </cell>
          <cell r="CC73" t="str">
            <v/>
          </cell>
          <cell r="CD73" t="str">
            <v/>
          </cell>
          <cell r="CE73" t="str">
            <v/>
          </cell>
          <cell r="CF73" t="str">
            <v/>
          </cell>
          <cell r="CG73" t="str">
            <v/>
          </cell>
          <cell r="CH73" t="str">
            <v/>
          </cell>
          <cell r="CI73" t="str">
            <v/>
          </cell>
          <cell r="CJ73" t="str">
            <v/>
          </cell>
          <cell r="CK73" t="str">
            <v/>
          </cell>
          <cell r="CL73" t="str">
            <v/>
          </cell>
          <cell r="CM73" t="str">
            <v/>
          </cell>
          <cell r="CN73" t="str">
            <v/>
          </cell>
          <cell r="CO73" t="str">
            <v/>
          </cell>
          <cell r="CP73" t="str">
            <v/>
          </cell>
          <cell r="CQ73" t="str">
            <v/>
          </cell>
          <cell r="CR73" t="str">
            <v/>
          </cell>
          <cell r="CS73" t="str">
            <v/>
          </cell>
          <cell r="CT73" t="str">
            <v/>
          </cell>
          <cell r="CU73" t="str">
            <v/>
          </cell>
          <cell r="CV73" t="str">
            <v/>
          </cell>
          <cell r="CW73" t="str">
            <v/>
          </cell>
          <cell r="CX73" t="str">
            <v/>
          </cell>
          <cell r="CY73" t="str">
            <v/>
          </cell>
          <cell r="CZ73" t="str">
            <v/>
          </cell>
          <cell r="DA73" t="str">
            <v/>
          </cell>
          <cell r="DB73" t="str">
            <v/>
          </cell>
          <cell r="DC73" t="str">
            <v/>
          </cell>
          <cell r="DD73" t="str">
            <v/>
          </cell>
          <cell r="DE73" t="str">
            <v/>
          </cell>
          <cell r="DF73" t="str">
            <v/>
          </cell>
          <cell r="DG73" t="str">
            <v/>
          </cell>
          <cell r="DH73" t="str">
            <v/>
          </cell>
          <cell r="DI73" t="str">
            <v/>
          </cell>
          <cell r="DJ73" t="str">
            <v/>
          </cell>
          <cell r="DK73" t="str">
            <v/>
          </cell>
          <cell r="DL73" t="str">
            <v/>
          </cell>
          <cell r="DM73" t="str">
            <v/>
          </cell>
          <cell r="DN73" t="str">
            <v/>
          </cell>
          <cell r="DO73" t="str">
            <v/>
          </cell>
          <cell r="DP73" t="str">
            <v/>
          </cell>
          <cell r="DQ73" t="str">
            <v/>
          </cell>
          <cell r="DR73" t="str">
            <v/>
          </cell>
          <cell r="DS73" t="str">
            <v/>
          </cell>
          <cell r="DT73" t="str">
            <v/>
          </cell>
          <cell r="DU73" t="str">
            <v/>
          </cell>
          <cell r="DV73" t="str">
            <v/>
          </cell>
          <cell r="DW73" t="str">
            <v/>
          </cell>
          <cell r="DX73" t="str">
            <v/>
          </cell>
          <cell r="DY73" t="str">
            <v/>
          </cell>
          <cell r="DZ73" t="str">
            <v/>
          </cell>
        </row>
        <row r="74">
          <cell r="E74" t="str">
            <v/>
          </cell>
          <cell r="F74" t="str">
            <v/>
          </cell>
          <cell r="G74" t="str">
            <v/>
          </cell>
          <cell r="H74" t="str">
            <v/>
          </cell>
          <cell r="I74" t="str">
            <v/>
          </cell>
          <cell r="J74" t="str">
            <v/>
          </cell>
          <cell r="K74" t="str">
            <v/>
          </cell>
          <cell r="L74" t="str">
            <v/>
          </cell>
          <cell r="M74" t="str">
            <v/>
          </cell>
          <cell r="N74" t="str">
            <v/>
          </cell>
          <cell r="O74" t="str">
            <v/>
          </cell>
          <cell r="P74" t="str">
            <v/>
          </cell>
          <cell r="Q74" t="str">
            <v/>
          </cell>
          <cell r="R74" t="str">
            <v/>
          </cell>
          <cell r="S74" t="str">
            <v/>
          </cell>
          <cell r="T74" t="str">
            <v/>
          </cell>
          <cell r="U74" t="str">
            <v/>
          </cell>
          <cell r="V74" t="str">
            <v/>
          </cell>
          <cell r="W74" t="str">
            <v/>
          </cell>
          <cell r="X74" t="str">
            <v/>
          </cell>
          <cell r="Y74" t="str">
            <v/>
          </cell>
          <cell r="Z74" t="str">
            <v/>
          </cell>
          <cell r="AA74" t="str">
            <v/>
          </cell>
          <cell r="AB74" t="str">
            <v/>
          </cell>
          <cell r="AC74" t="str">
            <v/>
          </cell>
          <cell r="AD74" t="str">
            <v/>
          </cell>
          <cell r="AE74" t="str">
            <v/>
          </cell>
          <cell r="AF74" t="str">
            <v/>
          </cell>
          <cell r="AG74" t="str">
            <v/>
          </cell>
          <cell r="AH74" t="str">
            <v/>
          </cell>
          <cell r="AI74" t="str">
            <v/>
          </cell>
          <cell r="AJ74" t="str">
            <v/>
          </cell>
          <cell r="AK74" t="str">
            <v/>
          </cell>
          <cell r="AL74" t="str">
            <v/>
          </cell>
          <cell r="AM74" t="str">
            <v/>
          </cell>
          <cell r="AN74" t="str">
            <v/>
          </cell>
          <cell r="AO74" t="str">
            <v/>
          </cell>
          <cell r="AP74" t="str">
            <v/>
          </cell>
          <cell r="AQ74" t="str">
            <v/>
          </cell>
          <cell r="AR74" t="str">
            <v/>
          </cell>
          <cell r="AS74" t="str">
            <v/>
          </cell>
          <cell r="AT74" t="str">
            <v/>
          </cell>
          <cell r="AU74" t="str">
            <v/>
          </cell>
          <cell r="AV74" t="str">
            <v/>
          </cell>
          <cell r="AW74" t="str">
            <v/>
          </cell>
          <cell r="AX74" t="str">
            <v/>
          </cell>
          <cell r="AY74" t="str">
            <v/>
          </cell>
          <cell r="AZ74" t="str">
            <v/>
          </cell>
          <cell r="BA74" t="str">
            <v/>
          </cell>
          <cell r="BB74" t="str">
            <v/>
          </cell>
          <cell r="BC74" t="str">
            <v/>
          </cell>
          <cell r="BD74" t="str">
            <v/>
          </cell>
          <cell r="BE74" t="str">
            <v/>
          </cell>
          <cell r="BF74" t="str">
            <v/>
          </cell>
          <cell r="BG74" t="str">
            <v/>
          </cell>
          <cell r="BH74" t="str">
            <v/>
          </cell>
          <cell r="BI74" t="str">
            <v/>
          </cell>
          <cell r="BJ74" t="str">
            <v/>
          </cell>
          <cell r="BK74" t="str">
            <v/>
          </cell>
          <cell r="BL74" t="str">
            <v/>
          </cell>
          <cell r="BM74" t="str">
            <v/>
          </cell>
          <cell r="BN74" t="str">
            <v/>
          </cell>
          <cell r="BO74" t="str">
            <v/>
          </cell>
          <cell r="BP74" t="str">
            <v/>
          </cell>
          <cell r="BQ74" t="str">
            <v/>
          </cell>
          <cell r="BR74" t="str">
            <v/>
          </cell>
          <cell r="BS74" t="str">
            <v/>
          </cell>
          <cell r="BT74" t="str">
            <v/>
          </cell>
          <cell r="BU74" t="str">
            <v/>
          </cell>
          <cell r="BV74" t="str">
            <v/>
          </cell>
          <cell r="BW74" t="str">
            <v/>
          </cell>
          <cell r="BX74" t="str">
            <v/>
          </cell>
          <cell r="BY74" t="str">
            <v/>
          </cell>
          <cell r="BZ74" t="str">
            <v/>
          </cell>
          <cell r="CA74" t="str">
            <v/>
          </cell>
          <cell r="CB74" t="str">
            <v/>
          </cell>
          <cell r="CC74" t="str">
            <v/>
          </cell>
          <cell r="CD74" t="str">
            <v/>
          </cell>
          <cell r="CE74" t="str">
            <v/>
          </cell>
          <cell r="CF74" t="str">
            <v/>
          </cell>
          <cell r="CG74" t="str">
            <v/>
          </cell>
          <cell r="CH74" t="str">
            <v/>
          </cell>
          <cell r="CI74" t="str">
            <v/>
          </cell>
          <cell r="CJ74" t="str">
            <v/>
          </cell>
          <cell r="CK74" t="str">
            <v/>
          </cell>
          <cell r="CL74" t="str">
            <v/>
          </cell>
          <cell r="CM74" t="str">
            <v/>
          </cell>
          <cell r="CN74" t="str">
            <v/>
          </cell>
          <cell r="CO74" t="str">
            <v/>
          </cell>
          <cell r="CP74" t="str">
            <v/>
          </cell>
          <cell r="CQ74" t="str">
            <v/>
          </cell>
          <cell r="CR74" t="str">
            <v/>
          </cell>
          <cell r="CS74" t="str">
            <v/>
          </cell>
          <cell r="CT74" t="str">
            <v/>
          </cell>
          <cell r="CU74" t="str">
            <v/>
          </cell>
          <cell r="CV74" t="str">
            <v/>
          </cell>
          <cell r="CW74" t="str">
            <v/>
          </cell>
          <cell r="CX74" t="str">
            <v/>
          </cell>
          <cell r="CY74" t="str">
            <v/>
          </cell>
          <cell r="CZ74" t="str">
            <v/>
          </cell>
          <cell r="DA74" t="str">
            <v/>
          </cell>
          <cell r="DB74" t="str">
            <v/>
          </cell>
          <cell r="DC74" t="str">
            <v/>
          </cell>
          <cell r="DD74" t="str">
            <v/>
          </cell>
          <cell r="DE74" t="str">
            <v/>
          </cell>
          <cell r="DF74" t="str">
            <v/>
          </cell>
          <cell r="DG74" t="str">
            <v/>
          </cell>
          <cell r="DH74" t="str">
            <v/>
          </cell>
          <cell r="DI74" t="str">
            <v/>
          </cell>
          <cell r="DJ74" t="str">
            <v/>
          </cell>
          <cell r="DK74" t="str">
            <v/>
          </cell>
          <cell r="DL74" t="str">
            <v/>
          </cell>
          <cell r="DM74" t="str">
            <v/>
          </cell>
          <cell r="DN74" t="str">
            <v/>
          </cell>
          <cell r="DO74" t="str">
            <v/>
          </cell>
          <cell r="DP74" t="str">
            <v/>
          </cell>
          <cell r="DQ74" t="str">
            <v/>
          </cell>
          <cell r="DR74" t="str">
            <v/>
          </cell>
          <cell r="DS74" t="str">
            <v/>
          </cell>
          <cell r="DT74" t="str">
            <v/>
          </cell>
          <cell r="DU74" t="str">
            <v/>
          </cell>
          <cell r="DV74" t="str">
            <v/>
          </cell>
          <cell r="DW74" t="str">
            <v/>
          </cell>
          <cell r="DX74" t="str">
            <v/>
          </cell>
          <cell r="DY74" t="str">
            <v/>
          </cell>
          <cell r="DZ74" t="str">
            <v/>
          </cell>
        </row>
        <row r="75">
          <cell r="E75" t="str">
            <v/>
          </cell>
          <cell r="F75" t="str">
            <v/>
          </cell>
          <cell r="G75" t="str">
            <v/>
          </cell>
          <cell r="H75" t="str">
            <v/>
          </cell>
          <cell r="I75" t="str">
            <v/>
          </cell>
          <cell r="J75" t="str">
            <v/>
          </cell>
          <cell r="K75" t="str">
            <v/>
          </cell>
          <cell r="L75" t="str">
            <v/>
          </cell>
          <cell r="M75" t="str">
            <v/>
          </cell>
          <cell r="N75" t="str">
            <v/>
          </cell>
          <cell r="O75" t="str">
            <v/>
          </cell>
          <cell r="P75" t="str">
            <v/>
          </cell>
          <cell r="Q75" t="str">
            <v/>
          </cell>
          <cell r="R75" t="str">
            <v/>
          </cell>
          <cell r="S75" t="str">
            <v/>
          </cell>
          <cell r="T75" t="str">
            <v/>
          </cell>
          <cell r="U75" t="str">
            <v/>
          </cell>
          <cell r="V75" t="str">
            <v/>
          </cell>
          <cell r="W75" t="str">
            <v/>
          </cell>
          <cell r="X75" t="str">
            <v/>
          </cell>
          <cell r="Y75" t="str">
            <v/>
          </cell>
          <cell r="Z75" t="str">
            <v/>
          </cell>
          <cell r="AA75" t="str">
            <v/>
          </cell>
          <cell r="AB75" t="str">
            <v/>
          </cell>
          <cell r="AC75" t="str">
            <v/>
          </cell>
          <cell r="AD75" t="str">
            <v/>
          </cell>
          <cell r="AE75" t="str">
            <v/>
          </cell>
          <cell r="AF75" t="str">
            <v/>
          </cell>
          <cell r="AG75" t="str">
            <v/>
          </cell>
          <cell r="AH75" t="str">
            <v/>
          </cell>
          <cell r="AI75" t="str">
            <v/>
          </cell>
          <cell r="AJ75" t="str">
            <v/>
          </cell>
          <cell r="AK75" t="str">
            <v/>
          </cell>
          <cell r="AL75" t="str">
            <v/>
          </cell>
          <cell r="AM75" t="str">
            <v/>
          </cell>
          <cell r="AN75" t="str">
            <v/>
          </cell>
          <cell r="AO75" t="str">
            <v/>
          </cell>
          <cell r="AP75" t="str">
            <v/>
          </cell>
          <cell r="AQ75" t="str">
            <v/>
          </cell>
          <cell r="AR75" t="str">
            <v/>
          </cell>
          <cell r="AS75" t="str">
            <v/>
          </cell>
          <cell r="AT75" t="str">
            <v/>
          </cell>
          <cell r="AU75" t="str">
            <v/>
          </cell>
          <cell r="AV75" t="str">
            <v/>
          </cell>
          <cell r="AW75" t="str">
            <v/>
          </cell>
          <cell r="AX75" t="str">
            <v/>
          </cell>
          <cell r="AY75" t="str">
            <v/>
          </cell>
          <cell r="AZ75" t="str">
            <v/>
          </cell>
          <cell r="BA75" t="str">
            <v/>
          </cell>
          <cell r="BB75" t="str">
            <v/>
          </cell>
          <cell r="BC75" t="str">
            <v/>
          </cell>
          <cell r="BD75" t="str">
            <v/>
          </cell>
          <cell r="BE75" t="str">
            <v/>
          </cell>
          <cell r="BF75" t="str">
            <v/>
          </cell>
          <cell r="BG75" t="str">
            <v/>
          </cell>
          <cell r="BH75" t="str">
            <v/>
          </cell>
          <cell r="BI75" t="str">
            <v/>
          </cell>
          <cell r="BJ75" t="str">
            <v/>
          </cell>
          <cell r="BK75" t="str">
            <v/>
          </cell>
          <cell r="BL75" t="str">
            <v/>
          </cell>
          <cell r="BM75" t="str">
            <v/>
          </cell>
          <cell r="BN75" t="str">
            <v/>
          </cell>
          <cell r="BO75" t="str">
            <v/>
          </cell>
          <cell r="BP75" t="str">
            <v/>
          </cell>
          <cell r="BQ75" t="str">
            <v/>
          </cell>
          <cell r="BR75" t="str">
            <v/>
          </cell>
          <cell r="BS75" t="str">
            <v/>
          </cell>
          <cell r="BT75" t="str">
            <v/>
          </cell>
          <cell r="BU75" t="str">
            <v/>
          </cell>
          <cell r="BV75" t="str">
            <v/>
          </cell>
          <cell r="BW75" t="str">
            <v/>
          </cell>
          <cell r="BX75" t="str">
            <v/>
          </cell>
          <cell r="BY75" t="str">
            <v/>
          </cell>
          <cell r="BZ75" t="str">
            <v/>
          </cell>
          <cell r="CA75" t="str">
            <v/>
          </cell>
          <cell r="CB75" t="str">
            <v/>
          </cell>
          <cell r="CC75" t="str">
            <v/>
          </cell>
          <cell r="CD75" t="str">
            <v/>
          </cell>
          <cell r="CE75" t="str">
            <v/>
          </cell>
          <cell r="CF75" t="str">
            <v/>
          </cell>
          <cell r="CG75" t="str">
            <v/>
          </cell>
          <cell r="CH75" t="str">
            <v/>
          </cell>
          <cell r="CI75" t="str">
            <v/>
          </cell>
          <cell r="CJ75" t="str">
            <v/>
          </cell>
          <cell r="CK75" t="str">
            <v/>
          </cell>
          <cell r="CL75" t="str">
            <v/>
          </cell>
          <cell r="CM75" t="str">
            <v/>
          </cell>
          <cell r="CN75" t="str">
            <v/>
          </cell>
          <cell r="CO75" t="str">
            <v/>
          </cell>
          <cell r="CP75" t="str">
            <v/>
          </cell>
          <cell r="CQ75" t="str">
            <v/>
          </cell>
          <cell r="CR75" t="str">
            <v/>
          </cell>
          <cell r="CS75" t="str">
            <v/>
          </cell>
          <cell r="CT75" t="str">
            <v/>
          </cell>
          <cell r="CU75" t="str">
            <v/>
          </cell>
          <cell r="CV75" t="str">
            <v/>
          </cell>
          <cell r="CW75" t="str">
            <v/>
          </cell>
          <cell r="CX75" t="str">
            <v/>
          </cell>
          <cell r="CY75" t="str">
            <v/>
          </cell>
          <cell r="CZ75" t="str">
            <v/>
          </cell>
          <cell r="DA75" t="str">
            <v/>
          </cell>
          <cell r="DB75" t="str">
            <v/>
          </cell>
          <cell r="DC75" t="str">
            <v/>
          </cell>
          <cell r="DD75" t="str">
            <v/>
          </cell>
          <cell r="DE75" t="str">
            <v/>
          </cell>
          <cell r="DF75" t="str">
            <v/>
          </cell>
          <cell r="DG75" t="str">
            <v/>
          </cell>
          <cell r="DH75" t="str">
            <v/>
          </cell>
          <cell r="DI75" t="str">
            <v/>
          </cell>
          <cell r="DJ75" t="str">
            <v/>
          </cell>
          <cell r="DK75" t="str">
            <v/>
          </cell>
          <cell r="DL75" t="str">
            <v/>
          </cell>
          <cell r="DM75" t="str">
            <v/>
          </cell>
          <cell r="DN75" t="str">
            <v/>
          </cell>
          <cell r="DO75" t="str">
            <v/>
          </cell>
          <cell r="DP75" t="str">
            <v/>
          </cell>
          <cell r="DQ75" t="str">
            <v/>
          </cell>
          <cell r="DR75" t="str">
            <v/>
          </cell>
          <cell r="DS75" t="str">
            <v/>
          </cell>
          <cell r="DT75" t="str">
            <v/>
          </cell>
          <cell r="DU75" t="str">
            <v/>
          </cell>
          <cell r="DV75" t="str">
            <v/>
          </cell>
          <cell r="DW75" t="str">
            <v/>
          </cell>
          <cell r="DX75" t="str">
            <v/>
          </cell>
          <cell r="DY75" t="str">
            <v/>
          </cell>
          <cell r="DZ75" t="str">
            <v/>
          </cell>
        </row>
        <row r="76">
          <cell r="E76" t="str">
            <v/>
          </cell>
          <cell r="F76" t="str">
            <v/>
          </cell>
          <cell r="G76" t="str">
            <v/>
          </cell>
          <cell r="H76" t="str">
            <v/>
          </cell>
          <cell r="I76" t="str">
            <v/>
          </cell>
          <cell r="J76" t="str">
            <v/>
          </cell>
          <cell r="K76" t="str">
            <v/>
          </cell>
          <cell r="L76" t="str">
            <v/>
          </cell>
          <cell r="M76" t="str">
            <v/>
          </cell>
          <cell r="N76" t="str">
            <v/>
          </cell>
          <cell r="O76" t="str">
            <v/>
          </cell>
          <cell r="P76" t="str">
            <v/>
          </cell>
          <cell r="Q76" t="str">
            <v/>
          </cell>
          <cell r="R76" t="str">
            <v/>
          </cell>
          <cell r="S76" t="str">
            <v/>
          </cell>
          <cell r="T76" t="str">
            <v/>
          </cell>
          <cell r="U76" t="str">
            <v/>
          </cell>
          <cell r="V76" t="str">
            <v/>
          </cell>
          <cell r="W76" t="str">
            <v/>
          </cell>
          <cell r="X76" t="str">
            <v/>
          </cell>
          <cell r="Y76" t="str">
            <v/>
          </cell>
          <cell r="Z76" t="str">
            <v/>
          </cell>
          <cell r="AA76" t="str">
            <v/>
          </cell>
          <cell r="AB76" t="str">
            <v/>
          </cell>
          <cell r="AC76" t="str">
            <v/>
          </cell>
          <cell r="AD76" t="str">
            <v/>
          </cell>
          <cell r="AE76" t="str">
            <v/>
          </cell>
          <cell r="AF76" t="str">
            <v/>
          </cell>
          <cell r="AG76" t="str">
            <v/>
          </cell>
          <cell r="AH76" t="str">
            <v/>
          </cell>
          <cell r="AI76" t="str">
            <v/>
          </cell>
          <cell r="AJ76" t="str">
            <v/>
          </cell>
          <cell r="AK76" t="str">
            <v/>
          </cell>
          <cell r="AL76" t="str">
            <v/>
          </cell>
          <cell r="AM76" t="str">
            <v/>
          </cell>
          <cell r="AN76" t="str">
            <v/>
          </cell>
          <cell r="AO76" t="str">
            <v/>
          </cell>
          <cell r="AP76" t="str">
            <v/>
          </cell>
          <cell r="AQ76" t="str">
            <v/>
          </cell>
          <cell r="AR76" t="str">
            <v/>
          </cell>
          <cell r="AS76" t="str">
            <v/>
          </cell>
          <cell r="AT76" t="str">
            <v/>
          </cell>
          <cell r="AU76" t="str">
            <v/>
          </cell>
          <cell r="AV76" t="str">
            <v/>
          </cell>
          <cell r="AW76" t="str">
            <v/>
          </cell>
          <cell r="AX76" t="str">
            <v/>
          </cell>
          <cell r="AY76" t="str">
            <v/>
          </cell>
          <cell r="AZ76" t="str">
            <v/>
          </cell>
          <cell r="BA76" t="str">
            <v/>
          </cell>
          <cell r="BB76" t="str">
            <v/>
          </cell>
          <cell r="BC76" t="str">
            <v/>
          </cell>
          <cell r="BD76" t="str">
            <v/>
          </cell>
          <cell r="BE76" t="str">
            <v/>
          </cell>
          <cell r="BF76" t="str">
            <v/>
          </cell>
          <cell r="BG76" t="str">
            <v/>
          </cell>
          <cell r="BH76" t="str">
            <v/>
          </cell>
          <cell r="BI76" t="str">
            <v/>
          </cell>
          <cell r="BJ76" t="str">
            <v/>
          </cell>
          <cell r="BK76" t="str">
            <v/>
          </cell>
          <cell r="BL76" t="str">
            <v/>
          </cell>
          <cell r="BM76" t="str">
            <v/>
          </cell>
          <cell r="BN76" t="str">
            <v/>
          </cell>
          <cell r="BO76" t="str">
            <v/>
          </cell>
          <cell r="BP76" t="str">
            <v/>
          </cell>
          <cell r="BQ76" t="str">
            <v/>
          </cell>
          <cell r="BR76" t="str">
            <v/>
          </cell>
          <cell r="BS76" t="str">
            <v/>
          </cell>
          <cell r="BT76" t="str">
            <v/>
          </cell>
          <cell r="BU76" t="str">
            <v/>
          </cell>
          <cell r="BV76" t="str">
            <v/>
          </cell>
          <cell r="BW76" t="str">
            <v/>
          </cell>
          <cell r="BX76" t="str">
            <v/>
          </cell>
          <cell r="BY76" t="str">
            <v/>
          </cell>
          <cell r="BZ76" t="str">
            <v/>
          </cell>
          <cell r="CA76" t="str">
            <v/>
          </cell>
          <cell r="CB76" t="str">
            <v/>
          </cell>
          <cell r="CC76" t="str">
            <v/>
          </cell>
          <cell r="CD76" t="str">
            <v/>
          </cell>
          <cell r="CE76" t="str">
            <v/>
          </cell>
          <cell r="CF76" t="str">
            <v/>
          </cell>
          <cell r="CG76" t="str">
            <v/>
          </cell>
          <cell r="CH76" t="str">
            <v/>
          </cell>
          <cell r="CI76" t="str">
            <v/>
          </cell>
          <cell r="CJ76" t="str">
            <v/>
          </cell>
          <cell r="CK76" t="str">
            <v/>
          </cell>
          <cell r="CL76" t="str">
            <v/>
          </cell>
          <cell r="CM76" t="str">
            <v/>
          </cell>
          <cell r="CN76" t="str">
            <v/>
          </cell>
          <cell r="CO76" t="str">
            <v/>
          </cell>
          <cell r="CP76" t="str">
            <v/>
          </cell>
          <cell r="CQ76" t="str">
            <v/>
          </cell>
          <cell r="CR76" t="str">
            <v/>
          </cell>
          <cell r="CS76" t="str">
            <v/>
          </cell>
          <cell r="CT76" t="str">
            <v/>
          </cell>
          <cell r="CU76" t="str">
            <v/>
          </cell>
          <cell r="CV76" t="str">
            <v/>
          </cell>
          <cell r="CW76" t="str">
            <v/>
          </cell>
          <cell r="CX76" t="str">
            <v/>
          </cell>
          <cell r="CY76" t="str">
            <v/>
          </cell>
          <cell r="CZ76" t="str">
            <v/>
          </cell>
          <cell r="DA76" t="str">
            <v/>
          </cell>
          <cell r="DB76" t="str">
            <v/>
          </cell>
          <cell r="DC76" t="str">
            <v/>
          </cell>
          <cell r="DD76" t="str">
            <v/>
          </cell>
          <cell r="DE76" t="str">
            <v/>
          </cell>
          <cell r="DF76" t="str">
            <v/>
          </cell>
          <cell r="DG76" t="str">
            <v/>
          </cell>
          <cell r="DH76" t="str">
            <v/>
          </cell>
          <cell r="DI76" t="str">
            <v/>
          </cell>
          <cell r="DJ76" t="str">
            <v/>
          </cell>
          <cell r="DK76" t="str">
            <v/>
          </cell>
          <cell r="DL76" t="str">
            <v/>
          </cell>
          <cell r="DM76" t="str">
            <v/>
          </cell>
          <cell r="DN76" t="str">
            <v/>
          </cell>
          <cell r="DO76" t="str">
            <v/>
          </cell>
          <cell r="DP76" t="str">
            <v/>
          </cell>
          <cell r="DQ76" t="str">
            <v/>
          </cell>
          <cell r="DR76" t="str">
            <v/>
          </cell>
          <cell r="DS76" t="str">
            <v/>
          </cell>
          <cell r="DT76" t="str">
            <v/>
          </cell>
          <cell r="DU76" t="str">
            <v/>
          </cell>
          <cell r="DV76" t="str">
            <v/>
          </cell>
          <cell r="DW76" t="str">
            <v/>
          </cell>
          <cell r="DX76" t="str">
            <v/>
          </cell>
          <cell r="DY76" t="str">
            <v/>
          </cell>
          <cell r="DZ76" t="str">
            <v/>
          </cell>
        </row>
        <row r="77">
          <cell r="E77" t="str">
            <v/>
          </cell>
          <cell r="F77" t="str">
            <v/>
          </cell>
          <cell r="G77" t="str">
            <v/>
          </cell>
          <cell r="H77" t="str">
            <v/>
          </cell>
          <cell r="I77" t="str">
            <v/>
          </cell>
          <cell r="J77" t="str">
            <v/>
          </cell>
          <cell r="K77" t="str">
            <v/>
          </cell>
          <cell r="L77" t="str">
            <v/>
          </cell>
          <cell r="M77" t="str">
            <v/>
          </cell>
          <cell r="N77" t="str">
            <v/>
          </cell>
          <cell r="O77" t="str">
            <v/>
          </cell>
          <cell r="P77" t="str">
            <v/>
          </cell>
          <cell r="Q77" t="str">
            <v/>
          </cell>
          <cell r="R77" t="str">
            <v/>
          </cell>
          <cell r="S77" t="str">
            <v/>
          </cell>
          <cell r="T77" t="str">
            <v/>
          </cell>
          <cell r="U77" t="str">
            <v/>
          </cell>
          <cell r="V77" t="str">
            <v/>
          </cell>
          <cell r="W77" t="str">
            <v/>
          </cell>
          <cell r="X77" t="str">
            <v/>
          </cell>
          <cell r="Y77" t="str">
            <v/>
          </cell>
          <cell r="Z77" t="str">
            <v/>
          </cell>
          <cell r="AA77" t="str">
            <v/>
          </cell>
          <cell r="AB77" t="str">
            <v/>
          </cell>
          <cell r="AC77" t="str">
            <v/>
          </cell>
          <cell r="AD77" t="str">
            <v/>
          </cell>
          <cell r="AE77" t="str">
            <v/>
          </cell>
          <cell r="AF77" t="str">
            <v/>
          </cell>
          <cell r="AG77" t="str">
            <v/>
          </cell>
          <cell r="AH77" t="str">
            <v/>
          </cell>
          <cell r="AI77" t="str">
            <v/>
          </cell>
          <cell r="AJ77" t="str">
            <v/>
          </cell>
          <cell r="AK77" t="str">
            <v/>
          </cell>
          <cell r="AL77" t="str">
            <v/>
          </cell>
          <cell r="AM77" t="str">
            <v/>
          </cell>
          <cell r="AN77" t="str">
            <v/>
          </cell>
          <cell r="AO77" t="str">
            <v/>
          </cell>
          <cell r="AP77" t="str">
            <v/>
          </cell>
          <cell r="AQ77" t="str">
            <v/>
          </cell>
          <cell r="AR77" t="str">
            <v/>
          </cell>
          <cell r="AS77" t="str">
            <v/>
          </cell>
          <cell r="AT77" t="str">
            <v/>
          </cell>
          <cell r="AU77" t="str">
            <v/>
          </cell>
          <cell r="AV77" t="str">
            <v/>
          </cell>
          <cell r="AW77" t="str">
            <v/>
          </cell>
          <cell r="AX77" t="str">
            <v/>
          </cell>
          <cell r="AY77" t="str">
            <v/>
          </cell>
          <cell r="AZ77" t="str">
            <v/>
          </cell>
          <cell r="BA77" t="str">
            <v/>
          </cell>
          <cell r="BB77" t="str">
            <v/>
          </cell>
          <cell r="BC77" t="str">
            <v/>
          </cell>
          <cell r="BD77" t="str">
            <v/>
          </cell>
          <cell r="BE77" t="str">
            <v/>
          </cell>
          <cell r="BF77" t="str">
            <v/>
          </cell>
          <cell r="BG77" t="str">
            <v/>
          </cell>
          <cell r="BH77" t="str">
            <v/>
          </cell>
          <cell r="BI77" t="str">
            <v/>
          </cell>
          <cell r="BJ77" t="str">
            <v/>
          </cell>
          <cell r="BK77" t="str">
            <v/>
          </cell>
          <cell r="BL77" t="str">
            <v/>
          </cell>
          <cell r="BM77" t="str">
            <v/>
          </cell>
          <cell r="BN77" t="str">
            <v/>
          </cell>
          <cell r="BO77" t="str">
            <v/>
          </cell>
          <cell r="BP77" t="str">
            <v/>
          </cell>
          <cell r="BQ77" t="str">
            <v/>
          </cell>
          <cell r="BR77" t="str">
            <v/>
          </cell>
          <cell r="BS77" t="str">
            <v/>
          </cell>
          <cell r="BT77" t="str">
            <v/>
          </cell>
          <cell r="BU77" t="str">
            <v/>
          </cell>
          <cell r="BV77" t="str">
            <v/>
          </cell>
          <cell r="BW77" t="str">
            <v/>
          </cell>
          <cell r="BX77" t="str">
            <v/>
          </cell>
          <cell r="BY77" t="str">
            <v/>
          </cell>
          <cell r="BZ77" t="str">
            <v/>
          </cell>
          <cell r="CA77" t="str">
            <v/>
          </cell>
          <cell r="CB77" t="str">
            <v/>
          </cell>
          <cell r="CC77" t="str">
            <v/>
          </cell>
          <cell r="CD77" t="str">
            <v/>
          </cell>
          <cell r="CE77" t="str">
            <v/>
          </cell>
          <cell r="CF77" t="str">
            <v/>
          </cell>
          <cell r="CG77" t="str">
            <v/>
          </cell>
          <cell r="CH77" t="str">
            <v/>
          </cell>
          <cell r="CI77" t="str">
            <v/>
          </cell>
          <cell r="CJ77" t="str">
            <v/>
          </cell>
          <cell r="CK77" t="str">
            <v/>
          </cell>
          <cell r="CL77" t="str">
            <v/>
          </cell>
          <cell r="CM77" t="str">
            <v/>
          </cell>
          <cell r="CN77" t="str">
            <v/>
          </cell>
          <cell r="CO77" t="str">
            <v/>
          </cell>
          <cell r="CP77" t="str">
            <v/>
          </cell>
          <cell r="CQ77" t="str">
            <v/>
          </cell>
          <cell r="CR77" t="str">
            <v/>
          </cell>
          <cell r="CS77" t="str">
            <v/>
          </cell>
          <cell r="CT77" t="str">
            <v/>
          </cell>
          <cell r="CU77" t="str">
            <v/>
          </cell>
          <cell r="CV77" t="str">
            <v/>
          </cell>
          <cell r="CW77" t="str">
            <v/>
          </cell>
          <cell r="CX77" t="str">
            <v/>
          </cell>
          <cell r="CY77" t="str">
            <v/>
          </cell>
          <cell r="CZ77" t="str">
            <v/>
          </cell>
          <cell r="DA77" t="str">
            <v/>
          </cell>
          <cell r="DB77" t="str">
            <v/>
          </cell>
          <cell r="DC77" t="str">
            <v/>
          </cell>
          <cell r="DD77" t="str">
            <v/>
          </cell>
          <cell r="DE77" t="str">
            <v/>
          </cell>
          <cell r="DF77" t="str">
            <v/>
          </cell>
          <cell r="DG77" t="str">
            <v/>
          </cell>
          <cell r="DH77" t="str">
            <v/>
          </cell>
          <cell r="DI77" t="str">
            <v/>
          </cell>
          <cell r="DJ77" t="str">
            <v/>
          </cell>
          <cell r="DK77" t="str">
            <v/>
          </cell>
          <cell r="DL77" t="str">
            <v/>
          </cell>
          <cell r="DM77" t="str">
            <v/>
          </cell>
          <cell r="DN77" t="str">
            <v/>
          </cell>
          <cell r="DO77" t="str">
            <v/>
          </cell>
          <cell r="DP77" t="str">
            <v/>
          </cell>
          <cell r="DQ77" t="str">
            <v/>
          </cell>
          <cell r="DR77" t="str">
            <v/>
          </cell>
          <cell r="DS77" t="str">
            <v/>
          </cell>
          <cell r="DT77" t="str">
            <v/>
          </cell>
          <cell r="DU77" t="str">
            <v/>
          </cell>
          <cell r="DV77" t="str">
            <v/>
          </cell>
          <cell r="DW77" t="str">
            <v/>
          </cell>
          <cell r="DX77" t="str">
            <v/>
          </cell>
          <cell r="DY77" t="str">
            <v/>
          </cell>
          <cell r="DZ77" t="str">
            <v/>
          </cell>
        </row>
        <row r="78">
          <cell r="E78" t="str">
            <v/>
          </cell>
          <cell r="F78" t="str">
            <v/>
          </cell>
          <cell r="G78" t="str">
            <v/>
          </cell>
          <cell r="H78" t="str">
            <v/>
          </cell>
          <cell r="I78" t="str">
            <v/>
          </cell>
          <cell r="J78" t="str">
            <v/>
          </cell>
          <cell r="K78" t="str">
            <v/>
          </cell>
          <cell r="L78" t="str">
            <v/>
          </cell>
          <cell r="M78" t="str">
            <v/>
          </cell>
          <cell r="N78" t="str">
            <v/>
          </cell>
          <cell r="O78" t="str">
            <v/>
          </cell>
          <cell r="P78" t="str">
            <v/>
          </cell>
          <cell r="Q78" t="str">
            <v/>
          </cell>
          <cell r="R78" t="str">
            <v/>
          </cell>
          <cell r="S78" t="str">
            <v/>
          </cell>
          <cell r="T78" t="str">
            <v/>
          </cell>
          <cell r="U78" t="str">
            <v/>
          </cell>
          <cell r="V78" t="str">
            <v/>
          </cell>
          <cell r="W78" t="str">
            <v/>
          </cell>
          <cell r="X78" t="str">
            <v/>
          </cell>
          <cell r="Y78" t="str">
            <v/>
          </cell>
          <cell r="Z78" t="str">
            <v/>
          </cell>
          <cell r="AA78" t="str">
            <v/>
          </cell>
          <cell r="AB78" t="str">
            <v/>
          </cell>
          <cell r="AC78" t="str">
            <v/>
          </cell>
          <cell r="AD78" t="str">
            <v/>
          </cell>
          <cell r="AE78" t="str">
            <v/>
          </cell>
          <cell r="AF78" t="str">
            <v/>
          </cell>
          <cell r="AG78" t="str">
            <v/>
          </cell>
          <cell r="AH78" t="str">
            <v/>
          </cell>
          <cell r="AI78" t="str">
            <v/>
          </cell>
          <cell r="AJ78" t="str">
            <v/>
          </cell>
          <cell r="AK78" t="str">
            <v/>
          </cell>
          <cell r="AL78" t="str">
            <v/>
          </cell>
          <cell r="AM78" t="str">
            <v/>
          </cell>
          <cell r="AN78" t="str">
            <v/>
          </cell>
          <cell r="AO78" t="str">
            <v/>
          </cell>
          <cell r="AP78" t="str">
            <v/>
          </cell>
          <cell r="AQ78" t="str">
            <v/>
          </cell>
          <cell r="AR78" t="str">
            <v/>
          </cell>
          <cell r="AS78" t="str">
            <v/>
          </cell>
          <cell r="AT78" t="str">
            <v/>
          </cell>
          <cell r="AU78" t="str">
            <v/>
          </cell>
          <cell r="AV78" t="str">
            <v/>
          </cell>
          <cell r="AW78" t="str">
            <v/>
          </cell>
          <cell r="AX78" t="str">
            <v/>
          </cell>
          <cell r="AY78" t="str">
            <v/>
          </cell>
          <cell r="AZ78" t="str">
            <v/>
          </cell>
          <cell r="BA78" t="str">
            <v/>
          </cell>
          <cell r="BB78" t="str">
            <v/>
          </cell>
          <cell r="BC78" t="str">
            <v/>
          </cell>
          <cell r="BD78" t="str">
            <v/>
          </cell>
          <cell r="BE78" t="str">
            <v/>
          </cell>
          <cell r="BF78" t="str">
            <v/>
          </cell>
          <cell r="BG78" t="str">
            <v/>
          </cell>
          <cell r="BH78" t="str">
            <v/>
          </cell>
          <cell r="BI78" t="str">
            <v/>
          </cell>
          <cell r="BJ78" t="str">
            <v/>
          </cell>
          <cell r="BK78" t="str">
            <v/>
          </cell>
          <cell r="BL78" t="str">
            <v/>
          </cell>
          <cell r="BM78" t="str">
            <v/>
          </cell>
          <cell r="BN78" t="str">
            <v/>
          </cell>
          <cell r="BO78" t="str">
            <v/>
          </cell>
          <cell r="BP78" t="str">
            <v/>
          </cell>
          <cell r="BQ78" t="str">
            <v/>
          </cell>
          <cell r="BR78" t="str">
            <v/>
          </cell>
          <cell r="BS78" t="str">
            <v/>
          </cell>
          <cell r="BT78" t="str">
            <v/>
          </cell>
          <cell r="BU78" t="str">
            <v/>
          </cell>
          <cell r="BV78" t="str">
            <v/>
          </cell>
          <cell r="BW78" t="str">
            <v/>
          </cell>
          <cell r="BX78" t="str">
            <v/>
          </cell>
          <cell r="BY78" t="str">
            <v/>
          </cell>
          <cell r="BZ78" t="str">
            <v/>
          </cell>
          <cell r="CA78" t="str">
            <v/>
          </cell>
          <cell r="CB78" t="str">
            <v/>
          </cell>
          <cell r="CC78" t="str">
            <v/>
          </cell>
          <cell r="CD78" t="str">
            <v/>
          </cell>
          <cell r="CE78" t="str">
            <v/>
          </cell>
          <cell r="CF78" t="str">
            <v/>
          </cell>
          <cell r="CG78" t="str">
            <v/>
          </cell>
          <cell r="CH78" t="str">
            <v/>
          </cell>
          <cell r="CI78" t="str">
            <v/>
          </cell>
          <cell r="CJ78" t="str">
            <v/>
          </cell>
          <cell r="CK78" t="str">
            <v/>
          </cell>
          <cell r="CL78" t="str">
            <v/>
          </cell>
          <cell r="CM78" t="str">
            <v/>
          </cell>
          <cell r="CN78" t="str">
            <v/>
          </cell>
          <cell r="CO78" t="str">
            <v/>
          </cell>
          <cell r="CP78" t="str">
            <v/>
          </cell>
          <cell r="CQ78" t="str">
            <v/>
          </cell>
          <cell r="CR78" t="str">
            <v/>
          </cell>
          <cell r="CS78" t="str">
            <v/>
          </cell>
          <cell r="CT78" t="str">
            <v/>
          </cell>
          <cell r="CU78" t="str">
            <v/>
          </cell>
          <cell r="CV78" t="str">
            <v/>
          </cell>
          <cell r="CW78" t="str">
            <v/>
          </cell>
          <cell r="CX78" t="str">
            <v/>
          </cell>
          <cell r="CY78" t="str">
            <v/>
          </cell>
          <cell r="CZ78" t="str">
            <v/>
          </cell>
          <cell r="DA78" t="str">
            <v/>
          </cell>
          <cell r="DB78" t="str">
            <v/>
          </cell>
          <cell r="DC78" t="str">
            <v/>
          </cell>
          <cell r="DD78" t="str">
            <v/>
          </cell>
          <cell r="DE78" t="str">
            <v/>
          </cell>
          <cell r="DF78" t="str">
            <v/>
          </cell>
          <cell r="DG78" t="str">
            <v/>
          </cell>
          <cell r="DH78" t="str">
            <v/>
          </cell>
          <cell r="DI78" t="str">
            <v/>
          </cell>
          <cell r="DJ78" t="str">
            <v/>
          </cell>
          <cell r="DK78" t="str">
            <v/>
          </cell>
          <cell r="DL78" t="str">
            <v/>
          </cell>
          <cell r="DM78" t="str">
            <v/>
          </cell>
          <cell r="DN78" t="str">
            <v/>
          </cell>
          <cell r="DO78" t="str">
            <v/>
          </cell>
          <cell r="DP78" t="str">
            <v/>
          </cell>
          <cell r="DQ78" t="str">
            <v/>
          </cell>
          <cell r="DR78" t="str">
            <v/>
          </cell>
          <cell r="DS78" t="str">
            <v/>
          </cell>
          <cell r="DT78" t="str">
            <v/>
          </cell>
          <cell r="DU78" t="str">
            <v/>
          </cell>
          <cell r="DV78" t="str">
            <v/>
          </cell>
          <cell r="DW78" t="str">
            <v/>
          </cell>
          <cell r="DX78" t="str">
            <v/>
          </cell>
          <cell r="DY78" t="str">
            <v/>
          </cell>
          <cell r="DZ78" t="str">
            <v/>
          </cell>
        </row>
        <row r="79">
          <cell r="E79" t="str">
            <v/>
          </cell>
          <cell r="F79" t="str">
            <v/>
          </cell>
          <cell r="G79" t="str">
            <v/>
          </cell>
          <cell r="H79" t="str">
            <v/>
          </cell>
          <cell r="I79" t="str">
            <v/>
          </cell>
          <cell r="J79" t="str">
            <v/>
          </cell>
          <cell r="K79" t="str">
            <v/>
          </cell>
          <cell r="L79" t="str">
            <v/>
          </cell>
          <cell r="M79" t="str">
            <v/>
          </cell>
          <cell r="N79" t="str">
            <v/>
          </cell>
          <cell r="O79" t="str">
            <v/>
          </cell>
          <cell r="P79" t="str">
            <v/>
          </cell>
          <cell r="Q79" t="str">
            <v/>
          </cell>
          <cell r="R79" t="str">
            <v/>
          </cell>
          <cell r="S79" t="str">
            <v/>
          </cell>
          <cell r="T79" t="str">
            <v/>
          </cell>
          <cell r="U79" t="str">
            <v/>
          </cell>
          <cell r="V79" t="str">
            <v/>
          </cell>
          <cell r="W79" t="str">
            <v/>
          </cell>
          <cell r="X79" t="str">
            <v/>
          </cell>
          <cell r="Y79" t="str">
            <v/>
          </cell>
          <cell r="Z79" t="str">
            <v/>
          </cell>
          <cell r="AA79" t="str">
            <v/>
          </cell>
          <cell r="AB79" t="str">
            <v/>
          </cell>
          <cell r="AC79" t="str">
            <v/>
          </cell>
          <cell r="AD79" t="str">
            <v/>
          </cell>
          <cell r="AE79" t="str">
            <v/>
          </cell>
          <cell r="AF79" t="str">
            <v/>
          </cell>
          <cell r="AG79" t="str">
            <v/>
          </cell>
          <cell r="AH79" t="str">
            <v/>
          </cell>
          <cell r="AI79" t="str">
            <v/>
          </cell>
          <cell r="AJ79" t="str">
            <v/>
          </cell>
          <cell r="AK79" t="str">
            <v/>
          </cell>
          <cell r="AL79" t="str">
            <v/>
          </cell>
          <cell r="AM79" t="str">
            <v/>
          </cell>
          <cell r="AN79" t="str">
            <v/>
          </cell>
          <cell r="AO79" t="str">
            <v/>
          </cell>
          <cell r="AP79" t="str">
            <v/>
          </cell>
          <cell r="AQ79" t="str">
            <v/>
          </cell>
          <cell r="AR79" t="str">
            <v/>
          </cell>
          <cell r="AS79" t="str">
            <v/>
          </cell>
          <cell r="AT79" t="str">
            <v/>
          </cell>
          <cell r="AU79" t="str">
            <v/>
          </cell>
          <cell r="AV79" t="str">
            <v/>
          </cell>
          <cell r="AW79" t="str">
            <v/>
          </cell>
          <cell r="AX79" t="str">
            <v/>
          </cell>
          <cell r="AY79" t="str">
            <v/>
          </cell>
          <cell r="AZ79" t="str">
            <v/>
          </cell>
          <cell r="BA79" t="str">
            <v/>
          </cell>
          <cell r="BB79" t="str">
            <v/>
          </cell>
          <cell r="BC79" t="str">
            <v/>
          </cell>
          <cell r="BD79" t="str">
            <v/>
          </cell>
          <cell r="BE79" t="str">
            <v/>
          </cell>
          <cell r="BF79" t="str">
            <v/>
          </cell>
          <cell r="BG79" t="str">
            <v/>
          </cell>
          <cell r="BH79" t="str">
            <v/>
          </cell>
          <cell r="BI79" t="str">
            <v/>
          </cell>
          <cell r="BJ79" t="str">
            <v/>
          </cell>
          <cell r="BK79" t="str">
            <v/>
          </cell>
          <cell r="BL79" t="str">
            <v/>
          </cell>
          <cell r="BM79" t="str">
            <v/>
          </cell>
          <cell r="BN79" t="str">
            <v/>
          </cell>
          <cell r="BO79" t="str">
            <v/>
          </cell>
          <cell r="BP79" t="str">
            <v/>
          </cell>
          <cell r="BQ79" t="str">
            <v/>
          </cell>
          <cell r="BR79" t="str">
            <v/>
          </cell>
          <cell r="BS79" t="str">
            <v/>
          </cell>
          <cell r="BT79" t="str">
            <v/>
          </cell>
          <cell r="BU79" t="str">
            <v/>
          </cell>
          <cell r="BV79" t="str">
            <v/>
          </cell>
          <cell r="BW79" t="str">
            <v/>
          </cell>
          <cell r="BX79" t="str">
            <v/>
          </cell>
          <cell r="BY79" t="str">
            <v/>
          </cell>
          <cell r="BZ79" t="str">
            <v/>
          </cell>
          <cell r="CA79" t="str">
            <v/>
          </cell>
          <cell r="CB79" t="str">
            <v/>
          </cell>
          <cell r="CC79" t="str">
            <v/>
          </cell>
          <cell r="CD79" t="str">
            <v/>
          </cell>
          <cell r="CE79" t="str">
            <v/>
          </cell>
          <cell r="CF79" t="str">
            <v/>
          </cell>
          <cell r="CG79" t="str">
            <v/>
          </cell>
          <cell r="CH79" t="str">
            <v/>
          </cell>
          <cell r="CI79" t="str">
            <v/>
          </cell>
          <cell r="CJ79" t="str">
            <v/>
          </cell>
          <cell r="CK79" t="str">
            <v/>
          </cell>
          <cell r="CL79" t="str">
            <v/>
          </cell>
          <cell r="CM79" t="str">
            <v/>
          </cell>
          <cell r="CN79" t="str">
            <v/>
          </cell>
          <cell r="CO79" t="str">
            <v/>
          </cell>
          <cell r="CP79" t="str">
            <v/>
          </cell>
          <cell r="CQ79" t="str">
            <v/>
          </cell>
          <cell r="CR79" t="str">
            <v/>
          </cell>
          <cell r="CS79" t="str">
            <v/>
          </cell>
          <cell r="CT79" t="str">
            <v/>
          </cell>
          <cell r="CU79" t="str">
            <v/>
          </cell>
          <cell r="CV79" t="str">
            <v/>
          </cell>
          <cell r="CW79" t="str">
            <v/>
          </cell>
          <cell r="CX79" t="str">
            <v/>
          </cell>
          <cell r="CY79" t="str">
            <v/>
          </cell>
          <cell r="CZ79" t="str">
            <v/>
          </cell>
          <cell r="DA79" t="str">
            <v/>
          </cell>
          <cell r="DB79" t="str">
            <v/>
          </cell>
          <cell r="DC79" t="str">
            <v/>
          </cell>
          <cell r="DD79" t="str">
            <v/>
          </cell>
          <cell r="DE79" t="str">
            <v/>
          </cell>
          <cell r="DF79" t="str">
            <v/>
          </cell>
          <cell r="DG79" t="str">
            <v/>
          </cell>
          <cell r="DH79" t="str">
            <v/>
          </cell>
          <cell r="DI79" t="str">
            <v/>
          </cell>
          <cell r="DJ79" t="str">
            <v/>
          </cell>
          <cell r="DK79" t="str">
            <v/>
          </cell>
          <cell r="DL79" t="str">
            <v/>
          </cell>
          <cell r="DM79" t="str">
            <v/>
          </cell>
          <cell r="DN79" t="str">
            <v/>
          </cell>
          <cell r="DO79" t="str">
            <v/>
          </cell>
          <cell r="DP79" t="str">
            <v/>
          </cell>
          <cell r="DQ79" t="str">
            <v/>
          </cell>
          <cell r="DR79" t="str">
            <v/>
          </cell>
          <cell r="DS79" t="str">
            <v/>
          </cell>
          <cell r="DT79" t="str">
            <v/>
          </cell>
          <cell r="DU79" t="str">
            <v/>
          </cell>
          <cell r="DV79" t="str">
            <v/>
          </cell>
          <cell r="DW79" t="str">
            <v/>
          </cell>
          <cell r="DX79" t="str">
            <v/>
          </cell>
          <cell r="DY79" t="str">
            <v/>
          </cell>
          <cell r="DZ79" t="str">
            <v/>
          </cell>
        </row>
        <row r="80">
          <cell r="E80" t="str">
            <v/>
          </cell>
          <cell r="F80" t="str">
            <v/>
          </cell>
          <cell r="G80" t="str">
            <v/>
          </cell>
          <cell r="H80" t="str">
            <v/>
          </cell>
          <cell r="I80" t="str">
            <v/>
          </cell>
          <cell r="J80" t="str">
            <v/>
          </cell>
          <cell r="K80" t="str">
            <v/>
          </cell>
          <cell r="L80" t="str">
            <v/>
          </cell>
          <cell r="M80" t="str">
            <v/>
          </cell>
          <cell r="N80" t="str">
            <v/>
          </cell>
          <cell r="O80" t="str">
            <v/>
          </cell>
          <cell r="P80" t="str">
            <v/>
          </cell>
          <cell r="Q80" t="str">
            <v/>
          </cell>
          <cell r="R80" t="str">
            <v/>
          </cell>
          <cell r="S80" t="str">
            <v/>
          </cell>
          <cell r="T80" t="str">
            <v/>
          </cell>
          <cell r="U80" t="str">
            <v/>
          </cell>
          <cell r="V80" t="str">
            <v/>
          </cell>
          <cell r="W80" t="str">
            <v/>
          </cell>
          <cell r="X80" t="str">
            <v/>
          </cell>
          <cell r="Y80" t="str">
            <v/>
          </cell>
          <cell r="Z80" t="str">
            <v/>
          </cell>
          <cell r="AA80" t="str">
            <v/>
          </cell>
          <cell r="AB80" t="str">
            <v/>
          </cell>
          <cell r="AC80" t="str">
            <v/>
          </cell>
          <cell r="AD80" t="str">
            <v/>
          </cell>
          <cell r="AE80" t="str">
            <v/>
          </cell>
          <cell r="AF80" t="str">
            <v/>
          </cell>
          <cell r="AG80" t="str">
            <v/>
          </cell>
          <cell r="AH80" t="str">
            <v/>
          </cell>
          <cell r="AI80" t="str">
            <v/>
          </cell>
          <cell r="AJ80" t="str">
            <v/>
          </cell>
          <cell r="AK80" t="str">
            <v/>
          </cell>
          <cell r="AL80" t="str">
            <v/>
          </cell>
          <cell r="AM80" t="str">
            <v/>
          </cell>
          <cell r="AN80" t="str">
            <v/>
          </cell>
          <cell r="AO80" t="str">
            <v/>
          </cell>
          <cell r="AP80" t="str">
            <v/>
          </cell>
          <cell r="AQ80" t="str">
            <v/>
          </cell>
          <cell r="AR80" t="str">
            <v/>
          </cell>
          <cell r="AS80" t="str">
            <v/>
          </cell>
          <cell r="AT80" t="str">
            <v/>
          </cell>
          <cell r="AU80" t="str">
            <v/>
          </cell>
          <cell r="AV80" t="str">
            <v/>
          </cell>
          <cell r="AW80" t="str">
            <v/>
          </cell>
          <cell r="AX80" t="str">
            <v/>
          </cell>
          <cell r="AY80" t="str">
            <v/>
          </cell>
          <cell r="AZ80" t="str">
            <v/>
          </cell>
          <cell r="BA80" t="str">
            <v/>
          </cell>
          <cell r="BB80" t="str">
            <v/>
          </cell>
          <cell r="BC80" t="str">
            <v/>
          </cell>
          <cell r="BD80" t="str">
            <v/>
          </cell>
          <cell r="BE80" t="str">
            <v/>
          </cell>
          <cell r="BF80" t="str">
            <v/>
          </cell>
          <cell r="BG80" t="str">
            <v/>
          </cell>
          <cell r="BH80" t="str">
            <v/>
          </cell>
          <cell r="BI80" t="str">
            <v/>
          </cell>
          <cell r="BJ80" t="str">
            <v/>
          </cell>
          <cell r="BK80" t="str">
            <v/>
          </cell>
          <cell r="BL80" t="str">
            <v/>
          </cell>
          <cell r="BM80" t="str">
            <v/>
          </cell>
          <cell r="BN80" t="str">
            <v/>
          </cell>
          <cell r="BO80" t="str">
            <v/>
          </cell>
          <cell r="BP80" t="str">
            <v/>
          </cell>
          <cell r="BQ80" t="str">
            <v/>
          </cell>
          <cell r="BR80" t="str">
            <v/>
          </cell>
          <cell r="BS80" t="str">
            <v/>
          </cell>
          <cell r="BT80" t="str">
            <v/>
          </cell>
          <cell r="BU80" t="str">
            <v/>
          </cell>
          <cell r="BV80" t="str">
            <v/>
          </cell>
          <cell r="BW80" t="str">
            <v/>
          </cell>
          <cell r="BX80" t="str">
            <v/>
          </cell>
          <cell r="BY80" t="str">
            <v/>
          </cell>
          <cell r="BZ80" t="str">
            <v/>
          </cell>
          <cell r="CA80" t="str">
            <v/>
          </cell>
          <cell r="CB80" t="str">
            <v/>
          </cell>
          <cell r="CC80" t="str">
            <v/>
          </cell>
          <cell r="CD80" t="str">
            <v/>
          </cell>
          <cell r="CE80" t="str">
            <v/>
          </cell>
          <cell r="CF80" t="str">
            <v/>
          </cell>
          <cell r="CG80" t="str">
            <v/>
          </cell>
          <cell r="CH80" t="str">
            <v/>
          </cell>
          <cell r="CI80" t="str">
            <v/>
          </cell>
          <cell r="CJ80" t="str">
            <v/>
          </cell>
          <cell r="CK80" t="str">
            <v/>
          </cell>
          <cell r="CL80" t="str">
            <v/>
          </cell>
          <cell r="CM80" t="str">
            <v/>
          </cell>
          <cell r="CN80" t="str">
            <v/>
          </cell>
          <cell r="CO80" t="str">
            <v/>
          </cell>
          <cell r="CP80" t="str">
            <v/>
          </cell>
          <cell r="CQ80" t="str">
            <v/>
          </cell>
          <cell r="CR80" t="str">
            <v/>
          </cell>
          <cell r="CS80" t="str">
            <v/>
          </cell>
          <cell r="CT80" t="str">
            <v/>
          </cell>
          <cell r="CU80" t="str">
            <v/>
          </cell>
          <cell r="CV80" t="str">
            <v/>
          </cell>
          <cell r="CW80" t="str">
            <v/>
          </cell>
          <cell r="CX80" t="str">
            <v/>
          </cell>
          <cell r="CY80" t="str">
            <v/>
          </cell>
          <cell r="CZ80" t="str">
            <v/>
          </cell>
          <cell r="DA80" t="str">
            <v/>
          </cell>
          <cell r="DB80" t="str">
            <v/>
          </cell>
          <cell r="DC80" t="str">
            <v/>
          </cell>
          <cell r="DD80" t="str">
            <v/>
          </cell>
          <cell r="DE80" t="str">
            <v/>
          </cell>
          <cell r="DF80" t="str">
            <v/>
          </cell>
          <cell r="DG80" t="str">
            <v/>
          </cell>
          <cell r="DH80" t="str">
            <v/>
          </cell>
          <cell r="DI80" t="str">
            <v/>
          </cell>
          <cell r="DJ80" t="str">
            <v/>
          </cell>
          <cell r="DK80" t="str">
            <v/>
          </cell>
          <cell r="DL80" t="str">
            <v/>
          </cell>
          <cell r="DM80" t="str">
            <v/>
          </cell>
          <cell r="DN80" t="str">
            <v/>
          </cell>
          <cell r="DO80" t="str">
            <v/>
          </cell>
          <cell r="DP80" t="str">
            <v/>
          </cell>
          <cell r="DQ80" t="str">
            <v/>
          </cell>
          <cell r="DR80" t="str">
            <v/>
          </cell>
          <cell r="DS80" t="str">
            <v/>
          </cell>
          <cell r="DT80" t="str">
            <v/>
          </cell>
          <cell r="DU80" t="str">
            <v/>
          </cell>
          <cell r="DV80" t="str">
            <v/>
          </cell>
          <cell r="DW80" t="str">
            <v/>
          </cell>
          <cell r="DX80" t="str">
            <v/>
          </cell>
          <cell r="DY80" t="str">
            <v/>
          </cell>
          <cell r="DZ80" t="str">
            <v/>
          </cell>
        </row>
        <row r="81">
          <cell r="E81" t="str">
            <v/>
          </cell>
          <cell r="F81" t="str">
            <v/>
          </cell>
          <cell r="G81" t="str">
            <v/>
          </cell>
          <cell r="H81" t="str">
            <v/>
          </cell>
          <cell r="I81" t="str">
            <v/>
          </cell>
          <cell r="J81" t="str">
            <v/>
          </cell>
          <cell r="K81" t="str">
            <v/>
          </cell>
          <cell r="L81" t="str">
            <v/>
          </cell>
          <cell r="M81" t="str">
            <v/>
          </cell>
          <cell r="N81" t="str">
            <v/>
          </cell>
          <cell r="O81" t="str">
            <v/>
          </cell>
          <cell r="P81" t="str">
            <v/>
          </cell>
          <cell r="Q81" t="str">
            <v/>
          </cell>
          <cell r="R81" t="str">
            <v/>
          </cell>
          <cell r="S81" t="str">
            <v/>
          </cell>
          <cell r="T81" t="str">
            <v/>
          </cell>
          <cell r="U81" t="str">
            <v/>
          </cell>
          <cell r="V81" t="str">
            <v/>
          </cell>
          <cell r="W81" t="str">
            <v/>
          </cell>
          <cell r="X81" t="str">
            <v/>
          </cell>
          <cell r="Y81" t="str">
            <v/>
          </cell>
          <cell r="Z81" t="str">
            <v/>
          </cell>
          <cell r="AA81" t="str">
            <v/>
          </cell>
          <cell r="AB81" t="str">
            <v/>
          </cell>
          <cell r="AC81" t="str">
            <v/>
          </cell>
          <cell r="AD81" t="str">
            <v/>
          </cell>
          <cell r="AE81" t="str">
            <v/>
          </cell>
          <cell r="AF81" t="str">
            <v/>
          </cell>
          <cell r="AG81" t="str">
            <v/>
          </cell>
          <cell r="AH81" t="str">
            <v/>
          </cell>
          <cell r="AI81" t="str">
            <v/>
          </cell>
          <cell r="AJ81" t="str">
            <v/>
          </cell>
          <cell r="AK81" t="str">
            <v/>
          </cell>
          <cell r="AL81" t="str">
            <v/>
          </cell>
          <cell r="AM81" t="str">
            <v/>
          </cell>
          <cell r="AN81" t="str">
            <v/>
          </cell>
          <cell r="AO81" t="str">
            <v/>
          </cell>
          <cell r="AP81" t="str">
            <v/>
          </cell>
          <cell r="AQ81" t="str">
            <v/>
          </cell>
          <cell r="AR81" t="str">
            <v/>
          </cell>
          <cell r="AS81" t="str">
            <v/>
          </cell>
          <cell r="AT81" t="str">
            <v/>
          </cell>
          <cell r="AU81" t="str">
            <v/>
          </cell>
          <cell r="AV81" t="str">
            <v/>
          </cell>
          <cell r="AW81" t="str">
            <v/>
          </cell>
          <cell r="AX81" t="str">
            <v/>
          </cell>
          <cell r="AY81" t="str">
            <v/>
          </cell>
          <cell r="AZ81" t="str">
            <v/>
          </cell>
          <cell r="BA81" t="str">
            <v/>
          </cell>
          <cell r="BB81" t="str">
            <v/>
          </cell>
          <cell r="BC81" t="str">
            <v/>
          </cell>
          <cell r="BD81" t="str">
            <v/>
          </cell>
          <cell r="BE81" t="str">
            <v/>
          </cell>
          <cell r="BF81" t="str">
            <v/>
          </cell>
          <cell r="BG81" t="str">
            <v/>
          </cell>
          <cell r="BH81" t="str">
            <v/>
          </cell>
          <cell r="BI81" t="str">
            <v/>
          </cell>
          <cell r="BJ81" t="str">
            <v/>
          </cell>
          <cell r="BK81" t="str">
            <v/>
          </cell>
          <cell r="BL81" t="str">
            <v/>
          </cell>
          <cell r="BM81" t="str">
            <v/>
          </cell>
          <cell r="BN81" t="str">
            <v/>
          </cell>
          <cell r="BO81" t="str">
            <v/>
          </cell>
          <cell r="BP81" t="str">
            <v/>
          </cell>
          <cell r="BQ81" t="str">
            <v/>
          </cell>
          <cell r="BR81" t="str">
            <v/>
          </cell>
          <cell r="BS81" t="str">
            <v/>
          </cell>
          <cell r="BT81" t="str">
            <v/>
          </cell>
          <cell r="BU81" t="str">
            <v/>
          </cell>
          <cell r="BV81" t="str">
            <v/>
          </cell>
          <cell r="BW81" t="str">
            <v/>
          </cell>
          <cell r="BX81" t="str">
            <v/>
          </cell>
          <cell r="BY81" t="str">
            <v/>
          </cell>
          <cell r="BZ81" t="str">
            <v/>
          </cell>
          <cell r="CA81" t="str">
            <v/>
          </cell>
          <cell r="CB81" t="str">
            <v/>
          </cell>
          <cell r="CC81" t="str">
            <v/>
          </cell>
          <cell r="CD81" t="str">
            <v/>
          </cell>
          <cell r="CE81" t="str">
            <v/>
          </cell>
          <cell r="CF81" t="str">
            <v/>
          </cell>
          <cell r="CG81" t="str">
            <v/>
          </cell>
          <cell r="CH81" t="str">
            <v/>
          </cell>
          <cell r="CI81" t="str">
            <v/>
          </cell>
          <cell r="CJ81" t="str">
            <v/>
          </cell>
          <cell r="CK81" t="str">
            <v/>
          </cell>
          <cell r="CL81" t="str">
            <v/>
          </cell>
          <cell r="CM81" t="str">
            <v/>
          </cell>
          <cell r="CN81" t="str">
            <v/>
          </cell>
          <cell r="CO81" t="str">
            <v/>
          </cell>
          <cell r="CP81" t="str">
            <v/>
          </cell>
          <cell r="CQ81" t="str">
            <v/>
          </cell>
          <cell r="CR81" t="str">
            <v/>
          </cell>
          <cell r="CS81" t="str">
            <v/>
          </cell>
          <cell r="CT81" t="str">
            <v/>
          </cell>
          <cell r="CU81" t="str">
            <v/>
          </cell>
          <cell r="CV81" t="str">
            <v/>
          </cell>
          <cell r="CW81" t="str">
            <v/>
          </cell>
          <cell r="CX81" t="str">
            <v/>
          </cell>
          <cell r="CY81" t="str">
            <v/>
          </cell>
          <cell r="CZ81" t="str">
            <v/>
          </cell>
          <cell r="DA81" t="str">
            <v/>
          </cell>
          <cell r="DB81" t="str">
            <v/>
          </cell>
          <cell r="DC81" t="str">
            <v/>
          </cell>
          <cell r="DD81" t="str">
            <v/>
          </cell>
          <cell r="DE81" t="str">
            <v/>
          </cell>
          <cell r="DF81" t="str">
            <v/>
          </cell>
          <cell r="DG81" t="str">
            <v/>
          </cell>
          <cell r="DH81" t="str">
            <v/>
          </cell>
          <cell r="DI81" t="str">
            <v/>
          </cell>
          <cell r="DJ81" t="str">
            <v/>
          </cell>
          <cell r="DK81" t="str">
            <v/>
          </cell>
          <cell r="DL81" t="str">
            <v/>
          </cell>
          <cell r="DM81" t="str">
            <v/>
          </cell>
          <cell r="DN81" t="str">
            <v/>
          </cell>
          <cell r="DO81" t="str">
            <v/>
          </cell>
          <cell r="DP81" t="str">
            <v/>
          </cell>
          <cell r="DQ81" t="str">
            <v/>
          </cell>
          <cell r="DR81" t="str">
            <v/>
          </cell>
          <cell r="DS81" t="str">
            <v/>
          </cell>
          <cell r="DT81" t="str">
            <v/>
          </cell>
          <cell r="DU81" t="str">
            <v/>
          </cell>
          <cell r="DV81" t="str">
            <v/>
          </cell>
          <cell r="DW81" t="str">
            <v/>
          </cell>
          <cell r="DX81" t="str">
            <v/>
          </cell>
          <cell r="DY81" t="str">
            <v/>
          </cell>
          <cell r="DZ81" t="str">
            <v/>
          </cell>
        </row>
        <row r="82">
          <cell r="E82" t="str">
            <v/>
          </cell>
          <cell r="F82" t="str">
            <v/>
          </cell>
          <cell r="G82" t="str">
            <v/>
          </cell>
          <cell r="H82" t="str">
            <v/>
          </cell>
          <cell r="I82" t="str">
            <v/>
          </cell>
          <cell r="J82" t="str">
            <v/>
          </cell>
          <cell r="K82" t="str">
            <v/>
          </cell>
          <cell r="L82" t="str">
            <v/>
          </cell>
          <cell r="M82" t="str">
            <v/>
          </cell>
          <cell r="N82" t="str">
            <v/>
          </cell>
          <cell r="O82" t="str">
            <v/>
          </cell>
          <cell r="P82" t="str">
            <v/>
          </cell>
          <cell r="Q82" t="str">
            <v/>
          </cell>
          <cell r="R82" t="str">
            <v/>
          </cell>
          <cell r="S82" t="str">
            <v/>
          </cell>
          <cell r="T82" t="str">
            <v/>
          </cell>
          <cell r="U82" t="str">
            <v/>
          </cell>
          <cell r="V82" t="str">
            <v/>
          </cell>
          <cell r="W82" t="str">
            <v/>
          </cell>
          <cell r="X82" t="str">
            <v/>
          </cell>
          <cell r="Y82" t="str">
            <v/>
          </cell>
          <cell r="Z82" t="str">
            <v/>
          </cell>
          <cell r="AA82" t="str">
            <v/>
          </cell>
          <cell r="AB82" t="str">
            <v/>
          </cell>
          <cell r="AC82" t="str">
            <v/>
          </cell>
          <cell r="AD82" t="str">
            <v/>
          </cell>
          <cell r="AE82" t="str">
            <v/>
          </cell>
          <cell r="AF82" t="str">
            <v/>
          </cell>
          <cell r="AG82" t="str">
            <v/>
          </cell>
          <cell r="AH82" t="str">
            <v/>
          </cell>
          <cell r="AI82" t="str">
            <v/>
          </cell>
          <cell r="AJ82" t="str">
            <v/>
          </cell>
          <cell r="AK82" t="str">
            <v/>
          </cell>
          <cell r="AL82" t="str">
            <v/>
          </cell>
          <cell r="AM82" t="str">
            <v/>
          </cell>
          <cell r="AN82" t="str">
            <v/>
          </cell>
          <cell r="AO82" t="str">
            <v/>
          </cell>
          <cell r="AP82" t="str">
            <v/>
          </cell>
          <cell r="AQ82" t="str">
            <v/>
          </cell>
          <cell r="AR82" t="str">
            <v/>
          </cell>
          <cell r="AS82" t="str">
            <v/>
          </cell>
          <cell r="AT82" t="str">
            <v/>
          </cell>
          <cell r="AU82" t="str">
            <v/>
          </cell>
          <cell r="AV82" t="str">
            <v/>
          </cell>
          <cell r="AW82" t="str">
            <v/>
          </cell>
          <cell r="AX82" t="str">
            <v/>
          </cell>
          <cell r="AY82" t="str">
            <v/>
          </cell>
          <cell r="AZ82" t="str">
            <v/>
          </cell>
          <cell r="BA82" t="str">
            <v/>
          </cell>
          <cell r="BB82" t="str">
            <v/>
          </cell>
          <cell r="BC82" t="str">
            <v/>
          </cell>
          <cell r="BD82" t="str">
            <v/>
          </cell>
          <cell r="BE82" t="str">
            <v/>
          </cell>
          <cell r="BF82" t="str">
            <v/>
          </cell>
          <cell r="BG82" t="str">
            <v/>
          </cell>
          <cell r="BH82" t="str">
            <v/>
          </cell>
          <cell r="BI82" t="str">
            <v/>
          </cell>
          <cell r="BJ82" t="str">
            <v/>
          </cell>
          <cell r="BK82" t="str">
            <v/>
          </cell>
          <cell r="BL82" t="str">
            <v/>
          </cell>
          <cell r="BM82" t="str">
            <v/>
          </cell>
          <cell r="BN82" t="str">
            <v/>
          </cell>
          <cell r="BO82" t="str">
            <v/>
          </cell>
          <cell r="BP82" t="str">
            <v/>
          </cell>
          <cell r="BQ82" t="str">
            <v/>
          </cell>
          <cell r="BR82" t="str">
            <v/>
          </cell>
          <cell r="BS82" t="str">
            <v/>
          </cell>
          <cell r="BT82" t="str">
            <v/>
          </cell>
          <cell r="BU82" t="str">
            <v/>
          </cell>
          <cell r="BV82" t="str">
            <v/>
          </cell>
          <cell r="BW82" t="str">
            <v/>
          </cell>
          <cell r="BX82" t="str">
            <v/>
          </cell>
          <cell r="BY82" t="str">
            <v/>
          </cell>
          <cell r="BZ82" t="str">
            <v/>
          </cell>
          <cell r="CA82" t="str">
            <v/>
          </cell>
          <cell r="CB82" t="str">
            <v/>
          </cell>
          <cell r="CC82" t="str">
            <v/>
          </cell>
          <cell r="CD82" t="str">
            <v/>
          </cell>
          <cell r="CE82" t="str">
            <v/>
          </cell>
          <cell r="CF82" t="str">
            <v/>
          </cell>
          <cell r="CG82" t="str">
            <v/>
          </cell>
          <cell r="CH82" t="str">
            <v/>
          </cell>
          <cell r="CI82" t="str">
            <v/>
          </cell>
          <cell r="CJ82" t="str">
            <v/>
          </cell>
          <cell r="CK82" t="str">
            <v/>
          </cell>
          <cell r="CL82" t="str">
            <v/>
          </cell>
          <cell r="CM82" t="str">
            <v/>
          </cell>
          <cell r="CN82" t="str">
            <v/>
          </cell>
          <cell r="CO82" t="str">
            <v/>
          </cell>
          <cell r="CP82" t="str">
            <v/>
          </cell>
          <cell r="CQ82" t="str">
            <v/>
          </cell>
          <cell r="CR82" t="str">
            <v/>
          </cell>
          <cell r="CS82" t="str">
            <v/>
          </cell>
          <cell r="CT82" t="str">
            <v/>
          </cell>
          <cell r="CU82" t="str">
            <v/>
          </cell>
          <cell r="CV82" t="str">
            <v/>
          </cell>
          <cell r="CW82" t="str">
            <v/>
          </cell>
          <cell r="CX82" t="str">
            <v/>
          </cell>
          <cell r="CY82" t="str">
            <v/>
          </cell>
          <cell r="CZ82" t="str">
            <v/>
          </cell>
          <cell r="DA82" t="str">
            <v/>
          </cell>
          <cell r="DB82" t="str">
            <v/>
          </cell>
          <cell r="DC82" t="str">
            <v/>
          </cell>
          <cell r="DD82" t="str">
            <v/>
          </cell>
          <cell r="DE82" t="str">
            <v/>
          </cell>
          <cell r="DF82" t="str">
            <v/>
          </cell>
          <cell r="DG82" t="str">
            <v/>
          </cell>
          <cell r="DH82" t="str">
            <v/>
          </cell>
          <cell r="DI82" t="str">
            <v/>
          </cell>
          <cell r="DJ82" t="str">
            <v/>
          </cell>
          <cell r="DK82" t="str">
            <v/>
          </cell>
          <cell r="DL82" t="str">
            <v/>
          </cell>
          <cell r="DM82" t="str">
            <v/>
          </cell>
          <cell r="DN82" t="str">
            <v/>
          </cell>
          <cell r="DO82" t="str">
            <v/>
          </cell>
          <cell r="DP82" t="str">
            <v/>
          </cell>
          <cell r="DQ82" t="str">
            <v/>
          </cell>
          <cell r="DR82" t="str">
            <v/>
          </cell>
          <cell r="DS82" t="str">
            <v/>
          </cell>
          <cell r="DT82" t="str">
            <v/>
          </cell>
          <cell r="DU82" t="str">
            <v/>
          </cell>
          <cell r="DV82" t="str">
            <v/>
          </cell>
          <cell r="DW82" t="str">
            <v/>
          </cell>
          <cell r="DX82" t="str">
            <v/>
          </cell>
          <cell r="DY82" t="str">
            <v/>
          </cell>
          <cell r="DZ82" t="str">
            <v/>
          </cell>
        </row>
        <row r="83">
          <cell r="E83" t="str">
            <v/>
          </cell>
          <cell r="F83" t="str">
            <v/>
          </cell>
          <cell r="G83" t="str">
            <v/>
          </cell>
          <cell r="H83" t="str">
            <v/>
          </cell>
          <cell r="I83" t="str">
            <v/>
          </cell>
          <cell r="J83" t="str">
            <v/>
          </cell>
          <cell r="K83" t="str">
            <v/>
          </cell>
          <cell r="L83" t="str">
            <v/>
          </cell>
          <cell r="M83" t="str">
            <v/>
          </cell>
          <cell r="N83" t="str">
            <v/>
          </cell>
          <cell r="O83" t="str">
            <v/>
          </cell>
          <cell r="P83" t="str">
            <v/>
          </cell>
          <cell r="Q83" t="str">
            <v/>
          </cell>
          <cell r="R83" t="str">
            <v/>
          </cell>
          <cell r="S83" t="str">
            <v/>
          </cell>
          <cell r="T83" t="str">
            <v/>
          </cell>
          <cell r="U83" t="str">
            <v/>
          </cell>
          <cell r="V83" t="str">
            <v/>
          </cell>
          <cell r="W83" t="str">
            <v/>
          </cell>
          <cell r="X83" t="str">
            <v/>
          </cell>
          <cell r="Y83" t="str">
            <v/>
          </cell>
          <cell r="Z83" t="str">
            <v/>
          </cell>
          <cell r="AA83" t="str">
            <v/>
          </cell>
          <cell r="AB83" t="str">
            <v/>
          </cell>
          <cell r="AC83" t="str">
            <v/>
          </cell>
          <cell r="AD83" t="str">
            <v/>
          </cell>
          <cell r="AE83" t="str">
            <v/>
          </cell>
          <cell r="AF83" t="str">
            <v/>
          </cell>
          <cell r="AG83" t="str">
            <v/>
          </cell>
          <cell r="AH83" t="str">
            <v/>
          </cell>
          <cell r="AI83" t="str">
            <v/>
          </cell>
          <cell r="AJ83" t="str">
            <v/>
          </cell>
          <cell r="AK83" t="str">
            <v/>
          </cell>
          <cell r="AL83" t="str">
            <v/>
          </cell>
          <cell r="AM83" t="str">
            <v/>
          </cell>
          <cell r="AN83" t="str">
            <v/>
          </cell>
          <cell r="AO83" t="str">
            <v/>
          </cell>
          <cell r="AP83" t="str">
            <v/>
          </cell>
          <cell r="AQ83" t="str">
            <v/>
          </cell>
          <cell r="AR83" t="str">
            <v/>
          </cell>
          <cell r="AS83" t="str">
            <v/>
          </cell>
          <cell r="AT83" t="str">
            <v/>
          </cell>
          <cell r="AU83" t="str">
            <v/>
          </cell>
          <cell r="AV83" t="str">
            <v/>
          </cell>
          <cell r="AW83" t="str">
            <v/>
          </cell>
          <cell r="AX83" t="str">
            <v/>
          </cell>
          <cell r="AY83" t="str">
            <v/>
          </cell>
          <cell r="AZ83" t="str">
            <v/>
          </cell>
          <cell r="BA83" t="str">
            <v/>
          </cell>
          <cell r="BB83" t="str">
            <v/>
          </cell>
          <cell r="BC83" t="str">
            <v/>
          </cell>
          <cell r="BD83" t="str">
            <v/>
          </cell>
          <cell r="BE83" t="str">
            <v/>
          </cell>
          <cell r="BF83" t="str">
            <v/>
          </cell>
          <cell r="BG83" t="str">
            <v/>
          </cell>
          <cell r="BH83" t="str">
            <v/>
          </cell>
          <cell r="BI83" t="str">
            <v/>
          </cell>
          <cell r="BJ83" t="str">
            <v/>
          </cell>
          <cell r="BK83" t="str">
            <v/>
          </cell>
          <cell r="BL83" t="str">
            <v/>
          </cell>
          <cell r="BM83" t="str">
            <v/>
          </cell>
          <cell r="BN83" t="str">
            <v/>
          </cell>
          <cell r="BO83" t="str">
            <v/>
          </cell>
          <cell r="BP83" t="str">
            <v/>
          </cell>
          <cell r="BQ83" t="str">
            <v/>
          </cell>
          <cell r="BR83" t="str">
            <v/>
          </cell>
          <cell r="BS83" t="str">
            <v/>
          </cell>
          <cell r="BT83" t="str">
            <v/>
          </cell>
          <cell r="BU83" t="str">
            <v/>
          </cell>
          <cell r="BV83" t="str">
            <v/>
          </cell>
          <cell r="BW83" t="str">
            <v/>
          </cell>
          <cell r="BX83" t="str">
            <v/>
          </cell>
          <cell r="BY83" t="str">
            <v/>
          </cell>
          <cell r="BZ83" t="str">
            <v/>
          </cell>
          <cell r="CA83" t="str">
            <v/>
          </cell>
          <cell r="CB83" t="str">
            <v/>
          </cell>
          <cell r="CC83" t="str">
            <v/>
          </cell>
          <cell r="CD83" t="str">
            <v/>
          </cell>
          <cell r="CE83" t="str">
            <v/>
          </cell>
          <cell r="CF83" t="str">
            <v/>
          </cell>
          <cell r="CG83" t="str">
            <v/>
          </cell>
          <cell r="CH83" t="str">
            <v/>
          </cell>
          <cell r="CI83" t="str">
            <v/>
          </cell>
          <cell r="CJ83" t="str">
            <v/>
          </cell>
          <cell r="CK83" t="str">
            <v/>
          </cell>
          <cell r="CL83" t="str">
            <v/>
          </cell>
          <cell r="CM83" t="str">
            <v/>
          </cell>
          <cell r="CN83" t="str">
            <v/>
          </cell>
          <cell r="CO83" t="str">
            <v/>
          </cell>
          <cell r="CP83" t="str">
            <v/>
          </cell>
          <cell r="CQ83" t="str">
            <v/>
          </cell>
          <cell r="CR83" t="str">
            <v/>
          </cell>
          <cell r="CS83" t="str">
            <v/>
          </cell>
          <cell r="CT83" t="str">
            <v/>
          </cell>
          <cell r="CU83" t="str">
            <v/>
          </cell>
          <cell r="CV83" t="str">
            <v/>
          </cell>
          <cell r="CW83" t="str">
            <v/>
          </cell>
          <cell r="CX83" t="str">
            <v/>
          </cell>
          <cell r="CY83" t="str">
            <v/>
          </cell>
          <cell r="CZ83" t="str">
            <v/>
          </cell>
          <cell r="DA83" t="str">
            <v/>
          </cell>
          <cell r="DB83" t="str">
            <v/>
          </cell>
          <cell r="DC83" t="str">
            <v/>
          </cell>
          <cell r="DD83" t="str">
            <v/>
          </cell>
          <cell r="DE83" t="str">
            <v/>
          </cell>
          <cell r="DF83" t="str">
            <v/>
          </cell>
          <cell r="DG83" t="str">
            <v/>
          </cell>
          <cell r="DH83" t="str">
            <v/>
          </cell>
          <cell r="DI83" t="str">
            <v/>
          </cell>
          <cell r="DJ83" t="str">
            <v/>
          </cell>
          <cell r="DK83" t="str">
            <v/>
          </cell>
          <cell r="DL83" t="str">
            <v/>
          </cell>
          <cell r="DM83" t="str">
            <v/>
          </cell>
          <cell r="DN83" t="str">
            <v/>
          </cell>
          <cell r="DO83" t="str">
            <v/>
          </cell>
          <cell r="DP83" t="str">
            <v/>
          </cell>
          <cell r="DQ83" t="str">
            <v/>
          </cell>
          <cell r="DR83" t="str">
            <v/>
          </cell>
          <cell r="DS83" t="str">
            <v/>
          </cell>
          <cell r="DT83" t="str">
            <v/>
          </cell>
          <cell r="DU83" t="str">
            <v/>
          </cell>
          <cell r="DV83" t="str">
            <v/>
          </cell>
          <cell r="DW83" t="str">
            <v/>
          </cell>
          <cell r="DX83" t="str">
            <v/>
          </cell>
          <cell r="DY83" t="str">
            <v/>
          </cell>
          <cell r="DZ83" t="str">
            <v/>
          </cell>
        </row>
        <row r="84">
          <cell r="E84" t="str">
            <v/>
          </cell>
          <cell r="F84" t="str">
            <v/>
          </cell>
          <cell r="G84" t="str">
            <v/>
          </cell>
          <cell r="H84" t="str">
            <v/>
          </cell>
          <cell r="I84" t="str">
            <v/>
          </cell>
          <cell r="J84" t="str">
            <v/>
          </cell>
          <cell r="K84" t="str">
            <v/>
          </cell>
          <cell r="L84" t="str">
            <v/>
          </cell>
          <cell r="M84" t="str">
            <v/>
          </cell>
          <cell r="N84" t="str">
            <v/>
          </cell>
          <cell r="O84" t="str">
            <v/>
          </cell>
          <cell r="P84" t="str">
            <v/>
          </cell>
          <cell r="Q84" t="str">
            <v/>
          </cell>
          <cell r="R84" t="str">
            <v/>
          </cell>
          <cell r="S84" t="str">
            <v/>
          </cell>
          <cell r="T84" t="str">
            <v/>
          </cell>
          <cell r="U84" t="str">
            <v/>
          </cell>
          <cell r="V84" t="str">
            <v/>
          </cell>
          <cell r="W84" t="str">
            <v/>
          </cell>
          <cell r="X84" t="str">
            <v/>
          </cell>
          <cell r="Y84" t="str">
            <v/>
          </cell>
          <cell r="Z84" t="str">
            <v/>
          </cell>
          <cell r="AA84" t="str">
            <v/>
          </cell>
          <cell r="AB84" t="str">
            <v/>
          </cell>
          <cell r="AC84" t="str">
            <v/>
          </cell>
          <cell r="AD84" t="str">
            <v/>
          </cell>
          <cell r="AE84" t="str">
            <v/>
          </cell>
          <cell r="AF84" t="str">
            <v/>
          </cell>
          <cell r="AG84" t="str">
            <v/>
          </cell>
          <cell r="AH84" t="str">
            <v/>
          </cell>
          <cell r="AI84" t="str">
            <v/>
          </cell>
          <cell r="AJ84" t="str">
            <v/>
          </cell>
          <cell r="AK84" t="str">
            <v/>
          </cell>
          <cell r="AL84" t="str">
            <v/>
          </cell>
          <cell r="AM84" t="str">
            <v/>
          </cell>
          <cell r="AN84" t="str">
            <v/>
          </cell>
          <cell r="AO84" t="str">
            <v/>
          </cell>
          <cell r="AP84" t="str">
            <v/>
          </cell>
          <cell r="AQ84" t="str">
            <v/>
          </cell>
          <cell r="AR84" t="str">
            <v/>
          </cell>
          <cell r="AS84" t="str">
            <v/>
          </cell>
          <cell r="AT84" t="str">
            <v/>
          </cell>
          <cell r="AU84" t="str">
            <v/>
          </cell>
          <cell r="AV84" t="str">
            <v/>
          </cell>
          <cell r="AW84" t="str">
            <v/>
          </cell>
          <cell r="AX84" t="str">
            <v/>
          </cell>
          <cell r="AY84" t="str">
            <v/>
          </cell>
          <cell r="AZ84" t="str">
            <v/>
          </cell>
          <cell r="BA84" t="str">
            <v/>
          </cell>
          <cell r="BB84" t="str">
            <v/>
          </cell>
          <cell r="BC84" t="str">
            <v/>
          </cell>
          <cell r="BD84" t="str">
            <v/>
          </cell>
          <cell r="BE84" t="str">
            <v/>
          </cell>
          <cell r="BF84" t="str">
            <v/>
          </cell>
          <cell r="BG84" t="str">
            <v/>
          </cell>
          <cell r="BH84" t="str">
            <v/>
          </cell>
          <cell r="BI84" t="str">
            <v/>
          </cell>
          <cell r="BJ84" t="str">
            <v/>
          </cell>
          <cell r="BK84" t="str">
            <v/>
          </cell>
          <cell r="BL84" t="str">
            <v/>
          </cell>
          <cell r="BM84" t="str">
            <v/>
          </cell>
          <cell r="BN84" t="str">
            <v/>
          </cell>
          <cell r="BO84" t="str">
            <v/>
          </cell>
          <cell r="BP84" t="str">
            <v/>
          </cell>
          <cell r="BQ84" t="str">
            <v/>
          </cell>
          <cell r="BR84" t="str">
            <v/>
          </cell>
          <cell r="BS84" t="str">
            <v/>
          </cell>
          <cell r="BT84" t="str">
            <v/>
          </cell>
          <cell r="BU84" t="str">
            <v/>
          </cell>
          <cell r="BV84" t="str">
            <v/>
          </cell>
          <cell r="BW84" t="str">
            <v/>
          </cell>
          <cell r="BX84" t="str">
            <v/>
          </cell>
          <cell r="BY84" t="str">
            <v/>
          </cell>
          <cell r="BZ84" t="str">
            <v/>
          </cell>
          <cell r="CA84" t="str">
            <v/>
          </cell>
          <cell r="CB84" t="str">
            <v/>
          </cell>
          <cell r="CC84" t="str">
            <v/>
          </cell>
          <cell r="CD84" t="str">
            <v/>
          </cell>
          <cell r="CE84" t="str">
            <v/>
          </cell>
          <cell r="CF84" t="str">
            <v/>
          </cell>
          <cell r="CG84" t="str">
            <v/>
          </cell>
          <cell r="CH84" t="str">
            <v/>
          </cell>
          <cell r="CI84" t="str">
            <v/>
          </cell>
          <cell r="CJ84" t="str">
            <v/>
          </cell>
          <cell r="CK84" t="str">
            <v/>
          </cell>
          <cell r="CL84" t="str">
            <v/>
          </cell>
          <cell r="CM84" t="str">
            <v/>
          </cell>
          <cell r="CN84" t="str">
            <v/>
          </cell>
          <cell r="CO84" t="str">
            <v/>
          </cell>
          <cell r="CP84" t="str">
            <v/>
          </cell>
          <cell r="CQ84" t="str">
            <v/>
          </cell>
          <cell r="CR84" t="str">
            <v/>
          </cell>
          <cell r="CS84" t="str">
            <v/>
          </cell>
          <cell r="CT84" t="str">
            <v/>
          </cell>
          <cell r="CU84" t="str">
            <v/>
          </cell>
          <cell r="CV84" t="str">
            <v/>
          </cell>
          <cell r="CW84" t="str">
            <v/>
          </cell>
          <cell r="CX84" t="str">
            <v/>
          </cell>
          <cell r="CY84" t="str">
            <v/>
          </cell>
          <cell r="CZ84" t="str">
            <v/>
          </cell>
          <cell r="DA84" t="str">
            <v/>
          </cell>
          <cell r="DB84" t="str">
            <v/>
          </cell>
          <cell r="DC84" t="str">
            <v/>
          </cell>
          <cell r="DD84" t="str">
            <v/>
          </cell>
          <cell r="DE84" t="str">
            <v/>
          </cell>
          <cell r="DF84" t="str">
            <v/>
          </cell>
          <cell r="DG84" t="str">
            <v/>
          </cell>
          <cell r="DH84" t="str">
            <v/>
          </cell>
          <cell r="DI84" t="str">
            <v/>
          </cell>
          <cell r="DJ84" t="str">
            <v/>
          </cell>
          <cell r="DK84" t="str">
            <v/>
          </cell>
          <cell r="DL84" t="str">
            <v/>
          </cell>
          <cell r="DM84" t="str">
            <v/>
          </cell>
          <cell r="DN84" t="str">
            <v/>
          </cell>
          <cell r="DO84" t="str">
            <v/>
          </cell>
          <cell r="DP84" t="str">
            <v/>
          </cell>
          <cell r="DQ84" t="str">
            <v/>
          </cell>
          <cell r="DR84" t="str">
            <v/>
          </cell>
          <cell r="DS84" t="str">
            <v/>
          </cell>
          <cell r="DT84" t="str">
            <v/>
          </cell>
          <cell r="DU84" t="str">
            <v/>
          </cell>
          <cell r="DV84" t="str">
            <v/>
          </cell>
          <cell r="DW84" t="str">
            <v/>
          </cell>
          <cell r="DX84" t="str">
            <v/>
          </cell>
          <cell r="DY84" t="str">
            <v/>
          </cell>
          <cell r="DZ84" t="str">
            <v/>
          </cell>
        </row>
        <row r="85">
          <cell r="E85" t="str">
            <v/>
          </cell>
          <cell r="F85" t="str">
            <v/>
          </cell>
          <cell r="G85" t="str">
            <v/>
          </cell>
          <cell r="H85" t="str">
            <v/>
          </cell>
          <cell r="I85" t="str">
            <v/>
          </cell>
          <cell r="J85" t="str">
            <v/>
          </cell>
          <cell r="K85" t="str">
            <v/>
          </cell>
          <cell r="L85" t="str">
            <v/>
          </cell>
          <cell r="M85" t="str">
            <v/>
          </cell>
          <cell r="N85" t="str">
            <v/>
          </cell>
          <cell r="O85" t="str">
            <v/>
          </cell>
          <cell r="P85" t="str">
            <v/>
          </cell>
          <cell r="Q85" t="str">
            <v/>
          </cell>
          <cell r="R85" t="str">
            <v/>
          </cell>
          <cell r="S85" t="str">
            <v/>
          </cell>
          <cell r="T85" t="str">
            <v/>
          </cell>
          <cell r="U85" t="str">
            <v/>
          </cell>
          <cell r="V85" t="str">
            <v/>
          </cell>
          <cell r="W85" t="str">
            <v/>
          </cell>
          <cell r="X85" t="str">
            <v/>
          </cell>
          <cell r="Y85" t="str">
            <v/>
          </cell>
          <cell r="Z85" t="str">
            <v/>
          </cell>
          <cell r="AA85" t="str">
            <v/>
          </cell>
          <cell r="AB85" t="str">
            <v/>
          </cell>
          <cell r="AC85" t="str">
            <v/>
          </cell>
          <cell r="AD85" t="str">
            <v/>
          </cell>
          <cell r="AE85" t="str">
            <v/>
          </cell>
          <cell r="AF85" t="str">
            <v/>
          </cell>
          <cell r="AG85" t="str">
            <v/>
          </cell>
          <cell r="AH85" t="str">
            <v/>
          </cell>
          <cell r="AI85" t="str">
            <v/>
          </cell>
          <cell r="AJ85" t="str">
            <v/>
          </cell>
          <cell r="AK85" t="str">
            <v/>
          </cell>
          <cell r="AL85" t="str">
            <v/>
          </cell>
          <cell r="AM85" t="str">
            <v/>
          </cell>
          <cell r="AN85" t="str">
            <v/>
          </cell>
          <cell r="AO85" t="str">
            <v/>
          </cell>
          <cell r="AP85" t="str">
            <v/>
          </cell>
          <cell r="AQ85" t="str">
            <v/>
          </cell>
          <cell r="AR85" t="str">
            <v/>
          </cell>
          <cell r="AS85" t="str">
            <v/>
          </cell>
          <cell r="AT85" t="str">
            <v/>
          </cell>
          <cell r="AU85" t="str">
            <v/>
          </cell>
          <cell r="AV85" t="str">
            <v/>
          </cell>
          <cell r="AW85" t="str">
            <v/>
          </cell>
          <cell r="AX85" t="str">
            <v/>
          </cell>
          <cell r="AY85" t="str">
            <v/>
          </cell>
          <cell r="AZ85" t="str">
            <v/>
          </cell>
          <cell r="BA85" t="str">
            <v/>
          </cell>
          <cell r="BB85" t="str">
            <v/>
          </cell>
          <cell r="BC85" t="str">
            <v/>
          </cell>
          <cell r="BD85" t="str">
            <v/>
          </cell>
          <cell r="BE85" t="str">
            <v/>
          </cell>
          <cell r="BF85" t="str">
            <v/>
          </cell>
          <cell r="BG85" t="str">
            <v/>
          </cell>
          <cell r="BH85" t="str">
            <v/>
          </cell>
          <cell r="BI85" t="str">
            <v/>
          </cell>
          <cell r="BJ85" t="str">
            <v/>
          </cell>
          <cell r="BK85" t="str">
            <v/>
          </cell>
          <cell r="BL85" t="str">
            <v/>
          </cell>
          <cell r="BM85" t="str">
            <v/>
          </cell>
          <cell r="BN85" t="str">
            <v/>
          </cell>
          <cell r="BO85" t="str">
            <v/>
          </cell>
          <cell r="BP85" t="str">
            <v/>
          </cell>
          <cell r="BQ85" t="str">
            <v/>
          </cell>
          <cell r="BR85" t="str">
            <v/>
          </cell>
          <cell r="BS85" t="str">
            <v/>
          </cell>
          <cell r="BT85" t="str">
            <v/>
          </cell>
          <cell r="BU85" t="str">
            <v/>
          </cell>
          <cell r="BV85" t="str">
            <v/>
          </cell>
          <cell r="BW85" t="str">
            <v/>
          </cell>
          <cell r="BX85" t="str">
            <v/>
          </cell>
          <cell r="BY85" t="str">
            <v/>
          </cell>
          <cell r="BZ85" t="str">
            <v/>
          </cell>
          <cell r="CA85" t="str">
            <v/>
          </cell>
          <cell r="CB85" t="str">
            <v/>
          </cell>
          <cell r="CC85" t="str">
            <v/>
          </cell>
          <cell r="CD85" t="str">
            <v/>
          </cell>
          <cell r="CE85" t="str">
            <v/>
          </cell>
          <cell r="CF85" t="str">
            <v/>
          </cell>
          <cell r="CG85" t="str">
            <v/>
          </cell>
          <cell r="CH85" t="str">
            <v/>
          </cell>
          <cell r="CI85" t="str">
            <v/>
          </cell>
          <cell r="CJ85" t="str">
            <v/>
          </cell>
          <cell r="CK85" t="str">
            <v/>
          </cell>
          <cell r="CL85" t="str">
            <v/>
          </cell>
          <cell r="CM85" t="str">
            <v/>
          </cell>
          <cell r="CN85" t="str">
            <v/>
          </cell>
          <cell r="CO85" t="str">
            <v/>
          </cell>
          <cell r="CP85" t="str">
            <v/>
          </cell>
          <cell r="CQ85" t="str">
            <v/>
          </cell>
          <cell r="CR85" t="str">
            <v/>
          </cell>
          <cell r="CS85" t="str">
            <v/>
          </cell>
          <cell r="CT85" t="str">
            <v/>
          </cell>
          <cell r="CU85" t="str">
            <v/>
          </cell>
          <cell r="CV85" t="str">
            <v/>
          </cell>
          <cell r="CW85" t="str">
            <v/>
          </cell>
          <cell r="CX85" t="str">
            <v/>
          </cell>
          <cell r="CY85" t="str">
            <v/>
          </cell>
          <cell r="CZ85" t="str">
            <v/>
          </cell>
          <cell r="DA85" t="str">
            <v/>
          </cell>
          <cell r="DB85" t="str">
            <v/>
          </cell>
          <cell r="DC85" t="str">
            <v/>
          </cell>
          <cell r="DD85" t="str">
            <v/>
          </cell>
          <cell r="DE85" t="str">
            <v/>
          </cell>
          <cell r="DF85" t="str">
            <v/>
          </cell>
          <cell r="DG85" t="str">
            <v/>
          </cell>
          <cell r="DH85" t="str">
            <v/>
          </cell>
          <cell r="DI85" t="str">
            <v/>
          </cell>
          <cell r="DJ85" t="str">
            <v/>
          </cell>
          <cell r="DK85" t="str">
            <v/>
          </cell>
          <cell r="DL85" t="str">
            <v/>
          </cell>
          <cell r="DM85" t="str">
            <v/>
          </cell>
          <cell r="DN85" t="str">
            <v/>
          </cell>
          <cell r="DO85" t="str">
            <v/>
          </cell>
          <cell r="DP85" t="str">
            <v/>
          </cell>
          <cell r="DQ85" t="str">
            <v/>
          </cell>
          <cell r="DR85" t="str">
            <v/>
          </cell>
          <cell r="DS85" t="str">
            <v/>
          </cell>
          <cell r="DT85" t="str">
            <v/>
          </cell>
          <cell r="DU85" t="str">
            <v/>
          </cell>
          <cell r="DV85" t="str">
            <v/>
          </cell>
          <cell r="DW85" t="str">
            <v/>
          </cell>
          <cell r="DX85" t="str">
            <v/>
          </cell>
          <cell r="DY85" t="str">
            <v/>
          </cell>
          <cell r="DZ85" t="str">
            <v/>
          </cell>
        </row>
        <row r="86">
          <cell r="E86" t="str">
            <v/>
          </cell>
          <cell r="F86" t="str">
            <v/>
          </cell>
          <cell r="G86" t="str">
            <v/>
          </cell>
          <cell r="H86" t="str">
            <v/>
          </cell>
          <cell r="I86" t="str">
            <v/>
          </cell>
          <cell r="J86" t="str">
            <v/>
          </cell>
          <cell r="K86" t="str">
            <v/>
          </cell>
          <cell r="L86" t="str">
            <v/>
          </cell>
          <cell r="M86" t="str">
            <v/>
          </cell>
          <cell r="N86" t="str">
            <v/>
          </cell>
          <cell r="O86" t="str">
            <v/>
          </cell>
          <cell r="P86" t="str">
            <v/>
          </cell>
          <cell r="Q86" t="str">
            <v/>
          </cell>
          <cell r="R86" t="str">
            <v/>
          </cell>
          <cell r="S86" t="str">
            <v/>
          </cell>
          <cell r="T86" t="str">
            <v/>
          </cell>
          <cell r="U86" t="str">
            <v/>
          </cell>
          <cell r="V86" t="str">
            <v/>
          </cell>
          <cell r="W86" t="str">
            <v/>
          </cell>
          <cell r="X86" t="str">
            <v/>
          </cell>
          <cell r="Y86" t="str">
            <v/>
          </cell>
          <cell r="Z86" t="str">
            <v/>
          </cell>
          <cell r="AA86" t="str">
            <v/>
          </cell>
          <cell r="AB86" t="str">
            <v/>
          </cell>
          <cell r="AC86" t="str">
            <v/>
          </cell>
          <cell r="AD86" t="str">
            <v/>
          </cell>
          <cell r="AE86" t="str">
            <v/>
          </cell>
          <cell r="AF86" t="str">
            <v/>
          </cell>
          <cell r="AG86" t="str">
            <v/>
          </cell>
          <cell r="AH86" t="str">
            <v/>
          </cell>
          <cell r="AI86" t="str">
            <v/>
          </cell>
          <cell r="AJ86" t="str">
            <v/>
          </cell>
          <cell r="AK86" t="str">
            <v/>
          </cell>
          <cell r="AL86" t="str">
            <v/>
          </cell>
          <cell r="AM86" t="str">
            <v/>
          </cell>
          <cell r="AN86" t="str">
            <v/>
          </cell>
          <cell r="AO86" t="str">
            <v/>
          </cell>
          <cell r="AP86" t="str">
            <v/>
          </cell>
          <cell r="AQ86" t="str">
            <v/>
          </cell>
          <cell r="AR86" t="str">
            <v/>
          </cell>
          <cell r="AS86" t="str">
            <v/>
          </cell>
          <cell r="AT86" t="str">
            <v/>
          </cell>
          <cell r="AU86" t="str">
            <v/>
          </cell>
          <cell r="AV86" t="str">
            <v/>
          </cell>
          <cell r="AW86" t="str">
            <v/>
          </cell>
          <cell r="AX86" t="str">
            <v/>
          </cell>
          <cell r="AY86" t="str">
            <v/>
          </cell>
          <cell r="AZ86" t="str">
            <v/>
          </cell>
          <cell r="BA86" t="str">
            <v/>
          </cell>
          <cell r="BB86" t="str">
            <v/>
          </cell>
          <cell r="BC86" t="str">
            <v/>
          </cell>
          <cell r="BD86" t="str">
            <v/>
          </cell>
          <cell r="BE86" t="str">
            <v/>
          </cell>
          <cell r="BF86" t="str">
            <v/>
          </cell>
          <cell r="BG86" t="str">
            <v/>
          </cell>
          <cell r="BH86" t="str">
            <v/>
          </cell>
          <cell r="BI86" t="str">
            <v/>
          </cell>
          <cell r="BJ86" t="str">
            <v/>
          </cell>
          <cell r="BK86" t="str">
            <v/>
          </cell>
          <cell r="BL86" t="str">
            <v/>
          </cell>
          <cell r="BM86" t="str">
            <v/>
          </cell>
          <cell r="BN86" t="str">
            <v/>
          </cell>
          <cell r="BO86" t="str">
            <v/>
          </cell>
          <cell r="BP86" t="str">
            <v/>
          </cell>
          <cell r="BQ86" t="str">
            <v/>
          </cell>
          <cell r="BR86" t="str">
            <v/>
          </cell>
          <cell r="BS86" t="str">
            <v/>
          </cell>
          <cell r="BT86" t="str">
            <v/>
          </cell>
          <cell r="BU86" t="str">
            <v/>
          </cell>
          <cell r="BV86" t="str">
            <v/>
          </cell>
          <cell r="BW86" t="str">
            <v/>
          </cell>
          <cell r="BX86" t="str">
            <v/>
          </cell>
          <cell r="BY86" t="str">
            <v/>
          </cell>
          <cell r="BZ86" t="str">
            <v/>
          </cell>
          <cell r="CA86" t="str">
            <v/>
          </cell>
          <cell r="CB86" t="str">
            <v/>
          </cell>
          <cell r="CC86" t="str">
            <v/>
          </cell>
          <cell r="CD86" t="str">
            <v/>
          </cell>
          <cell r="CE86" t="str">
            <v/>
          </cell>
          <cell r="CF86" t="str">
            <v/>
          </cell>
          <cell r="CG86" t="str">
            <v/>
          </cell>
          <cell r="CH86" t="str">
            <v/>
          </cell>
          <cell r="CI86" t="str">
            <v/>
          </cell>
          <cell r="CJ86" t="str">
            <v/>
          </cell>
          <cell r="CK86" t="str">
            <v/>
          </cell>
          <cell r="CL86" t="str">
            <v/>
          </cell>
          <cell r="CM86" t="str">
            <v/>
          </cell>
          <cell r="CN86" t="str">
            <v/>
          </cell>
          <cell r="CO86" t="str">
            <v/>
          </cell>
          <cell r="CP86" t="str">
            <v/>
          </cell>
          <cell r="CQ86" t="str">
            <v/>
          </cell>
          <cell r="CR86" t="str">
            <v/>
          </cell>
          <cell r="CS86" t="str">
            <v/>
          </cell>
          <cell r="CT86" t="str">
            <v/>
          </cell>
          <cell r="CU86" t="str">
            <v/>
          </cell>
          <cell r="CV86" t="str">
            <v/>
          </cell>
          <cell r="CW86" t="str">
            <v/>
          </cell>
          <cell r="CX86" t="str">
            <v/>
          </cell>
          <cell r="CY86" t="str">
            <v/>
          </cell>
          <cell r="CZ86" t="str">
            <v/>
          </cell>
          <cell r="DA86" t="str">
            <v/>
          </cell>
          <cell r="DB86" t="str">
            <v/>
          </cell>
          <cell r="DC86" t="str">
            <v/>
          </cell>
          <cell r="DD86" t="str">
            <v/>
          </cell>
          <cell r="DE86" t="str">
            <v/>
          </cell>
          <cell r="DF86" t="str">
            <v/>
          </cell>
          <cell r="DG86" t="str">
            <v/>
          </cell>
          <cell r="DH86" t="str">
            <v/>
          </cell>
          <cell r="DI86" t="str">
            <v/>
          </cell>
          <cell r="DJ86" t="str">
            <v/>
          </cell>
          <cell r="DK86" t="str">
            <v/>
          </cell>
          <cell r="DL86" t="str">
            <v/>
          </cell>
          <cell r="DM86" t="str">
            <v/>
          </cell>
          <cell r="DN86" t="str">
            <v/>
          </cell>
          <cell r="DO86" t="str">
            <v/>
          </cell>
          <cell r="DP86" t="str">
            <v/>
          </cell>
          <cell r="DQ86" t="str">
            <v/>
          </cell>
          <cell r="DR86" t="str">
            <v/>
          </cell>
          <cell r="DS86" t="str">
            <v/>
          </cell>
          <cell r="DT86" t="str">
            <v/>
          </cell>
          <cell r="DU86" t="str">
            <v/>
          </cell>
          <cell r="DV86" t="str">
            <v/>
          </cell>
          <cell r="DW86" t="str">
            <v/>
          </cell>
          <cell r="DX86" t="str">
            <v/>
          </cell>
          <cell r="DY86" t="str">
            <v/>
          </cell>
          <cell r="DZ86" t="str">
            <v/>
          </cell>
        </row>
        <row r="87">
          <cell r="E87" t="str">
            <v/>
          </cell>
          <cell r="F87" t="str">
            <v/>
          </cell>
          <cell r="G87" t="str">
            <v/>
          </cell>
          <cell r="H87" t="str">
            <v/>
          </cell>
          <cell r="I87" t="str">
            <v/>
          </cell>
          <cell r="J87" t="str">
            <v/>
          </cell>
          <cell r="K87" t="str">
            <v/>
          </cell>
          <cell r="L87" t="str">
            <v/>
          </cell>
          <cell r="M87" t="str">
            <v/>
          </cell>
          <cell r="N87" t="str">
            <v/>
          </cell>
          <cell r="O87" t="str">
            <v/>
          </cell>
          <cell r="P87" t="str">
            <v/>
          </cell>
          <cell r="Q87" t="str">
            <v/>
          </cell>
          <cell r="R87" t="str">
            <v/>
          </cell>
          <cell r="S87" t="str">
            <v/>
          </cell>
          <cell r="T87" t="str">
            <v/>
          </cell>
          <cell r="U87" t="str">
            <v/>
          </cell>
          <cell r="V87" t="str">
            <v/>
          </cell>
          <cell r="W87" t="str">
            <v/>
          </cell>
          <cell r="X87" t="str">
            <v/>
          </cell>
          <cell r="Y87" t="str">
            <v/>
          </cell>
          <cell r="Z87" t="str">
            <v/>
          </cell>
          <cell r="AA87" t="str">
            <v/>
          </cell>
          <cell r="AB87" t="str">
            <v/>
          </cell>
          <cell r="AC87" t="str">
            <v/>
          </cell>
          <cell r="AD87" t="str">
            <v/>
          </cell>
          <cell r="AE87" t="str">
            <v/>
          </cell>
          <cell r="AF87" t="str">
            <v/>
          </cell>
          <cell r="AG87" t="str">
            <v/>
          </cell>
          <cell r="AH87" t="str">
            <v/>
          </cell>
          <cell r="AI87" t="str">
            <v/>
          </cell>
          <cell r="AJ87" t="str">
            <v/>
          </cell>
          <cell r="AK87" t="str">
            <v/>
          </cell>
          <cell r="AL87" t="str">
            <v/>
          </cell>
          <cell r="AM87" t="str">
            <v/>
          </cell>
          <cell r="AN87" t="str">
            <v/>
          </cell>
          <cell r="AO87" t="str">
            <v/>
          </cell>
          <cell r="AP87" t="str">
            <v/>
          </cell>
          <cell r="AQ87" t="str">
            <v/>
          </cell>
          <cell r="AR87" t="str">
            <v/>
          </cell>
          <cell r="AS87" t="str">
            <v/>
          </cell>
          <cell r="AT87" t="str">
            <v/>
          </cell>
          <cell r="AU87" t="str">
            <v/>
          </cell>
          <cell r="AV87" t="str">
            <v/>
          </cell>
          <cell r="AW87" t="str">
            <v/>
          </cell>
          <cell r="AX87" t="str">
            <v/>
          </cell>
          <cell r="AY87" t="str">
            <v/>
          </cell>
          <cell r="AZ87" t="str">
            <v/>
          </cell>
          <cell r="BA87" t="str">
            <v/>
          </cell>
          <cell r="BB87" t="str">
            <v/>
          </cell>
          <cell r="BC87" t="str">
            <v/>
          </cell>
          <cell r="BD87" t="str">
            <v/>
          </cell>
          <cell r="BE87" t="str">
            <v/>
          </cell>
          <cell r="BF87" t="str">
            <v/>
          </cell>
          <cell r="BG87" t="str">
            <v/>
          </cell>
          <cell r="BH87" t="str">
            <v/>
          </cell>
          <cell r="BI87" t="str">
            <v/>
          </cell>
          <cell r="BJ87" t="str">
            <v/>
          </cell>
          <cell r="BK87" t="str">
            <v/>
          </cell>
          <cell r="BL87" t="str">
            <v/>
          </cell>
          <cell r="BM87" t="str">
            <v/>
          </cell>
          <cell r="BN87" t="str">
            <v/>
          </cell>
          <cell r="BO87" t="str">
            <v/>
          </cell>
          <cell r="BP87" t="str">
            <v/>
          </cell>
          <cell r="BQ87" t="str">
            <v/>
          </cell>
          <cell r="BR87" t="str">
            <v/>
          </cell>
          <cell r="BS87" t="str">
            <v/>
          </cell>
          <cell r="BT87" t="str">
            <v/>
          </cell>
          <cell r="BU87" t="str">
            <v/>
          </cell>
          <cell r="BV87" t="str">
            <v/>
          </cell>
          <cell r="BW87" t="str">
            <v/>
          </cell>
          <cell r="BX87" t="str">
            <v/>
          </cell>
          <cell r="BY87" t="str">
            <v/>
          </cell>
          <cell r="BZ87" t="str">
            <v/>
          </cell>
          <cell r="CA87" t="str">
            <v/>
          </cell>
          <cell r="CB87" t="str">
            <v/>
          </cell>
          <cell r="CC87" t="str">
            <v/>
          </cell>
          <cell r="CD87" t="str">
            <v/>
          </cell>
          <cell r="CE87" t="str">
            <v/>
          </cell>
          <cell r="CF87" t="str">
            <v/>
          </cell>
          <cell r="CG87" t="str">
            <v/>
          </cell>
          <cell r="CH87" t="str">
            <v/>
          </cell>
          <cell r="CI87" t="str">
            <v/>
          </cell>
          <cell r="CJ87" t="str">
            <v/>
          </cell>
          <cell r="CK87" t="str">
            <v/>
          </cell>
          <cell r="CL87" t="str">
            <v/>
          </cell>
          <cell r="CM87" t="str">
            <v/>
          </cell>
          <cell r="CN87" t="str">
            <v/>
          </cell>
          <cell r="CO87" t="str">
            <v/>
          </cell>
          <cell r="CP87" t="str">
            <v/>
          </cell>
          <cell r="CQ87" t="str">
            <v/>
          </cell>
          <cell r="CR87" t="str">
            <v/>
          </cell>
          <cell r="CS87" t="str">
            <v/>
          </cell>
          <cell r="CT87" t="str">
            <v/>
          </cell>
          <cell r="CU87" t="str">
            <v/>
          </cell>
          <cell r="CV87" t="str">
            <v/>
          </cell>
          <cell r="CW87" t="str">
            <v/>
          </cell>
          <cell r="CX87" t="str">
            <v/>
          </cell>
          <cell r="CY87" t="str">
            <v/>
          </cell>
          <cell r="CZ87" t="str">
            <v/>
          </cell>
          <cell r="DA87" t="str">
            <v/>
          </cell>
          <cell r="DB87" t="str">
            <v/>
          </cell>
          <cell r="DC87" t="str">
            <v/>
          </cell>
          <cell r="DD87" t="str">
            <v/>
          </cell>
          <cell r="DE87" t="str">
            <v/>
          </cell>
          <cell r="DF87" t="str">
            <v/>
          </cell>
          <cell r="DG87" t="str">
            <v/>
          </cell>
          <cell r="DH87" t="str">
            <v/>
          </cell>
          <cell r="DI87" t="str">
            <v/>
          </cell>
          <cell r="DJ87" t="str">
            <v/>
          </cell>
          <cell r="DK87" t="str">
            <v/>
          </cell>
          <cell r="DL87" t="str">
            <v/>
          </cell>
          <cell r="DM87" t="str">
            <v/>
          </cell>
          <cell r="DN87" t="str">
            <v/>
          </cell>
          <cell r="DO87" t="str">
            <v/>
          </cell>
          <cell r="DP87" t="str">
            <v/>
          </cell>
          <cell r="DQ87" t="str">
            <v/>
          </cell>
          <cell r="DR87" t="str">
            <v/>
          </cell>
          <cell r="DS87" t="str">
            <v/>
          </cell>
          <cell r="DT87" t="str">
            <v/>
          </cell>
          <cell r="DU87" t="str">
            <v/>
          </cell>
          <cell r="DV87" t="str">
            <v/>
          </cell>
          <cell r="DW87" t="str">
            <v/>
          </cell>
          <cell r="DX87" t="str">
            <v/>
          </cell>
          <cell r="DY87" t="str">
            <v/>
          </cell>
          <cell r="DZ87" t="str">
            <v/>
          </cell>
        </row>
        <row r="88">
          <cell r="E88" t="str">
            <v/>
          </cell>
          <cell r="F88" t="str">
            <v/>
          </cell>
          <cell r="G88" t="str">
            <v/>
          </cell>
          <cell r="H88" t="str">
            <v/>
          </cell>
          <cell r="I88" t="str">
            <v/>
          </cell>
          <cell r="J88" t="str">
            <v/>
          </cell>
          <cell r="K88" t="str">
            <v/>
          </cell>
          <cell r="L88" t="str">
            <v/>
          </cell>
          <cell r="M88" t="str">
            <v/>
          </cell>
          <cell r="N88" t="str">
            <v/>
          </cell>
          <cell r="O88" t="str">
            <v/>
          </cell>
          <cell r="P88" t="str">
            <v/>
          </cell>
          <cell r="Q88" t="str">
            <v/>
          </cell>
          <cell r="R88" t="str">
            <v/>
          </cell>
          <cell r="S88" t="str">
            <v/>
          </cell>
          <cell r="T88" t="str">
            <v/>
          </cell>
          <cell r="U88" t="str">
            <v/>
          </cell>
          <cell r="V88" t="str">
            <v/>
          </cell>
          <cell r="W88" t="str">
            <v/>
          </cell>
          <cell r="X88" t="str">
            <v/>
          </cell>
          <cell r="Y88" t="str">
            <v/>
          </cell>
          <cell r="Z88" t="str">
            <v/>
          </cell>
          <cell r="AA88" t="str">
            <v/>
          </cell>
          <cell r="AB88" t="str">
            <v/>
          </cell>
          <cell r="AC88" t="str">
            <v/>
          </cell>
          <cell r="AD88" t="str">
            <v/>
          </cell>
          <cell r="AE88" t="str">
            <v/>
          </cell>
          <cell r="AF88" t="str">
            <v/>
          </cell>
          <cell r="AG88" t="str">
            <v/>
          </cell>
          <cell r="AH88" t="str">
            <v/>
          </cell>
          <cell r="AI88" t="str">
            <v/>
          </cell>
          <cell r="AJ88" t="str">
            <v/>
          </cell>
          <cell r="AK88" t="str">
            <v/>
          </cell>
          <cell r="AL88" t="str">
            <v/>
          </cell>
          <cell r="AM88" t="str">
            <v/>
          </cell>
          <cell r="AN88" t="str">
            <v/>
          </cell>
          <cell r="AO88" t="str">
            <v/>
          </cell>
          <cell r="AP88" t="str">
            <v/>
          </cell>
          <cell r="AQ88" t="str">
            <v/>
          </cell>
          <cell r="AR88" t="str">
            <v/>
          </cell>
          <cell r="AS88" t="str">
            <v/>
          </cell>
          <cell r="AT88" t="str">
            <v/>
          </cell>
          <cell r="AU88" t="str">
            <v/>
          </cell>
          <cell r="AV88" t="str">
            <v/>
          </cell>
          <cell r="AW88" t="str">
            <v/>
          </cell>
          <cell r="AX88" t="str">
            <v/>
          </cell>
          <cell r="AY88" t="str">
            <v/>
          </cell>
          <cell r="AZ88" t="str">
            <v/>
          </cell>
          <cell r="BA88" t="str">
            <v/>
          </cell>
          <cell r="BB88" t="str">
            <v/>
          </cell>
          <cell r="BC88" t="str">
            <v/>
          </cell>
          <cell r="BD88" t="str">
            <v/>
          </cell>
          <cell r="BE88" t="str">
            <v/>
          </cell>
          <cell r="BF88" t="str">
            <v/>
          </cell>
          <cell r="BG88" t="str">
            <v/>
          </cell>
          <cell r="BH88" t="str">
            <v/>
          </cell>
          <cell r="BI88" t="str">
            <v/>
          </cell>
          <cell r="BJ88" t="str">
            <v/>
          </cell>
          <cell r="BK88" t="str">
            <v/>
          </cell>
          <cell r="BL88" t="str">
            <v/>
          </cell>
          <cell r="BM88" t="str">
            <v/>
          </cell>
          <cell r="BN88" t="str">
            <v/>
          </cell>
          <cell r="BO88" t="str">
            <v/>
          </cell>
          <cell r="BP88" t="str">
            <v/>
          </cell>
          <cell r="BQ88" t="str">
            <v/>
          </cell>
          <cell r="BR88" t="str">
            <v/>
          </cell>
          <cell r="BS88" t="str">
            <v/>
          </cell>
          <cell r="BT88" t="str">
            <v/>
          </cell>
          <cell r="BU88" t="str">
            <v/>
          </cell>
          <cell r="BV88" t="str">
            <v/>
          </cell>
          <cell r="BW88" t="str">
            <v/>
          </cell>
          <cell r="BX88" t="str">
            <v/>
          </cell>
          <cell r="BY88" t="str">
            <v/>
          </cell>
          <cell r="BZ88" t="str">
            <v/>
          </cell>
          <cell r="CA88" t="str">
            <v/>
          </cell>
          <cell r="CB88" t="str">
            <v/>
          </cell>
          <cell r="CC88" t="str">
            <v/>
          </cell>
          <cell r="CD88" t="str">
            <v/>
          </cell>
          <cell r="CE88" t="str">
            <v/>
          </cell>
          <cell r="CF88" t="str">
            <v/>
          </cell>
          <cell r="CG88" t="str">
            <v/>
          </cell>
          <cell r="CH88" t="str">
            <v/>
          </cell>
          <cell r="CI88" t="str">
            <v/>
          </cell>
          <cell r="CJ88" t="str">
            <v/>
          </cell>
          <cell r="CK88" t="str">
            <v/>
          </cell>
          <cell r="CL88" t="str">
            <v/>
          </cell>
          <cell r="CM88" t="str">
            <v/>
          </cell>
          <cell r="CN88" t="str">
            <v/>
          </cell>
          <cell r="CO88" t="str">
            <v/>
          </cell>
          <cell r="CP88" t="str">
            <v/>
          </cell>
          <cell r="CQ88" t="str">
            <v/>
          </cell>
          <cell r="CR88" t="str">
            <v/>
          </cell>
          <cell r="CS88" t="str">
            <v/>
          </cell>
          <cell r="CT88" t="str">
            <v/>
          </cell>
          <cell r="CU88" t="str">
            <v/>
          </cell>
          <cell r="CV88" t="str">
            <v/>
          </cell>
          <cell r="CW88" t="str">
            <v/>
          </cell>
          <cell r="CX88" t="str">
            <v/>
          </cell>
          <cell r="CY88" t="str">
            <v/>
          </cell>
          <cell r="CZ88" t="str">
            <v/>
          </cell>
          <cell r="DA88" t="str">
            <v/>
          </cell>
          <cell r="DB88" t="str">
            <v/>
          </cell>
          <cell r="DC88" t="str">
            <v/>
          </cell>
          <cell r="DD88" t="str">
            <v/>
          </cell>
          <cell r="DE88" t="str">
            <v/>
          </cell>
          <cell r="DF88" t="str">
            <v/>
          </cell>
          <cell r="DG88" t="str">
            <v/>
          </cell>
          <cell r="DH88" t="str">
            <v/>
          </cell>
          <cell r="DI88" t="str">
            <v/>
          </cell>
          <cell r="DJ88" t="str">
            <v/>
          </cell>
          <cell r="DK88" t="str">
            <v/>
          </cell>
          <cell r="DL88" t="str">
            <v/>
          </cell>
          <cell r="DM88" t="str">
            <v/>
          </cell>
          <cell r="DN88" t="str">
            <v/>
          </cell>
          <cell r="DO88" t="str">
            <v/>
          </cell>
          <cell r="DP88" t="str">
            <v/>
          </cell>
          <cell r="DQ88" t="str">
            <v/>
          </cell>
          <cell r="DR88" t="str">
            <v/>
          </cell>
          <cell r="DS88" t="str">
            <v/>
          </cell>
          <cell r="DT88" t="str">
            <v/>
          </cell>
          <cell r="DU88" t="str">
            <v/>
          </cell>
          <cell r="DV88" t="str">
            <v/>
          </cell>
          <cell r="DW88" t="str">
            <v/>
          </cell>
          <cell r="DX88" t="str">
            <v/>
          </cell>
          <cell r="DY88" t="str">
            <v/>
          </cell>
          <cell r="DZ88" t="str">
            <v/>
          </cell>
        </row>
        <row r="89">
          <cell r="E89" t="str">
            <v/>
          </cell>
          <cell r="F89" t="str">
            <v/>
          </cell>
          <cell r="G89" t="str">
            <v/>
          </cell>
          <cell r="H89" t="str">
            <v/>
          </cell>
          <cell r="I89" t="str">
            <v/>
          </cell>
          <cell r="J89" t="str">
            <v/>
          </cell>
          <cell r="K89" t="str">
            <v/>
          </cell>
          <cell r="L89" t="str">
            <v/>
          </cell>
          <cell r="M89" t="str">
            <v/>
          </cell>
          <cell r="N89" t="str">
            <v/>
          </cell>
          <cell r="O89" t="str">
            <v/>
          </cell>
          <cell r="P89" t="str">
            <v/>
          </cell>
          <cell r="Q89" t="str">
            <v/>
          </cell>
          <cell r="R89" t="str">
            <v/>
          </cell>
          <cell r="S89" t="str">
            <v/>
          </cell>
          <cell r="T89" t="str">
            <v/>
          </cell>
          <cell r="U89" t="str">
            <v/>
          </cell>
          <cell r="V89" t="str">
            <v/>
          </cell>
          <cell r="W89" t="str">
            <v/>
          </cell>
          <cell r="X89" t="str">
            <v/>
          </cell>
          <cell r="Y89" t="str">
            <v/>
          </cell>
          <cell r="Z89" t="str">
            <v/>
          </cell>
          <cell r="AA89" t="str">
            <v/>
          </cell>
          <cell r="AB89" t="str">
            <v/>
          </cell>
          <cell r="AC89" t="str">
            <v/>
          </cell>
          <cell r="AD89" t="str">
            <v/>
          </cell>
          <cell r="AE89" t="str">
            <v/>
          </cell>
          <cell r="AF89" t="str">
            <v/>
          </cell>
          <cell r="AG89" t="str">
            <v/>
          </cell>
          <cell r="AH89" t="str">
            <v/>
          </cell>
          <cell r="AI89" t="str">
            <v/>
          </cell>
          <cell r="AJ89" t="str">
            <v/>
          </cell>
          <cell r="AK89" t="str">
            <v/>
          </cell>
          <cell r="AL89" t="str">
            <v/>
          </cell>
          <cell r="AM89" t="str">
            <v/>
          </cell>
          <cell r="AN89" t="str">
            <v/>
          </cell>
          <cell r="AO89" t="str">
            <v/>
          </cell>
          <cell r="AP89" t="str">
            <v/>
          </cell>
          <cell r="AQ89" t="str">
            <v/>
          </cell>
          <cell r="AR89" t="str">
            <v/>
          </cell>
          <cell r="AS89" t="str">
            <v/>
          </cell>
          <cell r="AT89" t="str">
            <v/>
          </cell>
          <cell r="AU89" t="str">
            <v/>
          </cell>
          <cell r="AV89" t="str">
            <v/>
          </cell>
          <cell r="AW89" t="str">
            <v/>
          </cell>
          <cell r="AX89" t="str">
            <v/>
          </cell>
          <cell r="AY89" t="str">
            <v/>
          </cell>
          <cell r="AZ89" t="str">
            <v/>
          </cell>
          <cell r="BA89" t="str">
            <v/>
          </cell>
          <cell r="BB89" t="str">
            <v/>
          </cell>
          <cell r="BC89" t="str">
            <v/>
          </cell>
          <cell r="BD89" t="str">
            <v/>
          </cell>
          <cell r="BE89" t="str">
            <v/>
          </cell>
          <cell r="BF89" t="str">
            <v/>
          </cell>
          <cell r="BG89" t="str">
            <v/>
          </cell>
          <cell r="BH89" t="str">
            <v/>
          </cell>
          <cell r="BI89" t="str">
            <v/>
          </cell>
          <cell r="BJ89" t="str">
            <v/>
          </cell>
          <cell r="BK89" t="str">
            <v/>
          </cell>
          <cell r="BL89" t="str">
            <v/>
          </cell>
          <cell r="BM89" t="str">
            <v/>
          </cell>
          <cell r="BN89" t="str">
            <v/>
          </cell>
          <cell r="BO89" t="str">
            <v/>
          </cell>
          <cell r="BP89" t="str">
            <v/>
          </cell>
          <cell r="BQ89" t="str">
            <v/>
          </cell>
          <cell r="BR89" t="str">
            <v/>
          </cell>
          <cell r="BS89" t="str">
            <v/>
          </cell>
          <cell r="BT89" t="str">
            <v/>
          </cell>
          <cell r="BU89" t="str">
            <v/>
          </cell>
          <cell r="BV89" t="str">
            <v/>
          </cell>
          <cell r="BW89" t="str">
            <v/>
          </cell>
          <cell r="BX89" t="str">
            <v/>
          </cell>
          <cell r="BY89" t="str">
            <v/>
          </cell>
          <cell r="BZ89" t="str">
            <v/>
          </cell>
          <cell r="CA89" t="str">
            <v/>
          </cell>
          <cell r="CB89" t="str">
            <v/>
          </cell>
          <cell r="CC89" t="str">
            <v/>
          </cell>
          <cell r="CD89" t="str">
            <v/>
          </cell>
          <cell r="CE89" t="str">
            <v/>
          </cell>
          <cell r="CF89" t="str">
            <v/>
          </cell>
          <cell r="CG89" t="str">
            <v/>
          </cell>
          <cell r="CH89" t="str">
            <v/>
          </cell>
          <cell r="CI89" t="str">
            <v/>
          </cell>
          <cell r="CJ89" t="str">
            <v/>
          </cell>
          <cell r="CK89" t="str">
            <v/>
          </cell>
          <cell r="CL89" t="str">
            <v/>
          </cell>
          <cell r="CM89" t="str">
            <v/>
          </cell>
          <cell r="CN89" t="str">
            <v/>
          </cell>
          <cell r="CO89" t="str">
            <v/>
          </cell>
          <cell r="CP89" t="str">
            <v/>
          </cell>
          <cell r="CQ89" t="str">
            <v/>
          </cell>
          <cell r="CR89" t="str">
            <v/>
          </cell>
          <cell r="CS89" t="str">
            <v/>
          </cell>
          <cell r="CT89" t="str">
            <v/>
          </cell>
          <cell r="CU89" t="str">
            <v/>
          </cell>
          <cell r="CV89" t="str">
            <v/>
          </cell>
          <cell r="CW89" t="str">
            <v/>
          </cell>
          <cell r="CX89" t="str">
            <v/>
          </cell>
          <cell r="CY89" t="str">
            <v/>
          </cell>
          <cell r="CZ89" t="str">
            <v/>
          </cell>
          <cell r="DA89" t="str">
            <v/>
          </cell>
          <cell r="DB89" t="str">
            <v/>
          </cell>
          <cell r="DC89" t="str">
            <v/>
          </cell>
          <cell r="DD89" t="str">
            <v/>
          </cell>
          <cell r="DE89" t="str">
            <v/>
          </cell>
          <cell r="DF89" t="str">
            <v/>
          </cell>
          <cell r="DG89" t="str">
            <v/>
          </cell>
          <cell r="DH89" t="str">
            <v/>
          </cell>
          <cell r="DI89" t="str">
            <v/>
          </cell>
          <cell r="DJ89" t="str">
            <v/>
          </cell>
          <cell r="DK89" t="str">
            <v/>
          </cell>
          <cell r="DL89" t="str">
            <v/>
          </cell>
          <cell r="DM89" t="str">
            <v/>
          </cell>
          <cell r="DN89" t="str">
            <v/>
          </cell>
          <cell r="DO89" t="str">
            <v/>
          </cell>
          <cell r="DP89" t="str">
            <v/>
          </cell>
          <cell r="DQ89" t="str">
            <v/>
          </cell>
          <cell r="DR89" t="str">
            <v/>
          </cell>
          <cell r="DS89" t="str">
            <v/>
          </cell>
          <cell r="DT89" t="str">
            <v/>
          </cell>
          <cell r="DU89" t="str">
            <v/>
          </cell>
          <cell r="DV89" t="str">
            <v/>
          </cell>
          <cell r="DW89" t="str">
            <v/>
          </cell>
          <cell r="DX89" t="str">
            <v/>
          </cell>
          <cell r="DY89" t="str">
            <v/>
          </cell>
          <cell r="DZ89" t="str">
            <v/>
          </cell>
        </row>
        <row r="90">
          <cell r="E90" t="str">
            <v/>
          </cell>
          <cell r="F90" t="str">
            <v/>
          </cell>
          <cell r="G90" t="str">
            <v/>
          </cell>
          <cell r="H90" t="str">
            <v/>
          </cell>
          <cell r="I90" t="str">
            <v/>
          </cell>
          <cell r="J90" t="str">
            <v/>
          </cell>
          <cell r="K90" t="str">
            <v/>
          </cell>
          <cell r="L90" t="str">
            <v/>
          </cell>
          <cell r="M90" t="str">
            <v/>
          </cell>
          <cell r="N90" t="str">
            <v/>
          </cell>
          <cell r="O90" t="str">
            <v/>
          </cell>
          <cell r="P90" t="str">
            <v/>
          </cell>
          <cell r="Q90" t="str">
            <v/>
          </cell>
          <cell r="R90" t="str">
            <v/>
          </cell>
          <cell r="S90" t="str">
            <v/>
          </cell>
          <cell r="T90" t="str">
            <v/>
          </cell>
          <cell r="U90" t="str">
            <v/>
          </cell>
          <cell r="V90" t="str">
            <v/>
          </cell>
          <cell r="W90" t="str">
            <v/>
          </cell>
          <cell r="X90" t="str">
            <v/>
          </cell>
          <cell r="Y90" t="str">
            <v/>
          </cell>
          <cell r="Z90" t="str">
            <v/>
          </cell>
          <cell r="AA90" t="str">
            <v/>
          </cell>
          <cell r="AB90" t="str">
            <v/>
          </cell>
          <cell r="AC90" t="str">
            <v/>
          </cell>
          <cell r="AD90" t="str">
            <v/>
          </cell>
          <cell r="AE90" t="str">
            <v/>
          </cell>
          <cell r="AF90" t="str">
            <v/>
          </cell>
          <cell r="AG90" t="str">
            <v/>
          </cell>
          <cell r="AH90" t="str">
            <v/>
          </cell>
          <cell r="AI90" t="str">
            <v/>
          </cell>
          <cell r="AJ90" t="str">
            <v/>
          </cell>
          <cell r="AK90" t="str">
            <v/>
          </cell>
          <cell r="AL90" t="str">
            <v/>
          </cell>
          <cell r="AM90" t="str">
            <v/>
          </cell>
          <cell r="AN90" t="str">
            <v/>
          </cell>
          <cell r="AO90" t="str">
            <v/>
          </cell>
          <cell r="AP90" t="str">
            <v/>
          </cell>
          <cell r="AQ90" t="str">
            <v/>
          </cell>
          <cell r="AR90" t="str">
            <v/>
          </cell>
          <cell r="AS90" t="str">
            <v/>
          </cell>
          <cell r="AT90" t="str">
            <v/>
          </cell>
          <cell r="AU90" t="str">
            <v/>
          </cell>
          <cell r="AV90" t="str">
            <v/>
          </cell>
          <cell r="AW90" t="str">
            <v/>
          </cell>
          <cell r="AX90" t="str">
            <v/>
          </cell>
          <cell r="AY90" t="str">
            <v/>
          </cell>
          <cell r="AZ90" t="str">
            <v/>
          </cell>
          <cell r="BA90" t="str">
            <v/>
          </cell>
          <cell r="BB90" t="str">
            <v/>
          </cell>
          <cell r="BC90" t="str">
            <v/>
          </cell>
          <cell r="BD90" t="str">
            <v/>
          </cell>
          <cell r="BE90" t="str">
            <v/>
          </cell>
          <cell r="BF90" t="str">
            <v/>
          </cell>
          <cell r="BG90" t="str">
            <v/>
          </cell>
          <cell r="BH90" t="str">
            <v/>
          </cell>
          <cell r="BI90" t="str">
            <v/>
          </cell>
          <cell r="BJ90" t="str">
            <v/>
          </cell>
          <cell r="BK90" t="str">
            <v/>
          </cell>
          <cell r="BL90" t="str">
            <v/>
          </cell>
          <cell r="BM90" t="str">
            <v/>
          </cell>
          <cell r="BN90" t="str">
            <v/>
          </cell>
          <cell r="BO90" t="str">
            <v/>
          </cell>
          <cell r="BP90" t="str">
            <v/>
          </cell>
          <cell r="BQ90" t="str">
            <v/>
          </cell>
          <cell r="BR90" t="str">
            <v/>
          </cell>
          <cell r="BS90" t="str">
            <v/>
          </cell>
          <cell r="BT90" t="str">
            <v/>
          </cell>
          <cell r="BU90" t="str">
            <v/>
          </cell>
          <cell r="BV90" t="str">
            <v/>
          </cell>
          <cell r="BW90" t="str">
            <v/>
          </cell>
          <cell r="BX90" t="str">
            <v/>
          </cell>
          <cell r="BY90" t="str">
            <v/>
          </cell>
          <cell r="BZ90" t="str">
            <v/>
          </cell>
          <cell r="CA90" t="str">
            <v/>
          </cell>
          <cell r="CB90" t="str">
            <v/>
          </cell>
          <cell r="CC90" t="str">
            <v/>
          </cell>
          <cell r="CD90" t="str">
            <v/>
          </cell>
          <cell r="CE90" t="str">
            <v/>
          </cell>
          <cell r="CF90" t="str">
            <v/>
          </cell>
          <cell r="CG90" t="str">
            <v/>
          </cell>
          <cell r="CH90" t="str">
            <v/>
          </cell>
          <cell r="CI90" t="str">
            <v/>
          </cell>
          <cell r="CJ90" t="str">
            <v/>
          </cell>
          <cell r="CK90" t="str">
            <v/>
          </cell>
          <cell r="CL90" t="str">
            <v/>
          </cell>
          <cell r="CM90" t="str">
            <v/>
          </cell>
          <cell r="CN90" t="str">
            <v/>
          </cell>
          <cell r="CO90" t="str">
            <v/>
          </cell>
          <cell r="CP90" t="str">
            <v/>
          </cell>
          <cell r="CQ90" t="str">
            <v/>
          </cell>
          <cell r="CR90" t="str">
            <v/>
          </cell>
          <cell r="CS90" t="str">
            <v/>
          </cell>
          <cell r="CT90" t="str">
            <v/>
          </cell>
          <cell r="CU90" t="str">
            <v/>
          </cell>
          <cell r="CV90" t="str">
            <v/>
          </cell>
          <cell r="CW90" t="str">
            <v/>
          </cell>
          <cell r="CX90" t="str">
            <v/>
          </cell>
          <cell r="CY90" t="str">
            <v/>
          </cell>
          <cell r="CZ90" t="str">
            <v/>
          </cell>
          <cell r="DA90" t="str">
            <v/>
          </cell>
          <cell r="DB90" t="str">
            <v/>
          </cell>
          <cell r="DC90" t="str">
            <v/>
          </cell>
          <cell r="DD90" t="str">
            <v/>
          </cell>
          <cell r="DE90" t="str">
            <v/>
          </cell>
          <cell r="DF90" t="str">
            <v/>
          </cell>
          <cell r="DG90" t="str">
            <v/>
          </cell>
          <cell r="DH90" t="str">
            <v/>
          </cell>
          <cell r="DI90" t="str">
            <v/>
          </cell>
          <cell r="DJ90" t="str">
            <v/>
          </cell>
          <cell r="DK90" t="str">
            <v/>
          </cell>
          <cell r="DL90" t="str">
            <v/>
          </cell>
          <cell r="DM90" t="str">
            <v/>
          </cell>
          <cell r="DN90" t="str">
            <v/>
          </cell>
          <cell r="DO90" t="str">
            <v/>
          </cell>
          <cell r="DP90" t="str">
            <v/>
          </cell>
          <cell r="DQ90" t="str">
            <v/>
          </cell>
          <cell r="DR90" t="str">
            <v/>
          </cell>
          <cell r="DS90" t="str">
            <v/>
          </cell>
          <cell r="DT90" t="str">
            <v/>
          </cell>
          <cell r="DU90" t="str">
            <v/>
          </cell>
          <cell r="DV90" t="str">
            <v/>
          </cell>
          <cell r="DW90" t="str">
            <v/>
          </cell>
          <cell r="DX90" t="str">
            <v/>
          </cell>
          <cell r="DY90" t="str">
            <v/>
          </cell>
          <cell r="DZ90" t="str">
            <v/>
          </cell>
        </row>
        <row r="91">
          <cell r="E91" t="str">
            <v/>
          </cell>
          <cell r="F91" t="str">
            <v/>
          </cell>
          <cell r="G91" t="str">
            <v/>
          </cell>
          <cell r="H91" t="str">
            <v/>
          </cell>
          <cell r="I91" t="str">
            <v/>
          </cell>
          <cell r="J91" t="str">
            <v/>
          </cell>
          <cell r="K91" t="str">
            <v/>
          </cell>
          <cell r="L91" t="str">
            <v/>
          </cell>
          <cell r="M91" t="str">
            <v/>
          </cell>
          <cell r="N91" t="str">
            <v/>
          </cell>
          <cell r="O91" t="str">
            <v/>
          </cell>
          <cell r="P91" t="str">
            <v/>
          </cell>
          <cell r="Q91" t="str">
            <v/>
          </cell>
          <cell r="R91" t="str">
            <v/>
          </cell>
          <cell r="S91" t="str">
            <v/>
          </cell>
          <cell r="T91" t="str">
            <v/>
          </cell>
          <cell r="U91" t="str">
            <v/>
          </cell>
          <cell r="V91" t="str">
            <v/>
          </cell>
          <cell r="W91" t="str">
            <v/>
          </cell>
          <cell r="X91" t="str">
            <v/>
          </cell>
          <cell r="Y91" t="str">
            <v/>
          </cell>
          <cell r="Z91" t="str">
            <v/>
          </cell>
          <cell r="AA91" t="str">
            <v/>
          </cell>
          <cell r="AB91" t="str">
            <v/>
          </cell>
          <cell r="AC91" t="str">
            <v/>
          </cell>
          <cell r="AD91" t="str">
            <v/>
          </cell>
          <cell r="AE91" t="str">
            <v/>
          </cell>
          <cell r="AF91" t="str">
            <v/>
          </cell>
          <cell r="AG91" t="str">
            <v/>
          </cell>
          <cell r="AH91" t="str">
            <v/>
          </cell>
          <cell r="AI91" t="str">
            <v/>
          </cell>
          <cell r="AJ91" t="str">
            <v/>
          </cell>
          <cell r="AK91" t="str">
            <v/>
          </cell>
          <cell r="AL91" t="str">
            <v/>
          </cell>
          <cell r="AM91" t="str">
            <v/>
          </cell>
          <cell r="AN91" t="str">
            <v/>
          </cell>
          <cell r="AO91" t="str">
            <v/>
          </cell>
          <cell r="AP91" t="str">
            <v/>
          </cell>
          <cell r="AQ91" t="str">
            <v/>
          </cell>
          <cell r="AR91" t="str">
            <v/>
          </cell>
          <cell r="AS91" t="str">
            <v/>
          </cell>
          <cell r="AT91" t="str">
            <v/>
          </cell>
          <cell r="AU91" t="str">
            <v/>
          </cell>
          <cell r="AV91" t="str">
            <v/>
          </cell>
          <cell r="AW91" t="str">
            <v/>
          </cell>
          <cell r="AX91" t="str">
            <v/>
          </cell>
          <cell r="AY91" t="str">
            <v/>
          </cell>
          <cell r="AZ91" t="str">
            <v/>
          </cell>
          <cell r="BA91" t="str">
            <v/>
          </cell>
          <cell r="BB91" t="str">
            <v/>
          </cell>
          <cell r="BC91" t="str">
            <v/>
          </cell>
          <cell r="BD91" t="str">
            <v/>
          </cell>
          <cell r="BE91" t="str">
            <v/>
          </cell>
          <cell r="BF91" t="str">
            <v/>
          </cell>
          <cell r="BG91" t="str">
            <v/>
          </cell>
          <cell r="BH91" t="str">
            <v/>
          </cell>
          <cell r="BI91" t="str">
            <v/>
          </cell>
          <cell r="BJ91" t="str">
            <v/>
          </cell>
          <cell r="BK91" t="str">
            <v/>
          </cell>
          <cell r="BL91" t="str">
            <v/>
          </cell>
          <cell r="BM91" t="str">
            <v/>
          </cell>
          <cell r="BN91" t="str">
            <v/>
          </cell>
          <cell r="BO91" t="str">
            <v/>
          </cell>
          <cell r="BP91" t="str">
            <v/>
          </cell>
          <cell r="BQ91" t="str">
            <v/>
          </cell>
          <cell r="BR91" t="str">
            <v/>
          </cell>
          <cell r="BS91" t="str">
            <v/>
          </cell>
          <cell r="BT91" t="str">
            <v/>
          </cell>
          <cell r="BU91" t="str">
            <v/>
          </cell>
          <cell r="BV91" t="str">
            <v/>
          </cell>
          <cell r="BW91" t="str">
            <v/>
          </cell>
          <cell r="BX91" t="str">
            <v/>
          </cell>
          <cell r="BY91" t="str">
            <v/>
          </cell>
          <cell r="BZ91" t="str">
            <v/>
          </cell>
          <cell r="CA91" t="str">
            <v/>
          </cell>
          <cell r="CB91" t="str">
            <v/>
          </cell>
          <cell r="CC91" t="str">
            <v/>
          </cell>
          <cell r="CD91" t="str">
            <v/>
          </cell>
          <cell r="CE91" t="str">
            <v/>
          </cell>
          <cell r="CF91" t="str">
            <v/>
          </cell>
          <cell r="CG91" t="str">
            <v/>
          </cell>
          <cell r="CH91" t="str">
            <v/>
          </cell>
          <cell r="CI91" t="str">
            <v/>
          </cell>
          <cell r="CJ91" t="str">
            <v/>
          </cell>
          <cell r="CK91" t="str">
            <v/>
          </cell>
          <cell r="CL91" t="str">
            <v/>
          </cell>
          <cell r="CM91" t="str">
            <v/>
          </cell>
          <cell r="CN91" t="str">
            <v/>
          </cell>
          <cell r="CO91" t="str">
            <v/>
          </cell>
          <cell r="CP91" t="str">
            <v/>
          </cell>
          <cell r="CQ91" t="str">
            <v/>
          </cell>
          <cell r="CR91" t="str">
            <v/>
          </cell>
          <cell r="CS91" t="str">
            <v/>
          </cell>
          <cell r="CT91" t="str">
            <v/>
          </cell>
          <cell r="CU91" t="str">
            <v/>
          </cell>
          <cell r="CV91" t="str">
            <v/>
          </cell>
          <cell r="CW91" t="str">
            <v/>
          </cell>
          <cell r="CX91" t="str">
            <v/>
          </cell>
          <cell r="CY91" t="str">
            <v/>
          </cell>
          <cell r="CZ91" t="str">
            <v/>
          </cell>
          <cell r="DA91" t="str">
            <v/>
          </cell>
          <cell r="DB91" t="str">
            <v/>
          </cell>
          <cell r="DC91" t="str">
            <v/>
          </cell>
          <cell r="DD91" t="str">
            <v/>
          </cell>
          <cell r="DE91" t="str">
            <v/>
          </cell>
          <cell r="DF91" t="str">
            <v/>
          </cell>
          <cell r="DG91" t="str">
            <v/>
          </cell>
          <cell r="DH91" t="str">
            <v/>
          </cell>
          <cell r="DI91" t="str">
            <v/>
          </cell>
          <cell r="DJ91" t="str">
            <v/>
          </cell>
          <cell r="DK91" t="str">
            <v/>
          </cell>
          <cell r="DL91" t="str">
            <v/>
          </cell>
          <cell r="DM91" t="str">
            <v/>
          </cell>
          <cell r="DN91" t="str">
            <v/>
          </cell>
          <cell r="DO91" t="str">
            <v/>
          </cell>
          <cell r="DP91" t="str">
            <v/>
          </cell>
          <cell r="DQ91" t="str">
            <v/>
          </cell>
          <cell r="DR91" t="str">
            <v/>
          </cell>
          <cell r="DS91" t="str">
            <v/>
          </cell>
          <cell r="DT91" t="str">
            <v/>
          </cell>
          <cell r="DU91" t="str">
            <v/>
          </cell>
          <cell r="DV91" t="str">
            <v/>
          </cell>
          <cell r="DW91" t="str">
            <v/>
          </cell>
          <cell r="DX91" t="str">
            <v/>
          </cell>
          <cell r="DY91" t="str">
            <v/>
          </cell>
          <cell r="DZ91" t="str">
            <v/>
          </cell>
        </row>
        <row r="92">
          <cell r="E92" t="str">
            <v/>
          </cell>
          <cell r="F92" t="str">
            <v/>
          </cell>
          <cell r="G92" t="str">
            <v/>
          </cell>
          <cell r="H92" t="str">
            <v/>
          </cell>
          <cell r="I92" t="str">
            <v/>
          </cell>
          <cell r="J92" t="str">
            <v/>
          </cell>
          <cell r="K92" t="str">
            <v/>
          </cell>
          <cell r="L92" t="str">
            <v/>
          </cell>
          <cell r="M92" t="str">
            <v/>
          </cell>
          <cell r="N92" t="str">
            <v/>
          </cell>
          <cell r="O92" t="str">
            <v/>
          </cell>
          <cell r="P92" t="str">
            <v/>
          </cell>
          <cell r="Q92" t="str">
            <v/>
          </cell>
          <cell r="R92" t="str">
            <v/>
          </cell>
          <cell r="S92" t="str">
            <v/>
          </cell>
          <cell r="T92" t="str">
            <v/>
          </cell>
          <cell r="U92" t="str">
            <v/>
          </cell>
          <cell r="V92" t="str">
            <v/>
          </cell>
          <cell r="W92" t="str">
            <v/>
          </cell>
          <cell r="X92" t="str">
            <v/>
          </cell>
          <cell r="Y92" t="str">
            <v/>
          </cell>
          <cell r="Z92" t="str">
            <v/>
          </cell>
          <cell r="AA92" t="str">
            <v/>
          </cell>
          <cell r="AB92" t="str">
            <v/>
          </cell>
          <cell r="AC92" t="str">
            <v/>
          </cell>
          <cell r="AD92" t="str">
            <v/>
          </cell>
          <cell r="AE92" t="str">
            <v/>
          </cell>
          <cell r="AF92" t="str">
            <v/>
          </cell>
          <cell r="AG92" t="str">
            <v/>
          </cell>
          <cell r="AH92" t="str">
            <v/>
          </cell>
          <cell r="AI92" t="str">
            <v/>
          </cell>
          <cell r="AJ92" t="str">
            <v/>
          </cell>
          <cell r="AK92" t="str">
            <v/>
          </cell>
          <cell r="AL92" t="str">
            <v/>
          </cell>
          <cell r="AM92" t="str">
            <v/>
          </cell>
          <cell r="AN92" t="str">
            <v/>
          </cell>
          <cell r="AO92" t="str">
            <v/>
          </cell>
          <cell r="AP92" t="str">
            <v/>
          </cell>
          <cell r="AQ92" t="str">
            <v/>
          </cell>
          <cell r="AR92" t="str">
            <v/>
          </cell>
          <cell r="AS92" t="str">
            <v/>
          </cell>
          <cell r="AT92" t="str">
            <v/>
          </cell>
          <cell r="AU92" t="str">
            <v/>
          </cell>
          <cell r="AV92" t="str">
            <v/>
          </cell>
          <cell r="AW92" t="str">
            <v/>
          </cell>
          <cell r="AX92" t="str">
            <v/>
          </cell>
          <cell r="AY92" t="str">
            <v/>
          </cell>
          <cell r="AZ92" t="str">
            <v/>
          </cell>
          <cell r="BA92" t="str">
            <v/>
          </cell>
          <cell r="BB92" t="str">
            <v/>
          </cell>
          <cell r="BC92" t="str">
            <v/>
          </cell>
          <cell r="BD92" t="str">
            <v/>
          </cell>
          <cell r="BE92" t="str">
            <v/>
          </cell>
          <cell r="BF92" t="str">
            <v/>
          </cell>
          <cell r="BG92" t="str">
            <v/>
          </cell>
          <cell r="BH92" t="str">
            <v/>
          </cell>
          <cell r="BI92" t="str">
            <v/>
          </cell>
          <cell r="BJ92" t="str">
            <v/>
          </cell>
          <cell r="BK92" t="str">
            <v/>
          </cell>
          <cell r="BL92" t="str">
            <v/>
          </cell>
          <cell r="BM92" t="str">
            <v/>
          </cell>
          <cell r="BN92" t="str">
            <v/>
          </cell>
          <cell r="BO92" t="str">
            <v/>
          </cell>
          <cell r="BP92" t="str">
            <v/>
          </cell>
          <cell r="BQ92" t="str">
            <v/>
          </cell>
          <cell r="BR92" t="str">
            <v/>
          </cell>
          <cell r="BS92" t="str">
            <v/>
          </cell>
          <cell r="BT92" t="str">
            <v/>
          </cell>
          <cell r="BU92" t="str">
            <v/>
          </cell>
          <cell r="BV92" t="str">
            <v/>
          </cell>
          <cell r="BW92" t="str">
            <v/>
          </cell>
          <cell r="BX92" t="str">
            <v/>
          </cell>
          <cell r="BY92" t="str">
            <v/>
          </cell>
          <cell r="BZ92" t="str">
            <v/>
          </cell>
          <cell r="CA92" t="str">
            <v/>
          </cell>
          <cell r="CB92" t="str">
            <v/>
          </cell>
          <cell r="CC92" t="str">
            <v/>
          </cell>
          <cell r="CD92" t="str">
            <v/>
          </cell>
          <cell r="CE92" t="str">
            <v/>
          </cell>
          <cell r="CF92" t="str">
            <v/>
          </cell>
          <cell r="CG92" t="str">
            <v/>
          </cell>
          <cell r="CH92" t="str">
            <v/>
          </cell>
          <cell r="CI92" t="str">
            <v/>
          </cell>
          <cell r="CJ92" t="str">
            <v/>
          </cell>
          <cell r="CK92" t="str">
            <v/>
          </cell>
          <cell r="CL92" t="str">
            <v/>
          </cell>
          <cell r="CM92" t="str">
            <v/>
          </cell>
          <cell r="CN92" t="str">
            <v/>
          </cell>
          <cell r="CO92" t="str">
            <v/>
          </cell>
          <cell r="CP92" t="str">
            <v/>
          </cell>
          <cell r="CQ92" t="str">
            <v/>
          </cell>
          <cell r="CR92" t="str">
            <v/>
          </cell>
          <cell r="CS92" t="str">
            <v/>
          </cell>
          <cell r="CT92" t="str">
            <v/>
          </cell>
          <cell r="CU92" t="str">
            <v/>
          </cell>
          <cell r="CV92" t="str">
            <v/>
          </cell>
          <cell r="CW92" t="str">
            <v/>
          </cell>
          <cell r="CX92" t="str">
            <v/>
          </cell>
          <cell r="CY92" t="str">
            <v/>
          </cell>
          <cell r="CZ92" t="str">
            <v/>
          </cell>
          <cell r="DA92" t="str">
            <v/>
          </cell>
          <cell r="DB92" t="str">
            <v/>
          </cell>
          <cell r="DC92" t="str">
            <v/>
          </cell>
          <cell r="DD92" t="str">
            <v/>
          </cell>
          <cell r="DE92" t="str">
            <v/>
          </cell>
          <cell r="DF92" t="str">
            <v/>
          </cell>
          <cell r="DG92" t="str">
            <v/>
          </cell>
          <cell r="DH92" t="str">
            <v/>
          </cell>
          <cell r="DI92" t="str">
            <v/>
          </cell>
          <cell r="DJ92" t="str">
            <v/>
          </cell>
          <cell r="DK92" t="str">
            <v/>
          </cell>
          <cell r="DL92" t="str">
            <v/>
          </cell>
          <cell r="DM92" t="str">
            <v/>
          </cell>
          <cell r="DN92" t="str">
            <v/>
          </cell>
          <cell r="DO92" t="str">
            <v/>
          </cell>
          <cell r="DP92" t="str">
            <v/>
          </cell>
          <cell r="DQ92" t="str">
            <v/>
          </cell>
          <cell r="DR92" t="str">
            <v/>
          </cell>
          <cell r="DS92" t="str">
            <v/>
          </cell>
          <cell r="DT92" t="str">
            <v/>
          </cell>
          <cell r="DU92" t="str">
            <v/>
          </cell>
          <cell r="DV92" t="str">
            <v/>
          </cell>
          <cell r="DW92" t="str">
            <v/>
          </cell>
          <cell r="DX92" t="str">
            <v/>
          </cell>
          <cell r="DY92" t="str">
            <v/>
          </cell>
          <cell r="DZ92" t="str">
            <v/>
          </cell>
        </row>
        <row r="93">
          <cell r="E93" t="str">
            <v/>
          </cell>
          <cell r="F93" t="str">
            <v/>
          </cell>
          <cell r="G93" t="str">
            <v/>
          </cell>
          <cell r="H93" t="str">
            <v/>
          </cell>
          <cell r="I93" t="str">
            <v/>
          </cell>
          <cell r="J93" t="str">
            <v/>
          </cell>
          <cell r="K93" t="str">
            <v/>
          </cell>
          <cell r="L93" t="str">
            <v/>
          </cell>
          <cell r="M93" t="str">
            <v/>
          </cell>
          <cell r="N93" t="str">
            <v/>
          </cell>
          <cell r="O93" t="str">
            <v/>
          </cell>
          <cell r="P93" t="str">
            <v/>
          </cell>
          <cell r="Q93" t="str">
            <v/>
          </cell>
          <cell r="R93" t="str">
            <v/>
          </cell>
          <cell r="S93" t="str">
            <v/>
          </cell>
          <cell r="T93" t="str">
            <v/>
          </cell>
          <cell r="U93" t="str">
            <v/>
          </cell>
          <cell r="V93" t="str">
            <v/>
          </cell>
          <cell r="W93" t="str">
            <v/>
          </cell>
          <cell r="X93" t="str">
            <v/>
          </cell>
          <cell r="Y93" t="str">
            <v/>
          </cell>
          <cell r="Z93" t="str">
            <v/>
          </cell>
          <cell r="AA93" t="str">
            <v/>
          </cell>
          <cell r="AB93" t="str">
            <v/>
          </cell>
          <cell r="AC93" t="str">
            <v/>
          </cell>
          <cell r="AD93" t="str">
            <v/>
          </cell>
          <cell r="AE93" t="str">
            <v/>
          </cell>
          <cell r="AF93" t="str">
            <v/>
          </cell>
          <cell r="AG93" t="str">
            <v/>
          </cell>
          <cell r="AH93" t="str">
            <v/>
          </cell>
          <cell r="AI93" t="str">
            <v/>
          </cell>
          <cell r="AJ93" t="str">
            <v/>
          </cell>
          <cell r="AK93" t="str">
            <v/>
          </cell>
          <cell r="AL93" t="str">
            <v/>
          </cell>
          <cell r="AM93" t="str">
            <v/>
          </cell>
          <cell r="AN93" t="str">
            <v/>
          </cell>
          <cell r="AO93" t="str">
            <v/>
          </cell>
          <cell r="AP93" t="str">
            <v/>
          </cell>
          <cell r="AQ93" t="str">
            <v/>
          </cell>
          <cell r="AR93" t="str">
            <v/>
          </cell>
          <cell r="AS93" t="str">
            <v/>
          </cell>
          <cell r="AT93" t="str">
            <v/>
          </cell>
          <cell r="AU93" t="str">
            <v/>
          </cell>
          <cell r="AV93" t="str">
            <v/>
          </cell>
          <cell r="AW93" t="str">
            <v/>
          </cell>
          <cell r="AX93" t="str">
            <v/>
          </cell>
          <cell r="AY93" t="str">
            <v/>
          </cell>
          <cell r="AZ93" t="str">
            <v/>
          </cell>
          <cell r="BA93" t="str">
            <v/>
          </cell>
          <cell r="BB93" t="str">
            <v/>
          </cell>
          <cell r="BC93" t="str">
            <v/>
          </cell>
          <cell r="BD93" t="str">
            <v/>
          </cell>
          <cell r="BE93" t="str">
            <v/>
          </cell>
          <cell r="BF93" t="str">
            <v/>
          </cell>
          <cell r="BG93" t="str">
            <v/>
          </cell>
          <cell r="BH93" t="str">
            <v/>
          </cell>
          <cell r="BI93" t="str">
            <v/>
          </cell>
          <cell r="BJ93" t="str">
            <v/>
          </cell>
          <cell r="BK93" t="str">
            <v/>
          </cell>
          <cell r="BL93" t="str">
            <v/>
          </cell>
          <cell r="BM93" t="str">
            <v/>
          </cell>
          <cell r="BN93" t="str">
            <v/>
          </cell>
          <cell r="BO93" t="str">
            <v/>
          </cell>
          <cell r="BP93" t="str">
            <v/>
          </cell>
          <cell r="BQ93" t="str">
            <v/>
          </cell>
          <cell r="BR93" t="str">
            <v/>
          </cell>
          <cell r="BS93" t="str">
            <v/>
          </cell>
          <cell r="BT93" t="str">
            <v/>
          </cell>
          <cell r="BU93" t="str">
            <v/>
          </cell>
          <cell r="BV93" t="str">
            <v/>
          </cell>
          <cell r="BW93" t="str">
            <v/>
          </cell>
          <cell r="BX93" t="str">
            <v/>
          </cell>
          <cell r="BY93" t="str">
            <v/>
          </cell>
          <cell r="BZ93" t="str">
            <v/>
          </cell>
          <cell r="CA93" t="str">
            <v/>
          </cell>
          <cell r="CB93" t="str">
            <v/>
          </cell>
          <cell r="CC93" t="str">
            <v/>
          </cell>
          <cell r="CD93" t="str">
            <v/>
          </cell>
          <cell r="CE93" t="str">
            <v/>
          </cell>
          <cell r="CF93" t="str">
            <v/>
          </cell>
          <cell r="CG93" t="str">
            <v/>
          </cell>
          <cell r="CH93" t="str">
            <v/>
          </cell>
          <cell r="CI93" t="str">
            <v/>
          </cell>
          <cell r="CJ93" t="str">
            <v/>
          </cell>
          <cell r="CK93" t="str">
            <v/>
          </cell>
          <cell r="CL93" t="str">
            <v/>
          </cell>
          <cell r="CM93" t="str">
            <v/>
          </cell>
          <cell r="CN93" t="str">
            <v/>
          </cell>
          <cell r="CO93" t="str">
            <v/>
          </cell>
          <cell r="CP93" t="str">
            <v/>
          </cell>
          <cell r="CQ93" t="str">
            <v/>
          </cell>
          <cell r="CR93" t="str">
            <v/>
          </cell>
          <cell r="CS93" t="str">
            <v/>
          </cell>
          <cell r="CT93" t="str">
            <v/>
          </cell>
          <cell r="CU93" t="str">
            <v/>
          </cell>
          <cell r="CV93" t="str">
            <v/>
          </cell>
          <cell r="CW93" t="str">
            <v/>
          </cell>
          <cell r="CX93" t="str">
            <v/>
          </cell>
          <cell r="CY93" t="str">
            <v/>
          </cell>
          <cell r="CZ93" t="str">
            <v/>
          </cell>
          <cell r="DA93" t="str">
            <v/>
          </cell>
          <cell r="DB93" t="str">
            <v/>
          </cell>
          <cell r="DC93" t="str">
            <v/>
          </cell>
          <cell r="DD93" t="str">
            <v/>
          </cell>
          <cell r="DE93" t="str">
            <v/>
          </cell>
          <cell r="DF93" t="str">
            <v/>
          </cell>
          <cell r="DG93" t="str">
            <v/>
          </cell>
          <cell r="DH93" t="str">
            <v/>
          </cell>
          <cell r="DI93" t="str">
            <v/>
          </cell>
          <cell r="DJ93" t="str">
            <v/>
          </cell>
          <cell r="DK93" t="str">
            <v/>
          </cell>
          <cell r="DL93" t="str">
            <v/>
          </cell>
          <cell r="DM93" t="str">
            <v/>
          </cell>
          <cell r="DN93" t="str">
            <v/>
          </cell>
          <cell r="DO93" t="str">
            <v/>
          </cell>
          <cell r="DP93" t="str">
            <v/>
          </cell>
          <cell r="DQ93" t="str">
            <v/>
          </cell>
          <cell r="DR93" t="str">
            <v/>
          </cell>
          <cell r="DS93" t="str">
            <v/>
          </cell>
          <cell r="DT93" t="str">
            <v/>
          </cell>
          <cell r="DU93" t="str">
            <v/>
          </cell>
          <cell r="DV93" t="str">
            <v/>
          </cell>
          <cell r="DW93" t="str">
            <v/>
          </cell>
          <cell r="DX93" t="str">
            <v/>
          </cell>
          <cell r="DY93" t="str">
            <v/>
          </cell>
          <cell r="DZ93" t="str">
            <v/>
          </cell>
        </row>
        <row r="94">
          <cell r="E94" t="str">
            <v/>
          </cell>
          <cell r="F94" t="str">
            <v/>
          </cell>
          <cell r="G94" t="str">
            <v/>
          </cell>
          <cell r="H94" t="str">
            <v/>
          </cell>
          <cell r="I94" t="str">
            <v/>
          </cell>
          <cell r="J94" t="str">
            <v/>
          </cell>
          <cell r="K94" t="str">
            <v/>
          </cell>
          <cell r="L94" t="str">
            <v/>
          </cell>
          <cell r="M94" t="str">
            <v/>
          </cell>
          <cell r="N94" t="str">
            <v/>
          </cell>
          <cell r="O94" t="str">
            <v/>
          </cell>
          <cell r="P94" t="str">
            <v/>
          </cell>
          <cell r="Q94" t="str">
            <v/>
          </cell>
          <cell r="R94" t="str">
            <v/>
          </cell>
          <cell r="S94" t="str">
            <v/>
          </cell>
          <cell r="T94" t="str">
            <v/>
          </cell>
          <cell r="U94" t="str">
            <v/>
          </cell>
          <cell r="V94" t="str">
            <v/>
          </cell>
          <cell r="W94" t="str">
            <v/>
          </cell>
          <cell r="X94" t="str">
            <v/>
          </cell>
          <cell r="Y94" t="str">
            <v/>
          </cell>
          <cell r="Z94" t="str">
            <v/>
          </cell>
          <cell r="AA94" t="str">
            <v/>
          </cell>
          <cell r="AB94" t="str">
            <v/>
          </cell>
          <cell r="AC94" t="str">
            <v/>
          </cell>
          <cell r="AD94" t="str">
            <v/>
          </cell>
          <cell r="AE94" t="str">
            <v/>
          </cell>
          <cell r="AF94" t="str">
            <v/>
          </cell>
          <cell r="AG94" t="str">
            <v/>
          </cell>
          <cell r="AH94" t="str">
            <v/>
          </cell>
          <cell r="AI94" t="str">
            <v/>
          </cell>
          <cell r="AJ94" t="str">
            <v/>
          </cell>
          <cell r="AK94" t="str">
            <v/>
          </cell>
          <cell r="AL94" t="str">
            <v/>
          </cell>
          <cell r="AM94" t="str">
            <v/>
          </cell>
          <cell r="AN94" t="str">
            <v/>
          </cell>
          <cell r="AO94" t="str">
            <v/>
          </cell>
          <cell r="AP94" t="str">
            <v/>
          </cell>
          <cell r="AQ94" t="str">
            <v/>
          </cell>
          <cell r="AR94" t="str">
            <v/>
          </cell>
          <cell r="AS94" t="str">
            <v/>
          </cell>
          <cell r="AT94" t="str">
            <v/>
          </cell>
          <cell r="AU94" t="str">
            <v/>
          </cell>
          <cell r="AV94" t="str">
            <v/>
          </cell>
          <cell r="AW94" t="str">
            <v/>
          </cell>
          <cell r="AX94" t="str">
            <v/>
          </cell>
          <cell r="AY94" t="str">
            <v/>
          </cell>
          <cell r="AZ94" t="str">
            <v/>
          </cell>
          <cell r="BA94" t="str">
            <v/>
          </cell>
          <cell r="BB94" t="str">
            <v/>
          </cell>
          <cell r="BC94" t="str">
            <v/>
          </cell>
          <cell r="BD94" t="str">
            <v/>
          </cell>
          <cell r="BE94" t="str">
            <v/>
          </cell>
          <cell r="BF94" t="str">
            <v/>
          </cell>
          <cell r="BG94" t="str">
            <v/>
          </cell>
          <cell r="BH94" t="str">
            <v/>
          </cell>
          <cell r="BI94" t="str">
            <v/>
          </cell>
          <cell r="BJ94" t="str">
            <v/>
          </cell>
          <cell r="BK94" t="str">
            <v/>
          </cell>
          <cell r="BL94" t="str">
            <v/>
          </cell>
          <cell r="BM94" t="str">
            <v/>
          </cell>
          <cell r="BN94" t="str">
            <v/>
          </cell>
          <cell r="BO94" t="str">
            <v/>
          </cell>
          <cell r="BP94" t="str">
            <v/>
          </cell>
          <cell r="BQ94" t="str">
            <v/>
          </cell>
          <cell r="BR94" t="str">
            <v/>
          </cell>
          <cell r="BS94" t="str">
            <v/>
          </cell>
          <cell r="BT94" t="str">
            <v/>
          </cell>
          <cell r="BU94" t="str">
            <v/>
          </cell>
          <cell r="BV94" t="str">
            <v/>
          </cell>
          <cell r="BW94" t="str">
            <v/>
          </cell>
          <cell r="BX94" t="str">
            <v/>
          </cell>
          <cell r="BY94" t="str">
            <v/>
          </cell>
          <cell r="BZ94" t="str">
            <v/>
          </cell>
          <cell r="CA94" t="str">
            <v/>
          </cell>
          <cell r="CB94" t="str">
            <v/>
          </cell>
          <cell r="CC94" t="str">
            <v/>
          </cell>
          <cell r="CD94" t="str">
            <v/>
          </cell>
          <cell r="CE94" t="str">
            <v/>
          </cell>
          <cell r="CF94" t="str">
            <v/>
          </cell>
          <cell r="CG94" t="str">
            <v/>
          </cell>
          <cell r="CH94" t="str">
            <v/>
          </cell>
          <cell r="CI94" t="str">
            <v/>
          </cell>
          <cell r="CJ94" t="str">
            <v/>
          </cell>
          <cell r="CK94" t="str">
            <v/>
          </cell>
          <cell r="CL94" t="str">
            <v/>
          </cell>
          <cell r="CM94" t="str">
            <v/>
          </cell>
          <cell r="CN94" t="str">
            <v/>
          </cell>
          <cell r="CO94" t="str">
            <v/>
          </cell>
          <cell r="CP94" t="str">
            <v/>
          </cell>
          <cell r="CQ94" t="str">
            <v/>
          </cell>
          <cell r="CR94" t="str">
            <v/>
          </cell>
          <cell r="CS94" t="str">
            <v/>
          </cell>
          <cell r="CT94" t="str">
            <v/>
          </cell>
          <cell r="CU94" t="str">
            <v/>
          </cell>
          <cell r="CV94" t="str">
            <v/>
          </cell>
          <cell r="CW94" t="str">
            <v/>
          </cell>
          <cell r="CX94" t="str">
            <v/>
          </cell>
          <cell r="CY94" t="str">
            <v/>
          </cell>
          <cell r="CZ94" t="str">
            <v/>
          </cell>
          <cell r="DA94" t="str">
            <v/>
          </cell>
          <cell r="DB94" t="str">
            <v/>
          </cell>
          <cell r="DC94" t="str">
            <v/>
          </cell>
          <cell r="DD94" t="str">
            <v/>
          </cell>
          <cell r="DE94" t="str">
            <v/>
          </cell>
          <cell r="DF94" t="str">
            <v/>
          </cell>
          <cell r="DG94" t="str">
            <v/>
          </cell>
          <cell r="DH94" t="str">
            <v/>
          </cell>
          <cell r="DI94" t="str">
            <v/>
          </cell>
          <cell r="DJ94" t="str">
            <v/>
          </cell>
          <cell r="DK94" t="str">
            <v/>
          </cell>
          <cell r="DL94" t="str">
            <v/>
          </cell>
          <cell r="DM94" t="str">
            <v/>
          </cell>
          <cell r="DN94" t="str">
            <v/>
          </cell>
          <cell r="DO94" t="str">
            <v/>
          </cell>
          <cell r="DP94" t="str">
            <v/>
          </cell>
          <cell r="DQ94" t="str">
            <v/>
          </cell>
          <cell r="DR94" t="str">
            <v/>
          </cell>
          <cell r="DS94" t="str">
            <v/>
          </cell>
          <cell r="DT94" t="str">
            <v/>
          </cell>
          <cell r="DU94" t="str">
            <v/>
          </cell>
          <cell r="DV94" t="str">
            <v/>
          </cell>
          <cell r="DW94" t="str">
            <v/>
          </cell>
          <cell r="DX94" t="str">
            <v/>
          </cell>
          <cell r="DY94" t="str">
            <v/>
          </cell>
          <cell r="DZ94" t="str">
            <v/>
          </cell>
        </row>
        <row r="95">
          <cell r="E95" t="str">
            <v/>
          </cell>
          <cell r="F95" t="str">
            <v/>
          </cell>
          <cell r="G95" t="str">
            <v/>
          </cell>
          <cell r="H95" t="str">
            <v/>
          </cell>
          <cell r="I95" t="str">
            <v/>
          </cell>
          <cell r="J95" t="str">
            <v/>
          </cell>
          <cell r="K95" t="str">
            <v/>
          </cell>
          <cell r="L95" t="str">
            <v/>
          </cell>
          <cell r="M95" t="str">
            <v/>
          </cell>
          <cell r="N95" t="str">
            <v/>
          </cell>
          <cell r="O95" t="str">
            <v/>
          </cell>
          <cell r="P95" t="str">
            <v/>
          </cell>
          <cell r="Q95" t="str">
            <v/>
          </cell>
          <cell r="R95" t="str">
            <v/>
          </cell>
          <cell r="S95" t="str">
            <v/>
          </cell>
          <cell r="T95" t="str">
            <v/>
          </cell>
          <cell r="U95" t="str">
            <v/>
          </cell>
          <cell r="V95" t="str">
            <v/>
          </cell>
          <cell r="W95" t="str">
            <v/>
          </cell>
          <cell r="X95" t="str">
            <v/>
          </cell>
          <cell r="Y95" t="str">
            <v/>
          </cell>
          <cell r="Z95" t="str">
            <v/>
          </cell>
          <cell r="AA95" t="str">
            <v/>
          </cell>
          <cell r="AB95" t="str">
            <v/>
          </cell>
          <cell r="AC95" t="str">
            <v/>
          </cell>
          <cell r="AD95" t="str">
            <v/>
          </cell>
          <cell r="AE95" t="str">
            <v/>
          </cell>
          <cell r="AF95" t="str">
            <v/>
          </cell>
          <cell r="AG95" t="str">
            <v/>
          </cell>
          <cell r="AH95" t="str">
            <v/>
          </cell>
          <cell r="AI95" t="str">
            <v/>
          </cell>
          <cell r="AJ95" t="str">
            <v/>
          </cell>
          <cell r="AK95" t="str">
            <v/>
          </cell>
          <cell r="AL95" t="str">
            <v/>
          </cell>
          <cell r="AM95" t="str">
            <v/>
          </cell>
          <cell r="AN95" t="str">
            <v/>
          </cell>
          <cell r="AO95" t="str">
            <v/>
          </cell>
          <cell r="AP95" t="str">
            <v/>
          </cell>
          <cell r="AQ95" t="str">
            <v/>
          </cell>
          <cell r="AR95" t="str">
            <v/>
          </cell>
          <cell r="AS95" t="str">
            <v/>
          </cell>
          <cell r="AT95" t="str">
            <v/>
          </cell>
          <cell r="AU95" t="str">
            <v/>
          </cell>
          <cell r="AV95" t="str">
            <v/>
          </cell>
          <cell r="AW95" t="str">
            <v/>
          </cell>
          <cell r="AX95" t="str">
            <v/>
          </cell>
          <cell r="AY95" t="str">
            <v/>
          </cell>
          <cell r="AZ95" t="str">
            <v/>
          </cell>
          <cell r="BA95" t="str">
            <v/>
          </cell>
          <cell r="BB95" t="str">
            <v/>
          </cell>
          <cell r="BC95" t="str">
            <v/>
          </cell>
          <cell r="BD95" t="str">
            <v/>
          </cell>
          <cell r="BE95" t="str">
            <v/>
          </cell>
          <cell r="BF95" t="str">
            <v/>
          </cell>
          <cell r="BG95" t="str">
            <v/>
          </cell>
          <cell r="BH95" t="str">
            <v/>
          </cell>
          <cell r="BI95" t="str">
            <v/>
          </cell>
          <cell r="BJ95" t="str">
            <v/>
          </cell>
          <cell r="BK95" t="str">
            <v/>
          </cell>
          <cell r="BL95" t="str">
            <v/>
          </cell>
          <cell r="BM95" t="str">
            <v/>
          </cell>
          <cell r="BN95" t="str">
            <v/>
          </cell>
          <cell r="BO95" t="str">
            <v/>
          </cell>
          <cell r="BP95" t="str">
            <v/>
          </cell>
          <cell r="BQ95" t="str">
            <v/>
          </cell>
          <cell r="BR95" t="str">
            <v/>
          </cell>
          <cell r="BS95" t="str">
            <v/>
          </cell>
          <cell r="BT95" t="str">
            <v/>
          </cell>
          <cell r="BU95" t="str">
            <v/>
          </cell>
          <cell r="BV95" t="str">
            <v/>
          </cell>
          <cell r="BW95" t="str">
            <v/>
          </cell>
          <cell r="BX95" t="str">
            <v/>
          </cell>
          <cell r="BY95" t="str">
            <v/>
          </cell>
          <cell r="BZ95" t="str">
            <v/>
          </cell>
          <cell r="CA95" t="str">
            <v/>
          </cell>
          <cell r="CB95" t="str">
            <v/>
          </cell>
          <cell r="CC95" t="str">
            <v/>
          </cell>
          <cell r="CD95" t="str">
            <v/>
          </cell>
          <cell r="CE95" t="str">
            <v/>
          </cell>
          <cell r="CF95" t="str">
            <v/>
          </cell>
          <cell r="CG95" t="str">
            <v/>
          </cell>
          <cell r="CH95" t="str">
            <v/>
          </cell>
          <cell r="CI95" t="str">
            <v/>
          </cell>
          <cell r="CJ95" t="str">
            <v/>
          </cell>
          <cell r="CK95" t="str">
            <v/>
          </cell>
          <cell r="CL95" t="str">
            <v/>
          </cell>
          <cell r="CM95" t="str">
            <v/>
          </cell>
          <cell r="CN95" t="str">
            <v/>
          </cell>
          <cell r="CO95" t="str">
            <v/>
          </cell>
          <cell r="CP95" t="str">
            <v/>
          </cell>
          <cell r="CQ95" t="str">
            <v/>
          </cell>
          <cell r="CR95" t="str">
            <v/>
          </cell>
          <cell r="CS95" t="str">
            <v/>
          </cell>
          <cell r="CT95" t="str">
            <v/>
          </cell>
          <cell r="CU95" t="str">
            <v/>
          </cell>
          <cell r="CV95" t="str">
            <v/>
          </cell>
          <cell r="CW95" t="str">
            <v/>
          </cell>
          <cell r="CX95" t="str">
            <v/>
          </cell>
          <cell r="CY95" t="str">
            <v/>
          </cell>
          <cell r="CZ95" t="str">
            <v/>
          </cell>
          <cell r="DA95" t="str">
            <v/>
          </cell>
          <cell r="DB95" t="str">
            <v/>
          </cell>
          <cell r="DC95" t="str">
            <v/>
          </cell>
          <cell r="DD95" t="str">
            <v/>
          </cell>
          <cell r="DE95" t="str">
            <v/>
          </cell>
          <cell r="DF95" t="str">
            <v/>
          </cell>
          <cell r="DG95" t="str">
            <v/>
          </cell>
          <cell r="DH95" t="str">
            <v/>
          </cell>
          <cell r="DI95" t="str">
            <v/>
          </cell>
          <cell r="DJ95" t="str">
            <v/>
          </cell>
          <cell r="DK95" t="str">
            <v/>
          </cell>
          <cell r="DL95" t="str">
            <v/>
          </cell>
          <cell r="DM95" t="str">
            <v/>
          </cell>
          <cell r="DN95" t="str">
            <v/>
          </cell>
          <cell r="DO95" t="str">
            <v/>
          </cell>
          <cell r="DP95" t="str">
            <v/>
          </cell>
          <cell r="DQ95" t="str">
            <v/>
          </cell>
          <cell r="DR95" t="str">
            <v/>
          </cell>
          <cell r="DS95" t="str">
            <v/>
          </cell>
          <cell r="DT95" t="str">
            <v/>
          </cell>
          <cell r="DU95" t="str">
            <v/>
          </cell>
          <cell r="DV95" t="str">
            <v/>
          </cell>
          <cell r="DW95" t="str">
            <v/>
          </cell>
          <cell r="DX95" t="str">
            <v/>
          </cell>
          <cell r="DY95" t="str">
            <v/>
          </cell>
          <cell r="DZ95" t="str">
            <v/>
          </cell>
        </row>
        <row r="96">
          <cell r="E96" t="str">
            <v/>
          </cell>
          <cell r="F96" t="str">
            <v/>
          </cell>
          <cell r="G96" t="str">
            <v/>
          </cell>
          <cell r="H96" t="str">
            <v/>
          </cell>
          <cell r="I96" t="str">
            <v/>
          </cell>
          <cell r="J96" t="str">
            <v/>
          </cell>
          <cell r="K96" t="str">
            <v/>
          </cell>
          <cell r="L96" t="str">
            <v/>
          </cell>
          <cell r="M96" t="str">
            <v/>
          </cell>
          <cell r="N96" t="str">
            <v/>
          </cell>
          <cell r="O96" t="str">
            <v/>
          </cell>
          <cell r="P96" t="str">
            <v/>
          </cell>
          <cell r="Q96" t="str">
            <v/>
          </cell>
          <cell r="R96" t="str">
            <v/>
          </cell>
          <cell r="S96" t="str">
            <v/>
          </cell>
          <cell r="T96" t="str">
            <v/>
          </cell>
          <cell r="U96" t="str">
            <v/>
          </cell>
          <cell r="V96" t="str">
            <v/>
          </cell>
          <cell r="W96" t="str">
            <v/>
          </cell>
          <cell r="X96" t="str">
            <v/>
          </cell>
          <cell r="Y96" t="str">
            <v/>
          </cell>
          <cell r="Z96" t="str">
            <v/>
          </cell>
          <cell r="AA96" t="str">
            <v/>
          </cell>
          <cell r="AB96" t="str">
            <v/>
          </cell>
          <cell r="AC96" t="str">
            <v/>
          </cell>
          <cell r="AD96" t="str">
            <v/>
          </cell>
          <cell r="AE96" t="str">
            <v/>
          </cell>
          <cell r="AF96" t="str">
            <v/>
          </cell>
          <cell r="AG96" t="str">
            <v/>
          </cell>
          <cell r="AH96" t="str">
            <v/>
          </cell>
          <cell r="AI96" t="str">
            <v/>
          </cell>
          <cell r="AJ96" t="str">
            <v/>
          </cell>
          <cell r="AK96" t="str">
            <v/>
          </cell>
          <cell r="AL96" t="str">
            <v/>
          </cell>
          <cell r="AM96" t="str">
            <v/>
          </cell>
          <cell r="AN96" t="str">
            <v/>
          </cell>
          <cell r="AO96" t="str">
            <v/>
          </cell>
          <cell r="AP96" t="str">
            <v/>
          </cell>
          <cell r="AQ96" t="str">
            <v/>
          </cell>
          <cell r="AR96" t="str">
            <v/>
          </cell>
          <cell r="AS96" t="str">
            <v/>
          </cell>
          <cell r="AT96" t="str">
            <v/>
          </cell>
          <cell r="AU96" t="str">
            <v/>
          </cell>
          <cell r="AV96" t="str">
            <v/>
          </cell>
          <cell r="AW96" t="str">
            <v/>
          </cell>
          <cell r="AX96" t="str">
            <v/>
          </cell>
          <cell r="AY96" t="str">
            <v/>
          </cell>
          <cell r="AZ96" t="str">
            <v/>
          </cell>
          <cell r="BA96" t="str">
            <v/>
          </cell>
          <cell r="BB96" t="str">
            <v/>
          </cell>
          <cell r="BC96" t="str">
            <v/>
          </cell>
          <cell r="BD96" t="str">
            <v/>
          </cell>
          <cell r="BE96" t="str">
            <v/>
          </cell>
          <cell r="BF96" t="str">
            <v/>
          </cell>
          <cell r="BG96" t="str">
            <v/>
          </cell>
          <cell r="BH96" t="str">
            <v/>
          </cell>
          <cell r="BI96" t="str">
            <v/>
          </cell>
          <cell r="BJ96" t="str">
            <v/>
          </cell>
          <cell r="BK96" t="str">
            <v/>
          </cell>
          <cell r="BL96" t="str">
            <v/>
          </cell>
          <cell r="BM96" t="str">
            <v/>
          </cell>
          <cell r="BN96" t="str">
            <v/>
          </cell>
          <cell r="BO96" t="str">
            <v/>
          </cell>
          <cell r="BP96" t="str">
            <v/>
          </cell>
          <cell r="BQ96" t="str">
            <v/>
          </cell>
          <cell r="BR96" t="str">
            <v/>
          </cell>
          <cell r="BS96" t="str">
            <v/>
          </cell>
          <cell r="BT96" t="str">
            <v/>
          </cell>
          <cell r="BU96" t="str">
            <v/>
          </cell>
          <cell r="BV96" t="str">
            <v/>
          </cell>
          <cell r="BW96" t="str">
            <v/>
          </cell>
          <cell r="BX96" t="str">
            <v/>
          </cell>
          <cell r="BY96" t="str">
            <v/>
          </cell>
          <cell r="BZ96" t="str">
            <v/>
          </cell>
          <cell r="CA96" t="str">
            <v/>
          </cell>
          <cell r="CB96" t="str">
            <v/>
          </cell>
          <cell r="CC96" t="str">
            <v/>
          </cell>
          <cell r="CD96" t="str">
            <v/>
          </cell>
          <cell r="CE96" t="str">
            <v/>
          </cell>
          <cell r="CF96" t="str">
            <v/>
          </cell>
          <cell r="CG96" t="str">
            <v/>
          </cell>
          <cell r="CH96" t="str">
            <v/>
          </cell>
          <cell r="CI96" t="str">
            <v/>
          </cell>
          <cell r="CJ96" t="str">
            <v/>
          </cell>
          <cell r="CK96" t="str">
            <v/>
          </cell>
          <cell r="CL96" t="str">
            <v/>
          </cell>
          <cell r="CM96" t="str">
            <v/>
          </cell>
          <cell r="CN96" t="str">
            <v/>
          </cell>
          <cell r="CO96" t="str">
            <v/>
          </cell>
          <cell r="CP96" t="str">
            <v/>
          </cell>
          <cell r="CQ96" t="str">
            <v/>
          </cell>
          <cell r="CR96" t="str">
            <v/>
          </cell>
          <cell r="CS96" t="str">
            <v/>
          </cell>
          <cell r="CT96" t="str">
            <v/>
          </cell>
          <cell r="CU96" t="str">
            <v/>
          </cell>
          <cell r="CV96" t="str">
            <v/>
          </cell>
          <cell r="CW96" t="str">
            <v/>
          </cell>
          <cell r="CX96" t="str">
            <v/>
          </cell>
          <cell r="CY96" t="str">
            <v/>
          </cell>
          <cell r="CZ96" t="str">
            <v/>
          </cell>
          <cell r="DA96" t="str">
            <v/>
          </cell>
          <cell r="DB96" t="str">
            <v/>
          </cell>
          <cell r="DC96" t="str">
            <v/>
          </cell>
          <cell r="DD96" t="str">
            <v/>
          </cell>
          <cell r="DE96" t="str">
            <v/>
          </cell>
          <cell r="DF96" t="str">
            <v/>
          </cell>
          <cell r="DG96" t="str">
            <v/>
          </cell>
          <cell r="DH96" t="str">
            <v/>
          </cell>
          <cell r="DI96" t="str">
            <v/>
          </cell>
          <cell r="DJ96" t="str">
            <v/>
          </cell>
          <cell r="DK96" t="str">
            <v/>
          </cell>
          <cell r="DL96" t="str">
            <v/>
          </cell>
          <cell r="DM96" t="str">
            <v/>
          </cell>
          <cell r="DN96" t="str">
            <v/>
          </cell>
          <cell r="DO96" t="str">
            <v/>
          </cell>
          <cell r="DP96" t="str">
            <v/>
          </cell>
          <cell r="DQ96" t="str">
            <v/>
          </cell>
          <cell r="DR96" t="str">
            <v/>
          </cell>
          <cell r="DS96" t="str">
            <v/>
          </cell>
          <cell r="DT96" t="str">
            <v/>
          </cell>
          <cell r="DU96" t="str">
            <v/>
          </cell>
          <cell r="DV96" t="str">
            <v/>
          </cell>
          <cell r="DW96" t="str">
            <v/>
          </cell>
          <cell r="DX96" t="str">
            <v/>
          </cell>
          <cell r="DY96" t="str">
            <v/>
          </cell>
          <cell r="DZ96" t="str">
            <v/>
          </cell>
        </row>
        <row r="97">
          <cell r="E97" t="str">
            <v/>
          </cell>
          <cell r="F97" t="str">
            <v/>
          </cell>
          <cell r="G97" t="str">
            <v/>
          </cell>
          <cell r="H97" t="str">
            <v/>
          </cell>
          <cell r="I97" t="str">
            <v/>
          </cell>
          <cell r="J97" t="str">
            <v/>
          </cell>
          <cell r="K97" t="str">
            <v/>
          </cell>
          <cell r="L97" t="str">
            <v/>
          </cell>
          <cell r="M97" t="str">
            <v/>
          </cell>
          <cell r="N97" t="str">
            <v/>
          </cell>
          <cell r="O97" t="str">
            <v/>
          </cell>
          <cell r="P97" t="str">
            <v/>
          </cell>
          <cell r="Q97" t="str">
            <v/>
          </cell>
          <cell r="R97" t="str">
            <v/>
          </cell>
          <cell r="S97" t="str">
            <v/>
          </cell>
          <cell r="T97" t="str">
            <v/>
          </cell>
          <cell r="U97" t="str">
            <v/>
          </cell>
          <cell r="V97" t="str">
            <v/>
          </cell>
          <cell r="W97" t="str">
            <v/>
          </cell>
          <cell r="X97" t="str">
            <v/>
          </cell>
          <cell r="Y97" t="str">
            <v/>
          </cell>
          <cell r="Z97" t="str">
            <v/>
          </cell>
          <cell r="AA97" t="str">
            <v/>
          </cell>
          <cell r="AB97" t="str">
            <v/>
          </cell>
          <cell r="AC97" t="str">
            <v/>
          </cell>
          <cell r="AD97" t="str">
            <v/>
          </cell>
          <cell r="AE97" t="str">
            <v/>
          </cell>
          <cell r="AF97" t="str">
            <v/>
          </cell>
          <cell r="AG97" t="str">
            <v/>
          </cell>
          <cell r="AH97" t="str">
            <v/>
          </cell>
          <cell r="AI97" t="str">
            <v/>
          </cell>
          <cell r="AJ97" t="str">
            <v/>
          </cell>
          <cell r="AK97" t="str">
            <v/>
          </cell>
          <cell r="AL97" t="str">
            <v/>
          </cell>
          <cell r="AM97" t="str">
            <v/>
          </cell>
          <cell r="AN97" t="str">
            <v/>
          </cell>
          <cell r="AO97" t="str">
            <v/>
          </cell>
          <cell r="AP97" t="str">
            <v/>
          </cell>
          <cell r="AQ97" t="str">
            <v/>
          </cell>
          <cell r="AR97" t="str">
            <v/>
          </cell>
          <cell r="AS97" t="str">
            <v/>
          </cell>
          <cell r="AT97" t="str">
            <v/>
          </cell>
          <cell r="AU97" t="str">
            <v/>
          </cell>
          <cell r="AV97" t="str">
            <v/>
          </cell>
          <cell r="AW97" t="str">
            <v/>
          </cell>
          <cell r="AX97" t="str">
            <v/>
          </cell>
          <cell r="AY97" t="str">
            <v/>
          </cell>
          <cell r="AZ97" t="str">
            <v/>
          </cell>
          <cell r="BA97" t="str">
            <v/>
          </cell>
          <cell r="BB97" t="str">
            <v/>
          </cell>
          <cell r="BC97" t="str">
            <v/>
          </cell>
          <cell r="BD97" t="str">
            <v/>
          </cell>
          <cell r="BE97" t="str">
            <v/>
          </cell>
          <cell r="BF97" t="str">
            <v/>
          </cell>
          <cell r="BG97" t="str">
            <v/>
          </cell>
          <cell r="BH97" t="str">
            <v/>
          </cell>
          <cell r="BI97" t="str">
            <v/>
          </cell>
          <cell r="BJ97" t="str">
            <v/>
          </cell>
          <cell r="BK97" t="str">
            <v/>
          </cell>
          <cell r="BL97" t="str">
            <v/>
          </cell>
          <cell r="BM97" t="str">
            <v/>
          </cell>
          <cell r="BN97" t="str">
            <v/>
          </cell>
          <cell r="BO97" t="str">
            <v/>
          </cell>
          <cell r="BP97" t="str">
            <v/>
          </cell>
          <cell r="BQ97" t="str">
            <v/>
          </cell>
          <cell r="BR97" t="str">
            <v/>
          </cell>
          <cell r="BS97" t="str">
            <v/>
          </cell>
          <cell r="BT97" t="str">
            <v/>
          </cell>
          <cell r="BU97" t="str">
            <v/>
          </cell>
          <cell r="BV97" t="str">
            <v/>
          </cell>
          <cell r="BW97" t="str">
            <v/>
          </cell>
          <cell r="BX97" t="str">
            <v/>
          </cell>
          <cell r="BY97" t="str">
            <v/>
          </cell>
          <cell r="BZ97" t="str">
            <v/>
          </cell>
          <cell r="CA97" t="str">
            <v/>
          </cell>
          <cell r="CB97" t="str">
            <v/>
          </cell>
          <cell r="CC97" t="str">
            <v/>
          </cell>
          <cell r="CD97" t="str">
            <v/>
          </cell>
          <cell r="CE97" t="str">
            <v/>
          </cell>
          <cell r="CF97" t="str">
            <v/>
          </cell>
          <cell r="CG97" t="str">
            <v/>
          </cell>
          <cell r="CH97" t="str">
            <v/>
          </cell>
          <cell r="CI97" t="str">
            <v/>
          </cell>
          <cell r="CJ97" t="str">
            <v/>
          </cell>
          <cell r="CK97" t="str">
            <v/>
          </cell>
          <cell r="CL97" t="str">
            <v/>
          </cell>
          <cell r="CM97" t="str">
            <v/>
          </cell>
          <cell r="CN97" t="str">
            <v/>
          </cell>
          <cell r="CO97" t="str">
            <v/>
          </cell>
          <cell r="CP97" t="str">
            <v/>
          </cell>
          <cell r="CQ97" t="str">
            <v/>
          </cell>
          <cell r="CR97" t="str">
            <v/>
          </cell>
          <cell r="CS97" t="str">
            <v/>
          </cell>
          <cell r="CT97" t="str">
            <v/>
          </cell>
          <cell r="CU97" t="str">
            <v/>
          </cell>
          <cell r="CV97" t="str">
            <v/>
          </cell>
          <cell r="CW97" t="str">
            <v/>
          </cell>
          <cell r="CX97" t="str">
            <v/>
          </cell>
          <cell r="CY97" t="str">
            <v/>
          </cell>
          <cell r="CZ97" t="str">
            <v/>
          </cell>
          <cell r="DA97" t="str">
            <v/>
          </cell>
          <cell r="DB97" t="str">
            <v/>
          </cell>
          <cell r="DC97" t="str">
            <v/>
          </cell>
          <cell r="DD97" t="str">
            <v/>
          </cell>
          <cell r="DE97" t="str">
            <v/>
          </cell>
          <cell r="DF97" t="str">
            <v/>
          </cell>
          <cell r="DG97" t="str">
            <v/>
          </cell>
          <cell r="DH97" t="str">
            <v/>
          </cell>
          <cell r="DI97" t="str">
            <v/>
          </cell>
          <cell r="DJ97" t="str">
            <v/>
          </cell>
          <cell r="DK97" t="str">
            <v/>
          </cell>
          <cell r="DL97" t="str">
            <v/>
          </cell>
          <cell r="DM97" t="str">
            <v/>
          </cell>
          <cell r="DN97" t="str">
            <v/>
          </cell>
          <cell r="DO97" t="str">
            <v/>
          </cell>
          <cell r="DP97" t="str">
            <v/>
          </cell>
          <cell r="DQ97" t="str">
            <v/>
          </cell>
          <cell r="DR97" t="str">
            <v/>
          </cell>
          <cell r="DS97" t="str">
            <v/>
          </cell>
          <cell r="DT97" t="str">
            <v/>
          </cell>
          <cell r="DU97" t="str">
            <v/>
          </cell>
          <cell r="DV97" t="str">
            <v/>
          </cell>
          <cell r="DW97" t="str">
            <v/>
          </cell>
          <cell r="DX97" t="str">
            <v/>
          </cell>
          <cell r="DY97" t="str">
            <v/>
          </cell>
          <cell r="DZ97" t="str">
            <v/>
          </cell>
        </row>
        <row r="98">
          <cell r="E98" t="str">
            <v/>
          </cell>
          <cell r="F98" t="str">
            <v/>
          </cell>
          <cell r="G98" t="str">
            <v/>
          </cell>
          <cell r="H98" t="str">
            <v/>
          </cell>
          <cell r="I98" t="str">
            <v/>
          </cell>
          <cell r="J98" t="str">
            <v/>
          </cell>
          <cell r="K98" t="str">
            <v/>
          </cell>
          <cell r="L98" t="str">
            <v/>
          </cell>
          <cell r="M98" t="str">
            <v/>
          </cell>
          <cell r="N98" t="str">
            <v/>
          </cell>
          <cell r="O98" t="str">
            <v/>
          </cell>
          <cell r="P98" t="str">
            <v/>
          </cell>
          <cell r="Q98" t="str">
            <v/>
          </cell>
          <cell r="R98" t="str">
            <v/>
          </cell>
          <cell r="S98" t="str">
            <v/>
          </cell>
          <cell r="T98" t="str">
            <v/>
          </cell>
          <cell r="U98" t="str">
            <v/>
          </cell>
          <cell r="V98" t="str">
            <v/>
          </cell>
          <cell r="W98" t="str">
            <v/>
          </cell>
          <cell r="X98" t="str">
            <v/>
          </cell>
          <cell r="Y98" t="str">
            <v/>
          </cell>
          <cell r="Z98" t="str">
            <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t="str">
            <v/>
          </cell>
          <cell r="AN98" t="str">
            <v/>
          </cell>
          <cell r="AO98" t="str">
            <v/>
          </cell>
          <cell r="AP98" t="str">
            <v/>
          </cell>
          <cell r="AQ98" t="str">
            <v/>
          </cell>
          <cell r="AR98" t="str">
            <v/>
          </cell>
          <cell r="AS98" t="str">
            <v/>
          </cell>
          <cell r="AT98" t="str">
            <v/>
          </cell>
          <cell r="AU98" t="str">
            <v/>
          </cell>
          <cell r="AV98" t="str">
            <v/>
          </cell>
          <cell r="AW98" t="str">
            <v/>
          </cell>
          <cell r="AX98" t="str">
            <v/>
          </cell>
          <cell r="AY98" t="str">
            <v/>
          </cell>
          <cell r="AZ98" t="str">
            <v/>
          </cell>
          <cell r="BA98" t="str">
            <v/>
          </cell>
          <cell r="BB98" t="str">
            <v/>
          </cell>
          <cell r="BC98" t="str">
            <v/>
          </cell>
          <cell r="BD98" t="str">
            <v/>
          </cell>
          <cell r="BE98" t="str">
            <v/>
          </cell>
          <cell r="BF98" t="str">
            <v/>
          </cell>
          <cell r="BG98" t="str">
            <v/>
          </cell>
          <cell r="BH98" t="str">
            <v/>
          </cell>
          <cell r="BI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row>
        <row r="99">
          <cell r="E99" t="str">
            <v/>
          </cell>
          <cell r="F99" t="str">
            <v/>
          </cell>
          <cell r="G99" t="str">
            <v/>
          </cell>
          <cell r="H99" t="str">
            <v/>
          </cell>
          <cell r="I99" t="str">
            <v/>
          </cell>
          <cell r="J99" t="str">
            <v/>
          </cell>
          <cell r="K99" t="str">
            <v/>
          </cell>
          <cell r="L99" t="str">
            <v/>
          </cell>
          <cell r="M99" t="str">
            <v/>
          </cell>
          <cell r="N99" t="str">
            <v/>
          </cell>
          <cell r="O99" t="str">
            <v/>
          </cell>
          <cell r="P99" t="str">
            <v/>
          </cell>
          <cell r="Q99" t="str">
            <v/>
          </cell>
          <cell r="R99" t="str">
            <v/>
          </cell>
          <cell r="S99" t="str">
            <v/>
          </cell>
          <cell r="T99" t="str">
            <v/>
          </cell>
          <cell r="U99" t="str">
            <v/>
          </cell>
          <cell r="V99" t="str">
            <v/>
          </cell>
          <cell r="W99" t="str">
            <v/>
          </cell>
          <cell r="X99" t="str">
            <v/>
          </cell>
          <cell r="Y99" t="str">
            <v/>
          </cell>
          <cell r="Z99" t="str">
            <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t="str">
            <v/>
          </cell>
          <cell r="AN99" t="str">
            <v/>
          </cell>
          <cell r="AO99" t="str">
            <v/>
          </cell>
          <cell r="AP99" t="str">
            <v/>
          </cell>
          <cell r="AQ99" t="str">
            <v/>
          </cell>
          <cell r="AR99" t="str">
            <v/>
          </cell>
          <cell r="AS99" t="str">
            <v/>
          </cell>
          <cell r="AT99" t="str">
            <v/>
          </cell>
          <cell r="AU99" t="str">
            <v/>
          </cell>
          <cell r="AV99" t="str">
            <v/>
          </cell>
          <cell r="AW99" t="str">
            <v/>
          </cell>
          <cell r="AX99" t="str">
            <v/>
          </cell>
          <cell r="AY99" t="str">
            <v/>
          </cell>
          <cell r="AZ99" t="str">
            <v/>
          </cell>
          <cell r="BA99" t="str">
            <v/>
          </cell>
          <cell r="BB99" t="str">
            <v/>
          </cell>
          <cell r="BC99" t="str">
            <v/>
          </cell>
          <cell r="BD99" t="str">
            <v/>
          </cell>
          <cell r="BE99" t="str">
            <v/>
          </cell>
          <cell r="BF99" t="str">
            <v/>
          </cell>
          <cell r="BG99" t="str">
            <v/>
          </cell>
          <cell r="BH99" t="str">
            <v/>
          </cell>
          <cell r="BI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row>
        <row r="100">
          <cell r="E100" t="str">
            <v/>
          </cell>
          <cell r="F100" t="str">
            <v/>
          </cell>
          <cell r="G100" t="str">
            <v/>
          </cell>
          <cell r="H100" t="str">
            <v/>
          </cell>
          <cell r="I100" t="str">
            <v/>
          </cell>
          <cell r="J100" t="str">
            <v/>
          </cell>
          <cell r="K100" t="str">
            <v/>
          </cell>
          <cell r="L100" t="str">
            <v/>
          </cell>
          <cell r="M100" t="str">
            <v/>
          </cell>
          <cell r="N100" t="str">
            <v/>
          </cell>
          <cell r="O100" t="str">
            <v/>
          </cell>
          <cell r="P100" t="str">
            <v/>
          </cell>
          <cell r="Q100" t="str">
            <v/>
          </cell>
          <cell r="R100" t="str">
            <v/>
          </cell>
          <cell r="S100" t="str">
            <v/>
          </cell>
          <cell r="T100" t="str">
            <v/>
          </cell>
          <cell r="U100" t="str">
            <v/>
          </cell>
          <cell r="V100" t="str">
            <v/>
          </cell>
          <cell r="W100" t="str">
            <v/>
          </cell>
          <cell r="X100" t="str">
            <v/>
          </cell>
          <cell r="Y100" t="str">
            <v/>
          </cell>
          <cell r="Z100" t="str">
            <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t="str">
            <v/>
          </cell>
          <cell r="AN100" t="str">
            <v/>
          </cell>
          <cell r="AO100" t="str">
            <v/>
          </cell>
          <cell r="AP100" t="str">
            <v/>
          </cell>
          <cell r="AQ100" t="str">
            <v/>
          </cell>
          <cell r="AR100" t="str">
            <v/>
          </cell>
          <cell r="AS100" t="str">
            <v/>
          </cell>
          <cell r="AT100" t="str">
            <v/>
          </cell>
          <cell r="AU100" t="str">
            <v/>
          </cell>
          <cell r="AV100" t="str">
            <v/>
          </cell>
          <cell r="AW100" t="str">
            <v/>
          </cell>
          <cell r="AX100" t="str">
            <v/>
          </cell>
          <cell r="AY100" t="str">
            <v/>
          </cell>
          <cell r="AZ100" t="str">
            <v/>
          </cell>
          <cell r="BA100" t="str">
            <v/>
          </cell>
          <cell r="BB100" t="str">
            <v/>
          </cell>
          <cell r="BC100" t="str">
            <v/>
          </cell>
          <cell r="BD100" t="str">
            <v/>
          </cell>
          <cell r="BE100" t="str">
            <v/>
          </cell>
          <cell r="BF100" t="str">
            <v/>
          </cell>
          <cell r="BG100" t="str">
            <v/>
          </cell>
          <cell r="BH100" t="str">
            <v/>
          </cell>
          <cell r="BI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row>
        <row r="101">
          <cell r="E101" t="str">
            <v/>
          </cell>
          <cell r="F101" t="str">
            <v/>
          </cell>
          <cell r="G101" t="str">
            <v/>
          </cell>
          <cell r="H101" t="str">
            <v/>
          </cell>
          <cell r="I101" t="str">
            <v/>
          </cell>
          <cell r="J101" t="str">
            <v/>
          </cell>
          <cell r="K101" t="str">
            <v/>
          </cell>
          <cell r="L101" t="str">
            <v/>
          </cell>
          <cell r="M101" t="str">
            <v/>
          </cell>
          <cell r="N101" t="str">
            <v/>
          </cell>
          <cell r="O101" t="str">
            <v/>
          </cell>
          <cell r="P101" t="str">
            <v/>
          </cell>
          <cell r="Q101" t="str">
            <v/>
          </cell>
          <cell r="R101" t="str">
            <v/>
          </cell>
          <cell r="S101" t="str">
            <v/>
          </cell>
          <cell r="T101" t="str">
            <v/>
          </cell>
          <cell r="U101" t="str">
            <v/>
          </cell>
          <cell r="V101" t="str">
            <v/>
          </cell>
          <cell r="W101" t="str">
            <v/>
          </cell>
          <cell r="X101" t="str">
            <v/>
          </cell>
          <cell r="Y101" t="str">
            <v/>
          </cell>
          <cell r="Z101" t="str">
            <v/>
          </cell>
          <cell r="AA101" t="str">
            <v/>
          </cell>
          <cell r="AB101" t="str">
            <v/>
          </cell>
          <cell r="AC101" t="str">
            <v/>
          </cell>
          <cell r="AD101" t="str">
            <v/>
          </cell>
          <cell r="AE101" t="str">
            <v/>
          </cell>
          <cell r="AF101" t="str">
            <v/>
          </cell>
          <cell r="AG101" t="str">
            <v/>
          </cell>
          <cell r="AH101" t="str">
            <v/>
          </cell>
          <cell r="AI101" t="str">
            <v/>
          </cell>
          <cell r="AJ101" t="str">
            <v/>
          </cell>
          <cell r="AK101" t="str">
            <v/>
          </cell>
          <cell r="AL101" t="str">
            <v/>
          </cell>
          <cell r="AM101" t="str">
            <v/>
          </cell>
          <cell r="AN101" t="str">
            <v/>
          </cell>
          <cell r="AO101" t="str">
            <v/>
          </cell>
          <cell r="AP101" t="str">
            <v/>
          </cell>
          <cell r="AQ101" t="str">
            <v/>
          </cell>
          <cell r="AR101" t="str">
            <v/>
          </cell>
          <cell r="AS101" t="str">
            <v/>
          </cell>
          <cell r="AT101" t="str">
            <v/>
          </cell>
          <cell r="AU101" t="str">
            <v/>
          </cell>
          <cell r="AV101" t="str">
            <v/>
          </cell>
          <cell r="AW101" t="str">
            <v/>
          </cell>
          <cell r="AX101" t="str">
            <v/>
          </cell>
          <cell r="AY101" t="str">
            <v/>
          </cell>
          <cell r="AZ101" t="str">
            <v/>
          </cell>
          <cell r="BA101" t="str">
            <v/>
          </cell>
          <cell r="BB101" t="str">
            <v/>
          </cell>
          <cell r="BC101" t="str">
            <v/>
          </cell>
          <cell r="BD101" t="str">
            <v/>
          </cell>
          <cell r="BE101" t="str">
            <v/>
          </cell>
          <cell r="BF101" t="str">
            <v/>
          </cell>
          <cell r="BG101" t="str">
            <v/>
          </cell>
          <cell r="BH101" t="str">
            <v/>
          </cell>
          <cell r="BI101" t="str">
            <v/>
          </cell>
          <cell r="BJ101" t="str">
            <v/>
          </cell>
          <cell r="BK101" t="str">
            <v/>
          </cell>
          <cell r="BL101" t="str">
            <v/>
          </cell>
          <cell r="BM101" t="str">
            <v/>
          </cell>
          <cell r="BN101" t="str">
            <v/>
          </cell>
          <cell r="BO101" t="str">
            <v/>
          </cell>
          <cell r="BP101" t="str">
            <v/>
          </cell>
          <cell r="BQ101" t="str">
            <v/>
          </cell>
          <cell r="BR101" t="str">
            <v/>
          </cell>
          <cell r="BS101" t="str">
            <v/>
          </cell>
          <cell r="BT101" t="str">
            <v/>
          </cell>
          <cell r="BU101" t="str">
            <v/>
          </cell>
          <cell r="BV101" t="str">
            <v/>
          </cell>
          <cell r="BW101" t="str">
            <v/>
          </cell>
          <cell r="BX101" t="str">
            <v/>
          </cell>
          <cell r="BY101" t="str">
            <v/>
          </cell>
          <cell r="BZ101" t="str">
            <v/>
          </cell>
          <cell r="CA101" t="str">
            <v/>
          </cell>
          <cell r="CB101" t="str">
            <v/>
          </cell>
          <cell r="CC101" t="str">
            <v/>
          </cell>
          <cell r="CD101" t="str">
            <v/>
          </cell>
          <cell r="CE101" t="str">
            <v/>
          </cell>
          <cell r="CF101" t="str">
            <v/>
          </cell>
          <cell r="CG101" t="str">
            <v/>
          </cell>
          <cell r="CH101" t="str">
            <v/>
          </cell>
          <cell r="CI101" t="str">
            <v/>
          </cell>
          <cell r="CJ101" t="str">
            <v/>
          </cell>
          <cell r="CK101" t="str">
            <v/>
          </cell>
          <cell r="CL101" t="str">
            <v/>
          </cell>
          <cell r="CM101" t="str">
            <v/>
          </cell>
          <cell r="CN101" t="str">
            <v/>
          </cell>
          <cell r="CO101" t="str">
            <v/>
          </cell>
          <cell r="CP101" t="str">
            <v/>
          </cell>
          <cell r="CQ101" t="str">
            <v/>
          </cell>
          <cell r="CR101" t="str">
            <v/>
          </cell>
          <cell r="CS101" t="str">
            <v/>
          </cell>
          <cell r="CT101" t="str">
            <v/>
          </cell>
          <cell r="CU101" t="str">
            <v/>
          </cell>
          <cell r="CV101" t="str">
            <v/>
          </cell>
          <cell r="CW101" t="str">
            <v/>
          </cell>
          <cell r="CX101" t="str">
            <v/>
          </cell>
          <cell r="CY101" t="str">
            <v/>
          </cell>
          <cell r="CZ101" t="str">
            <v/>
          </cell>
          <cell r="DA101" t="str">
            <v/>
          </cell>
          <cell r="DB101" t="str">
            <v/>
          </cell>
          <cell r="DC101" t="str">
            <v/>
          </cell>
          <cell r="DD101" t="str">
            <v/>
          </cell>
          <cell r="DE101" t="str">
            <v/>
          </cell>
          <cell r="DF101" t="str">
            <v/>
          </cell>
          <cell r="DG101" t="str">
            <v/>
          </cell>
          <cell r="DH101" t="str">
            <v/>
          </cell>
          <cell r="DI101" t="str">
            <v/>
          </cell>
          <cell r="DJ101" t="str">
            <v/>
          </cell>
          <cell r="DK101" t="str">
            <v/>
          </cell>
          <cell r="DL101" t="str">
            <v/>
          </cell>
          <cell r="DM101" t="str">
            <v/>
          </cell>
          <cell r="DN101" t="str">
            <v/>
          </cell>
          <cell r="DO101" t="str">
            <v/>
          </cell>
          <cell r="DP101" t="str">
            <v/>
          </cell>
          <cell r="DQ101" t="str">
            <v/>
          </cell>
          <cell r="DR101" t="str">
            <v/>
          </cell>
          <cell r="DS101" t="str">
            <v/>
          </cell>
          <cell r="DT101" t="str">
            <v/>
          </cell>
          <cell r="DU101" t="str">
            <v/>
          </cell>
          <cell r="DV101" t="str">
            <v/>
          </cell>
          <cell r="DW101" t="str">
            <v/>
          </cell>
          <cell r="DX101" t="str">
            <v/>
          </cell>
          <cell r="DY101" t="str">
            <v/>
          </cell>
          <cell r="DZ101" t="str">
            <v/>
          </cell>
        </row>
        <row r="102">
          <cell r="E102" t="str">
            <v/>
          </cell>
          <cell r="F102" t="str">
            <v/>
          </cell>
          <cell r="G102" t="str">
            <v/>
          </cell>
          <cell r="H102" t="str">
            <v/>
          </cell>
          <cell r="I102" t="str">
            <v/>
          </cell>
          <cell r="J102" t="str">
            <v/>
          </cell>
          <cell r="K102" t="str">
            <v/>
          </cell>
          <cell r="L102" t="str">
            <v/>
          </cell>
          <cell r="M102" t="str">
            <v/>
          </cell>
          <cell r="N102" t="str">
            <v/>
          </cell>
          <cell r="O102" t="str">
            <v/>
          </cell>
          <cell r="P102" t="str">
            <v/>
          </cell>
          <cell r="Q102" t="str">
            <v/>
          </cell>
          <cell r="R102" t="str">
            <v/>
          </cell>
          <cell r="S102" t="str">
            <v/>
          </cell>
          <cell r="T102" t="str">
            <v/>
          </cell>
          <cell r="U102" t="str">
            <v/>
          </cell>
          <cell r="V102" t="str">
            <v/>
          </cell>
          <cell r="W102" t="str">
            <v/>
          </cell>
          <cell r="X102" t="str">
            <v/>
          </cell>
          <cell r="Y102" t="str">
            <v/>
          </cell>
          <cell r="Z102" t="str">
            <v/>
          </cell>
          <cell r="AA102" t="str">
            <v/>
          </cell>
          <cell r="AB102" t="str">
            <v/>
          </cell>
          <cell r="AC102" t="str">
            <v/>
          </cell>
          <cell r="AD102" t="str">
            <v/>
          </cell>
          <cell r="AE102" t="str">
            <v/>
          </cell>
          <cell r="AF102" t="str">
            <v/>
          </cell>
          <cell r="AG102" t="str">
            <v/>
          </cell>
          <cell r="AH102" t="str">
            <v/>
          </cell>
          <cell r="AI102" t="str">
            <v/>
          </cell>
          <cell r="AJ102" t="str">
            <v/>
          </cell>
          <cell r="AK102" t="str">
            <v/>
          </cell>
          <cell r="AL102" t="str">
            <v/>
          </cell>
          <cell r="AM102" t="str">
            <v/>
          </cell>
          <cell r="AN102" t="str">
            <v/>
          </cell>
          <cell r="AO102" t="str">
            <v/>
          </cell>
          <cell r="AP102" t="str">
            <v/>
          </cell>
          <cell r="AQ102" t="str">
            <v/>
          </cell>
          <cell r="AR102" t="str">
            <v/>
          </cell>
          <cell r="AS102" t="str">
            <v/>
          </cell>
          <cell r="AT102" t="str">
            <v/>
          </cell>
          <cell r="AU102" t="str">
            <v/>
          </cell>
          <cell r="AV102" t="str">
            <v/>
          </cell>
          <cell r="AW102" t="str">
            <v/>
          </cell>
          <cell r="AX102" t="str">
            <v/>
          </cell>
          <cell r="AY102" t="str">
            <v/>
          </cell>
          <cell r="AZ102" t="str">
            <v/>
          </cell>
          <cell r="BA102" t="str">
            <v/>
          </cell>
          <cell r="BB102" t="str">
            <v/>
          </cell>
          <cell r="BC102" t="str">
            <v/>
          </cell>
          <cell r="BD102" t="str">
            <v/>
          </cell>
          <cell r="BE102" t="str">
            <v/>
          </cell>
          <cell r="BF102" t="str">
            <v/>
          </cell>
          <cell r="BG102" t="str">
            <v/>
          </cell>
          <cell r="BH102" t="str">
            <v/>
          </cell>
          <cell r="BI102" t="str">
            <v/>
          </cell>
          <cell r="BJ102" t="str">
            <v/>
          </cell>
          <cell r="BK102" t="str">
            <v/>
          </cell>
          <cell r="BL102" t="str">
            <v/>
          </cell>
          <cell r="BM102" t="str">
            <v/>
          </cell>
          <cell r="BN102" t="str">
            <v/>
          </cell>
          <cell r="BO102" t="str">
            <v/>
          </cell>
          <cell r="BP102" t="str">
            <v/>
          </cell>
          <cell r="BQ102" t="str">
            <v/>
          </cell>
          <cell r="BR102" t="str">
            <v/>
          </cell>
          <cell r="BS102" t="str">
            <v/>
          </cell>
          <cell r="BT102" t="str">
            <v/>
          </cell>
          <cell r="BU102" t="str">
            <v/>
          </cell>
          <cell r="BV102" t="str">
            <v/>
          </cell>
          <cell r="BW102" t="str">
            <v/>
          </cell>
          <cell r="BX102" t="str">
            <v/>
          </cell>
          <cell r="BY102" t="str">
            <v/>
          </cell>
          <cell r="BZ102" t="str">
            <v/>
          </cell>
          <cell r="CA102" t="str">
            <v/>
          </cell>
          <cell r="CB102" t="str">
            <v/>
          </cell>
          <cell r="CC102" t="str">
            <v/>
          </cell>
          <cell r="CD102" t="str">
            <v/>
          </cell>
          <cell r="CE102" t="str">
            <v/>
          </cell>
          <cell r="CF102" t="str">
            <v/>
          </cell>
          <cell r="CG102" t="str">
            <v/>
          </cell>
          <cell r="CH102" t="str">
            <v/>
          </cell>
          <cell r="CI102" t="str">
            <v/>
          </cell>
          <cell r="CJ102" t="str">
            <v/>
          </cell>
          <cell r="CK102" t="str">
            <v/>
          </cell>
          <cell r="CL102" t="str">
            <v/>
          </cell>
          <cell r="CM102" t="str">
            <v/>
          </cell>
          <cell r="CN102" t="str">
            <v/>
          </cell>
          <cell r="CO102" t="str">
            <v/>
          </cell>
          <cell r="CP102" t="str">
            <v/>
          </cell>
          <cell r="CQ102" t="str">
            <v/>
          </cell>
          <cell r="CR102" t="str">
            <v/>
          </cell>
          <cell r="CS102" t="str">
            <v/>
          </cell>
          <cell r="CT102" t="str">
            <v/>
          </cell>
          <cell r="CU102" t="str">
            <v/>
          </cell>
          <cell r="CV102" t="str">
            <v/>
          </cell>
          <cell r="CW102" t="str">
            <v/>
          </cell>
          <cell r="CX102" t="str">
            <v/>
          </cell>
          <cell r="CY102" t="str">
            <v/>
          </cell>
          <cell r="CZ102" t="str">
            <v/>
          </cell>
          <cell r="DA102" t="str">
            <v/>
          </cell>
          <cell r="DB102" t="str">
            <v/>
          </cell>
          <cell r="DC102" t="str">
            <v/>
          </cell>
          <cell r="DD102" t="str">
            <v/>
          </cell>
          <cell r="DE102" t="str">
            <v/>
          </cell>
          <cell r="DF102" t="str">
            <v/>
          </cell>
          <cell r="DG102" t="str">
            <v/>
          </cell>
          <cell r="DH102" t="str">
            <v/>
          </cell>
          <cell r="DI102" t="str">
            <v/>
          </cell>
          <cell r="DJ102" t="str">
            <v/>
          </cell>
          <cell r="DK102" t="str">
            <v/>
          </cell>
          <cell r="DL102" t="str">
            <v/>
          </cell>
          <cell r="DM102" t="str">
            <v/>
          </cell>
          <cell r="DN102" t="str">
            <v/>
          </cell>
          <cell r="DO102" t="str">
            <v/>
          </cell>
          <cell r="DP102" t="str">
            <v/>
          </cell>
          <cell r="DQ102" t="str">
            <v/>
          </cell>
          <cell r="DR102" t="str">
            <v/>
          </cell>
          <cell r="DS102" t="str">
            <v/>
          </cell>
          <cell r="DT102" t="str">
            <v/>
          </cell>
          <cell r="DU102" t="str">
            <v/>
          </cell>
          <cell r="DV102" t="str">
            <v/>
          </cell>
          <cell r="DW102" t="str">
            <v/>
          </cell>
          <cell r="DX102" t="str">
            <v/>
          </cell>
          <cell r="DY102" t="str">
            <v/>
          </cell>
          <cell r="DZ102" t="str">
            <v/>
          </cell>
        </row>
        <row r="103">
          <cell r="E103" t="str">
            <v/>
          </cell>
          <cell r="F103" t="str">
            <v/>
          </cell>
          <cell r="G103" t="str">
            <v/>
          </cell>
          <cell r="H103" t="str">
            <v/>
          </cell>
          <cell r="I103" t="str">
            <v/>
          </cell>
          <cell r="J103" t="str">
            <v/>
          </cell>
          <cell r="K103" t="str">
            <v/>
          </cell>
          <cell r="L103" t="str">
            <v/>
          </cell>
          <cell r="M103" t="str">
            <v/>
          </cell>
          <cell r="N103" t="str">
            <v/>
          </cell>
          <cell r="O103" t="str">
            <v/>
          </cell>
          <cell r="P103" t="str">
            <v/>
          </cell>
          <cell r="Q103" t="str">
            <v/>
          </cell>
          <cell r="R103" t="str">
            <v/>
          </cell>
          <cell r="S103" t="str">
            <v/>
          </cell>
          <cell r="T103" t="str">
            <v/>
          </cell>
          <cell r="U103" t="str">
            <v/>
          </cell>
          <cell r="V103" t="str">
            <v/>
          </cell>
          <cell r="W103" t="str">
            <v/>
          </cell>
          <cell r="X103" t="str">
            <v/>
          </cell>
          <cell r="Y103" t="str">
            <v/>
          </cell>
          <cell r="Z103" t="str">
            <v/>
          </cell>
          <cell r="AA103" t="str">
            <v/>
          </cell>
          <cell r="AB103" t="str">
            <v/>
          </cell>
          <cell r="AC103" t="str">
            <v/>
          </cell>
          <cell r="AD103" t="str">
            <v/>
          </cell>
          <cell r="AE103" t="str">
            <v/>
          </cell>
          <cell r="AF103" t="str">
            <v/>
          </cell>
          <cell r="AG103" t="str">
            <v/>
          </cell>
          <cell r="AH103" t="str">
            <v/>
          </cell>
          <cell r="AI103" t="str">
            <v/>
          </cell>
          <cell r="AJ103" t="str">
            <v/>
          </cell>
          <cell r="AK103" t="str">
            <v/>
          </cell>
          <cell r="AL103" t="str">
            <v/>
          </cell>
          <cell r="AM103" t="str">
            <v/>
          </cell>
          <cell r="AN103" t="str">
            <v/>
          </cell>
          <cell r="AO103" t="str">
            <v/>
          </cell>
          <cell r="AP103" t="str">
            <v/>
          </cell>
          <cell r="AQ103" t="str">
            <v/>
          </cell>
          <cell r="AR103" t="str">
            <v/>
          </cell>
          <cell r="AS103" t="str">
            <v/>
          </cell>
          <cell r="AT103" t="str">
            <v/>
          </cell>
          <cell r="AU103" t="str">
            <v/>
          </cell>
          <cell r="AV103" t="str">
            <v/>
          </cell>
          <cell r="AW103" t="str">
            <v/>
          </cell>
          <cell r="AX103" t="str">
            <v/>
          </cell>
          <cell r="AY103" t="str">
            <v/>
          </cell>
          <cell r="AZ103" t="str">
            <v/>
          </cell>
          <cell r="BA103" t="str">
            <v/>
          </cell>
          <cell r="BB103" t="str">
            <v/>
          </cell>
          <cell r="BC103" t="str">
            <v/>
          </cell>
          <cell r="BD103" t="str">
            <v/>
          </cell>
          <cell r="BE103" t="str">
            <v/>
          </cell>
          <cell r="BF103" t="str">
            <v/>
          </cell>
          <cell r="BG103" t="str">
            <v/>
          </cell>
          <cell r="BH103" t="str">
            <v/>
          </cell>
          <cell r="BI103" t="str">
            <v/>
          </cell>
          <cell r="BJ103" t="str">
            <v/>
          </cell>
          <cell r="BK103" t="str">
            <v/>
          </cell>
          <cell r="BL103" t="str">
            <v/>
          </cell>
          <cell r="BM103" t="str">
            <v/>
          </cell>
          <cell r="BN103" t="str">
            <v/>
          </cell>
          <cell r="BO103" t="str">
            <v/>
          </cell>
          <cell r="BP103" t="str">
            <v/>
          </cell>
          <cell r="BQ103" t="str">
            <v/>
          </cell>
          <cell r="BR103" t="str">
            <v/>
          </cell>
          <cell r="BS103" t="str">
            <v/>
          </cell>
          <cell r="BT103" t="str">
            <v/>
          </cell>
          <cell r="BU103" t="str">
            <v/>
          </cell>
          <cell r="BV103" t="str">
            <v/>
          </cell>
          <cell r="BW103" t="str">
            <v/>
          </cell>
          <cell r="BX103" t="str">
            <v/>
          </cell>
          <cell r="BY103" t="str">
            <v/>
          </cell>
          <cell r="BZ103" t="str">
            <v/>
          </cell>
          <cell r="CA103" t="str">
            <v/>
          </cell>
          <cell r="CB103" t="str">
            <v/>
          </cell>
          <cell r="CC103" t="str">
            <v/>
          </cell>
          <cell r="CD103" t="str">
            <v/>
          </cell>
          <cell r="CE103" t="str">
            <v/>
          </cell>
          <cell r="CF103" t="str">
            <v/>
          </cell>
          <cell r="CG103" t="str">
            <v/>
          </cell>
          <cell r="CH103" t="str">
            <v/>
          </cell>
          <cell r="CI103" t="str">
            <v/>
          </cell>
          <cell r="CJ103" t="str">
            <v/>
          </cell>
          <cell r="CK103" t="str">
            <v/>
          </cell>
          <cell r="CL103" t="str">
            <v/>
          </cell>
          <cell r="CM103" t="str">
            <v/>
          </cell>
          <cell r="CN103" t="str">
            <v/>
          </cell>
          <cell r="CO103" t="str">
            <v/>
          </cell>
          <cell r="CP103" t="str">
            <v/>
          </cell>
          <cell r="CQ103" t="str">
            <v/>
          </cell>
          <cell r="CR103" t="str">
            <v/>
          </cell>
          <cell r="CS103" t="str">
            <v/>
          </cell>
          <cell r="CT103" t="str">
            <v/>
          </cell>
          <cell r="CU103" t="str">
            <v/>
          </cell>
          <cell r="CV103" t="str">
            <v/>
          </cell>
          <cell r="CW103" t="str">
            <v/>
          </cell>
          <cell r="CX103" t="str">
            <v/>
          </cell>
          <cell r="CY103" t="str">
            <v/>
          </cell>
          <cell r="CZ103" t="str">
            <v/>
          </cell>
          <cell r="DA103" t="str">
            <v/>
          </cell>
          <cell r="DB103" t="str">
            <v/>
          </cell>
          <cell r="DC103" t="str">
            <v/>
          </cell>
          <cell r="DD103" t="str">
            <v/>
          </cell>
          <cell r="DE103" t="str">
            <v/>
          </cell>
          <cell r="DF103" t="str">
            <v/>
          </cell>
          <cell r="DG103" t="str">
            <v/>
          </cell>
          <cell r="DH103" t="str">
            <v/>
          </cell>
          <cell r="DI103" t="str">
            <v/>
          </cell>
          <cell r="DJ103" t="str">
            <v/>
          </cell>
          <cell r="DK103" t="str">
            <v/>
          </cell>
          <cell r="DL103" t="str">
            <v/>
          </cell>
          <cell r="DM103" t="str">
            <v/>
          </cell>
          <cell r="DN103" t="str">
            <v/>
          </cell>
          <cell r="DO103" t="str">
            <v/>
          </cell>
          <cell r="DP103" t="str">
            <v/>
          </cell>
          <cell r="DQ103" t="str">
            <v/>
          </cell>
          <cell r="DR103" t="str">
            <v/>
          </cell>
          <cell r="DS103" t="str">
            <v/>
          </cell>
          <cell r="DT103" t="str">
            <v/>
          </cell>
          <cell r="DU103" t="str">
            <v/>
          </cell>
          <cell r="DV103" t="str">
            <v/>
          </cell>
          <cell r="DW103" t="str">
            <v/>
          </cell>
          <cell r="DX103" t="str">
            <v/>
          </cell>
          <cell r="DY103" t="str">
            <v/>
          </cell>
          <cell r="DZ103" t="str">
            <v/>
          </cell>
        </row>
        <row r="104">
          <cell r="E104" t="str">
            <v/>
          </cell>
          <cell r="F104" t="str">
            <v/>
          </cell>
          <cell r="G104" t="str">
            <v/>
          </cell>
          <cell r="H104" t="str">
            <v/>
          </cell>
          <cell r="I104" t="str">
            <v/>
          </cell>
          <cell r="J104" t="str">
            <v/>
          </cell>
          <cell r="K104" t="str">
            <v/>
          </cell>
          <cell r="L104" t="str">
            <v/>
          </cell>
          <cell r="M104" t="str">
            <v/>
          </cell>
          <cell r="N104" t="str">
            <v/>
          </cell>
          <cell r="O104" t="str">
            <v/>
          </cell>
          <cell r="P104" t="str">
            <v/>
          </cell>
          <cell r="Q104" t="str">
            <v/>
          </cell>
          <cell r="R104" t="str">
            <v/>
          </cell>
          <cell r="S104" t="str">
            <v/>
          </cell>
          <cell r="T104" t="str">
            <v/>
          </cell>
          <cell r="U104" t="str">
            <v/>
          </cell>
          <cell r="V104" t="str">
            <v/>
          </cell>
          <cell r="W104" t="str">
            <v/>
          </cell>
          <cell r="X104" t="str">
            <v/>
          </cell>
          <cell r="Y104" t="str">
            <v/>
          </cell>
          <cell r="Z104" t="str">
            <v/>
          </cell>
          <cell r="AA104" t="str">
            <v/>
          </cell>
          <cell r="AB104" t="str">
            <v/>
          </cell>
          <cell r="AC104" t="str">
            <v/>
          </cell>
          <cell r="AD104" t="str">
            <v/>
          </cell>
          <cell r="AE104" t="str">
            <v/>
          </cell>
          <cell r="AF104" t="str">
            <v/>
          </cell>
          <cell r="AG104" t="str">
            <v/>
          </cell>
          <cell r="AH104" t="str">
            <v/>
          </cell>
          <cell r="AI104" t="str">
            <v/>
          </cell>
          <cell r="AJ104" t="str">
            <v/>
          </cell>
          <cell r="AK104" t="str">
            <v/>
          </cell>
          <cell r="AL104" t="str">
            <v/>
          </cell>
          <cell r="AM104" t="str">
            <v/>
          </cell>
          <cell r="AN104" t="str">
            <v/>
          </cell>
          <cell r="AO104" t="str">
            <v/>
          </cell>
          <cell r="AP104" t="str">
            <v/>
          </cell>
          <cell r="AQ104" t="str">
            <v/>
          </cell>
          <cell r="AR104" t="str">
            <v/>
          </cell>
          <cell r="AS104" t="str">
            <v/>
          </cell>
          <cell r="AT104" t="str">
            <v/>
          </cell>
          <cell r="AU104" t="str">
            <v/>
          </cell>
          <cell r="AV104" t="str">
            <v/>
          </cell>
          <cell r="AW104" t="str">
            <v/>
          </cell>
          <cell r="AX104" t="str">
            <v/>
          </cell>
          <cell r="AY104" t="str">
            <v/>
          </cell>
          <cell r="AZ104" t="str">
            <v/>
          </cell>
          <cell r="BA104" t="str">
            <v/>
          </cell>
          <cell r="BB104" t="str">
            <v/>
          </cell>
          <cell r="BC104" t="str">
            <v/>
          </cell>
          <cell r="BD104" t="str">
            <v/>
          </cell>
          <cell r="BE104" t="str">
            <v/>
          </cell>
          <cell r="BF104" t="str">
            <v/>
          </cell>
          <cell r="BG104" t="str">
            <v/>
          </cell>
          <cell r="BH104" t="str">
            <v/>
          </cell>
          <cell r="BI104" t="str">
            <v/>
          </cell>
          <cell r="BJ104" t="str">
            <v/>
          </cell>
          <cell r="BK104" t="str">
            <v/>
          </cell>
          <cell r="BL104" t="str">
            <v/>
          </cell>
          <cell r="BM104" t="str">
            <v/>
          </cell>
          <cell r="BN104" t="str">
            <v/>
          </cell>
          <cell r="BO104" t="str">
            <v/>
          </cell>
          <cell r="BP104" t="str">
            <v/>
          </cell>
          <cell r="BQ104" t="str">
            <v/>
          </cell>
          <cell r="BR104" t="str">
            <v/>
          </cell>
          <cell r="BS104" t="str">
            <v/>
          </cell>
          <cell r="BT104" t="str">
            <v/>
          </cell>
          <cell r="BU104" t="str">
            <v/>
          </cell>
          <cell r="BV104" t="str">
            <v/>
          </cell>
          <cell r="BW104" t="str">
            <v/>
          </cell>
          <cell r="BX104" t="str">
            <v/>
          </cell>
          <cell r="BY104" t="str">
            <v/>
          </cell>
          <cell r="BZ104" t="str">
            <v/>
          </cell>
          <cell r="CA104" t="str">
            <v/>
          </cell>
          <cell r="CB104" t="str">
            <v/>
          </cell>
          <cell r="CC104" t="str">
            <v/>
          </cell>
          <cell r="CD104" t="str">
            <v/>
          </cell>
          <cell r="CE104" t="str">
            <v/>
          </cell>
          <cell r="CF104" t="str">
            <v/>
          </cell>
          <cell r="CG104" t="str">
            <v/>
          </cell>
          <cell r="CH104" t="str">
            <v/>
          </cell>
          <cell r="CI104" t="str">
            <v/>
          </cell>
          <cell r="CJ104" t="str">
            <v/>
          </cell>
          <cell r="CK104" t="str">
            <v/>
          </cell>
          <cell r="CL104" t="str">
            <v/>
          </cell>
          <cell r="CM104" t="str">
            <v/>
          </cell>
          <cell r="CN104" t="str">
            <v/>
          </cell>
          <cell r="CO104" t="str">
            <v/>
          </cell>
          <cell r="CP104" t="str">
            <v/>
          </cell>
          <cell r="CQ104" t="str">
            <v/>
          </cell>
          <cell r="CR104" t="str">
            <v/>
          </cell>
          <cell r="CS104" t="str">
            <v/>
          </cell>
          <cell r="CT104" t="str">
            <v/>
          </cell>
          <cell r="CU104" t="str">
            <v/>
          </cell>
          <cell r="CV104" t="str">
            <v/>
          </cell>
          <cell r="CW104" t="str">
            <v/>
          </cell>
          <cell r="CX104" t="str">
            <v/>
          </cell>
          <cell r="CY104" t="str">
            <v/>
          </cell>
          <cell r="CZ104" t="str">
            <v/>
          </cell>
          <cell r="DA104" t="str">
            <v/>
          </cell>
          <cell r="DB104" t="str">
            <v/>
          </cell>
          <cell r="DC104" t="str">
            <v/>
          </cell>
          <cell r="DD104" t="str">
            <v/>
          </cell>
          <cell r="DE104" t="str">
            <v/>
          </cell>
          <cell r="DF104" t="str">
            <v/>
          </cell>
          <cell r="DG104" t="str">
            <v/>
          </cell>
          <cell r="DH104" t="str">
            <v/>
          </cell>
          <cell r="DI104" t="str">
            <v/>
          </cell>
          <cell r="DJ104" t="str">
            <v/>
          </cell>
          <cell r="DK104" t="str">
            <v/>
          </cell>
          <cell r="DL104" t="str">
            <v/>
          </cell>
          <cell r="DM104" t="str">
            <v/>
          </cell>
          <cell r="DN104" t="str">
            <v/>
          </cell>
          <cell r="DO104" t="str">
            <v/>
          </cell>
          <cell r="DP104" t="str">
            <v/>
          </cell>
          <cell r="DQ104" t="str">
            <v/>
          </cell>
          <cell r="DR104" t="str">
            <v/>
          </cell>
          <cell r="DS104" t="str">
            <v/>
          </cell>
          <cell r="DT104" t="str">
            <v/>
          </cell>
          <cell r="DU104" t="str">
            <v/>
          </cell>
          <cell r="DV104" t="str">
            <v/>
          </cell>
          <cell r="DW104" t="str">
            <v/>
          </cell>
          <cell r="DX104" t="str">
            <v/>
          </cell>
          <cell r="DY104" t="str">
            <v/>
          </cell>
          <cell r="DZ104" t="str">
            <v/>
          </cell>
        </row>
        <row r="105">
          <cell r="E105" t="str">
            <v/>
          </cell>
          <cell r="F105" t="str">
            <v/>
          </cell>
          <cell r="G105" t="str">
            <v/>
          </cell>
          <cell r="H105" t="str">
            <v/>
          </cell>
          <cell r="I105" t="str">
            <v/>
          </cell>
          <cell r="J105" t="str">
            <v/>
          </cell>
          <cell r="K105" t="str">
            <v/>
          </cell>
          <cell r="L105" t="str">
            <v/>
          </cell>
          <cell r="M105" t="str">
            <v/>
          </cell>
          <cell r="N105" t="str">
            <v/>
          </cell>
          <cell r="O105" t="str">
            <v/>
          </cell>
          <cell r="P105" t="str">
            <v/>
          </cell>
          <cell r="Q105" t="str">
            <v/>
          </cell>
          <cell r="R105" t="str">
            <v/>
          </cell>
          <cell r="S105" t="str">
            <v/>
          </cell>
          <cell r="T105" t="str">
            <v/>
          </cell>
          <cell r="U105" t="str">
            <v/>
          </cell>
          <cell r="V105" t="str">
            <v/>
          </cell>
          <cell r="W105" t="str">
            <v/>
          </cell>
          <cell r="X105" t="str">
            <v/>
          </cell>
          <cell r="Y105" t="str">
            <v/>
          </cell>
          <cell r="Z105" t="str">
            <v/>
          </cell>
          <cell r="AA105" t="str">
            <v/>
          </cell>
          <cell r="AB105" t="str">
            <v/>
          </cell>
          <cell r="AC105" t="str">
            <v/>
          </cell>
          <cell r="AD105" t="str">
            <v/>
          </cell>
          <cell r="AE105" t="str">
            <v/>
          </cell>
          <cell r="AF105" t="str">
            <v/>
          </cell>
          <cell r="AG105" t="str">
            <v/>
          </cell>
          <cell r="AH105" t="str">
            <v/>
          </cell>
          <cell r="AI105" t="str">
            <v/>
          </cell>
          <cell r="AJ105" t="str">
            <v/>
          </cell>
          <cell r="AK105" t="str">
            <v/>
          </cell>
          <cell r="AL105" t="str">
            <v/>
          </cell>
          <cell r="AM105" t="str">
            <v/>
          </cell>
          <cell r="AN105" t="str">
            <v/>
          </cell>
          <cell r="AO105" t="str">
            <v/>
          </cell>
          <cell r="AP105" t="str">
            <v/>
          </cell>
          <cell r="AQ105" t="str">
            <v/>
          </cell>
          <cell r="AR105" t="str">
            <v/>
          </cell>
          <cell r="AS105" t="str">
            <v/>
          </cell>
          <cell r="AT105" t="str">
            <v/>
          </cell>
          <cell r="AU105" t="str">
            <v/>
          </cell>
          <cell r="AV105" t="str">
            <v/>
          </cell>
          <cell r="AW105" t="str">
            <v/>
          </cell>
          <cell r="AX105" t="str">
            <v/>
          </cell>
          <cell r="AY105" t="str">
            <v/>
          </cell>
          <cell r="AZ105" t="str">
            <v/>
          </cell>
          <cell r="BA105" t="str">
            <v/>
          </cell>
          <cell r="BB105" t="str">
            <v/>
          </cell>
          <cell r="BC105" t="str">
            <v/>
          </cell>
          <cell r="BD105" t="str">
            <v/>
          </cell>
          <cell r="BE105" t="str">
            <v/>
          </cell>
          <cell r="BF105" t="str">
            <v/>
          </cell>
          <cell r="BG105" t="str">
            <v/>
          </cell>
          <cell r="BH105" t="str">
            <v/>
          </cell>
          <cell r="BI105" t="str">
            <v/>
          </cell>
          <cell r="BJ105" t="str">
            <v/>
          </cell>
          <cell r="BK105" t="str">
            <v/>
          </cell>
          <cell r="BL105" t="str">
            <v/>
          </cell>
          <cell r="BM105" t="str">
            <v/>
          </cell>
          <cell r="BN105" t="str">
            <v/>
          </cell>
          <cell r="BO105" t="str">
            <v/>
          </cell>
          <cell r="BP105" t="str">
            <v/>
          </cell>
          <cell r="BQ105" t="str">
            <v/>
          </cell>
          <cell r="BR105" t="str">
            <v/>
          </cell>
          <cell r="BS105" t="str">
            <v/>
          </cell>
          <cell r="BT105" t="str">
            <v/>
          </cell>
          <cell r="BU105" t="str">
            <v/>
          </cell>
          <cell r="BV105" t="str">
            <v/>
          </cell>
          <cell r="BW105" t="str">
            <v/>
          </cell>
          <cell r="BX105" t="str">
            <v/>
          </cell>
          <cell r="BY105" t="str">
            <v/>
          </cell>
          <cell r="BZ105" t="str">
            <v/>
          </cell>
          <cell r="CA105" t="str">
            <v/>
          </cell>
          <cell r="CB105" t="str">
            <v/>
          </cell>
          <cell r="CC105" t="str">
            <v/>
          </cell>
          <cell r="CD105" t="str">
            <v/>
          </cell>
          <cell r="CE105" t="str">
            <v/>
          </cell>
          <cell r="CF105" t="str">
            <v/>
          </cell>
          <cell r="CG105" t="str">
            <v/>
          </cell>
          <cell r="CH105" t="str">
            <v/>
          </cell>
          <cell r="CI105" t="str">
            <v/>
          </cell>
          <cell r="CJ105" t="str">
            <v/>
          </cell>
          <cell r="CK105" t="str">
            <v/>
          </cell>
          <cell r="CL105" t="str">
            <v/>
          </cell>
          <cell r="CM105" t="str">
            <v/>
          </cell>
          <cell r="CN105" t="str">
            <v/>
          </cell>
          <cell r="CO105" t="str">
            <v/>
          </cell>
          <cell r="CP105" t="str">
            <v/>
          </cell>
          <cell r="CQ105" t="str">
            <v/>
          </cell>
          <cell r="CR105" t="str">
            <v/>
          </cell>
          <cell r="CS105" t="str">
            <v/>
          </cell>
          <cell r="CT105" t="str">
            <v/>
          </cell>
          <cell r="CU105" t="str">
            <v/>
          </cell>
          <cell r="CV105" t="str">
            <v/>
          </cell>
          <cell r="CW105" t="str">
            <v/>
          </cell>
          <cell r="CX105" t="str">
            <v/>
          </cell>
          <cell r="CY105" t="str">
            <v/>
          </cell>
          <cell r="CZ105" t="str">
            <v/>
          </cell>
          <cell r="DA105" t="str">
            <v/>
          </cell>
          <cell r="DB105" t="str">
            <v/>
          </cell>
          <cell r="DC105" t="str">
            <v/>
          </cell>
          <cell r="DD105" t="str">
            <v/>
          </cell>
          <cell r="DE105" t="str">
            <v/>
          </cell>
          <cell r="DF105" t="str">
            <v/>
          </cell>
          <cell r="DG105" t="str">
            <v/>
          </cell>
          <cell r="DH105" t="str">
            <v/>
          </cell>
          <cell r="DI105" t="str">
            <v/>
          </cell>
          <cell r="DJ105" t="str">
            <v/>
          </cell>
          <cell r="DK105" t="str">
            <v/>
          </cell>
          <cell r="DL105" t="str">
            <v/>
          </cell>
          <cell r="DM105" t="str">
            <v/>
          </cell>
          <cell r="DN105" t="str">
            <v/>
          </cell>
          <cell r="DO105" t="str">
            <v/>
          </cell>
          <cell r="DP105" t="str">
            <v/>
          </cell>
          <cell r="DQ105" t="str">
            <v/>
          </cell>
          <cell r="DR105" t="str">
            <v/>
          </cell>
          <cell r="DS105" t="str">
            <v/>
          </cell>
          <cell r="DT105" t="str">
            <v/>
          </cell>
          <cell r="DU105" t="str">
            <v/>
          </cell>
          <cell r="DV105" t="str">
            <v/>
          </cell>
          <cell r="DW105" t="str">
            <v/>
          </cell>
          <cell r="DX105" t="str">
            <v/>
          </cell>
          <cell r="DY105" t="str">
            <v/>
          </cell>
          <cell r="DZ105" t="str">
            <v/>
          </cell>
        </row>
        <row r="106">
          <cell r="E106" t="str">
            <v/>
          </cell>
          <cell r="F106" t="str">
            <v/>
          </cell>
          <cell r="G106" t="str">
            <v/>
          </cell>
          <cell r="H106" t="str">
            <v/>
          </cell>
          <cell r="I106" t="str">
            <v/>
          </cell>
          <cell r="J106" t="str">
            <v/>
          </cell>
          <cell r="K106" t="str">
            <v/>
          </cell>
          <cell r="L106" t="str">
            <v/>
          </cell>
          <cell r="M106" t="str">
            <v/>
          </cell>
          <cell r="N106" t="str">
            <v/>
          </cell>
          <cell r="O106" t="str">
            <v/>
          </cell>
          <cell r="P106" t="str">
            <v/>
          </cell>
          <cell r="Q106" t="str">
            <v/>
          </cell>
          <cell r="R106" t="str">
            <v/>
          </cell>
          <cell r="S106" t="str">
            <v/>
          </cell>
          <cell r="T106" t="str">
            <v/>
          </cell>
          <cell r="U106" t="str">
            <v/>
          </cell>
          <cell r="V106" t="str">
            <v/>
          </cell>
          <cell r="W106" t="str">
            <v/>
          </cell>
          <cell r="X106" t="str">
            <v/>
          </cell>
          <cell r="Y106" t="str">
            <v/>
          </cell>
          <cell r="Z106" t="str">
            <v/>
          </cell>
          <cell r="AA106" t="str">
            <v/>
          </cell>
          <cell r="AB106" t="str">
            <v/>
          </cell>
          <cell r="AC106" t="str">
            <v/>
          </cell>
          <cell r="AD106" t="str">
            <v/>
          </cell>
          <cell r="AE106" t="str">
            <v/>
          </cell>
          <cell r="AF106" t="str">
            <v/>
          </cell>
          <cell r="AG106" t="str">
            <v/>
          </cell>
          <cell r="AH106" t="str">
            <v/>
          </cell>
          <cell r="AI106" t="str">
            <v/>
          </cell>
          <cell r="AJ106" t="str">
            <v/>
          </cell>
          <cell r="AK106" t="str">
            <v/>
          </cell>
          <cell r="AL106" t="str">
            <v/>
          </cell>
          <cell r="AM106" t="str">
            <v/>
          </cell>
          <cell r="AN106" t="str">
            <v/>
          </cell>
          <cell r="AO106" t="str">
            <v/>
          </cell>
          <cell r="AP106" t="str">
            <v/>
          </cell>
          <cell r="AQ106" t="str">
            <v/>
          </cell>
          <cell r="AR106" t="str">
            <v/>
          </cell>
          <cell r="AS106" t="str">
            <v/>
          </cell>
          <cell r="AT106" t="str">
            <v/>
          </cell>
          <cell r="AU106" t="str">
            <v/>
          </cell>
          <cell r="AV106" t="str">
            <v/>
          </cell>
          <cell r="AW106" t="str">
            <v/>
          </cell>
          <cell r="AX106" t="str">
            <v/>
          </cell>
          <cell r="AY106" t="str">
            <v/>
          </cell>
          <cell r="AZ106" t="str">
            <v/>
          </cell>
          <cell r="BA106" t="str">
            <v/>
          </cell>
          <cell r="BB106" t="str">
            <v/>
          </cell>
          <cell r="BC106" t="str">
            <v/>
          </cell>
          <cell r="BD106" t="str">
            <v/>
          </cell>
          <cell r="BE106" t="str">
            <v/>
          </cell>
          <cell r="BF106" t="str">
            <v/>
          </cell>
          <cell r="BG106" t="str">
            <v/>
          </cell>
          <cell r="BH106" t="str">
            <v/>
          </cell>
          <cell r="BI106" t="str">
            <v/>
          </cell>
          <cell r="BJ106" t="str">
            <v/>
          </cell>
          <cell r="BK106" t="str">
            <v/>
          </cell>
          <cell r="BL106" t="str">
            <v/>
          </cell>
          <cell r="BM106" t="str">
            <v/>
          </cell>
          <cell r="BN106" t="str">
            <v/>
          </cell>
          <cell r="BO106" t="str">
            <v/>
          </cell>
          <cell r="BP106" t="str">
            <v/>
          </cell>
          <cell r="BQ106" t="str">
            <v/>
          </cell>
          <cell r="BR106" t="str">
            <v/>
          </cell>
          <cell r="BS106" t="str">
            <v/>
          </cell>
          <cell r="BT106" t="str">
            <v/>
          </cell>
          <cell r="BU106" t="str">
            <v/>
          </cell>
          <cell r="BV106" t="str">
            <v/>
          </cell>
          <cell r="BW106" t="str">
            <v/>
          </cell>
          <cell r="BX106" t="str">
            <v/>
          </cell>
          <cell r="BY106" t="str">
            <v/>
          </cell>
          <cell r="BZ106" t="str">
            <v/>
          </cell>
          <cell r="CA106" t="str">
            <v/>
          </cell>
          <cell r="CB106" t="str">
            <v/>
          </cell>
          <cell r="CC106" t="str">
            <v/>
          </cell>
          <cell r="CD106" t="str">
            <v/>
          </cell>
          <cell r="CE106" t="str">
            <v/>
          </cell>
          <cell r="CF106" t="str">
            <v/>
          </cell>
          <cell r="CG106" t="str">
            <v/>
          </cell>
          <cell r="CH106" t="str">
            <v/>
          </cell>
          <cell r="CI106" t="str">
            <v/>
          </cell>
          <cell r="CJ106" t="str">
            <v/>
          </cell>
          <cell r="CK106" t="str">
            <v/>
          </cell>
          <cell r="CL106" t="str">
            <v/>
          </cell>
          <cell r="CM106" t="str">
            <v/>
          </cell>
          <cell r="CN106" t="str">
            <v/>
          </cell>
          <cell r="CO106" t="str">
            <v/>
          </cell>
          <cell r="CP106" t="str">
            <v/>
          </cell>
          <cell r="CQ106" t="str">
            <v/>
          </cell>
          <cell r="CR106" t="str">
            <v/>
          </cell>
          <cell r="CS106" t="str">
            <v/>
          </cell>
          <cell r="CT106" t="str">
            <v/>
          </cell>
          <cell r="CU106" t="str">
            <v/>
          </cell>
          <cell r="CV106" t="str">
            <v/>
          </cell>
          <cell r="CW106" t="str">
            <v/>
          </cell>
          <cell r="CX106" t="str">
            <v/>
          </cell>
          <cell r="CY106" t="str">
            <v/>
          </cell>
          <cell r="CZ106" t="str">
            <v/>
          </cell>
          <cell r="DA106" t="str">
            <v/>
          </cell>
          <cell r="DB106" t="str">
            <v/>
          </cell>
          <cell r="DC106" t="str">
            <v/>
          </cell>
          <cell r="DD106" t="str">
            <v/>
          </cell>
          <cell r="DE106" t="str">
            <v/>
          </cell>
          <cell r="DF106" t="str">
            <v/>
          </cell>
          <cell r="DG106" t="str">
            <v/>
          </cell>
          <cell r="DH106" t="str">
            <v/>
          </cell>
          <cell r="DI106" t="str">
            <v/>
          </cell>
          <cell r="DJ106" t="str">
            <v/>
          </cell>
          <cell r="DK106" t="str">
            <v/>
          </cell>
          <cell r="DL106" t="str">
            <v/>
          </cell>
          <cell r="DM106" t="str">
            <v/>
          </cell>
          <cell r="DN106" t="str">
            <v/>
          </cell>
          <cell r="DO106" t="str">
            <v/>
          </cell>
          <cell r="DP106" t="str">
            <v/>
          </cell>
          <cell r="DQ106" t="str">
            <v/>
          </cell>
          <cell r="DR106" t="str">
            <v/>
          </cell>
          <cell r="DS106" t="str">
            <v/>
          </cell>
          <cell r="DT106" t="str">
            <v/>
          </cell>
          <cell r="DU106" t="str">
            <v/>
          </cell>
          <cell r="DV106" t="str">
            <v/>
          </cell>
          <cell r="DW106" t="str">
            <v/>
          </cell>
          <cell r="DX106" t="str">
            <v/>
          </cell>
          <cell r="DY106" t="str">
            <v/>
          </cell>
          <cell r="DZ106" t="str">
            <v/>
          </cell>
        </row>
        <row r="107">
          <cell r="E107" t="str">
            <v/>
          </cell>
          <cell r="F107" t="str">
            <v/>
          </cell>
          <cell r="G107" t="str">
            <v/>
          </cell>
          <cell r="H107" t="str">
            <v/>
          </cell>
          <cell r="I107" t="str">
            <v/>
          </cell>
          <cell r="J107" t="str">
            <v/>
          </cell>
          <cell r="K107" t="str">
            <v/>
          </cell>
          <cell r="L107" t="str">
            <v/>
          </cell>
          <cell r="M107" t="str">
            <v/>
          </cell>
          <cell r="N107" t="str">
            <v/>
          </cell>
          <cell r="O107" t="str">
            <v/>
          </cell>
          <cell r="P107" t="str">
            <v/>
          </cell>
          <cell r="Q107" t="str">
            <v/>
          </cell>
          <cell r="R107" t="str">
            <v/>
          </cell>
          <cell r="S107" t="str">
            <v/>
          </cell>
          <cell r="T107" t="str">
            <v/>
          </cell>
          <cell r="U107" t="str">
            <v/>
          </cell>
          <cell r="V107" t="str">
            <v/>
          </cell>
          <cell r="W107" t="str">
            <v/>
          </cell>
          <cell r="X107" t="str">
            <v/>
          </cell>
          <cell r="Y107" t="str">
            <v/>
          </cell>
          <cell r="Z107" t="str">
            <v/>
          </cell>
          <cell r="AA107" t="str">
            <v/>
          </cell>
          <cell r="AB107" t="str">
            <v/>
          </cell>
          <cell r="AC107" t="str">
            <v/>
          </cell>
          <cell r="AD107" t="str">
            <v/>
          </cell>
          <cell r="AE107" t="str">
            <v/>
          </cell>
          <cell r="AF107" t="str">
            <v/>
          </cell>
          <cell r="AG107" t="str">
            <v/>
          </cell>
          <cell r="AH107" t="str">
            <v/>
          </cell>
          <cell r="AI107" t="str">
            <v/>
          </cell>
          <cell r="AJ107" t="str">
            <v/>
          </cell>
          <cell r="AK107" t="str">
            <v/>
          </cell>
          <cell r="AL107" t="str">
            <v/>
          </cell>
          <cell r="AM107" t="str">
            <v/>
          </cell>
          <cell r="AN107" t="str">
            <v/>
          </cell>
          <cell r="AO107" t="str">
            <v/>
          </cell>
          <cell r="AP107" t="str">
            <v/>
          </cell>
          <cell r="AQ107" t="str">
            <v/>
          </cell>
          <cell r="AR107" t="str">
            <v/>
          </cell>
          <cell r="AS107" t="str">
            <v/>
          </cell>
          <cell r="AT107" t="str">
            <v/>
          </cell>
          <cell r="AU107" t="str">
            <v/>
          </cell>
          <cell r="AV107" t="str">
            <v/>
          </cell>
          <cell r="AW107" t="str">
            <v/>
          </cell>
          <cell r="AX107" t="str">
            <v/>
          </cell>
          <cell r="AY107" t="str">
            <v/>
          </cell>
          <cell r="AZ107" t="str">
            <v/>
          </cell>
          <cell r="BA107" t="str">
            <v/>
          </cell>
          <cell r="BB107" t="str">
            <v/>
          </cell>
          <cell r="BC107" t="str">
            <v/>
          </cell>
          <cell r="BD107" t="str">
            <v/>
          </cell>
          <cell r="BE107" t="str">
            <v/>
          </cell>
          <cell r="BF107" t="str">
            <v/>
          </cell>
          <cell r="BG107" t="str">
            <v/>
          </cell>
          <cell r="BH107" t="str">
            <v/>
          </cell>
          <cell r="BI107" t="str">
            <v/>
          </cell>
          <cell r="BJ107" t="str">
            <v/>
          </cell>
          <cell r="BK107" t="str">
            <v/>
          </cell>
          <cell r="BL107" t="str">
            <v/>
          </cell>
          <cell r="BM107" t="str">
            <v/>
          </cell>
          <cell r="BN107" t="str">
            <v/>
          </cell>
          <cell r="BO107" t="str">
            <v/>
          </cell>
          <cell r="BP107" t="str">
            <v/>
          </cell>
          <cell r="BQ107" t="str">
            <v/>
          </cell>
          <cell r="BR107" t="str">
            <v/>
          </cell>
          <cell r="BS107" t="str">
            <v/>
          </cell>
          <cell r="BT107" t="str">
            <v/>
          </cell>
          <cell r="BU107" t="str">
            <v/>
          </cell>
          <cell r="BV107" t="str">
            <v/>
          </cell>
          <cell r="BW107" t="str">
            <v/>
          </cell>
          <cell r="BX107" t="str">
            <v/>
          </cell>
          <cell r="BY107" t="str">
            <v/>
          </cell>
          <cell r="BZ107" t="str">
            <v/>
          </cell>
          <cell r="CA107" t="str">
            <v/>
          </cell>
          <cell r="CB107" t="str">
            <v/>
          </cell>
          <cell r="CC107" t="str">
            <v/>
          </cell>
          <cell r="CD107" t="str">
            <v/>
          </cell>
          <cell r="CE107" t="str">
            <v/>
          </cell>
          <cell r="CF107" t="str">
            <v/>
          </cell>
          <cell r="CG107" t="str">
            <v/>
          </cell>
          <cell r="CH107" t="str">
            <v/>
          </cell>
          <cell r="CI107" t="str">
            <v/>
          </cell>
          <cell r="CJ107" t="str">
            <v/>
          </cell>
          <cell r="CK107" t="str">
            <v/>
          </cell>
          <cell r="CL107" t="str">
            <v/>
          </cell>
          <cell r="CM107" t="str">
            <v/>
          </cell>
          <cell r="CN107" t="str">
            <v/>
          </cell>
          <cell r="CO107" t="str">
            <v/>
          </cell>
          <cell r="CP107" t="str">
            <v/>
          </cell>
          <cell r="CQ107" t="str">
            <v/>
          </cell>
          <cell r="CR107" t="str">
            <v/>
          </cell>
          <cell r="CS107" t="str">
            <v/>
          </cell>
          <cell r="CT107" t="str">
            <v/>
          </cell>
          <cell r="CU107" t="str">
            <v/>
          </cell>
          <cell r="CV107" t="str">
            <v/>
          </cell>
          <cell r="CW107" t="str">
            <v/>
          </cell>
          <cell r="CX107" t="str">
            <v/>
          </cell>
          <cell r="CY107" t="str">
            <v/>
          </cell>
          <cell r="CZ107" t="str">
            <v/>
          </cell>
          <cell r="DA107" t="str">
            <v/>
          </cell>
          <cell r="DB107" t="str">
            <v/>
          </cell>
          <cell r="DC107" t="str">
            <v/>
          </cell>
          <cell r="DD107" t="str">
            <v/>
          </cell>
          <cell r="DE107" t="str">
            <v/>
          </cell>
          <cell r="DF107" t="str">
            <v/>
          </cell>
          <cell r="DG107" t="str">
            <v/>
          </cell>
          <cell r="DH107" t="str">
            <v/>
          </cell>
          <cell r="DI107" t="str">
            <v/>
          </cell>
          <cell r="DJ107" t="str">
            <v/>
          </cell>
          <cell r="DK107" t="str">
            <v/>
          </cell>
          <cell r="DL107" t="str">
            <v/>
          </cell>
          <cell r="DM107" t="str">
            <v/>
          </cell>
          <cell r="DN107" t="str">
            <v/>
          </cell>
          <cell r="DO107" t="str">
            <v/>
          </cell>
          <cell r="DP107" t="str">
            <v/>
          </cell>
          <cell r="DQ107" t="str">
            <v/>
          </cell>
          <cell r="DR107" t="str">
            <v/>
          </cell>
          <cell r="DS107" t="str">
            <v/>
          </cell>
          <cell r="DT107" t="str">
            <v/>
          </cell>
          <cell r="DU107" t="str">
            <v/>
          </cell>
          <cell r="DV107" t="str">
            <v/>
          </cell>
          <cell r="DW107" t="str">
            <v/>
          </cell>
          <cell r="DX107" t="str">
            <v/>
          </cell>
          <cell r="DY107" t="str">
            <v/>
          </cell>
          <cell r="DZ107" t="str">
            <v/>
          </cell>
        </row>
        <row r="108">
          <cell r="E108" t="str">
            <v/>
          </cell>
          <cell r="F108" t="str">
            <v/>
          </cell>
          <cell r="G108" t="str">
            <v/>
          </cell>
          <cell r="H108" t="str">
            <v/>
          </cell>
          <cell r="I108" t="str">
            <v/>
          </cell>
          <cell r="J108" t="str">
            <v/>
          </cell>
          <cell r="K108" t="str">
            <v/>
          </cell>
          <cell r="L108" t="str">
            <v/>
          </cell>
          <cell r="M108" t="str">
            <v/>
          </cell>
          <cell r="N108" t="str">
            <v/>
          </cell>
          <cell r="O108" t="str">
            <v/>
          </cell>
          <cell r="P108" t="str">
            <v/>
          </cell>
          <cell r="Q108" t="str">
            <v/>
          </cell>
          <cell r="R108" t="str">
            <v/>
          </cell>
          <cell r="S108" t="str">
            <v/>
          </cell>
          <cell r="T108" t="str">
            <v/>
          </cell>
          <cell r="U108" t="str">
            <v/>
          </cell>
          <cell r="V108" t="str">
            <v/>
          </cell>
          <cell r="W108" t="str">
            <v/>
          </cell>
          <cell r="X108" t="str">
            <v/>
          </cell>
          <cell r="Y108" t="str">
            <v/>
          </cell>
          <cell r="Z108" t="str">
            <v/>
          </cell>
          <cell r="AA108" t="str">
            <v/>
          </cell>
          <cell r="AB108" t="str">
            <v/>
          </cell>
          <cell r="AC108" t="str">
            <v/>
          </cell>
          <cell r="AD108" t="str">
            <v/>
          </cell>
          <cell r="AE108" t="str">
            <v/>
          </cell>
          <cell r="AF108" t="str">
            <v/>
          </cell>
          <cell r="AG108" t="str">
            <v/>
          </cell>
          <cell r="AH108" t="str">
            <v/>
          </cell>
          <cell r="AI108" t="str">
            <v/>
          </cell>
          <cell r="AJ108" t="str">
            <v/>
          </cell>
          <cell r="AK108" t="str">
            <v/>
          </cell>
          <cell r="AL108" t="str">
            <v/>
          </cell>
          <cell r="AM108" t="str">
            <v/>
          </cell>
          <cell r="AN108" t="str">
            <v/>
          </cell>
          <cell r="AO108" t="str">
            <v/>
          </cell>
          <cell r="AP108" t="str">
            <v/>
          </cell>
          <cell r="AQ108" t="str">
            <v/>
          </cell>
          <cell r="AR108" t="str">
            <v/>
          </cell>
          <cell r="AS108" t="str">
            <v/>
          </cell>
          <cell r="AT108" t="str">
            <v/>
          </cell>
          <cell r="AU108" t="str">
            <v/>
          </cell>
          <cell r="AV108" t="str">
            <v/>
          </cell>
          <cell r="AW108" t="str">
            <v/>
          </cell>
          <cell r="AX108" t="str">
            <v/>
          </cell>
          <cell r="AY108" t="str">
            <v/>
          </cell>
          <cell r="AZ108" t="str">
            <v/>
          </cell>
          <cell r="BA108" t="str">
            <v/>
          </cell>
          <cell r="BB108" t="str">
            <v/>
          </cell>
          <cell r="BC108" t="str">
            <v/>
          </cell>
          <cell r="BD108" t="str">
            <v/>
          </cell>
          <cell r="BE108" t="str">
            <v/>
          </cell>
          <cell r="BF108" t="str">
            <v/>
          </cell>
          <cell r="BG108" t="str">
            <v/>
          </cell>
          <cell r="BH108" t="str">
            <v/>
          </cell>
          <cell r="BI108" t="str">
            <v/>
          </cell>
          <cell r="BJ108" t="str">
            <v/>
          </cell>
          <cell r="BK108" t="str">
            <v/>
          </cell>
          <cell r="BL108" t="str">
            <v/>
          </cell>
          <cell r="BM108" t="str">
            <v/>
          </cell>
          <cell r="BN108" t="str">
            <v/>
          </cell>
          <cell r="BO108" t="str">
            <v/>
          </cell>
          <cell r="BP108" t="str">
            <v/>
          </cell>
          <cell r="BQ108" t="str">
            <v/>
          </cell>
          <cell r="BR108" t="str">
            <v/>
          </cell>
          <cell r="BS108" t="str">
            <v/>
          </cell>
          <cell r="BT108" t="str">
            <v/>
          </cell>
          <cell r="BU108" t="str">
            <v/>
          </cell>
          <cell r="BV108" t="str">
            <v/>
          </cell>
          <cell r="BW108" t="str">
            <v/>
          </cell>
          <cell r="BX108" t="str">
            <v/>
          </cell>
          <cell r="BY108" t="str">
            <v/>
          </cell>
          <cell r="BZ108" t="str">
            <v/>
          </cell>
          <cell r="CA108" t="str">
            <v/>
          </cell>
          <cell r="CB108" t="str">
            <v/>
          </cell>
          <cell r="CC108" t="str">
            <v/>
          </cell>
          <cell r="CD108" t="str">
            <v/>
          </cell>
          <cell r="CE108" t="str">
            <v/>
          </cell>
          <cell r="CF108" t="str">
            <v/>
          </cell>
          <cell r="CG108" t="str">
            <v/>
          </cell>
          <cell r="CH108" t="str">
            <v/>
          </cell>
          <cell r="CI108" t="str">
            <v/>
          </cell>
          <cell r="CJ108" t="str">
            <v/>
          </cell>
          <cell r="CK108" t="str">
            <v/>
          </cell>
          <cell r="CL108" t="str">
            <v/>
          </cell>
          <cell r="CM108" t="str">
            <v/>
          </cell>
          <cell r="CN108" t="str">
            <v/>
          </cell>
          <cell r="CO108" t="str">
            <v/>
          </cell>
          <cell r="CP108" t="str">
            <v/>
          </cell>
          <cell r="CQ108" t="str">
            <v/>
          </cell>
          <cell r="CR108" t="str">
            <v/>
          </cell>
          <cell r="CS108" t="str">
            <v/>
          </cell>
          <cell r="CT108" t="str">
            <v/>
          </cell>
          <cell r="CU108" t="str">
            <v/>
          </cell>
          <cell r="CV108" t="str">
            <v/>
          </cell>
          <cell r="CW108" t="str">
            <v/>
          </cell>
          <cell r="CX108" t="str">
            <v/>
          </cell>
          <cell r="CY108" t="str">
            <v/>
          </cell>
          <cell r="CZ108" t="str">
            <v/>
          </cell>
          <cell r="DA108" t="str">
            <v/>
          </cell>
          <cell r="DB108" t="str">
            <v/>
          </cell>
          <cell r="DC108" t="str">
            <v/>
          </cell>
          <cell r="DD108" t="str">
            <v/>
          </cell>
          <cell r="DE108" t="str">
            <v/>
          </cell>
          <cell r="DF108" t="str">
            <v/>
          </cell>
          <cell r="DG108" t="str">
            <v/>
          </cell>
          <cell r="DH108" t="str">
            <v/>
          </cell>
          <cell r="DI108" t="str">
            <v/>
          </cell>
          <cell r="DJ108" t="str">
            <v/>
          </cell>
          <cell r="DK108" t="str">
            <v/>
          </cell>
          <cell r="DL108" t="str">
            <v/>
          </cell>
          <cell r="DM108" t="str">
            <v/>
          </cell>
          <cell r="DN108" t="str">
            <v/>
          </cell>
          <cell r="DO108" t="str">
            <v/>
          </cell>
          <cell r="DP108" t="str">
            <v/>
          </cell>
          <cell r="DQ108" t="str">
            <v/>
          </cell>
          <cell r="DR108" t="str">
            <v/>
          </cell>
          <cell r="DS108" t="str">
            <v/>
          </cell>
          <cell r="DT108" t="str">
            <v/>
          </cell>
          <cell r="DU108" t="str">
            <v/>
          </cell>
          <cell r="DV108" t="str">
            <v/>
          </cell>
          <cell r="DW108" t="str">
            <v/>
          </cell>
          <cell r="DX108" t="str">
            <v/>
          </cell>
          <cell r="DY108" t="str">
            <v/>
          </cell>
          <cell r="DZ108" t="str">
            <v/>
          </cell>
        </row>
        <row r="109">
          <cell r="E109" t="str">
            <v/>
          </cell>
          <cell r="F109" t="str">
            <v/>
          </cell>
          <cell r="G109" t="str">
            <v/>
          </cell>
          <cell r="H109" t="str">
            <v/>
          </cell>
          <cell r="I109" t="str">
            <v/>
          </cell>
          <cell r="J109" t="str">
            <v/>
          </cell>
          <cell r="K109" t="str">
            <v/>
          </cell>
          <cell r="L109" t="str">
            <v/>
          </cell>
          <cell r="M109" t="str">
            <v/>
          </cell>
          <cell r="N109" t="str">
            <v/>
          </cell>
          <cell r="O109" t="str">
            <v/>
          </cell>
          <cell r="P109" t="str">
            <v/>
          </cell>
          <cell r="Q109" t="str">
            <v/>
          </cell>
          <cell r="R109" t="str">
            <v/>
          </cell>
          <cell r="S109" t="str">
            <v/>
          </cell>
          <cell r="T109" t="str">
            <v/>
          </cell>
          <cell r="U109" t="str">
            <v/>
          </cell>
          <cell r="V109" t="str">
            <v/>
          </cell>
          <cell r="W109" t="str">
            <v/>
          </cell>
          <cell r="X109" t="str">
            <v/>
          </cell>
          <cell r="Y109" t="str">
            <v/>
          </cell>
          <cell r="Z109" t="str">
            <v/>
          </cell>
          <cell r="AA109" t="str">
            <v/>
          </cell>
          <cell r="AB109" t="str">
            <v/>
          </cell>
          <cell r="AC109" t="str">
            <v/>
          </cell>
          <cell r="AD109" t="str">
            <v/>
          </cell>
          <cell r="AE109" t="str">
            <v/>
          </cell>
          <cell r="AF109" t="str">
            <v/>
          </cell>
          <cell r="AG109" t="str">
            <v/>
          </cell>
          <cell r="AH109" t="str">
            <v/>
          </cell>
          <cell r="AI109" t="str">
            <v/>
          </cell>
          <cell r="AJ109" t="str">
            <v/>
          </cell>
          <cell r="AK109" t="str">
            <v/>
          </cell>
          <cell r="AL109" t="str">
            <v/>
          </cell>
          <cell r="AM109" t="str">
            <v/>
          </cell>
          <cell r="AN109" t="str">
            <v/>
          </cell>
          <cell r="AO109" t="str">
            <v/>
          </cell>
          <cell r="AP109" t="str">
            <v/>
          </cell>
          <cell r="AQ109" t="str">
            <v/>
          </cell>
          <cell r="AR109" t="str">
            <v/>
          </cell>
          <cell r="AS109" t="str">
            <v/>
          </cell>
          <cell r="AT109" t="str">
            <v/>
          </cell>
          <cell r="AU109" t="str">
            <v/>
          </cell>
          <cell r="AV109" t="str">
            <v/>
          </cell>
          <cell r="AW109" t="str">
            <v/>
          </cell>
          <cell r="AX109" t="str">
            <v/>
          </cell>
          <cell r="AY109" t="str">
            <v/>
          </cell>
          <cell r="AZ109" t="str">
            <v/>
          </cell>
          <cell r="BA109" t="str">
            <v/>
          </cell>
          <cell r="BB109" t="str">
            <v/>
          </cell>
          <cell r="BC109" t="str">
            <v/>
          </cell>
          <cell r="BD109" t="str">
            <v/>
          </cell>
          <cell r="BE109" t="str">
            <v/>
          </cell>
          <cell r="BF109" t="str">
            <v/>
          </cell>
          <cell r="BG109" t="str">
            <v/>
          </cell>
          <cell r="BH109" t="str">
            <v/>
          </cell>
          <cell r="BI109" t="str">
            <v/>
          </cell>
          <cell r="BJ109" t="str">
            <v/>
          </cell>
          <cell r="BK109" t="str">
            <v/>
          </cell>
          <cell r="BL109" t="str">
            <v/>
          </cell>
          <cell r="BM109" t="str">
            <v/>
          </cell>
          <cell r="BN109" t="str">
            <v/>
          </cell>
          <cell r="BO109" t="str">
            <v/>
          </cell>
          <cell r="BP109" t="str">
            <v/>
          </cell>
          <cell r="BQ109" t="str">
            <v/>
          </cell>
          <cell r="BR109" t="str">
            <v/>
          </cell>
          <cell r="BS109" t="str">
            <v/>
          </cell>
          <cell r="BT109" t="str">
            <v/>
          </cell>
          <cell r="BU109" t="str">
            <v/>
          </cell>
          <cell r="BV109" t="str">
            <v/>
          </cell>
          <cell r="BW109" t="str">
            <v/>
          </cell>
          <cell r="BX109" t="str">
            <v/>
          </cell>
          <cell r="BY109" t="str">
            <v/>
          </cell>
          <cell r="BZ109" t="str">
            <v/>
          </cell>
          <cell r="CA109" t="str">
            <v/>
          </cell>
          <cell r="CB109" t="str">
            <v/>
          </cell>
          <cell r="CC109" t="str">
            <v/>
          </cell>
          <cell r="CD109" t="str">
            <v/>
          </cell>
          <cell r="CE109" t="str">
            <v/>
          </cell>
          <cell r="CF109" t="str">
            <v/>
          </cell>
          <cell r="CG109" t="str">
            <v/>
          </cell>
          <cell r="CH109" t="str">
            <v/>
          </cell>
          <cell r="CI109" t="str">
            <v/>
          </cell>
          <cell r="CJ109" t="str">
            <v/>
          </cell>
          <cell r="CK109" t="str">
            <v/>
          </cell>
          <cell r="CL109" t="str">
            <v/>
          </cell>
          <cell r="CM109" t="str">
            <v/>
          </cell>
          <cell r="CN109" t="str">
            <v/>
          </cell>
          <cell r="CO109" t="str">
            <v/>
          </cell>
          <cell r="CP109" t="str">
            <v/>
          </cell>
          <cell r="CQ109" t="str">
            <v/>
          </cell>
          <cell r="CR109" t="str">
            <v/>
          </cell>
          <cell r="CS109" t="str">
            <v/>
          </cell>
          <cell r="CT109" t="str">
            <v/>
          </cell>
          <cell r="CU109" t="str">
            <v/>
          </cell>
          <cell r="CV109" t="str">
            <v/>
          </cell>
          <cell r="CW109" t="str">
            <v/>
          </cell>
          <cell r="CX109" t="str">
            <v/>
          </cell>
          <cell r="CY109" t="str">
            <v/>
          </cell>
          <cell r="CZ109" t="str">
            <v/>
          </cell>
          <cell r="DA109" t="str">
            <v/>
          </cell>
          <cell r="DB109" t="str">
            <v/>
          </cell>
          <cell r="DC109" t="str">
            <v/>
          </cell>
          <cell r="DD109" t="str">
            <v/>
          </cell>
          <cell r="DE109" t="str">
            <v/>
          </cell>
          <cell r="DF109" t="str">
            <v/>
          </cell>
          <cell r="DG109" t="str">
            <v/>
          </cell>
          <cell r="DH109" t="str">
            <v/>
          </cell>
          <cell r="DI109" t="str">
            <v/>
          </cell>
          <cell r="DJ109" t="str">
            <v/>
          </cell>
          <cell r="DK109" t="str">
            <v/>
          </cell>
          <cell r="DL109" t="str">
            <v/>
          </cell>
          <cell r="DM109" t="str">
            <v/>
          </cell>
          <cell r="DN109" t="str">
            <v/>
          </cell>
          <cell r="DO109" t="str">
            <v/>
          </cell>
          <cell r="DP109" t="str">
            <v/>
          </cell>
          <cell r="DQ109" t="str">
            <v/>
          </cell>
          <cell r="DR109" t="str">
            <v/>
          </cell>
          <cell r="DS109" t="str">
            <v/>
          </cell>
          <cell r="DT109" t="str">
            <v/>
          </cell>
          <cell r="DU109" t="str">
            <v/>
          </cell>
          <cell r="DV109" t="str">
            <v/>
          </cell>
          <cell r="DW109" t="str">
            <v/>
          </cell>
          <cell r="DX109" t="str">
            <v/>
          </cell>
          <cell r="DY109" t="str">
            <v/>
          </cell>
          <cell r="DZ109" t="str">
            <v/>
          </cell>
        </row>
        <row r="110">
          <cell r="E110" t="str">
            <v/>
          </cell>
          <cell r="F110" t="str">
            <v/>
          </cell>
          <cell r="G110" t="str">
            <v/>
          </cell>
          <cell r="H110" t="str">
            <v/>
          </cell>
          <cell r="I110" t="str">
            <v/>
          </cell>
          <cell r="J110" t="str">
            <v/>
          </cell>
          <cell r="K110" t="str">
            <v/>
          </cell>
          <cell r="L110" t="str">
            <v/>
          </cell>
          <cell r="M110" t="str">
            <v/>
          </cell>
          <cell r="N110" t="str">
            <v/>
          </cell>
          <cell r="O110" t="str">
            <v/>
          </cell>
          <cell r="P110" t="str">
            <v/>
          </cell>
          <cell r="Q110" t="str">
            <v/>
          </cell>
          <cell r="R110" t="str">
            <v/>
          </cell>
          <cell r="S110" t="str">
            <v/>
          </cell>
          <cell r="T110" t="str">
            <v/>
          </cell>
          <cell r="U110" t="str">
            <v/>
          </cell>
          <cell r="V110" t="str">
            <v/>
          </cell>
          <cell r="W110" t="str">
            <v/>
          </cell>
          <cell r="X110" t="str">
            <v/>
          </cell>
          <cell r="Y110" t="str">
            <v/>
          </cell>
          <cell r="Z110" t="str">
            <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t="str">
            <v/>
          </cell>
          <cell r="AZ110" t="str">
            <v/>
          </cell>
          <cell r="BA110" t="str">
            <v/>
          </cell>
          <cell r="BB110" t="str">
            <v/>
          </cell>
          <cell r="BC110" t="str">
            <v/>
          </cell>
          <cell r="BD110" t="str">
            <v/>
          </cell>
          <cell r="BE110" t="str">
            <v/>
          </cell>
          <cell r="BF110" t="str">
            <v/>
          </cell>
          <cell r="BG110" t="str">
            <v/>
          </cell>
          <cell r="BH110" t="str">
            <v/>
          </cell>
          <cell r="BI110" t="str">
            <v/>
          </cell>
          <cell r="BJ110" t="str">
            <v/>
          </cell>
          <cell r="BK110" t="str">
            <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row>
        <row r="111">
          <cell r="E111" t="str">
            <v/>
          </cell>
          <cell r="F111" t="str">
            <v/>
          </cell>
          <cell r="G111" t="str">
            <v/>
          </cell>
          <cell r="H111" t="str">
            <v/>
          </cell>
          <cell r="I111" t="str">
            <v/>
          </cell>
          <cell r="J111" t="str">
            <v/>
          </cell>
          <cell r="K111" t="str">
            <v/>
          </cell>
          <cell r="L111" t="str">
            <v/>
          </cell>
          <cell r="M111" t="str">
            <v/>
          </cell>
          <cell r="N111" t="str">
            <v/>
          </cell>
          <cell r="O111" t="str">
            <v/>
          </cell>
          <cell r="P111" t="str">
            <v/>
          </cell>
          <cell r="Q111" t="str">
            <v/>
          </cell>
          <cell r="R111" t="str">
            <v/>
          </cell>
          <cell r="S111" t="str">
            <v/>
          </cell>
          <cell r="T111" t="str">
            <v/>
          </cell>
          <cell r="U111" t="str">
            <v/>
          </cell>
          <cell r="V111" t="str">
            <v/>
          </cell>
          <cell r="W111" t="str">
            <v/>
          </cell>
          <cell r="X111" t="str">
            <v/>
          </cell>
          <cell r="Y111" t="str">
            <v/>
          </cell>
          <cell r="Z111" t="str">
            <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t="str">
            <v/>
          </cell>
          <cell r="AZ111" t="str">
            <v/>
          </cell>
          <cell r="BA111" t="str">
            <v/>
          </cell>
          <cell r="BB111" t="str">
            <v/>
          </cell>
          <cell r="BC111" t="str">
            <v/>
          </cell>
          <cell r="BD111" t="str">
            <v/>
          </cell>
          <cell r="BE111" t="str">
            <v/>
          </cell>
          <cell r="BF111" t="str">
            <v/>
          </cell>
          <cell r="BG111" t="str">
            <v/>
          </cell>
          <cell r="BH111" t="str">
            <v/>
          </cell>
          <cell r="BI111" t="str">
            <v/>
          </cell>
          <cell r="BJ111" t="str">
            <v/>
          </cell>
          <cell r="BK111" t="str">
            <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row>
        <row r="112">
          <cell r="E112" t="str">
            <v/>
          </cell>
          <cell r="F112" t="str">
            <v/>
          </cell>
          <cell r="G112" t="str">
            <v/>
          </cell>
          <cell r="H112" t="str">
            <v/>
          </cell>
          <cell r="I112" t="str">
            <v/>
          </cell>
          <cell r="J112" t="str">
            <v/>
          </cell>
          <cell r="K112" t="str">
            <v/>
          </cell>
          <cell r="L112" t="str">
            <v/>
          </cell>
          <cell r="M112" t="str">
            <v/>
          </cell>
          <cell r="N112" t="str">
            <v/>
          </cell>
          <cell r="O112" t="str">
            <v/>
          </cell>
          <cell r="P112" t="str">
            <v/>
          </cell>
          <cell r="Q112" t="str">
            <v/>
          </cell>
          <cell r="R112" t="str">
            <v/>
          </cell>
          <cell r="S112" t="str">
            <v/>
          </cell>
          <cell r="T112" t="str">
            <v/>
          </cell>
          <cell r="U112" t="str">
            <v/>
          </cell>
          <cell r="V112" t="str">
            <v/>
          </cell>
          <cell r="W112" t="str">
            <v/>
          </cell>
          <cell r="X112" t="str">
            <v/>
          </cell>
          <cell r="Y112" t="str">
            <v/>
          </cell>
          <cell r="Z112" t="str">
            <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t="str">
            <v/>
          </cell>
          <cell r="BH112" t="str">
            <v/>
          </cell>
          <cell r="BI112" t="str">
            <v/>
          </cell>
          <cell r="BJ112" t="str">
            <v/>
          </cell>
          <cell r="BK112" t="str">
            <v/>
          </cell>
          <cell r="BL112" t="str">
            <v/>
          </cell>
          <cell r="BM112" t="str">
            <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row>
        <row r="113">
          <cell r="E113" t="str">
            <v/>
          </cell>
          <cell r="F113" t="str">
            <v/>
          </cell>
          <cell r="G113" t="str">
            <v/>
          </cell>
          <cell r="H113" t="str">
            <v/>
          </cell>
          <cell r="I113" t="str">
            <v/>
          </cell>
          <cell r="J113" t="str">
            <v/>
          </cell>
          <cell r="K113" t="str">
            <v/>
          </cell>
          <cell r="L113" t="str">
            <v/>
          </cell>
          <cell r="M113" t="str">
            <v/>
          </cell>
          <cell r="N113" t="str">
            <v/>
          </cell>
          <cell r="O113" t="str">
            <v/>
          </cell>
          <cell r="P113" t="str">
            <v/>
          </cell>
          <cell r="Q113" t="str">
            <v/>
          </cell>
          <cell r="R113" t="str">
            <v/>
          </cell>
          <cell r="S113" t="str">
            <v/>
          </cell>
          <cell r="T113" t="str">
            <v/>
          </cell>
          <cell r="U113" t="str">
            <v/>
          </cell>
          <cell r="V113" t="str">
            <v/>
          </cell>
          <cell r="W113" t="str">
            <v/>
          </cell>
          <cell r="X113" t="str">
            <v/>
          </cell>
          <cell r="Y113" t="str">
            <v/>
          </cell>
          <cell r="Z113" t="str">
            <v/>
          </cell>
          <cell r="AA113" t="str">
            <v/>
          </cell>
          <cell r="AB113" t="str">
            <v/>
          </cell>
          <cell r="AC113" t="str">
            <v/>
          </cell>
          <cell r="AD113" t="str">
            <v/>
          </cell>
          <cell r="AE113" t="str">
            <v/>
          </cell>
          <cell r="AF113" t="str">
            <v/>
          </cell>
          <cell r="AG113" t="str">
            <v/>
          </cell>
          <cell r="AH113" t="str">
            <v/>
          </cell>
          <cell r="AI113" t="str">
            <v/>
          </cell>
          <cell r="AJ113" t="str">
            <v/>
          </cell>
          <cell r="AK113" t="str">
            <v/>
          </cell>
          <cell r="AL113" t="str">
            <v/>
          </cell>
          <cell r="AM113" t="str">
            <v/>
          </cell>
          <cell r="AN113" t="str">
            <v/>
          </cell>
          <cell r="AO113" t="str">
            <v/>
          </cell>
          <cell r="AP113" t="str">
            <v/>
          </cell>
          <cell r="AQ113" t="str">
            <v/>
          </cell>
          <cell r="AR113" t="str">
            <v/>
          </cell>
          <cell r="AS113" t="str">
            <v/>
          </cell>
          <cell r="AT113" t="str">
            <v/>
          </cell>
          <cell r="AU113" t="str">
            <v/>
          </cell>
          <cell r="AV113" t="str">
            <v/>
          </cell>
          <cell r="AW113" t="str">
            <v/>
          </cell>
          <cell r="AX113" t="str">
            <v/>
          </cell>
          <cell r="AY113" t="str">
            <v/>
          </cell>
          <cell r="AZ113" t="str">
            <v/>
          </cell>
          <cell r="BA113" t="str">
            <v/>
          </cell>
          <cell r="BB113" t="str">
            <v/>
          </cell>
          <cell r="BC113" t="str">
            <v/>
          </cell>
          <cell r="BD113" t="str">
            <v/>
          </cell>
          <cell r="BE113" t="str">
            <v/>
          </cell>
          <cell r="BF113" t="str">
            <v/>
          </cell>
          <cell r="BG113" t="str">
            <v/>
          </cell>
          <cell r="BH113" t="str">
            <v/>
          </cell>
          <cell r="BI113" t="str">
            <v/>
          </cell>
          <cell r="BJ113" t="str">
            <v/>
          </cell>
          <cell r="BK113" t="str">
            <v/>
          </cell>
          <cell r="BL113" t="str">
            <v/>
          </cell>
          <cell r="BM113" t="str">
            <v/>
          </cell>
          <cell r="BN113" t="str">
            <v/>
          </cell>
          <cell r="BO113" t="str">
            <v/>
          </cell>
          <cell r="BP113" t="str">
            <v/>
          </cell>
          <cell r="BQ113" t="str">
            <v/>
          </cell>
          <cell r="BR113" t="str">
            <v/>
          </cell>
          <cell r="BS113" t="str">
            <v/>
          </cell>
          <cell r="BT113" t="str">
            <v/>
          </cell>
          <cell r="BU113" t="str">
            <v/>
          </cell>
          <cell r="BV113" t="str">
            <v/>
          </cell>
          <cell r="BW113" t="str">
            <v/>
          </cell>
          <cell r="BX113" t="str">
            <v/>
          </cell>
          <cell r="BY113" t="str">
            <v/>
          </cell>
          <cell r="BZ113" t="str">
            <v/>
          </cell>
          <cell r="CA113" t="str">
            <v/>
          </cell>
          <cell r="CB113" t="str">
            <v/>
          </cell>
          <cell r="CC113" t="str">
            <v/>
          </cell>
          <cell r="CD113" t="str">
            <v/>
          </cell>
          <cell r="CE113" t="str">
            <v/>
          </cell>
          <cell r="CF113" t="str">
            <v/>
          </cell>
          <cell r="CG113" t="str">
            <v/>
          </cell>
          <cell r="CH113" t="str">
            <v/>
          </cell>
          <cell r="CI113" t="str">
            <v/>
          </cell>
          <cell r="CJ113" t="str">
            <v/>
          </cell>
          <cell r="CK113" t="str">
            <v/>
          </cell>
          <cell r="CL113" t="str">
            <v/>
          </cell>
          <cell r="CM113" t="str">
            <v/>
          </cell>
          <cell r="CN113" t="str">
            <v/>
          </cell>
          <cell r="CO113" t="str">
            <v/>
          </cell>
          <cell r="CP113" t="str">
            <v/>
          </cell>
          <cell r="CQ113" t="str">
            <v/>
          </cell>
          <cell r="CR113" t="str">
            <v/>
          </cell>
          <cell r="CS113" t="str">
            <v/>
          </cell>
          <cell r="CT113" t="str">
            <v/>
          </cell>
          <cell r="CU113" t="str">
            <v/>
          </cell>
          <cell r="CV113" t="str">
            <v/>
          </cell>
          <cell r="CW113" t="str">
            <v/>
          </cell>
          <cell r="CX113" t="str">
            <v/>
          </cell>
          <cell r="CY113" t="str">
            <v/>
          </cell>
          <cell r="CZ113" t="str">
            <v/>
          </cell>
          <cell r="DA113" t="str">
            <v/>
          </cell>
          <cell r="DB113" t="str">
            <v/>
          </cell>
          <cell r="DC113" t="str">
            <v/>
          </cell>
          <cell r="DD113" t="str">
            <v/>
          </cell>
          <cell r="DE113" t="str">
            <v/>
          </cell>
          <cell r="DF113" t="str">
            <v/>
          </cell>
          <cell r="DG113" t="str">
            <v/>
          </cell>
          <cell r="DH113" t="str">
            <v/>
          </cell>
          <cell r="DI113" t="str">
            <v/>
          </cell>
          <cell r="DJ113" t="str">
            <v/>
          </cell>
          <cell r="DK113" t="str">
            <v/>
          </cell>
          <cell r="DL113" t="str">
            <v/>
          </cell>
          <cell r="DM113" t="str">
            <v/>
          </cell>
          <cell r="DN113" t="str">
            <v/>
          </cell>
          <cell r="DO113" t="str">
            <v/>
          </cell>
          <cell r="DP113" t="str">
            <v/>
          </cell>
          <cell r="DQ113" t="str">
            <v/>
          </cell>
          <cell r="DR113" t="str">
            <v/>
          </cell>
          <cell r="DS113" t="str">
            <v/>
          </cell>
          <cell r="DT113" t="str">
            <v/>
          </cell>
          <cell r="DU113" t="str">
            <v/>
          </cell>
          <cell r="DV113" t="str">
            <v/>
          </cell>
          <cell r="DW113" t="str">
            <v/>
          </cell>
          <cell r="DX113" t="str">
            <v/>
          </cell>
          <cell r="DY113" t="str">
            <v/>
          </cell>
          <cell r="DZ113" t="str">
            <v/>
          </cell>
        </row>
        <row r="114">
          <cell r="E114" t="str">
            <v/>
          </cell>
          <cell r="F114" t="str">
            <v/>
          </cell>
          <cell r="G114" t="str">
            <v/>
          </cell>
          <cell r="H114" t="str">
            <v/>
          </cell>
          <cell r="I114" t="str">
            <v/>
          </cell>
          <cell r="J114" t="str">
            <v/>
          </cell>
          <cell r="K114" t="str">
            <v/>
          </cell>
          <cell r="L114" t="str">
            <v/>
          </cell>
          <cell r="M114" t="str">
            <v/>
          </cell>
          <cell r="N114" t="str">
            <v/>
          </cell>
          <cell r="O114" t="str">
            <v/>
          </cell>
          <cell r="P114" t="str">
            <v/>
          </cell>
          <cell r="Q114" t="str">
            <v/>
          </cell>
          <cell r="R114" t="str">
            <v/>
          </cell>
          <cell r="S114" t="str">
            <v/>
          </cell>
          <cell r="T114" t="str">
            <v/>
          </cell>
          <cell r="U114" t="str">
            <v/>
          </cell>
          <cell r="V114" t="str">
            <v/>
          </cell>
          <cell r="W114" t="str">
            <v/>
          </cell>
          <cell r="X114" t="str">
            <v/>
          </cell>
          <cell r="Y114" t="str">
            <v/>
          </cell>
          <cell r="Z114" t="str">
            <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t="str">
            <v/>
          </cell>
          <cell r="AN114" t="str">
            <v/>
          </cell>
          <cell r="AO114" t="str">
            <v/>
          </cell>
          <cell r="AP114" t="str">
            <v/>
          </cell>
          <cell r="AQ114" t="str">
            <v/>
          </cell>
          <cell r="AR114" t="str">
            <v/>
          </cell>
          <cell r="AS114" t="str">
            <v/>
          </cell>
          <cell r="AT114" t="str">
            <v/>
          </cell>
          <cell r="AU114" t="str">
            <v/>
          </cell>
          <cell r="AV114" t="str">
            <v/>
          </cell>
          <cell r="AW114" t="str">
            <v/>
          </cell>
          <cell r="AX114" t="str">
            <v/>
          </cell>
          <cell r="AY114" t="str">
            <v/>
          </cell>
          <cell r="AZ114" t="str">
            <v/>
          </cell>
          <cell r="BA114" t="str">
            <v/>
          </cell>
          <cell r="BB114" t="str">
            <v/>
          </cell>
          <cell r="BC114" t="str">
            <v/>
          </cell>
          <cell r="BD114" t="str">
            <v/>
          </cell>
          <cell r="BE114" t="str">
            <v/>
          </cell>
          <cell r="BF114" t="str">
            <v/>
          </cell>
          <cell r="BG114" t="str">
            <v/>
          </cell>
          <cell r="BH114" t="str">
            <v/>
          </cell>
          <cell r="BI114" t="str">
            <v/>
          </cell>
          <cell r="BJ114" t="str">
            <v/>
          </cell>
          <cell r="BK114" t="str">
            <v/>
          </cell>
          <cell r="BL114" t="str">
            <v/>
          </cell>
          <cell r="BM114" t="str">
            <v/>
          </cell>
          <cell r="BN114" t="str">
            <v/>
          </cell>
          <cell r="BO114" t="str">
            <v/>
          </cell>
          <cell r="BP114" t="str">
            <v/>
          </cell>
          <cell r="BQ114" t="str">
            <v/>
          </cell>
          <cell r="BR114" t="str">
            <v/>
          </cell>
          <cell r="BS114" t="str">
            <v/>
          </cell>
          <cell r="BT114" t="str">
            <v/>
          </cell>
          <cell r="BU114" t="str">
            <v/>
          </cell>
          <cell r="BV114" t="str">
            <v/>
          </cell>
          <cell r="BW114" t="str">
            <v/>
          </cell>
          <cell r="BX114" t="str">
            <v/>
          </cell>
          <cell r="BY114" t="str">
            <v/>
          </cell>
          <cell r="BZ114" t="str">
            <v/>
          </cell>
          <cell r="CA114" t="str">
            <v/>
          </cell>
          <cell r="CB114" t="str">
            <v/>
          </cell>
          <cell r="CC114" t="str">
            <v/>
          </cell>
          <cell r="CD114" t="str">
            <v/>
          </cell>
          <cell r="CE114" t="str">
            <v/>
          </cell>
          <cell r="CF114" t="str">
            <v/>
          </cell>
          <cell r="CG114" t="str">
            <v/>
          </cell>
          <cell r="CH114" t="str">
            <v/>
          </cell>
          <cell r="CI114" t="str">
            <v/>
          </cell>
          <cell r="CJ114" t="str">
            <v/>
          </cell>
          <cell r="CK114" t="str">
            <v/>
          </cell>
          <cell r="CL114" t="str">
            <v/>
          </cell>
          <cell r="CM114" t="str">
            <v/>
          </cell>
          <cell r="CN114" t="str">
            <v/>
          </cell>
          <cell r="CO114" t="str">
            <v/>
          </cell>
          <cell r="CP114" t="str">
            <v/>
          </cell>
          <cell r="CQ114" t="str">
            <v/>
          </cell>
          <cell r="CR114" t="str">
            <v/>
          </cell>
          <cell r="CS114" t="str">
            <v/>
          </cell>
          <cell r="CT114" t="str">
            <v/>
          </cell>
          <cell r="CU114" t="str">
            <v/>
          </cell>
          <cell r="CV114" t="str">
            <v/>
          </cell>
          <cell r="CW114" t="str">
            <v/>
          </cell>
          <cell r="CX114" t="str">
            <v/>
          </cell>
          <cell r="CY114" t="str">
            <v/>
          </cell>
          <cell r="CZ114" t="str">
            <v/>
          </cell>
          <cell r="DA114" t="str">
            <v/>
          </cell>
          <cell r="DB114" t="str">
            <v/>
          </cell>
          <cell r="DC114" t="str">
            <v/>
          </cell>
          <cell r="DD114" t="str">
            <v/>
          </cell>
          <cell r="DE114" t="str">
            <v/>
          </cell>
          <cell r="DF114" t="str">
            <v/>
          </cell>
          <cell r="DG114" t="str">
            <v/>
          </cell>
          <cell r="DH114" t="str">
            <v/>
          </cell>
          <cell r="DI114" t="str">
            <v/>
          </cell>
          <cell r="DJ114" t="str">
            <v/>
          </cell>
          <cell r="DK114" t="str">
            <v/>
          </cell>
          <cell r="DL114" t="str">
            <v/>
          </cell>
          <cell r="DM114" t="str">
            <v/>
          </cell>
          <cell r="DN114" t="str">
            <v/>
          </cell>
          <cell r="DO114" t="str">
            <v/>
          </cell>
          <cell r="DP114" t="str">
            <v/>
          </cell>
          <cell r="DQ114" t="str">
            <v/>
          </cell>
          <cell r="DR114" t="str">
            <v/>
          </cell>
          <cell r="DS114" t="str">
            <v/>
          </cell>
          <cell r="DT114" t="str">
            <v/>
          </cell>
          <cell r="DU114" t="str">
            <v/>
          </cell>
          <cell r="DV114" t="str">
            <v/>
          </cell>
          <cell r="DW114" t="str">
            <v/>
          </cell>
          <cell r="DX114" t="str">
            <v/>
          </cell>
          <cell r="DY114" t="str">
            <v/>
          </cell>
          <cell r="DZ114" t="str">
            <v/>
          </cell>
        </row>
        <row r="115">
          <cell r="E115" t="str">
            <v/>
          </cell>
          <cell r="F115" t="str">
            <v/>
          </cell>
          <cell r="G115" t="str">
            <v/>
          </cell>
          <cell r="H115" t="str">
            <v/>
          </cell>
          <cell r="I115" t="str">
            <v/>
          </cell>
          <cell r="J115" t="str">
            <v/>
          </cell>
          <cell r="K115" t="str">
            <v/>
          </cell>
          <cell r="L115" t="str">
            <v/>
          </cell>
          <cell r="M115" t="str">
            <v/>
          </cell>
          <cell r="N115" t="str">
            <v/>
          </cell>
          <cell r="O115" t="str">
            <v/>
          </cell>
          <cell r="P115" t="str">
            <v/>
          </cell>
          <cell r="Q115" t="str">
            <v/>
          </cell>
          <cell r="R115" t="str">
            <v/>
          </cell>
          <cell r="S115" t="str">
            <v/>
          </cell>
          <cell r="T115" t="str">
            <v/>
          </cell>
          <cell r="U115" t="str">
            <v/>
          </cell>
          <cell r="V115" t="str">
            <v/>
          </cell>
          <cell r="W115" t="str">
            <v/>
          </cell>
          <cell r="X115" t="str">
            <v/>
          </cell>
          <cell r="Y115" t="str">
            <v/>
          </cell>
          <cell r="Z115" t="str">
            <v/>
          </cell>
          <cell r="AA115" t="str">
            <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t="str">
            <v/>
          </cell>
          <cell r="AN115" t="str">
            <v/>
          </cell>
          <cell r="AO115" t="str">
            <v/>
          </cell>
          <cell r="AP115" t="str">
            <v/>
          </cell>
          <cell r="AQ115" t="str">
            <v/>
          </cell>
          <cell r="AR115" t="str">
            <v/>
          </cell>
          <cell r="AS115" t="str">
            <v/>
          </cell>
          <cell r="AT115" t="str">
            <v/>
          </cell>
          <cell r="AU115" t="str">
            <v/>
          </cell>
          <cell r="AV115" t="str">
            <v/>
          </cell>
          <cell r="AW115" t="str">
            <v/>
          </cell>
          <cell r="AX115" t="str">
            <v/>
          </cell>
          <cell r="AY115" t="str">
            <v/>
          </cell>
          <cell r="AZ115" t="str">
            <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cell r="BN115" t="str">
            <v/>
          </cell>
          <cell r="BO115" t="str">
            <v/>
          </cell>
          <cell r="BP115" t="str">
            <v/>
          </cell>
          <cell r="BQ115" t="str">
            <v/>
          </cell>
          <cell r="BR115" t="str">
            <v/>
          </cell>
          <cell r="BS115" t="str">
            <v/>
          </cell>
          <cell r="BT115" t="str">
            <v/>
          </cell>
          <cell r="BU115" t="str">
            <v/>
          </cell>
          <cell r="BV115" t="str">
            <v/>
          </cell>
          <cell r="BW115" t="str">
            <v/>
          </cell>
          <cell r="BX115" t="str">
            <v/>
          </cell>
          <cell r="BY115" t="str">
            <v/>
          </cell>
          <cell r="BZ115" t="str">
            <v/>
          </cell>
          <cell r="CA115" t="str">
            <v/>
          </cell>
          <cell r="CB115" t="str">
            <v/>
          </cell>
          <cell r="CC115" t="str">
            <v/>
          </cell>
          <cell r="CD115" t="str">
            <v/>
          </cell>
          <cell r="CE115" t="str">
            <v/>
          </cell>
          <cell r="CF115" t="str">
            <v/>
          </cell>
          <cell r="CG115" t="str">
            <v/>
          </cell>
          <cell r="CH115" t="str">
            <v/>
          </cell>
          <cell r="CI115" t="str">
            <v/>
          </cell>
          <cell r="CJ115" t="str">
            <v/>
          </cell>
          <cell r="CK115" t="str">
            <v/>
          </cell>
          <cell r="CL115" t="str">
            <v/>
          </cell>
          <cell r="CM115" t="str">
            <v/>
          </cell>
          <cell r="CN115" t="str">
            <v/>
          </cell>
          <cell r="CO115" t="str">
            <v/>
          </cell>
          <cell r="CP115" t="str">
            <v/>
          </cell>
          <cell r="CQ115" t="str">
            <v/>
          </cell>
          <cell r="CR115" t="str">
            <v/>
          </cell>
          <cell r="CS115" t="str">
            <v/>
          </cell>
          <cell r="CT115" t="str">
            <v/>
          </cell>
          <cell r="CU115" t="str">
            <v/>
          </cell>
          <cell r="CV115" t="str">
            <v/>
          </cell>
          <cell r="CW115" t="str">
            <v/>
          </cell>
          <cell r="CX115" t="str">
            <v/>
          </cell>
          <cell r="CY115" t="str">
            <v/>
          </cell>
          <cell r="CZ115" t="str">
            <v/>
          </cell>
          <cell r="DA115" t="str">
            <v/>
          </cell>
          <cell r="DB115" t="str">
            <v/>
          </cell>
          <cell r="DC115" t="str">
            <v/>
          </cell>
          <cell r="DD115" t="str">
            <v/>
          </cell>
          <cell r="DE115" t="str">
            <v/>
          </cell>
          <cell r="DF115" t="str">
            <v/>
          </cell>
          <cell r="DG115" t="str">
            <v/>
          </cell>
          <cell r="DH115" t="str">
            <v/>
          </cell>
          <cell r="DI115" t="str">
            <v/>
          </cell>
          <cell r="DJ115" t="str">
            <v/>
          </cell>
          <cell r="DK115" t="str">
            <v/>
          </cell>
          <cell r="DL115" t="str">
            <v/>
          </cell>
          <cell r="DM115" t="str">
            <v/>
          </cell>
          <cell r="DN115" t="str">
            <v/>
          </cell>
          <cell r="DO115" t="str">
            <v/>
          </cell>
          <cell r="DP115" t="str">
            <v/>
          </cell>
          <cell r="DQ115" t="str">
            <v/>
          </cell>
          <cell r="DR115" t="str">
            <v/>
          </cell>
          <cell r="DS115" t="str">
            <v/>
          </cell>
          <cell r="DT115" t="str">
            <v/>
          </cell>
          <cell r="DU115" t="str">
            <v/>
          </cell>
          <cell r="DV115" t="str">
            <v/>
          </cell>
          <cell r="DW115" t="str">
            <v/>
          </cell>
          <cell r="DX115" t="str">
            <v/>
          </cell>
          <cell r="DY115" t="str">
            <v/>
          </cell>
          <cell r="DZ115" t="str">
            <v/>
          </cell>
        </row>
        <row r="116">
          <cell r="E116" t="str">
            <v/>
          </cell>
          <cell r="F116" t="str">
            <v/>
          </cell>
          <cell r="G116" t="str">
            <v/>
          </cell>
          <cell r="H116" t="str">
            <v/>
          </cell>
          <cell r="I116" t="str">
            <v/>
          </cell>
          <cell r="J116" t="str">
            <v/>
          </cell>
          <cell r="K116" t="str">
            <v/>
          </cell>
          <cell r="L116" t="str">
            <v/>
          </cell>
          <cell r="M116" t="str">
            <v/>
          </cell>
          <cell r="N116" t="str">
            <v/>
          </cell>
          <cell r="O116" t="str">
            <v/>
          </cell>
          <cell r="P116" t="str">
            <v/>
          </cell>
          <cell r="Q116" t="str">
            <v/>
          </cell>
          <cell r="R116" t="str">
            <v/>
          </cell>
          <cell r="S116" t="str">
            <v/>
          </cell>
          <cell r="T116" t="str">
            <v/>
          </cell>
          <cell r="U116" t="str">
            <v/>
          </cell>
          <cell r="V116" t="str">
            <v/>
          </cell>
          <cell r="W116" t="str">
            <v/>
          </cell>
          <cell r="X116" t="str">
            <v/>
          </cell>
          <cell r="Y116" t="str">
            <v/>
          </cell>
          <cell r="Z116" t="str">
            <v/>
          </cell>
          <cell r="AA116" t="str">
            <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t="str">
            <v/>
          </cell>
          <cell r="AN116" t="str">
            <v/>
          </cell>
          <cell r="AO116" t="str">
            <v/>
          </cell>
          <cell r="AP116" t="str">
            <v/>
          </cell>
          <cell r="AQ116" t="str">
            <v/>
          </cell>
          <cell r="AR116" t="str">
            <v/>
          </cell>
          <cell r="AS116" t="str">
            <v/>
          </cell>
          <cell r="AT116" t="str">
            <v/>
          </cell>
          <cell r="AU116" t="str">
            <v/>
          </cell>
          <cell r="AV116" t="str">
            <v/>
          </cell>
          <cell r="AW116" t="str">
            <v/>
          </cell>
          <cell r="AX116" t="str">
            <v/>
          </cell>
          <cell r="AY116" t="str">
            <v/>
          </cell>
          <cell r="AZ116" t="str">
            <v/>
          </cell>
          <cell r="BA116" t="str">
            <v/>
          </cell>
          <cell r="BB116" t="str">
            <v/>
          </cell>
          <cell r="BC116" t="str">
            <v/>
          </cell>
          <cell r="BD116" t="str">
            <v/>
          </cell>
          <cell r="BE116" t="str">
            <v/>
          </cell>
          <cell r="BF116" t="str">
            <v/>
          </cell>
          <cell r="BG116" t="str">
            <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row>
        <row r="117">
          <cell r="E117" t="str">
            <v/>
          </cell>
          <cell r="F117" t="str">
            <v/>
          </cell>
          <cell r="G117" t="str">
            <v/>
          </cell>
          <cell r="H117" t="str">
            <v/>
          </cell>
          <cell r="I117" t="str">
            <v/>
          </cell>
          <cell r="J117" t="str">
            <v/>
          </cell>
          <cell r="K117" t="str">
            <v/>
          </cell>
          <cell r="L117" t="str">
            <v/>
          </cell>
          <cell r="M117" t="str">
            <v/>
          </cell>
          <cell r="N117" t="str">
            <v/>
          </cell>
          <cell r="O117" t="str">
            <v/>
          </cell>
          <cell r="P117" t="str">
            <v/>
          </cell>
          <cell r="Q117" t="str">
            <v/>
          </cell>
          <cell r="R117" t="str">
            <v/>
          </cell>
          <cell r="S117" t="str">
            <v/>
          </cell>
          <cell r="T117" t="str">
            <v/>
          </cell>
          <cell r="U117" t="str">
            <v/>
          </cell>
          <cell r="V117" t="str">
            <v/>
          </cell>
          <cell r="W117" t="str">
            <v/>
          </cell>
          <cell r="X117" t="str">
            <v/>
          </cell>
          <cell r="Y117" t="str">
            <v/>
          </cell>
          <cell r="Z117" t="str">
            <v/>
          </cell>
          <cell r="AA117" t="str">
            <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t="str">
            <v/>
          </cell>
          <cell r="AS117" t="str">
            <v/>
          </cell>
          <cell r="AT117" t="str">
            <v/>
          </cell>
          <cell r="AU117" t="str">
            <v/>
          </cell>
          <cell r="AV117" t="str">
            <v/>
          </cell>
          <cell r="AW117" t="str">
            <v/>
          </cell>
          <cell r="AX117" t="str">
            <v/>
          </cell>
          <cell r="AY117" t="str">
            <v/>
          </cell>
          <cell r="AZ117" t="str">
            <v/>
          </cell>
          <cell r="BA117" t="str">
            <v/>
          </cell>
          <cell r="BB117" t="str">
            <v/>
          </cell>
          <cell r="BC117" t="str">
            <v/>
          </cell>
          <cell r="BD117" t="str">
            <v/>
          </cell>
          <cell r="BE117" t="str">
            <v/>
          </cell>
          <cell r="BF117" t="str">
            <v/>
          </cell>
          <cell r="BG117" t="str">
            <v/>
          </cell>
          <cell r="BH117" t="str">
            <v/>
          </cell>
          <cell r="BI117" t="str">
            <v/>
          </cell>
          <cell r="BJ117" t="str">
            <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row>
        <row r="118">
          <cell r="E118" t="str">
            <v/>
          </cell>
          <cell r="F118" t="str">
            <v/>
          </cell>
          <cell r="G118" t="str">
            <v/>
          </cell>
          <cell r="H118" t="str">
            <v/>
          </cell>
          <cell r="I118" t="str">
            <v/>
          </cell>
          <cell r="J118" t="str">
            <v/>
          </cell>
          <cell r="K118" t="str">
            <v/>
          </cell>
          <cell r="L118" t="str">
            <v/>
          </cell>
          <cell r="M118" t="str">
            <v/>
          </cell>
          <cell r="N118" t="str">
            <v/>
          </cell>
          <cell r="O118" t="str">
            <v/>
          </cell>
          <cell r="P118" t="str">
            <v/>
          </cell>
          <cell r="Q118" t="str">
            <v/>
          </cell>
          <cell r="R118" t="str">
            <v/>
          </cell>
          <cell r="S118" t="str">
            <v/>
          </cell>
          <cell r="T118" t="str">
            <v/>
          </cell>
          <cell r="U118" t="str">
            <v/>
          </cell>
          <cell r="V118" t="str">
            <v/>
          </cell>
          <cell r="W118" t="str">
            <v/>
          </cell>
          <cell r="X118" t="str">
            <v/>
          </cell>
          <cell r="Y118" t="str">
            <v/>
          </cell>
          <cell r="Z118" t="str">
            <v/>
          </cell>
          <cell r="AA118" t="str">
            <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t="str">
            <v/>
          </cell>
          <cell r="AZ118" t="str">
            <v/>
          </cell>
          <cell r="BA118" t="str">
            <v/>
          </cell>
          <cell r="BB118" t="str">
            <v/>
          </cell>
          <cell r="BC118" t="str">
            <v/>
          </cell>
          <cell r="BD118" t="str">
            <v/>
          </cell>
          <cell r="BE118" t="str">
            <v/>
          </cell>
          <cell r="BF118" t="str">
            <v/>
          </cell>
          <cell r="BG118" t="str">
            <v/>
          </cell>
          <cell r="BH118" t="str">
            <v/>
          </cell>
          <cell r="BI118" t="str">
            <v/>
          </cell>
          <cell r="BJ118" t="str">
            <v/>
          </cell>
          <cell r="BK118" t="str">
            <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row>
        <row r="119">
          <cell r="E119" t="str">
            <v/>
          </cell>
          <cell r="F119" t="str">
            <v/>
          </cell>
          <cell r="G119" t="str">
            <v/>
          </cell>
          <cell r="H119" t="str">
            <v/>
          </cell>
          <cell r="I119" t="str">
            <v/>
          </cell>
          <cell r="J119" t="str">
            <v/>
          </cell>
          <cell r="K119" t="str">
            <v/>
          </cell>
          <cell r="L119" t="str">
            <v/>
          </cell>
          <cell r="M119" t="str">
            <v/>
          </cell>
          <cell r="N119" t="str">
            <v/>
          </cell>
          <cell r="O119" t="str">
            <v/>
          </cell>
          <cell r="P119" t="str">
            <v/>
          </cell>
          <cell r="Q119" t="str">
            <v/>
          </cell>
          <cell r="R119" t="str">
            <v/>
          </cell>
          <cell r="S119" t="str">
            <v/>
          </cell>
          <cell r="T119" t="str">
            <v/>
          </cell>
          <cell r="U119" t="str">
            <v/>
          </cell>
          <cell r="V119" t="str">
            <v/>
          </cell>
          <cell r="W119" t="str">
            <v/>
          </cell>
          <cell r="X119" t="str">
            <v/>
          </cell>
          <cell r="Y119" t="str">
            <v/>
          </cell>
          <cell r="Z119" t="str">
            <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t="str">
            <v/>
          </cell>
          <cell r="BG119" t="str">
            <v/>
          </cell>
          <cell r="BH119" t="str">
            <v/>
          </cell>
          <cell r="BI119" t="str">
            <v/>
          </cell>
          <cell r="BJ119" t="str">
            <v/>
          </cell>
          <cell r="BK119" t="str">
            <v/>
          </cell>
          <cell r="BL119" t="str">
            <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row>
        <row r="120">
          <cell r="E120" t="str">
            <v/>
          </cell>
          <cell r="F120" t="str">
            <v/>
          </cell>
          <cell r="G120" t="str">
            <v/>
          </cell>
          <cell r="H120" t="str">
            <v/>
          </cell>
          <cell r="I120" t="str">
            <v/>
          </cell>
          <cell r="J120" t="str">
            <v/>
          </cell>
          <cell r="K120" t="str">
            <v/>
          </cell>
          <cell r="L120" t="str">
            <v/>
          </cell>
          <cell r="M120" t="str">
            <v/>
          </cell>
          <cell r="N120" t="str">
            <v/>
          </cell>
          <cell r="O120" t="str">
            <v/>
          </cell>
          <cell r="P120" t="str">
            <v/>
          </cell>
          <cell r="Q120" t="str">
            <v/>
          </cell>
          <cell r="R120" t="str">
            <v/>
          </cell>
          <cell r="S120" t="str">
            <v/>
          </cell>
          <cell r="T120" t="str">
            <v/>
          </cell>
          <cell r="U120" t="str">
            <v/>
          </cell>
          <cell r="V120" t="str">
            <v/>
          </cell>
          <cell r="W120" t="str">
            <v/>
          </cell>
          <cell r="X120" t="str">
            <v/>
          </cell>
          <cell r="Y120" t="str">
            <v/>
          </cell>
          <cell r="Z120" t="str">
            <v/>
          </cell>
          <cell r="AA120" t="str">
            <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t="str">
            <v/>
          </cell>
          <cell r="BH120" t="str">
            <v/>
          </cell>
          <cell r="BI120" t="str">
            <v/>
          </cell>
          <cell r="BJ120" t="str">
            <v/>
          </cell>
          <cell r="BK120" t="str">
            <v/>
          </cell>
          <cell r="BL120" t="str">
            <v/>
          </cell>
          <cell r="BM120" t="str">
            <v/>
          </cell>
          <cell r="BN120" t="str">
            <v/>
          </cell>
          <cell r="BO120" t="str">
            <v/>
          </cell>
          <cell r="BP120" t="str">
            <v/>
          </cell>
          <cell r="BQ120" t="str">
            <v/>
          </cell>
          <cell r="BR120" t="str">
            <v/>
          </cell>
          <cell r="BS120" t="str">
            <v/>
          </cell>
          <cell r="BT120" t="str">
            <v/>
          </cell>
          <cell r="BU120" t="str">
            <v/>
          </cell>
          <cell r="BV120" t="str">
            <v/>
          </cell>
          <cell r="BW120" t="str">
            <v/>
          </cell>
          <cell r="BX120" t="str">
            <v/>
          </cell>
          <cell r="BY120" t="str">
            <v/>
          </cell>
          <cell r="BZ120" t="str">
            <v/>
          </cell>
          <cell r="CA120" t="str">
            <v/>
          </cell>
          <cell r="CB120" t="str">
            <v/>
          </cell>
          <cell r="CC120" t="str">
            <v/>
          </cell>
          <cell r="CD120" t="str">
            <v/>
          </cell>
          <cell r="CE120" t="str">
            <v/>
          </cell>
          <cell r="CF120" t="str">
            <v/>
          </cell>
          <cell r="CG120" t="str">
            <v/>
          </cell>
          <cell r="CH120" t="str">
            <v/>
          </cell>
          <cell r="CI120" t="str">
            <v/>
          </cell>
          <cell r="CJ120" t="str">
            <v/>
          </cell>
          <cell r="CK120" t="str">
            <v/>
          </cell>
          <cell r="CL120" t="str">
            <v/>
          </cell>
          <cell r="CM120" t="str">
            <v/>
          </cell>
          <cell r="CN120" t="str">
            <v/>
          </cell>
          <cell r="CO120" t="str">
            <v/>
          </cell>
          <cell r="CP120" t="str">
            <v/>
          </cell>
          <cell r="CQ120" t="str">
            <v/>
          </cell>
          <cell r="CR120" t="str">
            <v/>
          </cell>
          <cell r="CS120" t="str">
            <v/>
          </cell>
          <cell r="CT120" t="str">
            <v/>
          </cell>
          <cell r="CU120" t="str">
            <v/>
          </cell>
          <cell r="CV120" t="str">
            <v/>
          </cell>
          <cell r="CW120" t="str">
            <v/>
          </cell>
          <cell r="CX120" t="str">
            <v/>
          </cell>
          <cell r="CY120" t="str">
            <v/>
          </cell>
          <cell r="CZ120" t="str">
            <v/>
          </cell>
          <cell r="DA120" t="str">
            <v/>
          </cell>
          <cell r="DB120" t="str">
            <v/>
          </cell>
          <cell r="DC120" t="str">
            <v/>
          </cell>
          <cell r="DD120" t="str">
            <v/>
          </cell>
          <cell r="DE120" t="str">
            <v/>
          </cell>
          <cell r="DF120" t="str">
            <v/>
          </cell>
          <cell r="DG120" t="str">
            <v/>
          </cell>
          <cell r="DH120" t="str">
            <v/>
          </cell>
          <cell r="DI120" t="str">
            <v/>
          </cell>
          <cell r="DJ120" t="str">
            <v/>
          </cell>
          <cell r="DK120" t="str">
            <v/>
          </cell>
          <cell r="DL120" t="str">
            <v/>
          </cell>
          <cell r="DM120" t="str">
            <v/>
          </cell>
          <cell r="DN120" t="str">
            <v/>
          </cell>
          <cell r="DO120" t="str">
            <v/>
          </cell>
          <cell r="DP120" t="str">
            <v/>
          </cell>
          <cell r="DQ120" t="str">
            <v/>
          </cell>
          <cell r="DR120" t="str">
            <v/>
          </cell>
          <cell r="DS120" t="str">
            <v/>
          </cell>
          <cell r="DT120" t="str">
            <v/>
          </cell>
          <cell r="DU120" t="str">
            <v/>
          </cell>
          <cell r="DV120" t="str">
            <v/>
          </cell>
          <cell r="DW120" t="str">
            <v/>
          </cell>
          <cell r="DX120" t="str">
            <v/>
          </cell>
          <cell r="DY120" t="str">
            <v/>
          </cell>
          <cell r="DZ120" t="str">
            <v/>
          </cell>
        </row>
        <row r="121">
          <cell r="E121" t="str">
            <v/>
          </cell>
          <cell r="F121" t="str">
            <v/>
          </cell>
          <cell r="G121" t="str">
            <v/>
          </cell>
          <cell r="H121" t="str">
            <v/>
          </cell>
          <cell r="I121" t="str">
            <v/>
          </cell>
          <cell r="J121" t="str">
            <v/>
          </cell>
          <cell r="K121" t="str">
            <v/>
          </cell>
          <cell r="L121" t="str">
            <v/>
          </cell>
          <cell r="M121" t="str">
            <v/>
          </cell>
          <cell r="N121" t="str">
            <v/>
          </cell>
          <cell r="O121" t="str">
            <v/>
          </cell>
          <cell r="P121" t="str">
            <v/>
          </cell>
          <cell r="Q121" t="str">
            <v/>
          </cell>
          <cell r="R121" t="str">
            <v/>
          </cell>
          <cell r="S121" t="str">
            <v/>
          </cell>
          <cell r="T121" t="str">
            <v/>
          </cell>
          <cell r="U121" t="str">
            <v/>
          </cell>
          <cell r="V121" t="str">
            <v/>
          </cell>
          <cell r="W121" t="str">
            <v/>
          </cell>
          <cell r="X121" t="str">
            <v/>
          </cell>
          <cell r="Y121" t="str">
            <v/>
          </cell>
          <cell r="Z121" t="str">
            <v/>
          </cell>
          <cell r="AA121" t="str">
            <v/>
          </cell>
          <cell r="AB121" t="str">
            <v/>
          </cell>
          <cell r="AC121" t="str">
            <v/>
          </cell>
          <cell r="AD121" t="str">
            <v/>
          </cell>
          <cell r="AE121" t="str">
            <v/>
          </cell>
          <cell r="AF121" t="str">
            <v/>
          </cell>
          <cell r="AG121" t="str">
            <v/>
          </cell>
          <cell r="AH121" t="str">
            <v/>
          </cell>
          <cell r="AI121" t="str">
            <v/>
          </cell>
          <cell r="AJ121" t="str">
            <v/>
          </cell>
          <cell r="AK121" t="str">
            <v/>
          </cell>
          <cell r="AL121" t="str">
            <v/>
          </cell>
          <cell r="AM121" t="str">
            <v/>
          </cell>
          <cell r="AN121" t="str">
            <v/>
          </cell>
          <cell r="AO121" t="str">
            <v/>
          </cell>
          <cell r="AP121" t="str">
            <v/>
          </cell>
          <cell r="AQ121" t="str">
            <v/>
          </cell>
          <cell r="AR121" t="str">
            <v/>
          </cell>
          <cell r="AS121" t="str">
            <v/>
          </cell>
          <cell r="AT121" t="str">
            <v/>
          </cell>
          <cell r="AU121" t="str">
            <v/>
          </cell>
          <cell r="AV121" t="str">
            <v/>
          </cell>
          <cell r="AW121" t="str">
            <v/>
          </cell>
          <cell r="AX121" t="str">
            <v/>
          </cell>
          <cell r="AY121" t="str">
            <v/>
          </cell>
          <cell r="AZ121" t="str">
            <v/>
          </cell>
          <cell r="BA121" t="str">
            <v/>
          </cell>
          <cell r="BB121" t="str">
            <v/>
          </cell>
          <cell r="BC121" t="str">
            <v/>
          </cell>
          <cell r="BD121" t="str">
            <v/>
          </cell>
          <cell r="BE121" t="str">
            <v/>
          </cell>
          <cell r="BF121" t="str">
            <v/>
          </cell>
          <cell r="BG121" t="str">
            <v/>
          </cell>
          <cell r="BH121" t="str">
            <v/>
          </cell>
          <cell r="BI121" t="str">
            <v/>
          </cell>
          <cell r="BJ121" t="str">
            <v/>
          </cell>
          <cell r="BK121" t="str">
            <v/>
          </cell>
          <cell r="BL121" t="str">
            <v/>
          </cell>
          <cell r="BM121" t="str">
            <v/>
          </cell>
          <cell r="BN121" t="str">
            <v/>
          </cell>
          <cell r="BO121" t="str">
            <v/>
          </cell>
          <cell r="BP121" t="str">
            <v/>
          </cell>
          <cell r="BQ121" t="str">
            <v/>
          </cell>
          <cell r="BR121" t="str">
            <v/>
          </cell>
          <cell r="BS121" t="str">
            <v/>
          </cell>
          <cell r="BT121" t="str">
            <v/>
          </cell>
          <cell r="BU121" t="str">
            <v/>
          </cell>
          <cell r="BV121" t="str">
            <v/>
          </cell>
          <cell r="BW121" t="str">
            <v/>
          </cell>
          <cell r="BX121" t="str">
            <v/>
          </cell>
          <cell r="BY121" t="str">
            <v/>
          </cell>
          <cell r="BZ121" t="str">
            <v/>
          </cell>
          <cell r="CA121" t="str">
            <v/>
          </cell>
          <cell r="CB121" t="str">
            <v/>
          </cell>
          <cell r="CC121" t="str">
            <v/>
          </cell>
          <cell r="CD121" t="str">
            <v/>
          </cell>
          <cell r="CE121" t="str">
            <v/>
          </cell>
          <cell r="CF121" t="str">
            <v/>
          </cell>
          <cell r="CG121" t="str">
            <v/>
          </cell>
          <cell r="CH121" t="str">
            <v/>
          </cell>
          <cell r="CI121" t="str">
            <v/>
          </cell>
          <cell r="CJ121" t="str">
            <v/>
          </cell>
          <cell r="CK121" t="str">
            <v/>
          </cell>
          <cell r="CL121" t="str">
            <v/>
          </cell>
          <cell r="CM121" t="str">
            <v/>
          </cell>
          <cell r="CN121" t="str">
            <v/>
          </cell>
          <cell r="CO121" t="str">
            <v/>
          </cell>
          <cell r="CP121" t="str">
            <v/>
          </cell>
          <cell r="CQ121" t="str">
            <v/>
          </cell>
          <cell r="CR121" t="str">
            <v/>
          </cell>
          <cell r="CS121" t="str">
            <v/>
          </cell>
          <cell r="CT121" t="str">
            <v/>
          </cell>
          <cell r="CU121" t="str">
            <v/>
          </cell>
          <cell r="CV121" t="str">
            <v/>
          </cell>
          <cell r="CW121" t="str">
            <v/>
          </cell>
          <cell r="CX121" t="str">
            <v/>
          </cell>
          <cell r="CY121" t="str">
            <v/>
          </cell>
          <cell r="CZ121" t="str">
            <v/>
          </cell>
          <cell r="DA121" t="str">
            <v/>
          </cell>
          <cell r="DB121" t="str">
            <v/>
          </cell>
          <cell r="DC121" t="str">
            <v/>
          </cell>
          <cell r="DD121" t="str">
            <v/>
          </cell>
          <cell r="DE121" t="str">
            <v/>
          </cell>
          <cell r="DF121" t="str">
            <v/>
          </cell>
          <cell r="DG121" t="str">
            <v/>
          </cell>
          <cell r="DH121" t="str">
            <v/>
          </cell>
          <cell r="DI121" t="str">
            <v/>
          </cell>
          <cell r="DJ121" t="str">
            <v/>
          </cell>
          <cell r="DK121" t="str">
            <v/>
          </cell>
          <cell r="DL121" t="str">
            <v/>
          </cell>
          <cell r="DM121" t="str">
            <v/>
          </cell>
          <cell r="DN121" t="str">
            <v/>
          </cell>
          <cell r="DO121" t="str">
            <v/>
          </cell>
          <cell r="DP121" t="str">
            <v/>
          </cell>
          <cell r="DQ121" t="str">
            <v/>
          </cell>
          <cell r="DR121" t="str">
            <v/>
          </cell>
          <cell r="DS121" t="str">
            <v/>
          </cell>
          <cell r="DT121" t="str">
            <v/>
          </cell>
          <cell r="DU121" t="str">
            <v/>
          </cell>
          <cell r="DV121" t="str">
            <v/>
          </cell>
          <cell r="DW121" t="str">
            <v/>
          </cell>
          <cell r="DX121" t="str">
            <v/>
          </cell>
          <cell r="DY121" t="str">
            <v/>
          </cell>
          <cell r="DZ121" t="str">
            <v/>
          </cell>
        </row>
        <row r="122">
          <cell r="E122" t="str">
            <v/>
          </cell>
          <cell r="F122" t="str">
            <v/>
          </cell>
          <cell r="G122" t="str">
            <v/>
          </cell>
          <cell r="H122" t="str">
            <v/>
          </cell>
          <cell r="I122" t="str">
            <v/>
          </cell>
          <cell r="J122" t="str">
            <v/>
          </cell>
          <cell r="K122" t="str">
            <v/>
          </cell>
          <cell r="L122" t="str">
            <v/>
          </cell>
          <cell r="M122" t="str">
            <v/>
          </cell>
          <cell r="N122" t="str">
            <v/>
          </cell>
          <cell r="O122" t="str">
            <v/>
          </cell>
          <cell r="P122" t="str">
            <v/>
          </cell>
          <cell r="Q122" t="str">
            <v/>
          </cell>
          <cell r="R122" t="str">
            <v/>
          </cell>
          <cell r="S122" t="str">
            <v/>
          </cell>
          <cell r="T122" t="str">
            <v/>
          </cell>
          <cell r="U122" t="str">
            <v/>
          </cell>
          <cell r="V122" t="str">
            <v/>
          </cell>
          <cell r="W122" t="str">
            <v/>
          </cell>
          <cell r="X122" t="str">
            <v/>
          </cell>
          <cell r="Y122" t="str">
            <v/>
          </cell>
          <cell r="Z122" t="str">
            <v/>
          </cell>
          <cell r="AA122" t="str">
            <v/>
          </cell>
          <cell r="AB122" t="str">
            <v/>
          </cell>
          <cell r="AC122" t="str">
            <v/>
          </cell>
          <cell r="AD122" t="str">
            <v/>
          </cell>
          <cell r="AE122" t="str">
            <v/>
          </cell>
          <cell r="AF122" t="str">
            <v/>
          </cell>
          <cell r="AG122" t="str">
            <v/>
          </cell>
          <cell r="AH122" t="str">
            <v/>
          </cell>
          <cell r="AI122" t="str">
            <v/>
          </cell>
          <cell r="AJ122" t="str">
            <v/>
          </cell>
          <cell r="AK122" t="str">
            <v/>
          </cell>
          <cell r="AL122" t="str">
            <v/>
          </cell>
          <cell r="AM122" t="str">
            <v/>
          </cell>
          <cell r="AN122" t="str">
            <v/>
          </cell>
          <cell r="AO122" t="str">
            <v/>
          </cell>
          <cell r="AP122" t="str">
            <v/>
          </cell>
          <cell r="AQ122" t="str">
            <v/>
          </cell>
          <cell r="AR122" t="str">
            <v/>
          </cell>
          <cell r="AS122" t="str">
            <v/>
          </cell>
          <cell r="AT122" t="str">
            <v/>
          </cell>
          <cell r="AU122" t="str">
            <v/>
          </cell>
          <cell r="AV122" t="str">
            <v/>
          </cell>
          <cell r="AW122" t="str">
            <v/>
          </cell>
          <cell r="AX122" t="str">
            <v/>
          </cell>
          <cell r="AY122" t="str">
            <v/>
          </cell>
          <cell r="AZ122" t="str">
            <v/>
          </cell>
          <cell r="BA122" t="str">
            <v/>
          </cell>
          <cell r="BB122" t="str">
            <v/>
          </cell>
          <cell r="BC122" t="str">
            <v/>
          </cell>
          <cell r="BD122" t="str">
            <v/>
          </cell>
          <cell r="BE122" t="str">
            <v/>
          </cell>
          <cell r="BF122" t="str">
            <v/>
          </cell>
          <cell r="BG122" t="str">
            <v/>
          </cell>
          <cell r="BH122" t="str">
            <v/>
          </cell>
          <cell r="BI122" t="str">
            <v/>
          </cell>
          <cell r="BJ122" t="str">
            <v/>
          </cell>
          <cell r="BK122" t="str">
            <v/>
          </cell>
          <cell r="BL122" t="str">
            <v/>
          </cell>
          <cell r="BM122" t="str">
            <v/>
          </cell>
          <cell r="BN122" t="str">
            <v/>
          </cell>
          <cell r="BO122" t="str">
            <v/>
          </cell>
          <cell r="BP122" t="str">
            <v/>
          </cell>
          <cell r="BQ122" t="str">
            <v/>
          </cell>
          <cell r="BR122" t="str">
            <v/>
          </cell>
          <cell r="BS122" t="str">
            <v/>
          </cell>
          <cell r="BT122" t="str">
            <v/>
          </cell>
          <cell r="BU122" t="str">
            <v/>
          </cell>
          <cell r="BV122" t="str">
            <v/>
          </cell>
          <cell r="BW122" t="str">
            <v/>
          </cell>
          <cell r="BX122" t="str">
            <v/>
          </cell>
          <cell r="BY122" t="str">
            <v/>
          </cell>
          <cell r="BZ122" t="str">
            <v/>
          </cell>
          <cell r="CA122" t="str">
            <v/>
          </cell>
          <cell r="CB122" t="str">
            <v/>
          </cell>
          <cell r="CC122" t="str">
            <v/>
          </cell>
          <cell r="CD122" t="str">
            <v/>
          </cell>
          <cell r="CE122" t="str">
            <v/>
          </cell>
          <cell r="CF122" t="str">
            <v/>
          </cell>
          <cell r="CG122" t="str">
            <v/>
          </cell>
          <cell r="CH122" t="str">
            <v/>
          </cell>
          <cell r="CI122" t="str">
            <v/>
          </cell>
          <cell r="CJ122" t="str">
            <v/>
          </cell>
          <cell r="CK122" t="str">
            <v/>
          </cell>
          <cell r="CL122" t="str">
            <v/>
          </cell>
          <cell r="CM122" t="str">
            <v/>
          </cell>
          <cell r="CN122" t="str">
            <v/>
          </cell>
          <cell r="CO122" t="str">
            <v/>
          </cell>
          <cell r="CP122" t="str">
            <v/>
          </cell>
          <cell r="CQ122" t="str">
            <v/>
          </cell>
          <cell r="CR122" t="str">
            <v/>
          </cell>
          <cell r="CS122" t="str">
            <v/>
          </cell>
          <cell r="CT122" t="str">
            <v/>
          </cell>
          <cell r="CU122" t="str">
            <v/>
          </cell>
          <cell r="CV122" t="str">
            <v/>
          </cell>
          <cell r="CW122" t="str">
            <v/>
          </cell>
          <cell r="CX122" t="str">
            <v/>
          </cell>
          <cell r="CY122" t="str">
            <v/>
          </cell>
          <cell r="CZ122" t="str">
            <v/>
          </cell>
          <cell r="DA122" t="str">
            <v/>
          </cell>
          <cell r="DB122" t="str">
            <v/>
          </cell>
          <cell r="DC122" t="str">
            <v/>
          </cell>
          <cell r="DD122" t="str">
            <v/>
          </cell>
          <cell r="DE122" t="str">
            <v/>
          </cell>
          <cell r="DF122" t="str">
            <v/>
          </cell>
          <cell r="DG122" t="str">
            <v/>
          </cell>
          <cell r="DH122" t="str">
            <v/>
          </cell>
          <cell r="DI122" t="str">
            <v/>
          </cell>
          <cell r="DJ122" t="str">
            <v/>
          </cell>
          <cell r="DK122" t="str">
            <v/>
          </cell>
          <cell r="DL122" t="str">
            <v/>
          </cell>
          <cell r="DM122" t="str">
            <v/>
          </cell>
          <cell r="DN122" t="str">
            <v/>
          </cell>
          <cell r="DO122" t="str">
            <v/>
          </cell>
          <cell r="DP122" t="str">
            <v/>
          </cell>
          <cell r="DQ122" t="str">
            <v/>
          </cell>
          <cell r="DR122" t="str">
            <v/>
          </cell>
          <cell r="DS122" t="str">
            <v/>
          </cell>
          <cell r="DT122" t="str">
            <v/>
          </cell>
          <cell r="DU122" t="str">
            <v/>
          </cell>
          <cell r="DV122" t="str">
            <v/>
          </cell>
          <cell r="DW122" t="str">
            <v/>
          </cell>
          <cell r="DX122" t="str">
            <v/>
          </cell>
          <cell r="DY122" t="str">
            <v/>
          </cell>
          <cell r="DZ122" t="str">
            <v/>
          </cell>
        </row>
        <row r="123">
          <cell r="E123" t="str">
            <v/>
          </cell>
          <cell r="F123" t="str">
            <v/>
          </cell>
          <cell r="G123" t="str">
            <v/>
          </cell>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t="str">
            <v/>
          </cell>
          <cell r="Y123" t="str">
            <v/>
          </cell>
          <cell r="Z123" t="str">
            <v/>
          </cell>
          <cell r="AA123" t="str">
            <v/>
          </cell>
          <cell r="AB123" t="str">
            <v/>
          </cell>
          <cell r="AC123" t="str">
            <v/>
          </cell>
          <cell r="AD123" t="str">
            <v/>
          </cell>
          <cell r="AE123" t="str">
            <v/>
          </cell>
          <cell r="AF123" t="str">
            <v/>
          </cell>
          <cell r="AG123" t="str">
            <v/>
          </cell>
          <cell r="AH123" t="str">
            <v/>
          </cell>
          <cell r="AI123" t="str">
            <v/>
          </cell>
          <cell r="AJ123" t="str">
            <v/>
          </cell>
          <cell r="AK123" t="str">
            <v/>
          </cell>
          <cell r="AL123" t="str">
            <v/>
          </cell>
          <cell r="AM123" t="str">
            <v/>
          </cell>
          <cell r="AN123" t="str">
            <v/>
          </cell>
          <cell r="AO123" t="str">
            <v/>
          </cell>
          <cell r="AP123" t="str">
            <v/>
          </cell>
          <cell r="AQ123" t="str">
            <v/>
          </cell>
          <cell r="AR123" t="str">
            <v/>
          </cell>
          <cell r="AS123" t="str">
            <v/>
          </cell>
          <cell r="AT123" t="str">
            <v/>
          </cell>
          <cell r="AU123" t="str">
            <v/>
          </cell>
          <cell r="AV123" t="str">
            <v/>
          </cell>
          <cell r="AW123" t="str">
            <v/>
          </cell>
          <cell r="AX123" t="str">
            <v/>
          </cell>
          <cell r="AY123" t="str">
            <v/>
          </cell>
          <cell r="AZ123" t="str">
            <v/>
          </cell>
          <cell r="BA123" t="str">
            <v/>
          </cell>
          <cell r="BB123" t="str">
            <v/>
          </cell>
          <cell r="BC123" t="str">
            <v/>
          </cell>
          <cell r="BD123" t="str">
            <v/>
          </cell>
          <cell r="BE123" t="str">
            <v/>
          </cell>
          <cell r="BF123" t="str">
            <v/>
          </cell>
          <cell r="BG123" t="str">
            <v/>
          </cell>
          <cell r="BH123" t="str">
            <v/>
          </cell>
          <cell r="BI123" t="str">
            <v/>
          </cell>
          <cell r="BJ123" t="str">
            <v/>
          </cell>
          <cell r="BK123" t="str">
            <v/>
          </cell>
          <cell r="BL123" t="str">
            <v/>
          </cell>
          <cell r="BM123" t="str">
            <v/>
          </cell>
          <cell r="BN123" t="str">
            <v/>
          </cell>
          <cell r="BO123" t="str">
            <v/>
          </cell>
          <cell r="BP123" t="str">
            <v/>
          </cell>
          <cell r="BQ123" t="str">
            <v/>
          </cell>
          <cell r="BR123" t="str">
            <v/>
          </cell>
          <cell r="BS123" t="str">
            <v/>
          </cell>
          <cell r="BT123" t="str">
            <v/>
          </cell>
          <cell r="BU123" t="str">
            <v/>
          </cell>
          <cell r="BV123" t="str">
            <v/>
          </cell>
          <cell r="BW123" t="str">
            <v/>
          </cell>
          <cell r="BX123" t="str">
            <v/>
          </cell>
          <cell r="BY123" t="str">
            <v/>
          </cell>
          <cell r="BZ123" t="str">
            <v/>
          </cell>
          <cell r="CA123" t="str">
            <v/>
          </cell>
          <cell r="CB123" t="str">
            <v/>
          </cell>
          <cell r="CC123" t="str">
            <v/>
          </cell>
          <cell r="CD123" t="str">
            <v/>
          </cell>
          <cell r="CE123" t="str">
            <v/>
          </cell>
          <cell r="CF123" t="str">
            <v/>
          </cell>
          <cell r="CG123" t="str">
            <v/>
          </cell>
          <cell r="CH123" t="str">
            <v/>
          </cell>
          <cell r="CI123" t="str">
            <v/>
          </cell>
          <cell r="CJ123" t="str">
            <v/>
          </cell>
          <cell r="CK123" t="str">
            <v/>
          </cell>
          <cell r="CL123" t="str">
            <v/>
          </cell>
          <cell r="CM123" t="str">
            <v/>
          </cell>
          <cell r="CN123" t="str">
            <v/>
          </cell>
          <cell r="CO123" t="str">
            <v/>
          </cell>
          <cell r="CP123" t="str">
            <v/>
          </cell>
          <cell r="CQ123" t="str">
            <v/>
          </cell>
          <cell r="CR123" t="str">
            <v/>
          </cell>
          <cell r="CS123" t="str">
            <v/>
          </cell>
          <cell r="CT123" t="str">
            <v/>
          </cell>
          <cell r="CU123" t="str">
            <v/>
          </cell>
          <cell r="CV123" t="str">
            <v/>
          </cell>
          <cell r="CW123" t="str">
            <v/>
          </cell>
          <cell r="CX123" t="str">
            <v/>
          </cell>
          <cell r="CY123" t="str">
            <v/>
          </cell>
          <cell r="CZ123" t="str">
            <v/>
          </cell>
          <cell r="DA123" t="str">
            <v/>
          </cell>
          <cell r="DB123" t="str">
            <v/>
          </cell>
          <cell r="DC123" t="str">
            <v/>
          </cell>
          <cell r="DD123" t="str">
            <v/>
          </cell>
          <cell r="DE123" t="str">
            <v/>
          </cell>
          <cell r="DF123" t="str">
            <v/>
          </cell>
          <cell r="DG123" t="str">
            <v/>
          </cell>
          <cell r="DH123" t="str">
            <v/>
          </cell>
          <cell r="DI123" t="str">
            <v/>
          </cell>
          <cell r="DJ123" t="str">
            <v/>
          </cell>
          <cell r="DK123" t="str">
            <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row>
        <row r="124">
          <cell r="E124" t="str">
            <v/>
          </cell>
          <cell r="F124" t="str">
            <v/>
          </cell>
          <cell r="G124" t="str">
            <v/>
          </cell>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t="str">
            <v/>
          </cell>
          <cell r="Y124" t="str">
            <v/>
          </cell>
          <cell r="Z124" t="str">
            <v/>
          </cell>
          <cell r="AA124" t="str">
            <v/>
          </cell>
          <cell r="AB124" t="str">
            <v/>
          </cell>
          <cell r="AC124" t="str">
            <v/>
          </cell>
          <cell r="AD124" t="str">
            <v/>
          </cell>
          <cell r="AE124" t="str">
            <v/>
          </cell>
          <cell r="AF124" t="str">
            <v/>
          </cell>
          <cell r="AG124" t="str">
            <v/>
          </cell>
          <cell r="AH124" t="str">
            <v/>
          </cell>
          <cell r="AI124" t="str">
            <v/>
          </cell>
          <cell r="AJ124" t="str">
            <v/>
          </cell>
          <cell r="AK124" t="str">
            <v/>
          </cell>
          <cell r="AL124" t="str">
            <v/>
          </cell>
          <cell r="AM124" t="str">
            <v/>
          </cell>
          <cell r="AN124" t="str">
            <v/>
          </cell>
          <cell r="AO124" t="str">
            <v/>
          </cell>
          <cell r="AP124" t="str">
            <v/>
          </cell>
          <cell r="AQ124" t="str">
            <v/>
          </cell>
          <cell r="AR124" t="str">
            <v/>
          </cell>
          <cell r="AS124" t="str">
            <v/>
          </cell>
          <cell r="AT124" t="str">
            <v/>
          </cell>
          <cell r="AU124" t="str">
            <v/>
          </cell>
          <cell r="AV124" t="str">
            <v/>
          </cell>
          <cell r="AW124" t="str">
            <v/>
          </cell>
          <cell r="AX124" t="str">
            <v/>
          </cell>
          <cell r="AY124" t="str">
            <v/>
          </cell>
          <cell r="AZ124" t="str">
            <v/>
          </cell>
          <cell r="BA124" t="str">
            <v/>
          </cell>
          <cell r="BB124" t="str">
            <v/>
          </cell>
          <cell r="BC124" t="str">
            <v/>
          </cell>
          <cell r="BD124" t="str">
            <v/>
          </cell>
          <cell r="BE124" t="str">
            <v/>
          </cell>
          <cell r="BF124" t="str">
            <v/>
          </cell>
          <cell r="BG124" t="str">
            <v/>
          </cell>
          <cell r="BH124" t="str">
            <v/>
          </cell>
          <cell r="BI124" t="str">
            <v/>
          </cell>
          <cell r="BJ124" t="str">
            <v/>
          </cell>
          <cell r="BK124" t="str">
            <v/>
          </cell>
          <cell r="BL124" t="str">
            <v/>
          </cell>
          <cell r="BM124" t="str">
            <v/>
          </cell>
          <cell r="BN124" t="str">
            <v/>
          </cell>
          <cell r="BO124" t="str">
            <v/>
          </cell>
          <cell r="BP124" t="str">
            <v/>
          </cell>
          <cell r="BQ124" t="str">
            <v/>
          </cell>
          <cell r="BR124" t="str">
            <v/>
          </cell>
          <cell r="BS124" t="str">
            <v/>
          </cell>
          <cell r="BT124" t="str">
            <v/>
          </cell>
          <cell r="BU124" t="str">
            <v/>
          </cell>
          <cell r="BV124" t="str">
            <v/>
          </cell>
          <cell r="BW124" t="str">
            <v/>
          </cell>
          <cell r="BX124" t="str">
            <v/>
          </cell>
          <cell r="BY124" t="str">
            <v/>
          </cell>
          <cell r="BZ124" t="str">
            <v/>
          </cell>
          <cell r="CA124" t="str">
            <v/>
          </cell>
          <cell r="CB124" t="str">
            <v/>
          </cell>
          <cell r="CC124" t="str">
            <v/>
          </cell>
          <cell r="CD124" t="str">
            <v/>
          </cell>
          <cell r="CE124" t="str">
            <v/>
          </cell>
          <cell r="CF124" t="str">
            <v/>
          </cell>
          <cell r="CG124" t="str">
            <v/>
          </cell>
          <cell r="CH124" t="str">
            <v/>
          </cell>
          <cell r="CI124" t="str">
            <v/>
          </cell>
          <cell r="CJ124" t="str">
            <v/>
          </cell>
          <cell r="CK124" t="str">
            <v/>
          </cell>
          <cell r="CL124" t="str">
            <v/>
          </cell>
          <cell r="CM124" t="str">
            <v/>
          </cell>
          <cell r="CN124" t="str">
            <v/>
          </cell>
          <cell r="CO124" t="str">
            <v/>
          </cell>
          <cell r="CP124" t="str">
            <v/>
          </cell>
          <cell r="CQ124" t="str">
            <v/>
          </cell>
          <cell r="CR124" t="str">
            <v/>
          </cell>
          <cell r="CS124" t="str">
            <v/>
          </cell>
          <cell r="CT124" t="str">
            <v/>
          </cell>
          <cell r="CU124" t="str">
            <v/>
          </cell>
          <cell r="CV124" t="str">
            <v/>
          </cell>
          <cell r="CW124" t="str">
            <v/>
          </cell>
          <cell r="CX124" t="str">
            <v/>
          </cell>
          <cell r="CY124" t="str">
            <v/>
          </cell>
          <cell r="CZ124" t="str">
            <v/>
          </cell>
          <cell r="DA124" t="str">
            <v/>
          </cell>
          <cell r="DB124" t="str">
            <v/>
          </cell>
          <cell r="DC124" t="str">
            <v/>
          </cell>
          <cell r="DD124" t="str">
            <v/>
          </cell>
          <cell r="DE124" t="str">
            <v/>
          </cell>
          <cell r="DF124" t="str">
            <v/>
          </cell>
          <cell r="DG124" t="str">
            <v/>
          </cell>
          <cell r="DH124" t="str">
            <v/>
          </cell>
          <cell r="DI124" t="str">
            <v/>
          </cell>
          <cell r="DJ124" t="str">
            <v/>
          </cell>
          <cell r="DK124" t="str">
            <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row>
        <row r="125">
          <cell r="E125" t="str">
            <v/>
          </cell>
          <cell r="F125" t="str">
            <v/>
          </cell>
          <cell r="G125" t="str">
            <v/>
          </cell>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t="str">
            <v/>
          </cell>
          <cell r="Y125" t="str">
            <v/>
          </cell>
          <cell r="Z125" t="str">
            <v/>
          </cell>
          <cell r="AA125" t="str">
            <v/>
          </cell>
          <cell r="AB125" t="str">
            <v/>
          </cell>
          <cell r="AC125" t="str">
            <v/>
          </cell>
          <cell r="AD125" t="str">
            <v/>
          </cell>
          <cell r="AE125" t="str">
            <v/>
          </cell>
          <cell r="AF125" t="str">
            <v/>
          </cell>
          <cell r="AG125" t="str">
            <v/>
          </cell>
          <cell r="AH125" t="str">
            <v/>
          </cell>
          <cell r="AI125" t="str">
            <v/>
          </cell>
          <cell r="AJ125" t="str">
            <v/>
          </cell>
          <cell r="AK125" t="str">
            <v/>
          </cell>
          <cell r="AL125" t="str">
            <v/>
          </cell>
          <cell r="AM125" t="str">
            <v/>
          </cell>
          <cell r="AN125" t="str">
            <v/>
          </cell>
          <cell r="AO125" t="str">
            <v/>
          </cell>
          <cell r="AP125" t="str">
            <v/>
          </cell>
          <cell r="AQ125" t="str">
            <v/>
          </cell>
          <cell r="AR125" t="str">
            <v/>
          </cell>
          <cell r="AS125" t="str">
            <v/>
          </cell>
          <cell r="AT125" t="str">
            <v/>
          </cell>
          <cell r="AU125" t="str">
            <v/>
          </cell>
          <cell r="AV125" t="str">
            <v/>
          </cell>
          <cell r="AW125" t="str">
            <v/>
          </cell>
          <cell r="AX125" t="str">
            <v/>
          </cell>
          <cell r="AY125" t="str">
            <v/>
          </cell>
          <cell r="AZ125" t="str">
            <v/>
          </cell>
          <cell r="BA125" t="str">
            <v/>
          </cell>
          <cell r="BB125" t="str">
            <v/>
          </cell>
          <cell r="BC125" t="str">
            <v/>
          </cell>
          <cell r="BD125" t="str">
            <v/>
          </cell>
          <cell r="BE125" t="str">
            <v/>
          </cell>
          <cell r="BF125" t="str">
            <v/>
          </cell>
          <cell r="BG125" t="str">
            <v/>
          </cell>
          <cell r="BH125" t="str">
            <v/>
          </cell>
          <cell r="BI125" t="str">
            <v/>
          </cell>
          <cell r="BJ125" t="str">
            <v/>
          </cell>
          <cell r="BK125" t="str">
            <v/>
          </cell>
          <cell r="BL125" t="str">
            <v/>
          </cell>
          <cell r="BM125" t="str">
            <v/>
          </cell>
          <cell r="BN125" t="str">
            <v/>
          </cell>
          <cell r="BO125" t="str">
            <v/>
          </cell>
          <cell r="BP125" t="str">
            <v/>
          </cell>
          <cell r="BQ125" t="str">
            <v/>
          </cell>
          <cell r="BR125" t="str">
            <v/>
          </cell>
          <cell r="BS125" t="str">
            <v/>
          </cell>
          <cell r="BT125" t="str">
            <v/>
          </cell>
          <cell r="BU125" t="str">
            <v/>
          </cell>
          <cell r="BV125" t="str">
            <v/>
          </cell>
          <cell r="BW125" t="str">
            <v/>
          </cell>
          <cell r="BX125" t="str">
            <v/>
          </cell>
          <cell r="BY125" t="str">
            <v/>
          </cell>
          <cell r="BZ125" t="str">
            <v/>
          </cell>
          <cell r="CA125" t="str">
            <v/>
          </cell>
          <cell r="CB125" t="str">
            <v/>
          </cell>
          <cell r="CC125" t="str">
            <v/>
          </cell>
          <cell r="CD125" t="str">
            <v/>
          </cell>
          <cell r="CE125" t="str">
            <v/>
          </cell>
          <cell r="CF125" t="str">
            <v/>
          </cell>
          <cell r="CG125" t="str">
            <v/>
          </cell>
          <cell r="CH125" t="str">
            <v/>
          </cell>
          <cell r="CI125" t="str">
            <v/>
          </cell>
          <cell r="CJ125" t="str">
            <v/>
          </cell>
          <cell r="CK125" t="str">
            <v/>
          </cell>
          <cell r="CL125" t="str">
            <v/>
          </cell>
          <cell r="CM125" t="str">
            <v/>
          </cell>
          <cell r="CN125" t="str">
            <v/>
          </cell>
          <cell r="CO125" t="str">
            <v/>
          </cell>
          <cell r="CP125" t="str">
            <v/>
          </cell>
          <cell r="CQ125" t="str">
            <v/>
          </cell>
          <cell r="CR125" t="str">
            <v/>
          </cell>
          <cell r="CS125" t="str">
            <v/>
          </cell>
          <cell r="CT125" t="str">
            <v/>
          </cell>
          <cell r="CU125" t="str">
            <v/>
          </cell>
          <cell r="CV125" t="str">
            <v/>
          </cell>
          <cell r="CW125" t="str">
            <v/>
          </cell>
          <cell r="CX125" t="str">
            <v/>
          </cell>
          <cell r="CY125" t="str">
            <v/>
          </cell>
          <cell r="CZ125" t="str">
            <v/>
          </cell>
          <cell r="DA125" t="str">
            <v/>
          </cell>
          <cell r="DB125" t="str">
            <v/>
          </cell>
          <cell r="DC125" t="str">
            <v/>
          </cell>
          <cell r="DD125" t="str">
            <v/>
          </cell>
          <cell r="DE125" t="str">
            <v/>
          </cell>
          <cell r="DF125" t="str">
            <v/>
          </cell>
          <cell r="DG125" t="str">
            <v/>
          </cell>
          <cell r="DH125" t="str">
            <v/>
          </cell>
          <cell r="DI125" t="str">
            <v/>
          </cell>
          <cell r="DJ125" t="str">
            <v/>
          </cell>
          <cell r="DK125" t="str">
            <v/>
          </cell>
          <cell r="DL125" t="str">
            <v/>
          </cell>
          <cell r="DM125" t="str">
            <v/>
          </cell>
          <cell r="DN125" t="str">
            <v/>
          </cell>
          <cell r="DO125" t="str">
            <v/>
          </cell>
          <cell r="DP125" t="str">
            <v/>
          </cell>
          <cell r="DQ125" t="str">
            <v/>
          </cell>
          <cell r="DR125" t="str">
            <v/>
          </cell>
          <cell r="DS125" t="str">
            <v/>
          </cell>
          <cell r="DT125" t="str">
            <v/>
          </cell>
          <cell r="DU125" t="str">
            <v/>
          </cell>
          <cell r="DV125" t="str">
            <v/>
          </cell>
          <cell r="DW125" t="str">
            <v/>
          </cell>
          <cell r="DX125" t="str">
            <v/>
          </cell>
          <cell r="DY125" t="str">
            <v/>
          </cell>
          <cell r="DZ125" t="str">
            <v/>
          </cell>
        </row>
        <row r="126">
          <cell r="E126" t="str">
            <v/>
          </cell>
          <cell r="F126" t="str">
            <v/>
          </cell>
          <cell r="G126" t="str">
            <v/>
          </cell>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t="str">
            <v/>
          </cell>
          <cell r="Y126" t="str">
            <v/>
          </cell>
          <cell r="Z126" t="str">
            <v/>
          </cell>
          <cell r="AA126" t="str">
            <v/>
          </cell>
          <cell r="AB126" t="str">
            <v/>
          </cell>
          <cell r="AC126" t="str">
            <v/>
          </cell>
          <cell r="AD126" t="str">
            <v/>
          </cell>
          <cell r="AE126" t="str">
            <v/>
          </cell>
          <cell r="AF126" t="str">
            <v/>
          </cell>
          <cell r="AG126" t="str">
            <v/>
          </cell>
          <cell r="AH126" t="str">
            <v/>
          </cell>
          <cell r="AI126" t="str">
            <v/>
          </cell>
          <cell r="AJ126" t="str">
            <v/>
          </cell>
          <cell r="AK126" t="str">
            <v/>
          </cell>
          <cell r="AL126" t="str">
            <v/>
          </cell>
          <cell r="AM126" t="str">
            <v/>
          </cell>
          <cell r="AN126" t="str">
            <v/>
          </cell>
          <cell r="AO126" t="str">
            <v/>
          </cell>
          <cell r="AP126" t="str">
            <v/>
          </cell>
          <cell r="AQ126" t="str">
            <v/>
          </cell>
          <cell r="AR126" t="str">
            <v/>
          </cell>
          <cell r="AS126" t="str">
            <v/>
          </cell>
          <cell r="AT126" t="str">
            <v/>
          </cell>
          <cell r="AU126" t="str">
            <v/>
          </cell>
          <cell r="AV126" t="str">
            <v/>
          </cell>
          <cell r="AW126" t="str">
            <v/>
          </cell>
          <cell r="AX126" t="str">
            <v/>
          </cell>
          <cell r="AY126" t="str">
            <v/>
          </cell>
          <cell r="AZ126" t="str">
            <v/>
          </cell>
          <cell r="BA126" t="str">
            <v/>
          </cell>
          <cell r="BB126" t="str">
            <v/>
          </cell>
          <cell r="BC126" t="str">
            <v/>
          </cell>
          <cell r="BD126" t="str">
            <v/>
          </cell>
          <cell r="BE126" t="str">
            <v/>
          </cell>
          <cell r="BF126" t="str">
            <v/>
          </cell>
          <cell r="BG126" t="str">
            <v/>
          </cell>
          <cell r="BH126" t="str">
            <v/>
          </cell>
          <cell r="BI126" t="str">
            <v/>
          </cell>
          <cell r="BJ126" t="str">
            <v/>
          </cell>
          <cell r="BK126" t="str">
            <v/>
          </cell>
          <cell r="BL126" t="str">
            <v/>
          </cell>
          <cell r="BM126" t="str">
            <v/>
          </cell>
          <cell r="BN126" t="str">
            <v/>
          </cell>
          <cell r="BO126" t="str">
            <v/>
          </cell>
          <cell r="BP126" t="str">
            <v/>
          </cell>
          <cell r="BQ126" t="str">
            <v/>
          </cell>
          <cell r="BR126" t="str">
            <v/>
          </cell>
          <cell r="BS126" t="str">
            <v/>
          </cell>
          <cell r="BT126" t="str">
            <v/>
          </cell>
          <cell r="BU126" t="str">
            <v/>
          </cell>
          <cell r="BV126" t="str">
            <v/>
          </cell>
          <cell r="BW126" t="str">
            <v/>
          </cell>
          <cell r="BX126" t="str">
            <v/>
          </cell>
          <cell r="BY126" t="str">
            <v/>
          </cell>
          <cell r="BZ126" t="str">
            <v/>
          </cell>
          <cell r="CA126" t="str">
            <v/>
          </cell>
          <cell r="CB126" t="str">
            <v/>
          </cell>
          <cell r="CC126" t="str">
            <v/>
          </cell>
          <cell r="CD126" t="str">
            <v/>
          </cell>
          <cell r="CE126" t="str">
            <v/>
          </cell>
          <cell r="CF126" t="str">
            <v/>
          </cell>
          <cell r="CG126" t="str">
            <v/>
          </cell>
          <cell r="CH126" t="str">
            <v/>
          </cell>
          <cell r="CI126" t="str">
            <v/>
          </cell>
          <cell r="CJ126" t="str">
            <v/>
          </cell>
          <cell r="CK126" t="str">
            <v/>
          </cell>
          <cell r="CL126" t="str">
            <v/>
          </cell>
          <cell r="CM126" t="str">
            <v/>
          </cell>
          <cell r="CN126" t="str">
            <v/>
          </cell>
          <cell r="CO126" t="str">
            <v/>
          </cell>
          <cell r="CP126" t="str">
            <v/>
          </cell>
          <cell r="CQ126" t="str">
            <v/>
          </cell>
          <cell r="CR126" t="str">
            <v/>
          </cell>
          <cell r="CS126" t="str">
            <v/>
          </cell>
          <cell r="CT126" t="str">
            <v/>
          </cell>
          <cell r="CU126" t="str">
            <v/>
          </cell>
          <cell r="CV126" t="str">
            <v/>
          </cell>
          <cell r="CW126" t="str">
            <v/>
          </cell>
          <cell r="CX126" t="str">
            <v/>
          </cell>
          <cell r="CY126" t="str">
            <v/>
          </cell>
          <cell r="CZ126" t="str">
            <v/>
          </cell>
          <cell r="DA126" t="str">
            <v/>
          </cell>
          <cell r="DB126" t="str">
            <v/>
          </cell>
          <cell r="DC126" t="str">
            <v/>
          </cell>
          <cell r="DD126" t="str">
            <v/>
          </cell>
          <cell r="DE126" t="str">
            <v/>
          </cell>
          <cell r="DF126" t="str">
            <v/>
          </cell>
          <cell r="DG126" t="str">
            <v/>
          </cell>
          <cell r="DH126" t="str">
            <v/>
          </cell>
          <cell r="DI126" t="str">
            <v/>
          </cell>
          <cell r="DJ126" t="str">
            <v/>
          </cell>
          <cell r="DK126" t="str">
            <v/>
          </cell>
          <cell r="DL126" t="str">
            <v/>
          </cell>
          <cell r="DM126" t="str">
            <v/>
          </cell>
          <cell r="DN126" t="str">
            <v/>
          </cell>
          <cell r="DO126" t="str">
            <v/>
          </cell>
          <cell r="DP126" t="str">
            <v/>
          </cell>
          <cell r="DQ126" t="str">
            <v/>
          </cell>
          <cell r="DR126" t="str">
            <v/>
          </cell>
          <cell r="DS126" t="str">
            <v/>
          </cell>
          <cell r="DT126" t="str">
            <v/>
          </cell>
          <cell r="DU126" t="str">
            <v/>
          </cell>
          <cell r="DV126" t="str">
            <v/>
          </cell>
          <cell r="DW126" t="str">
            <v/>
          </cell>
          <cell r="DX126" t="str">
            <v/>
          </cell>
          <cell r="DY126" t="str">
            <v/>
          </cell>
          <cell r="DZ126" t="str">
            <v/>
          </cell>
        </row>
        <row r="127">
          <cell r="E127" t="str">
            <v/>
          </cell>
          <cell r="F127" t="str">
            <v/>
          </cell>
          <cell r="G127" t="str">
            <v/>
          </cell>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t="str">
            <v/>
          </cell>
          <cell r="Y127" t="str">
            <v/>
          </cell>
          <cell r="Z127" t="str">
            <v/>
          </cell>
          <cell r="AA127" t="str">
            <v/>
          </cell>
          <cell r="AB127" t="str">
            <v/>
          </cell>
          <cell r="AC127" t="str">
            <v/>
          </cell>
          <cell r="AD127" t="str">
            <v/>
          </cell>
          <cell r="AE127" t="str">
            <v/>
          </cell>
          <cell r="AF127" t="str">
            <v/>
          </cell>
          <cell r="AG127" t="str">
            <v/>
          </cell>
          <cell r="AH127" t="str">
            <v/>
          </cell>
          <cell r="AI127" t="str">
            <v/>
          </cell>
          <cell r="AJ127" t="str">
            <v/>
          </cell>
          <cell r="AK127" t="str">
            <v/>
          </cell>
          <cell r="AL127" t="str">
            <v/>
          </cell>
          <cell r="AM127" t="str">
            <v/>
          </cell>
          <cell r="AN127" t="str">
            <v/>
          </cell>
          <cell r="AO127" t="str">
            <v/>
          </cell>
          <cell r="AP127" t="str">
            <v/>
          </cell>
          <cell r="AQ127" t="str">
            <v/>
          </cell>
          <cell r="AR127" t="str">
            <v/>
          </cell>
          <cell r="AS127" t="str">
            <v/>
          </cell>
          <cell r="AT127" t="str">
            <v/>
          </cell>
          <cell r="AU127" t="str">
            <v/>
          </cell>
          <cell r="AV127" t="str">
            <v/>
          </cell>
          <cell r="AW127" t="str">
            <v/>
          </cell>
          <cell r="AX127" t="str">
            <v/>
          </cell>
          <cell r="AY127" t="str">
            <v/>
          </cell>
          <cell r="AZ127" t="str">
            <v/>
          </cell>
          <cell r="BA127" t="str">
            <v/>
          </cell>
          <cell r="BB127" t="str">
            <v/>
          </cell>
          <cell r="BC127" t="str">
            <v/>
          </cell>
          <cell r="BD127" t="str">
            <v/>
          </cell>
          <cell r="BE127" t="str">
            <v/>
          </cell>
          <cell r="BF127" t="str">
            <v/>
          </cell>
          <cell r="BG127" t="str">
            <v/>
          </cell>
          <cell r="BH127" t="str">
            <v/>
          </cell>
          <cell r="BI127" t="str">
            <v/>
          </cell>
          <cell r="BJ127" t="str">
            <v/>
          </cell>
          <cell r="BK127" t="str">
            <v/>
          </cell>
          <cell r="BL127" t="str">
            <v/>
          </cell>
          <cell r="BM127" t="str">
            <v/>
          </cell>
          <cell r="BN127" t="str">
            <v/>
          </cell>
          <cell r="BO127" t="str">
            <v/>
          </cell>
          <cell r="BP127" t="str">
            <v/>
          </cell>
          <cell r="BQ127" t="str">
            <v/>
          </cell>
          <cell r="BR127" t="str">
            <v/>
          </cell>
          <cell r="BS127" t="str">
            <v/>
          </cell>
          <cell r="BT127" t="str">
            <v/>
          </cell>
          <cell r="BU127" t="str">
            <v/>
          </cell>
          <cell r="BV127" t="str">
            <v/>
          </cell>
          <cell r="BW127" t="str">
            <v/>
          </cell>
          <cell r="BX127" t="str">
            <v/>
          </cell>
          <cell r="BY127" t="str">
            <v/>
          </cell>
          <cell r="BZ127" t="str">
            <v/>
          </cell>
          <cell r="CA127" t="str">
            <v/>
          </cell>
          <cell r="CB127" t="str">
            <v/>
          </cell>
          <cell r="CC127" t="str">
            <v/>
          </cell>
          <cell r="CD127" t="str">
            <v/>
          </cell>
          <cell r="CE127" t="str">
            <v/>
          </cell>
          <cell r="CF127" t="str">
            <v/>
          </cell>
          <cell r="CG127" t="str">
            <v/>
          </cell>
          <cell r="CH127" t="str">
            <v/>
          </cell>
          <cell r="CI127" t="str">
            <v/>
          </cell>
          <cell r="CJ127" t="str">
            <v/>
          </cell>
          <cell r="CK127" t="str">
            <v/>
          </cell>
          <cell r="CL127" t="str">
            <v/>
          </cell>
          <cell r="CM127" t="str">
            <v/>
          </cell>
          <cell r="CN127" t="str">
            <v/>
          </cell>
          <cell r="CO127" t="str">
            <v/>
          </cell>
          <cell r="CP127" t="str">
            <v/>
          </cell>
          <cell r="CQ127" t="str">
            <v/>
          </cell>
          <cell r="CR127" t="str">
            <v/>
          </cell>
          <cell r="CS127" t="str">
            <v/>
          </cell>
          <cell r="CT127" t="str">
            <v/>
          </cell>
          <cell r="CU127" t="str">
            <v/>
          </cell>
          <cell r="CV127" t="str">
            <v/>
          </cell>
          <cell r="CW127" t="str">
            <v/>
          </cell>
          <cell r="CX127" t="str">
            <v/>
          </cell>
          <cell r="CY127" t="str">
            <v/>
          </cell>
          <cell r="CZ127" t="str">
            <v/>
          </cell>
          <cell r="DA127" t="str">
            <v/>
          </cell>
          <cell r="DB127" t="str">
            <v/>
          </cell>
          <cell r="DC127" t="str">
            <v/>
          </cell>
          <cell r="DD127" t="str">
            <v/>
          </cell>
          <cell r="DE127" t="str">
            <v/>
          </cell>
          <cell r="DF127" t="str">
            <v/>
          </cell>
          <cell r="DG127" t="str">
            <v/>
          </cell>
          <cell r="DH127" t="str">
            <v/>
          </cell>
          <cell r="DI127" t="str">
            <v/>
          </cell>
          <cell r="DJ127" t="str">
            <v/>
          </cell>
          <cell r="DK127" t="str">
            <v/>
          </cell>
          <cell r="DL127" t="str">
            <v/>
          </cell>
          <cell r="DM127" t="str">
            <v/>
          </cell>
          <cell r="DN127" t="str">
            <v/>
          </cell>
          <cell r="DO127" t="str">
            <v/>
          </cell>
          <cell r="DP127" t="str">
            <v/>
          </cell>
          <cell r="DQ127" t="str">
            <v/>
          </cell>
          <cell r="DR127" t="str">
            <v/>
          </cell>
          <cell r="DS127" t="str">
            <v/>
          </cell>
          <cell r="DT127" t="str">
            <v/>
          </cell>
          <cell r="DU127" t="str">
            <v/>
          </cell>
          <cell r="DV127" t="str">
            <v/>
          </cell>
          <cell r="DW127" t="str">
            <v/>
          </cell>
          <cell r="DX127" t="str">
            <v/>
          </cell>
          <cell r="DY127" t="str">
            <v/>
          </cell>
          <cell r="DZ127" t="str">
            <v/>
          </cell>
        </row>
        <row r="128">
          <cell r="E128" t="str">
            <v/>
          </cell>
          <cell r="F128" t="str">
            <v/>
          </cell>
          <cell r="G128" t="str">
            <v/>
          </cell>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t="str">
            <v/>
          </cell>
          <cell r="Y128" t="str">
            <v/>
          </cell>
          <cell r="Z128" t="str">
            <v/>
          </cell>
          <cell r="AA128" t="str">
            <v/>
          </cell>
          <cell r="AB128" t="str">
            <v/>
          </cell>
          <cell r="AC128" t="str">
            <v/>
          </cell>
          <cell r="AD128" t="str">
            <v/>
          </cell>
          <cell r="AE128" t="str">
            <v/>
          </cell>
          <cell r="AF128" t="str">
            <v/>
          </cell>
          <cell r="AG128" t="str">
            <v/>
          </cell>
          <cell r="AH128" t="str">
            <v/>
          </cell>
          <cell r="AI128" t="str">
            <v/>
          </cell>
          <cell r="AJ128" t="str">
            <v/>
          </cell>
          <cell r="AK128" t="str">
            <v/>
          </cell>
          <cell r="AL128" t="str">
            <v/>
          </cell>
          <cell r="AM128" t="str">
            <v/>
          </cell>
          <cell r="AN128" t="str">
            <v/>
          </cell>
          <cell r="AO128" t="str">
            <v/>
          </cell>
          <cell r="AP128" t="str">
            <v/>
          </cell>
          <cell r="AQ128" t="str">
            <v/>
          </cell>
          <cell r="AR128" t="str">
            <v/>
          </cell>
          <cell r="AS128" t="str">
            <v/>
          </cell>
          <cell r="AT128" t="str">
            <v/>
          </cell>
          <cell r="AU128" t="str">
            <v/>
          </cell>
          <cell r="AV128" t="str">
            <v/>
          </cell>
          <cell r="AW128" t="str">
            <v/>
          </cell>
          <cell r="AX128" t="str">
            <v/>
          </cell>
          <cell r="AY128" t="str">
            <v/>
          </cell>
          <cell r="AZ128" t="str">
            <v/>
          </cell>
          <cell r="BA128" t="str">
            <v/>
          </cell>
          <cell r="BB128" t="str">
            <v/>
          </cell>
          <cell r="BC128" t="str">
            <v/>
          </cell>
          <cell r="BD128" t="str">
            <v/>
          </cell>
          <cell r="BE128" t="str">
            <v/>
          </cell>
          <cell r="BF128" t="str">
            <v/>
          </cell>
          <cell r="BG128" t="str">
            <v/>
          </cell>
          <cell r="BH128" t="str">
            <v/>
          </cell>
          <cell r="BI128" t="str">
            <v/>
          </cell>
          <cell r="BJ128" t="str">
            <v/>
          </cell>
          <cell r="BK128" t="str">
            <v/>
          </cell>
          <cell r="BL128" t="str">
            <v/>
          </cell>
          <cell r="BM128" t="str">
            <v/>
          </cell>
          <cell r="BN128" t="str">
            <v/>
          </cell>
          <cell r="BO128" t="str">
            <v/>
          </cell>
          <cell r="BP128" t="str">
            <v/>
          </cell>
          <cell r="BQ128" t="str">
            <v/>
          </cell>
          <cell r="BR128" t="str">
            <v/>
          </cell>
          <cell r="BS128" t="str">
            <v/>
          </cell>
          <cell r="BT128" t="str">
            <v/>
          </cell>
          <cell r="BU128" t="str">
            <v/>
          </cell>
          <cell r="BV128" t="str">
            <v/>
          </cell>
          <cell r="BW128" t="str">
            <v/>
          </cell>
          <cell r="BX128" t="str">
            <v/>
          </cell>
          <cell r="BY128" t="str">
            <v/>
          </cell>
          <cell r="BZ128" t="str">
            <v/>
          </cell>
          <cell r="CA128" t="str">
            <v/>
          </cell>
          <cell r="CB128" t="str">
            <v/>
          </cell>
          <cell r="CC128" t="str">
            <v/>
          </cell>
          <cell r="CD128" t="str">
            <v/>
          </cell>
          <cell r="CE128" t="str">
            <v/>
          </cell>
          <cell r="CF128" t="str">
            <v/>
          </cell>
          <cell r="CG128" t="str">
            <v/>
          </cell>
          <cell r="CH128" t="str">
            <v/>
          </cell>
          <cell r="CI128" t="str">
            <v/>
          </cell>
          <cell r="CJ128" t="str">
            <v/>
          </cell>
          <cell r="CK128" t="str">
            <v/>
          </cell>
          <cell r="CL128" t="str">
            <v/>
          </cell>
          <cell r="CM128" t="str">
            <v/>
          </cell>
          <cell r="CN128" t="str">
            <v/>
          </cell>
          <cell r="CO128" t="str">
            <v/>
          </cell>
          <cell r="CP128" t="str">
            <v/>
          </cell>
          <cell r="CQ128" t="str">
            <v/>
          </cell>
          <cell r="CR128" t="str">
            <v/>
          </cell>
          <cell r="CS128" t="str">
            <v/>
          </cell>
          <cell r="CT128" t="str">
            <v/>
          </cell>
          <cell r="CU128" t="str">
            <v/>
          </cell>
          <cell r="CV128" t="str">
            <v/>
          </cell>
          <cell r="CW128" t="str">
            <v/>
          </cell>
          <cell r="CX128" t="str">
            <v/>
          </cell>
          <cell r="CY128" t="str">
            <v/>
          </cell>
          <cell r="CZ128" t="str">
            <v/>
          </cell>
          <cell r="DA128" t="str">
            <v/>
          </cell>
          <cell r="DB128" t="str">
            <v/>
          </cell>
          <cell r="DC128" t="str">
            <v/>
          </cell>
          <cell r="DD128" t="str">
            <v/>
          </cell>
          <cell r="DE128" t="str">
            <v/>
          </cell>
          <cell r="DF128" t="str">
            <v/>
          </cell>
          <cell r="DG128" t="str">
            <v/>
          </cell>
          <cell r="DH128" t="str">
            <v/>
          </cell>
          <cell r="DI128" t="str">
            <v/>
          </cell>
          <cell r="DJ128" t="str">
            <v/>
          </cell>
          <cell r="DK128" t="str">
            <v/>
          </cell>
          <cell r="DL128" t="str">
            <v/>
          </cell>
          <cell r="DM128" t="str">
            <v/>
          </cell>
          <cell r="DN128" t="str">
            <v/>
          </cell>
          <cell r="DO128" t="str">
            <v/>
          </cell>
          <cell r="DP128" t="str">
            <v/>
          </cell>
          <cell r="DQ128" t="str">
            <v/>
          </cell>
          <cell r="DR128" t="str">
            <v/>
          </cell>
          <cell r="DS128" t="str">
            <v/>
          </cell>
          <cell r="DT128" t="str">
            <v/>
          </cell>
          <cell r="DU128" t="str">
            <v/>
          </cell>
          <cell r="DV128" t="str">
            <v/>
          </cell>
          <cell r="DW128" t="str">
            <v/>
          </cell>
          <cell r="DX128" t="str">
            <v/>
          </cell>
          <cell r="DY128" t="str">
            <v/>
          </cell>
          <cell r="DZ128" t="str">
            <v/>
          </cell>
        </row>
        <row r="129">
          <cell r="E129" t="str">
            <v/>
          </cell>
          <cell r="F129" t="str">
            <v/>
          </cell>
          <cell r="G129" t="str">
            <v/>
          </cell>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t="str">
            <v/>
          </cell>
          <cell r="Y129" t="str">
            <v/>
          </cell>
          <cell r="Z129" t="str">
            <v/>
          </cell>
          <cell r="AA129" t="str">
            <v/>
          </cell>
          <cell r="AB129" t="str">
            <v/>
          </cell>
          <cell r="AC129" t="str">
            <v/>
          </cell>
          <cell r="AD129" t="str">
            <v/>
          </cell>
          <cell r="AE129" t="str">
            <v/>
          </cell>
          <cell r="AF129" t="str">
            <v/>
          </cell>
          <cell r="AG129" t="str">
            <v/>
          </cell>
          <cell r="AH129" t="str">
            <v/>
          </cell>
          <cell r="AI129" t="str">
            <v/>
          </cell>
          <cell r="AJ129" t="str">
            <v/>
          </cell>
          <cell r="AK129" t="str">
            <v/>
          </cell>
          <cell r="AL129" t="str">
            <v/>
          </cell>
          <cell r="AM129" t="str">
            <v/>
          </cell>
          <cell r="AN129" t="str">
            <v/>
          </cell>
          <cell r="AO129" t="str">
            <v/>
          </cell>
          <cell r="AP129" t="str">
            <v/>
          </cell>
          <cell r="AQ129" t="str">
            <v/>
          </cell>
          <cell r="AR129" t="str">
            <v/>
          </cell>
          <cell r="AS129" t="str">
            <v/>
          </cell>
          <cell r="AT129" t="str">
            <v/>
          </cell>
          <cell r="AU129" t="str">
            <v/>
          </cell>
          <cell r="AV129" t="str">
            <v/>
          </cell>
          <cell r="AW129" t="str">
            <v/>
          </cell>
          <cell r="AX129" t="str">
            <v/>
          </cell>
          <cell r="AY129" t="str">
            <v/>
          </cell>
          <cell r="AZ129" t="str">
            <v/>
          </cell>
          <cell r="BA129" t="str">
            <v/>
          </cell>
          <cell r="BB129" t="str">
            <v/>
          </cell>
          <cell r="BC129" t="str">
            <v/>
          </cell>
          <cell r="BD129" t="str">
            <v/>
          </cell>
          <cell r="BE129" t="str">
            <v/>
          </cell>
          <cell r="BF129" t="str">
            <v/>
          </cell>
          <cell r="BG129" t="str">
            <v/>
          </cell>
          <cell r="BH129" t="str">
            <v/>
          </cell>
          <cell r="BI129" t="str">
            <v/>
          </cell>
          <cell r="BJ129" t="str">
            <v/>
          </cell>
          <cell r="BK129" t="str">
            <v/>
          </cell>
          <cell r="BL129" t="str">
            <v/>
          </cell>
          <cell r="BM129" t="str">
            <v/>
          </cell>
          <cell r="BN129" t="str">
            <v/>
          </cell>
          <cell r="BO129" t="str">
            <v/>
          </cell>
          <cell r="BP129" t="str">
            <v/>
          </cell>
          <cell r="BQ129" t="str">
            <v/>
          </cell>
          <cell r="BR129" t="str">
            <v/>
          </cell>
          <cell r="BS129" t="str">
            <v/>
          </cell>
          <cell r="BT129" t="str">
            <v/>
          </cell>
          <cell r="BU129" t="str">
            <v/>
          </cell>
          <cell r="BV129" t="str">
            <v/>
          </cell>
          <cell r="BW129" t="str">
            <v/>
          </cell>
          <cell r="BX129" t="str">
            <v/>
          </cell>
          <cell r="BY129" t="str">
            <v/>
          </cell>
          <cell r="BZ129" t="str">
            <v/>
          </cell>
          <cell r="CA129" t="str">
            <v/>
          </cell>
          <cell r="CB129" t="str">
            <v/>
          </cell>
          <cell r="CC129" t="str">
            <v/>
          </cell>
          <cell r="CD129" t="str">
            <v/>
          </cell>
          <cell r="CE129" t="str">
            <v/>
          </cell>
          <cell r="CF129" t="str">
            <v/>
          </cell>
          <cell r="CG129" t="str">
            <v/>
          </cell>
          <cell r="CH129" t="str">
            <v/>
          </cell>
          <cell r="CI129" t="str">
            <v/>
          </cell>
          <cell r="CJ129" t="str">
            <v/>
          </cell>
          <cell r="CK129" t="str">
            <v/>
          </cell>
          <cell r="CL129" t="str">
            <v/>
          </cell>
          <cell r="CM129" t="str">
            <v/>
          </cell>
          <cell r="CN129" t="str">
            <v/>
          </cell>
          <cell r="CO129" t="str">
            <v/>
          </cell>
          <cell r="CP129" t="str">
            <v/>
          </cell>
          <cell r="CQ129" t="str">
            <v/>
          </cell>
          <cell r="CR129" t="str">
            <v/>
          </cell>
          <cell r="CS129" t="str">
            <v/>
          </cell>
          <cell r="CT129" t="str">
            <v/>
          </cell>
          <cell r="CU129" t="str">
            <v/>
          </cell>
          <cell r="CV129" t="str">
            <v/>
          </cell>
          <cell r="CW129" t="str">
            <v/>
          </cell>
          <cell r="CX129" t="str">
            <v/>
          </cell>
          <cell r="CY129" t="str">
            <v/>
          </cell>
          <cell r="CZ129" t="str">
            <v/>
          </cell>
          <cell r="DA129" t="str">
            <v/>
          </cell>
          <cell r="DB129" t="str">
            <v/>
          </cell>
          <cell r="DC129" t="str">
            <v/>
          </cell>
          <cell r="DD129" t="str">
            <v/>
          </cell>
          <cell r="DE129" t="str">
            <v/>
          </cell>
          <cell r="DF129" t="str">
            <v/>
          </cell>
          <cell r="DG129" t="str">
            <v/>
          </cell>
          <cell r="DH129" t="str">
            <v/>
          </cell>
          <cell r="DI129" t="str">
            <v/>
          </cell>
          <cell r="DJ129" t="str">
            <v/>
          </cell>
          <cell r="DK129" t="str">
            <v/>
          </cell>
          <cell r="DL129" t="str">
            <v/>
          </cell>
          <cell r="DM129" t="str">
            <v/>
          </cell>
          <cell r="DN129" t="str">
            <v/>
          </cell>
          <cell r="DO129" t="str">
            <v/>
          </cell>
          <cell r="DP129" t="str">
            <v/>
          </cell>
          <cell r="DQ129" t="str">
            <v/>
          </cell>
          <cell r="DR129" t="str">
            <v/>
          </cell>
          <cell r="DS129" t="str">
            <v/>
          </cell>
          <cell r="DT129" t="str">
            <v/>
          </cell>
          <cell r="DU129" t="str">
            <v/>
          </cell>
          <cell r="DV129" t="str">
            <v/>
          </cell>
          <cell r="DW129" t="str">
            <v/>
          </cell>
          <cell r="DX129" t="str">
            <v/>
          </cell>
          <cell r="DY129" t="str">
            <v/>
          </cell>
          <cell r="DZ129" t="str">
            <v/>
          </cell>
        </row>
        <row r="130">
          <cell r="E130" t="str">
            <v/>
          </cell>
          <cell r="F130" t="str">
            <v/>
          </cell>
          <cell r="G130" t="str">
            <v/>
          </cell>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t="str">
            <v/>
          </cell>
          <cell r="Y130" t="str">
            <v/>
          </cell>
          <cell r="Z130" t="str">
            <v/>
          </cell>
          <cell r="AA130" t="str">
            <v/>
          </cell>
          <cell r="AB130" t="str">
            <v/>
          </cell>
          <cell r="AC130" t="str">
            <v/>
          </cell>
          <cell r="AD130" t="str">
            <v/>
          </cell>
          <cell r="AE130" t="str">
            <v/>
          </cell>
          <cell r="AF130" t="str">
            <v/>
          </cell>
          <cell r="AG130" t="str">
            <v/>
          </cell>
          <cell r="AH130" t="str">
            <v/>
          </cell>
          <cell r="AI130" t="str">
            <v/>
          </cell>
          <cell r="AJ130" t="str">
            <v/>
          </cell>
          <cell r="AK130" t="str">
            <v/>
          </cell>
          <cell r="AL130" t="str">
            <v/>
          </cell>
          <cell r="AM130" t="str">
            <v/>
          </cell>
          <cell r="AN130" t="str">
            <v/>
          </cell>
          <cell r="AO130" t="str">
            <v/>
          </cell>
          <cell r="AP130" t="str">
            <v/>
          </cell>
          <cell r="AQ130" t="str">
            <v/>
          </cell>
          <cell r="AR130" t="str">
            <v/>
          </cell>
          <cell r="AS130" t="str">
            <v/>
          </cell>
          <cell r="AT130" t="str">
            <v/>
          </cell>
          <cell r="AU130" t="str">
            <v/>
          </cell>
          <cell r="AV130" t="str">
            <v/>
          </cell>
          <cell r="AW130" t="str">
            <v/>
          </cell>
          <cell r="AX130" t="str">
            <v/>
          </cell>
          <cell r="AY130" t="str">
            <v/>
          </cell>
          <cell r="AZ130" t="str">
            <v/>
          </cell>
          <cell r="BA130" t="str">
            <v/>
          </cell>
          <cell r="BB130" t="str">
            <v/>
          </cell>
          <cell r="BC130" t="str">
            <v/>
          </cell>
          <cell r="BD130" t="str">
            <v/>
          </cell>
          <cell r="BE130" t="str">
            <v/>
          </cell>
          <cell r="BF130" t="str">
            <v/>
          </cell>
          <cell r="BG130" t="str">
            <v/>
          </cell>
          <cell r="BH130" t="str">
            <v/>
          </cell>
          <cell r="BI130" t="str">
            <v/>
          </cell>
          <cell r="BJ130" t="str">
            <v/>
          </cell>
          <cell r="BK130" t="str">
            <v/>
          </cell>
          <cell r="BL130" t="str">
            <v/>
          </cell>
          <cell r="BM130" t="str">
            <v/>
          </cell>
          <cell r="BN130" t="str">
            <v/>
          </cell>
          <cell r="BO130" t="str">
            <v/>
          </cell>
          <cell r="BP130" t="str">
            <v/>
          </cell>
          <cell r="BQ130" t="str">
            <v/>
          </cell>
          <cell r="BR130" t="str">
            <v/>
          </cell>
          <cell r="BS130" t="str">
            <v/>
          </cell>
          <cell r="BT130" t="str">
            <v/>
          </cell>
          <cell r="BU130" t="str">
            <v/>
          </cell>
          <cell r="BV130" t="str">
            <v/>
          </cell>
          <cell r="BW130" t="str">
            <v/>
          </cell>
          <cell r="BX130" t="str">
            <v/>
          </cell>
          <cell r="BY130" t="str">
            <v/>
          </cell>
          <cell r="BZ130" t="str">
            <v/>
          </cell>
          <cell r="CA130" t="str">
            <v/>
          </cell>
          <cell r="CB130" t="str">
            <v/>
          </cell>
          <cell r="CC130" t="str">
            <v/>
          </cell>
          <cell r="CD130" t="str">
            <v/>
          </cell>
          <cell r="CE130" t="str">
            <v/>
          </cell>
          <cell r="CF130" t="str">
            <v/>
          </cell>
          <cell r="CG130" t="str">
            <v/>
          </cell>
          <cell r="CH130" t="str">
            <v/>
          </cell>
          <cell r="CI130" t="str">
            <v/>
          </cell>
          <cell r="CJ130" t="str">
            <v/>
          </cell>
          <cell r="CK130" t="str">
            <v/>
          </cell>
          <cell r="CL130" t="str">
            <v/>
          </cell>
          <cell r="CM130" t="str">
            <v/>
          </cell>
          <cell r="CN130" t="str">
            <v/>
          </cell>
          <cell r="CO130" t="str">
            <v/>
          </cell>
          <cell r="CP130" t="str">
            <v/>
          </cell>
          <cell r="CQ130" t="str">
            <v/>
          </cell>
          <cell r="CR130" t="str">
            <v/>
          </cell>
          <cell r="CS130" t="str">
            <v/>
          </cell>
          <cell r="CT130" t="str">
            <v/>
          </cell>
          <cell r="CU130" t="str">
            <v/>
          </cell>
          <cell r="CV130" t="str">
            <v/>
          </cell>
          <cell r="CW130" t="str">
            <v/>
          </cell>
          <cell r="CX130" t="str">
            <v/>
          </cell>
          <cell r="CY130" t="str">
            <v/>
          </cell>
          <cell r="CZ130" t="str">
            <v/>
          </cell>
          <cell r="DA130" t="str">
            <v/>
          </cell>
          <cell r="DB130" t="str">
            <v/>
          </cell>
          <cell r="DC130" t="str">
            <v/>
          </cell>
          <cell r="DD130" t="str">
            <v/>
          </cell>
          <cell r="DE130" t="str">
            <v/>
          </cell>
          <cell r="DF130" t="str">
            <v/>
          </cell>
          <cell r="DG130" t="str">
            <v/>
          </cell>
          <cell r="DH130" t="str">
            <v/>
          </cell>
          <cell r="DI130" t="str">
            <v/>
          </cell>
          <cell r="DJ130" t="str">
            <v/>
          </cell>
          <cell r="DK130" t="str">
            <v/>
          </cell>
          <cell r="DL130" t="str">
            <v/>
          </cell>
          <cell r="DM130" t="str">
            <v/>
          </cell>
          <cell r="DN130" t="str">
            <v/>
          </cell>
          <cell r="DO130" t="str">
            <v/>
          </cell>
          <cell r="DP130" t="str">
            <v/>
          </cell>
          <cell r="DQ130" t="str">
            <v/>
          </cell>
          <cell r="DR130" t="str">
            <v/>
          </cell>
          <cell r="DS130" t="str">
            <v/>
          </cell>
          <cell r="DT130" t="str">
            <v/>
          </cell>
          <cell r="DU130" t="str">
            <v/>
          </cell>
          <cell r="DV130" t="str">
            <v/>
          </cell>
          <cell r="DW130" t="str">
            <v/>
          </cell>
          <cell r="DX130" t="str">
            <v/>
          </cell>
          <cell r="DY130" t="str">
            <v/>
          </cell>
          <cell r="DZ130" t="str">
            <v/>
          </cell>
        </row>
        <row r="131">
          <cell r="E131" t="str">
            <v/>
          </cell>
          <cell r="F131" t="str">
            <v/>
          </cell>
          <cell r="G131" t="str">
            <v/>
          </cell>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t="str">
            <v/>
          </cell>
          <cell r="Y131" t="str">
            <v/>
          </cell>
          <cell r="Z131" t="str">
            <v/>
          </cell>
          <cell r="AA131" t="str">
            <v/>
          </cell>
          <cell r="AB131" t="str">
            <v/>
          </cell>
          <cell r="AC131" t="str">
            <v/>
          </cell>
          <cell r="AD131" t="str">
            <v/>
          </cell>
          <cell r="AE131" t="str">
            <v/>
          </cell>
          <cell r="AF131" t="str">
            <v/>
          </cell>
          <cell r="AG131" t="str">
            <v/>
          </cell>
          <cell r="AH131" t="str">
            <v/>
          </cell>
          <cell r="AI131" t="str">
            <v/>
          </cell>
          <cell r="AJ131" t="str">
            <v/>
          </cell>
          <cell r="AK131" t="str">
            <v/>
          </cell>
          <cell r="AL131" t="str">
            <v/>
          </cell>
          <cell r="AM131" t="str">
            <v/>
          </cell>
          <cell r="AN131" t="str">
            <v/>
          </cell>
          <cell r="AO131" t="str">
            <v/>
          </cell>
          <cell r="AP131" t="str">
            <v/>
          </cell>
          <cell r="AQ131" t="str">
            <v/>
          </cell>
          <cell r="AR131" t="str">
            <v/>
          </cell>
          <cell r="AS131" t="str">
            <v/>
          </cell>
          <cell r="AT131" t="str">
            <v/>
          </cell>
          <cell r="AU131" t="str">
            <v/>
          </cell>
          <cell r="AV131" t="str">
            <v/>
          </cell>
          <cell r="AW131" t="str">
            <v/>
          </cell>
          <cell r="AX131" t="str">
            <v/>
          </cell>
          <cell r="AY131" t="str">
            <v/>
          </cell>
          <cell r="AZ131" t="str">
            <v/>
          </cell>
          <cell r="BA131" t="str">
            <v/>
          </cell>
          <cell r="BB131" t="str">
            <v/>
          </cell>
          <cell r="BC131" t="str">
            <v/>
          </cell>
          <cell r="BD131" t="str">
            <v/>
          </cell>
          <cell r="BE131" t="str">
            <v/>
          </cell>
          <cell r="BF131" t="str">
            <v/>
          </cell>
          <cell r="BG131" t="str">
            <v/>
          </cell>
          <cell r="BH131" t="str">
            <v/>
          </cell>
          <cell r="BI131" t="str">
            <v/>
          </cell>
          <cell r="BJ131" t="str">
            <v/>
          </cell>
          <cell r="BK131" t="str">
            <v/>
          </cell>
          <cell r="BL131" t="str">
            <v/>
          </cell>
          <cell r="BM131" t="str">
            <v/>
          </cell>
          <cell r="BN131" t="str">
            <v/>
          </cell>
          <cell r="BO131" t="str">
            <v/>
          </cell>
          <cell r="BP131" t="str">
            <v/>
          </cell>
          <cell r="BQ131" t="str">
            <v/>
          </cell>
          <cell r="BR131" t="str">
            <v/>
          </cell>
          <cell r="BS131" t="str">
            <v/>
          </cell>
          <cell r="BT131" t="str">
            <v/>
          </cell>
          <cell r="BU131" t="str">
            <v/>
          </cell>
          <cell r="BV131" t="str">
            <v/>
          </cell>
          <cell r="BW131" t="str">
            <v/>
          </cell>
          <cell r="BX131" t="str">
            <v/>
          </cell>
          <cell r="BY131" t="str">
            <v/>
          </cell>
          <cell r="BZ131" t="str">
            <v/>
          </cell>
          <cell r="CA131" t="str">
            <v/>
          </cell>
          <cell r="CB131" t="str">
            <v/>
          </cell>
          <cell r="CC131" t="str">
            <v/>
          </cell>
          <cell r="CD131" t="str">
            <v/>
          </cell>
          <cell r="CE131" t="str">
            <v/>
          </cell>
          <cell r="CF131" t="str">
            <v/>
          </cell>
          <cell r="CG131" t="str">
            <v/>
          </cell>
          <cell r="CH131" t="str">
            <v/>
          </cell>
          <cell r="CI131" t="str">
            <v/>
          </cell>
          <cell r="CJ131" t="str">
            <v/>
          </cell>
          <cell r="CK131" t="str">
            <v/>
          </cell>
          <cell r="CL131" t="str">
            <v/>
          </cell>
          <cell r="CM131" t="str">
            <v/>
          </cell>
          <cell r="CN131" t="str">
            <v/>
          </cell>
          <cell r="CO131" t="str">
            <v/>
          </cell>
          <cell r="CP131" t="str">
            <v/>
          </cell>
          <cell r="CQ131" t="str">
            <v/>
          </cell>
          <cell r="CR131" t="str">
            <v/>
          </cell>
          <cell r="CS131" t="str">
            <v/>
          </cell>
          <cell r="CT131" t="str">
            <v/>
          </cell>
          <cell r="CU131" t="str">
            <v/>
          </cell>
          <cell r="CV131" t="str">
            <v/>
          </cell>
          <cell r="CW131" t="str">
            <v/>
          </cell>
          <cell r="CX131" t="str">
            <v/>
          </cell>
          <cell r="CY131" t="str">
            <v/>
          </cell>
          <cell r="CZ131" t="str">
            <v/>
          </cell>
          <cell r="DA131" t="str">
            <v/>
          </cell>
          <cell r="DB131" t="str">
            <v/>
          </cell>
          <cell r="DC131" t="str">
            <v/>
          </cell>
          <cell r="DD131" t="str">
            <v/>
          </cell>
          <cell r="DE131" t="str">
            <v/>
          </cell>
          <cell r="DF131" t="str">
            <v/>
          </cell>
          <cell r="DG131" t="str">
            <v/>
          </cell>
          <cell r="DH131" t="str">
            <v/>
          </cell>
          <cell r="DI131" t="str">
            <v/>
          </cell>
          <cell r="DJ131" t="str">
            <v/>
          </cell>
          <cell r="DK131" t="str">
            <v/>
          </cell>
          <cell r="DL131" t="str">
            <v/>
          </cell>
          <cell r="DM131" t="str">
            <v/>
          </cell>
          <cell r="DN131" t="str">
            <v/>
          </cell>
          <cell r="DO131" t="str">
            <v/>
          </cell>
          <cell r="DP131" t="str">
            <v/>
          </cell>
          <cell r="DQ131" t="str">
            <v/>
          </cell>
          <cell r="DR131" t="str">
            <v/>
          </cell>
          <cell r="DS131" t="str">
            <v/>
          </cell>
          <cell r="DT131" t="str">
            <v/>
          </cell>
          <cell r="DU131" t="str">
            <v/>
          </cell>
          <cell r="DV131" t="str">
            <v/>
          </cell>
          <cell r="DW131" t="str">
            <v/>
          </cell>
          <cell r="DX131" t="str">
            <v/>
          </cell>
          <cell r="DY131" t="str">
            <v/>
          </cell>
          <cell r="DZ131" t="str">
            <v/>
          </cell>
        </row>
        <row r="132">
          <cell r="E132" t="str">
            <v/>
          </cell>
          <cell r="F132" t="str">
            <v/>
          </cell>
          <cell r="G132" t="str">
            <v/>
          </cell>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t="str">
            <v/>
          </cell>
          <cell r="Y132" t="str">
            <v/>
          </cell>
          <cell r="Z132" t="str">
            <v/>
          </cell>
          <cell r="AA132" t="str">
            <v/>
          </cell>
          <cell r="AB132" t="str">
            <v/>
          </cell>
          <cell r="AC132" t="str">
            <v/>
          </cell>
          <cell r="AD132" t="str">
            <v/>
          </cell>
          <cell r="AE132" t="str">
            <v/>
          </cell>
          <cell r="AF132" t="str">
            <v/>
          </cell>
          <cell r="AG132" t="str">
            <v/>
          </cell>
          <cell r="AH132" t="str">
            <v/>
          </cell>
          <cell r="AI132" t="str">
            <v/>
          </cell>
          <cell r="AJ132" t="str">
            <v/>
          </cell>
          <cell r="AK132" t="str">
            <v/>
          </cell>
          <cell r="AL132" t="str">
            <v/>
          </cell>
          <cell r="AM132" t="str">
            <v/>
          </cell>
          <cell r="AN132" t="str">
            <v/>
          </cell>
          <cell r="AO132" t="str">
            <v/>
          </cell>
          <cell r="AP132" t="str">
            <v/>
          </cell>
          <cell r="AQ132" t="str">
            <v/>
          </cell>
          <cell r="AR132" t="str">
            <v/>
          </cell>
          <cell r="AS132" t="str">
            <v/>
          </cell>
          <cell r="AT132" t="str">
            <v/>
          </cell>
          <cell r="AU132" t="str">
            <v/>
          </cell>
          <cell r="AV132" t="str">
            <v/>
          </cell>
          <cell r="AW132" t="str">
            <v/>
          </cell>
          <cell r="AX132" t="str">
            <v/>
          </cell>
          <cell r="AY132" t="str">
            <v/>
          </cell>
          <cell r="AZ132" t="str">
            <v/>
          </cell>
          <cell r="BA132" t="str">
            <v/>
          </cell>
          <cell r="BB132" t="str">
            <v/>
          </cell>
          <cell r="BC132" t="str">
            <v/>
          </cell>
          <cell r="BD132" t="str">
            <v/>
          </cell>
          <cell r="BE132" t="str">
            <v/>
          </cell>
          <cell r="BF132" t="str">
            <v/>
          </cell>
          <cell r="BG132" t="str">
            <v/>
          </cell>
          <cell r="BH132" t="str">
            <v/>
          </cell>
          <cell r="BI132" t="str">
            <v/>
          </cell>
          <cell r="BJ132" t="str">
            <v/>
          </cell>
          <cell r="BK132" t="str">
            <v/>
          </cell>
          <cell r="BL132" t="str">
            <v/>
          </cell>
          <cell r="BM132" t="str">
            <v/>
          </cell>
          <cell r="BN132" t="str">
            <v/>
          </cell>
          <cell r="BO132" t="str">
            <v/>
          </cell>
          <cell r="BP132" t="str">
            <v/>
          </cell>
          <cell r="BQ132" t="str">
            <v/>
          </cell>
          <cell r="BR132" t="str">
            <v/>
          </cell>
          <cell r="BS132" t="str">
            <v/>
          </cell>
          <cell r="BT132" t="str">
            <v/>
          </cell>
          <cell r="BU132" t="str">
            <v/>
          </cell>
          <cell r="BV132" t="str">
            <v/>
          </cell>
          <cell r="BW132" t="str">
            <v/>
          </cell>
          <cell r="BX132" t="str">
            <v/>
          </cell>
          <cell r="BY132" t="str">
            <v/>
          </cell>
          <cell r="BZ132" t="str">
            <v/>
          </cell>
          <cell r="CA132" t="str">
            <v/>
          </cell>
          <cell r="CB132" t="str">
            <v/>
          </cell>
          <cell r="CC132" t="str">
            <v/>
          </cell>
          <cell r="CD132" t="str">
            <v/>
          </cell>
          <cell r="CE132" t="str">
            <v/>
          </cell>
          <cell r="CF132" t="str">
            <v/>
          </cell>
          <cell r="CG132" t="str">
            <v/>
          </cell>
          <cell r="CH132" t="str">
            <v/>
          </cell>
          <cell r="CI132" t="str">
            <v/>
          </cell>
          <cell r="CJ132" t="str">
            <v/>
          </cell>
          <cell r="CK132" t="str">
            <v/>
          </cell>
          <cell r="CL132" t="str">
            <v/>
          </cell>
          <cell r="CM132" t="str">
            <v/>
          </cell>
          <cell r="CN132" t="str">
            <v/>
          </cell>
          <cell r="CO132" t="str">
            <v/>
          </cell>
          <cell r="CP132" t="str">
            <v/>
          </cell>
          <cell r="CQ132" t="str">
            <v/>
          </cell>
          <cell r="CR132" t="str">
            <v/>
          </cell>
          <cell r="CS132" t="str">
            <v/>
          </cell>
          <cell r="CT132" t="str">
            <v/>
          </cell>
          <cell r="CU132" t="str">
            <v/>
          </cell>
          <cell r="CV132" t="str">
            <v/>
          </cell>
          <cell r="CW132" t="str">
            <v/>
          </cell>
          <cell r="CX132" t="str">
            <v/>
          </cell>
          <cell r="CY132" t="str">
            <v/>
          </cell>
          <cell r="CZ132" t="str">
            <v/>
          </cell>
          <cell r="DA132" t="str">
            <v/>
          </cell>
          <cell r="DB132" t="str">
            <v/>
          </cell>
          <cell r="DC132" t="str">
            <v/>
          </cell>
          <cell r="DD132" t="str">
            <v/>
          </cell>
          <cell r="DE132" t="str">
            <v/>
          </cell>
          <cell r="DF132" t="str">
            <v/>
          </cell>
          <cell r="DG132" t="str">
            <v/>
          </cell>
          <cell r="DH132" t="str">
            <v/>
          </cell>
          <cell r="DI132" t="str">
            <v/>
          </cell>
          <cell r="DJ132" t="str">
            <v/>
          </cell>
          <cell r="DK132" t="str">
            <v/>
          </cell>
          <cell r="DL132" t="str">
            <v/>
          </cell>
          <cell r="DM132" t="str">
            <v/>
          </cell>
          <cell r="DN132" t="str">
            <v/>
          </cell>
          <cell r="DO132" t="str">
            <v/>
          </cell>
          <cell r="DP132" t="str">
            <v/>
          </cell>
          <cell r="DQ132" t="str">
            <v/>
          </cell>
          <cell r="DR132" t="str">
            <v/>
          </cell>
          <cell r="DS132" t="str">
            <v/>
          </cell>
          <cell r="DT132" t="str">
            <v/>
          </cell>
          <cell r="DU132" t="str">
            <v/>
          </cell>
          <cell r="DV132" t="str">
            <v/>
          </cell>
          <cell r="DW132" t="str">
            <v/>
          </cell>
          <cell r="DX132" t="str">
            <v/>
          </cell>
          <cell r="DY132" t="str">
            <v/>
          </cell>
          <cell r="DZ132" t="str">
            <v/>
          </cell>
        </row>
        <row r="133">
          <cell r="E133" t="str">
            <v/>
          </cell>
          <cell r="F133" t="str">
            <v/>
          </cell>
          <cell r="G133" t="str">
            <v/>
          </cell>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t="str">
            <v/>
          </cell>
          <cell r="Y133" t="str">
            <v/>
          </cell>
          <cell r="Z133" t="str">
            <v/>
          </cell>
          <cell r="AA133" t="str">
            <v/>
          </cell>
          <cell r="AB133" t="str">
            <v/>
          </cell>
          <cell r="AC133" t="str">
            <v/>
          </cell>
          <cell r="AD133" t="str">
            <v/>
          </cell>
          <cell r="AE133" t="str">
            <v/>
          </cell>
          <cell r="AF133" t="str">
            <v/>
          </cell>
          <cell r="AG133" t="str">
            <v/>
          </cell>
          <cell r="AH133" t="str">
            <v/>
          </cell>
          <cell r="AI133" t="str">
            <v/>
          </cell>
          <cell r="AJ133" t="str">
            <v/>
          </cell>
          <cell r="AK133" t="str">
            <v/>
          </cell>
          <cell r="AL133" t="str">
            <v/>
          </cell>
          <cell r="AM133" t="str">
            <v/>
          </cell>
          <cell r="AN133" t="str">
            <v/>
          </cell>
          <cell r="AO133" t="str">
            <v/>
          </cell>
          <cell r="AP133" t="str">
            <v/>
          </cell>
          <cell r="AQ133" t="str">
            <v/>
          </cell>
          <cell r="AR133" t="str">
            <v/>
          </cell>
          <cell r="AS133" t="str">
            <v/>
          </cell>
          <cell r="AT133" t="str">
            <v/>
          </cell>
          <cell r="AU133" t="str">
            <v/>
          </cell>
          <cell r="AV133" t="str">
            <v/>
          </cell>
          <cell r="AW133" t="str">
            <v/>
          </cell>
          <cell r="AX133" t="str">
            <v/>
          </cell>
          <cell r="AY133" t="str">
            <v/>
          </cell>
          <cell r="AZ133" t="str">
            <v/>
          </cell>
          <cell r="BA133" t="str">
            <v/>
          </cell>
          <cell r="BB133" t="str">
            <v/>
          </cell>
          <cell r="BC133" t="str">
            <v/>
          </cell>
          <cell r="BD133" t="str">
            <v/>
          </cell>
          <cell r="BE133" t="str">
            <v/>
          </cell>
          <cell r="BF133" t="str">
            <v/>
          </cell>
          <cell r="BG133" t="str">
            <v/>
          </cell>
          <cell r="BH133" t="str">
            <v/>
          </cell>
          <cell r="BI133" t="str">
            <v/>
          </cell>
          <cell r="BJ133" t="str">
            <v/>
          </cell>
          <cell r="BK133" t="str">
            <v/>
          </cell>
          <cell r="BL133" t="str">
            <v/>
          </cell>
          <cell r="BM133" t="str">
            <v/>
          </cell>
          <cell r="BN133" t="str">
            <v/>
          </cell>
          <cell r="BO133" t="str">
            <v/>
          </cell>
          <cell r="BP133" t="str">
            <v/>
          </cell>
          <cell r="BQ133" t="str">
            <v/>
          </cell>
          <cell r="BR133" t="str">
            <v/>
          </cell>
          <cell r="BS133" t="str">
            <v/>
          </cell>
          <cell r="BT133" t="str">
            <v/>
          </cell>
          <cell r="BU133" t="str">
            <v/>
          </cell>
          <cell r="BV133" t="str">
            <v/>
          </cell>
          <cell r="BW133" t="str">
            <v/>
          </cell>
          <cell r="BX133" t="str">
            <v/>
          </cell>
          <cell r="BY133" t="str">
            <v/>
          </cell>
          <cell r="BZ133" t="str">
            <v/>
          </cell>
          <cell r="CA133" t="str">
            <v/>
          </cell>
          <cell r="CB133" t="str">
            <v/>
          </cell>
          <cell r="CC133" t="str">
            <v/>
          </cell>
          <cell r="CD133" t="str">
            <v/>
          </cell>
          <cell r="CE133" t="str">
            <v/>
          </cell>
          <cell r="CF133" t="str">
            <v/>
          </cell>
          <cell r="CG133" t="str">
            <v/>
          </cell>
          <cell r="CH133" t="str">
            <v/>
          </cell>
          <cell r="CI133" t="str">
            <v/>
          </cell>
          <cell r="CJ133" t="str">
            <v/>
          </cell>
          <cell r="CK133" t="str">
            <v/>
          </cell>
          <cell r="CL133" t="str">
            <v/>
          </cell>
          <cell r="CM133" t="str">
            <v/>
          </cell>
          <cell r="CN133" t="str">
            <v/>
          </cell>
          <cell r="CO133" t="str">
            <v/>
          </cell>
          <cell r="CP133" t="str">
            <v/>
          </cell>
          <cell r="CQ133" t="str">
            <v/>
          </cell>
          <cell r="CR133" t="str">
            <v/>
          </cell>
          <cell r="CS133" t="str">
            <v/>
          </cell>
          <cell r="CT133" t="str">
            <v/>
          </cell>
          <cell r="CU133" t="str">
            <v/>
          </cell>
          <cell r="CV133" t="str">
            <v/>
          </cell>
          <cell r="CW133" t="str">
            <v/>
          </cell>
          <cell r="CX133" t="str">
            <v/>
          </cell>
          <cell r="CY133" t="str">
            <v/>
          </cell>
          <cell r="CZ133" t="str">
            <v/>
          </cell>
          <cell r="DA133" t="str">
            <v/>
          </cell>
          <cell r="DB133" t="str">
            <v/>
          </cell>
          <cell r="DC133" t="str">
            <v/>
          </cell>
          <cell r="DD133" t="str">
            <v/>
          </cell>
          <cell r="DE133" t="str">
            <v/>
          </cell>
          <cell r="DF133" t="str">
            <v/>
          </cell>
          <cell r="DG133" t="str">
            <v/>
          </cell>
          <cell r="DH133" t="str">
            <v/>
          </cell>
          <cell r="DI133" t="str">
            <v/>
          </cell>
          <cell r="DJ133" t="str">
            <v/>
          </cell>
          <cell r="DK133" t="str">
            <v/>
          </cell>
          <cell r="DL133" t="str">
            <v/>
          </cell>
          <cell r="DM133" t="str">
            <v/>
          </cell>
          <cell r="DN133" t="str">
            <v/>
          </cell>
          <cell r="DO133" t="str">
            <v/>
          </cell>
          <cell r="DP133" t="str">
            <v/>
          </cell>
          <cell r="DQ133" t="str">
            <v/>
          </cell>
          <cell r="DR133" t="str">
            <v/>
          </cell>
          <cell r="DS133" t="str">
            <v/>
          </cell>
          <cell r="DT133" t="str">
            <v/>
          </cell>
          <cell r="DU133" t="str">
            <v/>
          </cell>
          <cell r="DV133" t="str">
            <v/>
          </cell>
          <cell r="DW133" t="str">
            <v/>
          </cell>
          <cell r="DX133" t="str">
            <v/>
          </cell>
          <cell r="DY133" t="str">
            <v/>
          </cell>
          <cell r="DZ133" t="str">
            <v/>
          </cell>
        </row>
        <row r="134">
          <cell r="E134" t="str">
            <v/>
          </cell>
          <cell r="F134" t="str">
            <v/>
          </cell>
          <cell r="G134" t="str">
            <v/>
          </cell>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t="str">
            <v/>
          </cell>
          <cell r="Y134" t="str">
            <v/>
          </cell>
          <cell r="Z134" t="str">
            <v/>
          </cell>
          <cell r="AA134" t="str">
            <v/>
          </cell>
          <cell r="AB134" t="str">
            <v/>
          </cell>
          <cell r="AC134" t="str">
            <v/>
          </cell>
          <cell r="AD134" t="str">
            <v/>
          </cell>
          <cell r="AE134" t="str">
            <v/>
          </cell>
          <cell r="AF134" t="str">
            <v/>
          </cell>
          <cell r="AG134" t="str">
            <v/>
          </cell>
          <cell r="AH134" t="str">
            <v/>
          </cell>
          <cell r="AI134" t="str">
            <v/>
          </cell>
          <cell r="AJ134" t="str">
            <v/>
          </cell>
          <cell r="AK134" t="str">
            <v/>
          </cell>
          <cell r="AL134" t="str">
            <v/>
          </cell>
          <cell r="AM134" t="str">
            <v/>
          </cell>
          <cell r="AN134" t="str">
            <v/>
          </cell>
          <cell r="AO134" t="str">
            <v/>
          </cell>
          <cell r="AP134" t="str">
            <v/>
          </cell>
          <cell r="AQ134" t="str">
            <v/>
          </cell>
          <cell r="AR134" t="str">
            <v/>
          </cell>
          <cell r="AS134" t="str">
            <v/>
          </cell>
          <cell r="AT134" t="str">
            <v/>
          </cell>
          <cell r="AU134" t="str">
            <v/>
          </cell>
          <cell r="AV134" t="str">
            <v/>
          </cell>
          <cell r="AW134" t="str">
            <v/>
          </cell>
          <cell r="AX134" t="str">
            <v/>
          </cell>
          <cell r="AY134" t="str">
            <v/>
          </cell>
          <cell r="AZ134" t="str">
            <v/>
          </cell>
          <cell r="BA134" t="str">
            <v/>
          </cell>
          <cell r="BB134" t="str">
            <v/>
          </cell>
          <cell r="BC134" t="str">
            <v/>
          </cell>
          <cell r="BD134" t="str">
            <v/>
          </cell>
          <cell r="BE134" t="str">
            <v/>
          </cell>
          <cell r="BF134" t="str">
            <v/>
          </cell>
          <cell r="BG134" t="str">
            <v/>
          </cell>
          <cell r="BH134" t="str">
            <v/>
          </cell>
          <cell r="BI134" t="str">
            <v/>
          </cell>
          <cell r="BJ134" t="str">
            <v/>
          </cell>
          <cell r="BK134" t="str">
            <v/>
          </cell>
          <cell r="BL134" t="str">
            <v/>
          </cell>
          <cell r="BM134" t="str">
            <v/>
          </cell>
          <cell r="BN134" t="str">
            <v/>
          </cell>
          <cell r="BO134" t="str">
            <v/>
          </cell>
          <cell r="BP134" t="str">
            <v/>
          </cell>
          <cell r="BQ134" t="str">
            <v/>
          </cell>
          <cell r="BR134" t="str">
            <v/>
          </cell>
          <cell r="BS134" t="str">
            <v/>
          </cell>
          <cell r="BT134" t="str">
            <v/>
          </cell>
          <cell r="BU134" t="str">
            <v/>
          </cell>
          <cell r="BV134" t="str">
            <v/>
          </cell>
          <cell r="BW134" t="str">
            <v/>
          </cell>
          <cell r="BX134" t="str">
            <v/>
          </cell>
          <cell r="BY134" t="str">
            <v/>
          </cell>
          <cell r="BZ134" t="str">
            <v/>
          </cell>
          <cell r="CA134" t="str">
            <v/>
          </cell>
          <cell r="CB134" t="str">
            <v/>
          </cell>
          <cell r="CC134" t="str">
            <v/>
          </cell>
          <cell r="CD134" t="str">
            <v/>
          </cell>
          <cell r="CE134" t="str">
            <v/>
          </cell>
          <cell r="CF134" t="str">
            <v/>
          </cell>
          <cell r="CG134" t="str">
            <v/>
          </cell>
          <cell r="CH134" t="str">
            <v/>
          </cell>
          <cell r="CI134" t="str">
            <v/>
          </cell>
          <cell r="CJ134" t="str">
            <v/>
          </cell>
          <cell r="CK134" t="str">
            <v/>
          </cell>
          <cell r="CL134" t="str">
            <v/>
          </cell>
          <cell r="CM134" t="str">
            <v/>
          </cell>
          <cell r="CN134" t="str">
            <v/>
          </cell>
          <cell r="CO134" t="str">
            <v/>
          </cell>
          <cell r="CP134" t="str">
            <v/>
          </cell>
          <cell r="CQ134" t="str">
            <v/>
          </cell>
          <cell r="CR134" t="str">
            <v/>
          </cell>
          <cell r="CS134" t="str">
            <v/>
          </cell>
          <cell r="CT134" t="str">
            <v/>
          </cell>
          <cell r="CU134" t="str">
            <v/>
          </cell>
          <cell r="CV134" t="str">
            <v/>
          </cell>
          <cell r="CW134" t="str">
            <v/>
          </cell>
          <cell r="CX134" t="str">
            <v/>
          </cell>
          <cell r="CY134" t="str">
            <v/>
          </cell>
          <cell r="CZ134" t="str">
            <v/>
          </cell>
          <cell r="DA134" t="str">
            <v/>
          </cell>
          <cell r="DB134" t="str">
            <v/>
          </cell>
          <cell r="DC134" t="str">
            <v/>
          </cell>
          <cell r="DD134" t="str">
            <v/>
          </cell>
          <cell r="DE134" t="str">
            <v/>
          </cell>
          <cell r="DF134" t="str">
            <v/>
          </cell>
          <cell r="DG134" t="str">
            <v/>
          </cell>
          <cell r="DH134" t="str">
            <v/>
          </cell>
          <cell r="DI134" t="str">
            <v/>
          </cell>
          <cell r="DJ134" t="str">
            <v/>
          </cell>
          <cell r="DK134" t="str">
            <v/>
          </cell>
          <cell r="DL134" t="str">
            <v/>
          </cell>
          <cell r="DM134" t="str">
            <v/>
          </cell>
          <cell r="DN134" t="str">
            <v/>
          </cell>
          <cell r="DO134" t="str">
            <v/>
          </cell>
          <cell r="DP134" t="str">
            <v/>
          </cell>
          <cell r="DQ134" t="str">
            <v/>
          </cell>
          <cell r="DR134" t="str">
            <v/>
          </cell>
          <cell r="DS134" t="str">
            <v/>
          </cell>
          <cell r="DT134" t="str">
            <v/>
          </cell>
          <cell r="DU134" t="str">
            <v/>
          </cell>
          <cell r="DV134" t="str">
            <v/>
          </cell>
          <cell r="DW134" t="str">
            <v/>
          </cell>
          <cell r="DX134" t="str">
            <v/>
          </cell>
          <cell r="DY134" t="str">
            <v/>
          </cell>
          <cell r="DZ134" t="str">
            <v/>
          </cell>
        </row>
        <row r="135">
          <cell r="E135" t="str">
            <v/>
          </cell>
          <cell r="F135" t="str">
            <v/>
          </cell>
          <cell r="G135" t="str">
            <v/>
          </cell>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t="str">
            <v/>
          </cell>
          <cell r="Y135" t="str">
            <v/>
          </cell>
          <cell r="Z135" t="str">
            <v/>
          </cell>
          <cell r="AA135" t="str">
            <v/>
          </cell>
          <cell r="AB135" t="str">
            <v/>
          </cell>
          <cell r="AC135" t="str">
            <v/>
          </cell>
          <cell r="AD135" t="str">
            <v/>
          </cell>
          <cell r="AE135" t="str">
            <v/>
          </cell>
          <cell r="AF135" t="str">
            <v/>
          </cell>
          <cell r="AG135" t="str">
            <v/>
          </cell>
          <cell r="AH135" t="str">
            <v/>
          </cell>
          <cell r="AI135" t="str">
            <v/>
          </cell>
          <cell r="AJ135" t="str">
            <v/>
          </cell>
          <cell r="AK135" t="str">
            <v/>
          </cell>
          <cell r="AL135" t="str">
            <v/>
          </cell>
          <cell r="AM135" t="str">
            <v/>
          </cell>
          <cell r="AN135" t="str">
            <v/>
          </cell>
          <cell r="AO135" t="str">
            <v/>
          </cell>
          <cell r="AP135" t="str">
            <v/>
          </cell>
          <cell r="AQ135" t="str">
            <v/>
          </cell>
          <cell r="AR135" t="str">
            <v/>
          </cell>
          <cell r="AS135" t="str">
            <v/>
          </cell>
          <cell r="AT135" t="str">
            <v/>
          </cell>
          <cell r="AU135" t="str">
            <v/>
          </cell>
          <cell r="AV135" t="str">
            <v/>
          </cell>
          <cell r="AW135" t="str">
            <v/>
          </cell>
          <cell r="AX135" t="str">
            <v/>
          </cell>
          <cell r="AY135" t="str">
            <v/>
          </cell>
          <cell r="AZ135" t="str">
            <v/>
          </cell>
          <cell r="BA135" t="str">
            <v/>
          </cell>
          <cell r="BB135" t="str">
            <v/>
          </cell>
          <cell r="BC135" t="str">
            <v/>
          </cell>
          <cell r="BD135" t="str">
            <v/>
          </cell>
          <cell r="BE135" t="str">
            <v/>
          </cell>
          <cell r="BF135" t="str">
            <v/>
          </cell>
          <cell r="BG135" t="str">
            <v/>
          </cell>
          <cell r="BH135" t="str">
            <v/>
          </cell>
          <cell r="BI135" t="str">
            <v/>
          </cell>
          <cell r="BJ135" t="str">
            <v/>
          </cell>
          <cell r="BK135" t="str">
            <v/>
          </cell>
          <cell r="BL135" t="str">
            <v/>
          </cell>
          <cell r="BM135" t="str">
            <v/>
          </cell>
          <cell r="BN135" t="str">
            <v/>
          </cell>
          <cell r="BO135" t="str">
            <v/>
          </cell>
          <cell r="BP135" t="str">
            <v/>
          </cell>
          <cell r="BQ135" t="str">
            <v/>
          </cell>
          <cell r="BR135" t="str">
            <v/>
          </cell>
          <cell r="BS135" t="str">
            <v/>
          </cell>
          <cell r="BT135" t="str">
            <v/>
          </cell>
          <cell r="BU135" t="str">
            <v/>
          </cell>
          <cell r="BV135" t="str">
            <v/>
          </cell>
          <cell r="BW135" t="str">
            <v/>
          </cell>
          <cell r="BX135" t="str">
            <v/>
          </cell>
          <cell r="BY135" t="str">
            <v/>
          </cell>
          <cell r="BZ135" t="str">
            <v/>
          </cell>
          <cell r="CA135" t="str">
            <v/>
          </cell>
          <cell r="CB135" t="str">
            <v/>
          </cell>
          <cell r="CC135" t="str">
            <v/>
          </cell>
          <cell r="CD135" t="str">
            <v/>
          </cell>
          <cell r="CE135" t="str">
            <v/>
          </cell>
          <cell r="CF135" t="str">
            <v/>
          </cell>
          <cell r="CG135" t="str">
            <v/>
          </cell>
          <cell r="CH135" t="str">
            <v/>
          </cell>
          <cell r="CI135" t="str">
            <v/>
          </cell>
          <cell r="CJ135" t="str">
            <v/>
          </cell>
          <cell r="CK135" t="str">
            <v/>
          </cell>
          <cell r="CL135" t="str">
            <v/>
          </cell>
          <cell r="CM135" t="str">
            <v/>
          </cell>
          <cell r="CN135" t="str">
            <v/>
          </cell>
          <cell r="CO135" t="str">
            <v/>
          </cell>
          <cell r="CP135" t="str">
            <v/>
          </cell>
          <cell r="CQ135" t="str">
            <v/>
          </cell>
          <cell r="CR135" t="str">
            <v/>
          </cell>
          <cell r="CS135" t="str">
            <v/>
          </cell>
          <cell r="CT135" t="str">
            <v/>
          </cell>
          <cell r="CU135" t="str">
            <v/>
          </cell>
          <cell r="CV135" t="str">
            <v/>
          </cell>
          <cell r="CW135" t="str">
            <v/>
          </cell>
          <cell r="CX135" t="str">
            <v/>
          </cell>
          <cell r="CY135" t="str">
            <v/>
          </cell>
          <cell r="CZ135" t="str">
            <v/>
          </cell>
          <cell r="DA135" t="str">
            <v/>
          </cell>
          <cell r="DB135" t="str">
            <v/>
          </cell>
          <cell r="DC135" t="str">
            <v/>
          </cell>
          <cell r="DD135" t="str">
            <v/>
          </cell>
          <cell r="DE135" t="str">
            <v/>
          </cell>
          <cell r="DF135" t="str">
            <v/>
          </cell>
          <cell r="DG135" t="str">
            <v/>
          </cell>
          <cell r="DH135" t="str">
            <v/>
          </cell>
          <cell r="DI135" t="str">
            <v/>
          </cell>
          <cell r="DJ135" t="str">
            <v/>
          </cell>
          <cell r="DK135" t="str">
            <v/>
          </cell>
          <cell r="DL135" t="str">
            <v/>
          </cell>
          <cell r="DM135" t="str">
            <v/>
          </cell>
          <cell r="DN135" t="str">
            <v/>
          </cell>
          <cell r="DO135" t="str">
            <v/>
          </cell>
          <cell r="DP135" t="str">
            <v/>
          </cell>
          <cell r="DQ135" t="str">
            <v/>
          </cell>
          <cell r="DR135" t="str">
            <v/>
          </cell>
          <cell r="DS135" t="str">
            <v/>
          </cell>
          <cell r="DT135" t="str">
            <v/>
          </cell>
          <cell r="DU135" t="str">
            <v/>
          </cell>
          <cell r="DV135" t="str">
            <v/>
          </cell>
          <cell r="DW135" t="str">
            <v/>
          </cell>
          <cell r="DX135" t="str">
            <v/>
          </cell>
          <cell r="DY135" t="str">
            <v/>
          </cell>
          <cell r="DZ135" t="str">
            <v/>
          </cell>
        </row>
        <row r="136">
          <cell r="E136" t="str">
            <v/>
          </cell>
          <cell r="F136" t="str">
            <v/>
          </cell>
          <cell r="G136" t="str">
            <v/>
          </cell>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t="str">
            <v/>
          </cell>
          <cell r="Y136" t="str">
            <v/>
          </cell>
          <cell r="Z136" t="str">
            <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I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cell r="CN136" t="str">
            <v/>
          </cell>
          <cell r="CO136" t="str">
            <v/>
          </cell>
          <cell r="CP136" t="str">
            <v/>
          </cell>
          <cell r="CQ136" t="str">
            <v/>
          </cell>
          <cell r="CR136" t="str">
            <v/>
          </cell>
          <cell r="CS136" t="str">
            <v/>
          </cell>
          <cell r="CT136" t="str">
            <v/>
          </cell>
          <cell r="CU136" t="str">
            <v/>
          </cell>
          <cell r="CV136" t="str">
            <v/>
          </cell>
          <cell r="CW136" t="str">
            <v/>
          </cell>
          <cell r="CX136" t="str">
            <v/>
          </cell>
          <cell r="CY136" t="str">
            <v/>
          </cell>
          <cell r="CZ136" t="str">
            <v/>
          </cell>
          <cell r="DA136" t="str">
            <v/>
          </cell>
          <cell r="DB136" t="str">
            <v/>
          </cell>
          <cell r="DC136" t="str">
            <v/>
          </cell>
          <cell r="DD136" t="str">
            <v/>
          </cell>
          <cell r="DE136" t="str">
            <v/>
          </cell>
          <cell r="DF136" t="str">
            <v/>
          </cell>
          <cell r="DG136" t="str">
            <v/>
          </cell>
          <cell r="DH136" t="str">
            <v/>
          </cell>
          <cell r="DI136" t="str">
            <v/>
          </cell>
          <cell r="DJ136" t="str">
            <v/>
          </cell>
          <cell r="DK136" t="str">
            <v/>
          </cell>
          <cell r="DL136" t="str">
            <v/>
          </cell>
          <cell r="DM136" t="str">
            <v/>
          </cell>
          <cell r="DN136" t="str">
            <v/>
          </cell>
          <cell r="DO136" t="str">
            <v/>
          </cell>
          <cell r="DP136" t="str">
            <v/>
          </cell>
          <cell r="DQ136" t="str">
            <v/>
          </cell>
          <cell r="DR136" t="str">
            <v/>
          </cell>
          <cell r="DS136" t="str">
            <v/>
          </cell>
          <cell r="DT136" t="str">
            <v/>
          </cell>
          <cell r="DU136" t="str">
            <v/>
          </cell>
          <cell r="DV136" t="str">
            <v/>
          </cell>
          <cell r="DW136" t="str">
            <v/>
          </cell>
          <cell r="DX136" t="str">
            <v/>
          </cell>
          <cell r="DY136" t="str">
            <v/>
          </cell>
          <cell r="DZ136" t="str">
            <v/>
          </cell>
        </row>
        <row r="137">
          <cell r="E137" t="str">
            <v/>
          </cell>
          <cell r="F137" t="str">
            <v/>
          </cell>
          <cell r="G137" t="str">
            <v/>
          </cell>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t="str">
            <v/>
          </cell>
          <cell r="Y137" t="str">
            <v/>
          </cell>
          <cell r="Z137" t="str">
            <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AT137" t="str">
            <v/>
          </cell>
          <cell r="AU137" t="str">
            <v/>
          </cell>
          <cell r="AV137" t="str">
            <v/>
          </cell>
          <cell r="AW137" t="str">
            <v/>
          </cell>
          <cell r="AX137" t="str">
            <v/>
          </cell>
          <cell r="AY137" t="str">
            <v/>
          </cell>
          <cell r="AZ137" t="str">
            <v/>
          </cell>
          <cell r="BA137" t="str">
            <v/>
          </cell>
          <cell r="BB137" t="str">
            <v/>
          </cell>
          <cell r="BC137" t="str">
            <v/>
          </cell>
          <cell r="BD137" t="str">
            <v/>
          </cell>
          <cell r="BE137" t="str">
            <v/>
          </cell>
          <cell r="BF137" t="str">
            <v/>
          </cell>
          <cell r="BG137" t="str">
            <v/>
          </cell>
          <cell r="BH137" t="str">
            <v/>
          </cell>
          <cell r="BI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cell r="CN137" t="str">
            <v/>
          </cell>
          <cell r="CO137" t="str">
            <v/>
          </cell>
          <cell r="CP137" t="str">
            <v/>
          </cell>
          <cell r="CQ137" t="str">
            <v/>
          </cell>
          <cell r="CR137" t="str">
            <v/>
          </cell>
          <cell r="CS137" t="str">
            <v/>
          </cell>
          <cell r="CT137" t="str">
            <v/>
          </cell>
          <cell r="CU137" t="str">
            <v/>
          </cell>
          <cell r="CV137" t="str">
            <v/>
          </cell>
          <cell r="CW137" t="str">
            <v/>
          </cell>
          <cell r="CX137" t="str">
            <v/>
          </cell>
          <cell r="CY137" t="str">
            <v/>
          </cell>
          <cell r="CZ137" t="str">
            <v/>
          </cell>
          <cell r="DA137" t="str">
            <v/>
          </cell>
          <cell r="DB137" t="str">
            <v/>
          </cell>
          <cell r="DC137" t="str">
            <v/>
          </cell>
          <cell r="DD137" t="str">
            <v/>
          </cell>
          <cell r="DE137" t="str">
            <v/>
          </cell>
          <cell r="DF137" t="str">
            <v/>
          </cell>
          <cell r="DG137" t="str">
            <v/>
          </cell>
          <cell r="DH137" t="str">
            <v/>
          </cell>
          <cell r="DI137" t="str">
            <v/>
          </cell>
          <cell r="DJ137" t="str">
            <v/>
          </cell>
          <cell r="DK137" t="str">
            <v/>
          </cell>
          <cell r="DL137" t="str">
            <v/>
          </cell>
          <cell r="DM137" t="str">
            <v/>
          </cell>
          <cell r="DN137" t="str">
            <v/>
          </cell>
          <cell r="DO137" t="str">
            <v/>
          </cell>
          <cell r="DP137" t="str">
            <v/>
          </cell>
          <cell r="DQ137" t="str">
            <v/>
          </cell>
          <cell r="DR137" t="str">
            <v/>
          </cell>
          <cell r="DS137" t="str">
            <v/>
          </cell>
          <cell r="DT137" t="str">
            <v/>
          </cell>
          <cell r="DU137" t="str">
            <v/>
          </cell>
          <cell r="DV137" t="str">
            <v/>
          </cell>
          <cell r="DW137" t="str">
            <v/>
          </cell>
          <cell r="DX137" t="str">
            <v/>
          </cell>
          <cell r="DY137" t="str">
            <v/>
          </cell>
          <cell r="DZ137" t="str">
            <v/>
          </cell>
        </row>
        <row r="138">
          <cell r="E138" t="str">
            <v/>
          </cell>
          <cell r="F138" t="str">
            <v/>
          </cell>
          <cell r="G138" t="str">
            <v/>
          </cell>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t="str">
            <v/>
          </cell>
          <cell r="Y138" t="str">
            <v/>
          </cell>
          <cell r="Z138" t="str">
            <v/>
          </cell>
          <cell r="AA138" t="str">
            <v/>
          </cell>
          <cell r="AB138" t="str">
            <v/>
          </cell>
          <cell r="AC138" t="str">
            <v/>
          </cell>
          <cell r="AD138" t="str">
            <v/>
          </cell>
          <cell r="AE138" t="str">
            <v/>
          </cell>
          <cell r="AF138" t="str">
            <v/>
          </cell>
          <cell r="AG138" t="str">
            <v/>
          </cell>
          <cell r="AH138" t="str">
            <v/>
          </cell>
          <cell r="AI138" t="str">
            <v/>
          </cell>
          <cell r="AJ138" t="str">
            <v/>
          </cell>
          <cell r="AK138" t="str">
            <v/>
          </cell>
          <cell r="AL138" t="str">
            <v/>
          </cell>
          <cell r="AM138" t="str">
            <v/>
          </cell>
          <cell r="AN138" t="str">
            <v/>
          </cell>
          <cell r="AO138" t="str">
            <v/>
          </cell>
          <cell r="AP138" t="str">
            <v/>
          </cell>
          <cell r="AQ138" t="str">
            <v/>
          </cell>
          <cell r="AR138" t="str">
            <v/>
          </cell>
          <cell r="AS138" t="str">
            <v/>
          </cell>
          <cell r="AT138" t="str">
            <v/>
          </cell>
          <cell r="AU138" t="str">
            <v/>
          </cell>
          <cell r="AV138" t="str">
            <v/>
          </cell>
          <cell r="AW138" t="str">
            <v/>
          </cell>
          <cell r="AX138" t="str">
            <v/>
          </cell>
          <cell r="AY138" t="str">
            <v/>
          </cell>
          <cell r="AZ138" t="str">
            <v/>
          </cell>
          <cell r="BA138" t="str">
            <v/>
          </cell>
          <cell r="BB138" t="str">
            <v/>
          </cell>
          <cell r="BC138" t="str">
            <v/>
          </cell>
          <cell r="BD138" t="str">
            <v/>
          </cell>
          <cell r="BE138" t="str">
            <v/>
          </cell>
          <cell r="BF138" t="str">
            <v/>
          </cell>
          <cell r="BG138" t="str">
            <v/>
          </cell>
          <cell r="BH138" t="str">
            <v/>
          </cell>
          <cell r="BI138" t="str">
            <v/>
          </cell>
          <cell r="BJ138" t="str">
            <v/>
          </cell>
          <cell r="BK138" t="str">
            <v/>
          </cell>
          <cell r="BL138" t="str">
            <v/>
          </cell>
          <cell r="BM138" t="str">
            <v/>
          </cell>
          <cell r="BN138" t="str">
            <v/>
          </cell>
          <cell r="BO138" t="str">
            <v/>
          </cell>
          <cell r="BP138" t="str">
            <v/>
          </cell>
          <cell r="BQ138" t="str">
            <v/>
          </cell>
          <cell r="BR138" t="str">
            <v/>
          </cell>
          <cell r="BS138" t="str">
            <v/>
          </cell>
          <cell r="BT138" t="str">
            <v/>
          </cell>
          <cell r="BU138" t="str">
            <v/>
          </cell>
          <cell r="BV138" t="str">
            <v/>
          </cell>
          <cell r="BW138" t="str">
            <v/>
          </cell>
          <cell r="BX138" t="str">
            <v/>
          </cell>
          <cell r="BY138" t="str">
            <v/>
          </cell>
          <cell r="BZ138" t="str">
            <v/>
          </cell>
          <cell r="CA138" t="str">
            <v/>
          </cell>
          <cell r="CB138" t="str">
            <v/>
          </cell>
          <cell r="CC138" t="str">
            <v/>
          </cell>
          <cell r="CD138" t="str">
            <v/>
          </cell>
          <cell r="CE138" t="str">
            <v/>
          </cell>
          <cell r="CF138" t="str">
            <v/>
          </cell>
          <cell r="CG138" t="str">
            <v/>
          </cell>
          <cell r="CH138" t="str">
            <v/>
          </cell>
          <cell r="CI138" t="str">
            <v/>
          </cell>
          <cell r="CJ138" t="str">
            <v/>
          </cell>
          <cell r="CK138" t="str">
            <v/>
          </cell>
          <cell r="CL138" t="str">
            <v/>
          </cell>
          <cell r="CM138" t="str">
            <v/>
          </cell>
          <cell r="CN138" t="str">
            <v/>
          </cell>
          <cell r="CO138" t="str">
            <v/>
          </cell>
          <cell r="CP138" t="str">
            <v/>
          </cell>
          <cell r="CQ138" t="str">
            <v/>
          </cell>
          <cell r="CR138" t="str">
            <v/>
          </cell>
          <cell r="CS138" t="str">
            <v/>
          </cell>
          <cell r="CT138" t="str">
            <v/>
          </cell>
          <cell r="CU138" t="str">
            <v/>
          </cell>
          <cell r="CV138" t="str">
            <v/>
          </cell>
          <cell r="CW138" t="str">
            <v/>
          </cell>
          <cell r="CX138" t="str">
            <v/>
          </cell>
          <cell r="CY138" t="str">
            <v/>
          </cell>
          <cell r="CZ138" t="str">
            <v/>
          </cell>
          <cell r="DA138" t="str">
            <v/>
          </cell>
          <cell r="DB138" t="str">
            <v/>
          </cell>
          <cell r="DC138" t="str">
            <v/>
          </cell>
          <cell r="DD138" t="str">
            <v/>
          </cell>
          <cell r="DE138" t="str">
            <v/>
          </cell>
          <cell r="DF138" t="str">
            <v/>
          </cell>
          <cell r="DG138" t="str">
            <v/>
          </cell>
          <cell r="DH138" t="str">
            <v/>
          </cell>
          <cell r="DI138" t="str">
            <v/>
          </cell>
          <cell r="DJ138" t="str">
            <v/>
          </cell>
          <cell r="DK138" t="str">
            <v/>
          </cell>
          <cell r="DL138" t="str">
            <v/>
          </cell>
          <cell r="DM138" t="str">
            <v/>
          </cell>
          <cell r="DN138" t="str">
            <v/>
          </cell>
          <cell r="DO138" t="str">
            <v/>
          </cell>
          <cell r="DP138" t="str">
            <v/>
          </cell>
          <cell r="DQ138" t="str">
            <v/>
          </cell>
          <cell r="DR138" t="str">
            <v/>
          </cell>
          <cell r="DS138" t="str">
            <v/>
          </cell>
          <cell r="DT138" t="str">
            <v/>
          </cell>
          <cell r="DU138" t="str">
            <v/>
          </cell>
          <cell r="DV138" t="str">
            <v/>
          </cell>
          <cell r="DW138" t="str">
            <v/>
          </cell>
          <cell r="DX138" t="str">
            <v/>
          </cell>
          <cell r="DY138" t="str">
            <v/>
          </cell>
          <cell r="DZ138" t="str">
            <v/>
          </cell>
        </row>
        <row r="139">
          <cell r="E139" t="str">
            <v/>
          </cell>
          <cell r="F139" t="str">
            <v/>
          </cell>
          <cell r="G139" t="str">
            <v/>
          </cell>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t="str">
            <v/>
          </cell>
          <cell r="Y139" t="str">
            <v/>
          </cell>
          <cell r="Z139" t="str">
            <v/>
          </cell>
          <cell r="AA139" t="str">
            <v/>
          </cell>
          <cell r="AB139" t="str">
            <v/>
          </cell>
          <cell r="AC139" t="str">
            <v/>
          </cell>
          <cell r="AD139" t="str">
            <v/>
          </cell>
          <cell r="AE139" t="str">
            <v/>
          </cell>
          <cell r="AF139" t="str">
            <v/>
          </cell>
          <cell r="AG139" t="str">
            <v/>
          </cell>
          <cell r="AH139" t="str">
            <v/>
          </cell>
          <cell r="AI139" t="str">
            <v/>
          </cell>
          <cell r="AJ139" t="str">
            <v/>
          </cell>
          <cell r="AK139" t="str">
            <v/>
          </cell>
          <cell r="AL139" t="str">
            <v/>
          </cell>
          <cell r="AM139" t="str">
            <v/>
          </cell>
          <cell r="AN139" t="str">
            <v/>
          </cell>
          <cell r="AO139" t="str">
            <v/>
          </cell>
          <cell r="AP139" t="str">
            <v/>
          </cell>
          <cell r="AQ139" t="str">
            <v/>
          </cell>
          <cell r="AR139" t="str">
            <v/>
          </cell>
          <cell r="AS139" t="str">
            <v/>
          </cell>
          <cell r="AT139" t="str">
            <v/>
          </cell>
          <cell r="AU139" t="str">
            <v/>
          </cell>
          <cell r="AV139" t="str">
            <v/>
          </cell>
          <cell r="AW139" t="str">
            <v/>
          </cell>
          <cell r="AX139" t="str">
            <v/>
          </cell>
          <cell r="AY139" t="str">
            <v/>
          </cell>
          <cell r="AZ139" t="str">
            <v/>
          </cell>
          <cell r="BA139" t="str">
            <v/>
          </cell>
          <cell r="BB139" t="str">
            <v/>
          </cell>
          <cell r="BC139" t="str">
            <v/>
          </cell>
          <cell r="BD139" t="str">
            <v/>
          </cell>
          <cell r="BE139" t="str">
            <v/>
          </cell>
          <cell r="BF139" t="str">
            <v/>
          </cell>
          <cell r="BG139" t="str">
            <v/>
          </cell>
          <cell r="BH139" t="str">
            <v/>
          </cell>
          <cell r="BI139" t="str">
            <v/>
          </cell>
          <cell r="BJ139" t="str">
            <v/>
          </cell>
          <cell r="BK139" t="str">
            <v/>
          </cell>
          <cell r="BL139" t="str">
            <v/>
          </cell>
          <cell r="BM139" t="str">
            <v/>
          </cell>
          <cell r="BN139" t="str">
            <v/>
          </cell>
          <cell r="BO139" t="str">
            <v/>
          </cell>
          <cell r="BP139" t="str">
            <v/>
          </cell>
          <cell r="BQ139" t="str">
            <v/>
          </cell>
          <cell r="BR139" t="str">
            <v/>
          </cell>
          <cell r="BS139" t="str">
            <v/>
          </cell>
          <cell r="BT139" t="str">
            <v/>
          </cell>
          <cell r="BU139" t="str">
            <v/>
          </cell>
          <cell r="BV139" t="str">
            <v/>
          </cell>
          <cell r="BW139" t="str">
            <v/>
          </cell>
          <cell r="BX139" t="str">
            <v/>
          </cell>
          <cell r="BY139" t="str">
            <v/>
          </cell>
          <cell r="BZ139" t="str">
            <v/>
          </cell>
          <cell r="CA139" t="str">
            <v/>
          </cell>
          <cell r="CB139" t="str">
            <v/>
          </cell>
          <cell r="CC139" t="str">
            <v/>
          </cell>
          <cell r="CD139" t="str">
            <v/>
          </cell>
          <cell r="CE139" t="str">
            <v/>
          </cell>
          <cell r="CF139" t="str">
            <v/>
          </cell>
          <cell r="CG139" t="str">
            <v/>
          </cell>
          <cell r="CH139" t="str">
            <v/>
          </cell>
          <cell r="CI139" t="str">
            <v/>
          </cell>
          <cell r="CJ139" t="str">
            <v/>
          </cell>
          <cell r="CK139" t="str">
            <v/>
          </cell>
          <cell r="CL139" t="str">
            <v/>
          </cell>
          <cell r="CM139" t="str">
            <v/>
          </cell>
          <cell r="CN139" t="str">
            <v/>
          </cell>
          <cell r="CO139" t="str">
            <v/>
          </cell>
          <cell r="CP139" t="str">
            <v/>
          </cell>
          <cell r="CQ139" t="str">
            <v/>
          </cell>
          <cell r="CR139" t="str">
            <v/>
          </cell>
          <cell r="CS139" t="str">
            <v/>
          </cell>
          <cell r="CT139" t="str">
            <v/>
          </cell>
          <cell r="CU139" t="str">
            <v/>
          </cell>
          <cell r="CV139" t="str">
            <v/>
          </cell>
          <cell r="CW139" t="str">
            <v/>
          </cell>
          <cell r="CX139" t="str">
            <v/>
          </cell>
          <cell r="CY139" t="str">
            <v/>
          </cell>
          <cell r="CZ139" t="str">
            <v/>
          </cell>
          <cell r="DA139" t="str">
            <v/>
          </cell>
          <cell r="DB139" t="str">
            <v/>
          </cell>
          <cell r="DC139" t="str">
            <v/>
          </cell>
          <cell r="DD139" t="str">
            <v/>
          </cell>
          <cell r="DE139" t="str">
            <v/>
          </cell>
          <cell r="DF139" t="str">
            <v/>
          </cell>
          <cell r="DG139" t="str">
            <v/>
          </cell>
          <cell r="DH139" t="str">
            <v/>
          </cell>
          <cell r="DI139" t="str">
            <v/>
          </cell>
          <cell r="DJ139" t="str">
            <v/>
          </cell>
          <cell r="DK139" t="str">
            <v/>
          </cell>
          <cell r="DL139" t="str">
            <v/>
          </cell>
          <cell r="DM139" t="str">
            <v/>
          </cell>
          <cell r="DN139" t="str">
            <v/>
          </cell>
          <cell r="DO139" t="str">
            <v/>
          </cell>
          <cell r="DP139" t="str">
            <v/>
          </cell>
          <cell r="DQ139" t="str">
            <v/>
          </cell>
          <cell r="DR139" t="str">
            <v/>
          </cell>
          <cell r="DS139" t="str">
            <v/>
          </cell>
          <cell r="DT139" t="str">
            <v/>
          </cell>
          <cell r="DU139" t="str">
            <v/>
          </cell>
          <cell r="DV139" t="str">
            <v/>
          </cell>
          <cell r="DW139" t="str">
            <v/>
          </cell>
          <cell r="DX139" t="str">
            <v/>
          </cell>
          <cell r="DY139" t="str">
            <v/>
          </cell>
          <cell r="DZ139" t="str">
            <v/>
          </cell>
        </row>
        <row r="140">
          <cell r="E140" t="str">
            <v/>
          </cell>
          <cell r="F140" t="str">
            <v/>
          </cell>
          <cell r="G140" t="str">
            <v/>
          </cell>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t="str">
            <v/>
          </cell>
          <cell r="Y140" t="str">
            <v/>
          </cell>
          <cell r="Z140" t="str">
            <v/>
          </cell>
          <cell r="AA140" t="str">
            <v/>
          </cell>
          <cell r="AB140" t="str">
            <v/>
          </cell>
          <cell r="AC140" t="str">
            <v/>
          </cell>
          <cell r="AD140" t="str">
            <v/>
          </cell>
          <cell r="AE140" t="str">
            <v/>
          </cell>
          <cell r="AF140" t="str">
            <v/>
          </cell>
          <cell r="AG140" t="str">
            <v/>
          </cell>
          <cell r="AH140" t="str">
            <v/>
          </cell>
          <cell r="AI140" t="str">
            <v/>
          </cell>
          <cell r="AJ140" t="str">
            <v/>
          </cell>
          <cell r="AK140" t="str">
            <v/>
          </cell>
          <cell r="AL140" t="str">
            <v/>
          </cell>
          <cell r="AM140" t="str">
            <v/>
          </cell>
          <cell r="AN140" t="str">
            <v/>
          </cell>
          <cell r="AO140" t="str">
            <v/>
          </cell>
          <cell r="AP140" t="str">
            <v/>
          </cell>
          <cell r="AQ140" t="str">
            <v/>
          </cell>
          <cell r="AR140" t="str">
            <v/>
          </cell>
          <cell r="AS140" t="str">
            <v/>
          </cell>
          <cell r="AT140" t="str">
            <v/>
          </cell>
          <cell r="AU140" t="str">
            <v/>
          </cell>
          <cell r="AV140" t="str">
            <v/>
          </cell>
          <cell r="AW140" t="str">
            <v/>
          </cell>
          <cell r="AX140" t="str">
            <v/>
          </cell>
          <cell r="AY140" t="str">
            <v/>
          </cell>
          <cell r="AZ140" t="str">
            <v/>
          </cell>
          <cell r="BA140" t="str">
            <v/>
          </cell>
          <cell r="BB140" t="str">
            <v/>
          </cell>
          <cell r="BC140" t="str">
            <v/>
          </cell>
          <cell r="BD140" t="str">
            <v/>
          </cell>
          <cell r="BE140" t="str">
            <v/>
          </cell>
          <cell r="BF140" t="str">
            <v/>
          </cell>
          <cell r="BG140" t="str">
            <v/>
          </cell>
          <cell r="BH140" t="str">
            <v/>
          </cell>
          <cell r="BI140" t="str">
            <v/>
          </cell>
          <cell r="BJ140" t="str">
            <v/>
          </cell>
          <cell r="BK140" t="str">
            <v/>
          </cell>
          <cell r="BL140" t="str">
            <v/>
          </cell>
          <cell r="BM140" t="str">
            <v/>
          </cell>
          <cell r="BN140" t="str">
            <v/>
          </cell>
          <cell r="BO140" t="str">
            <v/>
          </cell>
          <cell r="BP140" t="str">
            <v/>
          </cell>
          <cell r="BQ140" t="str">
            <v/>
          </cell>
          <cell r="BR140" t="str">
            <v/>
          </cell>
          <cell r="BS140" t="str">
            <v/>
          </cell>
          <cell r="BT140" t="str">
            <v/>
          </cell>
          <cell r="BU140" t="str">
            <v/>
          </cell>
          <cell r="BV140" t="str">
            <v/>
          </cell>
          <cell r="BW140" t="str">
            <v/>
          </cell>
          <cell r="BX140" t="str">
            <v/>
          </cell>
          <cell r="BY140" t="str">
            <v/>
          </cell>
          <cell r="BZ140" t="str">
            <v/>
          </cell>
          <cell r="CA140" t="str">
            <v/>
          </cell>
          <cell r="CB140" t="str">
            <v/>
          </cell>
          <cell r="CC140" t="str">
            <v/>
          </cell>
          <cell r="CD140" t="str">
            <v/>
          </cell>
          <cell r="CE140" t="str">
            <v/>
          </cell>
          <cell r="CF140" t="str">
            <v/>
          </cell>
          <cell r="CG140" t="str">
            <v/>
          </cell>
          <cell r="CH140" t="str">
            <v/>
          </cell>
          <cell r="CI140" t="str">
            <v/>
          </cell>
          <cell r="CJ140" t="str">
            <v/>
          </cell>
          <cell r="CK140" t="str">
            <v/>
          </cell>
          <cell r="CL140" t="str">
            <v/>
          </cell>
          <cell r="CM140" t="str">
            <v/>
          </cell>
          <cell r="CN140" t="str">
            <v/>
          </cell>
          <cell r="CO140" t="str">
            <v/>
          </cell>
          <cell r="CP140" t="str">
            <v/>
          </cell>
          <cell r="CQ140" t="str">
            <v/>
          </cell>
          <cell r="CR140" t="str">
            <v/>
          </cell>
          <cell r="CS140" t="str">
            <v/>
          </cell>
          <cell r="CT140" t="str">
            <v/>
          </cell>
          <cell r="CU140" t="str">
            <v/>
          </cell>
          <cell r="CV140" t="str">
            <v/>
          </cell>
          <cell r="CW140" t="str">
            <v/>
          </cell>
          <cell r="CX140" t="str">
            <v/>
          </cell>
          <cell r="CY140" t="str">
            <v/>
          </cell>
          <cell r="CZ140" t="str">
            <v/>
          </cell>
          <cell r="DA140" t="str">
            <v/>
          </cell>
          <cell r="DB140" t="str">
            <v/>
          </cell>
          <cell r="DC140" t="str">
            <v/>
          </cell>
          <cell r="DD140" t="str">
            <v/>
          </cell>
          <cell r="DE140" t="str">
            <v/>
          </cell>
          <cell r="DF140" t="str">
            <v/>
          </cell>
          <cell r="DG140" t="str">
            <v/>
          </cell>
          <cell r="DH140" t="str">
            <v/>
          </cell>
          <cell r="DI140" t="str">
            <v/>
          </cell>
          <cell r="DJ140" t="str">
            <v/>
          </cell>
          <cell r="DK140" t="str">
            <v/>
          </cell>
          <cell r="DL140" t="str">
            <v/>
          </cell>
          <cell r="DM140" t="str">
            <v/>
          </cell>
          <cell r="DN140" t="str">
            <v/>
          </cell>
          <cell r="DO140" t="str">
            <v/>
          </cell>
          <cell r="DP140" t="str">
            <v/>
          </cell>
          <cell r="DQ140" t="str">
            <v/>
          </cell>
          <cell r="DR140" t="str">
            <v/>
          </cell>
          <cell r="DS140" t="str">
            <v/>
          </cell>
          <cell r="DT140" t="str">
            <v/>
          </cell>
          <cell r="DU140" t="str">
            <v/>
          </cell>
          <cell r="DV140" t="str">
            <v/>
          </cell>
          <cell r="DW140" t="str">
            <v/>
          </cell>
          <cell r="DX140" t="str">
            <v/>
          </cell>
          <cell r="DY140" t="str">
            <v/>
          </cell>
          <cell r="DZ140" t="str">
            <v/>
          </cell>
        </row>
        <row r="141">
          <cell r="E141" t="str">
            <v/>
          </cell>
          <cell r="F141" t="str">
            <v/>
          </cell>
          <cell r="G141" t="str">
            <v/>
          </cell>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t="str">
            <v/>
          </cell>
          <cell r="Y141" t="str">
            <v/>
          </cell>
          <cell r="Z141" t="str">
            <v/>
          </cell>
          <cell r="AA141" t="str">
            <v/>
          </cell>
          <cell r="AB141" t="str">
            <v/>
          </cell>
          <cell r="AC141" t="str">
            <v/>
          </cell>
          <cell r="AD141" t="str">
            <v/>
          </cell>
          <cell r="AE141" t="str">
            <v/>
          </cell>
          <cell r="AF141" t="str">
            <v/>
          </cell>
          <cell r="AG141" t="str">
            <v/>
          </cell>
          <cell r="AH141" t="str">
            <v/>
          </cell>
          <cell r="AI141" t="str">
            <v/>
          </cell>
          <cell r="AJ141" t="str">
            <v/>
          </cell>
          <cell r="AK141" t="str">
            <v/>
          </cell>
          <cell r="AL141" t="str">
            <v/>
          </cell>
          <cell r="AM141" t="str">
            <v/>
          </cell>
          <cell r="AN141" t="str">
            <v/>
          </cell>
          <cell r="AO141" t="str">
            <v/>
          </cell>
          <cell r="AP141" t="str">
            <v/>
          </cell>
          <cell r="AQ141" t="str">
            <v/>
          </cell>
          <cell r="AR141" t="str">
            <v/>
          </cell>
          <cell r="AS141" t="str">
            <v/>
          </cell>
          <cell r="AT141" t="str">
            <v/>
          </cell>
          <cell r="AU141" t="str">
            <v/>
          </cell>
          <cell r="AV141" t="str">
            <v/>
          </cell>
          <cell r="AW141" t="str">
            <v/>
          </cell>
          <cell r="AX141" t="str">
            <v/>
          </cell>
          <cell r="AY141" t="str">
            <v/>
          </cell>
          <cell r="AZ141" t="str">
            <v/>
          </cell>
          <cell r="BA141" t="str">
            <v/>
          </cell>
          <cell r="BB141" t="str">
            <v/>
          </cell>
          <cell r="BC141" t="str">
            <v/>
          </cell>
          <cell r="BD141" t="str">
            <v/>
          </cell>
          <cell r="BE141" t="str">
            <v/>
          </cell>
          <cell r="BF141" t="str">
            <v/>
          </cell>
          <cell r="BG141" t="str">
            <v/>
          </cell>
          <cell r="BH141" t="str">
            <v/>
          </cell>
          <cell r="BI141" t="str">
            <v/>
          </cell>
          <cell r="BJ141" t="str">
            <v/>
          </cell>
          <cell r="BK141" t="str">
            <v/>
          </cell>
          <cell r="BL141" t="str">
            <v/>
          </cell>
          <cell r="BM141" t="str">
            <v/>
          </cell>
          <cell r="BN141" t="str">
            <v/>
          </cell>
          <cell r="BO141" t="str">
            <v/>
          </cell>
          <cell r="BP141" t="str">
            <v/>
          </cell>
          <cell r="BQ141" t="str">
            <v/>
          </cell>
          <cell r="BR141" t="str">
            <v/>
          </cell>
          <cell r="BS141" t="str">
            <v/>
          </cell>
          <cell r="BT141" t="str">
            <v/>
          </cell>
          <cell r="BU141" t="str">
            <v/>
          </cell>
          <cell r="BV141" t="str">
            <v/>
          </cell>
          <cell r="BW141" t="str">
            <v/>
          </cell>
          <cell r="BX141" t="str">
            <v/>
          </cell>
          <cell r="BY141" t="str">
            <v/>
          </cell>
          <cell r="BZ141" t="str">
            <v/>
          </cell>
          <cell r="CA141" t="str">
            <v/>
          </cell>
          <cell r="CB141" t="str">
            <v/>
          </cell>
          <cell r="CC141" t="str">
            <v/>
          </cell>
          <cell r="CD141" t="str">
            <v/>
          </cell>
          <cell r="CE141" t="str">
            <v/>
          </cell>
          <cell r="CF141" t="str">
            <v/>
          </cell>
          <cell r="CG141" t="str">
            <v/>
          </cell>
          <cell r="CH141" t="str">
            <v/>
          </cell>
          <cell r="CI141" t="str">
            <v/>
          </cell>
          <cell r="CJ141" t="str">
            <v/>
          </cell>
          <cell r="CK141" t="str">
            <v/>
          </cell>
          <cell r="CL141" t="str">
            <v/>
          </cell>
          <cell r="CM141" t="str">
            <v/>
          </cell>
          <cell r="CN141" t="str">
            <v/>
          </cell>
          <cell r="CO141" t="str">
            <v/>
          </cell>
          <cell r="CP141" t="str">
            <v/>
          </cell>
          <cell r="CQ141" t="str">
            <v/>
          </cell>
          <cell r="CR141" t="str">
            <v/>
          </cell>
          <cell r="CS141" t="str">
            <v/>
          </cell>
          <cell r="CT141" t="str">
            <v/>
          </cell>
          <cell r="CU141" t="str">
            <v/>
          </cell>
          <cell r="CV141" t="str">
            <v/>
          </cell>
          <cell r="CW141" t="str">
            <v/>
          </cell>
          <cell r="CX141" t="str">
            <v/>
          </cell>
          <cell r="CY141" t="str">
            <v/>
          </cell>
          <cell r="CZ141" t="str">
            <v/>
          </cell>
          <cell r="DA141" t="str">
            <v/>
          </cell>
          <cell r="DB141" t="str">
            <v/>
          </cell>
          <cell r="DC141" t="str">
            <v/>
          </cell>
          <cell r="DD141" t="str">
            <v/>
          </cell>
          <cell r="DE141" t="str">
            <v/>
          </cell>
          <cell r="DF141" t="str">
            <v/>
          </cell>
          <cell r="DG141" t="str">
            <v/>
          </cell>
          <cell r="DH141" t="str">
            <v/>
          </cell>
          <cell r="DI141" t="str">
            <v/>
          </cell>
          <cell r="DJ141" t="str">
            <v/>
          </cell>
          <cell r="DK141" t="str">
            <v/>
          </cell>
          <cell r="DL141" t="str">
            <v/>
          </cell>
          <cell r="DM141" t="str">
            <v/>
          </cell>
          <cell r="DN141" t="str">
            <v/>
          </cell>
          <cell r="DO141" t="str">
            <v/>
          </cell>
          <cell r="DP141" t="str">
            <v/>
          </cell>
          <cell r="DQ141" t="str">
            <v/>
          </cell>
          <cell r="DR141" t="str">
            <v/>
          </cell>
          <cell r="DS141" t="str">
            <v/>
          </cell>
          <cell r="DT141" t="str">
            <v/>
          </cell>
          <cell r="DU141" t="str">
            <v/>
          </cell>
          <cell r="DV141" t="str">
            <v/>
          </cell>
          <cell r="DW141" t="str">
            <v/>
          </cell>
          <cell r="DX141" t="str">
            <v/>
          </cell>
          <cell r="DY141" t="str">
            <v/>
          </cell>
          <cell r="DZ141" t="str">
            <v/>
          </cell>
        </row>
        <row r="142">
          <cell r="E142" t="str">
            <v/>
          </cell>
          <cell r="F142" t="str">
            <v/>
          </cell>
          <cell r="G142" t="str">
            <v/>
          </cell>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t="str">
            <v/>
          </cell>
          <cell r="Y142" t="str">
            <v/>
          </cell>
          <cell r="Z142" t="str">
            <v/>
          </cell>
          <cell r="AA142" t="str">
            <v/>
          </cell>
          <cell r="AB142" t="str">
            <v/>
          </cell>
          <cell r="AC142" t="str">
            <v/>
          </cell>
          <cell r="AD142" t="str">
            <v/>
          </cell>
          <cell r="AE142" t="str">
            <v/>
          </cell>
          <cell r="AF142" t="str">
            <v/>
          </cell>
          <cell r="AG142" t="str">
            <v/>
          </cell>
          <cell r="AH142" t="str">
            <v/>
          </cell>
          <cell r="AI142" t="str">
            <v/>
          </cell>
          <cell r="AJ142" t="str">
            <v/>
          </cell>
          <cell r="AK142" t="str">
            <v/>
          </cell>
          <cell r="AL142" t="str">
            <v/>
          </cell>
          <cell r="AM142" t="str">
            <v/>
          </cell>
          <cell r="AN142" t="str">
            <v/>
          </cell>
          <cell r="AO142" t="str">
            <v/>
          </cell>
          <cell r="AP142" t="str">
            <v/>
          </cell>
          <cell r="AQ142" t="str">
            <v/>
          </cell>
          <cell r="AR142" t="str">
            <v/>
          </cell>
          <cell r="AS142" t="str">
            <v/>
          </cell>
          <cell r="AT142" t="str">
            <v/>
          </cell>
          <cell r="AU142" t="str">
            <v/>
          </cell>
          <cell r="AV142" t="str">
            <v/>
          </cell>
          <cell r="AW142" t="str">
            <v/>
          </cell>
          <cell r="AX142" t="str">
            <v/>
          </cell>
          <cell r="AY142" t="str">
            <v/>
          </cell>
          <cell r="AZ142" t="str">
            <v/>
          </cell>
          <cell r="BA142" t="str">
            <v/>
          </cell>
          <cell r="BB142" t="str">
            <v/>
          </cell>
          <cell r="BC142" t="str">
            <v/>
          </cell>
          <cell r="BD142" t="str">
            <v/>
          </cell>
          <cell r="BE142" t="str">
            <v/>
          </cell>
          <cell r="BF142" t="str">
            <v/>
          </cell>
          <cell r="BG142" t="str">
            <v/>
          </cell>
          <cell r="BH142" t="str">
            <v/>
          </cell>
          <cell r="BI142" t="str">
            <v/>
          </cell>
          <cell r="BJ142" t="str">
            <v/>
          </cell>
          <cell r="BK142" t="str">
            <v/>
          </cell>
          <cell r="BL142" t="str">
            <v/>
          </cell>
          <cell r="BM142" t="str">
            <v/>
          </cell>
          <cell r="BN142" t="str">
            <v/>
          </cell>
          <cell r="BO142" t="str">
            <v/>
          </cell>
          <cell r="BP142" t="str">
            <v/>
          </cell>
          <cell r="BQ142" t="str">
            <v/>
          </cell>
          <cell r="BR142" t="str">
            <v/>
          </cell>
          <cell r="BS142" t="str">
            <v/>
          </cell>
          <cell r="BT142" t="str">
            <v/>
          </cell>
          <cell r="BU142" t="str">
            <v/>
          </cell>
          <cell r="BV142" t="str">
            <v/>
          </cell>
          <cell r="BW142" t="str">
            <v/>
          </cell>
          <cell r="BX142" t="str">
            <v/>
          </cell>
          <cell r="BY142" t="str">
            <v/>
          </cell>
          <cell r="BZ142" t="str">
            <v/>
          </cell>
          <cell r="CA142" t="str">
            <v/>
          </cell>
          <cell r="CB142" t="str">
            <v/>
          </cell>
          <cell r="CC142" t="str">
            <v/>
          </cell>
          <cell r="CD142" t="str">
            <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row>
        <row r="143">
          <cell r="E143" t="str">
            <v/>
          </cell>
          <cell r="F143" t="str">
            <v/>
          </cell>
          <cell r="G143" t="str">
            <v/>
          </cell>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t="str">
            <v/>
          </cell>
          <cell r="Y143" t="str">
            <v/>
          </cell>
          <cell r="Z143" t="str">
            <v/>
          </cell>
          <cell r="AA143" t="str">
            <v/>
          </cell>
          <cell r="AB143" t="str">
            <v/>
          </cell>
          <cell r="AC143" t="str">
            <v/>
          </cell>
          <cell r="AD143" t="str">
            <v/>
          </cell>
          <cell r="AE143" t="str">
            <v/>
          </cell>
          <cell r="AF143" t="str">
            <v/>
          </cell>
          <cell r="AG143" t="str">
            <v/>
          </cell>
          <cell r="AH143" t="str">
            <v/>
          </cell>
          <cell r="AI143" t="str">
            <v/>
          </cell>
          <cell r="AJ143" t="str">
            <v/>
          </cell>
          <cell r="AK143" t="str">
            <v/>
          </cell>
          <cell r="AL143" t="str">
            <v/>
          </cell>
          <cell r="AM143" t="str">
            <v/>
          </cell>
          <cell r="AN143" t="str">
            <v/>
          </cell>
          <cell r="AO143" t="str">
            <v/>
          </cell>
          <cell r="AP143" t="str">
            <v/>
          </cell>
          <cell r="AQ143" t="str">
            <v/>
          </cell>
          <cell r="AR143" t="str">
            <v/>
          </cell>
          <cell r="AS143" t="str">
            <v/>
          </cell>
          <cell r="AT143" t="str">
            <v/>
          </cell>
          <cell r="AU143" t="str">
            <v/>
          </cell>
          <cell r="AV143" t="str">
            <v/>
          </cell>
          <cell r="AW143" t="str">
            <v/>
          </cell>
          <cell r="AX143" t="str">
            <v/>
          </cell>
          <cell r="AY143" t="str">
            <v/>
          </cell>
          <cell r="AZ143" t="str">
            <v/>
          </cell>
          <cell r="BA143" t="str">
            <v/>
          </cell>
          <cell r="BB143" t="str">
            <v/>
          </cell>
          <cell r="BC143" t="str">
            <v/>
          </cell>
          <cell r="BD143" t="str">
            <v/>
          </cell>
          <cell r="BE143" t="str">
            <v/>
          </cell>
          <cell r="BF143" t="str">
            <v/>
          </cell>
          <cell r="BG143" t="str">
            <v/>
          </cell>
          <cell r="BH143" t="str">
            <v/>
          </cell>
          <cell r="BI143" t="str">
            <v/>
          </cell>
          <cell r="BJ143" t="str">
            <v/>
          </cell>
          <cell r="BK143" t="str">
            <v/>
          </cell>
          <cell r="BL143" t="str">
            <v/>
          </cell>
          <cell r="BM143" t="str">
            <v/>
          </cell>
          <cell r="BN143" t="str">
            <v/>
          </cell>
          <cell r="BO143" t="str">
            <v/>
          </cell>
          <cell r="BP143" t="str">
            <v/>
          </cell>
          <cell r="BQ143" t="str">
            <v/>
          </cell>
          <cell r="BR143" t="str">
            <v/>
          </cell>
          <cell r="BS143" t="str">
            <v/>
          </cell>
          <cell r="BT143" t="str">
            <v/>
          </cell>
          <cell r="BU143" t="str">
            <v/>
          </cell>
          <cell r="BV143" t="str">
            <v/>
          </cell>
          <cell r="BW143" t="str">
            <v/>
          </cell>
          <cell r="BX143" t="str">
            <v/>
          </cell>
          <cell r="BY143" t="str">
            <v/>
          </cell>
          <cell r="BZ143" t="str">
            <v/>
          </cell>
          <cell r="CA143" t="str">
            <v/>
          </cell>
          <cell r="CB143" t="str">
            <v/>
          </cell>
          <cell r="CC143" t="str">
            <v/>
          </cell>
          <cell r="CD143" t="str">
            <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row>
        <row r="144">
          <cell r="E144" t="str">
            <v/>
          </cell>
          <cell r="F144" t="str">
            <v/>
          </cell>
          <cell r="G144" t="str">
            <v/>
          </cell>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t="str">
            <v/>
          </cell>
          <cell r="Y144" t="str">
            <v/>
          </cell>
          <cell r="Z144" t="str">
            <v/>
          </cell>
          <cell r="AA144" t="str">
            <v/>
          </cell>
          <cell r="AB144" t="str">
            <v/>
          </cell>
          <cell r="AC144" t="str">
            <v/>
          </cell>
          <cell r="AD144" t="str">
            <v/>
          </cell>
          <cell r="AE144" t="str">
            <v/>
          </cell>
          <cell r="AF144" t="str">
            <v/>
          </cell>
          <cell r="AG144" t="str">
            <v/>
          </cell>
          <cell r="AH144" t="str">
            <v/>
          </cell>
          <cell r="AI144" t="str">
            <v/>
          </cell>
          <cell r="AJ144" t="str">
            <v/>
          </cell>
          <cell r="AK144" t="str">
            <v/>
          </cell>
          <cell r="AL144" t="str">
            <v/>
          </cell>
          <cell r="AM144" t="str">
            <v/>
          </cell>
          <cell r="AN144" t="str">
            <v/>
          </cell>
          <cell r="AO144" t="str">
            <v/>
          </cell>
          <cell r="AP144" t="str">
            <v/>
          </cell>
          <cell r="AQ144" t="str">
            <v/>
          </cell>
          <cell r="AR144" t="str">
            <v/>
          </cell>
          <cell r="AS144" t="str">
            <v/>
          </cell>
          <cell r="AT144" t="str">
            <v/>
          </cell>
          <cell r="AU144" t="str">
            <v/>
          </cell>
          <cell r="AV144" t="str">
            <v/>
          </cell>
          <cell r="AW144" t="str">
            <v/>
          </cell>
          <cell r="AX144" t="str">
            <v/>
          </cell>
          <cell r="AY144" t="str">
            <v/>
          </cell>
          <cell r="AZ144" t="str">
            <v/>
          </cell>
          <cell r="BA144" t="str">
            <v/>
          </cell>
          <cell r="BB144" t="str">
            <v/>
          </cell>
          <cell r="BC144" t="str">
            <v/>
          </cell>
          <cell r="BD144" t="str">
            <v/>
          </cell>
          <cell r="BE144" t="str">
            <v/>
          </cell>
          <cell r="BF144" t="str">
            <v/>
          </cell>
          <cell r="BG144" t="str">
            <v/>
          </cell>
          <cell r="BH144" t="str">
            <v/>
          </cell>
          <cell r="BI144" t="str">
            <v/>
          </cell>
          <cell r="BJ144" t="str">
            <v/>
          </cell>
          <cell r="BK144" t="str">
            <v/>
          </cell>
          <cell r="BL144" t="str">
            <v/>
          </cell>
          <cell r="BM144" t="str">
            <v/>
          </cell>
          <cell r="BN144" t="str">
            <v/>
          </cell>
          <cell r="BO144" t="str">
            <v/>
          </cell>
          <cell r="BP144" t="str">
            <v/>
          </cell>
          <cell r="BQ144" t="str">
            <v/>
          </cell>
          <cell r="BR144" t="str">
            <v/>
          </cell>
          <cell r="BS144" t="str">
            <v/>
          </cell>
          <cell r="BT144" t="str">
            <v/>
          </cell>
          <cell r="BU144" t="str">
            <v/>
          </cell>
          <cell r="BV144" t="str">
            <v/>
          </cell>
          <cell r="BW144" t="str">
            <v/>
          </cell>
          <cell r="BX144" t="str">
            <v/>
          </cell>
          <cell r="BY144" t="str">
            <v/>
          </cell>
          <cell r="BZ144" t="str">
            <v/>
          </cell>
          <cell r="CA144" t="str">
            <v/>
          </cell>
          <cell r="CB144" t="str">
            <v/>
          </cell>
          <cell r="CC144" t="str">
            <v/>
          </cell>
          <cell r="CD144" t="str">
            <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row>
        <row r="145">
          <cell r="E145" t="str">
            <v/>
          </cell>
          <cell r="F145" t="str">
            <v/>
          </cell>
          <cell r="G145" t="str">
            <v/>
          </cell>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t="str">
            <v/>
          </cell>
          <cell r="Y145" t="str">
            <v/>
          </cell>
          <cell r="Z145" t="str">
            <v/>
          </cell>
          <cell r="AA145" t="str">
            <v/>
          </cell>
          <cell r="AB145" t="str">
            <v/>
          </cell>
          <cell r="AC145" t="str">
            <v/>
          </cell>
          <cell r="AD145" t="str">
            <v/>
          </cell>
          <cell r="AE145" t="str">
            <v/>
          </cell>
          <cell r="AF145" t="str">
            <v/>
          </cell>
          <cell r="AG145" t="str">
            <v/>
          </cell>
          <cell r="AH145" t="str">
            <v/>
          </cell>
          <cell r="AI145" t="str">
            <v/>
          </cell>
          <cell r="AJ145" t="str">
            <v/>
          </cell>
          <cell r="AK145" t="str">
            <v/>
          </cell>
          <cell r="AL145" t="str">
            <v/>
          </cell>
          <cell r="AM145" t="str">
            <v/>
          </cell>
          <cell r="AN145" t="str">
            <v/>
          </cell>
          <cell r="AO145" t="str">
            <v/>
          </cell>
          <cell r="AP145" t="str">
            <v/>
          </cell>
          <cell r="AQ145" t="str">
            <v/>
          </cell>
          <cell r="AR145" t="str">
            <v/>
          </cell>
          <cell r="AS145" t="str">
            <v/>
          </cell>
          <cell r="AT145" t="str">
            <v/>
          </cell>
          <cell r="AU145" t="str">
            <v/>
          </cell>
          <cell r="AV145" t="str">
            <v/>
          </cell>
          <cell r="AW145" t="str">
            <v/>
          </cell>
          <cell r="AX145" t="str">
            <v/>
          </cell>
          <cell r="AY145" t="str">
            <v/>
          </cell>
          <cell r="AZ145" t="str">
            <v/>
          </cell>
          <cell r="BA145" t="str">
            <v/>
          </cell>
          <cell r="BB145" t="str">
            <v/>
          </cell>
          <cell r="BC145" t="str">
            <v/>
          </cell>
          <cell r="BD145" t="str">
            <v/>
          </cell>
          <cell r="BE145" t="str">
            <v/>
          </cell>
          <cell r="BF145" t="str">
            <v/>
          </cell>
          <cell r="BG145" t="str">
            <v/>
          </cell>
          <cell r="BH145" t="str">
            <v/>
          </cell>
          <cell r="BI145" t="str">
            <v/>
          </cell>
          <cell r="BJ145" t="str">
            <v/>
          </cell>
          <cell r="BK145" t="str">
            <v/>
          </cell>
          <cell r="BL145" t="str">
            <v/>
          </cell>
          <cell r="BM145" t="str">
            <v/>
          </cell>
          <cell r="BN145" t="str">
            <v/>
          </cell>
          <cell r="BO145" t="str">
            <v/>
          </cell>
          <cell r="BP145" t="str">
            <v/>
          </cell>
          <cell r="BQ145" t="str">
            <v/>
          </cell>
          <cell r="BR145" t="str">
            <v/>
          </cell>
          <cell r="BS145" t="str">
            <v/>
          </cell>
          <cell r="BT145" t="str">
            <v/>
          </cell>
          <cell r="BU145" t="str">
            <v/>
          </cell>
          <cell r="BV145" t="str">
            <v/>
          </cell>
          <cell r="BW145" t="str">
            <v/>
          </cell>
          <cell r="BX145" t="str">
            <v/>
          </cell>
          <cell r="BY145" t="str">
            <v/>
          </cell>
          <cell r="BZ145" t="str">
            <v/>
          </cell>
          <cell r="CA145" t="str">
            <v/>
          </cell>
          <cell r="CB145" t="str">
            <v/>
          </cell>
          <cell r="CC145" t="str">
            <v/>
          </cell>
          <cell r="CD145" t="str">
            <v/>
          </cell>
          <cell r="CE145" t="str">
            <v/>
          </cell>
          <cell r="CF145" t="str">
            <v/>
          </cell>
          <cell r="CG145" t="str">
            <v/>
          </cell>
          <cell r="CH145" t="str">
            <v/>
          </cell>
          <cell r="CI145" t="str">
            <v/>
          </cell>
          <cell r="CJ145" t="str">
            <v/>
          </cell>
          <cell r="CK145" t="str">
            <v/>
          </cell>
          <cell r="CL145" t="str">
            <v/>
          </cell>
          <cell r="CM145" t="str">
            <v/>
          </cell>
          <cell r="CN145" t="str">
            <v/>
          </cell>
          <cell r="CO145" t="str">
            <v/>
          </cell>
          <cell r="CP145" t="str">
            <v/>
          </cell>
          <cell r="CQ145" t="str">
            <v/>
          </cell>
          <cell r="CR145" t="str">
            <v/>
          </cell>
          <cell r="CS145" t="str">
            <v/>
          </cell>
          <cell r="CT145" t="str">
            <v/>
          </cell>
          <cell r="CU145" t="str">
            <v/>
          </cell>
          <cell r="CV145" t="str">
            <v/>
          </cell>
          <cell r="CW145" t="str">
            <v/>
          </cell>
          <cell r="CX145" t="str">
            <v/>
          </cell>
          <cell r="CY145" t="str">
            <v/>
          </cell>
          <cell r="CZ145" t="str">
            <v/>
          </cell>
          <cell r="DA145" t="str">
            <v/>
          </cell>
          <cell r="DB145" t="str">
            <v/>
          </cell>
          <cell r="DC145" t="str">
            <v/>
          </cell>
          <cell r="DD145" t="str">
            <v/>
          </cell>
          <cell r="DE145" t="str">
            <v/>
          </cell>
          <cell r="DF145" t="str">
            <v/>
          </cell>
          <cell r="DG145" t="str">
            <v/>
          </cell>
          <cell r="DH145" t="str">
            <v/>
          </cell>
          <cell r="DI145" t="str">
            <v/>
          </cell>
          <cell r="DJ145" t="str">
            <v/>
          </cell>
          <cell r="DK145" t="str">
            <v/>
          </cell>
          <cell r="DL145" t="str">
            <v/>
          </cell>
          <cell r="DM145" t="str">
            <v/>
          </cell>
          <cell r="DN145" t="str">
            <v/>
          </cell>
          <cell r="DO145" t="str">
            <v/>
          </cell>
          <cell r="DP145" t="str">
            <v/>
          </cell>
          <cell r="DQ145" t="str">
            <v/>
          </cell>
          <cell r="DR145" t="str">
            <v/>
          </cell>
          <cell r="DS145" t="str">
            <v/>
          </cell>
          <cell r="DT145" t="str">
            <v/>
          </cell>
          <cell r="DU145" t="str">
            <v/>
          </cell>
          <cell r="DV145" t="str">
            <v/>
          </cell>
          <cell r="DW145" t="str">
            <v/>
          </cell>
          <cell r="DX145" t="str">
            <v/>
          </cell>
          <cell r="DY145" t="str">
            <v/>
          </cell>
          <cell r="DZ145" t="str">
            <v/>
          </cell>
        </row>
        <row r="146">
          <cell r="E146" t="str">
            <v/>
          </cell>
          <cell r="F146" t="str">
            <v/>
          </cell>
          <cell r="G146" t="str">
            <v/>
          </cell>
          <cell r="H146" t="str">
            <v/>
          </cell>
          <cell r="I146" t="str">
            <v/>
          </cell>
          <cell r="J146" t="str">
            <v/>
          </cell>
          <cell r="K146" t="str">
            <v/>
          </cell>
          <cell r="L146" t="str">
            <v/>
          </cell>
          <cell r="M146" t="str">
            <v/>
          </cell>
          <cell r="N146" t="str">
            <v/>
          </cell>
          <cell r="O146" t="str">
            <v/>
          </cell>
          <cell r="P146" t="str">
            <v/>
          </cell>
          <cell r="Q146" t="str">
            <v/>
          </cell>
          <cell r="R146" t="str">
            <v/>
          </cell>
          <cell r="S146" t="str">
            <v/>
          </cell>
          <cell r="T146" t="str">
            <v/>
          </cell>
          <cell r="U146" t="str">
            <v/>
          </cell>
          <cell r="V146" t="str">
            <v/>
          </cell>
          <cell r="W146" t="str">
            <v/>
          </cell>
          <cell r="X146" t="str">
            <v/>
          </cell>
          <cell r="Y146" t="str">
            <v/>
          </cell>
          <cell r="Z146" t="str">
            <v/>
          </cell>
          <cell r="AA146" t="str">
            <v/>
          </cell>
          <cell r="AB146" t="str">
            <v/>
          </cell>
          <cell r="AC146" t="str">
            <v/>
          </cell>
          <cell r="AD146" t="str">
            <v/>
          </cell>
          <cell r="AE146" t="str">
            <v/>
          </cell>
          <cell r="AF146" t="str">
            <v/>
          </cell>
          <cell r="AG146" t="str">
            <v/>
          </cell>
          <cell r="AH146" t="str">
            <v/>
          </cell>
          <cell r="AI146" t="str">
            <v/>
          </cell>
          <cell r="AJ146" t="str">
            <v/>
          </cell>
          <cell r="AK146" t="str">
            <v/>
          </cell>
          <cell r="AL146" t="str">
            <v/>
          </cell>
          <cell r="AM146" t="str">
            <v/>
          </cell>
          <cell r="AN146" t="str">
            <v/>
          </cell>
          <cell r="AO146" t="str">
            <v/>
          </cell>
          <cell r="AP146" t="str">
            <v/>
          </cell>
          <cell r="AQ146" t="str">
            <v/>
          </cell>
          <cell r="AR146" t="str">
            <v/>
          </cell>
          <cell r="AS146" t="str">
            <v/>
          </cell>
          <cell r="AT146" t="str">
            <v/>
          </cell>
          <cell r="AU146" t="str">
            <v/>
          </cell>
          <cell r="AV146" t="str">
            <v/>
          </cell>
          <cell r="AW146" t="str">
            <v/>
          </cell>
          <cell r="AX146" t="str">
            <v/>
          </cell>
          <cell r="AY146" t="str">
            <v/>
          </cell>
          <cell r="AZ146" t="str">
            <v/>
          </cell>
          <cell r="BA146" t="str">
            <v/>
          </cell>
          <cell r="BB146" t="str">
            <v/>
          </cell>
          <cell r="BC146" t="str">
            <v/>
          </cell>
          <cell r="BD146" t="str">
            <v/>
          </cell>
          <cell r="BE146" t="str">
            <v/>
          </cell>
          <cell r="BF146" t="str">
            <v/>
          </cell>
          <cell r="BG146" t="str">
            <v/>
          </cell>
          <cell r="BH146" t="str">
            <v/>
          </cell>
          <cell r="BI146" t="str">
            <v/>
          </cell>
          <cell r="BJ146" t="str">
            <v/>
          </cell>
          <cell r="BK146" t="str">
            <v/>
          </cell>
          <cell r="BL146" t="str">
            <v/>
          </cell>
          <cell r="BM146" t="str">
            <v/>
          </cell>
          <cell r="BN146" t="str">
            <v/>
          </cell>
          <cell r="BO146" t="str">
            <v/>
          </cell>
          <cell r="BP146" t="str">
            <v/>
          </cell>
          <cell r="BQ146" t="str">
            <v/>
          </cell>
          <cell r="BR146" t="str">
            <v/>
          </cell>
          <cell r="BS146" t="str">
            <v/>
          </cell>
          <cell r="BT146" t="str">
            <v/>
          </cell>
          <cell r="BU146" t="str">
            <v/>
          </cell>
          <cell r="BV146" t="str">
            <v/>
          </cell>
          <cell r="BW146" t="str">
            <v/>
          </cell>
          <cell r="BX146" t="str">
            <v/>
          </cell>
          <cell r="BY146" t="str">
            <v/>
          </cell>
          <cell r="BZ146" t="str">
            <v/>
          </cell>
          <cell r="CA146" t="str">
            <v/>
          </cell>
          <cell r="CB146" t="str">
            <v/>
          </cell>
          <cell r="CC146" t="str">
            <v/>
          </cell>
          <cell r="CD146" t="str">
            <v/>
          </cell>
          <cell r="CE146" t="str">
            <v/>
          </cell>
          <cell r="CF146" t="str">
            <v/>
          </cell>
          <cell r="CG146" t="str">
            <v/>
          </cell>
          <cell r="CH146" t="str">
            <v/>
          </cell>
          <cell r="CI146" t="str">
            <v/>
          </cell>
          <cell r="CJ146" t="str">
            <v/>
          </cell>
          <cell r="CK146" t="str">
            <v/>
          </cell>
          <cell r="CL146" t="str">
            <v/>
          </cell>
          <cell r="CM146" t="str">
            <v/>
          </cell>
          <cell r="CN146" t="str">
            <v/>
          </cell>
          <cell r="CO146" t="str">
            <v/>
          </cell>
          <cell r="CP146" t="str">
            <v/>
          </cell>
          <cell r="CQ146" t="str">
            <v/>
          </cell>
          <cell r="CR146" t="str">
            <v/>
          </cell>
          <cell r="CS146" t="str">
            <v/>
          </cell>
          <cell r="CT146" t="str">
            <v/>
          </cell>
          <cell r="CU146" t="str">
            <v/>
          </cell>
          <cell r="CV146" t="str">
            <v/>
          </cell>
          <cell r="CW146" t="str">
            <v/>
          </cell>
          <cell r="CX146" t="str">
            <v/>
          </cell>
          <cell r="CY146" t="str">
            <v/>
          </cell>
          <cell r="CZ146" t="str">
            <v/>
          </cell>
          <cell r="DA146" t="str">
            <v/>
          </cell>
          <cell r="DB146" t="str">
            <v/>
          </cell>
          <cell r="DC146" t="str">
            <v/>
          </cell>
          <cell r="DD146" t="str">
            <v/>
          </cell>
          <cell r="DE146" t="str">
            <v/>
          </cell>
          <cell r="DF146" t="str">
            <v/>
          </cell>
          <cell r="DG146" t="str">
            <v/>
          </cell>
          <cell r="DH146" t="str">
            <v/>
          </cell>
          <cell r="DI146" t="str">
            <v/>
          </cell>
          <cell r="DJ146" t="str">
            <v/>
          </cell>
          <cell r="DK146" t="str">
            <v/>
          </cell>
          <cell r="DL146" t="str">
            <v/>
          </cell>
          <cell r="DM146" t="str">
            <v/>
          </cell>
          <cell r="DN146" t="str">
            <v/>
          </cell>
          <cell r="DO146" t="str">
            <v/>
          </cell>
          <cell r="DP146" t="str">
            <v/>
          </cell>
          <cell r="DQ146" t="str">
            <v/>
          </cell>
          <cell r="DR146" t="str">
            <v/>
          </cell>
          <cell r="DS146" t="str">
            <v/>
          </cell>
          <cell r="DT146" t="str">
            <v/>
          </cell>
          <cell r="DU146" t="str">
            <v/>
          </cell>
          <cell r="DV146" t="str">
            <v/>
          </cell>
          <cell r="DW146" t="str">
            <v/>
          </cell>
          <cell r="DX146" t="str">
            <v/>
          </cell>
          <cell r="DY146" t="str">
            <v/>
          </cell>
          <cell r="DZ146" t="str">
            <v/>
          </cell>
        </row>
        <row r="147">
          <cell r="E147" t="str">
            <v/>
          </cell>
          <cell r="F147" t="str">
            <v/>
          </cell>
          <cell r="G147" t="str">
            <v/>
          </cell>
          <cell r="H147" t="str">
            <v/>
          </cell>
          <cell r="I147" t="str">
            <v/>
          </cell>
          <cell r="J147" t="str">
            <v/>
          </cell>
          <cell r="K147" t="str">
            <v/>
          </cell>
          <cell r="L147" t="str">
            <v/>
          </cell>
          <cell r="M147" t="str">
            <v/>
          </cell>
          <cell r="N147" t="str">
            <v/>
          </cell>
          <cell r="O147" t="str">
            <v/>
          </cell>
          <cell r="P147" t="str">
            <v/>
          </cell>
          <cell r="Q147" t="str">
            <v/>
          </cell>
          <cell r="R147" t="str">
            <v/>
          </cell>
          <cell r="S147" t="str">
            <v/>
          </cell>
          <cell r="T147" t="str">
            <v/>
          </cell>
          <cell r="U147" t="str">
            <v/>
          </cell>
          <cell r="V147" t="str">
            <v/>
          </cell>
          <cell r="W147" t="str">
            <v/>
          </cell>
          <cell r="X147" t="str">
            <v/>
          </cell>
          <cell r="Y147" t="str">
            <v/>
          </cell>
          <cell r="Z147" t="str">
            <v/>
          </cell>
          <cell r="AA147" t="str">
            <v/>
          </cell>
          <cell r="AB147" t="str">
            <v/>
          </cell>
          <cell r="AC147" t="str">
            <v/>
          </cell>
          <cell r="AD147" t="str">
            <v/>
          </cell>
          <cell r="AE147" t="str">
            <v/>
          </cell>
          <cell r="AF147" t="str">
            <v/>
          </cell>
          <cell r="AG147" t="str">
            <v/>
          </cell>
          <cell r="AH147" t="str">
            <v/>
          </cell>
          <cell r="AI147" t="str">
            <v/>
          </cell>
          <cell r="AJ147" t="str">
            <v/>
          </cell>
          <cell r="AK147" t="str">
            <v/>
          </cell>
          <cell r="AL147" t="str">
            <v/>
          </cell>
          <cell r="AM147" t="str">
            <v/>
          </cell>
          <cell r="AN147" t="str">
            <v/>
          </cell>
          <cell r="AO147" t="str">
            <v/>
          </cell>
          <cell r="AP147" t="str">
            <v/>
          </cell>
          <cell r="AQ147" t="str">
            <v/>
          </cell>
          <cell r="AR147" t="str">
            <v/>
          </cell>
          <cell r="AS147" t="str">
            <v/>
          </cell>
          <cell r="AT147" t="str">
            <v/>
          </cell>
          <cell r="AU147" t="str">
            <v/>
          </cell>
          <cell r="AV147" t="str">
            <v/>
          </cell>
          <cell r="AW147" t="str">
            <v/>
          </cell>
          <cell r="AX147" t="str">
            <v/>
          </cell>
          <cell r="AY147" t="str">
            <v/>
          </cell>
          <cell r="AZ147" t="str">
            <v/>
          </cell>
          <cell r="BA147" t="str">
            <v/>
          </cell>
          <cell r="BB147" t="str">
            <v/>
          </cell>
          <cell r="BC147" t="str">
            <v/>
          </cell>
          <cell r="BD147" t="str">
            <v/>
          </cell>
          <cell r="BE147" t="str">
            <v/>
          </cell>
          <cell r="BF147" t="str">
            <v/>
          </cell>
          <cell r="BG147" t="str">
            <v/>
          </cell>
          <cell r="BH147" t="str">
            <v/>
          </cell>
          <cell r="BI147" t="str">
            <v/>
          </cell>
          <cell r="BJ147" t="str">
            <v/>
          </cell>
          <cell r="BK147" t="str">
            <v/>
          </cell>
          <cell r="BL147" t="str">
            <v/>
          </cell>
          <cell r="BM147" t="str">
            <v/>
          </cell>
          <cell r="BN147" t="str">
            <v/>
          </cell>
          <cell r="BO147" t="str">
            <v/>
          </cell>
          <cell r="BP147" t="str">
            <v/>
          </cell>
          <cell r="BQ147" t="str">
            <v/>
          </cell>
          <cell r="BR147" t="str">
            <v/>
          </cell>
          <cell r="BS147" t="str">
            <v/>
          </cell>
          <cell r="BT147" t="str">
            <v/>
          </cell>
          <cell r="BU147" t="str">
            <v/>
          </cell>
          <cell r="BV147" t="str">
            <v/>
          </cell>
          <cell r="BW147" t="str">
            <v/>
          </cell>
          <cell r="BX147" t="str">
            <v/>
          </cell>
          <cell r="BY147" t="str">
            <v/>
          </cell>
          <cell r="BZ147" t="str">
            <v/>
          </cell>
          <cell r="CA147" t="str">
            <v/>
          </cell>
          <cell r="CB147" t="str">
            <v/>
          </cell>
          <cell r="CC147" t="str">
            <v/>
          </cell>
          <cell r="CD147" t="str">
            <v/>
          </cell>
          <cell r="CE147" t="str">
            <v/>
          </cell>
          <cell r="CF147" t="str">
            <v/>
          </cell>
          <cell r="CG147" t="str">
            <v/>
          </cell>
          <cell r="CH147" t="str">
            <v/>
          </cell>
          <cell r="CI147" t="str">
            <v/>
          </cell>
          <cell r="CJ147" t="str">
            <v/>
          </cell>
          <cell r="CK147" t="str">
            <v/>
          </cell>
          <cell r="CL147" t="str">
            <v/>
          </cell>
          <cell r="CM147" t="str">
            <v/>
          </cell>
          <cell r="CN147" t="str">
            <v/>
          </cell>
          <cell r="CO147" t="str">
            <v/>
          </cell>
          <cell r="CP147" t="str">
            <v/>
          </cell>
          <cell r="CQ147" t="str">
            <v/>
          </cell>
          <cell r="CR147" t="str">
            <v/>
          </cell>
          <cell r="CS147" t="str">
            <v/>
          </cell>
          <cell r="CT147" t="str">
            <v/>
          </cell>
          <cell r="CU147" t="str">
            <v/>
          </cell>
          <cell r="CV147" t="str">
            <v/>
          </cell>
          <cell r="CW147" t="str">
            <v/>
          </cell>
          <cell r="CX147" t="str">
            <v/>
          </cell>
          <cell r="CY147" t="str">
            <v/>
          </cell>
          <cell r="CZ147" t="str">
            <v/>
          </cell>
          <cell r="DA147" t="str">
            <v/>
          </cell>
          <cell r="DB147" t="str">
            <v/>
          </cell>
          <cell r="DC147" t="str">
            <v/>
          </cell>
          <cell r="DD147" t="str">
            <v/>
          </cell>
          <cell r="DE147" t="str">
            <v/>
          </cell>
          <cell r="DF147" t="str">
            <v/>
          </cell>
          <cell r="DG147" t="str">
            <v/>
          </cell>
          <cell r="DH147" t="str">
            <v/>
          </cell>
          <cell r="DI147" t="str">
            <v/>
          </cell>
          <cell r="DJ147" t="str">
            <v/>
          </cell>
          <cell r="DK147" t="str">
            <v/>
          </cell>
          <cell r="DL147" t="str">
            <v/>
          </cell>
          <cell r="DM147" t="str">
            <v/>
          </cell>
          <cell r="DN147" t="str">
            <v/>
          </cell>
          <cell r="DO147" t="str">
            <v/>
          </cell>
          <cell r="DP147" t="str">
            <v/>
          </cell>
          <cell r="DQ147" t="str">
            <v/>
          </cell>
          <cell r="DR147" t="str">
            <v/>
          </cell>
          <cell r="DS147" t="str">
            <v/>
          </cell>
          <cell r="DT147" t="str">
            <v/>
          </cell>
          <cell r="DU147" t="str">
            <v/>
          </cell>
          <cell r="DV147" t="str">
            <v/>
          </cell>
          <cell r="DW147" t="str">
            <v/>
          </cell>
          <cell r="DX147" t="str">
            <v/>
          </cell>
          <cell r="DY147" t="str">
            <v/>
          </cell>
          <cell r="DZ147" t="str">
            <v/>
          </cell>
        </row>
        <row r="148">
          <cell r="E148" t="str">
            <v/>
          </cell>
          <cell r="F148" t="str">
            <v/>
          </cell>
          <cell r="G148" t="str">
            <v/>
          </cell>
          <cell r="H148" t="str">
            <v/>
          </cell>
          <cell r="I148" t="str">
            <v/>
          </cell>
          <cell r="J148" t="str">
            <v/>
          </cell>
          <cell r="K148" t="str">
            <v/>
          </cell>
          <cell r="L148" t="str">
            <v/>
          </cell>
          <cell r="M148" t="str">
            <v/>
          </cell>
          <cell r="N148" t="str">
            <v/>
          </cell>
          <cell r="O148" t="str">
            <v/>
          </cell>
          <cell r="P148" t="str">
            <v/>
          </cell>
          <cell r="Q148" t="str">
            <v/>
          </cell>
          <cell r="R148" t="str">
            <v/>
          </cell>
          <cell r="S148" t="str">
            <v/>
          </cell>
          <cell r="T148" t="str">
            <v/>
          </cell>
          <cell r="U148" t="str">
            <v/>
          </cell>
          <cell r="V148" t="str">
            <v/>
          </cell>
          <cell r="W148" t="str">
            <v/>
          </cell>
          <cell r="X148" t="str">
            <v/>
          </cell>
          <cell r="Y148" t="str">
            <v/>
          </cell>
          <cell r="Z148" t="str">
            <v/>
          </cell>
          <cell r="AA148" t="str">
            <v/>
          </cell>
          <cell r="AB148" t="str">
            <v/>
          </cell>
          <cell r="AC148" t="str">
            <v/>
          </cell>
          <cell r="AD148" t="str">
            <v/>
          </cell>
          <cell r="AE148" t="str">
            <v/>
          </cell>
          <cell r="AF148" t="str">
            <v/>
          </cell>
          <cell r="AG148" t="str">
            <v/>
          </cell>
          <cell r="AH148" t="str">
            <v/>
          </cell>
          <cell r="AI148" t="str">
            <v/>
          </cell>
          <cell r="AJ148" t="str">
            <v/>
          </cell>
          <cell r="AK148" t="str">
            <v/>
          </cell>
          <cell r="AL148" t="str">
            <v/>
          </cell>
          <cell r="AM148" t="str">
            <v/>
          </cell>
          <cell r="AN148" t="str">
            <v/>
          </cell>
          <cell r="AO148" t="str">
            <v/>
          </cell>
          <cell r="AP148" t="str">
            <v/>
          </cell>
          <cell r="AQ148" t="str">
            <v/>
          </cell>
          <cell r="AR148" t="str">
            <v/>
          </cell>
          <cell r="AS148" t="str">
            <v/>
          </cell>
          <cell r="AT148" t="str">
            <v/>
          </cell>
          <cell r="AU148" t="str">
            <v/>
          </cell>
          <cell r="AV148" t="str">
            <v/>
          </cell>
          <cell r="AW148" t="str">
            <v/>
          </cell>
          <cell r="AX148" t="str">
            <v/>
          </cell>
          <cell r="AY148" t="str">
            <v/>
          </cell>
          <cell r="AZ148" t="str">
            <v/>
          </cell>
          <cell r="BA148" t="str">
            <v/>
          </cell>
          <cell r="BB148" t="str">
            <v/>
          </cell>
          <cell r="BC148" t="str">
            <v/>
          </cell>
          <cell r="BD148" t="str">
            <v/>
          </cell>
          <cell r="BE148" t="str">
            <v/>
          </cell>
          <cell r="BF148" t="str">
            <v/>
          </cell>
          <cell r="BG148" t="str">
            <v/>
          </cell>
          <cell r="BH148" t="str">
            <v/>
          </cell>
          <cell r="BI148" t="str">
            <v/>
          </cell>
          <cell r="BJ148" t="str">
            <v/>
          </cell>
          <cell r="BK148" t="str">
            <v/>
          </cell>
          <cell r="BL148" t="str">
            <v/>
          </cell>
          <cell r="BM148" t="str">
            <v/>
          </cell>
          <cell r="BN148" t="str">
            <v/>
          </cell>
          <cell r="BO148" t="str">
            <v/>
          </cell>
          <cell r="BP148" t="str">
            <v/>
          </cell>
          <cell r="BQ148" t="str">
            <v/>
          </cell>
          <cell r="BR148" t="str">
            <v/>
          </cell>
          <cell r="BS148" t="str">
            <v/>
          </cell>
          <cell r="BT148" t="str">
            <v/>
          </cell>
          <cell r="BU148" t="str">
            <v/>
          </cell>
          <cell r="BV148" t="str">
            <v/>
          </cell>
          <cell r="BW148" t="str">
            <v/>
          </cell>
          <cell r="BX148" t="str">
            <v/>
          </cell>
          <cell r="BY148" t="str">
            <v/>
          </cell>
          <cell r="BZ148" t="str">
            <v/>
          </cell>
          <cell r="CA148" t="str">
            <v/>
          </cell>
          <cell r="CB148" t="str">
            <v/>
          </cell>
          <cell r="CC148" t="str">
            <v/>
          </cell>
          <cell r="CD148" t="str">
            <v/>
          </cell>
          <cell r="CE148" t="str">
            <v/>
          </cell>
          <cell r="CF148" t="str">
            <v/>
          </cell>
          <cell r="CG148" t="str">
            <v/>
          </cell>
          <cell r="CH148" t="str">
            <v/>
          </cell>
          <cell r="CI148" t="str">
            <v/>
          </cell>
          <cell r="CJ148" t="str">
            <v/>
          </cell>
          <cell r="CK148" t="str">
            <v/>
          </cell>
          <cell r="CL148" t="str">
            <v/>
          </cell>
          <cell r="CM148" t="str">
            <v/>
          </cell>
          <cell r="CN148" t="str">
            <v/>
          </cell>
          <cell r="CO148" t="str">
            <v/>
          </cell>
          <cell r="CP148" t="str">
            <v/>
          </cell>
          <cell r="CQ148" t="str">
            <v/>
          </cell>
          <cell r="CR148" t="str">
            <v/>
          </cell>
          <cell r="CS148" t="str">
            <v/>
          </cell>
          <cell r="CT148" t="str">
            <v/>
          </cell>
          <cell r="CU148" t="str">
            <v/>
          </cell>
          <cell r="CV148" t="str">
            <v/>
          </cell>
          <cell r="CW148" t="str">
            <v/>
          </cell>
          <cell r="CX148" t="str">
            <v/>
          </cell>
          <cell r="CY148" t="str">
            <v/>
          </cell>
          <cell r="CZ148" t="str">
            <v/>
          </cell>
          <cell r="DA148" t="str">
            <v/>
          </cell>
          <cell r="DB148" t="str">
            <v/>
          </cell>
          <cell r="DC148" t="str">
            <v/>
          </cell>
          <cell r="DD148" t="str">
            <v/>
          </cell>
          <cell r="DE148" t="str">
            <v/>
          </cell>
          <cell r="DF148" t="str">
            <v/>
          </cell>
          <cell r="DG148" t="str">
            <v/>
          </cell>
          <cell r="DH148" t="str">
            <v/>
          </cell>
          <cell r="DI148" t="str">
            <v/>
          </cell>
          <cell r="DJ148" t="str">
            <v/>
          </cell>
          <cell r="DK148" t="str">
            <v/>
          </cell>
          <cell r="DL148" t="str">
            <v/>
          </cell>
          <cell r="DM148" t="str">
            <v/>
          </cell>
          <cell r="DN148" t="str">
            <v/>
          </cell>
          <cell r="DO148" t="str">
            <v/>
          </cell>
          <cell r="DP148" t="str">
            <v/>
          </cell>
          <cell r="DQ148" t="str">
            <v/>
          </cell>
          <cell r="DR148" t="str">
            <v/>
          </cell>
          <cell r="DS148" t="str">
            <v/>
          </cell>
          <cell r="DT148" t="str">
            <v/>
          </cell>
          <cell r="DU148" t="str">
            <v/>
          </cell>
          <cell r="DV148" t="str">
            <v/>
          </cell>
          <cell r="DW148" t="str">
            <v/>
          </cell>
          <cell r="DX148" t="str">
            <v/>
          </cell>
          <cell r="DY148" t="str">
            <v/>
          </cell>
          <cell r="DZ148" t="str">
            <v/>
          </cell>
        </row>
        <row r="149">
          <cell r="E149" t="str">
            <v/>
          </cell>
          <cell r="F149" t="str">
            <v/>
          </cell>
          <cell r="G149" t="str">
            <v/>
          </cell>
          <cell r="H149" t="str">
            <v/>
          </cell>
          <cell r="I149" t="str">
            <v/>
          </cell>
          <cell r="J149" t="str">
            <v/>
          </cell>
          <cell r="K149" t="str">
            <v/>
          </cell>
          <cell r="L149" t="str">
            <v/>
          </cell>
          <cell r="M149" t="str">
            <v/>
          </cell>
          <cell r="N149" t="str">
            <v/>
          </cell>
          <cell r="O149" t="str">
            <v/>
          </cell>
          <cell r="P149" t="str">
            <v/>
          </cell>
          <cell r="Q149" t="str">
            <v/>
          </cell>
          <cell r="R149" t="str">
            <v/>
          </cell>
          <cell r="S149" t="str">
            <v/>
          </cell>
          <cell r="T149" t="str">
            <v/>
          </cell>
          <cell r="U149" t="str">
            <v/>
          </cell>
          <cell r="V149" t="str">
            <v/>
          </cell>
          <cell r="W149" t="str">
            <v/>
          </cell>
          <cell r="X149" t="str">
            <v/>
          </cell>
          <cell r="Y149" t="str">
            <v/>
          </cell>
          <cell r="Z149" t="str">
            <v/>
          </cell>
          <cell r="AA149" t="str">
            <v/>
          </cell>
          <cell r="AB149" t="str">
            <v/>
          </cell>
          <cell r="AC149" t="str">
            <v/>
          </cell>
          <cell r="AD149" t="str">
            <v/>
          </cell>
          <cell r="AE149" t="str">
            <v/>
          </cell>
          <cell r="AF149" t="str">
            <v/>
          </cell>
          <cell r="AG149" t="str">
            <v/>
          </cell>
          <cell r="AH149" t="str">
            <v/>
          </cell>
          <cell r="AI149" t="str">
            <v/>
          </cell>
          <cell r="AJ149" t="str">
            <v/>
          </cell>
          <cell r="AK149" t="str">
            <v/>
          </cell>
          <cell r="AL149" t="str">
            <v/>
          </cell>
          <cell r="AM149" t="str">
            <v/>
          </cell>
          <cell r="AN149" t="str">
            <v/>
          </cell>
          <cell r="AO149" t="str">
            <v/>
          </cell>
          <cell r="AP149" t="str">
            <v/>
          </cell>
          <cell r="AQ149" t="str">
            <v/>
          </cell>
          <cell r="AR149" t="str">
            <v/>
          </cell>
          <cell r="AS149" t="str">
            <v/>
          </cell>
          <cell r="AT149" t="str">
            <v/>
          </cell>
          <cell r="AU149" t="str">
            <v/>
          </cell>
          <cell r="AV149" t="str">
            <v/>
          </cell>
          <cell r="AW149" t="str">
            <v/>
          </cell>
          <cell r="AX149" t="str">
            <v/>
          </cell>
          <cell r="AY149" t="str">
            <v/>
          </cell>
          <cell r="AZ149" t="str">
            <v/>
          </cell>
          <cell r="BA149" t="str">
            <v/>
          </cell>
          <cell r="BB149" t="str">
            <v/>
          </cell>
          <cell r="BC149" t="str">
            <v/>
          </cell>
          <cell r="BD149" t="str">
            <v/>
          </cell>
          <cell r="BE149" t="str">
            <v/>
          </cell>
          <cell r="BF149" t="str">
            <v/>
          </cell>
          <cell r="BG149" t="str">
            <v/>
          </cell>
          <cell r="BH149" t="str">
            <v/>
          </cell>
          <cell r="BI149" t="str">
            <v/>
          </cell>
          <cell r="BJ149" t="str">
            <v/>
          </cell>
          <cell r="BK149" t="str">
            <v/>
          </cell>
          <cell r="BL149" t="str">
            <v/>
          </cell>
          <cell r="BM149" t="str">
            <v/>
          </cell>
          <cell r="BN149" t="str">
            <v/>
          </cell>
          <cell r="BO149" t="str">
            <v/>
          </cell>
          <cell r="BP149" t="str">
            <v/>
          </cell>
          <cell r="BQ149" t="str">
            <v/>
          </cell>
          <cell r="BR149" t="str">
            <v/>
          </cell>
          <cell r="BS149" t="str">
            <v/>
          </cell>
          <cell r="BT149" t="str">
            <v/>
          </cell>
          <cell r="BU149" t="str">
            <v/>
          </cell>
          <cell r="BV149" t="str">
            <v/>
          </cell>
          <cell r="BW149" t="str">
            <v/>
          </cell>
          <cell r="BX149" t="str">
            <v/>
          </cell>
          <cell r="BY149" t="str">
            <v/>
          </cell>
          <cell r="BZ149" t="str">
            <v/>
          </cell>
          <cell r="CA149" t="str">
            <v/>
          </cell>
          <cell r="CB149" t="str">
            <v/>
          </cell>
          <cell r="CC149" t="str">
            <v/>
          </cell>
          <cell r="CD149" t="str">
            <v/>
          </cell>
          <cell r="CE149" t="str">
            <v/>
          </cell>
          <cell r="CF149" t="str">
            <v/>
          </cell>
          <cell r="CG149" t="str">
            <v/>
          </cell>
          <cell r="CH149" t="str">
            <v/>
          </cell>
          <cell r="CI149" t="str">
            <v/>
          </cell>
          <cell r="CJ149" t="str">
            <v/>
          </cell>
          <cell r="CK149" t="str">
            <v/>
          </cell>
          <cell r="CL149" t="str">
            <v/>
          </cell>
          <cell r="CM149" t="str">
            <v/>
          </cell>
          <cell r="CN149" t="str">
            <v/>
          </cell>
          <cell r="CO149" t="str">
            <v/>
          </cell>
          <cell r="CP149" t="str">
            <v/>
          </cell>
          <cell r="CQ149" t="str">
            <v/>
          </cell>
          <cell r="CR149" t="str">
            <v/>
          </cell>
          <cell r="CS149" t="str">
            <v/>
          </cell>
          <cell r="CT149" t="str">
            <v/>
          </cell>
          <cell r="CU149" t="str">
            <v/>
          </cell>
          <cell r="CV149" t="str">
            <v/>
          </cell>
          <cell r="CW149" t="str">
            <v/>
          </cell>
          <cell r="CX149" t="str">
            <v/>
          </cell>
          <cell r="CY149" t="str">
            <v/>
          </cell>
          <cell r="CZ149" t="str">
            <v/>
          </cell>
          <cell r="DA149" t="str">
            <v/>
          </cell>
          <cell r="DB149" t="str">
            <v/>
          </cell>
          <cell r="DC149" t="str">
            <v/>
          </cell>
          <cell r="DD149" t="str">
            <v/>
          </cell>
          <cell r="DE149" t="str">
            <v/>
          </cell>
          <cell r="DF149" t="str">
            <v/>
          </cell>
          <cell r="DG149" t="str">
            <v/>
          </cell>
          <cell r="DH149" t="str">
            <v/>
          </cell>
          <cell r="DI149" t="str">
            <v/>
          </cell>
          <cell r="DJ149" t="str">
            <v/>
          </cell>
          <cell r="DK149" t="str">
            <v/>
          </cell>
          <cell r="DL149" t="str">
            <v/>
          </cell>
          <cell r="DM149" t="str">
            <v/>
          </cell>
          <cell r="DN149" t="str">
            <v/>
          </cell>
          <cell r="DO149" t="str">
            <v/>
          </cell>
          <cell r="DP149" t="str">
            <v/>
          </cell>
          <cell r="DQ149" t="str">
            <v/>
          </cell>
          <cell r="DR149" t="str">
            <v/>
          </cell>
          <cell r="DS149" t="str">
            <v/>
          </cell>
          <cell r="DT149" t="str">
            <v/>
          </cell>
          <cell r="DU149" t="str">
            <v/>
          </cell>
          <cell r="DV149" t="str">
            <v/>
          </cell>
          <cell r="DW149" t="str">
            <v/>
          </cell>
          <cell r="DX149" t="str">
            <v/>
          </cell>
          <cell r="DY149" t="str">
            <v/>
          </cell>
          <cell r="DZ149" t="str">
            <v/>
          </cell>
        </row>
        <row r="150">
          <cell r="E150" t="str">
            <v/>
          </cell>
          <cell r="F150" t="str">
            <v/>
          </cell>
          <cell r="G150" t="str">
            <v/>
          </cell>
          <cell r="H150" t="str">
            <v/>
          </cell>
          <cell r="I150" t="str">
            <v/>
          </cell>
          <cell r="J150" t="str">
            <v/>
          </cell>
          <cell r="K150" t="str">
            <v/>
          </cell>
          <cell r="L150" t="str">
            <v/>
          </cell>
          <cell r="M150" t="str">
            <v/>
          </cell>
          <cell r="N150" t="str">
            <v/>
          </cell>
          <cell r="O150" t="str">
            <v/>
          </cell>
          <cell r="P150" t="str">
            <v/>
          </cell>
          <cell r="Q150" t="str">
            <v/>
          </cell>
          <cell r="R150" t="str">
            <v/>
          </cell>
          <cell r="S150" t="str">
            <v/>
          </cell>
          <cell r="T150" t="str">
            <v/>
          </cell>
          <cell r="U150" t="str">
            <v/>
          </cell>
          <cell r="V150" t="str">
            <v/>
          </cell>
          <cell r="W150" t="str">
            <v/>
          </cell>
          <cell r="X150" t="str">
            <v/>
          </cell>
          <cell r="Y150" t="str">
            <v/>
          </cell>
          <cell r="Z150" t="str">
            <v/>
          </cell>
          <cell r="AA150" t="str">
            <v/>
          </cell>
          <cell r="AB150" t="str">
            <v/>
          </cell>
          <cell r="AC150" t="str">
            <v/>
          </cell>
          <cell r="AD150" t="str">
            <v/>
          </cell>
          <cell r="AE150" t="str">
            <v/>
          </cell>
          <cell r="AF150" t="str">
            <v/>
          </cell>
          <cell r="AG150" t="str">
            <v/>
          </cell>
          <cell r="AH150" t="str">
            <v/>
          </cell>
          <cell r="AI150" t="str">
            <v/>
          </cell>
          <cell r="AJ150" t="str">
            <v/>
          </cell>
          <cell r="AK150" t="str">
            <v/>
          </cell>
          <cell r="AL150" t="str">
            <v/>
          </cell>
          <cell r="AM150" t="str">
            <v/>
          </cell>
          <cell r="AN150" t="str">
            <v/>
          </cell>
          <cell r="AO150" t="str">
            <v/>
          </cell>
          <cell r="AP150" t="str">
            <v/>
          </cell>
          <cell r="AQ150" t="str">
            <v/>
          </cell>
          <cell r="AR150" t="str">
            <v/>
          </cell>
          <cell r="AS150" t="str">
            <v/>
          </cell>
          <cell r="AT150" t="str">
            <v/>
          </cell>
          <cell r="AU150" t="str">
            <v/>
          </cell>
          <cell r="AV150" t="str">
            <v/>
          </cell>
          <cell r="AW150" t="str">
            <v/>
          </cell>
          <cell r="AX150" t="str">
            <v/>
          </cell>
          <cell r="AY150" t="str">
            <v/>
          </cell>
          <cell r="AZ150" t="str">
            <v/>
          </cell>
          <cell r="BA150" t="str">
            <v/>
          </cell>
          <cell r="BB150" t="str">
            <v/>
          </cell>
          <cell r="BC150" t="str">
            <v/>
          </cell>
          <cell r="BD150" t="str">
            <v/>
          </cell>
          <cell r="BE150" t="str">
            <v/>
          </cell>
          <cell r="BF150" t="str">
            <v/>
          </cell>
          <cell r="BG150" t="str">
            <v/>
          </cell>
          <cell r="BH150" t="str">
            <v/>
          </cell>
          <cell r="BI150" t="str">
            <v/>
          </cell>
          <cell r="BJ150" t="str">
            <v/>
          </cell>
          <cell r="BK150" t="str">
            <v/>
          </cell>
          <cell r="BL150" t="str">
            <v/>
          </cell>
          <cell r="BM150" t="str">
            <v/>
          </cell>
          <cell r="BN150" t="str">
            <v/>
          </cell>
          <cell r="BO150" t="str">
            <v/>
          </cell>
          <cell r="BP150" t="str">
            <v/>
          </cell>
          <cell r="BQ150" t="str">
            <v/>
          </cell>
          <cell r="BR150" t="str">
            <v/>
          </cell>
          <cell r="BS150" t="str">
            <v/>
          </cell>
          <cell r="BT150" t="str">
            <v/>
          </cell>
          <cell r="BU150" t="str">
            <v/>
          </cell>
          <cell r="BV150" t="str">
            <v/>
          </cell>
          <cell r="BW150" t="str">
            <v/>
          </cell>
          <cell r="BX150" t="str">
            <v/>
          </cell>
          <cell r="BY150" t="str">
            <v/>
          </cell>
          <cell r="BZ150" t="str">
            <v/>
          </cell>
          <cell r="CA150" t="str">
            <v/>
          </cell>
          <cell r="CB150" t="str">
            <v/>
          </cell>
          <cell r="CC150" t="str">
            <v/>
          </cell>
          <cell r="CD150" t="str">
            <v/>
          </cell>
          <cell r="CE150" t="str">
            <v/>
          </cell>
          <cell r="CF150" t="str">
            <v/>
          </cell>
          <cell r="CG150" t="str">
            <v/>
          </cell>
          <cell r="CH150" t="str">
            <v/>
          </cell>
          <cell r="CI150" t="str">
            <v/>
          </cell>
          <cell r="CJ150" t="str">
            <v/>
          </cell>
          <cell r="CK150" t="str">
            <v/>
          </cell>
          <cell r="CL150" t="str">
            <v/>
          </cell>
          <cell r="CM150" t="str">
            <v/>
          </cell>
          <cell r="CN150" t="str">
            <v/>
          </cell>
          <cell r="CO150" t="str">
            <v/>
          </cell>
          <cell r="CP150" t="str">
            <v/>
          </cell>
          <cell r="CQ150" t="str">
            <v/>
          </cell>
          <cell r="CR150" t="str">
            <v/>
          </cell>
          <cell r="CS150" t="str">
            <v/>
          </cell>
          <cell r="CT150" t="str">
            <v/>
          </cell>
          <cell r="CU150" t="str">
            <v/>
          </cell>
          <cell r="CV150" t="str">
            <v/>
          </cell>
          <cell r="CW150" t="str">
            <v/>
          </cell>
          <cell r="CX150" t="str">
            <v/>
          </cell>
          <cell r="CY150" t="str">
            <v/>
          </cell>
          <cell r="CZ150" t="str">
            <v/>
          </cell>
          <cell r="DA150" t="str">
            <v/>
          </cell>
          <cell r="DB150" t="str">
            <v/>
          </cell>
          <cell r="DC150" t="str">
            <v/>
          </cell>
          <cell r="DD150" t="str">
            <v/>
          </cell>
          <cell r="DE150" t="str">
            <v/>
          </cell>
          <cell r="DF150" t="str">
            <v/>
          </cell>
          <cell r="DG150" t="str">
            <v/>
          </cell>
          <cell r="DH150" t="str">
            <v/>
          </cell>
          <cell r="DI150" t="str">
            <v/>
          </cell>
          <cell r="DJ150" t="str">
            <v/>
          </cell>
          <cell r="DK150" t="str">
            <v/>
          </cell>
          <cell r="DL150" t="str">
            <v/>
          </cell>
          <cell r="DM150" t="str">
            <v/>
          </cell>
          <cell r="DN150" t="str">
            <v/>
          </cell>
          <cell r="DO150" t="str">
            <v/>
          </cell>
          <cell r="DP150" t="str">
            <v/>
          </cell>
          <cell r="DQ150" t="str">
            <v/>
          </cell>
          <cell r="DR150" t="str">
            <v/>
          </cell>
          <cell r="DS150" t="str">
            <v/>
          </cell>
          <cell r="DT150" t="str">
            <v/>
          </cell>
          <cell r="DU150" t="str">
            <v/>
          </cell>
          <cell r="DV150" t="str">
            <v/>
          </cell>
          <cell r="DW150" t="str">
            <v/>
          </cell>
          <cell r="DX150" t="str">
            <v/>
          </cell>
          <cell r="DY150" t="str">
            <v/>
          </cell>
          <cell r="DZ150" t="str">
            <v/>
          </cell>
        </row>
        <row r="151">
          <cell r="E151" t="str">
            <v/>
          </cell>
          <cell r="F151" t="str">
            <v/>
          </cell>
          <cell r="G151" t="str">
            <v/>
          </cell>
          <cell r="H151" t="str">
            <v/>
          </cell>
          <cell r="I151" t="str">
            <v/>
          </cell>
          <cell r="J151" t="str">
            <v/>
          </cell>
          <cell r="K151" t="str">
            <v/>
          </cell>
          <cell r="L151" t="str">
            <v/>
          </cell>
          <cell r="M151" t="str">
            <v/>
          </cell>
          <cell r="N151" t="str">
            <v/>
          </cell>
          <cell r="O151" t="str">
            <v/>
          </cell>
          <cell r="P151" t="str">
            <v/>
          </cell>
          <cell r="Q151" t="str">
            <v/>
          </cell>
          <cell r="R151" t="str">
            <v/>
          </cell>
          <cell r="S151" t="str">
            <v/>
          </cell>
          <cell r="T151" t="str">
            <v/>
          </cell>
          <cell r="U151" t="str">
            <v/>
          </cell>
          <cell r="V151" t="str">
            <v/>
          </cell>
          <cell r="W151" t="str">
            <v/>
          </cell>
          <cell r="X151" t="str">
            <v/>
          </cell>
          <cell r="Y151" t="str">
            <v/>
          </cell>
          <cell r="Z151" t="str">
            <v/>
          </cell>
          <cell r="AA151" t="str">
            <v/>
          </cell>
          <cell r="AB151" t="str">
            <v/>
          </cell>
          <cell r="AC151" t="str">
            <v/>
          </cell>
          <cell r="AD151" t="str">
            <v/>
          </cell>
          <cell r="AE151" t="str">
            <v/>
          </cell>
          <cell r="AF151" t="str">
            <v/>
          </cell>
          <cell r="AG151" t="str">
            <v/>
          </cell>
          <cell r="AH151" t="str">
            <v/>
          </cell>
          <cell r="AI151" t="str">
            <v/>
          </cell>
          <cell r="AJ151" t="str">
            <v/>
          </cell>
          <cell r="AK151" t="str">
            <v/>
          </cell>
          <cell r="AL151" t="str">
            <v/>
          </cell>
          <cell r="AM151" t="str">
            <v/>
          </cell>
          <cell r="AN151" t="str">
            <v/>
          </cell>
          <cell r="AO151" t="str">
            <v/>
          </cell>
          <cell r="AP151" t="str">
            <v/>
          </cell>
          <cell r="AQ151" t="str">
            <v/>
          </cell>
          <cell r="AR151" t="str">
            <v/>
          </cell>
          <cell r="AS151" t="str">
            <v/>
          </cell>
          <cell r="AT151" t="str">
            <v/>
          </cell>
          <cell r="AU151" t="str">
            <v/>
          </cell>
          <cell r="AV151" t="str">
            <v/>
          </cell>
          <cell r="AW151" t="str">
            <v/>
          </cell>
          <cell r="AX151" t="str">
            <v/>
          </cell>
          <cell r="AY151" t="str">
            <v/>
          </cell>
          <cell r="AZ151" t="str">
            <v/>
          </cell>
          <cell r="BA151" t="str">
            <v/>
          </cell>
          <cell r="BB151" t="str">
            <v/>
          </cell>
          <cell r="BC151" t="str">
            <v/>
          </cell>
          <cell r="BD151" t="str">
            <v/>
          </cell>
          <cell r="BE151" t="str">
            <v/>
          </cell>
          <cell r="BF151" t="str">
            <v/>
          </cell>
          <cell r="BG151" t="str">
            <v/>
          </cell>
          <cell r="BH151" t="str">
            <v/>
          </cell>
          <cell r="BI151" t="str">
            <v/>
          </cell>
          <cell r="BJ151" t="str">
            <v/>
          </cell>
          <cell r="BK151" t="str">
            <v/>
          </cell>
          <cell r="BL151" t="str">
            <v/>
          </cell>
          <cell r="BM151" t="str">
            <v/>
          </cell>
          <cell r="BN151" t="str">
            <v/>
          </cell>
          <cell r="BO151" t="str">
            <v/>
          </cell>
          <cell r="BP151" t="str">
            <v/>
          </cell>
          <cell r="BQ151" t="str">
            <v/>
          </cell>
          <cell r="BR151" t="str">
            <v/>
          </cell>
          <cell r="BS151" t="str">
            <v/>
          </cell>
          <cell r="BT151" t="str">
            <v/>
          </cell>
          <cell r="BU151" t="str">
            <v/>
          </cell>
          <cell r="BV151" t="str">
            <v/>
          </cell>
          <cell r="BW151" t="str">
            <v/>
          </cell>
          <cell r="BX151" t="str">
            <v/>
          </cell>
          <cell r="BY151" t="str">
            <v/>
          </cell>
          <cell r="BZ151" t="str">
            <v/>
          </cell>
          <cell r="CA151" t="str">
            <v/>
          </cell>
          <cell r="CB151" t="str">
            <v/>
          </cell>
          <cell r="CC151" t="str">
            <v/>
          </cell>
          <cell r="CD151" t="str">
            <v/>
          </cell>
          <cell r="CE151" t="str">
            <v/>
          </cell>
          <cell r="CF151" t="str">
            <v/>
          </cell>
          <cell r="CG151" t="str">
            <v/>
          </cell>
          <cell r="CH151" t="str">
            <v/>
          </cell>
          <cell r="CI151" t="str">
            <v/>
          </cell>
          <cell r="CJ151" t="str">
            <v/>
          </cell>
          <cell r="CK151" t="str">
            <v/>
          </cell>
          <cell r="CL151" t="str">
            <v/>
          </cell>
          <cell r="CM151" t="str">
            <v/>
          </cell>
          <cell r="CN151" t="str">
            <v/>
          </cell>
          <cell r="CO151" t="str">
            <v/>
          </cell>
          <cell r="CP151" t="str">
            <v/>
          </cell>
          <cell r="CQ151" t="str">
            <v/>
          </cell>
          <cell r="CR151" t="str">
            <v/>
          </cell>
          <cell r="CS151" t="str">
            <v/>
          </cell>
          <cell r="CT151" t="str">
            <v/>
          </cell>
          <cell r="CU151" t="str">
            <v/>
          </cell>
          <cell r="CV151" t="str">
            <v/>
          </cell>
          <cell r="CW151" t="str">
            <v/>
          </cell>
          <cell r="CX151" t="str">
            <v/>
          </cell>
          <cell r="CY151" t="str">
            <v/>
          </cell>
          <cell r="CZ151" t="str">
            <v/>
          </cell>
          <cell r="DA151" t="str">
            <v/>
          </cell>
          <cell r="DB151" t="str">
            <v/>
          </cell>
          <cell r="DC151" t="str">
            <v/>
          </cell>
          <cell r="DD151" t="str">
            <v/>
          </cell>
          <cell r="DE151" t="str">
            <v/>
          </cell>
          <cell r="DF151" t="str">
            <v/>
          </cell>
          <cell r="DG151" t="str">
            <v/>
          </cell>
          <cell r="DH151" t="str">
            <v/>
          </cell>
          <cell r="DI151" t="str">
            <v/>
          </cell>
          <cell r="DJ151" t="str">
            <v/>
          </cell>
          <cell r="DK151" t="str">
            <v/>
          </cell>
          <cell r="DL151" t="str">
            <v/>
          </cell>
          <cell r="DM151" t="str">
            <v/>
          </cell>
          <cell r="DN151" t="str">
            <v/>
          </cell>
          <cell r="DO151" t="str">
            <v/>
          </cell>
          <cell r="DP151" t="str">
            <v/>
          </cell>
          <cell r="DQ151" t="str">
            <v/>
          </cell>
          <cell r="DR151" t="str">
            <v/>
          </cell>
          <cell r="DS151" t="str">
            <v/>
          </cell>
          <cell r="DT151" t="str">
            <v/>
          </cell>
          <cell r="DU151" t="str">
            <v/>
          </cell>
          <cell r="DV151" t="str">
            <v/>
          </cell>
          <cell r="DW151" t="str">
            <v/>
          </cell>
          <cell r="DX151" t="str">
            <v/>
          </cell>
          <cell r="DY151" t="str">
            <v/>
          </cell>
          <cell r="DZ151" t="str">
            <v/>
          </cell>
        </row>
        <row r="152">
          <cell r="E152" t="str">
            <v/>
          </cell>
          <cell r="F152" t="str">
            <v/>
          </cell>
          <cell r="G152" t="str">
            <v/>
          </cell>
          <cell r="H152" t="str">
            <v/>
          </cell>
          <cell r="I152" t="str">
            <v/>
          </cell>
          <cell r="J152" t="str">
            <v/>
          </cell>
          <cell r="K152" t="str">
            <v/>
          </cell>
          <cell r="L152" t="str">
            <v/>
          </cell>
          <cell r="M152" t="str">
            <v/>
          </cell>
          <cell r="N152" t="str">
            <v/>
          </cell>
          <cell r="O152" t="str">
            <v/>
          </cell>
          <cell r="P152" t="str">
            <v/>
          </cell>
          <cell r="Q152" t="str">
            <v/>
          </cell>
          <cell r="R152" t="str">
            <v/>
          </cell>
          <cell r="S152" t="str">
            <v/>
          </cell>
          <cell r="T152" t="str">
            <v/>
          </cell>
          <cell r="U152" t="str">
            <v/>
          </cell>
          <cell r="V152" t="str">
            <v/>
          </cell>
          <cell r="W152" t="str">
            <v/>
          </cell>
          <cell r="X152" t="str">
            <v/>
          </cell>
          <cell r="Y152" t="str">
            <v/>
          </cell>
          <cell r="Z152" t="str">
            <v/>
          </cell>
          <cell r="AA152" t="str">
            <v/>
          </cell>
          <cell r="AB152" t="str">
            <v/>
          </cell>
          <cell r="AC152" t="str">
            <v/>
          </cell>
          <cell r="AD152" t="str">
            <v/>
          </cell>
          <cell r="AE152" t="str">
            <v/>
          </cell>
          <cell r="AF152" t="str">
            <v/>
          </cell>
          <cell r="AG152" t="str">
            <v/>
          </cell>
          <cell r="AH152" t="str">
            <v/>
          </cell>
          <cell r="AI152" t="str">
            <v/>
          </cell>
          <cell r="AJ152" t="str">
            <v/>
          </cell>
          <cell r="AK152" t="str">
            <v/>
          </cell>
          <cell r="AL152" t="str">
            <v/>
          </cell>
          <cell r="AM152" t="str">
            <v/>
          </cell>
          <cell r="AN152" t="str">
            <v/>
          </cell>
          <cell r="AO152" t="str">
            <v/>
          </cell>
          <cell r="AP152" t="str">
            <v/>
          </cell>
          <cell r="AQ152" t="str">
            <v/>
          </cell>
          <cell r="AR152" t="str">
            <v/>
          </cell>
          <cell r="AS152" t="str">
            <v/>
          </cell>
          <cell r="AT152" t="str">
            <v/>
          </cell>
          <cell r="AU152" t="str">
            <v/>
          </cell>
          <cell r="AV152" t="str">
            <v/>
          </cell>
          <cell r="AW152" t="str">
            <v/>
          </cell>
          <cell r="AX152" t="str">
            <v/>
          </cell>
          <cell r="AY152" t="str">
            <v/>
          </cell>
          <cell r="AZ152" t="str">
            <v/>
          </cell>
          <cell r="BA152" t="str">
            <v/>
          </cell>
          <cell r="BB152" t="str">
            <v/>
          </cell>
          <cell r="BC152" t="str">
            <v/>
          </cell>
          <cell r="BD152" t="str">
            <v/>
          </cell>
          <cell r="BE152" t="str">
            <v/>
          </cell>
          <cell r="BF152" t="str">
            <v/>
          </cell>
          <cell r="BG152" t="str">
            <v/>
          </cell>
          <cell r="BH152" t="str">
            <v/>
          </cell>
          <cell r="BI152" t="str">
            <v/>
          </cell>
          <cell r="BJ152" t="str">
            <v/>
          </cell>
          <cell r="BK152" t="str">
            <v/>
          </cell>
          <cell r="BL152" t="str">
            <v/>
          </cell>
          <cell r="BM152" t="str">
            <v/>
          </cell>
          <cell r="BN152" t="str">
            <v/>
          </cell>
          <cell r="BO152" t="str">
            <v/>
          </cell>
          <cell r="BP152" t="str">
            <v/>
          </cell>
          <cell r="BQ152" t="str">
            <v/>
          </cell>
          <cell r="BR152" t="str">
            <v/>
          </cell>
          <cell r="BS152" t="str">
            <v/>
          </cell>
          <cell r="BT152" t="str">
            <v/>
          </cell>
          <cell r="BU152" t="str">
            <v/>
          </cell>
          <cell r="BV152" t="str">
            <v/>
          </cell>
          <cell r="BW152" t="str">
            <v/>
          </cell>
          <cell r="BX152" t="str">
            <v/>
          </cell>
          <cell r="BY152" t="str">
            <v/>
          </cell>
          <cell r="BZ152" t="str">
            <v/>
          </cell>
          <cell r="CA152" t="str">
            <v/>
          </cell>
          <cell r="CB152" t="str">
            <v/>
          </cell>
          <cell r="CC152" t="str">
            <v/>
          </cell>
          <cell r="CD152" t="str">
            <v/>
          </cell>
          <cell r="CE152" t="str">
            <v/>
          </cell>
          <cell r="CF152" t="str">
            <v/>
          </cell>
          <cell r="CG152" t="str">
            <v/>
          </cell>
          <cell r="CH152" t="str">
            <v/>
          </cell>
          <cell r="CI152" t="str">
            <v/>
          </cell>
          <cell r="CJ152" t="str">
            <v/>
          </cell>
          <cell r="CK152" t="str">
            <v/>
          </cell>
          <cell r="CL152" t="str">
            <v/>
          </cell>
          <cell r="CM152" t="str">
            <v/>
          </cell>
          <cell r="CN152" t="str">
            <v/>
          </cell>
          <cell r="CO152" t="str">
            <v/>
          </cell>
          <cell r="CP152" t="str">
            <v/>
          </cell>
          <cell r="CQ152" t="str">
            <v/>
          </cell>
          <cell r="CR152" t="str">
            <v/>
          </cell>
          <cell r="CS152" t="str">
            <v/>
          </cell>
          <cell r="CT152" t="str">
            <v/>
          </cell>
          <cell r="CU152" t="str">
            <v/>
          </cell>
          <cell r="CV152" t="str">
            <v/>
          </cell>
          <cell r="CW152" t="str">
            <v/>
          </cell>
          <cell r="CX152" t="str">
            <v/>
          </cell>
          <cell r="CY152" t="str">
            <v/>
          </cell>
          <cell r="CZ152" t="str">
            <v/>
          </cell>
          <cell r="DA152" t="str">
            <v/>
          </cell>
          <cell r="DB152" t="str">
            <v/>
          </cell>
          <cell r="DC152" t="str">
            <v/>
          </cell>
          <cell r="DD152" t="str">
            <v/>
          </cell>
          <cell r="DE152" t="str">
            <v/>
          </cell>
          <cell r="DF152" t="str">
            <v/>
          </cell>
          <cell r="DG152" t="str">
            <v/>
          </cell>
          <cell r="DH152" t="str">
            <v/>
          </cell>
          <cell r="DI152" t="str">
            <v/>
          </cell>
          <cell r="DJ152" t="str">
            <v/>
          </cell>
          <cell r="DK152" t="str">
            <v/>
          </cell>
          <cell r="DL152" t="str">
            <v/>
          </cell>
          <cell r="DM152" t="str">
            <v/>
          </cell>
          <cell r="DN152" t="str">
            <v/>
          </cell>
          <cell r="DO152" t="str">
            <v/>
          </cell>
          <cell r="DP152" t="str">
            <v/>
          </cell>
          <cell r="DQ152" t="str">
            <v/>
          </cell>
          <cell r="DR152" t="str">
            <v/>
          </cell>
          <cell r="DS152" t="str">
            <v/>
          </cell>
          <cell r="DT152" t="str">
            <v/>
          </cell>
          <cell r="DU152" t="str">
            <v/>
          </cell>
          <cell r="DV152" t="str">
            <v/>
          </cell>
          <cell r="DW152" t="str">
            <v/>
          </cell>
          <cell r="DX152" t="str">
            <v/>
          </cell>
          <cell r="DY152" t="str">
            <v/>
          </cell>
          <cell r="DZ152" t="str">
            <v/>
          </cell>
        </row>
        <row r="153">
          <cell r="E153" t="str">
            <v/>
          </cell>
          <cell r="F153" t="str">
            <v/>
          </cell>
          <cell r="G153" t="str">
            <v/>
          </cell>
          <cell r="H153" t="str">
            <v/>
          </cell>
          <cell r="I153" t="str">
            <v/>
          </cell>
          <cell r="J153" t="str">
            <v/>
          </cell>
          <cell r="K153" t="str">
            <v/>
          </cell>
          <cell r="L153" t="str">
            <v/>
          </cell>
          <cell r="M153" t="str">
            <v/>
          </cell>
          <cell r="N153" t="str">
            <v/>
          </cell>
          <cell r="O153" t="str">
            <v/>
          </cell>
          <cell r="P153" t="str">
            <v/>
          </cell>
          <cell r="Q153" t="str">
            <v/>
          </cell>
          <cell r="R153" t="str">
            <v/>
          </cell>
          <cell r="S153" t="str">
            <v/>
          </cell>
          <cell r="T153" t="str">
            <v/>
          </cell>
          <cell r="U153" t="str">
            <v/>
          </cell>
          <cell r="V153" t="str">
            <v/>
          </cell>
          <cell r="W153" t="str">
            <v/>
          </cell>
          <cell r="X153" t="str">
            <v/>
          </cell>
          <cell r="Y153" t="str">
            <v/>
          </cell>
          <cell r="Z153" t="str">
            <v/>
          </cell>
          <cell r="AA153" t="str">
            <v/>
          </cell>
          <cell r="AB153" t="str">
            <v/>
          </cell>
          <cell r="AC153" t="str">
            <v/>
          </cell>
          <cell r="AD153" t="str">
            <v/>
          </cell>
          <cell r="AE153" t="str">
            <v/>
          </cell>
          <cell r="AF153" t="str">
            <v/>
          </cell>
          <cell r="AG153" t="str">
            <v/>
          </cell>
          <cell r="AH153" t="str">
            <v/>
          </cell>
          <cell r="AI153" t="str">
            <v/>
          </cell>
          <cell r="AJ153" t="str">
            <v/>
          </cell>
          <cell r="AK153" t="str">
            <v/>
          </cell>
          <cell r="AL153" t="str">
            <v/>
          </cell>
          <cell r="AM153" t="str">
            <v/>
          </cell>
          <cell r="AN153" t="str">
            <v/>
          </cell>
          <cell r="AO153" t="str">
            <v/>
          </cell>
          <cell r="AP153" t="str">
            <v/>
          </cell>
          <cell r="AQ153" t="str">
            <v/>
          </cell>
          <cell r="AR153" t="str">
            <v/>
          </cell>
          <cell r="AS153" t="str">
            <v/>
          </cell>
          <cell r="AT153" t="str">
            <v/>
          </cell>
          <cell r="AU153" t="str">
            <v/>
          </cell>
          <cell r="AV153" t="str">
            <v/>
          </cell>
          <cell r="AW153" t="str">
            <v/>
          </cell>
          <cell r="AX153" t="str">
            <v/>
          </cell>
          <cell r="AY153" t="str">
            <v/>
          </cell>
          <cell r="AZ153" t="str">
            <v/>
          </cell>
          <cell r="BA153" t="str">
            <v/>
          </cell>
          <cell r="BB153" t="str">
            <v/>
          </cell>
          <cell r="BC153" t="str">
            <v/>
          </cell>
          <cell r="BD153" t="str">
            <v/>
          </cell>
          <cell r="BE153" t="str">
            <v/>
          </cell>
          <cell r="BF153" t="str">
            <v/>
          </cell>
          <cell r="BG153" t="str">
            <v/>
          </cell>
          <cell r="BH153" t="str">
            <v/>
          </cell>
          <cell r="BI153" t="str">
            <v/>
          </cell>
          <cell r="BJ153" t="str">
            <v/>
          </cell>
          <cell r="BK153" t="str">
            <v/>
          </cell>
          <cell r="BL153" t="str">
            <v/>
          </cell>
          <cell r="BM153" t="str">
            <v/>
          </cell>
          <cell r="BN153" t="str">
            <v/>
          </cell>
          <cell r="BO153" t="str">
            <v/>
          </cell>
          <cell r="BP153" t="str">
            <v/>
          </cell>
          <cell r="BQ153" t="str">
            <v/>
          </cell>
          <cell r="BR153" t="str">
            <v/>
          </cell>
          <cell r="BS153" t="str">
            <v/>
          </cell>
          <cell r="BT153" t="str">
            <v/>
          </cell>
          <cell r="BU153" t="str">
            <v/>
          </cell>
          <cell r="BV153" t="str">
            <v/>
          </cell>
          <cell r="BW153" t="str">
            <v/>
          </cell>
          <cell r="BX153" t="str">
            <v/>
          </cell>
          <cell r="BY153" t="str">
            <v/>
          </cell>
          <cell r="BZ153" t="str">
            <v/>
          </cell>
          <cell r="CA153" t="str">
            <v/>
          </cell>
          <cell r="CB153" t="str">
            <v/>
          </cell>
          <cell r="CC153" t="str">
            <v/>
          </cell>
          <cell r="CD153" t="str">
            <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row>
        <row r="154">
          <cell r="E154" t="str">
            <v/>
          </cell>
          <cell r="F154" t="str">
            <v/>
          </cell>
          <cell r="G154" t="str">
            <v/>
          </cell>
          <cell r="H154" t="str">
            <v/>
          </cell>
          <cell r="I154" t="str">
            <v/>
          </cell>
          <cell r="J154" t="str">
            <v/>
          </cell>
          <cell r="K154" t="str">
            <v/>
          </cell>
          <cell r="L154" t="str">
            <v/>
          </cell>
          <cell r="M154" t="str">
            <v/>
          </cell>
          <cell r="N154" t="str">
            <v/>
          </cell>
          <cell r="O154" t="str">
            <v/>
          </cell>
          <cell r="P154" t="str">
            <v/>
          </cell>
          <cell r="Q154" t="str">
            <v/>
          </cell>
          <cell r="R154" t="str">
            <v/>
          </cell>
          <cell r="S154" t="str">
            <v/>
          </cell>
          <cell r="T154" t="str">
            <v/>
          </cell>
          <cell r="U154" t="str">
            <v/>
          </cell>
          <cell r="V154" t="str">
            <v/>
          </cell>
          <cell r="W154" t="str">
            <v/>
          </cell>
          <cell r="X154" t="str">
            <v/>
          </cell>
          <cell r="Y154" t="str">
            <v/>
          </cell>
          <cell r="Z154" t="str">
            <v/>
          </cell>
          <cell r="AA154" t="str">
            <v/>
          </cell>
          <cell r="AB154" t="str">
            <v/>
          </cell>
          <cell r="AC154" t="str">
            <v/>
          </cell>
          <cell r="AD154" t="str">
            <v/>
          </cell>
          <cell r="AE154" t="str">
            <v/>
          </cell>
          <cell r="AF154" t="str">
            <v/>
          </cell>
          <cell r="AG154" t="str">
            <v/>
          </cell>
          <cell r="AH154" t="str">
            <v/>
          </cell>
          <cell r="AI154" t="str">
            <v/>
          </cell>
          <cell r="AJ154" t="str">
            <v/>
          </cell>
          <cell r="AK154" t="str">
            <v/>
          </cell>
          <cell r="AL154" t="str">
            <v/>
          </cell>
          <cell r="AM154" t="str">
            <v/>
          </cell>
          <cell r="AN154" t="str">
            <v/>
          </cell>
          <cell r="AO154" t="str">
            <v/>
          </cell>
          <cell r="AP154" t="str">
            <v/>
          </cell>
          <cell r="AQ154" t="str">
            <v/>
          </cell>
          <cell r="AR154" t="str">
            <v/>
          </cell>
          <cell r="AS154" t="str">
            <v/>
          </cell>
          <cell r="AT154" t="str">
            <v/>
          </cell>
          <cell r="AU154" t="str">
            <v/>
          </cell>
          <cell r="AV154" t="str">
            <v/>
          </cell>
          <cell r="AW154" t="str">
            <v/>
          </cell>
          <cell r="AX154" t="str">
            <v/>
          </cell>
          <cell r="AY154" t="str">
            <v/>
          </cell>
          <cell r="AZ154" t="str">
            <v/>
          </cell>
          <cell r="BA154" t="str">
            <v/>
          </cell>
          <cell r="BB154" t="str">
            <v/>
          </cell>
          <cell r="BC154" t="str">
            <v/>
          </cell>
          <cell r="BD154" t="str">
            <v/>
          </cell>
          <cell r="BE154" t="str">
            <v/>
          </cell>
          <cell r="BF154" t="str">
            <v/>
          </cell>
          <cell r="BG154" t="str">
            <v/>
          </cell>
          <cell r="BH154" t="str">
            <v/>
          </cell>
          <cell r="BI154" t="str">
            <v/>
          </cell>
          <cell r="BJ154" t="str">
            <v/>
          </cell>
          <cell r="BK154" t="str">
            <v/>
          </cell>
          <cell r="BL154" t="str">
            <v/>
          </cell>
          <cell r="BM154" t="str">
            <v/>
          </cell>
          <cell r="BN154" t="str">
            <v/>
          </cell>
          <cell r="BO154" t="str">
            <v/>
          </cell>
          <cell r="BP154" t="str">
            <v/>
          </cell>
          <cell r="BQ154" t="str">
            <v/>
          </cell>
          <cell r="BR154" t="str">
            <v/>
          </cell>
          <cell r="BS154" t="str">
            <v/>
          </cell>
          <cell r="BT154" t="str">
            <v/>
          </cell>
          <cell r="BU154" t="str">
            <v/>
          </cell>
          <cell r="BV154" t="str">
            <v/>
          </cell>
          <cell r="BW154" t="str">
            <v/>
          </cell>
          <cell r="BX154" t="str">
            <v/>
          </cell>
          <cell r="BY154" t="str">
            <v/>
          </cell>
          <cell r="BZ154" t="str">
            <v/>
          </cell>
          <cell r="CA154" t="str">
            <v/>
          </cell>
          <cell r="CB154" t="str">
            <v/>
          </cell>
          <cell r="CC154" t="str">
            <v/>
          </cell>
          <cell r="CD154" t="str">
            <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row>
        <row r="155">
          <cell r="E155" t="str">
            <v/>
          </cell>
          <cell r="F155" t="str">
            <v/>
          </cell>
          <cell r="G155" t="str">
            <v/>
          </cell>
          <cell r="H155" t="str">
            <v/>
          </cell>
          <cell r="I155" t="str">
            <v/>
          </cell>
          <cell r="J155" t="str">
            <v/>
          </cell>
          <cell r="K155" t="str">
            <v/>
          </cell>
          <cell r="L155" t="str">
            <v/>
          </cell>
          <cell r="M155" t="str">
            <v/>
          </cell>
          <cell r="N155" t="str">
            <v/>
          </cell>
          <cell r="O155" t="str">
            <v/>
          </cell>
          <cell r="P155" t="str">
            <v/>
          </cell>
          <cell r="Q155" t="str">
            <v/>
          </cell>
          <cell r="R155" t="str">
            <v/>
          </cell>
          <cell r="S155" t="str">
            <v/>
          </cell>
          <cell r="T155" t="str">
            <v/>
          </cell>
          <cell r="U155" t="str">
            <v/>
          </cell>
          <cell r="V155" t="str">
            <v/>
          </cell>
          <cell r="W155" t="str">
            <v/>
          </cell>
          <cell r="X155" t="str">
            <v/>
          </cell>
          <cell r="Y155" t="str">
            <v/>
          </cell>
          <cell r="Z155" t="str">
            <v/>
          </cell>
          <cell r="AA155" t="str">
            <v/>
          </cell>
          <cell r="AB155" t="str">
            <v/>
          </cell>
          <cell r="AC155" t="str">
            <v/>
          </cell>
          <cell r="AD155" t="str">
            <v/>
          </cell>
          <cell r="AE155" t="str">
            <v/>
          </cell>
          <cell r="AF155" t="str">
            <v/>
          </cell>
          <cell r="AG155" t="str">
            <v/>
          </cell>
          <cell r="AH155" t="str">
            <v/>
          </cell>
          <cell r="AI155" t="str">
            <v/>
          </cell>
          <cell r="AJ155" t="str">
            <v/>
          </cell>
          <cell r="AK155" t="str">
            <v/>
          </cell>
          <cell r="AL155" t="str">
            <v/>
          </cell>
          <cell r="AM155" t="str">
            <v/>
          </cell>
          <cell r="AN155" t="str">
            <v/>
          </cell>
          <cell r="AO155" t="str">
            <v/>
          </cell>
          <cell r="AP155" t="str">
            <v/>
          </cell>
          <cell r="AQ155" t="str">
            <v/>
          </cell>
          <cell r="AR155" t="str">
            <v/>
          </cell>
          <cell r="AS155" t="str">
            <v/>
          </cell>
          <cell r="AT155" t="str">
            <v/>
          </cell>
          <cell r="AU155" t="str">
            <v/>
          </cell>
          <cell r="AV155" t="str">
            <v/>
          </cell>
          <cell r="AW155" t="str">
            <v/>
          </cell>
          <cell r="AX155" t="str">
            <v/>
          </cell>
          <cell r="AY155" t="str">
            <v/>
          </cell>
          <cell r="AZ155" t="str">
            <v/>
          </cell>
          <cell r="BA155" t="str">
            <v/>
          </cell>
          <cell r="BB155" t="str">
            <v/>
          </cell>
          <cell r="BC155" t="str">
            <v/>
          </cell>
          <cell r="BD155" t="str">
            <v/>
          </cell>
          <cell r="BE155" t="str">
            <v/>
          </cell>
          <cell r="BF155" t="str">
            <v/>
          </cell>
          <cell r="BG155" t="str">
            <v/>
          </cell>
          <cell r="BH155" t="str">
            <v/>
          </cell>
          <cell r="BI155" t="str">
            <v/>
          </cell>
          <cell r="BJ155" t="str">
            <v/>
          </cell>
          <cell r="BK155" t="str">
            <v/>
          </cell>
          <cell r="BL155" t="str">
            <v/>
          </cell>
          <cell r="BM155" t="str">
            <v/>
          </cell>
          <cell r="BN155" t="str">
            <v/>
          </cell>
          <cell r="BO155" t="str">
            <v/>
          </cell>
          <cell r="BP155" t="str">
            <v/>
          </cell>
          <cell r="BQ155" t="str">
            <v/>
          </cell>
          <cell r="BR155" t="str">
            <v/>
          </cell>
          <cell r="BS155" t="str">
            <v/>
          </cell>
          <cell r="BT155" t="str">
            <v/>
          </cell>
          <cell r="BU155" t="str">
            <v/>
          </cell>
          <cell r="BV155" t="str">
            <v/>
          </cell>
          <cell r="BW155" t="str">
            <v/>
          </cell>
          <cell r="BX155" t="str">
            <v/>
          </cell>
          <cell r="BY155" t="str">
            <v/>
          </cell>
          <cell r="BZ155" t="str">
            <v/>
          </cell>
          <cell r="CA155" t="str">
            <v/>
          </cell>
          <cell r="CB155" t="str">
            <v/>
          </cell>
          <cell r="CC155" t="str">
            <v/>
          </cell>
          <cell r="CD155" t="str">
            <v/>
          </cell>
          <cell r="CE155" t="str">
            <v/>
          </cell>
          <cell r="CF155" t="str">
            <v/>
          </cell>
          <cell r="CG155" t="str">
            <v/>
          </cell>
          <cell r="CH155" t="str">
            <v/>
          </cell>
          <cell r="CI155" t="str">
            <v/>
          </cell>
          <cell r="CJ155" t="str">
            <v/>
          </cell>
          <cell r="CK155" t="str">
            <v/>
          </cell>
          <cell r="CL155" t="str">
            <v/>
          </cell>
          <cell r="CM155" t="str">
            <v/>
          </cell>
          <cell r="CN155" t="str">
            <v/>
          </cell>
          <cell r="CO155" t="str">
            <v/>
          </cell>
          <cell r="CP155" t="str">
            <v/>
          </cell>
          <cell r="CQ155" t="str">
            <v/>
          </cell>
          <cell r="CR155" t="str">
            <v/>
          </cell>
          <cell r="CS155" t="str">
            <v/>
          </cell>
          <cell r="CT155" t="str">
            <v/>
          </cell>
          <cell r="CU155" t="str">
            <v/>
          </cell>
          <cell r="CV155" t="str">
            <v/>
          </cell>
          <cell r="CW155" t="str">
            <v/>
          </cell>
          <cell r="CX155" t="str">
            <v/>
          </cell>
          <cell r="CY155" t="str">
            <v/>
          </cell>
          <cell r="CZ155" t="str">
            <v/>
          </cell>
          <cell r="DA155" t="str">
            <v/>
          </cell>
          <cell r="DB155" t="str">
            <v/>
          </cell>
          <cell r="DC155" t="str">
            <v/>
          </cell>
          <cell r="DD155" t="str">
            <v/>
          </cell>
          <cell r="DE155" t="str">
            <v/>
          </cell>
          <cell r="DF155" t="str">
            <v/>
          </cell>
          <cell r="DG155" t="str">
            <v/>
          </cell>
          <cell r="DH155" t="str">
            <v/>
          </cell>
          <cell r="DI155" t="str">
            <v/>
          </cell>
          <cell r="DJ155" t="str">
            <v/>
          </cell>
          <cell r="DK155" t="str">
            <v/>
          </cell>
          <cell r="DL155" t="str">
            <v/>
          </cell>
          <cell r="DM155" t="str">
            <v/>
          </cell>
          <cell r="DN155" t="str">
            <v/>
          </cell>
          <cell r="DO155" t="str">
            <v/>
          </cell>
          <cell r="DP155" t="str">
            <v/>
          </cell>
          <cell r="DQ155" t="str">
            <v/>
          </cell>
          <cell r="DR155" t="str">
            <v/>
          </cell>
          <cell r="DS155" t="str">
            <v/>
          </cell>
          <cell r="DT155" t="str">
            <v/>
          </cell>
          <cell r="DU155" t="str">
            <v/>
          </cell>
          <cell r="DV155" t="str">
            <v/>
          </cell>
          <cell r="DW155" t="str">
            <v/>
          </cell>
          <cell r="DX155" t="str">
            <v/>
          </cell>
          <cell r="DY155" t="str">
            <v/>
          </cell>
          <cell r="DZ155" t="str">
            <v/>
          </cell>
        </row>
        <row r="156">
          <cell r="E156" t="str">
            <v/>
          </cell>
          <cell r="F156" t="str">
            <v/>
          </cell>
          <cell r="G156" t="str">
            <v/>
          </cell>
          <cell r="H156" t="str">
            <v/>
          </cell>
          <cell r="I156" t="str">
            <v/>
          </cell>
          <cell r="J156" t="str">
            <v/>
          </cell>
          <cell r="K156" t="str">
            <v/>
          </cell>
          <cell r="L156" t="str">
            <v/>
          </cell>
          <cell r="M156" t="str">
            <v/>
          </cell>
          <cell r="N156" t="str">
            <v/>
          </cell>
          <cell r="O156" t="str">
            <v/>
          </cell>
          <cell r="P156" t="str">
            <v/>
          </cell>
          <cell r="Q156" t="str">
            <v/>
          </cell>
          <cell r="R156" t="str">
            <v/>
          </cell>
          <cell r="S156" t="str">
            <v/>
          </cell>
          <cell r="T156" t="str">
            <v/>
          </cell>
          <cell r="U156" t="str">
            <v/>
          </cell>
          <cell r="V156" t="str">
            <v/>
          </cell>
          <cell r="W156" t="str">
            <v/>
          </cell>
          <cell r="X156" t="str">
            <v/>
          </cell>
          <cell r="Y156" t="str">
            <v/>
          </cell>
          <cell r="Z156" t="str">
            <v/>
          </cell>
          <cell r="AA156" t="str">
            <v/>
          </cell>
          <cell r="AB156" t="str">
            <v/>
          </cell>
          <cell r="AC156" t="str">
            <v/>
          </cell>
          <cell r="AD156" t="str">
            <v/>
          </cell>
          <cell r="AE156" t="str">
            <v/>
          </cell>
          <cell r="AF156" t="str">
            <v/>
          </cell>
          <cell r="AG156" t="str">
            <v/>
          </cell>
          <cell r="AH156" t="str">
            <v/>
          </cell>
          <cell r="AI156" t="str">
            <v/>
          </cell>
          <cell r="AJ156" t="str">
            <v/>
          </cell>
          <cell r="AK156" t="str">
            <v/>
          </cell>
          <cell r="AL156" t="str">
            <v/>
          </cell>
          <cell r="AM156" t="str">
            <v/>
          </cell>
          <cell r="AN156" t="str">
            <v/>
          </cell>
          <cell r="AO156" t="str">
            <v/>
          </cell>
          <cell r="AP156" t="str">
            <v/>
          </cell>
          <cell r="AQ156" t="str">
            <v/>
          </cell>
          <cell r="AR156" t="str">
            <v/>
          </cell>
          <cell r="AS156" t="str">
            <v/>
          </cell>
          <cell r="AT156" t="str">
            <v/>
          </cell>
          <cell r="AU156" t="str">
            <v/>
          </cell>
          <cell r="AV156" t="str">
            <v/>
          </cell>
          <cell r="AW156" t="str">
            <v/>
          </cell>
          <cell r="AX156" t="str">
            <v/>
          </cell>
          <cell r="AY156" t="str">
            <v/>
          </cell>
          <cell r="AZ156" t="str">
            <v/>
          </cell>
          <cell r="BA156" t="str">
            <v/>
          </cell>
          <cell r="BB156" t="str">
            <v/>
          </cell>
          <cell r="BC156" t="str">
            <v/>
          </cell>
          <cell r="BD156" t="str">
            <v/>
          </cell>
          <cell r="BE156" t="str">
            <v/>
          </cell>
          <cell r="BF156" t="str">
            <v/>
          </cell>
          <cell r="BG156" t="str">
            <v/>
          </cell>
          <cell r="BH156" t="str">
            <v/>
          </cell>
          <cell r="BI156" t="str">
            <v/>
          </cell>
          <cell r="BJ156" t="str">
            <v/>
          </cell>
          <cell r="BK156" t="str">
            <v/>
          </cell>
          <cell r="BL156" t="str">
            <v/>
          </cell>
          <cell r="BM156" t="str">
            <v/>
          </cell>
          <cell r="BN156" t="str">
            <v/>
          </cell>
          <cell r="BO156" t="str">
            <v/>
          </cell>
          <cell r="BP156" t="str">
            <v/>
          </cell>
          <cell r="BQ156" t="str">
            <v/>
          </cell>
          <cell r="BR156" t="str">
            <v/>
          </cell>
          <cell r="BS156" t="str">
            <v/>
          </cell>
          <cell r="BT156" t="str">
            <v/>
          </cell>
          <cell r="BU156" t="str">
            <v/>
          </cell>
          <cell r="BV156" t="str">
            <v/>
          </cell>
          <cell r="BW156" t="str">
            <v/>
          </cell>
          <cell r="BX156" t="str">
            <v/>
          </cell>
          <cell r="BY156" t="str">
            <v/>
          </cell>
          <cell r="BZ156" t="str">
            <v/>
          </cell>
          <cell r="CA156" t="str">
            <v/>
          </cell>
          <cell r="CB156" t="str">
            <v/>
          </cell>
          <cell r="CC156" t="str">
            <v/>
          </cell>
          <cell r="CD156" t="str">
            <v/>
          </cell>
          <cell r="CE156" t="str">
            <v/>
          </cell>
          <cell r="CF156" t="str">
            <v/>
          </cell>
          <cell r="CG156" t="str">
            <v/>
          </cell>
          <cell r="CH156" t="str">
            <v/>
          </cell>
          <cell r="CI156" t="str">
            <v/>
          </cell>
          <cell r="CJ156" t="str">
            <v/>
          </cell>
          <cell r="CK156" t="str">
            <v/>
          </cell>
          <cell r="CL156" t="str">
            <v/>
          </cell>
          <cell r="CM156" t="str">
            <v/>
          </cell>
          <cell r="CN156" t="str">
            <v/>
          </cell>
          <cell r="CO156" t="str">
            <v/>
          </cell>
          <cell r="CP156" t="str">
            <v/>
          </cell>
          <cell r="CQ156" t="str">
            <v/>
          </cell>
          <cell r="CR156" t="str">
            <v/>
          </cell>
          <cell r="CS156" t="str">
            <v/>
          </cell>
          <cell r="CT156" t="str">
            <v/>
          </cell>
          <cell r="CU156" t="str">
            <v/>
          </cell>
          <cell r="CV156" t="str">
            <v/>
          </cell>
          <cell r="CW156" t="str">
            <v/>
          </cell>
          <cell r="CX156" t="str">
            <v/>
          </cell>
          <cell r="CY156" t="str">
            <v/>
          </cell>
          <cell r="CZ156" t="str">
            <v/>
          </cell>
          <cell r="DA156" t="str">
            <v/>
          </cell>
          <cell r="DB156" t="str">
            <v/>
          </cell>
          <cell r="DC156" t="str">
            <v/>
          </cell>
          <cell r="DD156" t="str">
            <v/>
          </cell>
          <cell r="DE156" t="str">
            <v/>
          </cell>
          <cell r="DF156" t="str">
            <v/>
          </cell>
          <cell r="DG156" t="str">
            <v/>
          </cell>
          <cell r="DH156" t="str">
            <v/>
          </cell>
          <cell r="DI156" t="str">
            <v/>
          </cell>
          <cell r="DJ156" t="str">
            <v/>
          </cell>
          <cell r="DK156" t="str">
            <v/>
          </cell>
          <cell r="DL156" t="str">
            <v/>
          </cell>
          <cell r="DM156" t="str">
            <v/>
          </cell>
          <cell r="DN156" t="str">
            <v/>
          </cell>
          <cell r="DO156" t="str">
            <v/>
          </cell>
          <cell r="DP156" t="str">
            <v/>
          </cell>
          <cell r="DQ156" t="str">
            <v/>
          </cell>
          <cell r="DR156" t="str">
            <v/>
          </cell>
          <cell r="DS156" t="str">
            <v/>
          </cell>
          <cell r="DT156" t="str">
            <v/>
          </cell>
          <cell r="DU156" t="str">
            <v/>
          </cell>
          <cell r="DV156" t="str">
            <v/>
          </cell>
          <cell r="DW156" t="str">
            <v/>
          </cell>
          <cell r="DX156" t="str">
            <v/>
          </cell>
          <cell r="DY156" t="str">
            <v/>
          </cell>
          <cell r="DZ156" t="str">
            <v/>
          </cell>
        </row>
        <row r="157">
          <cell r="E157" t="str">
            <v/>
          </cell>
          <cell r="F157" t="str">
            <v/>
          </cell>
          <cell r="G157" t="str">
            <v/>
          </cell>
          <cell r="H157" t="str">
            <v/>
          </cell>
          <cell r="I157" t="str">
            <v/>
          </cell>
          <cell r="J157" t="str">
            <v/>
          </cell>
          <cell r="K157" t="str">
            <v/>
          </cell>
          <cell r="L157" t="str">
            <v/>
          </cell>
          <cell r="M157" t="str">
            <v/>
          </cell>
          <cell r="N157" t="str">
            <v/>
          </cell>
          <cell r="O157" t="str">
            <v/>
          </cell>
          <cell r="P157" t="str">
            <v/>
          </cell>
          <cell r="Q157" t="str">
            <v/>
          </cell>
          <cell r="R157" t="str">
            <v/>
          </cell>
          <cell r="S157" t="str">
            <v/>
          </cell>
          <cell r="T157" t="str">
            <v/>
          </cell>
          <cell r="U157" t="str">
            <v/>
          </cell>
          <cell r="V157" t="str">
            <v/>
          </cell>
          <cell r="W157" t="str">
            <v/>
          </cell>
          <cell r="X157" t="str">
            <v/>
          </cell>
          <cell r="Y157" t="str">
            <v/>
          </cell>
          <cell r="Z157" t="str">
            <v/>
          </cell>
          <cell r="AA157" t="str">
            <v/>
          </cell>
          <cell r="AB157" t="str">
            <v/>
          </cell>
          <cell r="AC157" t="str">
            <v/>
          </cell>
          <cell r="AD157" t="str">
            <v/>
          </cell>
          <cell r="AE157" t="str">
            <v/>
          </cell>
          <cell r="AF157" t="str">
            <v/>
          </cell>
          <cell r="AG157" t="str">
            <v/>
          </cell>
          <cell r="AH157" t="str">
            <v/>
          </cell>
          <cell r="AI157" t="str">
            <v/>
          </cell>
          <cell r="AJ157" t="str">
            <v/>
          </cell>
          <cell r="AK157" t="str">
            <v/>
          </cell>
          <cell r="AL157" t="str">
            <v/>
          </cell>
          <cell r="AM157" t="str">
            <v/>
          </cell>
          <cell r="AN157" t="str">
            <v/>
          </cell>
          <cell r="AO157" t="str">
            <v/>
          </cell>
          <cell r="AP157" t="str">
            <v/>
          </cell>
          <cell r="AQ157" t="str">
            <v/>
          </cell>
          <cell r="AR157" t="str">
            <v/>
          </cell>
          <cell r="AS157" t="str">
            <v/>
          </cell>
          <cell r="AT157" t="str">
            <v/>
          </cell>
          <cell r="AU157" t="str">
            <v/>
          </cell>
          <cell r="AV157" t="str">
            <v/>
          </cell>
          <cell r="AW157" t="str">
            <v/>
          </cell>
          <cell r="AX157" t="str">
            <v/>
          </cell>
          <cell r="AY157" t="str">
            <v/>
          </cell>
          <cell r="AZ157" t="str">
            <v/>
          </cell>
          <cell r="BA157" t="str">
            <v/>
          </cell>
          <cell r="BB157" t="str">
            <v/>
          </cell>
          <cell r="BC157" t="str">
            <v/>
          </cell>
          <cell r="BD157" t="str">
            <v/>
          </cell>
          <cell r="BE157" t="str">
            <v/>
          </cell>
          <cell r="BF157" t="str">
            <v/>
          </cell>
          <cell r="BG157" t="str">
            <v/>
          </cell>
          <cell r="BH157" t="str">
            <v/>
          </cell>
          <cell r="BI157" t="str">
            <v/>
          </cell>
          <cell r="BJ157" t="str">
            <v/>
          </cell>
          <cell r="BK157" t="str">
            <v/>
          </cell>
          <cell r="BL157" t="str">
            <v/>
          </cell>
          <cell r="BM157" t="str">
            <v/>
          </cell>
          <cell r="BN157" t="str">
            <v/>
          </cell>
          <cell r="BO157" t="str">
            <v/>
          </cell>
          <cell r="BP157" t="str">
            <v/>
          </cell>
          <cell r="BQ157" t="str">
            <v/>
          </cell>
          <cell r="BR157" t="str">
            <v/>
          </cell>
          <cell r="BS157" t="str">
            <v/>
          </cell>
          <cell r="BT157" t="str">
            <v/>
          </cell>
          <cell r="BU157" t="str">
            <v/>
          </cell>
          <cell r="BV157" t="str">
            <v/>
          </cell>
          <cell r="BW157" t="str">
            <v/>
          </cell>
          <cell r="BX157" t="str">
            <v/>
          </cell>
          <cell r="BY157" t="str">
            <v/>
          </cell>
          <cell r="BZ157" t="str">
            <v/>
          </cell>
          <cell r="CA157" t="str">
            <v/>
          </cell>
          <cell r="CB157" t="str">
            <v/>
          </cell>
          <cell r="CC157" t="str">
            <v/>
          </cell>
          <cell r="CD157" t="str">
            <v/>
          </cell>
          <cell r="CE157" t="str">
            <v/>
          </cell>
          <cell r="CF157" t="str">
            <v/>
          </cell>
          <cell r="CG157" t="str">
            <v/>
          </cell>
          <cell r="CH157" t="str">
            <v/>
          </cell>
          <cell r="CI157" t="str">
            <v/>
          </cell>
          <cell r="CJ157" t="str">
            <v/>
          </cell>
          <cell r="CK157" t="str">
            <v/>
          </cell>
          <cell r="CL157" t="str">
            <v/>
          </cell>
          <cell r="CM157" t="str">
            <v/>
          </cell>
          <cell r="CN157" t="str">
            <v/>
          </cell>
          <cell r="CO157" t="str">
            <v/>
          </cell>
          <cell r="CP157" t="str">
            <v/>
          </cell>
          <cell r="CQ157" t="str">
            <v/>
          </cell>
          <cell r="CR157" t="str">
            <v/>
          </cell>
          <cell r="CS157" t="str">
            <v/>
          </cell>
          <cell r="CT157" t="str">
            <v/>
          </cell>
          <cell r="CU157" t="str">
            <v/>
          </cell>
          <cell r="CV157" t="str">
            <v/>
          </cell>
          <cell r="CW157" t="str">
            <v/>
          </cell>
          <cell r="CX157" t="str">
            <v/>
          </cell>
          <cell r="CY157" t="str">
            <v/>
          </cell>
          <cell r="CZ157" t="str">
            <v/>
          </cell>
          <cell r="DA157" t="str">
            <v/>
          </cell>
          <cell r="DB157" t="str">
            <v/>
          </cell>
          <cell r="DC157" t="str">
            <v/>
          </cell>
          <cell r="DD157" t="str">
            <v/>
          </cell>
          <cell r="DE157" t="str">
            <v/>
          </cell>
          <cell r="DF157" t="str">
            <v/>
          </cell>
          <cell r="DG157" t="str">
            <v/>
          </cell>
          <cell r="DH157" t="str">
            <v/>
          </cell>
          <cell r="DI157" t="str">
            <v/>
          </cell>
          <cell r="DJ157" t="str">
            <v/>
          </cell>
          <cell r="DK157" t="str">
            <v/>
          </cell>
          <cell r="DL157" t="str">
            <v/>
          </cell>
          <cell r="DM157" t="str">
            <v/>
          </cell>
          <cell r="DN157" t="str">
            <v/>
          </cell>
          <cell r="DO157" t="str">
            <v/>
          </cell>
          <cell r="DP157" t="str">
            <v/>
          </cell>
          <cell r="DQ157" t="str">
            <v/>
          </cell>
          <cell r="DR157" t="str">
            <v/>
          </cell>
          <cell r="DS157" t="str">
            <v/>
          </cell>
          <cell r="DT157" t="str">
            <v/>
          </cell>
          <cell r="DU157" t="str">
            <v/>
          </cell>
          <cell r="DV157" t="str">
            <v/>
          </cell>
          <cell r="DW157" t="str">
            <v/>
          </cell>
          <cell r="DX157" t="str">
            <v/>
          </cell>
          <cell r="DY157" t="str">
            <v/>
          </cell>
          <cell r="DZ157" t="str">
            <v/>
          </cell>
        </row>
        <row r="158">
          <cell r="E158" t="str">
            <v/>
          </cell>
          <cell r="F158" t="str">
            <v/>
          </cell>
          <cell r="G158" t="str">
            <v/>
          </cell>
          <cell r="H158" t="str">
            <v/>
          </cell>
          <cell r="I158" t="str">
            <v/>
          </cell>
          <cell r="J158" t="str">
            <v/>
          </cell>
          <cell r="K158" t="str">
            <v/>
          </cell>
          <cell r="L158" t="str">
            <v/>
          </cell>
          <cell r="M158" t="str">
            <v/>
          </cell>
          <cell r="N158" t="str">
            <v/>
          </cell>
          <cell r="O158" t="str">
            <v/>
          </cell>
          <cell r="P158" t="str">
            <v/>
          </cell>
          <cell r="Q158" t="str">
            <v/>
          </cell>
          <cell r="R158" t="str">
            <v/>
          </cell>
          <cell r="S158" t="str">
            <v/>
          </cell>
          <cell r="T158" t="str">
            <v/>
          </cell>
          <cell r="U158" t="str">
            <v/>
          </cell>
          <cell r="V158" t="str">
            <v/>
          </cell>
          <cell r="W158" t="str">
            <v/>
          </cell>
          <cell r="X158" t="str">
            <v/>
          </cell>
          <cell r="Y158" t="str">
            <v/>
          </cell>
          <cell r="Z158" t="str">
            <v/>
          </cell>
          <cell r="AA158" t="str">
            <v/>
          </cell>
          <cell r="AB158" t="str">
            <v/>
          </cell>
          <cell r="AC158" t="str">
            <v/>
          </cell>
          <cell r="AD158" t="str">
            <v/>
          </cell>
          <cell r="AE158" t="str">
            <v/>
          </cell>
          <cell r="AF158" t="str">
            <v/>
          </cell>
          <cell r="AG158" t="str">
            <v/>
          </cell>
          <cell r="AH158" t="str">
            <v/>
          </cell>
          <cell r="AI158" t="str">
            <v/>
          </cell>
          <cell r="AJ158" t="str">
            <v/>
          </cell>
          <cell r="AK158" t="str">
            <v/>
          </cell>
          <cell r="AL158" t="str">
            <v/>
          </cell>
          <cell r="AM158" t="str">
            <v/>
          </cell>
          <cell r="AN158" t="str">
            <v/>
          </cell>
          <cell r="AO158" t="str">
            <v/>
          </cell>
          <cell r="AP158" t="str">
            <v/>
          </cell>
          <cell r="AQ158" t="str">
            <v/>
          </cell>
          <cell r="AR158" t="str">
            <v/>
          </cell>
          <cell r="AS158" t="str">
            <v/>
          </cell>
          <cell r="AT158" t="str">
            <v/>
          </cell>
          <cell r="AU158" t="str">
            <v/>
          </cell>
          <cell r="AV158" t="str">
            <v/>
          </cell>
          <cell r="AW158" t="str">
            <v/>
          </cell>
          <cell r="AX158" t="str">
            <v/>
          </cell>
          <cell r="AY158" t="str">
            <v/>
          </cell>
          <cell r="AZ158" t="str">
            <v/>
          </cell>
          <cell r="BA158" t="str">
            <v/>
          </cell>
          <cell r="BB158" t="str">
            <v/>
          </cell>
          <cell r="BC158" t="str">
            <v/>
          </cell>
          <cell r="BD158" t="str">
            <v/>
          </cell>
          <cell r="BE158" t="str">
            <v/>
          </cell>
          <cell r="BF158" t="str">
            <v/>
          </cell>
          <cell r="BG158" t="str">
            <v/>
          </cell>
          <cell r="BH158" t="str">
            <v/>
          </cell>
          <cell r="BI158" t="str">
            <v/>
          </cell>
          <cell r="BJ158" t="str">
            <v/>
          </cell>
          <cell r="BK158" t="str">
            <v/>
          </cell>
          <cell r="BL158" t="str">
            <v/>
          </cell>
          <cell r="BM158" t="str">
            <v/>
          </cell>
          <cell r="BN158" t="str">
            <v/>
          </cell>
          <cell r="BO158" t="str">
            <v/>
          </cell>
          <cell r="BP158" t="str">
            <v/>
          </cell>
          <cell r="BQ158" t="str">
            <v/>
          </cell>
          <cell r="BR158" t="str">
            <v/>
          </cell>
          <cell r="BS158" t="str">
            <v/>
          </cell>
          <cell r="BT158" t="str">
            <v/>
          </cell>
          <cell r="BU158" t="str">
            <v/>
          </cell>
          <cell r="BV158" t="str">
            <v/>
          </cell>
          <cell r="BW158" t="str">
            <v/>
          </cell>
          <cell r="BX158" t="str">
            <v/>
          </cell>
          <cell r="BY158" t="str">
            <v/>
          </cell>
          <cell r="BZ158" t="str">
            <v/>
          </cell>
          <cell r="CA158" t="str">
            <v/>
          </cell>
          <cell r="CB158" t="str">
            <v/>
          </cell>
          <cell r="CC158" t="str">
            <v/>
          </cell>
          <cell r="CD158" t="str">
            <v/>
          </cell>
          <cell r="CE158" t="str">
            <v/>
          </cell>
          <cell r="CF158" t="str">
            <v/>
          </cell>
          <cell r="CG158" t="str">
            <v/>
          </cell>
          <cell r="CH158" t="str">
            <v/>
          </cell>
          <cell r="CI158" t="str">
            <v/>
          </cell>
          <cell r="CJ158" t="str">
            <v/>
          </cell>
          <cell r="CK158" t="str">
            <v/>
          </cell>
          <cell r="CL158" t="str">
            <v/>
          </cell>
          <cell r="CM158" t="str">
            <v/>
          </cell>
          <cell r="CN158" t="str">
            <v/>
          </cell>
          <cell r="CO158" t="str">
            <v/>
          </cell>
          <cell r="CP158" t="str">
            <v/>
          </cell>
          <cell r="CQ158" t="str">
            <v/>
          </cell>
          <cell r="CR158" t="str">
            <v/>
          </cell>
          <cell r="CS158" t="str">
            <v/>
          </cell>
          <cell r="CT158" t="str">
            <v/>
          </cell>
          <cell r="CU158" t="str">
            <v/>
          </cell>
          <cell r="CV158" t="str">
            <v/>
          </cell>
          <cell r="CW158" t="str">
            <v/>
          </cell>
          <cell r="CX158" t="str">
            <v/>
          </cell>
          <cell r="CY158" t="str">
            <v/>
          </cell>
          <cell r="CZ158" t="str">
            <v/>
          </cell>
          <cell r="DA158" t="str">
            <v/>
          </cell>
          <cell r="DB158" t="str">
            <v/>
          </cell>
          <cell r="DC158" t="str">
            <v/>
          </cell>
          <cell r="DD158" t="str">
            <v/>
          </cell>
          <cell r="DE158" t="str">
            <v/>
          </cell>
          <cell r="DF158" t="str">
            <v/>
          </cell>
          <cell r="DG158" t="str">
            <v/>
          </cell>
          <cell r="DH158" t="str">
            <v/>
          </cell>
          <cell r="DI158" t="str">
            <v/>
          </cell>
          <cell r="DJ158" t="str">
            <v/>
          </cell>
          <cell r="DK158" t="str">
            <v/>
          </cell>
          <cell r="DL158" t="str">
            <v/>
          </cell>
          <cell r="DM158" t="str">
            <v/>
          </cell>
          <cell r="DN158" t="str">
            <v/>
          </cell>
          <cell r="DO158" t="str">
            <v/>
          </cell>
          <cell r="DP158" t="str">
            <v/>
          </cell>
          <cell r="DQ158" t="str">
            <v/>
          </cell>
          <cell r="DR158" t="str">
            <v/>
          </cell>
          <cell r="DS158" t="str">
            <v/>
          </cell>
          <cell r="DT158" t="str">
            <v/>
          </cell>
          <cell r="DU158" t="str">
            <v/>
          </cell>
          <cell r="DV158" t="str">
            <v/>
          </cell>
          <cell r="DW158" t="str">
            <v/>
          </cell>
          <cell r="DX158" t="str">
            <v/>
          </cell>
          <cell r="DY158" t="str">
            <v/>
          </cell>
          <cell r="DZ158" t="str">
            <v/>
          </cell>
        </row>
        <row r="159">
          <cell r="E159" t="str">
            <v/>
          </cell>
          <cell r="F159" t="str">
            <v/>
          </cell>
          <cell r="G159" t="str">
            <v/>
          </cell>
          <cell r="H159" t="str">
            <v/>
          </cell>
          <cell r="I159" t="str">
            <v/>
          </cell>
          <cell r="J159" t="str">
            <v/>
          </cell>
          <cell r="K159" t="str">
            <v/>
          </cell>
          <cell r="L159" t="str">
            <v/>
          </cell>
          <cell r="M159" t="str">
            <v/>
          </cell>
          <cell r="N159" t="str">
            <v/>
          </cell>
          <cell r="O159" t="str">
            <v/>
          </cell>
          <cell r="P159" t="str">
            <v/>
          </cell>
          <cell r="Q159" t="str">
            <v/>
          </cell>
          <cell r="R159" t="str">
            <v/>
          </cell>
          <cell r="S159" t="str">
            <v/>
          </cell>
          <cell r="T159" t="str">
            <v/>
          </cell>
          <cell r="U159" t="str">
            <v/>
          </cell>
          <cell r="V159" t="str">
            <v/>
          </cell>
          <cell r="W159" t="str">
            <v/>
          </cell>
          <cell r="X159" t="str">
            <v/>
          </cell>
          <cell r="Y159" t="str">
            <v/>
          </cell>
          <cell r="Z159" t="str">
            <v/>
          </cell>
          <cell r="AA159" t="str">
            <v/>
          </cell>
          <cell r="AB159" t="str">
            <v/>
          </cell>
          <cell r="AC159" t="str">
            <v/>
          </cell>
          <cell r="AD159" t="str">
            <v/>
          </cell>
          <cell r="AE159" t="str">
            <v/>
          </cell>
          <cell r="AF159" t="str">
            <v/>
          </cell>
          <cell r="AG159" t="str">
            <v/>
          </cell>
          <cell r="AH159" t="str">
            <v/>
          </cell>
          <cell r="AI159" t="str">
            <v/>
          </cell>
          <cell r="AJ159" t="str">
            <v/>
          </cell>
          <cell r="AK159" t="str">
            <v/>
          </cell>
          <cell r="AL159" t="str">
            <v/>
          </cell>
          <cell r="AM159" t="str">
            <v/>
          </cell>
          <cell r="AN159" t="str">
            <v/>
          </cell>
          <cell r="AO159" t="str">
            <v/>
          </cell>
          <cell r="AP159" t="str">
            <v/>
          </cell>
          <cell r="AQ159" t="str">
            <v/>
          </cell>
          <cell r="AR159" t="str">
            <v/>
          </cell>
          <cell r="AS159" t="str">
            <v/>
          </cell>
          <cell r="AT159" t="str">
            <v/>
          </cell>
          <cell r="AU159" t="str">
            <v/>
          </cell>
          <cell r="AV159" t="str">
            <v/>
          </cell>
          <cell r="AW159" t="str">
            <v/>
          </cell>
          <cell r="AX159" t="str">
            <v/>
          </cell>
          <cell r="AY159" t="str">
            <v/>
          </cell>
          <cell r="AZ159" t="str">
            <v/>
          </cell>
          <cell r="BA159" t="str">
            <v/>
          </cell>
          <cell r="BB159" t="str">
            <v/>
          </cell>
          <cell r="BC159" t="str">
            <v/>
          </cell>
          <cell r="BD159" t="str">
            <v/>
          </cell>
          <cell r="BE159" t="str">
            <v/>
          </cell>
          <cell r="BF159" t="str">
            <v/>
          </cell>
          <cell r="BG159" t="str">
            <v/>
          </cell>
          <cell r="BH159" t="str">
            <v/>
          </cell>
          <cell r="BI159" t="str">
            <v/>
          </cell>
          <cell r="BJ159" t="str">
            <v/>
          </cell>
          <cell r="BK159" t="str">
            <v/>
          </cell>
          <cell r="BL159" t="str">
            <v/>
          </cell>
          <cell r="BM159" t="str">
            <v/>
          </cell>
          <cell r="BN159" t="str">
            <v/>
          </cell>
          <cell r="BO159" t="str">
            <v/>
          </cell>
          <cell r="BP159" t="str">
            <v/>
          </cell>
          <cell r="BQ159" t="str">
            <v/>
          </cell>
          <cell r="BR159" t="str">
            <v/>
          </cell>
          <cell r="BS159" t="str">
            <v/>
          </cell>
          <cell r="BT159" t="str">
            <v/>
          </cell>
          <cell r="BU159" t="str">
            <v/>
          </cell>
          <cell r="BV159" t="str">
            <v/>
          </cell>
          <cell r="BW159" t="str">
            <v/>
          </cell>
          <cell r="BX159" t="str">
            <v/>
          </cell>
          <cell r="BY159" t="str">
            <v/>
          </cell>
          <cell r="BZ159" t="str">
            <v/>
          </cell>
          <cell r="CA159" t="str">
            <v/>
          </cell>
          <cell r="CB159" t="str">
            <v/>
          </cell>
          <cell r="CC159" t="str">
            <v/>
          </cell>
          <cell r="CD159" t="str">
            <v/>
          </cell>
          <cell r="CE159" t="str">
            <v/>
          </cell>
          <cell r="CF159" t="str">
            <v/>
          </cell>
          <cell r="CG159" t="str">
            <v/>
          </cell>
          <cell r="CH159" t="str">
            <v/>
          </cell>
          <cell r="CI159" t="str">
            <v/>
          </cell>
          <cell r="CJ159" t="str">
            <v/>
          </cell>
          <cell r="CK159" t="str">
            <v/>
          </cell>
          <cell r="CL159" t="str">
            <v/>
          </cell>
          <cell r="CM159" t="str">
            <v/>
          </cell>
          <cell r="CN159" t="str">
            <v/>
          </cell>
          <cell r="CO159" t="str">
            <v/>
          </cell>
          <cell r="CP159" t="str">
            <v/>
          </cell>
          <cell r="CQ159" t="str">
            <v/>
          </cell>
          <cell r="CR159" t="str">
            <v/>
          </cell>
          <cell r="CS159" t="str">
            <v/>
          </cell>
          <cell r="CT159" t="str">
            <v/>
          </cell>
          <cell r="CU159" t="str">
            <v/>
          </cell>
          <cell r="CV159" t="str">
            <v/>
          </cell>
          <cell r="CW159" t="str">
            <v/>
          </cell>
          <cell r="CX159" t="str">
            <v/>
          </cell>
          <cell r="CY159" t="str">
            <v/>
          </cell>
          <cell r="CZ159" t="str">
            <v/>
          </cell>
          <cell r="DA159" t="str">
            <v/>
          </cell>
          <cell r="DB159" t="str">
            <v/>
          </cell>
          <cell r="DC159" t="str">
            <v/>
          </cell>
          <cell r="DD159" t="str">
            <v/>
          </cell>
          <cell r="DE159" t="str">
            <v/>
          </cell>
          <cell r="DF159" t="str">
            <v/>
          </cell>
          <cell r="DG159" t="str">
            <v/>
          </cell>
          <cell r="DH159" t="str">
            <v/>
          </cell>
          <cell r="DI159" t="str">
            <v/>
          </cell>
          <cell r="DJ159" t="str">
            <v/>
          </cell>
          <cell r="DK159" t="str">
            <v/>
          </cell>
          <cell r="DL159" t="str">
            <v/>
          </cell>
          <cell r="DM159" t="str">
            <v/>
          </cell>
          <cell r="DN159" t="str">
            <v/>
          </cell>
          <cell r="DO159" t="str">
            <v/>
          </cell>
          <cell r="DP159" t="str">
            <v/>
          </cell>
          <cell r="DQ159" t="str">
            <v/>
          </cell>
          <cell r="DR159" t="str">
            <v/>
          </cell>
          <cell r="DS159" t="str">
            <v/>
          </cell>
          <cell r="DT159" t="str">
            <v/>
          </cell>
          <cell r="DU159" t="str">
            <v/>
          </cell>
          <cell r="DV159" t="str">
            <v/>
          </cell>
          <cell r="DW159" t="str">
            <v/>
          </cell>
          <cell r="DX159" t="str">
            <v/>
          </cell>
          <cell r="DY159" t="str">
            <v/>
          </cell>
          <cell r="DZ159" t="str">
            <v/>
          </cell>
        </row>
        <row r="160">
          <cell r="E160" t="str">
            <v/>
          </cell>
          <cell r="F160" t="str">
            <v/>
          </cell>
          <cell r="G160" t="str">
            <v/>
          </cell>
          <cell r="H160" t="str">
            <v/>
          </cell>
          <cell r="I160" t="str">
            <v/>
          </cell>
          <cell r="J160" t="str">
            <v/>
          </cell>
          <cell r="K160" t="str">
            <v/>
          </cell>
          <cell r="L160" t="str">
            <v/>
          </cell>
          <cell r="M160" t="str">
            <v/>
          </cell>
          <cell r="N160" t="str">
            <v/>
          </cell>
          <cell r="O160" t="str">
            <v/>
          </cell>
          <cell r="P160" t="str">
            <v/>
          </cell>
          <cell r="Q160" t="str">
            <v/>
          </cell>
          <cell r="R160" t="str">
            <v/>
          </cell>
          <cell r="S160" t="str">
            <v/>
          </cell>
          <cell r="T160" t="str">
            <v/>
          </cell>
          <cell r="U160" t="str">
            <v/>
          </cell>
          <cell r="V160" t="str">
            <v/>
          </cell>
          <cell r="W160" t="str">
            <v/>
          </cell>
          <cell r="X160" t="str">
            <v/>
          </cell>
          <cell r="Y160" t="str">
            <v/>
          </cell>
          <cell r="Z160" t="str">
            <v/>
          </cell>
          <cell r="AA160" t="str">
            <v/>
          </cell>
          <cell r="AB160" t="str">
            <v/>
          </cell>
          <cell r="AC160" t="str">
            <v/>
          </cell>
          <cell r="AD160" t="str">
            <v/>
          </cell>
          <cell r="AE160" t="str">
            <v/>
          </cell>
          <cell r="AF160" t="str">
            <v/>
          </cell>
          <cell r="AG160" t="str">
            <v/>
          </cell>
          <cell r="AH160" t="str">
            <v/>
          </cell>
          <cell r="AI160" t="str">
            <v/>
          </cell>
          <cell r="AJ160" t="str">
            <v/>
          </cell>
          <cell r="AK160" t="str">
            <v/>
          </cell>
          <cell r="AL160" t="str">
            <v/>
          </cell>
          <cell r="AM160" t="str">
            <v/>
          </cell>
          <cell r="AN160" t="str">
            <v/>
          </cell>
          <cell r="AO160" t="str">
            <v/>
          </cell>
          <cell r="AP160" t="str">
            <v/>
          </cell>
          <cell r="AQ160" t="str">
            <v/>
          </cell>
          <cell r="AR160" t="str">
            <v/>
          </cell>
          <cell r="AS160" t="str">
            <v/>
          </cell>
          <cell r="AT160" t="str">
            <v/>
          </cell>
          <cell r="AU160" t="str">
            <v/>
          </cell>
          <cell r="AV160" t="str">
            <v/>
          </cell>
          <cell r="AW160" t="str">
            <v/>
          </cell>
          <cell r="AX160" t="str">
            <v/>
          </cell>
          <cell r="AY160" t="str">
            <v/>
          </cell>
          <cell r="AZ160" t="str">
            <v/>
          </cell>
          <cell r="BA160" t="str">
            <v/>
          </cell>
          <cell r="BB160" t="str">
            <v/>
          </cell>
          <cell r="BC160" t="str">
            <v/>
          </cell>
          <cell r="BD160" t="str">
            <v/>
          </cell>
          <cell r="BE160" t="str">
            <v/>
          </cell>
          <cell r="BF160" t="str">
            <v/>
          </cell>
          <cell r="BG160" t="str">
            <v/>
          </cell>
          <cell r="BH160" t="str">
            <v/>
          </cell>
          <cell r="BI160" t="str">
            <v/>
          </cell>
          <cell r="BJ160" t="str">
            <v/>
          </cell>
          <cell r="BK160" t="str">
            <v/>
          </cell>
          <cell r="BL160" t="str">
            <v/>
          </cell>
          <cell r="BM160" t="str">
            <v/>
          </cell>
          <cell r="BN160" t="str">
            <v/>
          </cell>
          <cell r="BO160" t="str">
            <v/>
          </cell>
          <cell r="BP160" t="str">
            <v/>
          </cell>
          <cell r="BQ160" t="str">
            <v/>
          </cell>
          <cell r="BR160" t="str">
            <v/>
          </cell>
          <cell r="BS160" t="str">
            <v/>
          </cell>
          <cell r="BT160" t="str">
            <v/>
          </cell>
          <cell r="BU160" t="str">
            <v/>
          </cell>
          <cell r="BV160" t="str">
            <v/>
          </cell>
          <cell r="BW160" t="str">
            <v/>
          </cell>
          <cell r="BX160" t="str">
            <v/>
          </cell>
          <cell r="BY160" t="str">
            <v/>
          </cell>
          <cell r="BZ160" t="str">
            <v/>
          </cell>
          <cell r="CA160" t="str">
            <v/>
          </cell>
          <cell r="CB160" t="str">
            <v/>
          </cell>
          <cell r="CC160" t="str">
            <v/>
          </cell>
          <cell r="CD160" t="str">
            <v/>
          </cell>
          <cell r="CE160" t="str">
            <v/>
          </cell>
          <cell r="CF160" t="str">
            <v/>
          </cell>
          <cell r="CG160" t="str">
            <v/>
          </cell>
          <cell r="CH160" t="str">
            <v/>
          </cell>
          <cell r="CI160" t="str">
            <v/>
          </cell>
          <cell r="CJ160" t="str">
            <v/>
          </cell>
          <cell r="CK160" t="str">
            <v/>
          </cell>
          <cell r="CL160" t="str">
            <v/>
          </cell>
          <cell r="CM160" t="str">
            <v/>
          </cell>
          <cell r="CN160" t="str">
            <v/>
          </cell>
          <cell r="CO160" t="str">
            <v/>
          </cell>
          <cell r="CP160" t="str">
            <v/>
          </cell>
          <cell r="CQ160" t="str">
            <v/>
          </cell>
          <cell r="CR160" t="str">
            <v/>
          </cell>
          <cell r="CS160" t="str">
            <v/>
          </cell>
          <cell r="CT160" t="str">
            <v/>
          </cell>
          <cell r="CU160" t="str">
            <v/>
          </cell>
          <cell r="CV160" t="str">
            <v/>
          </cell>
          <cell r="CW160" t="str">
            <v/>
          </cell>
          <cell r="CX160" t="str">
            <v/>
          </cell>
          <cell r="CY160" t="str">
            <v/>
          </cell>
          <cell r="CZ160" t="str">
            <v/>
          </cell>
          <cell r="DA160" t="str">
            <v/>
          </cell>
          <cell r="DB160" t="str">
            <v/>
          </cell>
          <cell r="DC160" t="str">
            <v/>
          </cell>
          <cell r="DD160" t="str">
            <v/>
          </cell>
          <cell r="DE160" t="str">
            <v/>
          </cell>
          <cell r="DF160" t="str">
            <v/>
          </cell>
          <cell r="DG160" t="str">
            <v/>
          </cell>
          <cell r="DH160" t="str">
            <v/>
          </cell>
          <cell r="DI160" t="str">
            <v/>
          </cell>
          <cell r="DJ160" t="str">
            <v/>
          </cell>
          <cell r="DK160" t="str">
            <v/>
          </cell>
          <cell r="DL160" t="str">
            <v/>
          </cell>
          <cell r="DM160" t="str">
            <v/>
          </cell>
          <cell r="DN160" t="str">
            <v/>
          </cell>
          <cell r="DO160" t="str">
            <v/>
          </cell>
          <cell r="DP160" t="str">
            <v/>
          </cell>
          <cell r="DQ160" t="str">
            <v/>
          </cell>
          <cell r="DR160" t="str">
            <v/>
          </cell>
          <cell r="DS160" t="str">
            <v/>
          </cell>
          <cell r="DT160" t="str">
            <v/>
          </cell>
          <cell r="DU160" t="str">
            <v/>
          </cell>
          <cell r="DV160" t="str">
            <v/>
          </cell>
          <cell r="DW160" t="str">
            <v/>
          </cell>
          <cell r="DX160" t="str">
            <v/>
          </cell>
          <cell r="DY160" t="str">
            <v/>
          </cell>
          <cell r="DZ160" t="str">
            <v/>
          </cell>
        </row>
        <row r="161">
          <cell r="E161" t="str">
            <v/>
          </cell>
          <cell r="F161" t="str">
            <v/>
          </cell>
          <cell r="G161" t="str">
            <v/>
          </cell>
          <cell r="H161" t="str">
            <v/>
          </cell>
          <cell r="I161" t="str">
            <v/>
          </cell>
          <cell r="J161" t="str">
            <v/>
          </cell>
          <cell r="K161" t="str">
            <v/>
          </cell>
          <cell r="L161" t="str">
            <v/>
          </cell>
          <cell r="M161" t="str">
            <v/>
          </cell>
          <cell r="N161" t="str">
            <v/>
          </cell>
          <cell r="O161" t="str">
            <v/>
          </cell>
          <cell r="P161" t="str">
            <v/>
          </cell>
          <cell r="Q161" t="str">
            <v/>
          </cell>
          <cell r="R161" t="str">
            <v/>
          </cell>
          <cell r="S161" t="str">
            <v/>
          </cell>
          <cell r="T161" t="str">
            <v/>
          </cell>
          <cell r="U161" t="str">
            <v/>
          </cell>
          <cell r="V161" t="str">
            <v/>
          </cell>
          <cell r="W161" t="str">
            <v/>
          </cell>
          <cell r="X161" t="str">
            <v/>
          </cell>
          <cell r="Y161" t="str">
            <v/>
          </cell>
          <cell r="Z161" t="str">
            <v/>
          </cell>
          <cell r="AA161" t="str">
            <v/>
          </cell>
          <cell r="AB161" t="str">
            <v/>
          </cell>
          <cell r="AC161" t="str">
            <v/>
          </cell>
          <cell r="AD161" t="str">
            <v/>
          </cell>
          <cell r="AE161" t="str">
            <v/>
          </cell>
          <cell r="AF161" t="str">
            <v/>
          </cell>
          <cell r="AG161" t="str">
            <v/>
          </cell>
          <cell r="AH161" t="str">
            <v/>
          </cell>
          <cell r="AI161" t="str">
            <v/>
          </cell>
          <cell r="AJ161" t="str">
            <v/>
          </cell>
          <cell r="AK161" t="str">
            <v/>
          </cell>
          <cell r="AL161" t="str">
            <v/>
          </cell>
          <cell r="AM161" t="str">
            <v/>
          </cell>
          <cell r="AN161" t="str">
            <v/>
          </cell>
          <cell r="AO161" t="str">
            <v/>
          </cell>
          <cell r="AP161" t="str">
            <v/>
          </cell>
          <cell r="AQ161" t="str">
            <v/>
          </cell>
          <cell r="AR161" t="str">
            <v/>
          </cell>
          <cell r="AS161" t="str">
            <v/>
          </cell>
          <cell r="AT161" t="str">
            <v/>
          </cell>
          <cell r="AU161" t="str">
            <v/>
          </cell>
          <cell r="AV161" t="str">
            <v/>
          </cell>
          <cell r="AW161" t="str">
            <v/>
          </cell>
          <cell r="AX161" t="str">
            <v/>
          </cell>
          <cell r="AY161" t="str">
            <v/>
          </cell>
          <cell r="AZ161" t="str">
            <v/>
          </cell>
          <cell r="BA161" t="str">
            <v/>
          </cell>
          <cell r="BB161" t="str">
            <v/>
          </cell>
          <cell r="BC161" t="str">
            <v/>
          </cell>
          <cell r="BD161" t="str">
            <v/>
          </cell>
          <cell r="BE161" t="str">
            <v/>
          </cell>
          <cell r="BF161" t="str">
            <v/>
          </cell>
          <cell r="BG161" t="str">
            <v/>
          </cell>
          <cell r="BH161" t="str">
            <v/>
          </cell>
          <cell r="BI161" t="str">
            <v/>
          </cell>
          <cell r="BJ161" t="str">
            <v/>
          </cell>
          <cell r="BK161" t="str">
            <v/>
          </cell>
          <cell r="BL161" t="str">
            <v/>
          </cell>
          <cell r="BM161" t="str">
            <v/>
          </cell>
          <cell r="BN161" t="str">
            <v/>
          </cell>
          <cell r="BO161" t="str">
            <v/>
          </cell>
          <cell r="BP161" t="str">
            <v/>
          </cell>
          <cell r="BQ161" t="str">
            <v/>
          </cell>
          <cell r="BR161" t="str">
            <v/>
          </cell>
          <cell r="BS161" t="str">
            <v/>
          </cell>
          <cell r="BT161" t="str">
            <v/>
          </cell>
          <cell r="BU161" t="str">
            <v/>
          </cell>
          <cell r="BV161" t="str">
            <v/>
          </cell>
          <cell r="BW161" t="str">
            <v/>
          </cell>
          <cell r="BX161" t="str">
            <v/>
          </cell>
          <cell r="BY161" t="str">
            <v/>
          </cell>
          <cell r="BZ161" t="str">
            <v/>
          </cell>
          <cell r="CA161" t="str">
            <v/>
          </cell>
          <cell r="CB161" t="str">
            <v/>
          </cell>
          <cell r="CC161" t="str">
            <v/>
          </cell>
          <cell r="CD161" t="str">
            <v/>
          </cell>
          <cell r="CE161" t="str">
            <v/>
          </cell>
          <cell r="CF161" t="str">
            <v/>
          </cell>
          <cell r="CG161" t="str">
            <v/>
          </cell>
          <cell r="CH161" t="str">
            <v/>
          </cell>
          <cell r="CI161" t="str">
            <v/>
          </cell>
          <cell r="CJ161" t="str">
            <v/>
          </cell>
          <cell r="CK161" t="str">
            <v/>
          </cell>
          <cell r="CL161" t="str">
            <v/>
          </cell>
          <cell r="CM161" t="str">
            <v/>
          </cell>
          <cell r="CN161" t="str">
            <v/>
          </cell>
          <cell r="CO161" t="str">
            <v/>
          </cell>
          <cell r="CP161" t="str">
            <v/>
          </cell>
          <cell r="CQ161" t="str">
            <v/>
          </cell>
          <cell r="CR161" t="str">
            <v/>
          </cell>
          <cell r="CS161" t="str">
            <v/>
          </cell>
          <cell r="CT161" t="str">
            <v/>
          </cell>
          <cell r="CU161" t="str">
            <v/>
          </cell>
          <cell r="CV161" t="str">
            <v/>
          </cell>
          <cell r="CW161" t="str">
            <v/>
          </cell>
          <cell r="CX161" t="str">
            <v/>
          </cell>
          <cell r="CY161" t="str">
            <v/>
          </cell>
          <cell r="CZ161" t="str">
            <v/>
          </cell>
          <cell r="DA161" t="str">
            <v/>
          </cell>
          <cell r="DB161" t="str">
            <v/>
          </cell>
          <cell r="DC161" t="str">
            <v/>
          </cell>
          <cell r="DD161" t="str">
            <v/>
          </cell>
          <cell r="DE161" t="str">
            <v/>
          </cell>
          <cell r="DF161" t="str">
            <v/>
          </cell>
          <cell r="DG161" t="str">
            <v/>
          </cell>
          <cell r="DH161" t="str">
            <v/>
          </cell>
          <cell r="DI161" t="str">
            <v/>
          </cell>
          <cell r="DJ161" t="str">
            <v/>
          </cell>
          <cell r="DK161" t="str">
            <v/>
          </cell>
          <cell r="DL161" t="str">
            <v/>
          </cell>
          <cell r="DM161" t="str">
            <v/>
          </cell>
          <cell r="DN161" t="str">
            <v/>
          </cell>
          <cell r="DO161" t="str">
            <v/>
          </cell>
          <cell r="DP161" t="str">
            <v/>
          </cell>
          <cell r="DQ161" t="str">
            <v/>
          </cell>
          <cell r="DR161" t="str">
            <v/>
          </cell>
          <cell r="DS161" t="str">
            <v/>
          </cell>
          <cell r="DT161" t="str">
            <v/>
          </cell>
          <cell r="DU161" t="str">
            <v/>
          </cell>
          <cell r="DV161" t="str">
            <v/>
          </cell>
          <cell r="DW161" t="str">
            <v/>
          </cell>
          <cell r="DX161" t="str">
            <v/>
          </cell>
          <cell r="DY161" t="str">
            <v/>
          </cell>
          <cell r="DZ161" t="str">
            <v/>
          </cell>
        </row>
        <row r="162">
          <cell r="E162" t="str">
            <v/>
          </cell>
          <cell r="F162" t="str">
            <v/>
          </cell>
          <cell r="G162" t="str">
            <v/>
          </cell>
          <cell r="H162" t="str">
            <v/>
          </cell>
          <cell r="I162" t="str">
            <v/>
          </cell>
          <cell r="J162" t="str">
            <v/>
          </cell>
          <cell r="K162" t="str">
            <v/>
          </cell>
          <cell r="L162" t="str">
            <v/>
          </cell>
          <cell r="M162" t="str">
            <v/>
          </cell>
          <cell r="N162" t="str">
            <v/>
          </cell>
          <cell r="O162" t="str">
            <v/>
          </cell>
          <cell r="P162" t="str">
            <v/>
          </cell>
          <cell r="Q162" t="str">
            <v/>
          </cell>
          <cell r="R162" t="str">
            <v/>
          </cell>
          <cell r="S162" t="str">
            <v/>
          </cell>
          <cell r="T162" t="str">
            <v/>
          </cell>
          <cell r="U162" t="str">
            <v/>
          </cell>
          <cell r="V162" t="str">
            <v/>
          </cell>
          <cell r="W162" t="str">
            <v/>
          </cell>
          <cell r="X162" t="str">
            <v/>
          </cell>
          <cell r="Y162" t="str">
            <v/>
          </cell>
          <cell r="Z162" t="str">
            <v/>
          </cell>
          <cell r="AA162" t="str">
            <v/>
          </cell>
          <cell r="AB162" t="str">
            <v/>
          </cell>
          <cell r="AC162" t="str">
            <v/>
          </cell>
          <cell r="AD162" t="str">
            <v/>
          </cell>
          <cell r="AE162" t="str">
            <v/>
          </cell>
          <cell r="AF162" t="str">
            <v/>
          </cell>
          <cell r="AG162" t="str">
            <v/>
          </cell>
          <cell r="AH162" t="str">
            <v/>
          </cell>
          <cell r="AI162" t="str">
            <v/>
          </cell>
          <cell r="AJ162" t="str">
            <v/>
          </cell>
          <cell r="AK162" t="str">
            <v/>
          </cell>
          <cell r="AL162" t="str">
            <v/>
          </cell>
          <cell r="AM162" t="str">
            <v/>
          </cell>
          <cell r="AN162" t="str">
            <v/>
          </cell>
          <cell r="AO162" t="str">
            <v/>
          </cell>
          <cell r="AP162" t="str">
            <v/>
          </cell>
          <cell r="AQ162" t="str">
            <v/>
          </cell>
          <cell r="AR162" t="str">
            <v/>
          </cell>
          <cell r="AS162" t="str">
            <v/>
          </cell>
          <cell r="AT162" t="str">
            <v/>
          </cell>
          <cell r="AU162" t="str">
            <v/>
          </cell>
          <cell r="AV162" t="str">
            <v/>
          </cell>
          <cell r="AW162" t="str">
            <v/>
          </cell>
          <cell r="AX162" t="str">
            <v/>
          </cell>
          <cell r="AY162" t="str">
            <v/>
          </cell>
          <cell r="AZ162" t="str">
            <v/>
          </cell>
          <cell r="BA162" t="str">
            <v/>
          </cell>
          <cell r="BB162" t="str">
            <v/>
          </cell>
          <cell r="BC162" t="str">
            <v/>
          </cell>
          <cell r="BD162" t="str">
            <v/>
          </cell>
          <cell r="BE162" t="str">
            <v/>
          </cell>
          <cell r="BF162" t="str">
            <v/>
          </cell>
          <cell r="BG162" t="str">
            <v/>
          </cell>
          <cell r="BH162" t="str">
            <v/>
          </cell>
          <cell r="BI162" t="str">
            <v/>
          </cell>
          <cell r="BJ162" t="str">
            <v/>
          </cell>
          <cell r="BK162" t="str">
            <v/>
          </cell>
          <cell r="BL162" t="str">
            <v/>
          </cell>
          <cell r="BM162" t="str">
            <v/>
          </cell>
          <cell r="BN162" t="str">
            <v/>
          </cell>
          <cell r="BO162" t="str">
            <v/>
          </cell>
          <cell r="BP162" t="str">
            <v/>
          </cell>
          <cell r="BQ162" t="str">
            <v/>
          </cell>
          <cell r="BR162" t="str">
            <v/>
          </cell>
          <cell r="BS162" t="str">
            <v/>
          </cell>
          <cell r="BT162" t="str">
            <v/>
          </cell>
          <cell r="BU162" t="str">
            <v/>
          </cell>
          <cell r="BV162" t="str">
            <v/>
          </cell>
          <cell r="BW162" t="str">
            <v/>
          </cell>
          <cell r="BX162" t="str">
            <v/>
          </cell>
          <cell r="BY162" t="str">
            <v/>
          </cell>
          <cell r="BZ162" t="str">
            <v/>
          </cell>
          <cell r="CA162" t="str">
            <v/>
          </cell>
          <cell r="CB162" t="str">
            <v/>
          </cell>
          <cell r="CC162" t="str">
            <v/>
          </cell>
          <cell r="CD162" t="str">
            <v/>
          </cell>
          <cell r="CE162" t="str">
            <v/>
          </cell>
          <cell r="CF162" t="str">
            <v/>
          </cell>
          <cell r="CG162" t="str">
            <v/>
          </cell>
          <cell r="CH162" t="str">
            <v/>
          </cell>
          <cell r="CI162" t="str">
            <v/>
          </cell>
          <cell r="CJ162" t="str">
            <v/>
          </cell>
          <cell r="CK162" t="str">
            <v/>
          </cell>
          <cell r="CL162" t="str">
            <v/>
          </cell>
          <cell r="CM162" t="str">
            <v/>
          </cell>
          <cell r="CN162" t="str">
            <v/>
          </cell>
          <cell r="CO162" t="str">
            <v/>
          </cell>
          <cell r="CP162" t="str">
            <v/>
          </cell>
          <cell r="CQ162" t="str">
            <v/>
          </cell>
          <cell r="CR162" t="str">
            <v/>
          </cell>
          <cell r="CS162" t="str">
            <v/>
          </cell>
          <cell r="CT162" t="str">
            <v/>
          </cell>
          <cell r="CU162" t="str">
            <v/>
          </cell>
          <cell r="CV162" t="str">
            <v/>
          </cell>
          <cell r="CW162" t="str">
            <v/>
          </cell>
          <cell r="CX162" t="str">
            <v/>
          </cell>
          <cell r="CY162" t="str">
            <v/>
          </cell>
          <cell r="CZ162" t="str">
            <v/>
          </cell>
          <cell r="DA162" t="str">
            <v/>
          </cell>
          <cell r="DB162" t="str">
            <v/>
          </cell>
          <cell r="DC162" t="str">
            <v/>
          </cell>
          <cell r="DD162" t="str">
            <v/>
          </cell>
          <cell r="DE162" t="str">
            <v/>
          </cell>
          <cell r="DF162" t="str">
            <v/>
          </cell>
          <cell r="DG162" t="str">
            <v/>
          </cell>
          <cell r="DH162" t="str">
            <v/>
          </cell>
          <cell r="DI162" t="str">
            <v/>
          </cell>
          <cell r="DJ162" t="str">
            <v/>
          </cell>
          <cell r="DK162" t="str">
            <v/>
          </cell>
          <cell r="DL162" t="str">
            <v/>
          </cell>
          <cell r="DM162" t="str">
            <v/>
          </cell>
          <cell r="DN162" t="str">
            <v/>
          </cell>
          <cell r="DO162" t="str">
            <v/>
          </cell>
          <cell r="DP162" t="str">
            <v/>
          </cell>
          <cell r="DQ162" t="str">
            <v/>
          </cell>
          <cell r="DR162" t="str">
            <v/>
          </cell>
          <cell r="DS162" t="str">
            <v/>
          </cell>
          <cell r="DT162" t="str">
            <v/>
          </cell>
          <cell r="DU162" t="str">
            <v/>
          </cell>
          <cell r="DV162" t="str">
            <v/>
          </cell>
          <cell r="DW162" t="str">
            <v/>
          </cell>
          <cell r="DX162" t="str">
            <v/>
          </cell>
          <cell r="DY162" t="str">
            <v/>
          </cell>
          <cell r="DZ162" t="str">
            <v/>
          </cell>
        </row>
        <row r="163">
          <cell r="E163" t="str">
            <v/>
          </cell>
          <cell r="F163" t="str">
            <v/>
          </cell>
          <cell r="G163" t="str">
            <v/>
          </cell>
          <cell r="H163" t="str">
            <v/>
          </cell>
          <cell r="I163" t="str">
            <v/>
          </cell>
          <cell r="J163" t="str">
            <v/>
          </cell>
          <cell r="K163" t="str">
            <v/>
          </cell>
          <cell r="L163" t="str">
            <v/>
          </cell>
          <cell r="M163" t="str">
            <v/>
          </cell>
          <cell r="N163" t="str">
            <v/>
          </cell>
          <cell r="O163" t="str">
            <v/>
          </cell>
          <cell r="P163" t="str">
            <v/>
          </cell>
          <cell r="Q163" t="str">
            <v/>
          </cell>
          <cell r="R163" t="str">
            <v/>
          </cell>
          <cell r="S163" t="str">
            <v/>
          </cell>
          <cell r="T163" t="str">
            <v/>
          </cell>
          <cell r="U163" t="str">
            <v/>
          </cell>
          <cell r="V163" t="str">
            <v/>
          </cell>
          <cell r="W163" t="str">
            <v/>
          </cell>
          <cell r="X163" t="str">
            <v/>
          </cell>
          <cell r="Y163" t="str">
            <v/>
          </cell>
          <cell r="Z163" t="str">
            <v/>
          </cell>
          <cell r="AA163" t="str">
            <v/>
          </cell>
          <cell r="AB163" t="str">
            <v/>
          </cell>
          <cell r="AC163" t="str">
            <v/>
          </cell>
          <cell r="AD163" t="str">
            <v/>
          </cell>
          <cell r="AE163" t="str">
            <v/>
          </cell>
          <cell r="AF163" t="str">
            <v/>
          </cell>
          <cell r="AG163" t="str">
            <v/>
          </cell>
          <cell r="AH163" t="str">
            <v/>
          </cell>
          <cell r="AI163" t="str">
            <v/>
          </cell>
          <cell r="AJ163" t="str">
            <v/>
          </cell>
          <cell r="AK163" t="str">
            <v/>
          </cell>
          <cell r="AL163" t="str">
            <v/>
          </cell>
          <cell r="AM163" t="str">
            <v/>
          </cell>
          <cell r="AN163" t="str">
            <v/>
          </cell>
          <cell r="AO163" t="str">
            <v/>
          </cell>
          <cell r="AP163" t="str">
            <v/>
          </cell>
          <cell r="AQ163" t="str">
            <v/>
          </cell>
          <cell r="AR163" t="str">
            <v/>
          </cell>
          <cell r="AS163" t="str">
            <v/>
          </cell>
          <cell r="AT163" t="str">
            <v/>
          </cell>
          <cell r="AU163" t="str">
            <v/>
          </cell>
          <cell r="AV163" t="str">
            <v/>
          </cell>
          <cell r="AW163" t="str">
            <v/>
          </cell>
          <cell r="AX163" t="str">
            <v/>
          </cell>
          <cell r="AY163" t="str">
            <v/>
          </cell>
          <cell r="AZ163" t="str">
            <v/>
          </cell>
          <cell r="BA163" t="str">
            <v/>
          </cell>
          <cell r="BB163" t="str">
            <v/>
          </cell>
          <cell r="BC163" t="str">
            <v/>
          </cell>
          <cell r="BD163" t="str">
            <v/>
          </cell>
          <cell r="BE163" t="str">
            <v/>
          </cell>
          <cell r="BF163" t="str">
            <v/>
          </cell>
          <cell r="BG163" t="str">
            <v/>
          </cell>
          <cell r="BH163" t="str">
            <v/>
          </cell>
          <cell r="BI163" t="str">
            <v/>
          </cell>
          <cell r="BJ163" t="str">
            <v/>
          </cell>
          <cell r="BK163" t="str">
            <v/>
          </cell>
          <cell r="BL163" t="str">
            <v/>
          </cell>
          <cell r="BM163" t="str">
            <v/>
          </cell>
          <cell r="BN163" t="str">
            <v/>
          </cell>
          <cell r="BO163" t="str">
            <v/>
          </cell>
          <cell r="BP163" t="str">
            <v/>
          </cell>
          <cell r="BQ163" t="str">
            <v/>
          </cell>
          <cell r="BR163" t="str">
            <v/>
          </cell>
          <cell r="BS163" t="str">
            <v/>
          </cell>
          <cell r="BT163" t="str">
            <v/>
          </cell>
          <cell r="BU163" t="str">
            <v/>
          </cell>
          <cell r="BV163" t="str">
            <v/>
          </cell>
          <cell r="BW163" t="str">
            <v/>
          </cell>
          <cell r="BX163" t="str">
            <v/>
          </cell>
          <cell r="BY163" t="str">
            <v/>
          </cell>
          <cell r="BZ163" t="str">
            <v/>
          </cell>
          <cell r="CA163" t="str">
            <v/>
          </cell>
          <cell r="CB163" t="str">
            <v/>
          </cell>
          <cell r="CC163" t="str">
            <v/>
          </cell>
          <cell r="CD163" t="str">
            <v/>
          </cell>
          <cell r="CE163" t="str">
            <v/>
          </cell>
          <cell r="CF163" t="str">
            <v/>
          </cell>
          <cell r="CG163" t="str">
            <v/>
          </cell>
          <cell r="CH163" t="str">
            <v/>
          </cell>
          <cell r="CI163" t="str">
            <v/>
          </cell>
          <cell r="CJ163" t="str">
            <v/>
          </cell>
          <cell r="CK163" t="str">
            <v/>
          </cell>
          <cell r="CL163" t="str">
            <v/>
          </cell>
          <cell r="CM163" t="str">
            <v/>
          </cell>
          <cell r="CN163" t="str">
            <v/>
          </cell>
          <cell r="CO163" t="str">
            <v/>
          </cell>
          <cell r="CP163" t="str">
            <v/>
          </cell>
          <cell r="CQ163" t="str">
            <v/>
          </cell>
          <cell r="CR163" t="str">
            <v/>
          </cell>
          <cell r="CS163" t="str">
            <v/>
          </cell>
          <cell r="CT163" t="str">
            <v/>
          </cell>
          <cell r="CU163" t="str">
            <v/>
          </cell>
          <cell r="CV163" t="str">
            <v/>
          </cell>
          <cell r="CW163" t="str">
            <v/>
          </cell>
          <cell r="CX163" t="str">
            <v/>
          </cell>
          <cell r="CY163" t="str">
            <v/>
          </cell>
          <cell r="CZ163" t="str">
            <v/>
          </cell>
          <cell r="DA163" t="str">
            <v/>
          </cell>
          <cell r="DB163" t="str">
            <v/>
          </cell>
          <cell r="DC163" t="str">
            <v/>
          </cell>
          <cell r="DD163" t="str">
            <v/>
          </cell>
          <cell r="DE163" t="str">
            <v/>
          </cell>
          <cell r="DF163" t="str">
            <v/>
          </cell>
          <cell r="DG163" t="str">
            <v/>
          </cell>
          <cell r="DH163" t="str">
            <v/>
          </cell>
          <cell r="DI163" t="str">
            <v/>
          </cell>
          <cell r="DJ163" t="str">
            <v/>
          </cell>
          <cell r="DK163" t="str">
            <v/>
          </cell>
          <cell r="DL163" t="str">
            <v/>
          </cell>
          <cell r="DM163" t="str">
            <v/>
          </cell>
          <cell r="DN163" t="str">
            <v/>
          </cell>
          <cell r="DO163" t="str">
            <v/>
          </cell>
          <cell r="DP163" t="str">
            <v/>
          </cell>
          <cell r="DQ163" t="str">
            <v/>
          </cell>
          <cell r="DR163" t="str">
            <v/>
          </cell>
          <cell r="DS163" t="str">
            <v/>
          </cell>
          <cell r="DT163" t="str">
            <v/>
          </cell>
          <cell r="DU163" t="str">
            <v/>
          </cell>
          <cell r="DV163" t="str">
            <v/>
          </cell>
          <cell r="DW163" t="str">
            <v/>
          </cell>
          <cell r="DX163" t="str">
            <v/>
          </cell>
          <cell r="DY163" t="str">
            <v/>
          </cell>
          <cell r="DZ163" t="str">
            <v/>
          </cell>
        </row>
        <row r="164">
          <cell r="E164" t="str">
            <v/>
          </cell>
          <cell r="F164" t="str">
            <v/>
          </cell>
          <cell r="G164" t="str">
            <v/>
          </cell>
          <cell r="H164" t="str">
            <v/>
          </cell>
          <cell r="I164" t="str">
            <v/>
          </cell>
          <cell r="J164" t="str">
            <v/>
          </cell>
          <cell r="K164" t="str">
            <v/>
          </cell>
          <cell r="L164" t="str">
            <v/>
          </cell>
          <cell r="M164" t="str">
            <v/>
          </cell>
          <cell r="N164" t="str">
            <v/>
          </cell>
          <cell r="O164" t="str">
            <v/>
          </cell>
          <cell r="P164" t="str">
            <v/>
          </cell>
          <cell r="Q164" t="str">
            <v/>
          </cell>
          <cell r="R164" t="str">
            <v/>
          </cell>
          <cell r="S164" t="str">
            <v/>
          </cell>
          <cell r="T164" t="str">
            <v/>
          </cell>
          <cell r="U164" t="str">
            <v/>
          </cell>
          <cell r="V164" t="str">
            <v/>
          </cell>
          <cell r="W164" t="str">
            <v/>
          </cell>
          <cell r="X164" t="str">
            <v/>
          </cell>
          <cell r="Y164" t="str">
            <v/>
          </cell>
          <cell r="Z164" t="str">
            <v/>
          </cell>
          <cell r="AA164" t="str">
            <v/>
          </cell>
          <cell r="AB164" t="str">
            <v/>
          </cell>
          <cell r="AC164" t="str">
            <v/>
          </cell>
          <cell r="AD164" t="str">
            <v/>
          </cell>
          <cell r="AE164" t="str">
            <v/>
          </cell>
          <cell r="AF164" t="str">
            <v/>
          </cell>
          <cell r="AG164" t="str">
            <v/>
          </cell>
          <cell r="AH164" t="str">
            <v/>
          </cell>
          <cell r="AI164" t="str">
            <v/>
          </cell>
          <cell r="AJ164" t="str">
            <v/>
          </cell>
          <cell r="AK164" t="str">
            <v/>
          </cell>
          <cell r="AL164" t="str">
            <v/>
          </cell>
          <cell r="AM164" t="str">
            <v/>
          </cell>
          <cell r="AN164" t="str">
            <v/>
          </cell>
          <cell r="AO164" t="str">
            <v/>
          </cell>
          <cell r="AP164" t="str">
            <v/>
          </cell>
          <cell r="AQ164" t="str">
            <v/>
          </cell>
          <cell r="AR164" t="str">
            <v/>
          </cell>
          <cell r="AS164" t="str">
            <v/>
          </cell>
          <cell r="AT164" t="str">
            <v/>
          </cell>
          <cell r="AU164" t="str">
            <v/>
          </cell>
          <cell r="AV164" t="str">
            <v/>
          </cell>
          <cell r="AW164" t="str">
            <v/>
          </cell>
          <cell r="AX164" t="str">
            <v/>
          </cell>
          <cell r="AY164" t="str">
            <v/>
          </cell>
          <cell r="AZ164" t="str">
            <v/>
          </cell>
          <cell r="BA164" t="str">
            <v/>
          </cell>
          <cell r="BB164" t="str">
            <v/>
          </cell>
          <cell r="BC164" t="str">
            <v/>
          </cell>
          <cell r="BD164" t="str">
            <v/>
          </cell>
          <cell r="BE164" t="str">
            <v/>
          </cell>
          <cell r="BF164" t="str">
            <v/>
          </cell>
          <cell r="BG164" t="str">
            <v/>
          </cell>
          <cell r="BH164" t="str">
            <v/>
          </cell>
          <cell r="BI164" t="str">
            <v/>
          </cell>
          <cell r="BJ164" t="str">
            <v/>
          </cell>
          <cell r="BK164" t="str">
            <v/>
          </cell>
          <cell r="BL164" t="str">
            <v/>
          </cell>
          <cell r="BM164" t="str">
            <v/>
          </cell>
          <cell r="BN164" t="str">
            <v/>
          </cell>
          <cell r="BO164" t="str">
            <v/>
          </cell>
          <cell r="BP164" t="str">
            <v/>
          </cell>
          <cell r="BQ164" t="str">
            <v/>
          </cell>
          <cell r="BR164" t="str">
            <v/>
          </cell>
          <cell r="BS164" t="str">
            <v/>
          </cell>
          <cell r="BT164" t="str">
            <v/>
          </cell>
          <cell r="BU164" t="str">
            <v/>
          </cell>
          <cell r="BV164" t="str">
            <v/>
          </cell>
          <cell r="BW164" t="str">
            <v/>
          </cell>
          <cell r="BX164" t="str">
            <v/>
          </cell>
          <cell r="BY164" t="str">
            <v/>
          </cell>
          <cell r="BZ164" t="str">
            <v/>
          </cell>
          <cell r="CA164" t="str">
            <v/>
          </cell>
          <cell r="CB164" t="str">
            <v/>
          </cell>
          <cell r="CC164" t="str">
            <v/>
          </cell>
          <cell r="CD164" t="str">
            <v/>
          </cell>
          <cell r="CE164" t="str">
            <v/>
          </cell>
          <cell r="CF164" t="str">
            <v/>
          </cell>
          <cell r="CG164" t="str">
            <v/>
          </cell>
          <cell r="CH164" t="str">
            <v/>
          </cell>
          <cell r="CI164" t="str">
            <v/>
          </cell>
          <cell r="CJ164" t="str">
            <v/>
          </cell>
          <cell r="CK164" t="str">
            <v/>
          </cell>
          <cell r="CL164" t="str">
            <v/>
          </cell>
          <cell r="CM164" t="str">
            <v/>
          </cell>
          <cell r="CN164" t="str">
            <v/>
          </cell>
          <cell r="CO164" t="str">
            <v/>
          </cell>
          <cell r="CP164" t="str">
            <v/>
          </cell>
          <cell r="CQ164" t="str">
            <v/>
          </cell>
          <cell r="CR164" t="str">
            <v/>
          </cell>
          <cell r="CS164" t="str">
            <v/>
          </cell>
          <cell r="CT164" t="str">
            <v/>
          </cell>
          <cell r="CU164" t="str">
            <v/>
          </cell>
          <cell r="CV164" t="str">
            <v/>
          </cell>
          <cell r="CW164" t="str">
            <v/>
          </cell>
          <cell r="CX164" t="str">
            <v/>
          </cell>
          <cell r="CY164" t="str">
            <v/>
          </cell>
          <cell r="CZ164" t="str">
            <v/>
          </cell>
          <cell r="DA164" t="str">
            <v/>
          </cell>
          <cell r="DB164" t="str">
            <v/>
          </cell>
          <cell r="DC164" t="str">
            <v/>
          </cell>
          <cell r="DD164" t="str">
            <v/>
          </cell>
          <cell r="DE164" t="str">
            <v/>
          </cell>
          <cell r="DF164" t="str">
            <v/>
          </cell>
          <cell r="DG164" t="str">
            <v/>
          </cell>
          <cell r="DH164" t="str">
            <v/>
          </cell>
          <cell r="DI164" t="str">
            <v/>
          </cell>
          <cell r="DJ164" t="str">
            <v/>
          </cell>
          <cell r="DK164" t="str">
            <v/>
          </cell>
          <cell r="DL164" t="str">
            <v/>
          </cell>
          <cell r="DM164" t="str">
            <v/>
          </cell>
          <cell r="DN164" t="str">
            <v/>
          </cell>
          <cell r="DO164" t="str">
            <v/>
          </cell>
          <cell r="DP164" t="str">
            <v/>
          </cell>
          <cell r="DQ164" t="str">
            <v/>
          </cell>
          <cell r="DR164" t="str">
            <v/>
          </cell>
          <cell r="DS164" t="str">
            <v/>
          </cell>
          <cell r="DT164" t="str">
            <v/>
          </cell>
          <cell r="DU164" t="str">
            <v/>
          </cell>
          <cell r="DV164" t="str">
            <v/>
          </cell>
          <cell r="DW164" t="str">
            <v/>
          </cell>
          <cell r="DX164" t="str">
            <v/>
          </cell>
          <cell r="DY164" t="str">
            <v/>
          </cell>
          <cell r="DZ164" t="str">
            <v/>
          </cell>
        </row>
        <row r="165">
          <cell r="E165" t="str">
            <v/>
          </cell>
          <cell r="F165" t="str">
            <v/>
          </cell>
          <cell r="G165" t="str">
            <v/>
          </cell>
          <cell r="H165" t="str">
            <v/>
          </cell>
          <cell r="I165" t="str">
            <v/>
          </cell>
          <cell r="J165" t="str">
            <v/>
          </cell>
          <cell r="K165" t="str">
            <v/>
          </cell>
          <cell r="L165" t="str">
            <v/>
          </cell>
          <cell r="M165" t="str">
            <v/>
          </cell>
          <cell r="N165" t="str">
            <v/>
          </cell>
          <cell r="O165" t="str">
            <v/>
          </cell>
          <cell r="P165" t="str">
            <v/>
          </cell>
          <cell r="Q165" t="str">
            <v/>
          </cell>
          <cell r="R165" t="str">
            <v/>
          </cell>
          <cell r="S165" t="str">
            <v/>
          </cell>
          <cell r="T165" t="str">
            <v/>
          </cell>
          <cell r="U165" t="str">
            <v/>
          </cell>
          <cell r="V165" t="str">
            <v/>
          </cell>
          <cell r="W165" t="str">
            <v/>
          </cell>
          <cell r="X165" t="str">
            <v/>
          </cell>
          <cell r="Y165" t="str">
            <v/>
          </cell>
          <cell r="Z165" t="str">
            <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t="str">
            <v/>
          </cell>
          <cell r="AZ165" t="str">
            <v/>
          </cell>
          <cell r="BA165" t="str">
            <v/>
          </cell>
          <cell r="BB165" t="str">
            <v/>
          </cell>
          <cell r="BC165" t="str">
            <v/>
          </cell>
          <cell r="BD165" t="str">
            <v/>
          </cell>
          <cell r="BE165" t="str">
            <v/>
          </cell>
          <cell r="BF165" t="str">
            <v/>
          </cell>
          <cell r="BG165" t="str">
            <v/>
          </cell>
          <cell r="BH165" t="str">
            <v/>
          </cell>
          <cell r="BI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cell r="CN165" t="str">
            <v/>
          </cell>
          <cell r="CO165" t="str">
            <v/>
          </cell>
          <cell r="CP165" t="str">
            <v/>
          </cell>
          <cell r="CQ165" t="str">
            <v/>
          </cell>
          <cell r="CR165" t="str">
            <v/>
          </cell>
          <cell r="CS165" t="str">
            <v/>
          </cell>
          <cell r="CT165" t="str">
            <v/>
          </cell>
          <cell r="CU165" t="str">
            <v/>
          </cell>
          <cell r="CV165" t="str">
            <v/>
          </cell>
          <cell r="CW165" t="str">
            <v/>
          </cell>
          <cell r="CX165" t="str">
            <v/>
          </cell>
          <cell r="CY165" t="str">
            <v/>
          </cell>
          <cell r="CZ165" t="str">
            <v/>
          </cell>
          <cell r="DA165" t="str">
            <v/>
          </cell>
          <cell r="DB165" t="str">
            <v/>
          </cell>
          <cell r="DC165" t="str">
            <v/>
          </cell>
          <cell r="DD165" t="str">
            <v/>
          </cell>
          <cell r="DE165" t="str">
            <v/>
          </cell>
          <cell r="DF165" t="str">
            <v/>
          </cell>
          <cell r="DG165" t="str">
            <v/>
          </cell>
          <cell r="DH165" t="str">
            <v/>
          </cell>
          <cell r="DI165" t="str">
            <v/>
          </cell>
          <cell r="DJ165" t="str">
            <v/>
          </cell>
          <cell r="DK165" t="str">
            <v/>
          </cell>
          <cell r="DL165" t="str">
            <v/>
          </cell>
          <cell r="DM165" t="str">
            <v/>
          </cell>
          <cell r="DN165" t="str">
            <v/>
          </cell>
          <cell r="DO165" t="str">
            <v/>
          </cell>
          <cell r="DP165" t="str">
            <v/>
          </cell>
          <cell r="DQ165" t="str">
            <v/>
          </cell>
          <cell r="DR165" t="str">
            <v/>
          </cell>
          <cell r="DS165" t="str">
            <v/>
          </cell>
          <cell r="DT165" t="str">
            <v/>
          </cell>
          <cell r="DU165" t="str">
            <v/>
          </cell>
          <cell r="DV165" t="str">
            <v/>
          </cell>
          <cell r="DW165" t="str">
            <v/>
          </cell>
          <cell r="DX165" t="str">
            <v/>
          </cell>
          <cell r="DY165" t="str">
            <v/>
          </cell>
          <cell r="DZ165" t="str">
            <v/>
          </cell>
        </row>
        <row r="166">
          <cell r="E166" t="str">
            <v/>
          </cell>
          <cell r="F166" t="str">
            <v/>
          </cell>
          <cell r="G166" t="str">
            <v/>
          </cell>
          <cell r="H166" t="str">
            <v/>
          </cell>
          <cell r="I166" t="str">
            <v/>
          </cell>
          <cell r="J166" t="str">
            <v/>
          </cell>
          <cell r="K166" t="str">
            <v/>
          </cell>
          <cell r="L166" t="str">
            <v/>
          </cell>
          <cell r="M166" t="str">
            <v/>
          </cell>
          <cell r="N166" t="str">
            <v/>
          </cell>
          <cell r="O166" t="str">
            <v/>
          </cell>
          <cell r="P166" t="str">
            <v/>
          </cell>
          <cell r="Q166" t="str">
            <v/>
          </cell>
          <cell r="R166" t="str">
            <v/>
          </cell>
          <cell r="S166" t="str">
            <v/>
          </cell>
          <cell r="T166" t="str">
            <v/>
          </cell>
          <cell r="U166" t="str">
            <v/>
          </cell>
          <cell r="V166" t="str">
            <v/>
          </cell>
          <cell r="W166" t="str">
            <v/>
          </cell>
          <cell r="X166" t="str">
            <v/>
          </cell>
          <cell r="Y166" t="str">
            <v/>
          </cell>
          <cell r="Z166" t="str">
            <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AY166" t="str">
            <v/>
          </cell>
          <cell r="AZ166" t="str">
            <v/>
          </cell>
          <cell r="BA166" t="str">
            <v/>
          </cell>
          <cell r="BB166" t="str">
            <v/>
          </cell>
          <cell r="BC166" t="str">
            <v/>
          </cell>
          <cell r="BD166" t="str">
            <v/>
          </cell>
          <cell r="BE166" t="str">
            <v/>
          </cell>
          <cell r="BF166" t="str">
            <v/>
          </cell>
          <cell r="BG166" t="str">
            <v/>
          </cell>
          <cell r="BH166" t="str">
            <v/>
          </cell>
          <cell r="BI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cell r="CN166" t="str">
            <v/>
          </cell>
          <cell r="CO166" t="str">
            <v/>
          </cell>
          <cell r="CP166" t="str">
            <v/>
          </cell>
          <cell r="CQ166" t="str">
            <v/>
          </cell>
          <cell r="CR166" t="str">
            <v/>
          </cell>
          <cell r="CS166" t="str">
            <v/>
          </cell>
          <cell r="CT166" t="str">
            <v/>
          </cell>
          <cell r="CU166" t="str">
            <v/>
          </cell>
          <cell r="CV166" t="str">
            <v/>
          </cell>
          <cell r="CW166" t="str">
            <v/>
          </cell>
          <cell r="CX166" t="str">
            <v/>
          </cell>
          <cell r="CY166" t="str">
            <v/>
          </cell>
          <cell r="CZ166" t="str">
            <v/>
          </cell>
          <cell r="DA166" t="str">
            <v/>
          </cell>
          <cell r="DB166" t="str">
            <v/>
          </cell>
          <cell r="DC166" t="str">
            <v/>
          </cell>
          <cell r="DD166" t="str">
            <v/>
          </cell>
          <cell r="DE166" t="str">
            <v/>
          </cell>
          <cell r="DF166" t="str">
            <v/>
          </cell>
          <cell r="DG166" t="str">
            <v/>
          </cell>
          <cell r="DH166" t="str">
            <v/>
          </cell>
          <cell r="DI166" t="str">
            <v/>
          </cell>
          <cell r="DJ166" t="str">
            <v/>
          </cell>
          <cell r="DK166" t="str">
            <v/>
          </cell>
          <cell r="DL166" t="str">
            <v/>
          </cell>
          <cell r="DM166" t="str">
            <v/>
          </cell>
          <cell r="DN166" t="str">
            <v/>
          </cell>
          <cell r="DO166" t="str">
            <v/>
          </cell>
          <cell r="DP166" t="str">
            <v/>
          </cell>
          <cell r="DQ166" t="str">
            <v/>
          </cell>
          <cell r="DR166" t="str">
            <v/>
          </cell>
          <cell r="DS166" t="str">
            <v/>
          </cell>
          <cell r="DT166" t="str">
            <v/>
          </cell>
          <cell r="DU166" t="str">
            <v/>
          </cell>
          <cell r="DV166" t="str">
            <v/>
          </cell>
          <cell r="DW166" t="str">
            <v/>
          </cell>
          <cell r="DX166" t="str">
            <v/>
          </cell>
          <cell r="DY166" t="str">
            <v/>
          </cell>
          <cell r="DZ166" t="str">
            <v/>
          </cell>
        </row>
        <row r="167">
          <cell r="E167" t="str">
            <v/>
          </cell>
          <cell r="F167" t="str">
            <v/>
          </cell>
          <cell r="G167" t="str">
            <v/>
          </cell>
          <cell r="H167" t="str">
            <v/>
          </cell>
          <cell r="I167" t="str">
            <v/>
          </cell>
          <cell r="J167" t="str">
            <v/>
          </cell>
          <cell r="K167" t="str">
            <v/>
          </cell>
          <cell r="L167" t="str">
            <v/>
          </cell>
          <cell r="M167" t="str">
            <v/>
          </cell>
          <cell r="N167" t="str">
            <v/>
          </cell>
          <cell r="O167" t="str">
            <v/>
          </cell>
          <cell r="P167" t="str">
            <v/>
          </cell>
          <cell r="Q167" t="str">
            <v/>
          </cell>
          <cell r="R167" t="str">
            <v/>
          </cell>
          <cell r="S167" t="str">
            <v/>
          </cell>
          <cell r="T167" t="str">
            <v/>
          </cell>
          <cell r="U167" t="str">
            <v/>
          </cell>
          <cell r="V167" t="str">
            <v/>
          </cell>
          <cell r="W167" t="str">
            <v/>
          </cell>
          <cell r="X167" t="str">
            <v/>
          </cell>
          <cell r="Y167" t="str">
            <v/>
          </cell>
          <cell r="Z167" t="str">
            <v/>
          </cell>
          <cell r="AA167" t="str">
            <v/>
          </cell>
          <cell r="AB167" t="str">
            <v/>
          </cell>
          <cell r="AC167" t="str">
            <v/>
          </cell>
          <cell r="AD167" t="str">
            <v/>
          </cell>
          <cell r="AE167" t="str">
            <v/>
          </cell>
          <cell r="AF167" t="str">
            <v/>
          </cell>
          <cell r="AG167" t="str">
            <v/>
          </cell>
          <cell r="AH167" t="str">
            <v/>
          </cell>
          <cell r="AI167" t="str">
            <v/>
          </cell>
          <cell r="AJ167" t="str">
            <v/>
          </cell>
          <cell r="AK167" t="str">
            <v/>
          </cell>
          <cell r="AL167" t="str">
            <v/>
          </cell>
          <cell r="AM167" t="str">
            <v/>
          </cell>
          <cell r="AN167" t="str">
            <v/>
          </cell>
          <cell r="AO167" t="str">
            <v/>
          </cell>
          <cell r="AP167" t="str">
            <v/>
          </cell>
          <cell r="AQ167" t="str">
            <v/>
          </cell>
          <cell r="AR167" t="str">
            <v/>
          </cell>
          <cell r="AS167" t="str">
            <v/>
          </cell>
          <cell r="AT167" t="str">
            <v/>
          </cell>
          <cell r="AU167" t="str">
            <v/>
          </cell>
          <cell r="AV167" t="str">
            <v/>
          </cell>
          <cell r="AW167" t="str">
            <v/>
          </cell>
          <cell r="AX167" t="str">
            <v/>
          </cell>
          <cell r="AY167" t="str">
            <v/>
          </cell>
          <cell r="AZ167" t="str">
            <v/>
          </cell>
          <cell r="BA167" t="str">
            <v/>
          </cell>
          <cell r="BB167" t="str">
            <v/>
          </cell>
          <cell r="BC167" t="str">
            <v/>
          </cell>
          <cell r="BD167" t="str">
            <v/>
          </cell>
          <cell r="BE167" t="str">
            <v/>
          </cell>
          <cell r="BF167" t="str">
            <v/>
          </cell>
          <cell r="BG167" t="str">
            <v/>
          </cell>
          <cell r="BH167" t="str">
            <v/>
          </cell>
          <cell r="BI167" t="str">
            <v/>
          </cell>
          <cell r="BJ167" t="str">
            <v/>
          </cell>
          <cell r="BK167" t="str">
            <v/>
          </cell>
          <cell r="BL167" t="str">
            <v/>
          </cell>
          <cell r="BM167" t="str">
            <v/>
          </cell>
          <cell r="BN167" t="str">
            <v/>
          </cell>
          <cell r="BO167" t="str">
            <v/>
          </cell>
          <cell r="BP167" t="str">
            <v/>
          </cell>
          <cell r="BQ167" t="str">
            <v/>
          </cell>
          <cell r="BR167" t="str">
            <v/>
          </cell>
          <cell r="BS167" t="str">
            <v/>
          </cell>
          <cell r="BT167" t="str">
            <v/>
          </cell>
          <cell r="BU167" t="str">
            <v/>
          </cell>
          <cell r="BV167" t="str">
            <v/>
          </cell>
          <cell r="BW167" t="str">
            <v/>
          </cell>
          <cell r="BX167" t="str">
            <v/>
          </cell>
          <cell r="BY167" t="str">
            <v/>
          </cell>
          <cell r="BZ167" t="str">
            <v/>
          </cell>
          <cell r="CA167" t="str">
            <v/>
          </cell>
          <cell r="CB167" t="str">
            <v/>
          </cell>
          <cell r="CC167" t="str">
            <v/>
          </cell>
          <cell r="CD167" t="str">
            <v/>
          </cell>
          <cell r="CE167" t="str">
            <v/>
          </cell>
          <cell r="CF167" t="str">
            <v/>
          </cell>
          <cell r="CG167" t="str">
            <v/>
          </cell>
          <cell r="CH167" t="str">
            <v/>
          </cell>
          <cell r="CI167" t="str">
            <v/>
          </cell>
          <cell r="CJ167" t="str">
            <v/>
          </cell>
          <cell r="CK167" t="str">
            <v/>
          </cell>
          <cell r="CL167" t="str">
            <v/>
          </cell>
          <cell r="CM167" t="str">
            <v/>
          </cell>
          <cell r="CN167" t="str">
            <v/>
          </cell>
          <cell r="CO167" t="str">
            <v/>
          </cell>
          <cell r="CP167" t="str">
            <v/>
          </cell>
          <cell r="CQ167" t="str">
            <v/>
          </cell>
          <cell r="CR167" t="str">
            <v/>
          </cell>
          <cell r="CS167" t="str">
            <v/>
          </cell>
          <cell r="CT167" t="str">
            <v/>
          </cell>
          <cell r="CU167" t="str">
            <v/>
          </cell>
          <cell r="CV167" t="str">
            <v/>
          </cell>
          <cell r="CW167" t="str">
            <v/>
          </cell>
          <cell r="CX167" t="str">
            <v/>
          </cell>
          <cell r="CY167" t="str">
            <v/>
          </cell>
          <cell r="CZ167" t="str">
            <v/>
          </cell>
          <cell r="DA167" t="str">
            <v/>
          </cell>
          <cell r="DB167" t="str">
            <v/>
          </cell>
          <cell r="DC167" t="str">
            <v/>
          </cell>
          <cell r="DD167" t="str">
            <v/>
          </cell>
          <cell r="DE167" t="str">
            <v/>
          </cell>
          <cell r="DF167" t="str">
            <v/>
          </cell>
          <cell r="DG167" t="str">
            <v/>
          </cell>
          <cell r="DH167" t="str">
            <v/>
          </cell>
          <cell r="DI167" t="str">
            <v/>
          </cell>
          <cell r="DJ167" t="str">
            <v/>
          </cell>
          <cell r="DK167" t="str">
            <v/>
          </cell>
          <cell r="DL167" t="str">
            <v/>
          </cell>
          <cell r="DM167" t="str">
            <v/>
          </cell>
          <cell r="DN167" t="str">
            <v/>
          </cell>
          <cell r="DO167" t="str">
            <v/>
          </cell>
          <cell r="DP167" t="str">
            <v/>
          </cell>
          <cell r="DQ167" t="str">
            <v/>
          </cell>
          <cell r="DR167" t="str">
            <v/>
          </cell>
          <cell r="DS167" t="str">
            <v/>
          </cell>
          <cell r="DT167" t="str">
            <v/>
          </cell>
          <cell r="DU167" t="str">
            <v/>
          </cell>
          <cell r="DV167" t="str">
            <v/>
          </cell>
          <cell r="DW167" t="str">
            <v/>
          </cell>
          <cell r="DX167" t="str">
            <v/>
          </cell>
          <cell r="DY167" t="str">
            <v/>
          </cell>
          <cell r="DZ167" t="str">
            <v/>
          </cell>
        </row>
        <row r="168">
          <cell r="E168" t="str">
            <v/>
          </cell>
          <cell r="F168" t="str">
            <v/>
          </cell>
          <cell r="G168" t="str">
            <v/>
          </cell>
          <cell r="H168" t="str">
            <v/>
          </cell>
          <cell r="I168" t="str">
            <v/>
          </cell>
          <cell r="J168" t="str">
            <v/>
          </cell>
          <cell r="K168" t="str">
            <v/>
          </cell>
          <cell r="L168" t="str">
            <v/>
          </cell>
          <cell r="M168" t="str">
            <v/>
          </cell>
          <cell r="N168" t="str">
            <v/>
          </cell>
          <cell r="O168" t="str">
            <v/>
          </cell>
          <cell r="P168" t="str">
            <v/>
          </cell>
          <cell r="Q168" t="str">
            <v/>
          </cell>
          <cell r="R168" t="str">
            <v/>
          </cell>
          <cell r="S168" t="str">
            <v/>
          </cell>
          <cell r="T168" t="str">
            <v/>
          </cell>
          <cell r="U168" t="str">
            <v/>
          </cell>
          <cell r="V168" t="str">
            <v/>
          </cell>
          <cell r="W168" t="str">
            <v/>
          </cell>
          <cell r="X168" t="str">
            <v/>
          </cell>
          <cell r="Y168" t="str">
            <v/>
          </cell>
          <cell r="Z168" t="str">
            <v/>
          </cell>
          <cell r="AA168" t="str">
            <v/>
          </cell>
          <cell r="AB168" t="str">
            <v/>
          </cell>
          <cell r="AC168" t="str">
            <v/>
          </cell>
          <cell r="AD168" t="str">
            <v/>
          </cell>
          <cell r="AE168" t="str">
            <v/>
          </cell>
          <cell r="AF168" t="str">
            <v/>
          </cell>
          <cell r="AG168" t="str">
            <v/>
          </cell>
          <cell r="AH168" t="str">
            <v/>
          </cell>
          <cell r="AI168" t="str">
            <v/>
          </cell>
          <cell r="AJ168" t="str">
            <v/>
          </cell>
          <cell r="AK168" t="str">
            <v/>
          </cell>
          <cell r="AL168" t="str">
            <v/>
          </cell>
          <cell r="AM168" t="str">
            <v/>
          </cell>
          <cell r="AN168" t="str">
            <v/>
          </cell>
          <cell r="AO168" t="str">
            <v/>
          </cell>
          <cell r="AP168" t="str">
            <v/>
          </cell>
          <cell r="AQ168" t="str">
            <v/>
          </cell>
          <cell r="AR168" t="str">
            <v/>
          </cell>
          <cell r="AS168" t="str">
            <v/>
          </cell>
          <cell r="AT168" t="str">
            <v/>
          </cell>
          <cell r="AU168" t="str">
            <v/>
          </cell>
          <cell r="AV168" t="str">
            <v/>
          </cell>
          <cell r="AW168" t="str">
            <v/>
          </cell>
          <cell r="AX168" t="str">
            <v/>
          </cell>
          <cell r="AY168" t="str">
            <v/>
          </cell>
          <cell r="AZ168" t="str">
            <v/>
          </cell>
          <cell r="BA168" t="str">
            <v/>
          </cell>
          <cell r="BB168" t="str">
            <v/>
          </cell>
          <cell r="BC168" t="str">
            <v/>
          </cell>
          <cell r="BD168" t="str">
            <v/>
          </cell>
          <cell r="BE168" t="str">
            <v/>
          </cell>
          <cell r="BF168" t="str">
            <v/>
          </cell>
          <cell r="BG168" t="str">
            <v/>
          </cell>
          <cell r="BH168" t="str">
            <v/>
          </cell>
          <cell r="BI168" t="str">
            <v/>
          </cell>
          <cell r="BJ168" t="str">
            <v/>
          </cell>
          <cell r="BK168" t="str">
            <v/>
          </cell>
          <cell r="BL168" t="str">
            <v/>
          </cell>
          <cell r="BM168" t="str">
            <v/>
          </cell>
          <cell r="BN168" t="str">
            <v/>
          </cell>
          <cell r="BO168" t="str">
            <v/>
          </cell>
          <cell r="BP168" t="str">
            <v/>
          </cell>
          <cell r="BQ168" t="str">
            <v/>
          </cell>
          <cell r="BR168" t="str">
            <v/>
          </cell>
          <cell r="BS168" t="str">
            <v/>
          </cell>
          <cell r="BT168" t="str">
            <v/>
          </cell>
          <cell r="BU168" t="str">
            <v/>
          </cell>
          <cell r="BV168" t="str">
            <v/>
          </cell>
          <cell r="BW168" t="str">
            <v/>
          </cell>
          <cell r="BX168" t="str">
            <v/>
          </cell>
          <cell r="BY168" t="str">
            <v/>
          </cell>
          <cell r="BZ168" t="str">
            <v/>
          </cell>
          <cell r="CA168" t="str">
            <v/>
          </cell>
          <cell r="CB168" t="str">
            <v/>
          </cell>
          <cell r="CC168" t="str">
            <v/>
          </cell>
          <cell r="CD168" t="str">
            <v/>
          </cell>
          <cell r="CE168" t="str">
            <v/>
          </cell>
          <cell r="CF168" t="str">
            <v/>
          </cell>
          <cell r="CG168" t="str">
            <v/>
          </cell>
          <cell r="CH168" t="str">
            <v/>
          </cell>
          <cell r="CI168" t="str">
            <v/>
          </cell>
          <cell r="CJ168" t="str">
            <v/>
          </cell>
          <cell r="CK168" t="str">
            <v/>
          </cell>
          <cell r="CL168" t="str">
            <v/>
          </cell>
          <cell r="CM168" t="str">
            <v/>
          </cell>
          <cell r="CN168" t="str">
            <v/>
          </cell>
          <cell r="CO168" t="str">
            <v/>
          </cell>
          <cell r="CP168" t="str">
            <v/>
          </cell>
          <cell r="CQ168" t="str">
            <v/>
          </cell>
          <cell r="CR168" t="str">
            <v/>
          </cell>
          <cell r="CS168" t="str">
            <v/>
          </cell>
          <cell r="CT168" t="str">
            <v/>
          </cell>
          <cell r="CU168" t="str">
            <v/>
          </cell>
          <cell r="CV168" t="str">
            <v/>
          </cell>
          <cell r="CW168" t="str">
            <v/>
          </cell>
          <cell r="CX168" t="str">
            <v/>
          </cell>
          <cell r="CY168" t="str">
            <v/>
          </cell>
          <cell r="CZ168" t="str">
            <v/>
          </cell>
          <cell r="DA168" t="str">
            <v/>
          </cell>
          <cell r="DB168" t="str">
            <v/>
          </cell>
          <cell r="DC168" t="str">
            <v/>
          </cell>
          <cell r="DD168" t="str">
            <v/>
          </cell>
          <cell r="DE168" t="str">
            <v/>
          </cell>
          <cell r="DF168" t="str">
            <v/>
          </cell>
          <cell r="DG168" t="str">
            <v/>
          </cell>
          <cell r="DH168" t="str">
            <v/>
          </cell>
          <cell r="DI168" t="str">
            <v/>
          </cell>
          <cell r="DJ168" t="str">
            <v/>
          </cell>
          <cell r="DK168" t="str">
            <v/>
          </cell>
          <cell r="DL168" t="str">
            <v/>
          </cell>
          <cell r="DM168" t="str">
            <v/>
          </cell>
          <cell r="DN168" t="str">
            <v/>
          </cell>
          <cell r="DO168" t="str">
            <v/>
          </cell>
          <cell r="DP168" t="str">
            <v/>
          </cell>
          <cell r="DQ168" t="str">
            <v/>
          </cell>
          <cell r="DR168" t="str">
            <v/>
          </cell>
          <cell r="DS168" t="str">
            <v/>
          </cell>
          <cell r="DT168" t="str">
            <v/>
          </cell>
          <cell r="DU168" t="str">
            <v/>
          </cell>
          <cell r="DV168" t="str">
            <v/>
          </cell>
          <cell r="DW168" t="str">
            <v/>
          </cell>
          <cell r="DX168" t="str">
            <v/>
          </cell>
          <cell r="DY168" t="str">
            <v/>
          </cell>
          <cell r="DZ168" t="str">
            <v/>
          </cell>
        </row>
        <row r="169">
          <cell r="E169" t="str">
            <v/>
          </cell>
          <cell r="F169" t="str">
            <v/>
          </cell>
          <cell r="G169" t="str">
            <v/>
          </cell>
          <cell r="H169" t="str">
            <v/>
          </cell>
          <cell r="I169" t="str">
            <v/>
          </cell>
          <cell r="J169" t="str">
            <v/>
          </cell>
          <cell r="K169" t="str">
            <v/>
          </cell>
          <cell r="L169" t="str">
            <v/>
          </cell>
          <cell r="M169" t="str">
            <v/>
          </cell>
          <cell r="N169" t="str">
            <v/>
          </cell>
          <cell r="O169" t="str">
            <v/>
          </cell>
          <cell r="P169" t="str">
            <v/>
          </cell>
          <cell r="Q169" t="str">
            <v/>
          </cell>
          <cell r="R169" t="str">
            <v/>
          </cell>
          <cell r="S169" t="str">
            <v/>
          </cell>
          <cell r="T169" t="str">
            <v/>
          </cell>
          <cell r="U169" t="str">
            <v/>
          </cell>
          <cell r="V169" t="str">
            <v/>
          </cell>
          <cell r="W169" t="str">
            <v/>
          </cell>
          <cell r="X169" t="str">
            <v/>
          </cell>
          <cell r="Y169" t="str">
            <v/>
          </cell>
          <cell r="Z169" t="str">
            <v/>
          </cell>
          <cell r="AA169" t="str">
            <v/>
          </cell>
          <cell r="AB169" t="str">
            <v/>
          </cell>
          <cell r="AC169" t="str">
            <v/>
          </cell>
          <cell r="AD169" t="str">
            <v/>
          </cell>
          <cell r="AE169" t="str">
            <v/>
          </cell>
          <cell r="AF169" t="str">
            <v/>
          </cell>
          <cell r="AG169" t="str">
            <v/>
          </cell>
          <cell r="AH169" t="str">
            <v/>
          </cell>
          <cell r="AI169" t="str">
            <v/>
          </cell>
          <cell r="AJ169" t="str">
            <v/>
          </cell>
          <cell r="AK169" t="str">
            <v/>
          </cell>
          <cell r="AL169" t="str">
            <v/>
          </cell>
          <cell r="AM169" t="str">
            <v/>
          </cell>
          <cell r="AN169" t="str">
            <v/>
          </cell>
          <cell r="AO169" t="str">
            <v/>
          </cell>
          <cell r="AP169" t="str">
            <v/>
          </cell>
          <cell r="AQ169" t="str">
            <v/>
          </cell>
          <cell r="AR169" t="str">
            <v/>
          </cell>
          <cell r="AS169" t="str">
            <v/>
          </cell>
          <cell r="AT169" t="str">
            <v/>
          </cell>
          <cell r="AU169" t="str">
            <v/>
          </cell>
          <cell r="AV169" t="str">
            <v/>
          </cell>
          <cell r="AW169" t="str">
            <v/>
          </cell>
          <cell r="AX169" t="str">
            <v/>
          </cell>
          <cell r="AY169" t="str">
            <v/>
          </cell>
          <cell r="AZ169" t="str">
            <v/>
          </cell>
          <cell r="BA169" t="str">
            <v/>
          </cell>
          <cell r="BB169" t="str">
            <v/>
          </cell>
          <cell r="BC169" t="str">
            <v/>
          </cell>
          <cell r="BD169" t="str">
            <v/>
          </cell>
          <cell r="BE169" t="str">
            <v/>
          </cell>
          <cell r="BF169" t="str">
            <v/>
          </cell>
          <cell r="BG169" t="str">
            <v/>
          </cell>
          <cell r="BH169" t="str">
            <v/>
          </cell>
          <cell r="BI169" t="str">
            <v/>
          </cell>
          <cell r="BJ169" t="str">
            <v/>
          </cell>
          <cell r="BK169" t="str">
            <v/>
          </cell>
          <cell r="BL169" t="str">
            <v/>
          </cell>
          <cell r="BM169" t="str">
            <v/>
          </cell>
          <cell r="BN169" t="str">
            <v/>
          </cell>
          <cell r="BO169" t="str">
            <v/>
          </cell>
          <cell r="BP169" t="str">
            <v/>
          </cell>
          <cell r="BQ169" t="str">
            <v/>
          </cell>
          <cell r="BR169" t="str">
            <v/>
          </cell>
          <cell r="BS169" t="str">
            <v/>
          </cell>
          <cell r="BT169" t="str">
            <v/>
          </cell>
          <cell r="BU169" t="str">
            <v/>
          </cell>
          <cell r="BV169" t="str">
            <v/>
          </cell>
          <cell r="BW169" t="str">
            <v/>
          </cell>
          <cell r="BX169" t="str">
            <v/>
          </cell>
          <cell r="BY169" t="str">
            <v/>
          </cell>
          <cell r="BZ169" t="str">
            <v/>
          </cell>
          <cell r="CA169" t="str">
            <v/>
          </cell>
          <cell r="CB169" t="str">
            <v/>
          </cell>
          <cell r="CC169" t="str">
            <v/>
          </cell>
          <cell r="CD169" t="str">
            <v/>
          </cell>
          <cell r="CE169" t="str">
            <v/>
          </cell>
          <cell r="CF169" t="str">
            <v/>
          </cell>
          <cell r="CG169" t="str">
            <v/>
          </cell>
          <cell r="CH169" t="str">
            <v/>
          </cell>
          <cell r="CI169" t="str">
            <v/>
          </cell>
          <cell r="CJ169" t="str">
            <v/>
          </cell>
          <cell r="CK169" t="str">
            <v/>
          </cell>
          <cell r="CL169" t="str">
            <v/>
          </cell>
          <cell r="CM169" t="str">
            <v/>
          </cell>
          <cell r="CN169" t="str">
            <v/>
          </cell>
          <cell r="CO169" t="str">
            <v/>
          </cell>
          <cell r="CP169" t="str">
            <v/>
          </cell>
          <cell r="CQ169" t="str">
            <v/>
          </cell>
          <cell r="CR169" t="str">
            <v/>
          </cell>
          <cell r="CS169" t="str">
            <v/>
          </cell>
          <cell r="CT169" t="str">
            <v/>
          </cell>
          <cell r="CU169" t="str">
            <v/>
          </cell>
          <cell r="CV169" t="str">
            <v/>
          </cell>
          <cell r="CW169" t="str">
            <v/>
          </cell>
          <cell r="CX169" t="str">
            <v/>
          </cell>
          <cell r="CY169" t="str">
            <v/>
          </cell>
          <cell r="CZ169" t="str">
            <v/>
          </cell>
          <cell r="DA169" t="str">
            <v/>
          </cell>
          <cell r="DB169" t="str">
            <v/>
          </cell>
          <cell r="DC169" t="str">
            <v/>
          </cell>
          <cell r="DD169" t="str">
            <v/>
          </cell>
          <cell r="DE169" t="str">
            <v/>
          </cell>
          <cell r="DF169" t="str">
            <v/>
          </cell>
          <cell r="DG169" t="str">
            <v/>
          </cell>
          <cell r="DH169" t="str">
            <v/>
          </cell>
          <cell r="DI169" t="str">
            <v/>
          </cell>
          <cell r="DJ169" t="str">
            <v/>
          </cell>
          <cell r="DK169" t="str">
            <v/>
          </cell>
          <cell r="DL169" t="str">
            <v/>
          </cell>
          <cell r="DM169" t="str">
            <v/>
          </cell>
          <cell r="DN169" t="str">
            <v/>
          </cell>
          <cell r="DO169" t="str">
            <v/>
          </cell>
          <cell r="DP169" t="str">
            <v/>
          </cell>
          <cell r="DQ169" t="str">
            <v/>
          </cell>
          <cell r="DR169" t="str">
            <v/>
          </cell>
          <cell r="DS169" t="str">
            <v/>
          </cell>
          <cell r="DT169" t="str">
            <v/>
          </cell>
          <cell r="DU169" t="str">
            <v/>
          </cell>
          <cell r="DV169" t="str">
            <v/>
          </cell>
          <cell r="DW169" t="str">
            <v/>
          </cell>
          <cell r="DX169" t="str">
            <v/>
          </cell>
          <cell r="DY169" t="str">
            <v/>
          </cell>
          <cell r="DZ169" t="str">
            <v/>
          </cell>
        </row>
        <row r="170">
          <cell r="E170" t="str">
            <v/>
          </cell>
          <cell r="F170" t="str">
            <v/>
          </cell>
          <cell r="G170" t="str">
            <v/>
          </cell>
          <cell r="H170" t="str">
            <v/>
          </cell>
          <cell r="I170" t="str">
            <v/>
          </cell>
          <cell r="J170" t="str">
            <v/>
          </cell>
          <cell r="K170" t="str">
            <v/>
          </cell>
          <cell r="L170" t="str">
            <v/>
          </cell>
          <cell r="M170" t="str">
            <v/>
          </cell>
          <cell r="N170" t="str">
            <v/>
          </cell>
          <cell r="O170" t="str">
            <v/>
          </cell>
          <cell r="P170" t="str">
            <v/>
          </cell>
          <cell r="Q170" t="str">
            <v/>
          </cell>
          <cell r="R170" t="str">
            <v/>
          </cell>
          <cell r="S170" t="str">
            <v/>
          </cell>
          <cell r="T170" t="str">
            <v/>
          </cell>
          <cell r="U170" t="str">
            <v/>
          </cell>
          <cell r="V170" t="str">
            <v/>
          </cell>
          <cell r="W170" t="str">
            <v/>
          </cell>
          <cell r="X170" t="str">
            <v/>
          </cell>
          <cell r="Y170" t="str">
            <v/>
          </cell>
          <cell r="Z170" t="str">
            <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t="str">
            <v/>
          </cell>
          <cell r="BA170" t="str">
            <v/>
          </cell>
          <cell r="BB170" t="str">
            <v/>
          </cell>
          <cell r="BC170" t="str">
            <v/>
          </cell>
          <cell r="BD170" t="str">
            <v/>
          </cell>
          <cell r="BE170" t="str">
            <v/>
          </cell>
          <cell r="BF170" t="str">
            <v/>
          </cell>
          <cell r="BG170" t="str">
            <v/>
          </cell>
          <cell r="BH170" t="str">
            <v/>
          </cell>
          <cell r="BI170" t="str">
            <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row>
        <row r="171">
          <cell r="E171" t="str">
            <v/>
          </cell>
          <cell r="F171" t="str">
            <v/>
          </cell>
          <cell r="G171" t="str">
            <v/>
          </cell>
          <cell r="H171" t="str">
            <v/>
          </cell>
          <cell r="I171" t="str">
            <v/>
          </cell>
          <cell r="J171" t="str">
            <v/>
          </cell>
          <cell r="K171" t="str">
            <v/>
          </cell>
          <cell r="L171" t="str">
            <v/>
          </cell>
          <cell r="M171" t="str">
            <v/>
          </cell>
          <cell r="N171" t="str">
            <v/>
          </cell>
          <cell r="O171" t="str">
            <v/>
          </cell>
          <cell r="P171" t="str">
            <v/>
          </cell>
          <cell r="Q171" t="str">
            <v/>
          </cell>
          <cell r="R171" t="str">
            <v/>
          </cell>
          <cell r="S171" t="str">
            <v/>
          </cell>
          <cell r="T171" t="str">
            <v/>
          </cell>
          <cell r="U171" t="str">
            <v/>
          </cell>
          <cell r="V171" t="str">
            <v/>
          </cell>
          <cell r="W171" t="str">
            <v/>
          </cell>
          <cell r="X171" t="str">
            <v/>
          </cell>
          <cell r="Y171" t="str">
            <v/>
          </cell>
          <cell r="Z171" t="str">
            <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t="str">
            <v/>
          </cell>
          <cell r="BA171" t="str">
            <v/>
          </cell>
          <cell r="BB171" t="str">
            <v/>
          </cell>
          <cell r="BC171" t="str">
            <v/>
          </cell>
          <cell r="BD171" t="str">
            <v/>
          </cell>
          <cell r="BE171" t="str">
            <v/>
          </cell>
          <cell r="BF171" t="str">
            <v/>
          </cell>
          <cell r="BG171" t="str">
            <v/>
          </cell>
          <cell r="BH171" t="str">
            <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row>
        <row r="172">
          <cell r="E172" t="str">
            <v/>
          </cell>
          <cell r="F172" t="str">
            <v/>
          </cell>
          <cell r="G172" t="str">
            <v/>
          </cell>
          <cell r="H172" t="str">
            <v/>
          </cell>
          <cell r="I172" t="str">
            <v/>
          </cell>
          <cell r="J172" t="str">
            <v/>
          </cell>
          <cell r="K172" t="str">
            <v/>
          </cell>
          <cell r="L172" t="str">
            <v/>
          </cell>
          <cell r="M172" t="str">
            <v/>
          </cell>
          <cell r="N172" t="str">
            <v/>
          </cell>
          <cell r="O172" t="str">
            <v/>
          </cell>
          <cell r="P172" t="str">
            <v/>
          </cell>
          <cell r="Q172" t="str">
            <v/>
          </cell>
          <cell r="R172" t="str">
            <v/>
          </cell>
          <cell r="S172" t="str">
            <v/>
          </cell>
          <cell r="T172" t="str">
            <v/>
          </cell>
          <cell r="U172" t="str">
            <v/>
          </cell>
          <cell r="V172" t="str">
            <v/>
          </cell>
          <cell r="W172" t="str">
            <v/>
          </cell>
          <cell r="X172" t="str">
            <v/>
          </cell>
          <cell r="Y172" t="str">
            <v/>
          </cell>
          <cell r="Z172" t="str">
            <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t="str">
            <v/>
          </cell>
          <cell r="BA172" t="str">
            <v/>
          </cell>
          <cell r="BB172" t="str">
            <v/>
          </cell>
          <cell r="BC172" t="str">
            <v/>
          </cell>
          <cell r="BD172" t="str">
            <v/>
          </cell>
          <cell r="BE172" t="str">
            <v/>
          </cell>
          <cell r="BF172" t="str">
            <v/>
          </cell>
          <cell r="BG172" t="str">
            <v/>
          </cell>
          <cell r="BH172" t="str">
            <v/>
          </cell>
          <cell r="BI172" t="str">
            <v/>
          </cell>
          <cell r="BJ172" t="str">
            <v/>
          </cell>
          <cell r="BK172" t="str">
            <v/>
          </cell>
          <cell r="BL172" t="str">
            <v/>
          </cell>
          <cell r="BM172" t="str">
            <v/>
          </cell>
          <cell r="BN172" t="str">
            <v/>
          </cell>
          <cell r="BO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row>
        <row r="173">
          <cell r="E173" t="str">
            <v/>
          </cell>
          <cell r="F173" t="str">
            <v/>
          </cell>
          <cell r="G173" t="str">
            <v/>
          </cell>
          <cell r="H173" t="str">
            <v/>
          </cell>
          <cell r="I173" t="str">
            <v/>
          </cell>
          <cell r="J173" t="str">
            <v/>
          </cell>
          <cell r="K173" t="str">
            <v/>
          </cell>
          <cell r="L173" t="str">
            <v/>
          </cell>
          <cell r="M173" t="str">
            <v/>
          </cell>
          <cell r="N173" t="str">
            <v/>
          </cell>
          <cell r="O173" t="str">
            <v/>
          </cell>
          <cell r="P173" t="str">
            <v/>
          </cell>
          <cell r="Q173" t="str">
            <v/>
          </cell>
          <cell r="R173" t="str">
            <v/>
          </cell>
          <cell r="S173" t="str">
            <v/>
          </cell>
          <cell r="T173" t="str">
            <v/>
          </cell>
          <cell r="U173" t="str">
            <v/>
          </cell>
          <cell r="V173" t="str">
            <v/>
          </cell>
          <cell r="W173" t="str">
            <v/>
          </cell>
          <cell r="X173" t="str">
            <v/>
          </cell>
          <cell r="Y173" t="str">
            <v/>
          </cell>
          <cell r="Z173" t="str">
            <v/>
          </cell>
          <cell r="AA173" t="str">
            <v/>
          </cell>
          <cell r="AB173" t="str">
            <v/>
          </cell>
          <cell r="AC173" t="str">
            <v/>
          </cell>
          <cell r="AD173" t="str">
            <v/>
          </cell>
          <cell r="AE173" t="str">
            <v/>
          </cell>
          <cell r="AF173" t="str">
            <v/>
          </cell>
          <cell r="AG173" t="str">
            <v/>
          </cell>
          <cell r="AH173" t="str">
            <v/>
          </cell>
          <cell r="AI173" t="str">
            <v/>
          </cell>
          <cell r="AJ173" t="str">
            <v/>
          </cell>
          <cell r="AK173" t="str">
            <v/>
          </cell>
          <cell r="AL173" t="str">
            <v/>
          </cell>
          <cell r="AM173" t="str">
            <v/>
          </cell>
          <cell r="AN173" t="str">
            <v/>
          </cell>
          <cell r="AO173" t="str">
            <v/>
          </cell>
          <cell r="AP173" t="str">
            <v/>
          </cell>
          <cell r="AQ173" t="str">
            <v/>
          </cell>
          <cell r="AR173" t="str">
            <v/>
          </cell>
          <cell r="AS173" t="str">
            <v/>
          </cell>
          <cell r="AT173" t="str">
            <v/>
          </cell>
          <cell r="AU173" t="str">
            <v/>
          </cell>
          <cell r="AV173" t="str">
            <v/>
          </cell>
          <cell r="AW173" t="str">
            <v/>
          </cell>
          <cell r="AX173" t="str">
            <v/>
          </cell>
          <cell r="AY173" t="str">
            <v/>
          </cell>
          <cell r="AZ173" t="str">
            <v/>
          </cell>
          <cell r="BA173" t="str">
            <v/>
          </cell>
          <cell r="BB173" t="str">
            <v/>
          </cell>
          <cell r="BC173" t="str">
            <v/>
          </cell>
          <cell r="BD173" t="str">
            <v/>
          </cell>
          <cell r="BE173" t="str">
            <v/>
          </cell>
          <cell r="BF173" t="str">
            <v/>
          </cell>
          <cell r="BG173" t="str">
            <v/>
          </cell>
          <cell r="BH173" t="str">
            <v/>
          </cell>
          <cell r="BI173" t="str">
            <v/>
          </cell>
          <cell r="BJ173" t="str">
            <v/>
          </cell>
          <cell r="BK173" t="str">
            <v/>
          </cell>
          <cell r="BL173" t="str">
            <v/>
          </cell>
          <cell r="BM173" t="str">
            <v/>
          </cell>
          <cell r="BN173" t="str">
            <v/>
          </cell>
          <cell r="BO173" t="str">
            <v/>
          </cell>
          <cell r="BP173" t="str">
            <v/>
          </cell>
          <cell r="BQ173" t="str">
            <v/>
          </cell>
          <cell r="BR173" t="str">
            <v/>
          </cell>
          <cell r="BS173" t="str">
            <v/>
          </cell>
          <cell r="BT173" t="str">
            <v/>
          </cell>
          <cell r="BU173" t="str">
            <v/>
          </cell>
          <cell r="BV173" t="str">
            <v/>
          </cell>
          <cell r="BW173" t="str">
            <v/>
          </cell>
          <cell r="BX173" t="str">
            <v/>
          </cell>
          <cell r="BY173" t="str">
            <v/>
          </cell>
          <cell r="BZ173" t="str">
            <v/>
          </cell>
          <cell r="CA173" t="str">
            <v/>
          </cell>
          <cell r="CB173" t="str">
            <v/>
          </cell>
          <cell r="CC173" t="str">
            <v/>
          </cell>
          <cell r="CD173" t="str">
            <v/>
          </cell>
          <cell r="CE173" t="str">
            <v/>
          </cell>
          <cell r="CF173" t="str">
            <v/>
          </cell>
          <cell r="CG173" t="str">
            <v/>
          </cell>
          <cell r="CH173" t="str">
            <v/>
          </cell>
          <cell r="CI173" t="str">
            <v/>
          </cell>
          <cell r="CJ173" t="str">
            <v/>
          </cell>
          <cell r="CK173" t="str">
            <v/>
          </cell>
          <cell r="CL173" t="str">
            <v/>
          </cell>
          <cell r="CM173" t="str">
            <v/>
          </cell>
          <cell r="CN173" t="str">
            <v/>
          </cell>
          <cell r="CO173" t="str">
            <v/>
          </cell>
          <cell r="CP173" t="str">
            <v/>
          </cell>
          <cell r="CQ173" t="str">
            <v/>
          </cell>
          <cell r="CR173" t="str">
            <v/>
          </cell>
          <cell r="CS173" t="str">
            <v/>
          </cell>
          <cell r="CT173" t="str">
            <v/>
          </cell>
          <cell r="CU173" t="str">
            <v/>
          </cell>
          <cell r="CV173" t="str">
            <v/>
          </cell>
          <cell r="CW173" t="str">
            <v/>
          </cell>
          <cell r="CX173" t="str">
            <v/>
          </cell>
          <cell r="CY173" t="str">
            <v/>
          </cell>
          <cell r="CZ173" t="str">
            <v/>
          </cell>
          <cell r="DA173" t="str">
            <v/>
          </cell>
          <cell r="DB173" t="str">
            <v/>
          </cell>
          <cell r="DC173" t="str">
            <v/>
          </cell>
          <cell r="DD173" t="str">
            <v/>
          </cell>
          <cell r="DE173" t="str">
            <v/>
          </cell>
          <cell r="DF173" t="str">
            <v/>
          </cell>
          <cell r="DG173" t="str">
            <v/>
          </cell>
          <cell r="DH173" t="str">
            <v/>
          </cell>
          <cell r="DI173" t="str">
            <v/>
          </cell>
          <cell r="DJ173" t="str">
            <v/>
          </cell>
          <cell r="DK173" t="str">
            <v/>
          </cell>
          <cell r="DL173" t="str">
            <v/>
          </cell>
          <cell r="DM173" t="str">
            <v/>
          </cell>
          <cell r="DN173" t="str">
            <v/>
          </cell>
          <cell r="DO173" t="str">
            <v/>
          </cell>
          <cell r="DP173" t="str">
            <v/>
          </cell>
          <cell r="DQ173" t="str">
            <v/>
          </cell>
          <cell r="DR173" t="str">
            <v/>
          </cell>
          <cell r="DS173" t="str">
            <v/>
          </cell>
          <cell r="DT173" t="str">
            <v/>
          </cell>
          <cell r="DU173" t="str">
            <v/>
          </cell>
          <cell r="DV173" t="str">
            <v/>
          </cell>
          <cell r="DW173" t="str">
            <v/>
          </cell>
          <cell r="DX173" t="str">
            <v/>
          </cell>
          <cell r="DY173" t="str">
            <v/>
          </cell>
          <cell r="DZ173" t="str">
            <v/>
          </cell>
        </row>
        <row r="174">
          <cell r="E174" t="str">
            <v/>
          </cell>
          <cell r="F174" t="str">
            <v/>
          </cell>
          <cell r="G174" t="str">
            <v/>
          </cell>
          <cell r="H174" t="str">
            <v/>
          </cell>
          <cell r="I174" t="str">
            <v/>
          </cell>
          <cell r="J174" t="str">
            <v/>
          </cell>
          <cell r="K174" t="str">
            <v/>
          </cell>
          <cell r="L174" t="str">
            <v/>
          </cell>
          <cell r="M174" t="str">
            <v/>
          </cell>
          <cell r="N174" t="str">
            <v/>
          </cell>
          <cell r="O174" t="str">
            <v/>
          </cell>
          <cell r="P174" t="str">
            <v/>
          </cell>
          <cell r="Q174" t="str">
            <v/>
          </cell>
          <cell r="R174" t="str">
            <v/>
          </cell>
          <cell r="S174" t="str">
            <v/>
          </cell>
          <cell r="T174" t="str">
            <v/>
          </cell>
          <cell r="U174" t="str">
            <v/>
          </cell>
          <cell r="V174" t="str">
            <v/>
          </cell>
          <cell r="W174" t="str">
            <v/>
          </cell>
          <cell r="X174" t="str">
            <v/>
          </cell>
          <cell r="Y174" t="str">
            <v/>
          </cell>
          <cell r="Z174" t="str">
            <v/>
          </cell>
          <cell r="AA174" t="str">
            <v/>
          </cell>
          <cell r="AB174" t="str">
            <v/>
          </cell>
          <cell r="AC174" t="str">
            <v/>
          </cell>
          <cell r="AD174" t="str">
            <v/>
          </cell>
          <cell r="AE174" t="str">
            <v/>
          </cell>
          <cell r="AF174" t="str">
            <v/>
          </cell>
          <cell r="AG174" t="str">
            <v/>
          </cell>
          <cell r="AH174" t="str">
            <v/>
          </cell>
          <cell r="AI174" t="str">
            <v/>
          </cell>
          <cell r="AJ174" t="str">
            <v/>
          </cell>
          <cell r="AK174" t="str">
            <v/>
          </cell>
          <cell r="AL174" t="str">
            <v/>
          </cell>
          <cell r="AM174" t="str">
            <v/>
          </cell>
          <cell r="AN174" t="str">
            <v/>
          </cell>
          <cell r="AO174" t="str">
            <v/>
          </cell>
          <cell r="AP174" t="str">
            <v/>
          </cell>
          <cell r="AQ174" t="str">
            <v/>
          </cell>
          <cell r="AR174" t="str">
            <v/>
          </cell>
          <cell r="AS174" t="str">
            <v/>
          </cell>
          <cell r="AT174" t="str">
            <v/>
          </cell>
          <cell r="AU174" t="str">
            <v/>
          </cell>
          <cell r="AV174" t="str">
            <v/>
          </cell>
          <cell r="AW174" t="str">
            <v/>
          </cell>
          <cell r="AX174" t="str">
            <v/>
          </cell>
          <cell r="AY174" t="str">
            <v/>
          </cell>
          <cell r="AZ174" t="str">
            <v/>
          </cell>
          <cell r="BA174" t="str">
            <v/>
          </cell>
          <cell r="BB174" t="str">
            <v/>
          </cell>
          <cell r="BC174" t="str">
            <v/>
          </cell>
          <cell r="BD174" t="str">
            <v/>
          </cell>
          <cell r="BE174" t="str">
            <v/>
          </cell>
          <cell r="BF174" t="str">
            <v/>
          </cell>
          <cell r="BG174" t="str">
            <v/>
          </cell>
          <cell r="BH174" t="str">
            <v/>
          </cell>
          <cell r="BI174" t="str">
            <v/>
          </cell>
          <cell r="BJ174" t="str">
            <v/>
          </cell>
          <cell r="BK174" t="str">
            <v/>
          </cell>
          <cell r="BL174" t="str">
            <v/>
          </cell>
          <cell r="BM174" t="str">
            <v/>
          </cell>
          <cell r="BN174" t="str">
            <v/>
          </cell>
          <cell r="BO174" t="str">
            <v/>
          </cell>
          <cell r="BP174" t="str">
            <v/>
          </cell>
          <cell r="BQ174" t="str">
            <v/>
          </cell>
          <cell r="BR174" t="str">
            <v/>
          </cell>
          <cell r="BS174" t="str">
            <v/>
          </cell>
          <cell r="BT174" t="str">
            <v/>
          </cell>
          <cell r="BU174" t="str">
            <v/>
          </cell>
          <cell r="BV174" t="str">
            <v/>
          </cell>
          <cell r="BW174" t="str">
            <v/>
          </cell>
          <cell r="BX174" t="str">
            <v/>
          </cell>
          <cell r="BY174" t="str">
            <v/>
          </cell>
          <cell r="BZ174" t="str">
            <v/>
          </cell>
          <cell r="CA174" t="str">
            <v/>
          </cell>
          <cell r="CB174" t="str">
            <v/>
          </cell>
          <cell r="CC174" t="str">
            <v/>
          </cell>
          <cell r="CD174" t="str">
            <v/>
          </cell>
          <cell r="CE174" t="str">
            <v/>
          </cell>
          <cell r="CF174" t="str">
            <v/>
          </cell>
          <cell r="CG174" t="str">
            <v/>
          </cell>
          <cell r="CH174" t="str">
            <v/>
          </cell>
          <cell r="CI174" t="str">
            <v/>
          </cell>
          <cell r="CJ174" t="str">
            <v/>
          </cell>
          <cell r="CK174" t="str">
            <v/>
          </cell>
          <cell r="CL174" t="str">
            <v/>
          </cell>
          <cell r="CM174" t="str">
            <v/>
          </cell>
          <cell r="CN174" t="str">
            <v/>
          </cell>
          <cell r="CO174" t="str">
            <v/>
          </cell>
          <cell r="CP174" t="str">
            <v/>
          </cell>
          <cell r="CQ174" t="str">
            <v/>
          </cell>
          <cell r="CR174" t="str">
            <v/>
          </cell>
          <cell r="CS174" t="str">
            <v/>
          </cell>
          <cell r="CT174" t="str">
            <v/>
          </cell>
          <cell r="CU174" t="str">
            <v/>
          </cell>
          <cell r="CV174" t="str">
            <v/>
          </cell>
          <cell r="CW174" t="str">
            <v/>
          </cell>
          <cell r="CX174" t="str">
            <v/>
          </cell>
          <cell r="CY174" t="str">
            <v/>
          </cell>
          <cell r="CZ174" t="str">
            <v/>
          </cell>
          <cell r="DA174" t="str">
            <v/>
          </cell>
          <cell r="DB174" t="str">
            <v/>
          </cell>
          <cell r="DC174" t="str">
            <v/>
          </cell>
          <cell r="DD174" t="str">
            <v/>
          </cell>
          <cell r="DE174" t="str">
            <v/>
          </cell>
          <cell r="DF174" t="str">
            <v/>
          </cell>
          <cell r="DG174" t="str">
            <v/>
          </cell>
          <cell r="DH174" t="str">
            <v/>
          </cell>
          <cell r="DI174" t="str">
            <v/>
          </cell>
          <cell r="DJ174" t="str">
            <v/>
          </cell>
          <cell r="DK174" t="str">
            <v/>
          </cell>
          <cell r="DL174" t="str">
            <v/>
          </cell>
          <cell r="DM174" t="str">
            <v/>
          </cell>
          <cell r="DN174" t="str">
            <v/>
          </cell>
          <cell r="DO174" t="str">
            <v/>
          </cell>
          <cell r="DP174" t="str">
            <v/>
          </cell>
          <cell r="DQ174" t="str">
            <v/>
          </cell>
          <cell r="DR174" t="str">
            <v/>
          </cell>
          <cell r="DS174" t="str">
            <v/>
          </cell>
          <cell r="DT174" t="str">
            <v/>
          </cell>
          <cell r="DU174" t="str">
            <v/>
          </cell>
          <cell r="DV174" t="str">
            <v/>
          </cell>
          <cell r="DW174" t="str">
            <v/>
          </cell>
          <cell r="DX174" t="str">
            <v/>
          </cell>
          <cell r="DY174" t="str">
            <v/>
          </cell>
          <cell r="DZ174" t="str">
            <v/>
          </cell>
        </row>
        <row r="175">
          <cell r="E175" t="str">
            <v/>
          </cell>
          <cell r="F175" t="str">
            <v/>
          </cell>
          <cell r="G175" t="str">
            <v/>
          </cell>
          <cell r="H175" t="str">
            <v/>
          </cell>
          <cell r="I175" t="str">
            <v/>
          </cell>
          <cell r="J175" t="str">
            <v/>
          </cell>
          <cell r="K175" t="str">
            <v/>
          </cell>
          <cell r="L175" t="str">
            <v/>
          </cell>
          <cell r="M175" t="str">
            <v/>
          </cell>
          <cell r="N175" t="str">
            <v/>
          </cell>
          <cell r="O175" t="str">
            <v/>
          </cell>
          <cell r="P175" t="str">
            <v/>
          </cell>
          <cell r="Q175" t="str">
            <v/>
          </cell>
          <cell r="R175" t="str">
            <v/>
          </cell>
          <cell r="S175" t="str">
            <v/>
          </cell>
          <cell r="T175" t="str">
            <v/>
          </cell>
          <cell r="U175" t="str">
            <v/>
          </cell>
          <cell r="V175" t="str">
            <v/>
          </cell>
          <cell r="W175" t="str">
            <v/>
          </cell>
          <cell r="X175" t="str">
            <v/>
          </cell>
          <cell r="Y175" t="str">
            <v/>
          </cell>
          <cell r="Z175" t="str">
            <v/>
          </cell>
          <cell r="AA175" t="str">
            <v/>
          </cell>
          <cell r="AB175" t="str">
            <v/>
          </cell>
          <cell r="AC175" t="str">
            <v/>
          </cell>
          <cell r="AD175" t="str">
            <v/>
          </cell>
          <cell r="AE175" t="str">
            <v/>
          </cell>
          <cell r="AF175" t="str">
            <v/>
          </cell>
          <cell r="AG175" t="str">
            <v/>
          </cell>
          <cell r="AH175" t="str">
            <v/>
          </cell>
          <cell r="AI175" t="str">
            <v/>
          </cell>
          <cell r="AJ175" t="str">
            <v/>
          </cell>
          <cell r="AK175" t="str">
            <v/>
          </cell>
          <cell r="AL175" t="str">
            <v/>
          </cell>
          <cell r="AM175" t="str">
            <v/>
          </cell>
          <cell r="AN175" t="str">
            <v/>
          </cell>
          <cell r="AO175" t="str">
            <v/>
          </cell>
          <cell r="AP175" t="str">
            <v/>
          </cell>
          <cell r="AQ175" t="str">
            <v/>
          </cell>
          <cell r="AR175" t="str">
            <v/>
          </cell>
          <cell r="AS175" t="str">
            <v/>
          </cell>
          <cell r="AT175" t="str">
            <v/>
          </cell>
          <cell r="AU175" t="str">
            <v/>
          </cell>
          <cell r="AV175" t="str">
            <v/>
          </cell>
          <cell r="AW175" t="str">
            <v/>
          </cell>
          <cell r="AX175" t="str">
            <v/>
          </cell>
          <cell r="AY175" t="str">
            <v/>
          </cell>
          <cell r="AZ175" t="str">
            <v/>
          </cell>
          <cell r="BA175" t="str">
            <v/>
          </cell>
          <cell r="BB175" t="str">
            <v/>
          </cell>
          <cell r="BC175" t="str">
            <v/>
          </cell>
          <cell r="BD175" t="str">
            <v/>
          </cell>
          <cell r="BE175" t="str">
            <v/>
          </cell>
          <cell r="BF175" t="str">
            <v/>
          </cell>
          <cell r="BG175" t="str">
            <v/>
          </cell>
          <cell r="BH175" t="str">
            <v/>
          </cell>
          <cell r="BI175" t="str">
            <v/>
          </cell>
          <cell r="BJ175" t="str">
            <v/>
          </cell>
          <cell r="BK175" t="str">
            <v/>
          </cell>
          <cell r="BL175" t="str">
            <v/>
          </cell>
          <cell r="BM175" t="str">
            <v/>
          </cell>
          <cell r="BN175" t="str">
            <v/>
          </cell>
          <cell r="BO175" t="str">
            <v/>
          </cell>
          <cell r="BP175" t="str">
            <v/>
          </cell>
          <cell r="BQ175" t="str">
            <v/>
          </cell>
          <cell r="BR175" t="str">
            <v/>
          </cell>
          <cell r="BS175" t="str">
            <v/>
          </cell>
          <cell r="BT175" t="str">
            <v/>
          </cell>
          <cell r="BU175" t="str">
            <v/>
          </cell>
          <cell r="BV175" t="str">
            <v/>
          </cell>
          <cell r="BW175" t="str">
            <v/>
          </cell>
          <cell r="BX175" t="str">
            <v/>
          </cell>
          <cell r="BY175" t="str">
            <v/>
          </cell>
          <cell r="BZ175" t="str">
            <v/>
          </cell>
          <cell r="CA175" t="str">
            <v/>
          </cell>
          <cell r="CB175" t="str">
            <v/>
          </cell>
          <cell r="CC175" t="str">
            <v/>
          </cell>
          <cell r="CD175" t="str">
            <v/>
          </cell>
          <cell r="CE175" t="str">
            <v/>
          </cell>
          <cell r="CF175" t="str">
            <v/>
          </cell>
          <cell r="CG175" t="str">
            <v/>
          </cell>
          <cell r="CH175" t="str">
            <v/>
          </cell>
          <cell r="CI175" t="str">
            <v/>
          </cell>
          <cell r="CJ175" t="str">
            <v/>
          </cell>
          <cell r="CK175" t="str">
            <v/>
          </cell>
          <cell r="CL175" t="str">
            <v/>
          </cell>
          <cell r="CM175" t="str">
            <v/>
          </cell>
          <cell r="CN175" t="str">
            <v/>
          </cell>
          <cell r="CO175" t="str">
            <v/>
          </cell>
          <cell r="CP175" t="str">
            <v/>
          </cell>
          <cell r="CQ175" t="str">
            <v/>
          </cell>
          <cell r="CR175" t="str">
            <v/>
          </cell>
          <cell r="CS175" t="str">
            <v/>
          </cell>
          <cell r="CT175" t="str">
            <v/>
          </cell>
          <cell r="CU175" t="str">
            <v/>
          </cell>
          <cell r="CV175" t="str">
            <v/>
          </cell>
          <cell r="CW175" t="str">
            <v/>
          </cell>
          <cell r="CX175" t="str">
            <v/>
          </cell>
          <cell r="CY175" t="str">
            <v/>
          </cell>
          <cell r="CZ175" t="str">
            <v/>
          </cell>
          <cell r="DA175" t="str">
            <v/>
          </cell>
          <cell r="DB175" t="str">
            <v/>
          </cell>
          <cell r="DC175" t="str">
            <v/>
          </cell>
          <cell r="DD175" t="str">
            <v/>
          </cell>
          <cell r="DE175" t="str">
            <v/>
          </cell>
          <cell r="DF175" t="str">
            <v/>
          </cell>
          <cell r="DG175" t="str">
            <v/>
          </cell>
          <cell r="DH175" t="str">
            <v/>
          </cell>
          <cell r="DI175" t="str">
            <v/>
          </cell>
          <cell r="DJ175" t="str">
            <v/>
          </cell>
          <cell r="DK175" t="str">
            <v/>
          </cell>
          <cell r="DL175" t="str">
            <v/>
          </cell>
          <cell r="DM175" t="str">
            <v/>
          </cell>
          <cell r="DN175" t="str">
            <v/>
          </cell>
          <cell r="DO175" t="str">
            <v/>
          </cell>
          <cell r="DP175" t="str">
            <v/>
          </cell>
          <cell r="DQ175" t="str">
            <v/>
          </cell>
          <cell r="DR175" t="str">
            <v/>
          </cell>
          <cell r="DS175" t="str">
            <v/>
          </cell>
          <cell r="DT175" t="str">
            <v/>
          </cell>
          <cell r="DU175" t="str">
            <v/>
          </cell>
          <cell r="DV175" t="str">
            <v/>
          </cell>
          <cell r="DW175" t="str">
            <v/>
          </cell>
          <cell r="DX175" t="str">
            <v/>
          </cell>
          <cell r="DY175" t="str">
            <v/>
          </cell>
          <cell r="DZ175" t="str">
            <v/>
          </cell>
        </row>
        <row r="176">
          <cell r="E176" t="str">
            <v/>
          </cell>
          <cell r="F176" t="str">
            <v/>
          </cell>
          <cell r="G176" t="str">
            <v/>
          </cell>
          <cell r="H176" t="str">
            <v/>
          </cell>
          <cell r="I176" t="str">
            <v/>
          </cell>
          <cell r="J176" t="str">
            <v/>
          </cell>
          <cell r="K176" t="str">
            <v/>
          </cell>
          <cell r="L176" t="str">
            <v/>
          </cell>
          <cell r="M176" t="str">
            <v/>
          </cell>
          <cell r="N176" t="str">
            <v/>
          </cell>
          <cell r="O176" t="str">
            <v/>
          </cell>
          <cell r="P176" t="str">
            <v/>
          </cell>
          <cell r="Q176" t="str">
            <v/>
          </cell>
          <cell r="R176" t="str">
            <v/>
          </cell>
          <cell r="S176" t="str">
            <v/>
          </cell>
          <cell r="T176" t="str">
            <v/>
          </cell>
          <cell r="U176" t="str">
            <v/>
          </cell>
          <cell r="V176" t="str">
            <v/>
          </cell>
          <cell r="W176" t="str">
            <v/>
          </cell>
          <cell r="X176" t="str">
            <v/>
          </cell>
          <cell r="Y176" t="str">
            <v/>
          </cell>
          <cell r="Z176" t="str">
            <v/>
          </cell>
          <cell r="AA176" t="str">
            <v/>
          </cell>
          <cell r="AB176" t="str">
            <v/>
          </cell>
          <cell r="AC176" t="str">
            <v/>
          </cell>
          <cell r="AD176" t="str">
            <v/>
          </cell>
          <cell r="AE176" t="str">
            <v/>
          </cell>
          <cell r="AF176" t="str">
            <v/>
          </cell>
          <cell r="AG176" t="str">
            <v/>
          </cell>
          <cell r="AH176" t="str">
            <v/>
          </cell>
          <cell r="AI176" t="str">
            <v/>
          </cell>
          <cell r="AJ176" t="str">
            <v/>
          </cell>
          <cell r="AK176" t="str">
            <v/>
          </cell>
          <cell r="AL176" t="str">
            <v/>
          </cell>
          <cell r="AM176" t="str">
            <v/>
          </cell>
          <cell r="AN176" t="str">
            <v/>
          </cell>
          <cell r="AO176" t="str">
            <v/>
          </cell>
          <cell r="AP176" t="str">
            <v/>
          </cell>
          <cell r="AQ176" t="str">
            <v/>
          </cell>
          <cell r="AR176" t="str">
            <v/>
          </cell>
          <cell r="AS176" t="str">
            <v/>
          </cell>
          <cell r="AT176" t="str">
            <v/>
          </cell>
          <cell r="AU176" t="str">
            <v/>
          </cell>
          <cell r="AV176" t="str">
            <v/>
          </cell>
          <cell r="AW176" t="str">
            <v/>
          </cell>
          <cell r="AX176" t="str">
            <v/>
          </cell>
          <cell r="AY176" t="str">
            <v/>
          </cell>
          <cell r="AZ176" t="str">
            <v/>
          </cell>
          <cell r="BA176" t="str">
            <v/>
          </cell>
          <cell r="BB176" t="str">
            <v/>
          </cell>
          <cell r="BC176" t="str">
            <v/>
          </cell>
          <cell r="BD176" t="str">
            <v/>
          </cell>
          <cell r="BE176" t="str">
            <v/>
          </cell>
          <cell r="BF176" t="str">
            <v/>
          </cell>
          <cell r="BG176" t="str">
            <v/>
          </cell>
          <cell r="BH176" t="str">
            <v/>
          </cell>
          <cell r="BI176" t="str">
            <v/>
          </cell>
          <cell r="BJ176" t="str">
            <v/>
          </cell>
          <cell r="BK176" t="str">
            <v/>
          </cell>
          <cell r="BL176" t="str">
            <v/>
          </cell>
          <cell r="BM176" t="str">
            <v/>
          </cell>
          <cell r="BN176" t="str">
            <v/>
          </cell>
          <cell r="BO176" t="str">
            <v/>
          </cell>
          <cell r="BP176" t="str">
            <v/>
          </cell>
          <cell r="BQ176" t="str">
            <v/>
          </cell>
          <cell r="BR176" t="str">
            <v/>
          </cell>
          <cell r="BS176" t="str">
            <v/>
          </cell>
          <cell r="BT176" t="str">
            <v/>
          </cell>
          <cell r="BU176" t="str">
            <v/>
          </cell>
          <cell r="BV176" t="str">
            <v/>
          </cell>
          <cell r="BW176" t="str">
            <v/>
          </cell>
          <cell r="BX176" t="str">
            <v/>
          </cell>
          <cell r="BY176" t="str">
            <v/>
          </cell>
          <cell r="BZ176" t="str">
            <v/>
          </cell>
          <cell r="CA176" t="str">
            <v/>
          </cell>
          <cell r="CB176" t="str">
            <v/>
          </cell>
          <cell r="CC176" t="str">
            <v/>
          </cell>
          <cell r="CD176" t="str">
            <v/>
          </cell>
          <cell r="CE176" t="str">
            <v/>
          </cell>
          <cell r="CF176" t="str">
            <v/>
          </cell>
          <cell r="CG176" t="str">
            <v/>
          </cell>
          <cell r="CH176" t="str">
            <v/>
          </cell>
          <cell r="CI176" t="str">
            <v/>
          </cell>
          <cell r="CJ176" t="str">
            <v/>
          </cell>
          <cell r="CK176" t="str">
            <v/>
          </cell>
          <cell r="CL176" t="str">
            <v/>
          </cell>
          <cell r="CM176" t="str">
            <v/>
          </cell>
          <cell r="CN176" t="str">
            <v/>
          </cell>
          <cell r="CO176" t="str">
            <v/>
          </cell>
          <cell r="CP176" t="str">
            <v/>
          </cell>
          <cell r="CQ176" t="str">
            <v/>
          </cell>
          <cell r="CR176" t="str">
            <v/>
          </cell>
          <cell r="CS176" t="str">
            <v/>
          </cell>
          <cell r="CT176" t="str">
            <v/>
          </cell>
          <cell r="CU176" t="str">
            <v/>
          </cell>
          <cell r="CV176" t="str">
            <v/>
          </cell>
          <cell r="CW176" t="str">
            <v/>
          </cell>
          <cell r="CX176" t="str">
            <v/>
          </cell>
          <cell r="CY176" t="str">
            <v/>
          </cell>
          <cell r="CZ176" t="str">
            <v/>
          </cell>
          <cell r="DA176" t="str">
            <v/>
          </cell>
          <cell r="DB176" t="str">
            <v/>
          </cell>
          <cell r="DC176" t="str">
            <v/>
          </cell>
          <cell r="DD176" t="str">
            <v/>
          </cell>
          <cell r="DE176" t="str">
            <v/>
          </cell>
          <cell r="DF176" t="str">
            <v/>
          </cell>
          <cell r="DG176" t="str">
            <v/>
          </cell>
          <cell r="DH176" t="str">
            <v/>
          </cell>
          <cell r="DI176" t="str">
            <v/>
          </cell>
          <cell r="DJ176" t="str">
            <v/>
          </cell>
          <cell r="DK176" t="str">
            <v/>
          </cell>
          <cell r="DL176" t="str">
            <v/>
          </cell>
          <cell r="DM176" t="str">
            <v/>
          </cell>
          <cell r="DN176" t="str">
            <v/>
          </cell>
          <cell r="DO176" t="str">
            <v/>
          </cell>
          <cell r="DP176" t="str">
            <v/>
          </cell>
          <cell r="DQ176" t="str">
            <v/>
          </cell>
          <cell r="DR176" t="str">
            <v/>
          </cell>
          <cell r="DS176" t="str">
            <v/>
          </cell>
          <cell r="DT176" t="str">
            <v/>
          </cell>
          <cell r="DU176" t="str">
            <v/>
          </cell>
          <cell r="DV176" t="str">
            <v/>
          </cell>
          <cell r="DW176" t="str">
            <v/>
          </cell>
          <cell r="DX176" t="str">
            <v/>
          </cell>
          <cell r="DY176" t="str">
            <v/>
          </cell>
          <cell r="DZ176" t="str">
            <v/>
          </cell>
        </row>
        <row r="177">
          <cell r="E177" t="str">
            <v/>
          </cell>
          <cell r="F177" t="str">
            <v/>
          </cell>
          <cell r="G177" t="str">
            <v/>
          </cell>
          <cell r="H177" t="str">
            <v/>
          </cell>
          <cell r="I177" t="str">
            <v/>
          </cell>
          <cell r="J177" t="str">
            <v/>
          </cell>
          <cell r="K177" t="str">
            <v/>
          </cell>
          <cell r="L177" t="str">
            <v/>
          </cell>
          <cell r="M177" t="str">
            <v/>
          </cell>
          <cell r="N177" t="str">
            <v/>
          </cell>
          <cell r="O177" t="str">
            <v/>
          </cell>
          <cell r="P177" t="str">
            <v/>
          </cell>
          <cell r="Q177" t="str">
            <v/>
          </cell>
          <cell r="R177" t="str">
            <v/>
          </cell>
          <cell r="S177" t="str">
            <v/>
          </cell>
          <cell r="T177" t="str">
            <v/>
          </cell>
          <cell r="U177" t="str">
            <v/>
          </cell>
          <cell r="V177" t="str">
            <v/>
          </cell>
          <cell r="W177" t="str">
            <v/>
          </cell>
          <cell r="X177" t="str">
            <v/>
          </cell>
          <cell r="Y177" t="str">
            <v/>
          </cell>
          <cell r="Z177" t="str">
            <v/>
          </cell>
          <cell r="AA177" t="str">
            <v/>
          </cell>
          <cell r="AB177" t="str">
            <v/>
          </cell>
          <cell r="AC177" t="str">
            <v/>
          </cell>
          <cell r="AD177" t="str">
            <v/>
          </cell>
          <cell r="AE177" t="str">
            <v/>
          </cell>
          <cell r="AF177" t="str">
            <v/>
          </cell>
          <cell r="AG177" t="str">
            <v/>
          </cell>
          <cell r="AH177" t="str">
            <v/>
          </cell>
          <cell r="AI177" t="str">
            <v/>
          </cell>
          <cell r="AJ177" t="str">
            <v/>
          </cell>
          <cell r="AK177" t="str">
            <v/>
          </cell>
          <cell r="AL177" t="str">
            <v/>
          </cell>
          <cell r="AM177" t="str">
            <v/>
          </cell>
          <cell r="AN177" t="str">
            <v/>
          </cell>
          <cell r="AO177" t="str">
            <v/>
          </cell>
          <cell r="AP177" t="str">
            <v/>
          </cell>
          <cell r="AQ177" t="str">
            <v/>
          </cell>
          <cell r="AR177" t="str">
            <v/>
          </cell>
          <cell r="AS177" t="str">
            <v/>
          </cell>
          <cell r="AT177" t="str">
            <v/>
          </cell>
          <cell r="AU177" t="str">
            <v/>
          </cell>
          <cell r="AV177" t="str">
            <v/>
          </cell>
          <cell r="AW177" t="str">
            <v/>
          </cell>
          <cell r="AX177" t="str">
            <v/>
          </cell>
          <cell r="AY177" t="str">
            <v/>
          </cell>
          <cell r="AZ177" t="str">
            <v/>
          </cell>
          <cell r="BA177" t="str">
            <v/>
          </cell>
          <cell r="BB177" t="str">
            <v/>
          </cell>
          <cell r="BC177" t="str">
            <v/>
          </cell>
          <cell r="BD177" t="str">
            <v/>
          </cell>
          <cell r="BE177" t="str">
            <v/>
          </cell>
          <cell r="BF177" t="str">
            <v/>
          </cell>
          <cell r="BG177" t="str">
            <v/>
          </cell>
          <cell r="BH177" t="str">
            <v/>
          </cell>
          <cell r="BI177" t="str">
            <v/>
          </cell>
          <cell r="BJ177" t="str">
            <v/>
          </cell>
          <cell r="BK177" t="str">
            <v/>
          </cell>
          <cell r="BL177" t="str">
            <v/>
          </cell>
          <cell r="BM177" t="str">
            <v/>
          </cell>
          <cell r="BN177" t="str">
            <v/>
          </cell>
          <cell r="BO177" t="str">
            <v/>
          </cell>
          <cell r="BP177" t="str">
            <v/>
          </cell>
          <cell r="BQ177" t="str">
            <v/>
          </cell>
          <cell r="BR177" t="str">
            <v/>
          </cell>
          <cell r="BS177" t="str">
            <v/>
          </cell>
          <cell r="BT177" t="str">
            <v/>
          </cell>
          <cell r="BU177" t="str">
            <v/>
          </cell>
          <cell r="BV177" t="str">
            <v/>
          </cell>
          <cell r="BW177" t="str">
            <v/>
          </cell>
          <cell r="BX177" t="str">
            <v/>
          </cell>
          <cell r="BY177" t="str">
            <v/>
          </cell>
          <cell r="BZ177" t="str">
            <v/>
          </cell>
          <cell r="CA177" t="str">
            <v/>
          </cell>
          <cell r="CB177" t="str">
            <v/>
          </cell>
          <cell r="CC177" t="str">
            <v/>
          </cell>
          <cell r="CD177" t="str">
            <v/>
          </cell>
          <cell r="CE177" t="str">
            <v/>
          </cell>
          <cell r="CF177" t="str">
            <v/>
          </cell>
          <cell r="CG177" t="str">
            <v/>
          </cell>
          <cell r="CH177" t="str">
            <v/>
          </cell>
          <cell r="CI177" t="str">
            <v/>
          </cell>
          <cell r="CJ177" t="str">
            <v/>
          </cell>
          <cell r="CK177" t="str">
            <v/>
          </cell>
          <cell r="CL177" t="str">
            <v/>
          </cell>
          <cell r="CM177" t="str">
            <v/>
          </cell>
          <cell r="CN177" t="str">
            <v/>
          </cell>
          <cell r="CO177" t="str">
            <v/>
          </cell>
          <cell r="CP177" t="str">
            <v/>
          </cell>
          <cell r="CQ177" t="str">
            <v/>
          </cell>
          <cell r="CR177" t="str">
            <v/>
          </cell>
          <cell r="CS177" t="str">
            <v/>
          </cell>
          <cell r="CT177" t="str">
            <v/>
          </cell>
          <cell r="CU177" t="str">
            <v/>
          </cell>
          <cell r="CV177" t="str">
            <v/>
          </cell>
          <cell r="CW177" t="str">
            <v/>
          </cell>
          <cell r="CX177" t="str">
            <v/>
          </cell>
          <cell r="CY177" t="str">
            <v/>
          </cell>
          <cell r="CZ177" t="str">
            <v/>
          </cell>
          <cell r="DA177" t="str">
            <v/>
          </cell>
          <cell r="DB177" t="str">
            <v/>
          </cell>
          <cell r="DC177" t="str">
            <v/>
          </cell>
          <cell r="DD177" t="str">
            <v/>
          </cell>
          <cell r="DE177" t="str">
            <v/>
          </cell>
          <cell r="DF177" t="str">
            <v/>
          </cell>
          <cell r="DG177" t="str">
            <v/>
          </cell>
          <cell r="DH177" t="str">
            <v/>
          </cell>
          <cell r="DI177" t="str">
            <v/>
          </cell>
          <cell r="DJ177" t="str">
            <v/>
          </cell>
          <cell r="DK177" t="str">
            <v/>
          </cell>
          <cell r="DL177" t="str">
            <v/>
          </cell>
          <cell r="DM177" t="str">
            <v/>
          </cell>
          <cell r="DN177" t="str">
            <v/>
          </cell>
          <cell r="DO177" t="str">
            <v/>
          </cell>
          <cell r="DP177" t="str">
            <v/>
          </cell>
          <cell r="DQ177" t="str">
            <v/>
          </cell>
          <cell r="DR177" t="str">
            <v/>
          </cell>
          <cell r="DS177" t="str">
            <v/>
          </cell>
          <cell r="DT177" t="str">
            <v/>
          </cell>
          <cell r="DU177" t="str">
            <v/>
          </cell>
          <cell r="DV177" t="str">
            <v/>
          </cell>
          <cell r="DW177" t="str">
            <v/>
          </cell>
          <cell r="DX177" t="str">
            <v/>
          </cell>
          <cell r="DY177" t="str">
            <v/>
          </cell>
          <cell r="DZ177" t="str">
            <v/>
          </cell>
        </row>
        <row r="178">
          <cell r="E178" t="str">
            <v/>
          </cell>
          <cell r="F178" t="str">
            <v/>
          </cell>
          <cell r="G178" t="str">
            <v/>
          </cell>
          <cell r="H178" t="str">
            <v/>
          </cell>
          <cell r="I178" t="str">
            <v/>
          </cell>
          <cell r="J178" t="str">
            <v/>
          </cell>
          <cell r="K178" t="str">
            <v/>
          </cell>
          <cell r="L178" t="str">
            <v/>
          </cell>
          <cell r="M178" t="str">
            <v/>
          </cell>
          <cell r="N178" t="str">
            <v/>
          </cell>
          <cell r="O178" t="str">
            <v/>
          </cell>
          <cell r="P178" t="str">
            <v/>
          </cell>
          <cell r="Q178" t="str">
            <v/>
          </cell>
          <cell r="R178" t="str">
            <v/>
          </cell>
          <cell r="S178" t="str">
            <v/>
          </cell>
          <cell r="T178" t="str">
            <v/>
          </cell>
          <cell r="U178" t="str">
            <v/>
          </cell>
          <cell r="V178" t="str">
            <v/>
          </cell>
          <cell r="W178" t="str">
            <v/>
          </cell>
          <cell r="X178" t="str">
            <v/>
          </cell>
          <cell r="Y178" t="str">
            <v/>
          </cell>
          <cell r="Z178" t="str">
            <v/>
          </cell>
          <cell r="AA178" t="str">
            <v/>
          </cell>
          <cell r="AB178" t="str">
            <v/>
          </cell>
          <cell r="AC178" t="str">
            <v/>
          </cell>
          <cell r="AD178" t="str">
            <v/>
          </cell>
          <cell r="AE178" t="str">
            <v/>
          </cell>
          <cell r="AF178" t="str">
            <v/>
          </cell>
          <cell r="AG178" t="str">
            <v/>
          </cell>
          <cell r="AH178" t="str">
            <v/>
          </cell>
          <cell r="AI178" t="str">
            <v/>
          </cell>
          <cell r="AJ178" t="str">
            <v/>
          </cell>
          <cell r="AK178" t="str">
            <v/>
          </cell>
          <cell r="AL178" t="str">
            <v/>
          </cell>
          <cell r="AM178" t="str">
            <v/>
          </cell>
          <cell r="AN178" t="str">
            <v/>
          </cell>
          <cell r="AO178" t="str">
            <v/>
          </cell>
          <cell r="AP178" t="str">
            <v/>
          </cell>
          <cell r="AQ178" t="str">
            <v/>
          </cell>
          <cell r="AR178" t="str">
            <v/>
          </cell>
          <cell r="AS178" t="str">
            <v/>
          </cell>
          <cell r="AT178" t="str">
            <v/>
          </cell>
          <cell r="AU178" t="str">
            <v/>
          </cell>
          <cell r="AV178" t="str">
            <v/>
          </cell>
          <cell r="AW178" t="str">
            <v/>
          </cell>
          <cell r="AX178" t="str">
            <v/>
          </cell>
          <cell r="AY178" t="str">
            <v/>
          </cell>
          <cell r="AZ178" t="str">
            <v/>
          </cell>
          <cell r="BA178" t="str">
            <v/>
          </cell>
          <cell r="BB178" t="str">
            <v/>
          </cell>
          <cell r="BC178" t="str">
            <v/>
          </cell>
          <cell r="BD178" t="str">
            <v/>
          </cell>
          <cell r="BE178" t="str">
            <v/>
          </cell>
          <cell r="BF178" t="str">
            <v/>
          </cell>
          <cell r="BG178" t="str">
            <v/>
          </cell>
          <cell r="BH178" t="str">
            <v/>
          </cell>
          <cell r="BI178" t="str">
            <v/>
          </cell>
          <cell r="BJ178" t="str">
            <v/>
          </cell>
          <cell r="BK178" t="str">
            <v/>
          </cell>
          <cell r="BL178" t="str">
            <v/>
          </cell>
          <cell r="BM178" t="str">
            <v/>
          </cell>
          <cell r="BN178" t="str">
            <v/>
          </cell>
          <cell r="BO178" t="str">
            <v/>
          </cell>
          <cell r="BP178" t="str">
            <v/>
          </cell>
          <cell r="BQ178" t="str">
            <v/>
          </cell>
          <cell r="BR178" t="str">
            <v/>
          </cell>
          <cell r="BS178" t="str">
            <v/>
          </cell>
          <cell r="BT178" t="str">
            <v/>
          </cell>
          <cell r="BU178" t="str">
            <v/>
          </cell>
          <cell r="BV178" t="str">
            <v/>
          </cell>
          <cell r="BW178" t="str">
            <v/>
          </cell>
          <cell r="BX178" t="str">
            <v/>
          </cell>
          <cell r="BY178" t="str">
            <v/>
          </cell>
          <cell r="BZ178" t="str">
            <v/>
          </cell>
          <cell r="CA178" t="str">
            <v/>
          </cell>
          <cell r="CB178" t="str">
            <v/>
          </cell>
          <cell r="CC178" t="str">
            <v/>
          </cell>
          <cell r="CD178" t="str">
            <v/>
          </cell>
          <cell r="CE178" t="str">
            <v/>
          </cell>
          <cell r="CF178" t="str">
            <v/>
          </cell>
          <cell r="CG178" t="str">
            <v/>
          </cell>
          <cell r="CH178" t="str">
            <v/>
          </cell>
          <cell r="CI178" t="str">
            <v/>
          </cell>
          <cell r="CJ178" t="str">
            <v/>
          </cell>
          <cell r="CK178" t="str">
            <v/>
          </cell>
          <cell r="CL178" t="str">
            <v/>
          </cell>
          <cell r="CM178" t="str">
            <v/>
          </cell>
          <cell r="CN178" t="str">
            <v/>
          </cell>
          <cell r="CO178" t="str">
            <v/>
          </cell>
          <cell r="CP178" t="str">
            <v/>
          </cell>
          <cell r="CQ178" t="str">
            <v/>
          </cell>
          <cell r="CR178" t="str">
            <v/>
          </cell>
          <cell r="CS178" t="str">
            <v/>
          </cell>
          <cell r="CT178" t="str">
            <v/>
          </cell>
          <cell r="CU178" t="str">
            <v/>
          </cell>
          <cell r="CV178" t="str">
            <v/>
          </cell>
          <cell r="CW178" t="str">
            <v/>
          </cell>
          <cell r="CX178" t="str">
            <v/>
          </cell>
          <cell r="CY178" t="str">
            <v/>
          </cell>
          <cell r="CZ178" t="str">
            <v/>
          </cell>
          <cell r="DA178" t="str">
            <v/>
          </cell>
          <cell r="DB178" t="str">
            <v/>
          </cell>
          <cell r="DC178" t="str">
            <v/>
          </cell>
          <cell r="DD178" t="str">
            <v/>
          </cell>
          <cell r="DE178" t="str">
            <v/>
          </cell>
          <cell r="DF178" t="str">
            <v/>
          </cell>
          <cell r="DG178" t="str">
            <v/>
          </cell>
          <cell r="DH178" t="str">
            <v/>
          </cell>
          <cell r="DI178" t="str">
            <v/>
          </cell>
          <cell r="DJ178" t="str">
            <v/>
          </cell>
          <cell r="DK178" t="str">
            <v/>
          </cell>
          <cell r="DL178" t="str">
            <v/>
          </cell>
          <cell r="DM178" t="str">
            <v/>
          </cell>
          <cell r="DN178" t="str">
            <v/>
          </cell>
          <cell r="DO178" t="str">
            <v/>
          </cell>
          <cell r="DP178" t="str">
            <v/>
          </cell>
          <cell r="DQ178" t="str">
            <v/>
          </cell>
          <cell r="DR178" t="str">
            <v/>
          </cell>
          <cell r="DS178" t="str">
            <v/>
          </cell>
          <cell r="DT178" t="str">
            <v/>
          </cell>
          <cell r="DU178" t="str">
            <v/>
          </cell>
          <cell r="DV178" t="str">
            <v/>
          </cell>
          <cell r="DW178" t="str">
            <v/>
          </cell>
          <cell r="DX178" t="str">
            <v/>
          </cell>
          <cell r="DY178" t="str">
            <v/>
          </cell>
          <cell r="DZ178" t="str">
            <v/>
          </cell>
        </row>
        <row r="179">
          <cell r="E179" t="str">
            <v/>
          </cell>
          <cell r="F179" t="str">
            <v/>
          </cell>
          <cell r="G179" t="str">
            <v/>
          </cell>
          <cell r="H179" t="str">
            <v/>
          </cell>
          <cell r="I179" t="str">
            <v/>
          </cell>
          <cell r="J179" t="str">
            <v/>
          </cell>
          <cell r="K179" t="str">
            <v/>
          </cell>
          <cell r="L179" t="str">
            <v/>
          </cell>
          <cell r="M179" t="str">
            <v/>
          </cell>
          <cell r="N179" t="str">
            <v/>
          </cell>
          <cell r="O179" t="str">
            <v/>
          </cell>
          <cell r="P179" t="str">
            <v/>
          </cell>
          <cell r="Q179" t="str">
            <v/>
          </cell>
          <cell r="R179" t="str">
            <v/>
          </cell>
          <cell r="S179" t="str">
            <v/>
          </cell>
          <cell r="T179" t="str">
            <v/>
          </cell>
          <cell r="U179" t="str">
            <v/>
          </cell>
          <cell r="V179" t="str">
            <v/>
          </cell>
          <cell r="W179" t="str">
            <v/>
          </cell>
          <cell r="X179" t="str">
            <v/>
          </cell>
          <cell r="Y179" t="str">
            <v/>
          </cell>
          <cell r="Z179" t="str">
            <v/>
          </cell>
          <cell r="AA179" t="str">
            <v/>
          </cell>
          <cell r="AB179" t="str">
            <v/>
          </cell>
          <cell r="AC179" t="str">
            <v/>
          </cell>
          <cell r="AD179" t="str">
            <v/>
          </cell>
          <cell r="AE179" t="str">
            <v/>
          </cell>
          <cell r="AF179" t="str">
            <v/>
          </cell>
          <cell r="AG179" t="str">
            <v/>
          </cell>
          <cell r="AH179" t="str">
            <v/>
          </cell>
          <cell r="AI179" t="str">
            <v/>
          </cell>
          <cell r="AJ179" t="str">
            <v/>
          </cell>
          <cell r="AK179" t="str">
            <v/>
          </cell>
          <cell r="AL179" t="str">
            <v/>
          </cell>
          <cell r="AM179" t="str">
            <v/>
          </cell>
          <cell r="AN179" t="str">
            <v/>
          </cell>
          <cell r="AO179" t="str">
            <v/>
          </cell>
          <cell r="AP179" t="str">
            <v/>
          </cell>
          <cell r="AQ179" t="str">
            <v/>
          </cell>
          <cell r="AR179" t="str">
            <v/>
          </cell>
          <cell r="AS179" t="str">
            <v/>
          </cell>
          <cell r="AT179" t="str">
            <v/>
          </cell>
          <cell r="AU179" t="str">
            <v/>
          </cell>
          <cell r="AV179" t="str">
            <v/>
          </cell>
          <cell r="AW179" t="str">
            <v/>
          </cell>
          <cell r="AX179" t="str">
            <v/>
          </cell>
          <cell r="AY179" t="str">
            <v/>
          </cell>
          <cell r="AZ179" t="str">
            <v/>
          </cell>
          <cell r="BA179" t="str">
            <v/>
          </cell>
          <cell r="BB179" t="str">
            <v/>
          </cell>
          <cell r="BC179" t="str">
            <v/>
          </cell>
          <cell r="BD179" t="str">
            <v/>
          </cell>
          <cell r="BE179" t="str">
            <v/>
          </cell>
          <cell r="BF179" t="str">
            <v/>
          </cell>
          <cell r="BG179" t="str">
            <v/>
          </cell>
          <cell r="BH179" t="str">
            <v/>
          </cell>
          <cell r="BI179" t="str">
            <v/>
          </cell>
          <cell r="BJ179" t="str">
            <v/>
          </cell>
          <cell r="BK179" t="str">
            <v/>
          </cell>
          <cell r="BL179" t="str">
            <v/>
          </cell>
          <cell r="BM179" t="str">
            <v/>
          </cell>
          <cell r="BN179" t="str">
            <v/>
          </cell>
          <cell r="BO179" t="str">
            <v/>
          </cell>
          <cell r="BP179" t="str">
            <v/>
          </cell>
          <cell r="BQ179" t="str">
            <v/>
          </cell>
          <cell r="BR179" t="str">
            <v/>
          </cell>
          <cell r="BS179" t="str">
            <v/>
          </cell>
          <cell r="BT179" t="str">
            <v/>
          </cell>
          <cell r="BU179" t="str">
            <v/>
          </cell>
          <cell r="BV179" t="str">
            <v/>
          </cell>
          <cell r="BW179" t="str">
            <v/>
          </cell>
          <cell r="BX179" t="str">
            <v/>
          </cell>
          <cell r="BY179" t="str">
            <v/>
          </cell>
          <cell r="BZ179" t="str">
            <v/>
          </cell>
          <cell r="CA179" t="str">
            <v/>
          </cell>
          <cell r="CB179" t="str">
            <v/>
          </cell>
          <cell r="CC179" t="str">
            <v/>
          </cell>
          <cell r="CD179" t="str">
            <v/>
          </cell>
          <cell r="CE179" t="str">
            <v/>
          </cell>
          <cell r="CF179" t="str">
            <v/>
          </cell>
          <cell r="CG179" t="str">
            <v/>
          </cell>
          <cell r="CH179" t="str">
            <v/>
          </cell>
          <cell r="CI179" t="str">
            <v/>
          </cell>
          <cell r="CJ179" t="str">
            <v/>
          </cell>
          <cell r="CK179" t="str">
            <v/>
          </cell>
          <cell r="CL179" t="str">
            <v/>
          </cell>
          <cell r="CM179" t="str">
            <v/>
          </cell>
          <cell r="CN179" t="str">
            <v/>
          </cell>
          <cell r="CO179" t="str">
            <v/>
          </cell>
          <cell r="CP179" t="str">
            <v/>
          </cell>
          <cell r="CQ179" t="str">
            <v/>
          </cell>
          <cell r="CR179" t="str">
            <v/>
          </cell>
          <cell r="CS179" t="str">
            <v/>
          </cell>
          <cell r="CT179" t="str">
            <v/>
          </cell>
          <cell r="CU179" t="str">
            <v/>
          </cell>
          <cell r="CV179" t="str">
            <v/>
          </cell>
          <cell r="CW179" t="str">
            <v/>
          </cell>
          <cell r="CX179" t="str">
            <v/>
          </cell>
          <cell r="CY179" t="str">
            <v/>
          </cell>
          <cell r="CZ179" t="str">
            <v/>
          </cell>
          <cell r="DA179" t="str">
            <v/>
          </cell>
          <cell r="DB179" t="str">
            <v/>
          </cell>
          <cell r="DC179" t="str">
            <v/>
          </cell>
          <cell r="DD179" t="str">
            <v/>
          </cell>
          <cell r="DE179" t="str">
            <v/>
          </cell>
          <cell r="DF179" t="str">
            <v/>
          </cell>
          <cell r="DG179" t="str">
            <v/>
          </cell>
          <cell r="DH179" t="str">
            <v/>
          </cell>
          <cell r="DI179" t="str">
            <v/>
          </cell>
          <cell r="DJ179" t="str">
            <v/>
          </cell>
          <cell r="DK179" t="str">
            <v/>
          </cell>
          <cell r="DL179" t="str">
            <v/>
          </cell>
          <cell r="DM179" t="str">
            <v/>
          </cell>
          <cell r="DN179" t="str">
            <v/>
          </cell>
          <cell r="DO179" t="str">
            <v/>
          </cell>
          <cell r="DP179" t="str">
            <v/>
          </cell>
          <cell r="DQ179" t="str">
            <v/>
          </cell>
          <cell r="DR179" t="str">
            <v/>
          </cell>
          <cell r="DS179" t="str">
            <v/>
          </cell>
          <cell r="DT179" t="str">
            <v/>
          </cell>
          <cell r="DU179" t="str">
            <v/>
          </cell>
          <cell r="DV179" t="str">
            <v/>
          </cell>
          <cell r="DW179" t="str">
            <v/>
          </cell>
          <cell r="DX179" t="str">
            <v/>
          </cell>
          <cell r="DY179" t="str">
            <v/>
          </cell>
          <cell r="DZ179" t="str">
            <v/>
          </cell>
        </row>
        <row r="180">
          <cell r="E180" t="str">
            <v/>
          </cell>
          <cell r="F180" t="str">
            <v/>
          </cell>
          <cell r="G180" t="str">
            <v/>
          </cell>
          <cell r="H180" t="str">
            <v/>
          </cell>
          <cell r="I180" t="str">
            <v/>
          </cell>
          <cell r="J180" t="str">
            <v/>
          </cell>
          <cell r="K180" t="str">
            <v/>
          </cell>
          <cell r="L180" t="str">
            <v/>
          </cell>
          <cell r="M180" t="str">
            <v/>
          </cell>
          <cell r="N180" t="str">
            <v/>
          </cell>
          <cell r="O180" t="str">
            <v/>
          </cell>
          <cell r="P180" t="str">
            <v/>
          </cell>
          <cell r="Q180" t="str">
            <v/>
          </cell>
          <cell r="R180" t="str">
            <v/>
          </cell>
          <cell r="S180" t="str">
            <v/>
          </cell>
          <cell r="T180" t="str">
            <v/>
          </cell>
          <cell r="U180" t="str">
            <v/>
          </cell>
          <cell r="V180" t="str">
            <v/>
          </cell>
          <cell r="W180" t="str">
            <v/>
          </cell>
          <cell r="X180" t="str">
            <v/>
          </cell>
          <cell r="Y180" t="str">
            <v/>
          </cell>
          <cell r="Z180" t="str">
            <v/>
          </cell>
          <cell r="AA180" t="str">
            <v/>
          </cell>
          <cell r="AB180" t="str">
            <v/>
          </cell>
          <cell r="AC180" t="str">
            <v/>
          </cell>
          <cell r="AD180" t="str">
            <v/>
          </cell>
          <cell r="AE180" t="str">
            <v/>
          </cell>
          <cell r="AF180" t="str">
            <v/>
          </cell>
          <cell r="AG180" t="str">
            <v/>
          </cell>
          <cell r="AH180" t="str">
            <v/>
          </cell>
          <cell r="AI180" t="str">
            <v/>
          </cell>
          <cell r="AJ180" t="str">
            <v/>
          </cell>
          <cell r="AK180" t="str">
            <v/>
          </cell>
          <cell r="AL180" t="str">
            <v/>
          </cell>
          <cell r="AM180" t="str">
            <v/>
          </cell>
          <cell r="AN180" t="str">
            <v/>
          </cell>
          <cell r="AO180" t="str">
            <v/>
          </cell>
          <cell r="AP180" t="str">
            <v/>
          </cell>
          <cell r="AQ180" t="str">
            <v/>
          </cell>
          <cell r="AR180" t="str">
            <v/>
          </cell>
          <cell r="AS180" t="str">
            <v/>
          </cell>
          <cell r="AT180" t="str">
            <v/>
          </cell>
          <cell r="AU180" t="str">
            <v/>
          </cell>
          <cell r="AV180" t="str">
            <v/>
          </cell>
          <cell r="AW180" t="str">
            <v/>
          </cell>
          <cell r="AX180" t="str">
            <v/>
          </cell>
          <cell r="AY180" t="str">
            <v/>
          </cell>
          <cell r="AZ180" t="str">
            <v/>
          </cell>
          <cell r="BA180" t="str">
            <v/>
          </cell>
          <cell r="BB180" t="str">
            <v/>
          </cell>
          <cell r="BC180" t="str">
            <v/>
          </cell>
          <cell r="BD180" t="str">
            <v/>
          </cell>
          <cell r="BE180" t="str">
            <v/>
          </cell>
          <cell r="BF180" t="str">
            <v/>
          </cell>
          <cell r="BG180" t="str">
            <v/>
          </cell>
          <cell r="BH180" t="str">
            <v/>
          </cell>
          <cell r="BI180" t="str">
            <v/>
          </cell>
          <cell r="BJ180" t="str">
            <v/>
          </cell>
          <cell r="BK180" t="str">
            <v/>
          </cell>
          <cell r="BL180" t="str">
            <v/>
          </cell>
          <cell r="BM180" t="str">
            <v/>
          </cell>
          <cell r="BN180" t="str">
            <v/>
          </cell>
          <cell r="BO180" t="str">
            <v/>
          </cell>
          <cell r="BP180" t="str">
            <v/>
          </cell>
          <cell r="BQ180" t="str">
            <v/>
          </cell>
          <cell r="BR180" t="str">
            <v/>
          </cell>
          <cell r="BS180" t="str">
            <v/>
          </cell>
          <cell r="BT180" t="str">
            <v/>
          </cell>
          <cell r="BU180" t="str">
            <v/>
          </cell>
          <cell r="BV180" t="str">
            <v/>
          </cell>
          <cell r="BW180" t="str">
            <v/>
          </cell>
          <cell r="BX180" t="str">
            <v/>
          </cell>
          <cell r="BY180" t="str">
            <v/>
          </cell>
          <cell r="BZ180" t="str">
            <v/>
          </cell>
          <cell r="CA180" t="str">
            <v/>
          </cell>
          <cell r="CB180" t="str">
            <v/>
          </cell>
          <cell r="CC180" t="str">
            <v/>
          </cell>
          <cell r="CD180" t="str">
            <v/>
          </cell>
          <cell r="CE180" t="str">
            <v/>
          </cell>
          <cell r="CF180" t="str">
            <v/>
          </cell>
          <cell r="CG180" t="str">
            <v/>
          </cell>
          <cell r="CH180" t="str">
            <v/>
          </cell>
          <cell r="CI180" t="str">
            <v/>
          </cell>
          <cell r="CJ180" t="str">
            <v/>
          </cell>
          <cell r="CK180" t="str">
            <v/>
          </cell>
          <cell r="CL180" t="str">
            <v/>
          </cell>
          <cell r="CM180" t="str">
            <v/>
          </cell>
          <cell r="CN180" t="str">
            <v/>
          </cell>
          <cell r="CO180" t="str">
            <v/>
          </cell>
          <cell r="CP180" t="str">
            <v/>
          </cell>
          <cell r="CQ180" t="str">
            <v/>
          </cell>
          <cell r="CR180" t="str">
            <v/>
          </cell>
          <cell r="CS180" t="str">
            <v/>
          </cell>
          <cell r="CT180" t="str">
            <v/>
          </cell>
          <cell r="CU180" t="str">
            <v/>
          </cell>
          <cell r="CV180" t="str">
            <v/>
          </cell>
          <cell r="CW180" t="str">
            <v/>
          </cell>
          <cell r="CX180" t="str">
            <v/>
          </cell>
          <cell r="CY180" t="str">
            <v/>
          </cell>
          <cell r="CZ180" t="str">
            <v/>
          </cell>
          <cell r="DA180" t="str">
            <v/>
          </cell>
          <cell r="DB180" t="str">
            <v/>
          </cell>
          <cell r="DC180" t="str">
            <v/>
          </cell>
          <cell r="DD180" t="str">
            <v/>
          </cell>
          <cell r="DE180" t="str">
            <v/>
          </cell>
          <cell r="DF180" t="str">
            <v/>
          </cell>
          <cell r="DG180" t="str">
            <v/>
          </cell>
          <cell r="DH180" t="str">
            <v/>
          </cell>
          <cell r="DI180" t="str">
            <v/>
          </cell>
          <cell r="DJ180" t="str">
            <v/>
          </cell>
          <cell r="DK180" t="str">
            <v/>
          </cell>
          <cell r="DL180" t="str">
            <v/>
          </cell>
          <cell r="DM180" t="str">
            <v/>
          </cell>
          <cell r="DN180" t="str">
            <v/>
          </cell>
          <cell r="DO180" t="str">
            <v/>
          </cell>
          <cell r="DP180" t="str">
            <v/>
          </cell>
          <cell r="DQ180" t="str">
            <v/>
          </cell>
          <cell r="DR180" t="str">
            <v/>
          </cell>
          <cell r="DS180" t="str">
            <v/>
          </cell>
          <cell r="DT180" t="str">
            <v/>
          </cell>
          <cell r="DU180" t="str">
            <v/>
          </cell>
          <cell r="DV180" t="str">
            <v/>
          </cell>
          <cell r="DW180" t="str">
            <v/>
          </cell>
          <cell r="DX180" t="str">
            <v/>
          </cell>
          <cell r="DY180" t="str">
            <v/>
          </cell>
          <cell r="DZ180" t="str">
            <v/>
          </cell>
        </row>
        <row r="181">
          <cell r="E181" t="str">
            <v/>
          </cell>
          <cell r="F181" t="str">
            <v/>
          </cell>
          <cell r="G181" t="str">
            <v/>
          </cell>
          <cell r="H181" t="str">
            <v/>
          </cell>
          <cell r="I181" t="str">
            <v/>
          </cell>
          <cell r="J181" t="str">
            <v/>
          </cell>
          <cell r="K181" t="str">
            <v/>
          </cell>
          <cell r="L181" t="str">
            <v/>
          </cell>
          <cell r="M181" t="str">
            <v/>
          </cell>
          <cell r="N181" t="str">
            <v/>
          </cell>
          <cell r="O181" t="str">
            <v/>
          </cell>
          <cell r="P181" t="str">
            <v/>
          </cell>
          <cell r="Q181" t="str">
            <v/>
          </cell>
          <cell r="R181" t="str">
            <v/>
          </cell>
          <cell r="S181" t="str">
            <v/>
          </cell>
          <cell r="T181" t="str">
            <v/>
          </cell>
          <cell r="U181" t="str">
            <v/>
          </cell>
          <cell r="V181" t="str">
            <v/>
          </cell>
          <cell r="W181" t="str">
            <v/>
          </cell>
          <cell r="X181" t="str">
            <v/>
          </cell>
          <cell r="Y181" t="str">
            <v/>
          </cell>
          <cell r="Z181" t="str">
            <v/>
          </cell>
          <cell r="AA181" t="str">
            <v/>
          </cell>
          <cell r="AB181" t="str">
            <v/>
          </cell>
          <cell r="AC181" t="str">
            <v/>
          </cell>
          <cell r="AD181" t="str">
            <v/>
          </cell>
          <cell r="AE181" t="str">
            <v/>
          </cell>
          <cell r="AF181" t="str">
            <v/>
          </cell>
          <cell r="AG181" t="str">
            <v/>
          </cell>
          <cell r="AH181" t="str">
            <v/>
          </cell>
          <cell r="AI181" t="str">
            <v/>
          </cell>
          <cell r="AJ181" t="str">
            <v/>
          </cell>
          <cell r="AK181" t="str">
            <v/>
          </cell>
          <cell r="AL181" t="str">
            <v/>
          </cell>
          <cell r="AM181" t="str">
            <v/>
          </cell>
          <cell r="AN181" t="str">
            <v/>
          </cell>
          <cell r="AO181" t="str">
            <v/>
          </cell>
          <cell r="AP181" t="str">
            <v/>
          </cell>
          <cell r="AQ181" t="str">
            <v/>
          </cell>
          <cell r="AR181" t="str">
            <v/>
          </cell>
          <cell r="AS181" t="str">
            <v/>
          </cell>
          <cell r="AT181" t="str">
            <v/>
          </cell>
          <cell r="AU181" t="str">
            <v/>
          </cell>
          <cell r="AV181" t="str">
            <v/>
          </cell>
          <cell r="AW181" t="str">
            <v/>
          </cell>
          <cell r="AX181" t="str">
            <v/>
          </cell>
          <cell r="AY181" t="str">
            <v/>
          </cell>
          <cell r="AZ181" t="str">
            <v/>
          </cell>
          <cell r="BA181" t="str">
            <v/>
          </cell>
          <cell r="BB181" t="str">
            <v/>
          </cell>
          <cell r="BC181" t="str">
            <v/>
          </cell>
          <cell r="BD181" t="str">
            <v/>
          </cell>
          <cell r="BE181" t="str">
            <v/>
          </cell>
          <cell r="BF181" t="str">
            <v/>
          </cell>
          <cell r="BG181" t="str">
            <v/>
          </cell>
          <cell r="BH181" t="str">
            <v/>
          </cell>
          <cell r="BI181" t="str">
            <v/>
          </cell>
          <cell r="BJ181" t="str">
            <v/>
          </cell>
          <cell r="BK181" t="str">
            <v/>
          </cell>
          <cell r="BL181" t="str">
            <v/>
          </cell>
          <cell r="BM181" t="str">
            <v/>
          </cell>
          <cell r="BN181" t="str">
            <v/>
          </cell>
          <cell r="BO181" t="str">
            <v/>
          </cell>
          <cell r="BP181" t="str">
            <v/>
          </cell>
          <cell r="BQ181" t="str">
            <v/>
          </cell>
          <cell r="BR181" t="str">
            <v/>
          </cell>
          <cell r="BS181" t="str">
            <v/>
          </cell>
          <cell r="BT181" t="str">
            <v/>
          </cell>
          <cell r="BU181" t="str">
            <v/>
          </cell>
          <cell r="BV181" t="str">
            <v/>
          </cell>
          <cell r="BW181" t="str">
            <v/>
          </cell>
          <cell r="BX181" t="str">
            <v/>
          </cell>
          <cell r="BY181" t="str">
            <v/>
          </cell>
          <cell r="BZ181" t="str">
            <v/>
          </cell>
          <cell r="CA181" t="str">
            <v/>
          </cell>
          <cell r="CB181" t="str">
            <v/>
          </cell>
          <cell r="CC181" t="str">
            <v/>
          </cell>
          <cell r="CD181" t="str">
            <v/>
          </cell>
          <cell r="CE181" t="str">
            <v/>
          </cell>
          <cell r="CF181" t="str">
            <v/>
          </cell>
          <cell r="CG181" t="str">
            <v/>
          </cell>
          <cell r="CH181" t="str">
            <v/>
          </cell>
          <cell r="CI181" t="str">
            <v/>
          </cell>
          <cell r="CJ181" t="str">
            <v/>
          </cell>
          <cell r="CK181" t="str">
            <v/>
          </cell>
          <cell r="CL181" t="str">
            <v/>
          </cell>
          <cell r="CM181" t="str">
            <v/>
          </cell>
          <cell r="CN181" t="str">
            <v/>
          </cell>
          <cell r="CO181" t="str">
            <v/>
          </cell>
          <cell r="CP181" t="str">
            <v/>
          </cell>
          <cell r="CQ181" t="str">
            <v/>
          </cell>
          <cell r="CR181" t="str">
            <v/>
          </cell>
          <cell r="CS181" t="str">
            <v/>
          </cell>
          <cell r="CT181" t="str">
            <v/>
          </cell>
          <cell r="CU181" t="str">
            <v/>
          </cell>
          <cell r="CV181" t="str">
            <v/>
          </cell>
          <cell r="CW181" t="str">
            <v/>
          </cell>
          <cell r="CX181" t="str">
            <v/>
          </cell>
          <cell r="CY181" t="str">
            <v/>
          </cell>
          <cell r="CZ181" t="str">
            <v/>
          </cell>
          <cell r="DA181" t="str">
            <v/>
          </cell>
          <cell r="DB181" t="str">
            <v/>
          </cell>
          <cell r="DC181" t="str">
            <v/>
          </cell>
          <cell r="DD181" t="str">
            <v/>
          </cell>
          <cell r="DE181" t="str">
            <v/>
          </cell>
          <cell r="DF181" t="str">
            <v/>
          </cell>
          <cell r="DG181" t="str">
            <v/>
          </cell>
          <cell r="DH181" t="str">
            <v/>
          </cell>
          <cell r="DI181" t="str">
            <v/>
          </cell>
          <cell r="DJ181" t="str">
            <v/>
          </cell>
          <cell r="DK181" t="str">
            <v/>
          </cell>
          <cell r="DL181" t="str">
            <v/>
          </cell>
          <cell r="DM181" t="str">
            <v/>
          </cell>
          <cell r="DN181" t="str">
            <v/>
          </cell>
          <cell r="DO181" t="str">
            <v/>
          </cell>
          <cell r="DP181" t="str">
            <v/>
          </cell>
          <cell r="DQ181" t="str">
            <v/>
          </cell>
          <cell r="DR181" t="str">
            <v/>
          </cell>
          <cell r="DS181" t="str">
            <v/>
          </cell>
          <cell r="DT181" t="str">
            <v/>
          </cell>
          <cell r="DU181" t="str">
            <v/>
          </cell>
          <cell r="DV181" t="str">
            <v/>
          </cell>
          <cell r="DW181" t="str">
            <v/>
          </cell>
          <cell r="DX181" t="str">
            <v/>
          </cell>
          <cell r="DY181" t="str">
            <v/>
          </cell>
          <cell r="DZ181" t="str">
            <v/>
          </cell>
        </row>
        <row r="182">
          <cell r="E182" t="str">
            <v/>
          </cell>
          <cell r="F182" t="str">
            <v/>
          </cell>
          <cell r="G182" t="str">
            <v/>
          </cell>
          <cell r="H182" t="str">
            <v/>
          </cell>
          <cell r="I182" t="str">
            <v/>
          </cell>
          <cell r="J182" t="str">
            <v/>
          </cell>
          <cell r="K182" t="str">
            <v/>
          </cell>
          <cell r="L182" t="str">
            <v/>
          </cell>
          <cell r="M182" t="str">
            <v/>
          </cell>
          <cell r="N182" t="str">
            <v/>
          </cell>
          <cell r="O182" t="str">
            <v/>
          </cell>
          <cell r="P182" t="str">
            <v/>
          </cell>
          <cell r="Q182" t="str">
            <v/>
          </cell>
          <cell r="R182" t="str">
            <v/>
          </cell>
          <cell r="S182" t="str">
            <v/>
          </cell>
          <cell r="T182" t="str">
            <v/>
          </cell>
          <cell r="U182" t="str">
            <v/>
          </cell>
          <cell r="V182" t="str">
            <v/>
          </cell>
          <cell r="W182" t="str">
            <v/>
          </cell>
          <cell r="X182" t="str">
            <v/>
          </cell>
          <cell r="Y182" t="str">
            <v/>
          </cell>
          <cell r="Z182" t="str">
            <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t="str">
            <v/>
          </cell>
          <cell r="BI182" t="str">
            <v/>
          </cell>
          <cell r="BJ182" t="str">
            <v/>
          </cell>
          <cell r="BK182" t="str">
            <v/>
          </cell>
          <cell r="BL182" t="str">
            <v/>
          </cell>
          <cell r="BM182" t="str">
            <v/>
          </cell>
          <cell r="BN182" t="str">
            <v/>
          </cell>
          <cell r="BO182" t="str">
            <v/>
          </cell>
          <cell r="BP182" t="str">
            <v/>
          </cell>
          <cell r="BQ182" t="str">
            <v/>
          </cell>
          <cell r="BR182" t="str">
            <v/>
          </cell>
          <cell r="BS182" t="str">
            <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row>
        <row r="183">
          <cell r="E183" t="str">
            <v/>
          </cell>
          <cell r="F183" t="str">
            <v/>
          </cell>
          <cell r="G183" t="str">
            <v/>
          </cell>
          <cell r="H183" t="str">
            <v/>
          </cell>
          <cell r="I183" t="str">
            <v/>
          </cell>
          <cell r="J183" t="str">
            <v/>
          </cell>
          <cell r="K183" t="str">
            <v/>
          </cell>
          <cell r="L183" t="str">
            <v/>
          </cell>
          <cell r="M183" t="str">
            <v/>
          </cell>
          <cell r="N183" t="str">
            <v/>
          </cell>
          <cell r="O183" t="str">
            <v/>
          </cell>
          <cell r="P183" t="str">
            <v/>
          </cell>
          <cell r="Q183" t="str">
            <v/>
          </cell>
          <cell r="R183" t="str">
            <v/>
          </cell>
          <cell r="S183" t="str">
            <v/>
          </cell>
          <cell r="T183" t="str">
            <v/>
          </cell>
          <cell r="U183" t="str">
            <v/>
          </cell>
          <cell r="V183" t="str">
            <v/>
          </cell>
          <cell r="W183" t="str">
            <v/>
          </cell>
          <cell r="X183" t="str">
            <v/>
          </cell>
          <cell r="Y183" t="str">
            <v/>
          </cell>
          <cell r="Z183" t="str">
            <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t="str">
            <v/>
          </cell>
          <cell r="BI183" t="str">
            <v/>
          </cell>
          <cell r="BJ183" t="str">
            <v/>
          </cell>
          <cell r="BK183" t="str">
            <v/>
          </cell>
          <cell r="BL183" t="str">
            <v/>
          </cell>
          <cell r="BM183" t="str">
            <v/>
          </cell>
          <cell r="BN183" t="str">
            <v/>
          </cell>
          <cell r="BO183" t="str">
            <v/>
          </cell>
          <cell r="BP183" t="str">
            <v/>
          </cell>
          <cell r="BQ183" t="str">
            <v/>
          </cell>
          <cell r="BR183" t="str">
            <v/>
          </cell>
          <cell r="BS183" t="str">
            <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row>
        <row r="184">
          <cell r="E184" t="str">
            <v/>
          </cell>
          <cell r="F184" t="str">
            <v/>
          </cell>
          <cell r="G184" t="str">
            <v/>
          </cell>
          <cell r="H184" t="str">
            <v/>
          </cell>
          <cell r="I184" t="str">
            <v/>
          </cell>
          <cell r="J184" t="str">
            <v/>
          </cell>
          <cell r="K184" t="str">
            <v/>
          </cell>
          <cell r="L184" t="str">
            <v/>
          </cell>
          <cell r="M184" t="str">
            <v/>
          </cell>
          <cell r="N184" t="str">
            <v/>
          </cell>
          <cell r="O184" t="str">
            <v/>
          </cell>
          <cell r="P184" t="str">
            <v/>
          </cell>
          <cell r="Q184" t="str">
            <v/>
          </cell>
          <cell r="R184" t="str">
            <v/>
          </cell>
          <cell r="S184" t="str">
            <v/>
          </cell>
          <cell r="T184" t="str">
            <v/>
          </cell>
          <cell r="U184" t="str">
            <v/>
          </cell>
          <cell r="V184" t="str">
            <v/>
          </cell>
          <cell r="W184" t="str">
            <v/>
          </cell>
          <cell r="X184" t="str">
            <v/>
          </cell>
          <cell r="Y184" t="str">
            <v/>
          </cell>
          <cell r="Z184" t="str">
            <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t="str">
            <v/>
          </cell>
          <cell r="BO184" t="str">
            <v/>
          </cell>
          <cell r="BP184" t="str">
            <v/>
          </cell>
          <cell r="BQ184" t="str">
            <v/>
          </cell>
          <cell r="BR184" t="str">
            <v/>
          </cell>
          <cell r="BS184" t="str">
            <v/>
          </cell>
          <cell r="BT184" t="str">
            <v/>
          </cell>
          <cell r="BU184" t="str">
            <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row>
        <row r="185">
          <cell r="E185" t="str">
            <v/>
          </cell>
          <cell r="F185" t="str">
            <v/>
          </cell>
          <cell r="G185" t="str">
            <v/>
          </cell>
          <cell r="H185" t="str">
            <v/>
          </cell>
          <cell r="I185" t="str">
            <v/>
          </cell>
          <cell r="J185" t="str">
            <v/>
          </cell>
          <cell r="K185" t="str">
            <v/>
          </cell>
          <cell r="L185" t="str">
            <v/>
          </cell>
          <cell r="M185" t="str">
            <v/>
          </cell>
          <cell r="N185" t="str">
            <v/>
          </cell>
          <cell r="O185" t="str">
            <v/>
          </cell>
          <cell r="P185" t="str">
            <v/>
          </cell>
          <cell r="Q185" t="str">
            <v/>
          </cell>
          <cell r="R185" t="str">
            <v/>
          </cell>
          <cell r="S185" t="str">
            <v/>
          </cell>
          <cell r="T185" t="str">
            <v/>
          </cell>
          <cell r="U185" t="str">
            <v/>
          </cell>
          <cell r="V185" t="str">
            <v/>
          </cell>
          <cell r="W185" t="str">
            <v/>
          </cell>
          <cell r="X185" t="str">
            <v/>
          </cell>
          <cell r="Y185" t="str">
            <v/>
          </cell>
          <cell r="Z185" t="str">
            <v/>
          </cell>
          <cell r="AA185" t="str">
            <v/>
          </cell>
          <cell r="AB185" t="str">
            <v/>
          </cell>
          <cell r="AC185" t="str">
            <v/>
          </cell>
          <cell r="AD185" t="str">
            <v/>
          </cell>
          <cell r="AE185" t="str">
            <v/>
          </cell>
          <cell r="AF185" t="str">
            <v/>
          </cell>
          <cell r="AG185" t="str">
            <v/>
          </cell>
          <cell r="AH185" t="str">
            <v/>
          </cell>
          <cell r="AI185" t="str">
            <v/>
          </cell>
          <cell r="AJ185" t="str">
            <v/>
          </cell>
          <cell r="AK185" t="str">
            <v/>
          </cell>
          <cell r="AL185" t="str">
            <v/>
          </cell>
          <cell r="AM185" t="str">
            <v/>
          </cell>
          <cell r="AN185" t="str">
            <v/>
          </cell>
          <cell r="AO185" t="str">
            <v/>
          </cell>
          <cell r="AP185" t="str">
            <v/>
          </cell>
          <cell r="AQ185" t="str">
            <v/>
          </cell>
          <cell r="AR185" t="str">
            <v/>
          </cell>
          <cell r="AS185" t="str">
            <v/>
          </cell>
          <cell r="AT185" t="str">
            <v/>
          </cell>
          <cell r="AU185" t="str">
            <v/>
          </cell>
          <cell r="AV185" t="str">
            <v/>
          </cell>
          <cell r="AW185" t="str">
            <v/>
          </cell>
          <cell r="AX185" t="str">
            <v/>
          </cell>
          <cell r="AY185" t="str">
            <v/>
          </cell>
          <cell r="AZ185" t="str">
            <v/>
          </cell>
          <cell r="BA185" t="str">
            <v/>
          </cell>
          <cell r="BB185" t="str">
            <v/>
          </cell>
          <cell r="BC185" t="str">
            <v/>
          </cell>
          <cell r="BD185" t="str">
            <v/>
          </cell>
          <cell r="BE185" t="str">
            <v/>
          </cell>
          <cell r="BF185" t="str">
            <v/>
          </cell>
          <cell r="BG185" t="str">
            <v/>
          </cell>
          <cell r="BH185" t="str">
            <v/>
          </cell>
          <cell r="BI185" t="str">
            <v/>
          </cell>
          <cell r="BJ185" t="str">
            <v/>
          </cell>
          <cell r="BK185" t="str">
            <v/>
          </cell>
          <cell r="BL185" t="str">
            <v/>
          </cell>
          <cell r="BM185" t="str">
            <v/>
          </cell>
          <cell r="BN185" t="str">
            <v/>
          </cell>
          <cell r="BO185" t="str">
            <v/>
          </cell>
          <cell r="BP185" t="str">
            <v/>
          </cell>
          <cell r="BQ185" t="str">
            <v/>
          </cell>
          <cell r="BR185" t="str">
            <v/>
          </cell>
          <cell r="BS185" t="str">
            <v/>
          </cell>
          <cell r="BT185" t="str">
            <v/>
          </cell>
          <cell r="BU185" t="str">
            <v/>
          </cell>
          <cell r="BV185" t="str">
            <v/>
          </cell>
          <cell r="BW185" t="str">
            <v/>
          </cell>
          <cell r="BX185" t="str">
            <v/>
          </cell>
          <cell r="BY185" t="str">
            <v/>
          </cell>
          <cell r="BZ185" t="str">
            <v/>
          </cell>
          <cell r="CA185" t="str">
            <v/>
          </cell>
          <cell r="CB185" t="str">
            <v/>
          </cell>
          <cell r="CC185" t="str">
            <v/>
          </cell>
          <cell r="CD185" t="str">
            <v/>
          </cell>
          <cell r="CE185" t="str">
            <v/>
          </cell>
          <cell r="CF185" t="str">
            <v/>
          </cell>
          <cell r="CG185" t="str">
            <v/>
          </cell>
          <cell r="CH185" t="str">
            <v/>
          </cell>
          <cell r="CI185" t="str">
            <v/>
          </cell>
          <cell r="CJ185" t="str">
            <v/>
          </cell>
          <cell r="CK185" t="str">
            <v/>
          </cell>
          <cell r="CL185" t="str">
            <v/>
          </cell>
          <cell r="CM185" t="str">
            <v/>
          </cell>
          <cell r="CN185" t="str">
            <v/>
          </cell>
          <cell r="CO185" t="str">
            <v/>
          </cell>
          <cell r="CP185" t="str">
            <v/>
          </cell>
          <cell r="CQ185" t="str">
            <v/>
          </cell>
          <cell r="CR185" t="str">
            <v/>
          </cell>
          <cell r="CS185" t="str">
            <v/>
          </cell>
          <cell r="CT185" t="str">
            <v/>
          </cell>
          <cell r="CU185" t="str">
            <v/>
          </cell>
          <cell r="CV185" t="str">
            <v/>
          </cell>
          <cell r="CW185" t="str">
            <v/>
          </cell>
          <cell r="CX185" t="str">
            <v/>
          </cell>
          <cell r="CY185" t="str">
            <v/>
          </cell>
          <cell r="CZ185" t="str">
            <v/>
          </cell>
          <cell r="DA185" t="str">
            <v/>
          </cell>
          <cell r="DB185" t="str">
            <v/>
          </cell>
          <cell r="DC185" t="str">
            <v/>
          </cell>
          <cell r="DD185" t="str">
            <v/>
          </cell>
          <cell r="DE185" t="str">
            <v/>
          </cell>
          <cell r="DF185" t="str">
            <v/>
          </cell>
          <cell r="DG185" t="str">
            <v/>
          </cell>
          <cell r="DH185" t="str">
            <v/>
          </cell>
          <cell r="DI185" t="str">
            <v/>
          </cell>
          <cell r="DJ185" t="str">
            <v/>
          </cell>
          <cell r="DK185" t="str">
            <v/>
          </cell>
          <cell r="DL185" t="str">
            <v/>
          </cell>
          <cell r="DM185" t="str">
            <v/>
          </cell>
          <cell r="DN185" t="str">
            <v/>
          </cell>
          <cell r="DO185" t="str">
            <v/>
          </cell>
          <cell r="DP185" t="str">
            <v/>
          </cell>
          <cell r="DQ185" t="str">
            <v/>
          </cell>
          <cell r="DR185" t="str">
            <v/>
          </cell>
          <cell r="DS185" t="str">
            <v/>
          </cell>
          <cell r="DT185" t="str">
            <v/>
          </cell>
          <cell r="DU185" t="str">
            <v/>
          </cell>
          <cell r="DV185" t="str">
            <v/>
          </cell>
          <cell r="DW185" t="str">
            <v/>
          </cell>
          <cell r="DX185" t="str">
            <v/>
          </cell>
          <cell r="DY185" t="str">
            <v/>
          </cell>
          <cell r="DZ185" t="str">
            <v/>
          </cell>
        </row>
        <row r="186">
          <cell r="E186" t="str">
            <v/>
          </cell>
          <cell r="F186" t="str">
            <v/>
          </cell>
          <cell r="G186" t="str">
            <v/>
          </cell>
          <cell r="H186" t="str">
            <v/>
          </cell>
          <cell r="I186" t="str">
            <v/>
          </cell>
          <cell r="J186" t="str">
            <v/>
          </cell>
          <cell r="K186" t="str">
            <v/>
          </cell>
          <cell r="L186" t="str">
            <v/>
          </cell>
          <cell r="M186" t="str">
            <v/>
          </cell>
          <cell r="N186" t="str">
            <v/>
          </cell>
          <cell r="O186" t="str">
            <v/>
          </cell>
          <cell r="P186" t="str">
            <v/>
          </cell>
          <cell r="Q186" t="str">
            <v/>
          </cell>
          <cell r="R186" t="str">
            <v/>
          </cell>
          <cell r="S186" t="str">
            <v/>
          </cell>
          <cell r="T186" t="str">
            <v/>
          </cell>
          <cell r="U186" t="str">
            <v/>
          </cell>
          <cell r="V186" t="str">
            <v/>
          </cell>
          <cell r="W186" t="str">
            <v/>
          </cell>
          <cell r="X186" t="str">
            <v/>
          </cell>
          <cell r="Y186" t="str">
            <v/>
          </cell>
          <cell r="Z186" t="str">
            <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t="str">
            <v/>
          </cell>
          <cell r="BA186" t="str">
            <v/>
          </cell>
          <cell r="BB186" t="str">
            <v/>
          </cell>
          <cell r="BC186" t="str">
            <v/>
          </cell>
          <cell r="BD186" t="str">
            <v/>
          </cell>
          <cell r="BE186" t="str">
            <v/>
          </cell>
          <cell r="BF186" t="str">
            <v/>
          </cell>
          <cell r="BG186" t="str">
            <v/>
          </cell>
          <cell r="BH186" t="str">
            <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row>
        <row r="187">
          <cell r="E187" t="str">
            <v/>
          </cell>
          <cell r="F187" t="str">
            <v/>
          </cell>
          <cell r="G187" t="str">
            <v/>
          </cell>
          <cell r="H187" t="str">
            <v/>
          </cell>
          <cell r="I187" t="str">
            <v/>
          </cell>
          <cell r="J187" t="str">
            <v/>
          </cell>
          <cell r="K187" t="str">
            <v/>
          </cell>
          <cell r="L187" t="str">
            <v/>
          </cell>
          <cell r="M187" t="str">
            <v/>
          </cell>
          <cell r="N187" t="str">
            <v/>
          </cell>
          <cell r="O187" t="str">
            <v/>
          </cell>
          <cell r="P187" t="str">
            <v/>
          </cell>
          <cell r="Q187" t="str">
            <v/>
          </cell>
          <cell r="R187" t="str">
            <v/>
          </cell>
          <cell r="S187" t="str">
            <v/>
          </cell>
          <cell r="T187" t="str">
            <v/>
          </cell>
          <cell r="U187" t="str">
            <v/>
          </cell>
          <cell r="V187" t="str">
            <v/>
          </cell>
          <cell r="W187" t="str">
            <v/>
          </cell>
          <cell r="X187" t="str">
            <v/>
          </cell>
          <cell r="Y187" t="str">
            <v/>
          </cell>
          <cell r="Z187" t="str">
            <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t="str">
            <v/>
          </cell>
          <cell r="BA187" t="str">
            <v/>
          </cell>
          <cell r="BB187" t="str">
            <v/>
          </cell>
          <cell r="BC187" t="str">
            <v/>
          </cell>
          <cell r="BD187" t="str">
            <v/>
          </cell>
          <cell r="BE187" t="str">
            <v/>
          </cell>
          <cell r="BF187" t="str">
            <v/>
          </cell>
          <cell r="BG187" t="str">
            <v/>
          </cell>
          <cell r="BH187" t="str">
            <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row>
        <row r="188">
          <cell r="E188" t="str">
            <v/>
          </cell>
          <cell r="F188" t="str">
            <v/>
          </cell>
          <cell r="G188" t="str">
            <v/>
          </cell>
          <cell r="H188" t="str">
            <v/>
          </cell>
          <cell r="I188" t="str">
            <v/>
          </cell>
          <cell r="J188" t="str">
            <v/>
          </cell>
          <cell r="K188" t="str">
            <v/>
          </cell>
          <cell r="L188" t="str">
            <v/>
          </cell>
          <cell r="M188" t="str">
            <v/>
          </cell>
          <cell r="N188" t="str">
            <v/>
          </cell>
          <cell r="O188" t="str">
            <v/>
          </cell>
          <cell r="P188" t="str">
            <v/>
          </cell>
          <cell r="Q188" t="str">
            <v/>
          </cell>
          <cell r="R188" t="str">
            <v/>
          </cell>
          <cell r="S188" t="str">
            <v/>
          </cell>
          <cell r="T188" t="str">
            <v/>
          </cell>
          <cell r="U188" t="str">
            <v/>
          </cell>
          <cell r="V188" t="str">
            <v/>
          </cell>
          <cell r="W188" t="str">
            <v/>
          </cell>
          <cell r="X188" t="str">
            <v/>
          </cell>
          <cell r="Y188" t="str">
            <v/>
          </cell>
          <cell r="Z188" t="str">
            <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t="str">
            <v/>
          </cell>
          <cell r="BA188" t="str">
            <v/>
          </cell>
          <cell r="BB188" t="str">
            <v/>
          </cell>
          <cell r="BC188" t="str">
            <v/>
          </cell>
          <cell r="BD188" t="str">
            <v/>
          </cell>
          <cell r="BE188" t="str">
            <v/>
          </cell>
          <cell r="BF188" t="str">
            <v/>
          </cell>
          <cell r="BG188" t="str">
            <v/>
          </cell>
          <cell r="BH188" t="str">
            <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row>
        <row r="189">
          <cell r="E189" t="str">
            <v/>
          </cell>
          <cell r="F189" t="str">
            <v/>
          </cell>
          <cell r="G189" t="str">
            <v/>
          </cell>
          <cell r="H189" t="str">
            <v/>
          </cell>
          <cell r="I189" t="str">
            <v/>
          </cell>
          <cell r="J189" t="str">
            <v/>
          </cell>
          <cell r="K189" t="str">
            <v/>
          </cell>
          <cell r="L189" t="str">
            <v/>
          </cell>
          <cell r="M189" t="str">
            <v/>
          </cell>
          <cell r="N189" t="str">
            <v/>
          </cell>
          <cell r="O189" t="str">
            <v/>
          </cell>
          <cell r="P189" t="str">
            <v/>
          </cell>
          <cell r="Q189" t="str">
            <v/>
          </cell>
          <cell r="R189" t="str">
            <v/>
          </cell>
          <cell r="S189" t="str">
            <v/>
          </cell>
          <cell r="T189" t="str">
            <v/>
          </cell>
          <cell r="U189" t="str">
            <v/>
          </cell>
          <cell r="V189" t="str">
            <v/>
          </cell>
          <cell r="W189" t="str">
            <v/>
          </cell>
          <cell r="X189" t="str">
            <v/>
          </cell>
          <cell r="Y189" t="str">
            <v/>
          </cell>
          <cell r="Z189" t="str">
            <v/>
          </cell>
          <cell r="AA189" t="str">
            <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t="str">
            <v/>
          </cell>
          <cell r="BI189" t="str">
            <v/>
          </cell>
          <cell r="BJ189" t="str">
            <v/>
          </cell>
          <cell r="BK189" t="str">
            <v/>
          </cell>
          <cell r="BL189" t="str">
            <v/>
          </cell>
          <cell r="BM189" t="str">
            <v/>
          </cell>
          <cell r="BN189" t="str">
            <v/>
          </cell>
          <cell r="BO189" t="str">
            <v/>
          </cell>
          <cell r="BP189" t="str">
            <v/>
          </cell>
          <cell r="BQ189" t="str">
            <v/>
          </cell>
          <cell r="BR189" t="str">
            <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row>
        <row r="190">
          <cell r="E190" t="str">
            <v/>
          </cell>
          <cell r="F190" t="str">
            <v/>
          </cell>
          <cell r="G190" t="str">
            <v/>
          </cell>
          <cell r="H190" t="str">
            <v/>
          </cell>
          <cell r="I190" t="str">
            <v/>
          </cell>
          <cell r="J190" t="str">
            <v/>
          </cell>
          <cell r="K190" t="str">
            <v/>
          </cell>
          <cell r="L190" t="str">
            <v/>
          </cell>
          <cell r="M190" t="str">
            <v/>
          </cell>
          <cell r="N190" t="str">
            <v/>
          </cell>
          <cell r="O190" t="str">
            <v/>
          </cell>
          <cell r="P190" t="str">
            <v/>
          </cell>
          <cell r="Q190" t="str">
            <v/>
          </cell>
          <cell r="R190" t="str">
            <v/>
          </cell>
          <cell r="S190" t="str">
            <v/>
          </cell>
          <cell r="T190" t="str">
            <v/>
          </cell>
          <cell r="U190" t="str">
            <v/>
          </cell>
          <cell r="V190" t="str">
            <v/>
          </cell>
          <cell r="W190" t="str">
            <v/>
          </cell>
          <cell r="X190" t="str">
            <v/>
          </cell>
          <cell r="Y190" t="str">
            <v/>
          </cell>
          <cell r="Z190" t="str">
            <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t="str">
            <v/>
          </cell>
          <cell r="BI190" t="str">
            <v/>
          </cell>
          <cell r="BJ190" t="str">
            <v/>
          </cell>
          <cell r="BK190" t="str">
            <v/>
          </cell>
          <cell r="BL190" t="str">
            <v/>
          </cell>
          <cell r="BM190" t="str">
            <v/>
          </cell>
          <cell r="BN190" t="str">
            <v/>
          </cell>
          <cell r="BO190" t="str">
            <v/>
          </cell>
          <cell r="BP190" t="str">
            <v/>
          </cell>
          <cell r="BQ190" t="str">
            <v/>
          </cell>
          <cell r="BR190" t="str">
            <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row>
        <row r="191">
          <cell r="E191" t="str">
            <v/>
          </cell>
          <cell r="F191" t="str">
            <v/>
          </cell>
          <cell r="G191" t="str">
            <v/>
          </cell>
          <cell r="H191" t="str">
            <v/>
          </cell>
          <cell r="I191" t="str">
            <v/>
          </cell>
          <cell r="J191" t="str">
            <v/>
          </cell>
          <cell r="K191" t="str">
            <v/>
          </cell>
          <cell r="L191" t="str">
            <v/>
          </cell>
          <cell r="M191" t="str">
            <v/>
          </cell>
          <cell r="N191" t="str">
            <v/>
          </cell>
          <cell r="O191" t="str">
            <v/>
          </cell>
          <cell r="P191" t="str">
            <v/>
          </cell>
          <cell r="Q191" t="str">
            <v/>
          </cell>
          <cell r="R191" t="str">
            <v/>
          </cell>
          <cell r="S191" t="str">
            <v/>
          </cell>
          <cell r="T191" t="str">
            <v/>
          </cell>
          <cell r="U191" t="str">
            <v/>
          </cell>
          <cell r="V191" t="str">
            <v/>
          </cell>
          <cell r="W191" t="str">
            <v/>
          </cell>
          <cell r="X191" t="str">
            <v/>
          </cell>
          <cell r="Y191" t="str">
            <v/>
          </cell>
          <cell r="Z191" t="str">
            <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t="str">
            <v/>
          </cell>
          <cell r="BO191" t="str">
            <v/>
          </cell>
          <cell r="BP191" t="str">
            <v/>
          </cell>
          <cell r="BQ191" t="str">
            <v/>
          </cell>
          <cell r="BR191" t="str">
            <v/>
          </cell>
          <cell r="BS191" t="str">
            <v/>
          </cell>
          <cell r="BT191" t="str">
            <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row>
        <row r="192">
          <cell r="E192" t="str">
            <v/>
          </cell>
          <cell r="F192" t="str">
            <v/>
          </cell>
          <cell r="G192" t="str">
            <v/>
          </cell>
          <cell r="H192" t="str">
            <v/>
          </cell>
          <cell r="I192" t="str">
            <v/>
          </cell>
          <cell r="J192" t="str">
            <v/>
          </cell>
          <cell r="K192" t="str">
            <v/>
          </cell>
          <cell r="L192" t="str">
            <v/>
          </cell>
          <cell r="M192" t="str">
            <v/>
          </cell>
          <cell r="N192" t="str">
            <v/>
          </cell>
          <cell r="O192" t="str">
            <v/>
          </cell>
          <cell r="P192" t="str">
            <v/>
          </cell>
          <cell r="Q192" t="str">
            <v/>
          </cell>
          <cell r="R192" t="str">
            <v/>
          </cell>
          <cell r="S192" t="str">
            <v/>
          </cell>
          <cell r="T192" t="str">
            <v/>
          </cell>
          <cell r="U192" t="str">
            <v/>
          </cell>
          <cell r="V192" t="str">
            <v/>
          </cell>
          <cell r="W192" t="str">
            <v/>
          </cell>
          <cell r="X192" t="str">
            <v/>
          </cell>
          <cell r="Y192" t="str">
            <v/>
          </cell>
          <cell r="Z192" t="str">
            <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t="str">
            <v/>
          </cell>
          <cell r="BO192" t="str">
            <v/>
          </cell>
          <cell r="BP192" t="str">
            <v/>
          </cell>
          <cell r="BQ192" t="str">
            <v/>
          </cell>
          <cell r="BR192" t="str">
            <v/>
          </cell>
          <cell r="BS192" t="str">
            <v/>
          </cell>
          <cell r="BT192" t="str">
            <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row>
        <row r="193">
          <cell r="E193" t="str">
            <v/>
          </cell>
          <cell r="F193" t="str">
            <v/>
          </cell>
          <cell r="G193" t="str">
            <v/>
          </cell>
          <cell r="H193" t="str">
            <v/>
          </cell>
          <cell r="I193" t="str">
            <v/>
          </cell>
          <cell r="J193" t="str">
            <v/>
          </cell>
          <cell r="K193" t="str">
            <v/>
          </cell>
          <cell r="L193" t="str">
            <v/>
          </cell>
          <cell r="M193" t="str">
            <v/>
          </cell>
          <cell r="N193" t="str">
            <v/>
          </cell>
          <cell r="O193" t="str">
            <v/>
          </cell>
          <cell r="P193" t="str">
            <v/>
          </cell>
          <cell r="Q193" t="str">
            <v/>
          </cell>
          <cell r="R193" t="str">
            <v/>
          </cell>
          <cell r="S193" t="str">
            <v/>
          </cell>
          <cell r="T193" t="str">
            <v/>
          </cell>
          <cell r="U193" t="str">
            <v/>
          </cell>
          <cell r="V193" t="str">
            <v/>
          </cell>
          <cell r="W193" t="str">
            <v/>
          </cell>
          <cell r="X193" t="str">
            <v/>
          </cell>
          <cell r="Y193" t="str">
            <v/>
          </cell>
          <cell r="Z193" t="str">
            <v/>
          </cell>
          <cell r="AA193" t="str">
            <v/>
          </cell>
          <cell r="AB193" t="str">
            <v/>
          </cell>
          <cell r="AC193" t="str">
            <v/>
          </cell>
          <cell r="AD193" t="str">
            <v/>
          </cell>
          <cell r="AE193" t="str">
            <v/>
          </cell>
          <cell r="AF193" t="str">
            <v/>
          </cell>
          <cell r="AG193" t="str">
            <v/>
          </cell>
          <cell r="AH193" t="str">
            <v/>
          </cell>
          <cell r="AI193" t="str">
            <v/>
          </cell>
          <cell r="AJ193" t="str">
            <v/>
          </cell>
          <cell r="AK193" t="str">
            <v/>
          </cell>
          <cell r="AL193" t="str">
            <v/>
          </cell>
          <cell r="AM193" t="str">
            <v/>
          </cell>
          <cell r="AN193" t="str">
            <v/>
          </cell>
          <cell r="AO193" t="str">
            <v/>
          </cell>
          <cell r="AP193" t="str">
            <v/>
          </cell>
          <cell r="AQ193" t="str">
            <v/>
          </cell>
          <cell r="AR193" t="str">
            <v/>
          </cell>
          <cell r="AS193" t="str">
            <v/>
          </cell>
          <cell r="AT193" t="str">
            <v/>
          </cell>
          <cell r="AU193" t="str">
            <v/>
          </cell>
          <cell r="AV193" t="str">
            <v/>
          </cell>
          <cell r="AW193" t="str">
            <v/>
          </cell>
          <cell r="AX193" t="str">
            <v/>
          </cell>
          <cell r="AY193" t="str">
            <v/>
          </cell>
          <cell r="AZ193" t="str">
            <v/>
          </cell>
          <cell r="BA193" t="str">
            <v/>
          </cell>
          <cell r="BB193" t="str">
            <v/>
          </cell>
          <cell r="BC193" t="str">
            <v/>
          </cell>
          <cell r="BD193" t="str">
            <v/>
          </cell>
          <cell r="BE193" t="str">
            <v/>
          </cell>
          <cell r="BF193" t="str">
            <v/>
          </cell>
          <cell r="BG193" t="str">
            <v/>
          </cell>
          <cell r="BH193" t="str">
            <v/>
          </cell>
          <cell r="BI193" t="str">
            <v/>
          </cell>
          <cell r="BJ193" t="str">
            <v/>
          </cell>
          <cell r="BK193" t="str">
            <v/>
          </cell>
          <cell r="BL193" t="str">
            <v/>
          </cell>
          <cell r="BM193" t="str">
            <v/>
          </cell>
          <cell r="BN193" t="str">
            <v/>
          </cell>
          <cell r="BO193" t="str">
            <v/>
          </cell>
          <cell r="BP193" t="str">
            <v/>
          </cell>
          <cell r="BQ193" t="str">
            <v/>
          </cell>
          <cell r="BR193" t="str">
            <v/>
          </cell>
          <cell r="BS193" t="str">
            <v/>
          </cell>
          <cell r="BT193" t="str">
            <v/>
          </cell>
          <cell r="BU193" t="str">
            <v/>
          </cell>
          <cell r="BV193" t="str">
            <v/>
          </cell>
          <cell r="BW193" t="str">
            <v/>
          </cell>
          <cell r="BX193" t="str">
            <v/>
          </cell>
          <cell r="BY193" t="str">
            <v/>
          </cell>
          <cell r="BZ193" t="str">
            <v/>
          </cell>
          <cell r="CA193" t="str">
            <v/>
          </cell>
          <cell r="CB193" t="str">
            <v/>
          </cell>
          <cell r="CC193" t="str">
            <v/>
          </cell>
          <cell r="CD193" t="str">
            <v/>
          </cell>
          <cell r="CE193" t="str">
            <v/>
          </cell>
          <cell r="CF193" t="str">
            <v/>
          </cell>
          <cell r="CG193" t="str">
            <v/>
          </cell>
          <cell r="CH193" t="str">
            <v/>
          </cell>
          <cell r="CI193" t="str">
            <v/>
          </cell>
          <cell r="CJ193" t="str">
            <v/>
          </cell>
          <cell r="CK193" t="str">
            <v/>
          </cell>
          <cell r="CL193" t="str">
            <v/>
          </cell>
          <cell r="CM193" t="str">
            <v/>
          </cell>
          <cell r="CN193" t="str">
            <v/>
          </cell>
          <cell r="CO193" t="str">
            <v/>
          </cell>
          <cell r="CP193" t="str">
            <v/>
          </cell>
          <cell r="CQ193" t="str">
            <v/>
          </cell>
          <cell r="CR193" t="str">
            <v/>
          </cell>
          <cell r="CS193" t="str">
            <v/>
          </cell>
          <cell r="CT193" t="str">
            <v/>
          </cell>
          <cell r="CU193" t="str">
            <v/>
          </cell>
          <cell r="CV193" t="str">
            <v/>
          </cell>
          <cell r="CW193" t="str">
            <v/>
          </cell>
          <cell r="CX193" t="str">
            <v/>
          </cell>
          <cell r="CY193" t="str">
            <v/>
          </cell>
          <cell r="CZ193" t="str">
            <v/>
          </cell>
          <cell r="DA193" t="str">
            <v/>
          </cell>
          <cell r="DB193" t="str">
            <v/>
          </cell>
          <cell r="DC193" t="str">
            <v/>
          </cell>
          <cell r="DD193" t="str">
            <v/>
          </cell>
          <cell r="DE193" t="str">
            <v/>
          </cell>
          <cell r="DF193" t="str">
            <v/>
          </cell>
          <cell r="DG193" t="str">
            <v/>
          </cell>
          <cell r="DH193" t="str">
            <v/>
          </cell>
          <cell r="DI193" t="str">
            <v/>
          </cell>
          <cell r="DJ193" t="str">
            <v/>
          </cell>
          <cell r="DK193" t="str">
            <v/>
          </cell>
          <cell r="DL193" t="str">
            <v/>
          </cell>
          <cell r="DM193" t="str">
            <v/>
          </cell>
          <cell r="DN193" t="str">
            <v/>
          </cell>
          <cell r="DO193" t="str">
            <v/>
          </cell>
          <cell r="DP193" t="str">
            <v/>
          </cell>
          <cell r="DQ193" t="str">
            <v/>
          </cell>
          <cell r="DR193" t="str">
            <v/>
          </cell>
          <cell r="DS193" t="str">
            <v/>
          </cell>
          <cell r="DT193" t="str">
            <v/>
          </cell>
          <cell r="DU193" t="str">
            <v/>
          </cell>
          <cell r="DV193" t="str">
            <v/>
          </cell>
          <cell r="DW193" t="str">
            <v/>
          </cell>
          <cell r="DX193" t="str">
            <v/>
          </cell>
          <cell r="DY193" t="str">
            <v/>
          </cell>
          <cell r="DZ193" t="str">
            <v/>
          </cell>
        </row>
        <row r="194">
          <cell r="E194" t="str">
            <v/>
          </cell>
          <cell r="F194" t="str">
            <v/>
          </cell>
          <cell r="G194" t="str">
            <v/>
          </cell>
          <cell r="H194" t="str">
            <v/>
          </cell>
          <cell r="I194" t="str">
            <v/>
          </cell>
          <cell r="J194" t="str">
            <v/>
          </cell>
          <cell r="K194" t="str">
            <v/>
          </cell>
          <cell r="L194" t="str">
            <v/>
          </cell>
          <cell r="M194" t="str">
            <v/>
          </cell>
          <cell r="N194" t="str">
            <v/>
          </cell>
          <cell r="O194" t="str">
            <v/>
          </cell>
          <cell r="P194" t="str">
            <v/>
          </cell>
          <cell r="Q194" t="str">
            <v/>
          </cell>
          <cell r="R194" t="str">
            <v/>
          </cell>
          <cell r="S194" t="str">
            <v/>
          </cell>
          <cell r="T194" t="str">
            <v/>
          </cell>
          <cell r="U194" t="str">
            <v/>
          </cell>
          <cell r="V194" t="str">
            <v/>
          </cell>
          <cell r="W194" t="str">
            <v/>
          </cell>
          <cell r="X194" t="str">
            <v/>
          </cell>
          <cell r="Y194" t="str">
            <v/>
          </cell>
          <cell r="Z194" t="str">
            <v/>
          </cell>
          <cell r="AA194" t="str">
            <v/>
          </cell>
          <cell r="AB194" t="str">
            <v/>
          </cell>
          <cell r="AC194" t="str">
            <v/>
          </cell>
          <cell r="AD194" t="str">
            <v/>
          </cell>
          <cell r="AE194" t="str">
            <v/>
          </cell>
          <cell r="AF194" t="str">
            <v/>
          </cell>
          <cell r="AG194" t="str">
            <v/>
          </cell>
          <cell r="AH194" t="str">
            <v/>
          </cell>
          <cell r="AI194" t="str">
            <v/>
          </cell>
          <cell r="AJ194" t="str">
            <v/>
          </cell>
          <cell r="AK194" t="str">
            <v/>
          </cell>
          <cell r="AL194" t="str">
            <v/>
          </cell>
          <cell r="AM194" t="str">
            <v/>
          </cell>
          <cell r="AN194" t="str">
            <v/>
          </cell>
          <cell r="AO194" t="str">
            <v/>
          </cell>
          <cell r="AP194" t="str">
            <v/>
          </cell>
          <cell r="AQ194" t="str">
            <v/>
          </cell>
          <cell r="AR194" t="str">
            <v/>
          </cell>
          <cell r="AS194" t="str">
            <v/>
          </cell>
          <cell r="AT194" t="str">
            <v/>
          </cell>
          <cell r="AU194" t="str">
            <v/>
          </cell>
          <cell r="AV194" t="str">
            <v/>
          </cell>
          <cell r="AW194" t="str">
            <v/>
          </cell>
          <cell r="AX194" t="str">
            <v/>
          </cell>
          <cell r="AY194" t="str">
            <v/>
          </cell>
          <cell r="AZ194" t="str">
            <v/>
          </cell>
          <cell r="BA194" t="str">
            <v/>
          </cell>
          <cell r="BB194" t="str">
            <v/>
          </cell>
          <cell r="BC194" t="str">
            <v/>
          </cell>
          <cell r="BD194" t="str">
            <v/>
          </cell>
          <cell r="BE194" t="str">
            <v/>
          </cell>
          <cell r="BF194" t="str">
            <v/>
          </cell>
          <cell r="BG194" t="str">
            <v/>
          </cell>
          <cell r="BH194" t="str">
            <v/>
          </cell>
          <cell r="BI194" t="str">
            <v/>
          </cell>
          <cell r="BJ194" t="str">
            <v/>
          </cell>
          <cell r="BK194" t="str">
            <v/>
          </cell>
          <cell r="BL194" t="str">
            <v/>
          </cell>
          <cell r="BM194" t="str">
            <v/>
          </cell>
          <cell r="BN194" t="str">
            <v/>
          </cell>
          <cell r="BO194" t="str">
            <v/>
          </cell>
          <cell r="BP194" t="str">
            <v/>
          </cell>
          <cell r="BQ194" t="str">
            <v/>
          </cell>
          <cell r="BR194" t="str">
            <v/>
          </cell>
          <cell r="BS194" t="str">
            <v/>
          </cell>
          <cell r="BT194" t="str">
            <v/>
          </cell>
          <cell r="BU194" t="str">
            <v/>
          </cell>
          <cell r="BV194" t="str">
            <v/>
          </cell>
          <cell r="BW194" t="str">
            <v/>
          </cell>
          <cell r="BX194" t="str">
            <v/>
          </cell>
          <cell r="BY194" t="str">
            <v/>
          </cell>
          <cell r="BZ194" t="str">
            <v/>
          </cell>
          <cell r="CA194" t="str">
            <v/>
          </cell>
          <cell r="CB194" t="str">
            <v/>
          </cell>
          <cell r="CC194" t="str">
            <v/>
          </cell>
          <cell r="CD194" t="str">
            <v/>
          </cell>
          <cell r="CE194" t="str">
            <v/>
          </cell>
          <cell r="CF194" t="str">
            <v/>
          </cell>
          <cell r="CG194" t="str">
            <v/>
          </cell>
          <cell r="CH194" t="str">
            <v/>
          </cell>
          <cell r="CI194" t="str">
            <v/>
          </cell>
          <cell r="CJ194" t="str">
            <v/>
          </cell>
          <cell r="CK194" t="str">
            <v/>
          </cell>
          <cell r="CL194" t="str">
            <v/>
          </cell>
          <cell r="CM194" t="str">
            <v/>
          </cell>
          <cell r="CN194" t="str">
            <v/>
          </cell>
          <cell r="CO194" t="str">
            <v/>
          </cell>
          <cell r="CP194" t="str">
            <v/>
          </cell>
          <cell r="CQ194" t="str">
            <v/>
          </cell>
          <cell r="CR194" t="str">
            <v/>
          </cell>
          <cell r="CS194" t="str">
            <v/>
          </cell>
          <cell r="CT194" t="str">
            <v/>
          </cell>
          <cell r="CU194" t="str">
            <v/>
          </cell>
          <cell r="CV194" t="str">
            <v/>
          </cell>
          <cell r="CW194" t="str">
            <v/>
          </cell>
          <cell r="CX194" t="str">
            <v/>
          </cell>
          <cell r="CY194" t="str">
            <v/>
          </cell>
          <cell r="CZ194" t="str">
            <v/>
          </cell>
          <cell r="DA194" t="str">
            <v/>
          </cell>
          <cell r="DB194" t="str">
            <v/>
          </cell>
          <cell r="DC194" t="str">
            <v/>
          </cell>
          <cell r="DD194" t="str">
            <v/>
          </cell>
          <cell r="DE194" t="str">
            <v/>
          </cell>
          <cell r="DF194" t="str">
            <v/>
          </cell>
          <cell r="DG194" t="str">
            <v/>
          </cell>
          <cell r="DH194" t="str">
            <v/>
          </cell>
          <cell r="DI194" t="str">
            <v/>
          </cell>
          <cell r="DJ194" t="str">
            <v/>
          </cell>
          <cell r="DK194" t="str">
            <v/>
          </cell>
          <cell r="DL194" t="str">
            <v/>
          </cell>
          <cell r="DM194" t="str">
            <v/>
          </cell>
          <cell r="DN194" t="str">
            <v/>
          </cell>
          <cell r="DO194" t="str">
            <v/>
          </cell>
          <cell r="DP194" t="str">
            <v/>
          </cell>
          <cell r="DQ194" t="str">
            <v/>
          </cell>
          <cell r="DR194" t="str">
            <v/>
          </cell>
          <cell r="DS194" t="str">
            <v/>
          </cell>
          <cell r="DT194" t="str">
            <v/>
          </cell>
          <cell r="DU194" t="str">
            <v/>
          </cell>
          <cell r="DV194" t="str">
            <v/>
          </cell>
          <cell r="DW194" t="str">
            <v/>
          </cell>
          <cell r="DX194" t="str">
            <v/>
          </cell>
          <cell r="DY194" t="str">
            <v/>
          </cell>
          <cell r="DZ194" t="str">
            <v/>
          </cell>
        </row>
        <row r="195">
          <cell r="E195" t="str">
            <v/>
          </cell>
          <cell r="F195" t="str">
            <v/>
          </cell>
          <cell r="G195" t="str">
            <v/>
          </cell>
          <cell r="H195" t="str">
            <v/>
          </cell>
          <cell r="I195" t="str">
            <v/>
          </cell>
          <cell r="J195" t="str">
            <v/>
          </cell>
          <cell r="K195" t="str">
            <v/>
          </cell>
          <cell r="L195" t="str">
            <v/>
          </cell>
          <cell r="M195" t="str">
            <v/>
          </cell>
          <cell r="N195" t="str">
            <v/>
          </cell>
          <cell r="O195" t="str">
            <v/>
          </cell>
          <cell r="P195" t="str">
            <v/>
          </cell>
          <cell r="Q195" t="str">
            <v/>
          </cell>
          <cell r="R195" t="str">
            <v/>
          </cell>
          <cell r="S195" t="str">
            <v/>
          </cell>
          <cell r="T195" t="str">
            <v/>
          </cell>
          <cell r="U195" t="str">
            <v/>
          </cell>
          <cell r="V195" t="str">
            <v/>
          </cell>
          <cell r="W195" t="str">
            <v/>
          </cell>
          <cell r="X195" t="str">
            <v/>
          </cell>
          <cell r="Y195" t="str">
            <v/>
          </cell>
          <cell r="Z195" t="str">
            <v/>
          </cell>
          <cell r="AA195" t="str">
            <v/>
          </cell>
          <cell r="AB195" t="str">
            <v/>
          </cell>
          <cell r="AC195" t="str">
            <v/>
          </cell>
          <cell r="AD195" t="str">
            <v/>
          </cell>
          <cell r="AE195" t="str">
            <v/>
          </cell>
          <cell r="AF195" t="str">
            <v/>
          </cell>
          <cell r="AG195" t="str">
            <v/>
          </cell>
          <cell r="AH195" t="str">
            <v/>
          </cell>
          <cell r="AI195" t="str">
            <v/>
          </cell>
          <cell r="AJ195" t="str">
            <v/>
          </cell>
          <cell r="AK195" t="str">
            <v/>
          </cell>
          <cell r="AL195" t="str">
            <v/>
          </cell>
          <cell r="AM195" t="str">
            <v/>
          </cell>
          <cell r="AN195" t="str">
            <v/>
          </cell>
          <cell r="AO195" t="str">
            <v/>
          </cell>
          <cell r="AP195" t="str">
            <v/>
          </cell>
          <cell r="AQ195" t="str">
            <v/>
          </cell>
          <cell r="AR195" t="str">
            <v/>
          </cell>
          <cell r="AS195" t="str">
            <v/>
          </cell>
          <cell r="AT195" t="str">
            <v/>
          </cell>
          <cell r="AU195" t="str">
            <v/>
          </cell>
          <cell r="AV195" t="str">
            <v/>
          </cell>
          <cell r="AW195" t="str">
            <v/>
          </cell>
          <cell r="AX195" t="str">
            <v/>
          </cell>
          <cell r="AY195" t="str">
            <v/>
          </cell>
          <cell r="AZ195" t="str">
            <v/>
          </cell>
          <cell r="BA195" t="str">
            <v/>
          </cell>
          <cell r="BB195" t="str">
            <v/>
          </cell>
          <cell r="BC195" t="str">
            <v/>
          </cell>
          <cell r="BD195" t="str">
            <v/>
          </cell>
          <cell r="BE195" t="str">
            <v/>
          </cell>
          <cell r="BF195" t="str">
            <v/>
          </cell>
          <cell r="BG195" t="str">
            <v/>
          </cell>
          <cell r="BH195" t="str">
            <v/>
          </cell>
          <cell r="BI195" t="str">
            <v/>
          </cell>
          <cell r="BJ195" t="str">
            <v/>
          </cell>
          <cell r="BK195" t="str">
            <v/>
          </cell>
          <cell r="BL195" t="str">
            <v/>
          </cell>
          <cell r="BM195" t="str">
            <v/>
          </cell>
          <cell r="BN195" t="str">
            <v/>
          </cell>
          <cell r="BO195" t="str">
            <v/>
          </cell>
          <cell r="BP195" t="str">
            <v/>
          </cell>
          <cell r="BQ195" t="str">
            <v/>
          </cell>
          <cell r="BR195" t="str">
            <v/>
          </cell>
          <cell r="BS195" t="str">
            <v/>
          </cell>
          <cell r="BT195" t="str">
            <v/>
          </cell>
          <cell r="BU195" t="str">
            <v/>
          </cell>
          <cell r="BV195" t="str">
            <v/>
          </cell>
          <cell r="BW195" t="str">
            <v/>
          </cell>
          <cell r="BX195" t="str">
            <v/>
          </cell>
          <cell r="BY195" t="str">
            <v/>
          </cell>
          <cell r="BZ195" t="str">
            <v/>
          </cell>
          <cell r="CA195" t="str">
            <v/>
          </cell>
          <cell r="CB195" t="str">
            <v/>
          </cell>
          <cell r="CC195" t="str">
            <v/>
          </cell>
          <cell r="CD195" t="str">
            <v/>
          </cell>
          <cell r="CE195" t="str">
            <v/>
          </cell>
          <cell r="CF195" t="str">
            <v/>
          </cell>
          <cell r="CG195" t="str">
            <v/>
          </cell>
          <cell r="CH195" t="str">
            <v/>
          </cell>
          <cell r="CI195" t="str">
            <v/>
          </cell>
          <cell r="CJ195" t="str">
            <v/>
          </cell>
          <cell r="CK195" t="str">
            <v/>
          </cell>
          <cell r="CL195" t="str">
            <v/>
          </cell>
          <cell r="CM195" t="str">
            <v/>
          </cell>
          <cell r="CN195" t="str">
            <v/>
          </cell>
          <cell r="CO195" t="str">
            <v/>
          </cell>
          <cell r="CP195" t="str">
            <v/>
          </cell>
          <cell r="CQ195" t="str">
            <v/>
          </cell>
          <cell r="CR195" t="str">
            <v/>
          </cell>
          <cell r="CS195" t="str">
            <v/>
          </cell>
          <cell r="CT195" t="str">
            <v/>
          </cell>
          <cell r="CU195" t="str">
            <v/>
          </cell>
          <cell r="CV195" t="str">
            <v/>
          </cell>
          <cell r="CW195" t="str">
            <v/>
          </cell>
          <cell r="CX195" t="str">
            <v/>
          </cell>
          <cell r="CY195" t="str">
            <v/>
          </cell>
          <cell r="CZ195" t="str">
            <v/>
          </cell>
          <cell r="DA195" t="str">
            <v/>
          </cell>
          <cell r="DB195" t="str">
            <v/>
          </cell>
          <cell r="DC195" t="str">
            <v/>
          </cell>
          <cell r="DD195" t="str">
            <v/>
          </cell>
          <cell r="DE195" t="str">
            <v/>
          </cell>
          <cell r="DF195" t="str">
            <v/>
          </cell>
          <cell r="DG195" t="str">
            <v/>
          </cell>
          <cell r="DH195" t="str">
            <v/>
          </cell>
          <cell r="DI195" t="str">
            <v/>
          </cell>
          <cell r="DJ195" t="str">
            <v/>
          </cell>
          <cell r="DK195" t="str">
            <v/>
          </cell>
          <cell r="DL195" t="str">
            <v/>
          </cell>
          <cell r="DM195" t="str">
            <v/>
          </cell>
          <cell r="DN195" t="str">
            <v/>
          </cell>
          <cell r="DO195" t="str">
            <v/>
          </cell>
          <cell r="DP195" t="str">
            <v/>
          </cell>
          <cell r="DQ195" t="str">
            <v/>
          </cell>
          <cell r="DR195" t="str">
            <v/>
          </cell>
          <cell r="DS195" t="str">
            <v/>
          </cell>
          <cell r="DT195" t="str">
            <v/>
          </cell>
          <cell r="DU195" t="str">
            <v/>
          </cell>
          <cell r="DV195" t="str">
            <v/>
          </cell>
          <cell r="DW195" t="str">
            <v/>
          </cell>
          <cell r="DX195" t="str">
            <v/>
          </cell>
          <cell r="DY195" t="str">
            <v/>
          </cell>
          <cell r="DZ195" t="str">
            <v/>
          </cell>
        </row>
        <row r="196">
          <cell r="E196" t="str">
            <v/>
          </cell>
          <cell r="F196" t="str">
            <v/>
          </cell>
          <cell r="G196" t="str">
            <v/>
          </cell>
          <cell r="H196" t="str">
            <v/>
          </cell>
          <cell r="I196" t="str">
            <v/>
          </cell>
          <cell r="J196" t="str">
            <v/>
          </cell>
          <cell r="K196" t="str">
            <v/>
          </cell>
          <cell r="L196" t="str">
            <v/>
          </cell>
          <cell r="M196" t="str">
            <v/>
          </cell>
          <cell r="N196" t="str">
            <v/>
          </cell>
          <cell r="O196" t="str">
            <v/>
          </cell>
          <cell r="P196" t="str">
            <v/>
          </cell>
          <cell r="Q196" t="str">
            <v/>
          </cell>
          <cell r="R196" t="str">
            <v/>
          </cell>
          <cell r="S196" t="str">
            <v/>
          </cell>
          <cell r="T196" t="str">
            <v/>
          </cell>
          <cell r="U196" t="str">
            <v/>
          </cell>
          <cell r="V196" t="str">
            <v/>
          </cell>
          <cell r="W196" t="str">
            <v/>
          </cell>
          <cell r="X196" t="str">
            <v/>
          </cell>
          <cell r="Y196" t="str">
            <v/>
          </cell>
          <cell r="Z196" t="str">
            <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I196" t="str">
            <v/>
          </cell>
          <cell r="BJ196" t="str">
            <v/>
          </cell>
          <cell r="BK196" t="str">
            <v/>
          </cell>
          <cell r="BL196" t="str">
            <v/>
          </cell>
          <cell r="BM196" t="str">
            <v/>
          </cell>
          <cell r="BN196" t="str">
            <v/>
          </cell>
          <cell r="BO196" t="str">
            <v/>
          </cell>
          <cell r="BP196" t="str">
            <v/>
          </cell>
          <cell r="BQ196" t="str">
            <v/>
          </cell>
          <cell r="BR196" t="str">
            <v/>
          </cell>
          <cell r="BS196" t="str">
            <v/>
          </cell>
          <cell r="BT196" t="str">
            <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row>
        <row r="197">
          <cell r="E197" t="str">
            <v/>
          </cell>
          <cell r="F197" t="str">
            <v/>
          </cell>
          <cell r="G197" t="str">
            <v/>
          </cell>
          <cell r="H197" t="str">
            <v/>
          </cell>
          <cell r="I197" t="str">
            <v/>
          </cell>
          <cell r="J197" t="str">
            <v/>
          </cell>
          <cell r="K197" t="str">
            <v/>
          </cell>
          <cell r="L197" t="str">
            <v/>
          </cell>
          <cell r="M197" t="str">
            <v/>
          </cell>
          <cell r="N197" t="str">
            <v/>
          </cell>
          <cell r="O197" t="str">
            <v/>
          </cell>
          <cell r="P197" t="str">
            <v/>
          </cell>
          <cell r="Q197" t="str">
            <v/>
          </cell>
          <cell r="R197" t="str">
            <v/>
          </cell>
          <cell r="S197" t="str">
            <v/>
          </cell>
          <cell r="T197" t="str">
            <v/>
          </cell>
          <cell r="U197" t="str">
            <v/>
          </cell>
          <cell r="V197" t="str">
            <v/>
          </cell>
          <cell r="W197" t="str">
            <v/>
          </cell>
          <cell r="X197" t="str">
            <v/>
          </cell>
          <cell r="Y197" t="str">
            <v/>
          </cell>
          <cell r="Z197" t="str">
            <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I197" t="str">
            <v/>
          </cell>
          <cell r="BJ197" t="str">
            <v/>
          </cell>
          <cell r="BK197" t="str">
            <v/>
          </cell>
          <cell r="BL197" t="str">
            <v/>
          </cell>
          <cell r="BM197" t="str">
            <v/>
          </cell>
          <cell r="BN197" t="str">
            <v/>
          </cell>
          <cell r="BO197" t="str">
            <v/>
          </cell>
          <cell r="BP197" t="str">
            <v/>
          </cell>
          <cell r="BQ197" t="str">
            <v/>
          </cell>
          <cell r="BR197" t="str">
            <v/>
          </cell>
          <cell r="BS197" t="str">
            <v/>
          </cell>
          <cell r="BT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row>
        <row r="198">
          <cell r="E198" t="str">
            <v/>
          </cell>
          <cell r="F198" t="str">
            <v/>
          </cell>
          <cell r="G198" t="str">
            <v/>
          </cell>
          <cell r="H198" t="str">
            <v/>
          </cell>
          <cell r="I198" t="str">
            <v/>
          </cell>
          <cell r="J198" t="str">
            <v/>
          </cell>
          <cell r="K198" t="str">
            <v/>
          </cell>
          <cell r="L198" t="str">
            <v/>
          </cell>
          <cell r="M198" t="str">
            <v/>
          </cell>
          <cell r="N198" t="str">
            <v/>
          </cell>
          <cell r="O198" t="str">
            <v/>
          </cell>
          <cell r="P198" t="str">
            <v/>
          </cell>
          <cell r="Q198" t="str">
            <v/>
          </cell>
          <cell r="R198" t="str">
            <v/>
          </cell>
          <cell r="S198" t="str">
            <v/>
          </cell>
          <cell r="T198" t="str">
            <v/>
          </cell>
          <cell r="U198" t="str">
            <v/>
          </cell>
          <cell r="V198" t="str">
            <v/>
          </cell>
          <cell r="W198" t="str">
            <v/>
          </cell>
          <cell r="X198" t="str">
            <v/>
          </cell>
          <cell r="Y198" t="str">
            <v/>
          </cell>
          <cell r="Z198" t="str">
            <v/>
          </cell>
          <cell r="AA198" t="str">
            <v/>
          </cell>
          <cell r="AB198" t="str">
            <v/>
          </cell>
          <cell r="AC198" t="str">
            <v/>
          </cell>
          <cell r="AD198" t="str">
            <v/>
          </cell>
          <cell r="AE198" t="str">
            <v/>
          </cell>
          <cell r="AF198" t="str">
            <v/>
          </cell>
          <cell r="AG198" t="str">
            <v/>
          </cell>
          <cell r="AH198" t="str">
            <v/>
          </cell>
          <cell r="AI198" t="str">
            <v/>
          </cell>
          <cell r="AJ198" t="str">
            <v/>
          </cell>
          <cell r="AK198" t="str">
            <v/>
          </cell>
          <cell r="AL198" t="str">
            <v/>
          </cell>
          <cell r="AM198" t="str">
            <v/>
          </cell>
          <cell r="AN198" t="str">
            <v/>
          </cell>
          <cell r="AO198" t="str">
            <v/>
          </cell>
          <cell r="AP198" t="str">
            <v/>
          </cell>
          <cell r="AQ198" t="str">
            <v/>
          </cell>
          <cell r="AR198" t="str">
            <v/>
          </cell>
          <cell r="AS198" t="str">
            <v/>
          </cell>
          <cell r="AT198" t="str">
            <v/>
          </cell>
          <cell r="AU198" t="str">
            <v/>
          </cell>
          <cell r="AV198" t="str">
            <v/>
          </cell>
          <cell r="AW198" t="str">
            <v/>
          </cell>
          <cell r="AX198" t="str">
            <v/>
          </cell>
          <cell r="AY198" t="str">
            <v/>
          </cell>
          <cell r="AZ198" t="str">
            <v/>
          </cell>
          <cell r="BA198" t="str">
            <v/>
          </cell>
          <cell r="BB198" t="str">
            <v/>
          </cell>
          <cell r="BC198" t="str">
            <v/>
          </cell>
          <cell r="BD198" t="str">
            <v/>
          </cell>
          <cell r="BE198" t="str">
            <v/>
          </cell>
          <cell r="BF198" t="str">
            <v/>
          </cell>
          <cell r="BG198" t="str">
            <v/>
          </cell>
          <cell r="BH198" t="str">
            <v/>
          </cell>
          <cell r="BI198" t="str">
            <v/>
          </cell>
          <cell r="BJ198" t="str">
            <v/>
          </cell>
          <cell r="BK198" t="str">
            <v/>
          </cell>
          <cell r="BL198" t="str">
            <v/>
          </cell>
          <cell r="BM198" t="str">
            <v/>
          </cell>
          <cell r="BN198" t="str">
            <v/>
          </cell>
          <cell r="BO198" t="str">
            <v/>
          </cell>
          <cell r="BP198" t="str">
            <v/>
          </cell>
          <cell r="BQ198" t="str">
            <v/>
          </cell>
          <cell r="BR198" t="str">
            <v/>
          </cell>
          <cell r="BS198" t="str">
            <v/>
          </cell>
          <cell r="BT198" t="str">
            <v/>
          </cell>
          <cell r="BU198" t="str">
            <v/>
          </cell>
          <cell r="BV198" t="str">
            <v/>
          </cell>
          <cell r="BW198" t="str">
            <v/>
          </cell>
          <cell r="BX198" t="str">
            <v/>
          </cell>
          <cell r="BY198" t="str">
            <v/>
          </cell>
          <cell r="BZ198" t="str">
            <v/>
          </cell>
          <cell r="CA198" t="str">
            <v/>
          </cell>
          <cell r="CB198" t="str">
            <v/>
          </cell>
          <cell r="CC198" t="str">
            <v/>
          </cell>
          <cell r="CD198" t="str">
            <v/>
          </cell>
          <cell r="CE198" t="str">
            <v/>
          </cell>
          <cell r="CF198" t="str">
            <v/>
          </cell>
          <cell r="CG198" t="str">
            <v/>
          </cell>
          <cell r="CH198" t="str">
            <v/>
          </cell>
          <cell r="CI198" t="str">
            <v/>
          </cell>
          <cell r="CJ198" t="str">
            <v/>
          </cell>
          <cell r="CK198" t="str">
            <v/>
          </cell>
          <cell r="CL198" t="str">
            <v/>
          </cell>
          <cell r="CM198" t="str">
            <v/>
          </cell>
          <cell r="CN198" t="str">
            <v/>
          </cell>
          <cell r="CO198" t="str">
            <v/>
          </cell>
          <cell r="CP198" t="str">
            <v/>
          </cell>
          <cell r="CQ198" t="str">
            <v/>
          </cell>
          <cell r="CR198" t="str">
            <v/>
          </cell>
          <cell r="CS198" t="str">
            <v/>
          </cell>
          <cell r="CT198" t="str">
            <v/>
          </cell>
          <cell r="CU198" t="str">
            <v/>
          </cell>
          <cell r="CV198" t="str">
            <v/>
          </cell>
          <cell r="CW198" t="str">
            <v/>
          </cell>
          <cell r="CX198" t="str">
            <v/>
          </cell>
          <cell r="CY198" t="str">
            <v/>
          </cell>
          <cell r="CZ198" t="str">
            <v/>
          </cell>
          <cell r="DA198" t="str">
            <v/>
          </cell>
          <cell r="DB198" t="str">
            <v/>
          </cell>
          <cell r="DC198" t="str">
            <v/>
          </cell>
          <cell r="DD198" t="str">
            <v/>
          </cell>
          <cell r="DE198" t="str">
            <v/>
          </cell>
          <cell r="DF198" t="str">
            <v/>
          </cell>
          <cell r="DG198" t="str">
            <v/>
          </cell>
          <cell r="DH198" t="str">
            <v/>
          </cell>
          <cell r="DI198" t="str">
            <v/>
          </cell>
          <cell r="DJ198" t="str">
            <v/>
          </cell>
          <cell r="DK198" t="str">
            <v/>
          </cell>
          <cell r="DL198" t="str">
            <v/>
          </cell>
          <cell r="DM198" t="str">
            <v/>
          </cell>
          <cell r="DN198" t="str">
            <v/>
          </cell>
          <cell r="DO198" t="str">
            <v/>
          </cell>
          <cell r="DP198" t="str">
            <v/>
          </cell>
          <cell r="DQ198" t="str">
            <v/>
          </cell>
          <cell r="DR198" t="str">
            <v/>
          </cell>
          <cell r="DS198" t="str">
            <v/>
          </cell>
          <cell r="DT198" t="str">
            <v/>
          </cell>
          <cell r="DU198" t="str">
            <v/>
          </cell>
          <cell r="DV198" t="str">
            <v/>
          </cell>
          <cell r="DW198" t="str">
            <v/>
          </cell>
          <cell r="DX198" t="str">
            <v/>
          </cell>
          <cell r="DY198" t="str">
            <v/>
          </cell>
          <cell r="DZ198" t="str">
            <v/>
          </cell>
        </row>
        <row r="199">
          <cell r="E199" t="str">
            <v/>
          </cell>
          <cell r="F199" t="str">
            <v/>
          </cell>
          <cell r="G199" t="str">
            <v/>
          </cell>
          <cell r="H199" t="str">
            <v/>
          </cell>
          <cell r="I199" t="str">
            <v/>
          </cell>
          <cell r="J199" t="str">
            <v/>
          </cell>
          <cell r="K199" t="str">
            <v/>
          </cell>
          <cell r="L199" t="str">
            <v/>
          </cell>
          <cell r="M199" t="str">
            <v/>
          </cell>
          <cell r="N199" t="str">
            <v/>
          </cell>
          <cell r="O199" t="str">
            <v/>
          </cell>
          <cell r="P199" t="str">
            <v/>
          </cell>
          <cell r="Q199" t="str">
            <v/>
          </cell>
          <cell r="R199" t="str">
            <v/>
          </cell>
          <cell r="S199" t="str">
            <v/>
          </cell>
          <cell r="T199" t="str">
            <v/>
          </cell>
          <cell r="U199" t="str">
            <v/>
          </cell>
          <cell r="V199" t="str">
            <v/>
          </cell>
          <cell r="W199" t="str">
            <v/>
          </cell>
          <cell r="X199" t="str">
            <v/>
          </cell>
          <cell r="Y199" t="str">
            <v/>
          </cell>
          <cell r="Z199" t="str">
            <v/>
          </cell>
          <cell r="AA199" t="str">
            <v/>
          </cell>
          <cell r="AB199" t="str">
            <v/>
          </cell>
          <cell r="AC199" t="str">
            <v/>
          </cell>
          <cell r="AD199" t="str">
            <v/>
          </cell>
          <cell r="AE199" t="str">
            <v/>
          </cell>
          <cell r="AF199" t="str">
            <v/>
          </cell>
          <cell r="AG199" t="str">
            <v/>
          </cell>
          <cell r="AH199" t="str">
            <v/>
          </cell>
          <cell r="AI199" t="str">
            <v/>
          </cell>
          <cell r="AJ199" t="str">
            <v/>
          </cell>
          <cell r="AK199" t="str">
            <v/>
          </cell>
          <cell r="AL199" t="str">
            <v/>
          </cell>
          <cell r="AM199" t="str">
            <v/>
          </cell>
          <cell r="AN199" t="str">
            <v/>
          </cell>
          <cell r="AO199" t="str">
            <v/>
          </cell>
          <cell r="AP199" t="str">
            <v/>
          </cell>
          <cell r="AQ199" t="str">
            <v/>
          </cell>
          <cell r="AR199" t="str">
            <v/>
          </cell>
          <cell r="AS199" t="str">
            <v/>
          </cell>
          <cell r="AT199" t="str">
            <v/>
          </cell>
          <cell r="AU199" t="str">
            <v/>
          </cell>
          <cell r="AV199" t="str">
            <v/>
          </cell>
          <cell r="AW199" t="str">
            <v/>
          </cell>
          <cell r="AX199" t="str">
            <v/>
          </cell>
          <cell r="AY199" t="str">
            <v/>
          </cell>
          <cell r="AZ199" t="str">
            <v/>
          </cell>
          <cell r="BA199" t="str">
            <v/>
          </cell>
          <cell r="BB199" t="str">
            <v/>
          </cell>
          <cell r="BC199" t="str">
            <v/>
          </cell>
          <cell r="BD199" t="str">
            <v/>
          </cell>
          <cell r="BE199" t="str">
            <v/>
          </cell>
          <cell r="BF199" t="str">
            <v/>
          </cell>
          <cell r="BG199" t="str">
            <v/>
          </cell>
          <cell r="BH199" t="str">
            <v/>
          </cell>
          <cell r="BI199" t="str">
            <v/>
          </cell>
          <cell r="BJ199" t="str">
            <v/>
          </cell>
          <cell r="BK199" t="str">
            <v/>
          </cell>
          <cell r="BL199" t="str">
            <v/>
          </cell>
          <cell r="BM199" t="str">
            <v/>
          </cell>
          <cell r="BN199" t="str">
            <v/>
          </cell>
          <cell r="BO199" t="str">
            <v/>
          </cell>
          <cell r="BP199" t="str">
            <v/>
          </cell>
          <cell r="BQ199" t="str">
            <v/>
          </cell>
          <cell r="BR199" t="str">
            <v/>
          </cell>
          <cell r="BS199" t="str">
            <v/>
          </cell>
          <cell r="BT199" t="str">
            <v/>
          </cell>
          <cell r="BU199" t="str">
            <v/>
          </cell>
          <cell r="BV199" t="str">
            <v/>
          </cell>
          <cell r="BW199" t="str">
            <v/>
          </cell>
          <cell r="BX199" t="str">
            <v/>
          </cell>
          <cell r="BY199" t="str">
            <v/>
          </cell>
          <cell r="BZ199" t="str">
            <v/>
          </cell>
          <cell r="CA199" t="str">
            <v/>
          </cell>
          <cell r="CB199" t="str">
            <v/>
          </cell>
          <cell r="CC199" t="str">
            <v/>
          </cell>
          <cell r="CD199" t="str">
            <v/>
          </cell>
          <cell r="CE199" t="str">
            <v/>
          </cell>
          <cell r="CF199" t="str">
            <v/>
          </cell>
          <cell r="CG199" t="str">
            <v/>
          </cell>
          <cell r="CH199" t="str">
            <v/>
          </cell>
          <cell r="CI199" t="str">
            <v/>
          </cell>
          <cell r="CJ199" t="str">
            <v/>
          </cell>
          <cell r="CK199" t="str">
            <v/>
          </cell>
          <cell r="CL199" t="str">
            <v/>
          </cell>
          <cell r="CM199" t="str">
            <v/>
          </cell>
          <cell r="CN199" t="str">
            <v/>
          </cell>
          <cell r="CO199" t="str">
            <v/>
          </cell>
          <cell r="CP199" t="str">
            <v/>
          </cell>
          <cell r="CQ199" t="str">
            <v/>
          </cell>
          <cell r="CR199" t="str">
            <v/>
          </cell>
          <cell r="CS199" t="str">
            <v/>
          </cell>
          <cell r="CT199" t="str">
            <v/>
          </cell>
          <cell r="CU199" t="str">
            <v/>
          </cell>
          <cell r="CV199" t="str">
            <v/>
          </cell>
          <cell r="CW199" t="str">
            <v/>
          </cell>
          <cell r="CX199" t="str">
            <v/>
          </cell>
          <cell r="CY199" t="str">
            <v/>
          </cell>
          <cell r="CZ199" t="str">
            <v/>
          </cell>
          <cell r="DA199" t="str">
            <v/>
          </cell>
          <cell r="DB199" t="str">
            <v/>
          </cell>
          <cell r="DC199" t="str">
            <v/>
          </cell>
          <cell r="DD199" t="str">
            <v/>
          </cell>
          <cell r="DE199" t="str">
            <v/>
          </cell>
          <cell r="DF199" t="str">
            <v/>
          </cell>
          <cell r="DG199" t="str">
            <v/>
          </cell>
          <cell r="DH199" t="str">
            <v/>
          </cell>
          <cell r="DI199" t="str">
            <v/>
          </cell>
          <cell r="DJ199" t="str">
            <v/>
          </cell>
          <cell r="DK199" t="str">
            <v/>
          </cell>
          <cell r="DL199" t="str">
            <v/>
          </cell>
          <cell r="DM199" t="str">
            <v/>
          </cell>
          <cell r="DN199" t="str">
            <v/>
          </cell>
          <cell r="DO199" t="str">
            <v/>
          </cell>
          <cell r="DP199" t="str">
            <v/>
          </cell>
          <cell r="DQ199" t="str">
            <v/>
          </cell>
          <cell r="DR199" t="str">
            <v/>
          </cell>
          <cell r="DS199" t="str">
            <v/>
          </cell>
          <cell r="DT199" t="str">
            <v/>
          </cell>
          <cell r="DU199" t="str">
            <v/>
          </cell>
          <cell r="DV199" t="str">
            <v/>
          </cell>
          <cell r="DW199" t="str">
            <v/>
          </cell>
          <cell r="DX199" t="str">
            <v/>
          </cell>
          <cell r="DY199" t="str">
            <v/>
          </cell>
          <cell r="DZ199" t="str">
            <v/>
          </cell>
        </row>
        <row r="200">
          <cell r="E200" t="str">
            <v/>
          </cell>
          <cell r="F200" t="str">
            <v/>
          </cell>
          <cell r="G200" t="str">
            <v/>
          </cell>
          <cell r="H200" t="str">
            <v/>
          </cell>
          <cell r="I200" t="str">
            <v/>
          </cell>
          <cell r="J200" t="str">
            <v/>
          </cell>
          <cell r="K200" t="str">
            <v/>
          </cell>
          <cell r="L200" t="str">
            <v/>
          </cell>
          <cell r="M200" t="str">
            <v/>
          </cell>
          <cell r="N200" t="str">
            <v/>
          </cell>
          <cell r="O200" t="str">
            <v/>
          </cell>
          <cell r="P200" t="str">
            <v/>
          </cell>
          <cell r="Q200" t="str">
            <v/>
          </cell>
          <cell r="R200" t="str">
            <v/>
          </cell>
          <cell r="S200" t="str">
            <v/>
          </cell>
          <cell r="T200" t="str">
            <v/>
          </cell>
          <cell r="U200" t="str">
            <v/>
          </cell>
          <cell r="V200" t="str">
            <v/>
          </cell>
          <cell r="W200" t="str">
            <v/>
          </cell>
          <cell r="X200" t="str">
            <v/>
          </cell>
          <cell r="Y200" t="str">
            <v/>
          </cell>
          <cell r="Z200" t="str">
            <v/>
          </cell>
          <cell r="AA200" t="str">
            <v/>
          </cell>
          <cell r="AB200" t="str">
            <v/>
          </cell>
          <cell r="AC200" t="str">
            <v/>
          </cell>
          <cell r="AD200" t="str">
            <v/>
          </cell>
          <cell r="AE200" t="str">
            <v/>
          </cell>
          <cell r="AF200" t="str">
            <v/>
          </cell>
          <cell r="AG200" t="str">
            <v/>
          </cell>
          <cell r="AH200" t="str">
            <v/>
          </cell>
          <cell r="AI200" t="str">
            <v/>
          </cell>
          <cell r="AJ200" t="str">
            <v/>
          </cell>
          <cell r="AK200" t="str">
            <v/>
          </cell>
          <cell r="AL200" t="str">
            <v/>
          </cell>
          <cell r="AM200" t="str">
            <v/>
          </cell>
          <cell r="AN200" t="str">
            <v/>
          </cell>
          <cell r="AO200" t="str">
            <v/>
          </cell>
          <cell r="AP200" t="str">
            <v/>
          </cell>
          <cell r="AQ200" t="str">
            <v/>
          </cell>
          <cell r="AR200" t="str">
            <v/>
          </cell>
          <cell r="AS200" t="str">
            <v/>
          </cell>
          <cell r="AT200" t="str">
            <v/>
          </cell>
          <cell r="AU200" t="str">
            <v/>
          </cell>
          <cell r="AV200" t="str">
            <v/>
          </cell>
          <cell r="AW200" t="str">
            <v/>
          </cell>
          <cell r="AX200" t="str">
            <v/>
          </cell>
          <cell r="AY200" t="str">
            <v/>
          </cell>
          <cell r="AZ200" t="str">
            <v/>
          </cell>
          <cell r="BA200" t="str">
            <v/>
          </cell>
          <cell r="BB200" t="str">
            <v/>
          </cell>
          <cell r="BC200" t="str">
            <v/>
          </cell>
          <cell r="BD200" t="str">
            <v/>
          </cell>
          <cell r="BE200" t="str">
            <v/>
          </cell>
          <cell r="BF200" t="str">
            <v/>
          </cell>
          <cell r="BG200" t="str">
            <v/>
          </cell>
          <cell r="BH200" t="str">
            <v/>
          </cell>
          <cell r="BI200" t="str">
            <v/>
          </cell>
          <cell r="BJ200" t="str">
            <v/>
          </cell>
          <cell r="BK200" t="str">
            <v/>
          </cell>
          <cell r="BL200" t="str">
            <v/>
          </cell>
          <cell r="BM200" t="str">
            <v/>
          </cell>
          <cell r="BN200" t="str">
            <v/>
          </cell>
          <cell r="BO200" t="str">
            <v/>
          </cell>
          <cell r="BP200" t="str">
            <v/>
          </cell>
          <cell r="BQ200" t="str">
            <v/>
          </cell>
          <cell r="BR200" t="str">
            <v/>
          </cell>
          <cell r="BS200" t="str">
            <v/>
          </cell>
          <cell r="BT200" t="str">
            <v/>
          </cell>
          <cell r="BU200" t="str">
            <v/>
          </cell>
          <cell r="BV200" t="str">
            <v/>
          </cell>
          <cell r="BW200" t="str">
            <v/>
          </cell>
          <cell r="BX200" t="str">
            <v/>
          </cell>
          <cell r="BY200" t="str">
            <v/>
          </cell>
          <cell r="BZ200" t="str">
            <v/>
          </cell>
          <cell r="CA200" t="str">
            <v/>
          </cell>
          <cell r="CB200" t="str">
            <v/>
          </cell>
          <cell r="CC200" t="str">
            <v/>
          </cell>
          <cell r="CD200" t="str">
            <v/>
          </cell>
          <cell r="CE200" t="str">
            <v/>
          </cell>
          <cell r="CF200" t="str">
            <v/>
          </cell>
          <cell r="CG200" t="str">
            <v/>
          </cell>
          <cell r="CH200" t="str">
            <v/>
          </cell>
          <cell r="CI200" t="str">
            <v/>
          </cell>
          <cell r="CJ200" t="str">
            <v/>
          </cell>
          <cell r="CK200" t="str">
            <v/>
          </cell>
          <cell r="CL200" t="str">
            <v/>
          </cell>
          <cell r="CM200" t="str">
            <v/>
          </cell>
          <cell r="CN200" t="str">
            <v/>
          </cell>
          <cell r="CO200" t="str">
            <v/>
          </cell>
          <cell r="CP200" t="str">
            <v/>
          </cell>
          <cell r="CQ200" t="str">
            <v/>
          </cell>
          <cell r="CR200" t="str">
            <v/>
          </cell>
          <cell r="CS200" t="str">
            <v/>
          </cell>
          <cell r="CT200" t="str">
            <v/>
          </cell>
          <cell r="CU200" t="str">
            <v/>
          </cell>
          <cell r="CV200" t="str">
            <v/>
          </cell>
          <cell r="CW200" t="str">
            <v/>
          </cell>
          <cell r="CX200" t="str">
            <v/>
          </cell>
          <cell r="CY200" t="str">
            <v/>
          </cell>
          <cell r="CZ200" t="str">
            <v/>
          </cell>
          <cell r="DA200" t="str">
            <v/>
          </cell>
          <cell r="DB200" t="str">
            <v/>
          </cell>
          <cell r="DC200" t="str">
            <v/>
          </cell>
          <cell r="DD200" t="str">
            <v/>
          </cell>
          <cell r="DE200" t="str">
            <v/>
          </cell>
          <cell r="DF200" t="str">
            <v/>
          </cell>
          <cell r="DG200" t="str">
            <v/>
          </cell>
          <cell r="DH200" t="str">
            <v/>
          </cell>
          <cell r="DI200" t="str">
            <v/>
          </cell>
          <cell r="DJ200" t="str">
            <v/>
          </cell>
          <cell r="DK200" t="str">
            <v/>
          </cell>
          <cell r="DL200" t="str">
            <v/>
          </cell>
          <cell r="DM200" t="str">
            <v/>
          </cell>
          <cell r="DN200" t="str">
            <v/>
          </cell>
          <cell r="DO200" t="str">
            <v/>
          </cell>
          <cell r="DP200" t="str">
            <v/>
          </cell>
          <cell r="DQ200" t="str">
            <v/>
          </cell>
          <cell r="DR200" t="str">
            <v/>
          </cell>
          <cell r="DS200" t="str">
            <v/>
          </cell>
          <cell r="DT200" t="str">
            <v/>
          </cell>
          <cell r="DU200" t="str">
            <v/>
          </cell>
          <cell r="DV200" t="str">
            <v/>
          </cell>
          <cell r="DW200" t="str">
            <v/>
          </cell>
          <cell r="DX200" t="str">
            <v/>
          </cell>
          <cell r="DY200" t="str">
            <v/>
          </cell>
          <cell r="DZ200" t="str">
            <v/>
          </cell>
        </row>
        <row r="201">
          <cell r="E201" t="str">
            <v/>
          </cell>
          <cell r="F201" t="str">
            <v/>
          </cell>
          <cell r="G201" t="str">
            <v/>
          </cell>
          <cell r="H201" t="str">
            <v/>
          </cell>
          <cell r="I201" t="str">
            <v/>
          </cell>
          <cell r="J201" t="str">
            <v/>
          </cell>
          <cell r="K201" t="str">
            <v/>
          </cell>
          <cell r="L201" t="str">
            <v/>
          </cell>
          <cell r="M201" t="str">
            <v/>
          </cell>
          <cell r="N201" t="str">
            <v/>
          </cell>
          <cell r="O201" t="str">
            <v/>
          </cell>
          <cell r="P201" t="str">
            <v/>
          </cell>
          <cell r="Q201" t="str">
            <v/>
          </cell>
          <cell r="R201" t="str">
            <v/>
          </cell>
          <cell r="S201" t="str">
            <v/>
          </cell>
          <cell r="T201" t="str">
            <v/>
          </cell>
          <cell r="U201" t="str">
            <v/>
          </cell>
          <cell r="V201" t="str">
            <v/>
          </cell>
          <cell r="W201" t="str">
            <v/>
          </cell>
          <cell r="X201" t="str">
            <v/>
          </cell>
          <cell r="Y201" t="str">
            <v/>
          </cell>
          <cell r="Z201" t="str">
            <v/>
          </cell>
          <cell r="AA201" t="str">
            <v/>
          </cell>
          <cell r="AB201" t="str">
            <v/>
          </cell>
          <cell r="AC201" t="str">
            <v/>
          </cell>
          <cell r="AD201" t="str">
            <v/>
          </cell>
          <cell r="AE201" t="str">
            <v/>
          </cell>
          <cell r="AF201" t="str">
            <v/>
          </cell>
          <cell r="AG201" t="str">
            <v/>
          </cell>
          <cell r="AH201" t="str">
            <v/>
          </cell>
          <cell r="AI201" t="str">
            <v/>
          </cell>
          <cell r="AJ201" t="str">
            <v/>
          </cell>
          <cell r="AK201" t="str">
            <v/>
          </cell>
          <cell r="AL201" t="str">
            <v/>
          </cell>
          <cell r="AM201" t="str">
            <v/>
          </cell>
          <cell r="AN201" t="str">
            <v/>
          </cell>
          <cell r="AO201" t="str">
            <v/>
          </cell>
          <cell r="AP201" t="str">
            <v/>
          </cell>
          <cell r="AQ201" t="str">
            <v/>
          </cell>
          <cell r="AR201" t="str">
            <v/>
          </cell>
          <cell r="AS201" t="str">
            <v/>
          </cell>
          <cell r="AT201" t="str">
            <v/>
          </cell>
          <cell r="AU201" t="str">
            <v/>
          </cell>
          <cell r="AV201" t="str">
            <v/>
          </cell>
          <cell r="AW201" t="str">
            <v/>
          </cell>
          <cell r="AX201" t="str">
            <v/>
          </cell>
          <cell r="AY201" t="str">
            <v/>
          </cell>
          <cell r="AZ201" t="str">
            <v/>
          </cell>
          <cell r="BA201" t="str">
            <v/>
          </cell>
          <cell r="BB201" t="str">
            <v/>
          </cell>
          <cell r="BC201" t="str">
            <v/>
          </cell>
          <cell r="BD201" t="str">
            <v/>
          </cell>
          <cell r="BE201" t="str">
            <v/>
          </cell>
          <cell r="BF201" t="str">
            <v/>
          </cell>
          <cell r="BG201" t="str">
            <v/>
          </cell>
          <cell r="BH201" t="str">
            <v/>
          </cell>
          <cell r="BI201" t="str">
            <v/>
          </cell>
          <cell r="BJ201" t="str">
            <v/>
          </cell>
          <cell r="BK201" t="str">
            <v/>
          </cell>
          <cell r="BL201" t="str">
            <v/>
          </cell>
          <cell r="BM201" t="str">
            <v/>
          </cell>
          <cell r="BN201" t="str">
            <v/>
          </cell>
          <cell r="BO201" t="str">
            <v/>
          </cell>
          <cell r="BP201" t="str">
            <v/>
          </cell>
          <cell r="BQ201" t="str">
            <v/>
          </cell>
          <cell r="BR201" t="str">
            <v/>
          </cell>
          <cell r="BS201" t="str">
            <v/>
          </cell>
          <cell r="BT201" t="str">
            <v/>
          </cell>
          <cell r="BU201" t="str">
            <v/>
          </cell>
          <cell r="BV201" t="str">
            <v/>
          </cell>
          <cell r="BW201" t="str">
            <v/>
          </cell>
          <cell r="BX201" t="str">
            <v/>
          </cell>
          <cell r="BY201" t="str">
            <v/>
          </cell>
          <cell r="BZ201" t="str">
            <v/>
          </cell>
          <cell r="CA201" t="str">
            <v/>
          </cell>
          <cell r="CB201" t="str">
            <v/>
          </cell>
          <cell r="CC201" t="str">
            <v/>
          </cell>
          <cell r="CD201" t="str">
            <v/>
          </cell>
          <cell r="CE201" t="str">
            <v/>
          </cell>
          <cell r="CF201" t="str">
            <v/>
          </cell>
          <cell r="CG201" t="str">
            <v/>
          </cell>
          <cell r="CH201" t="str">
            <v/>
          </cell>
          <cell r="CI201" t="str">
            <v/>
          </cell>
          <cell r="CJ201" t="str">
            <v/>
          </cell>
          <cell r="CK201" t="str">
            <v/>
          </cell>
          <cell r="CL201" t="str">
            <v/>
          </cell>
          <cell r="CM201" t="str">
            <v/>
          </cell>
          <cell r="CN201" t="str">
            <v/>
          </cell>
          <cell r="CO201" t="str">
            <v/>
          </cell>
          <cell r="CP201" t="str">
            <v/>
          </cell>
          <cell r="CQ201" t="str">
            <v/>
          </cell>
          <cell r="CR201" t="str">
            <v/>
          </cell>
          <cell r="CS201" t="str">
            <v/>
          </cell>
          <cell r="CT201" t="str">
            <v/>
          </cell>
          <cell r="CU201" t="str">
            <v/>
          </cell>
          <cell r="CV201" t="str">
            <v/>
          </cell>
          <cell r="CW201" t="str">
            <v/>
          </cell>
          <cell r="CX201" t="str">
            <v/>
          </cell>
          <cell r="CY201" t="str">
            <v/>
          </cell>
          <cell r="CZ201" t="str">
            <v/>
          </cell>
          <cell r="DA201" t="str">
            <v/>
          </cell>
          <cell r="DB201" t="str">
            <v/>
          </cell>
          <cell r="DC201" t="str">
            <v/>
          </cell>
          <cell r="DD201" t="str">
            <v/>
          </cell>
          <cell r="DE201" t="str">
            <v/>
          </cell>
          <cell r="DF201" t="str">
            <v/>
          </cell>
          <cell r="DG201" t="str">
            <v/>
          </cell>
          <cell r="DH201" t="str">
            <v/>
          </cell>
          <cell r="DI201" t="str">
            <v/>
          </cell>
          <cell r="DJ201" t="str">
            <v/>
          </cell>
          <cell r="DK201" t="str">
            <v/>
          </cell>
          <cell r="DL201" t="str">
            <v/>
          </cell>
          <cell r="DM201" t="str">
            <v/>
          </cell>
          <cell r="DN201" t="str">
            <v/>
          </cell>
          <cell r="DO201" t="str">
            <v/>
          </cell>
          <cell r="DP201" t="str">
            <v/>
          </cell>
          <cell r="DQ201" t="str">
            <v/>
          </cell>
          <cell r="DR201" t="str">
            <v/>
          </cell>
          <cell r="DS201" t="str">
            <v/>
          </cell>
          <cell r="DT201" t="str">
            <v/>
          </cell>
          <cell r="DU201" t="str">
            <v/>
          </cell>
          <cell r="DV201" t="str">
            <v/>
          </cell>
          <cell r="DW201" t="str">
            <v/>
          </cell>
          <cell r="DX201" t="str">
            <v/>
          </cell>
          <cell r="DY201" t="str">
            <v/>
          </cell>
          <cell r="DZ201" t="str">
            <v/>
          </cell>
        </row>
        <row r="202">
          <cell r="E202" t="str">
            <v/>
          </cell>
          <cell r="F202" t="str">
            <v/>
          </cell>
          <cell r="G202" t="str">
            <v/>
          </cell>
          <cell r="H202" t="str">
            <v/>
          </cell>
          <cell r="I202" t="str">
            <v/>
          </cell>
          <cell r="J202" t="str">
            <v/>
          </cell>
          <cell r="K202" t="str">
            <v/>
          </cell>
          <cell r="L202" t="str">
            <v/>
          </cell>
          <cell r="M202" t="str">
            <v/>
          </cell>
          <cell r="N202" t="str">
            <v/>
          </cell>
          <cell r="O202" t="str">
            <v/>
          </cell>
          <cell r="P202" t="str">
            <v/>
          </cell>
          <cell r="Q202" t="str">
            <v/>
          </cell>
          <cell r="R202" t="str">
            <v/>
          </cell>
          <cell r="S202" t="str">
            <v/>
          </cell>
          <cell r="T202" t="str">
            <v/>
          </cell>
          <cell r="U202" t="str">
            <v/>
          </cell>
          <cell r="V202" t="str">
            <v/>
          </cell>
          <cell r="W202" t="str">
            <v/>
          </cell>
          <cell r="X202" t="str">
            <v/>
          </cell>
          <cell r="Y202" t="str">
            <v/>
          </cell>
          <cell r="Z202" t="str">
            <v/>
          </cell>
          <cell r="AA202" t="str">
            <v/>
          </cell>
          <cell r="AB202" t="str">
            <v/>
          </cell>
          <cell r="AC202" t="str">
            <v/>
          </cell>
          <cell r="AD202" t="str">
            <v/>
          </cell>
          <cell r="AE202" t="str">
            <v/>
          </cell>
          <cell r="AF202" t="str">
            <v/>
          </cell>
          <cell r="AG202" t="str">
            <v/>
          </cell>
          <cell r="AH202" t="str">
            <v/>
          </cell>
          <cell r="AI202" t="str">
            <v/>
          </cell>
          <cell r="AJ202" t="str">
            <v/>
          </cell>
          <cell r="AK202" t="str">
            <v/>
          </cell>
          <cell r="AL202" t="str">
            <v/>
          </cell>
          <cell r="AM202" t="str">
            <v/>
          </cell>
          <cell r="AN202" t="str">
            <v/>
          </cell>
          <cell r="AO202" t="str">
            <v/>
          </cell>
          <cell r="AP202" t="str">
            <v/>
          </cell>
          <cell r="AQ202" t="str">
            <v/>
          </cell>
          <cell r="AR202" t="str">
            <v/>
          </cell>
          <cell r="AS202" t="str">
            <v/>
          </cell>
          <cell r="AT202" t="str">
            <v/>
          </cell>
          <cell r="AU202" t="str">
            <v/>
          </cell>
          <cell r="AV202" t="str">
            <v/>
          </cell>
          <cell r="AW202" t="str">
            <v/>
          </cell>
          <cell r="AX202" t="str">
            <v/>
          </cell>
          <cell r="AY202" t="str">
            <v/>
          </cell>
          <cell r="AZ202" t="str">
            <v/>
          </cell>
          <cell r="BA202" t="str">
            <v/>
          </cell>
          <cell r="BB202" t="str">
            <v/>
          </cell>
          <cell r="BC202" t="str">
            <v/>
          </cell>
          <cell r="BD202" t="str">
            <v/>
          </cell>
          <cell r="BE202" t="str">
            <v/>
          </cell>
          <cell r="BF202" t="str">
            <v/>
          </cell>
          <cell r="BG202" t="str">
            <v/>
          </cell>
          <cell r="BH202" t="str">
            <v/>
          </cell>
          <cell r="BI202" t="str">
            <v/>
          </cell>
          <cell r="BJ202" t="str">
            <v/>
          </cell>
          <cell r="BK202" t="str">
            <v/>
          </cell>
          <cell r="BL202" t="str">
            <v/>
          </cell>
          <cell r="BM202" t="str">
            <v/>
          </cell>
          <cell r="BN202" t="str">
            <v/>
          </cell>
          <cell r="BO202" t="str">
            <v/>
          </cell>
          <cell r="BP202" t="str">
            <v/>
          </cell>
          <cell r="BQ202" t="str">
            <v/>
          </cell>
          <cell r="BR202" t="str">
            <v/>
          </cell>
          <cell r="BS202" t="str">
            <v/>
          </cell>
          <cell r="BT202" t="str">
            <v/>
          </cell>
          <cell r="BU202" t="str">
            <v/>
          </cell>
          <cell r="BV202" t="str">
            <v/>
          </cell>
          <cell r="BW202" t="str">
            <v/>
          </cell>
          <cell r="BX202" t="str">
            <v/>
          </cell>
          <cell r="BY202" t="str">
            <v/>
          </cell>
          <cell r="BZ202" t="str">
            <v/>
          </cell>
          <cell r="CA202" t="str">
            <v/>
          </cell>
          <cell r="CB202" t="str">
            <v/>
          </cell>
          <cell r="CC202" t="str">
            <v/>
          </cell>
          <cell r="CD202" t="str">
            <v/>
          </cell>
          <cell r="CE202" t="str">
            <v/>
          </cell>
          <cell r="CF202" t="str">
            <v/>
          </cell>
          <cell r="CG202" t="str">
            <v/>
          </cell>
          <cell r="CH202" t="str">
            <v/>
          </cell>
          <cell r="CI202" t="str">
            <v/>
          </cell>
          <cell r="CJ202" t="str">
            <v/>
          </cell>
          <cell r="CK202" t="str">
            <v/>
          </cell>
          <cell r="CL202" t="str">
            <v/>
          </cell>
          <cell r="CM202" t="str">
            <v/>
          </cell>
          <cell r="CN202" t="str">
            <v/>
          </cell>
          <cell r="CO202" t="str">
            <v/>
          </cell>
          <cell r="CP202" t="str">
            <v/>
          </cell>
          <cell r="CQ202" t="str">
            <v/>
          </cell>
          <cell r="CR202" t="str">
            <v/>
          </cell>
          <cell r="CS202" t="str">
            <v/>
          </cell>
          <cell r="CT202" t="str">
            <v/>
          </cell>
          <cell r="CU202" t="str">
            <v/>
          </cell>
          <cell r="CV202" t="str">
            <v/>
          </cell>
          <cell r="CW202" t="str">
            <v/>
          </cell>
          <cell r="CX202" t="str">
            <v/>
          </cell>
          <cell r="CY202" t="str">
            <v/>
          </cell>
          <cell r="CZ202" t="str">
            <v/>
          </cell>
          <cell r="DA202" t="str">
            <v/>
          </cell>
          <cell r="DB202" t="str">
            <v/>
          </cell>
          <cell r="DC202" t="str">
            <v/>
          </cell>
          <cell r="DD202" t="str">
            <v/>
          </cell>
          <cell r="DE202" t="str">
            <v/>
          </cell>
          <cell r="DF202" t="str">
            <v/>
          </cell>
          <cell r="DG202" t="str">
            <v/>
          </cell>
          <cell r="DH202" t="str">
            <v/>
          </cell>
          <cell r="DI202" t="str">
            <v/>
          </cell>
          <cell r="DJ202" t="str">
            <v/>
          </cell>
          <cell r="DK202" t="str">
            <v/>
          </cell>
          <cell r="DL202" t="str">
            <v/>
          </cell>
          <cell r="DM202" t="str">
            <v/>
          </cell>
          <cell r="DN202" t="str">
            <v/>
          </cell>
          <cell r="DO202" t="str">
            <v/>
          </cell>
          <cell r="DP202" t="str">
            <v/>
          </cell>
          <cell r="DQ202" t="str">
            <v/>
          </cell>
          <cell r="DR202" t="str">
            <v/>
          </cell>
          <cell r="DS202" t="str">
            <v/>
          </cell>
          <cell r="DT202" t="str">
            <v/>
          </cell>
          <cell r="DU202" t="str">
            <v/>
          </cell>
          <cell r="DV202" t="str">
            <v/>
          </cell>
          <cell r="DW202" t="str">
            <v/>
          </cell>
          <cell r="DX202" t="str">
            <v/>
          </cell>
          <cell r="DY202" t="str">
            <v/>
          </cell>
          <cell r="DZ202" t="str">
            <v/>
          </cell>
        </row>
        <row r="203">
          <cell r="E203" t="str">
            <v/>
          </cell>
          <cell r="F203" t="str">
            <v/>
          </cell>
          <cell r="G203" t="str">
            <v/>
          </cell>
          <cell r="H203" t="str">
            <v/>
          </cell>
          <cell r="I203" t="str">
            <v/>
          </cell>
          <cell r="J203" t="str">
            <v/>
          </cell>
          <cell r="K203" t="str">
            <v/>
          </cell>
          <cell r="L203" t="str">
            <v/>
          </cell>
          <cell r="M203" t="str">
            <v/>
          </cell>
          <cell r="N203" t="str">
            <v/>
          </cell>
          <cell r="O203" t="str">
            <v/>
          </cell>
          <cell r="P203" t="str">
            <v/>
          </cell>
          <cell r="Q203" t="str">
            <v/>
          </cell>
          <cell r="R203" t="str">
            <v/>
          </cell>
          <cell r="S203" t="str">
            <v/>
          </cell>
          <cell r="T203" t="str">
            <v/>
          </cell>
          <cell r="U203" t="str">
            <v/>
          </cell>
          <cell r="V203" t="str">
            <v/>
          </cell>
          <cell r="W203" t="str">
            <v/>
          </cell>
          <cell r="X203" t="str">
            <v/>
          </cell>
          <cell r="Y203" t="str">
            <v/>
          </cell>
          <cell r="Z203" t="str">
            <v/>
          </cell>
          <cell r="AA203" t="str">
            <v/>
          </cell>
          <cell r="AB203" t="str">
            <v/>
          </cell>
          <cell r="AC203" t="str">
            <v/>
          </cell>
          <cell r="AD203" t="str">
            <v/>
          </cell>
          <cell r="AE203" t="str">
            <v/>
          </cell>
          <cell r="AF203" t="str">
            <v/>
          </cell>
          <cell r="AG203" t="str">
            <v/>
          </cell>
          <cell r="AH203" t="str">
            <v/>
          </cell>
          <cell r="AI203" t="str">
            <v/>
          </cell>
          <cell r="AJ203" t="str">
            <v/>
          </cell>
          <cell r="AK203" t="str">
            <v/>
          </cell>
          <cell r="AL203" t="str">
            <v/>
          </cell>
          <cell r="AM203" t="str">
            <v/>
          </cell>
          <cell r="AN203" t="str">
            <v/>
          </cell>
          <cell r="AO203" t="str">
            <v/>
          </cell>
          <cell r="AP203" t="str">
            <v/>
          </cell>
          <cell r="AQ203" t="str">
            <v/>
          </cell>
          <cell r="AR203" t="str">
            <v/>
          </cell>
          <cell r="AS203" t="str">
            <v/>
          </cell>
          <cell r="AT203" t="str">
            <v/>
          </cell>
          <cell r="AU203" t="str">
            <v/>
          </cell>
          <cell r="AV203" t="str">
            <v/>
          </cell>
          <cell r="AW203" t="str">
            <v/>
          </cell>
          <cell r="AX203" t="str">
            <v/>
          </cell>
          <cell r="AY203" t="str">
            <v/>
          </cell>
          <cell r="AZ203" t="str">
            <v/>
          </cell>
          <cell r="BA203" t="str">
            <v/>
          </cell>
          <cell r="BB203" t="str">
            <v/>
          </cell>
          <cell r="BC203" t="str">
            <v/>
          </cell>
          <cell r="BD203" t="str">
            <v/>
          </cell>
          <cell r="BE203" t="str">
            <v/>
          </cell>
          <cell r="BF203" t="str">
            <v/>
          </cell>
          <cell r="BG203" t="str">
            <v/>
          </cell>
          <cell r="BH203" t="str">
            <v/>
          </cell>
          <cell r="BI203" t="str">
            <v/>
          </cell>
          <cell r="BJ203" t="str">
            <v/>
          </cell>
          <cell r="BK203" t="str">
            <v/>
          </cell>
          <cell r="BL203" t="str">
            <v/>
          </cell>
          <cell r="BM203" t="str">
            <v/>
          </cell>
          <cell r="BN203" t="str">
            <v/>
          </cell>
          <cell r="BO203" t="str">
            <v/>
          </cell>
          <cell r="BP203" t="str">
            <v/>
          </cell>
          <cell r="BQ203" t="str">
            <v/>
          </cell>
          <cell r="BR203" t="str">
            <v/>
          </cell>
          <cell r="BS203" t="str">
            <v/>
          </cell>
          <cell r="BT203" t="str">
            <v/>
          </cell>
          <cell r="BU203" t="str">
            <v/>
          </cell>
          <cell r="BV203" t="str">
            <v/>
          </cell>
          <cell r="BW203" t="str">
            <v/>
          </cell>
          <cell r="BX203" t="str">
            <v/>
          </cell>
          <cell r="BY203" t="str">
            <v/>
          </cell>
          <cell r="BZ203" t="str">
            <v/>
          </cell>
          <cell r="CA203" t="str">
            <v/>
          </cell>
          <cell r="CB203" t="str">
            <v/>
          </cell>
          <cell r="CC203" t="str">
            <v/>
          </cell>
          <cell r="CD203" t="str">
            <v/>
          </cell>
          <cell r="CE203" t="str">
            <v/>
          </cell>
          <cell r="CF203" t="str">
            <v/>
          </cell>
          <cell r="CG203" t="str">
            <v/>
          </cell>
          <cell r="CH203" t="str">
            <v/>
          </cell>
          <cell r="CI203" t="str">
            <v/>
          </cell>
          <cell r="CJ203" t="str">
            <v/>
          </cell>
          <cell r="CK203" t="str">
            <v/>
          </cell>
          <cell r="CL203" t="str">
            <v/>
          </cell>
          <cell r="CM203" t="str">
            <v/>
          </cell>
          <cell r="CN203" t="str">
            <v/>
          </cell>
          <cell r="CO203" t="str">
            <v/>
          </cell>
          <cell r="CP203" t="str">
            <v/>
          </cell>
          <cell r="CQ203" t="str">
            <v/>
          </cell>
          <cell r="CR203" t="str">
            <v/>
          </cell>
          <cell r="CS203" t="str">
            <v/>
          </cell>
          <cell r="CT203" t="str">
            <v/>
          </cell>
          <cell r="CU203" t="str">
            <v/>
          </cell>
          <cell r="CV203" t="str">
            <v/>
          </cell>
          <cell r="CW203" t="str">
            <v/>
          </cell>
          <cell r="CX203" t="str">
            <v/>
          </cell>
          <cell r="CY203" t="str">
            <v/>
          </cell>
          <cell r="CZ203" t="str">
            <v/>
          </cell>
          <cell r="DA203" t="str">
            <v/>
          </cell>
          <cell r="DB203" t="str">
            <v/>
          </cell>
          <cell r="DC203" t="str">
            <v/>
          </cell>
          <cell r="DD203" t="str">
            <v/>
          </cell>
          <cell r="DE203" t="str">
            <v/>
          </cell>
          <cell r="DF203" t="str">
            <v/>
          </cell>
          <cell r="DG203" t="str">
            <v/>
          </cell>
          <cell r="DH203" t="str">
            <v/>
          </cell>
          <cell r="DI203" t="str">
            <v/>
          </cell>
          <cell r="DJ203" t="str">
            <v/>
          </cell>
          <cell r="DK203" t="str">
            <v/>
          </cell>
          <cell r="DL203" t="str">
            <v/>
          </cell>
          <cell r="DM203" t="str">
            <v/>
          </cell>
          <cell r="DN203" t="str">
            <v/>
          </cell>
          <cell r="DO203" t="str">
            <v/>
          </cell>
          <cell r="DP203" t="str">
            <v/>
          </cell>
          <cell r="DQ203" t="str">
            <v/>
          </cell>
          <cell r="DR203" t="str">
            <v/>
          </cell>
          <cell r="DS203" t="str">
            <v/>
          </cell>
          <cell r="DT203" t="str">
            <v/>
          </cell>
          <cell r="DU203" t="str">
            <v/>
          </cell>
          <cell r="DV203" t="str">
            <v/>
          </cell>
          <cell r="DW203" t="str">
            <v/>
          </cell>
          <cell r="DX203" t="str">
            <v/>
          </cell>
          <cell r="DY203" t="str">
            <v/>
          </cell>
          <cell r="DZ203" t="str">
            <v/>
          </cell>
        </row>
        <row r="204">
          <cell r="E204" t="str">
            <v/>
          </cell>
          <cell r="F204" t="str">
            <v/>
          </cell>
          <cell r="G204" t="str">
            <v/>
          </cell>
          <cell r="H204" t="str">
            <v/>
          </cell>
          <cell r="I204" t="str">
            <v/>
          </cell>
          <cell r="J204" t="str">
            <v/>
          </cell>
          <cell r="K204" t="str">
            <v/>
          </cell>
          <cell r="L204" t="str">
            <v/>
          </cell>
          <cell r="M204" t="str">
            <v/>
          </cell>
          <cell r="N204" t="str">
            <v/>
          </cell>
          <cell r="O204" t="str">
            <v/>
          </cell>
          <cell r="P204" t="str">
            <v/>
          </cell>
          <cell r="Q204" t="str">
            <v/>
          </cell>
          <cell r="R204" t="str">
            <v/>
          </cell>
          <cell r="S204" t="str">
            <v/>
          </cell>
          <cell r="T204" t="str">
            <v/>
          </cell>
          <cell r="U204" t="str">
            <v/>
          </cell>
          <cell r="V204" t="str">
            <v/>
          </cell>
          <cell r="W204" t="str">
            <v/>
          </cell>
          <cell r="X204" t="str">
            <v/>
          </cell>
          <cell r="Y204" t="str">
            <v/>
          </cell>
          <cell r="Z204" t="str">
            <v/>
          </cell>
          <cell r="AA204" t="str">
            <v/>
          </cell>
          <cell r="AB204" t="str">
            <v/>
          </cell>
          <cell r="AC204" t="str">
            <v/>
          </cell>
          <cell r="AD204" t="str">
            <v/>
          </cell>
          <cell r="AE204" t="str">
            <v/>
          </cell>
          <cell r="AF204" t="str">
            <v/>
          </cell>
          <cell r="AG204" t="str">
            <v/>
          </cell>
          <cell r="AH204" t="str">
            <v/>
          </cell>
          <cell r="AI204" t="str">
            <v/>
          </cell>
          <cell r="AJ204" t="str">
            <v/>
          </cell>
          <cell r="AK204" t="str">
            <v/>
          </cell>
          <cell r="AL204" t="str">
            <v/>
          </cell>
          <cell r="AM204" t="str">
            <v/>
          </cell>
          <cell r="AN204" t="str">
            <v/>
          </cell>
          <cell r="AO204" t="str">
            <v/>
          </cell>
          <cell r="AP204" t="str">
            <v/>
          </cell>
          <cell r="AQ204" t="str">
            <v/>
          </cell>
          <cell r="AR204" t="str">
            <v/>
          </cell>
          <cell r="AS204" t="str">
            <v/>
          </cell>
          <cell r="AT204" t="str">
            <v/>
          </cell>
          <cell r="AU204" t="str">
            <v/>
          </cell>
          <cell r="AV204" t="str">
            <v/>
          </cell>
          <cell r="AW204" t="str">
            <v/>
          </cell>
          <cell r="AX204" t="str">
            <v/>
          </cell>
          <cell r="AY204" t="str">
            <v/>
          </cell>
          <cell r="AZ204" t="str">
            <v/>
          </cell>
          <cell r="BA204" t="str">
            <v/>
          </cell>
          <cell r="BB204" t="str">
            <v/>
          </cell>
          <cell r="BC204" t="str">
            <v/>
          </cell>
          <cell r="BD204" t="str">
            <v/>
          </cell>
          <cell r="BE204" t="str">
            <v/>
          </cell>
          <cell r="BF204" t="str">
            <v/>
          </cell>
          <cell r="BG204" t="str">
            <v/>
          </cell>
          <cell r="BH204" t="str">
            <v/>
          </cell>
          <cell r="BI204" t="str">
            <v/>
          </cell>
          <cell r="BJ204" t="str">
            <v/>
          </cell>
          <cell r="BK204" t="str">
            <v/>
          </cell>
          <cell r="BL204" t="str">
            <v/>
          </cell>
          <cell r="BM204" t="str">
            <v/>
          </cell>
          <cell r="BN204" t="str">
            <v/>
          </cell>
          <cell r="BO204" t="str">
            <v/>
          </cell>
          <cell r="BP204" t="str">
            <v/>
          </cell>
          <cell r="BQ204" t="str">
            <v/>
          </cell>
          <cell r="BR204" t="str">
            <v/>
          </cell>
          <cell r="BS204" t="str">
            <v/>
          </cell>
          <cell r="BT204" t="str">
            <v/>
          </cell>
          <cell r="BU204" t="str">
            <v/>
          </cell>
          <cell r="BV204" t="str">
            <v/>
          </cell>
          <cell r="BW204" t="str">
            <v/>
          </cell>
          <cell r="BX204" t="str">
            <v/>
          </cell>
          <cell r="BY204" t="str">
            <v/>
          </cell>
          <cell r="BZ204" t="str">
            <v/>
          </cell>
          <cell r="CA204" t="str">
            <v/>
          </cell>
          <cell r="CB204" t="str">
            <v/>
          </cell>
          <cell r="CC204" t="str">
            <v/>
          </cell>
          <cell r="CD204" t="str">
            <v/>
          </cell>
          <cell r="CE204" t="str">
            <v/>
          </cell>
          <cell r="CF204" t="str">
            <v/>
          </cell>
          <cell r="CG204" t="str">
            <v/>
          </cell>
          <cell r="CH204" t="str">
            <v/>
          </cell>
          <cell r="CI204" t="str">
            <v/>
          </cell>
          <cell r="CJ204" t="str">
            <v/>
          </cell>
          <cell r="CK204" t="str">
            <v/>
          </cell>
          <cell r="CL204" t="str">
            <v/>
          </cell>
          <cell r="CM204" t="str">
            <v/>
          </cell>
          <cell r="CN204" t="str">
            <v/>
          </cell>
          <cell r="CO204" t="str">
            <v/>
          </cell>
          <cell r="CP204" t="str">
            <v/>
          </cell>
          <cell r="CQ204" t="str">
            <v/>
          </cell>
          <cell r="CR204" t="str">
            <v/>
          </cell>
          <cell r="CS204" t="str">
            <v/>
          </cell>
          <cell r="CT204" t="str">
            <v/>
          </cell>
          <cell r="CU204" t="str">
            <v/>
          </cell>
          <cell r="CV204" t="str">
            <v/>
          </cell>
          <cell r="CW204" t="str">
            <v/>
          </cell>
          <cell r="CX204" t="str">
            <v/>
          </cell>
          <cell r="CY204" t="str">
            <v/>
          </cell>
          <cell r="CZ204" t="str">
            <v/>
          </cell>
          <cell r="DA204" t="str">
            <v/>
          </cell>
          <cell r="DB204" t="str">
            <v/>
          </cell>
          <cell r="DC204" t="str">
            <v/>
          </cell>
          <cell r="DD204" t="str">
            <v/>
          </cell>
          <cell r="DE204" t="str">
            <v/>
          </cell>
          <cell r="DF204" t="str">
            <v/>
          </cell>
          <cell r="DG204" t="str">
            <v/>
          </cell>
          <cell r="DH204" t="str">
            <v/>
          </cell>
          <cell r="DI204" t="str">
            <v/>
          </cell>
          <cell r="DJ204" t="str">
            <v/>
          </cell>
          <cell r="DK204" t="str">
            <v/>
          </cell>
          <cell r="DL204" t="str">
            <v/>
          </cell>
          <cell r="DM204" t="str">
            <v/>
          </cell>
          <cell r="DN204" t="str">
            <v/>
          </cell>
          <cell r="DO204" t="str">
            <v/>
          </cell>
          <cell r="DP204" t="str">
            <v/>
          </cell>
          <cell r="DQ204" t="str">
            <v/>
          </cell>
          <cell r="DR204" t="str">
            <v/>
          </cell>
          <cell r="DS204" t="str">
            <v/>
          </cell>
          <cell r="DT204" t="str">
            <v/>
          </cell>
          <cell r="DU204" t="str">
            <v/>
          </cell>
          <cell r="DV204" t="str">
            <v/>
          </cell>
          <cell r="DW204" t="str">
            <v/>
          </cell>
          <cell r="DX204" t="str">
            <v/>
          </cell>
          <cell r="DY204" t="str">
            <v/>
          </cell>
          <cell r="DZ204" t="str">
            <v/>
          </cell>
        </row>
        <row r="205">
          <cell r="E205" t="str">
            <v/>
          </cell>
          <cell r="F205" t="str">
            <v/>
          </cell>
          <cell r="G205" t="str">
            <v/>
          </cell>
          <cell r="H205" t="str">
            <v/>
          </cell>
          <cell r="I205" t="str">
            <v/>
          </cell>
          <cell r="J205" t="str">
            <v/>
          </cell>
          <cell r="K205" t="str">
            <v/>
          </cell>
          <cell r="L205" t="str">
            <v/>
          </cell>
          <cell r="M205" t="str">
            <v/>
          </cell>
          <cell r="N205" t="str">
            <v/>
          </cell>
          <cell r="O205" t="str">
            <v/>
          </cell>
          <cell r="P205" t="str">
            <v/>
          </cell>
          <cell r="Q205" t="str">
            <v/>
          </cell>
          <cell r="R205" t="str">
            <v/>
          </cell>
          <cell r="S205" t="str">
            <v/>
          </cell>
          <cell r="T205" t="str">
            <v/>
          </cell>
          <cell r="U205" t="str">
            <v/>
          </cell>
          <cell r="V205" t="str">
            <v/>
          </cell>
          <cell r="W205" t="str">
            <v/>
          </cell>
          <cell r="X205" t="str">
            <v/>
          </cell>
          <cell r="Y205" t="str">
            <v/>
          </cell>
          <cell r="Z205" t="str">
            <v/>
          </cell>
          <cell r="AA205" t="str">
            <v/>
          </cell>
          <cell r="AB205" t="str">
            <v/>
          </cell>
          <cell r="AC205" t="str">
            <v/>
          </cell>
          <cell r="AD205" t="str">
            <v/>
          </cell>
          <cell r="AE205" t="str">
            <v/>
          </cell>
          <cell r="AF205" t="str">
            <v/>
          </cell>
          <cell r="AG205" t="str">
            <v/>
          </cell>
          <cell r="AH205" t="str">
            <v/>
          </cell>
          <cell r="AI205" t="str">
            <v/>
          </cell>
          <cell r="AJ205" t="str">
            <v/>
          </cell>
          <cell r="AK205" t="str">
            <v/>
          </cell>
          <cell r="AL205" t="str">
            <v/>
          </cell>
          <cell r="AM205" t="str">
            <v/>
          </cell>
          <cell r="AN205" t="str">
            <v/>
          </cell>
          <cell r="AO205" t="str">
            <v/>
          </cell>
          <cell r="AP205" t="str">
            <v/>
          </cell>
          <cell r="AQ205" t="str">
            <v/>
          </cell>
          <cell r="AR205" t="str">
            <v/>
          </cell>
          <cell r="AS205" t="str">
            <v/>
          </cell>
          <cell r="AT205" t="str">
            <v/>
          </cell>
          <cell r="AU205" t="str">
            <v/>
          </cell>
          <cell r="AV205" t="str">
            <v/>
          </cell>
          <cell r="AW205" t="str">
            <v/>
          </cell>
          <cell r="AX205" t="str">
            <v/>
          </cell>
          <cell r="AY205" t="str">
            <v/>
          </cell>
          <cell r="AZ205" t="str">
            <v/>
          </cell>
          <cell r="BA205" t="str">
            <v/>
          </cell>
          <cell r="BB205" t="str">
            <v/>
          </cell>
          <cell r="BC205" t="str">
            <v/>
          </cell>
          <cell r="BD205" t="str">
            <v/>
          </cell>
          <cell r="BE205" t="str">
            <v/>
          </cell>
          <cell r="BF205" t="str">
            <v/>
          </cell>
          <cell r="BG205" t="str">
            <v/>
          </cell>
          <cell r="BH205" t="str">
            <v/>
          </cell>
          <cell r="BI205" t="str">
            <v/>
          </cell>
          <cell r="BJ205" t="str">
            <v/>
          </cell>
          <cell r="BK205" t="str">
            <v/>
          </cell>
          <cell r="BL205" t="str">
            <v/>
          </cell>
          <cell r="BM205" t="str">
            <v/>
          </cell>
          <cell r="BN205" t="str">
            <v/>
          </cell>
          <cell r="BO205" t="str">
            <v/>
          </cell>
          <cell r="BP205" t="str">
            <v/>
          </cell>
          <cell r="BQ205" t="str">
            <v/>
          </cell>
          <cell r="BR205" t="str">
            <v/>
          </cell>
          <cell r="BS205" t="str">
            <v/>
          </cell>
          <cell r="BT205" t="str">
            <v/>
          </cell>
          <cell r="BU205" t="str">
            <v/>
          </cell>
          <cell r="BV205" t="str">
            <v/>
          </cell>
          <cell r="BW205" t="str">
            <v/>
          </cell>
          <cell r="BX205" t="str">
            <v/>
          </cell>
          <cell r="BY205" t="str">
            <v/>
          </cell>
          <cell r="BZ205" t="str">
            <v/>
          </cell>
          <cell r="CA205" t="str">
            <v/>
          </cell>
          <cell r="CB205" t="str">
            <v/>
          </cell>
          <cell r="CC205" t="str">
            <v/>
          </cell>
          <cell r="CD205" t="str">
            <v/>
          </cell>
          <cell r="CE205" t="str">
            <v/>
          </cell>
          <cell r="CF205" t="str">
            <v/>
          </cell>
          <cell r="CG205" t="str">
            <v/>
          </cell>
          <cell r="CH205" t="str">
            <v/>
          </cell>
          <cell r="CI205" t="str">
            <v/>
          </cell>
          <cell r="CJ205" t="str">
            <v/>
          </cell>
          <cell r="CK205" t="str">
            <v/>
          </cell>
          <cell r="CL205" t="str">
            <v/>
          </cell>
          <cell r="CM205" t="str">
            <v/>
          </cell>
          <cell r="CN205" t="str">
            <v/>
          </cell>
          <cell r="CO205" t="str">
            <v/>
          </cell>
          <cell r="CP205" t="str">
            <v/>
          </cell>
          <cell r="CQ205" t="str">
            <v/>
          </cell>
          <cell r="CR205" t="str">
            <v/>
          </cell>
          <cell r="CS205" t="str">
            <v/>
          </cell>
          <cell r="CT205" t="str">
            <v/>
          </cell>
          <cell r="CU205" t="str">
            <v/>
          </cell>
          <cell r="CV205" t="str">
            <v/>
          </cell>
          <cell r="CW205" t="str">
            <v/>
          </cell>
          <cell r="CX205" t="str">
            <v/>
          </cell>
          <cell r="CY205" t="str">
            <v/>
          </cell>
          <cell r="CZ205" t="str">
            <v/>
          </cell>
          <cell r="DA205" t="str">
            <v/>
          </cell>
          <cell r="DB205" t="str">
            <v/>
          </cell>
          <cell r="DC205" t="str">
            <v/>
          </cell>
          <cell r="DD205" t="str">
            <v/>
          </cell>
          <cell r="DE205" t="str">
            <v/>
          </cell>
          <cell r="DF205" t="str">
            <v/>
          </cell>
          <cell r="DG205" t="str">
            <v/>
          </cell>
          <cell r="DH205" t="str">
            <v/>
          </cell>
          <cell r="DI205" t="str">
            <v/>
          </cell>
          <cell r="DJ205" t="str">
            <v/>
          </cell>
          <cell r="DK205" t="str">
            <v/>
          </cell>
          <cell r="DL205" t="str">
            <v/>
          </cell>
          <cell r="DM205" t="str">
            <v/>
          </cell>
          <cell r="DN205" t="str">
            <v/>
          </cell>
          <cell r="DO205" t="str">
            <v/>
          </cell>
          <cell r="DP205" t="str">
            <v/>
          </cell>
          <cell r="DQ205" t="str">
            <v/>
          </cell>
          <cell r="DR205" t="str">
            <v/>
          </cell>
          <cell r="DS205" t="str">
            <v/>
          </cell>
          <cell r="DT205" t="str">
            <v/>
          </cell>
          <cell r="DU205" t="str">
            <v/>
          </cell>
          <cell r="DV205" t="str">
            <v/>
          </cell>
          <cell r="DW205" t="str">
            <v/>
          </cell>
          <cell r="DX205" t="str">
            <v/>
          </cell>
          <cell r="DY205" t="str">
            <v/>
          </cell>
          <cell r="DZ205" t="str">
            <v/>
          </cell>
        </row>
        <row r="206">
          <cell r="E206" t="str">
            <v/>
          </cell>
          <cell r="F206" t="str">
            <v/>
          </cell>
          <cell r="G206" t="str">
            <v/>
          </cell>
          <cell r="H206" t="str">
            <v/>
          </cell>
          <cell r="I206" t="str">
            <v/>
          </cell>
          <cell r="J206" t="str">
            <v/>
          </cell>
          <cell r="K206" t="str">
            <v/>
          </cell>
          <cell r="L206" t="str">
            <v/>
          </cell>
          <cell r="M206" t="str">
            <v/>
          </cell>
          <cell r="N206" t="str">
            <v/>
          </cell>
          <cell r="O206" t="str">
            <v/>
          </cell>
          <cell r="P206" t="str">
            <v/>
          </cell>
          <cell r="Q206" t="str">
            <v/>
          </cell>
          <cell r="R206" t="str">
            <v/>
          </cell>
          <cell r="S206" t="str">
            <v/>
          </cell>
          <cell r="T206" t="str">
            <v/>
          </cell>
          <cell r="U206" t="str">
            <v/>
          </cell>
          <cell r="V206" t="str">
            <v/>
          </cell>
          <cell r="W206" t="str">
            <v/>
          </cell>
          <cell r="X206" t="str">
            <v/>
          </cell>
          <cell r="Y206" t="str">
            <v/>
          </cell>
          <cell r="Z206" t="str">
            <v/>
          </cell>
          <cell r="AA206" t="str">
            <v/>
          </cell>
          <cell r="AB206" t="str">
            <v/>
          </cell>
          <cell r="AC206" t="str">
            <v/>
          </cell>
          <cell r="AD206" t="str">
            <v/>
          </cell>
          <cell r="AE206" t="str">
            <v/>
          </cell>
          <cell r="AF206" t="str">
            <v/>
          </cell>
          <cell r="AG206" t="str">
            <v/>
          </cell>
          <cell r="AH206" t="str">
            <v/>
          </cell>
          <cell r="AI206" t="str">
            <v/>
          </cell>
          <cell r="AJ206" t="str">
            <v/>
          </cell>
          <cell r="AK206" t="str">
            <v/>
          </cell>
          <cell r="AL206" t="str">
            <v/>
          </cell>
          <cell r="AM206" t="str">
            <v/>
          </cell>
          <cell r="AN206" t="str">
            <v/>
          </cell>
          <cell r="AO206" t="str">
            <v/>
          </cell>
          <cell r="AP206" t="str">
            <v/>
          </cell>
          <cell r="AQ206" t="str">
            <v/>
          </cell>
          <cell r="AR206" t="str">
            <v/>
          </cell>
          <cell r="AS206" t="str">
            <v/>
          </cell>
          <cell r="AT206" t="str">
            <v/>
          </cell>
          <cell r="AU206" t="str">
            <v/>
          </cell>
          <cell r="AV206" t="str">
            <v/>
          </cell>
          <cell r="AW206" t="str">
            <v/>
          </cell>
          <cell r="AX206" t="str">
            <v/>
          </cell>
          <cell r="AY206" t="str">
            <v/>
          </cell>
          <cell r="AZ206" t="str">
            <v/>
          </cell>
          <cell r="BA206" t="str">
            <v/>
          </cell>
          <cell r="BB206" t="str">
            <v/>
          </cell>
          <cell r="BC206" t="str">
            <v/>
          </cell>
          <cell r="BD206" t="str">
            <v/>
          </cell>
          <cell r="BE206" t="str">
            <v/>
          </cell>
          <cell r="BF206" t="str">
            <v/>
          </cell>
          <cell r="BG206" t="str">
            <v/>
          </cell>
          <cell r="BH206" t="str">
            <v/>
          </cell>
          <cell r="BI206" t="str">
            <v/>
          </cell>
          <cell r="BJ206" t="str">
            <v/>
          </cell>
          <cell r="BK206" t="str">
            <v/>
          </cell>
          <cell r="BL206" t="str">
            <v/>
          </cell>
          <cell r="BM206" t="str">
            <v/>
          </cell>
          <cell r="BN206" t="str">
            <v/>
          </cell>
          <cell r="BO206" t="str">
            <v/>
          </cell>
          <cell r="BP206" t="str">
            <v/>
          </cell>
          <cell r="BQ206" t="str">
            <v/>
          </cell>
          <cell r="BR206" t="str">
            <v/>
          </cell>
          <cell r="BS206" t="str">
            <v/>
          </cell>
          <cell r="BT206" t="str">
            <v/>
          </cell>
          <cell r="BU206" t="str">
            <v/>
          </cell>
          <cell r="BV206" t="str">
            <v/>
          </cell>
          <cell r="BW206" t="str">
            <v/>
          </cell>
          <cell r="BX206" t="str">
            <v/>
          </cell>
          <cell r="BY206" t="str">
            <v/>
          </cell>
          <cell r="BZ206" t="str">
            <v/>
          </cell>
          <cell r="CA206" t="str">
            <v/>
          </cell>
          <cell r="CB206" t="str">
            <v/>
          </cell>
          <cell r="CC206" t="str">
            <v/>
          </cell>
          <cell r="CD206" t="str">
            <v/>
          </cell>
          <cell r="CE206" t="str">
            <v/>
          </cell>
          <cell r="CF206" t="str">
            <v/>
          </cell>
          <cell r="CG206" t="str">
            <v/>
          </cell>
          <cell r="CH206" t="str">
            <v/>
          </cell>
          <cell r="CI206" t="str">
            <v/>
          </cell>
          <cell r="CJ206" t="str">
            <v/>
          </cell>
          <cell r="CK206" t="str">
            <v/>
          </cell>
          <cell r="CL206" t="str">
            <v/>
          </cell>
          <cell r="CM206" t="str">
            <v/>
          </cell>
          <cell r="CN206" t="str">
            <v/>
          </cell>
          <cell r="CO206" t="str">
            <v/>
          </cell>
          <cell r="CP206" t="str">
            <v/>
          </cell>
          <cell r="CQ206" t="str">
            <v/>
          </cell>
          <cell r="CR206" t="str">
            <v/>
          </cell>
          <cell r="CS206" t="str">
            <v/>
          </cell>
          <cell r="CT206" t="str">
            <v/>
          </cell>
          <cell r="CU206" t="str">
            <v/>
          </cell>
          <cell r="CV206" t="str">
            <v/>
          </cell>
          <cell r="CW206" t="str">
            <v/>
          </cell>
          <cell r="CX206" t="str">
            <v/>
          </cell>
          <cell r="CY206" t="str">
            <v/>
          </cell>
          <cell r="CZ206" t="str">
            <v/>
          </cell>
          <cell r="DA206" t="str">
            <v/>
          </cell>
          <cell r="DB206" t="str">
            <v/>
          </cell>
          <cell r="DC206" t="str">
            <v/>
          </cell>
          <cell r="DD206" t="str">
            <v/>
          </cell>
          <cell r="DE206" t="str">
            <v/>
          </cell>
          <cell r="DF206" t="str">
            <v/>
          </cell>
          <cell r="DG206" t="str">
            <v/>
          </cell>
          <cell r="DH206" t="str">
            <v/>
          </cell>
          <cell r="DI206" t="str">
            <v/>
          </cell>
          <cell r="DJ206" t="str">
            <v/>
          </cell>
          <cell r="DK206" t="str">
            <v/>
          </cell>
          <cell r="DL206" t="str">
            <v/>
          </cell>
          <cell r="DM206" t="str">
            <v/>
          </cell>
          <cell r="DN206" t="str">
            <v/>
          </cell>
          <cell r="DO206" t="str">
            <v/>
          </cell>
          <cell r="DP206" t="str">
            <v/>
          </cell>
          <cell r="DQ206" t="str">
            <v/>
          </cell>
          <cell r="DR206" t="str">
            <v/>
          </cell>
          <cell r="DS206" t="str">
            <v/>
          </cell>
          <cell r="DT206" t="str">
            <v/>
          </cell>
          <cell r="DU206" t="str">
            <v/>
          </cell>
          <cell r="DV206" t="str">
            <v/>
          </cell>
          <cell r="DW206" t="str">
            <v/>
          </cell>
          <cell r="DX206" t="str">
            <v/>
          </cell>
          <cell r="DY206" t="str">
            <v/>
          </cell>
          <cell r="DZ206" t="str">
            <v/>
          </cell>
        </row>
        <row r="207">
          <cell r="E207" t="str">
            <v/>
          </cell>
          <cell r="F207" t="str">
            <v/>
          </cell>
          <cell r="G207" t="str">
            <v/>
          </cell>
          <cell r="H207" t="str">
            <v/>
          </cell>
          <cell r="I207" t="str">
            <v/>
          </cell>
          <cell r="J207" t="str">
            <v/>
          </cell>
          <cell r="K207" t="str">
            <v/>
          </cell>
          <cell r="L207" t="str">
            <v/>
          </cell>
          <cell r="M207" t="str">
            <v/>
          </cell>
          <cell r="N207" t="str">
            <v/>
          </cell>
          <cell r="O207" t="str">
            <v/>
          </cell>
          <cell r="P207" t="str">
            <v/>
          </cell>
          <cell r="Q207" t="str">
            <v/>
          </cell>
          <cell r="R207" t="str">
            <v/>
          </cell>
          <cell r="S207" t="str">
            <v/>
          </cell>
          <cell r="T207" t="str">
            <v/>
          </cell>
          <cell r="U207" t="str">
            <v/>
          </cell>
          <cell r="V207" t="str">
            <v/>
          </cell>
          <cell r="W207" t="str">
            <v/>
          </cell>
          <cell r="X207" t="str">
            <v/>
          </cell>
          <cell r="Y207" t="str">
            <v/>
          </cell>
          <cell r="Z207" t="str">
            <v/>
          </cell>
          <cell r="AA207" t="str">
            <v/>
          </cell>
          <cell r="AB207" t="str">
            <v/>
          </cell>
          <cell r="AC207" t="str">
            <v/>
          </cell>
          <cell r="AD207" t="str">
            <v/>
          </cell>
          <cell r="AE207" t="str">
            <v/>
          </cell>
          <cell r="AF207" t="str">
            <v/>
          </cell>
          <cell r="AG207" t="str">
            <v/>
          </cell>
          <cell r="AH207" t="str">
            <v/>
          </cell>
          <cell r="AI207" t="str">
            <v/>
          </cell>
          <cell r="AJ207" t="str">
            <v/>
          </cell>
          <cell r="AK207" t="str">
            <v/>
          </cell>
          <cell r="AL207" t="str">
            <v/>
          </cell>
          <cell r="AM207" t="str">
            <v/>
          </cell>
          <cell r="AN207" t="str">
            <v/>
          </cell>
          <cell r="AO207" t="str">
            <v/>
          </cell>
          <cell r="AP207" t="str">
            <v/>
          </cell>
          <cell r="AQ207" t="str">
            <v/>
          </cell>
          <cell r="AR207" t="str">
            <v/>
          </cell>
          <cell r="AS207" t="str">
            <v/>
          </cell>
          <cell r="AT207" t="str">
            <v/>
          </cell>
          <cell r="AU207" t="str">
            <v/>
          </cell>
          <cell r="AV207" t="str">
            <v/>
          </cell>
          <cell r="AW207" t="str">
            <v/>
          </cell>
          <cell r="AX207" t="str">
            <v/>
          </cell>
          <cell r="AY207" t="str">
            <v/>
          </cell>
          <cell r="AZ207" t="str">
            <v/>
          </cell>
          <cell r="BA207" t="str">
            <v/>
          </cell>
          <cell r="BB207" t="str">
            <v/>
          </cell>
          <cell r="BC207" t="str">
            <v/>
          </cell>
          <cell r="BD207" t="str">
            <v/>
          </cell>
          <cell r="BE207" t="str">
            <v/>
          </cell>
          <cell r="BF207" t="str">
            <v/>
          </cell>
          <cell r="BG207" t="str">
            <v/>
          </cell>
          <cell r="BH207" t="str">
            <v/>
          </cell>
          <cell r="BI207" t="str">
            <v/>
          </cell>
          <cell r="BJ207" t="str">
            <v/>
          </cell>
          <cell r="BK207" t="str">
            <v/>
          </cell>
          <cell r="BL207" t="str">
            <v/>
          </cell>
          <cell r="BM207" t="str">
            <v/>
          </cell>
          <cell r="BN207" t="str">
            <v/>
          </cell>
          <cell r="BO207" t="str">
            <v/>
          </cell>
          <cell r="BP207" t="str">
            <v/>
          </cell>
          <cell r="BQ207" t="str">
            <v/>
          </cell>
          <cell r="BR207" t="str">
            <v/>
          </cell>
          <cell r="BS207" t="str">
            <v/>
          </cell>
          <cell r="BT207" t="str">
            <v/>
          </cell>
          <cell r="BU207" t="str">
            <v/>
          </cell>
          <cell r="BV207" t="str">
            <v/>
          </cell>
          <cell r="BW207" t="str">
            <v/>
          </cell>
          <cell r="BX207" t="str">
            <v/>
          </cell>
          <cell r="BY207" t="str">
            <v/>
          </cell>
          <cell r="BZ207" t="str">
            <v/>
          </cell>
          <cell r="CA207" t="str">
            <v/>
          </cell>
          <cell r="CB207" t="str">
            <v/>
          </cell>
          <cell r="CC207" t="str">
            <v/>
          </cell>
          <cell r="CD207" t="str">
            <v/>
          </cell>
          <cell r="CE207" t="str">
            <v/>
          </cell>
          <cell r="CF207" t="str">
            <v/>
          </cell>
          <cell r="CG207" t="str">
            <v/>
          </cell>
          <cell r="CH207" t="str">
            <v/>
          </cell>
          <cell r="CI207" t="str">
            <v/>
          </cell>
          <cell r="CJ207" t="str">
            <v/>
          </cell>
          <cell r="CK207" t="str">
            <v/>
          </cell>
          <cell r="CL207" t="str">
            <v/>
          </cell>
          <cell r="CM207" t="str">
            <v/>
          </cell>
          <cell r="CN207" t="str">
            <v/>
          </cell>
          <cell r="CO207" t="str">
            <v/>
          </cell>
          <cell r="CP207" t="str">
            <v/>
          </cell>
          <cell r="CQ207" t="str">
            <v/>
          </cell>
          <cell r="CR207" t="str">
            <v/>
          </cell>
          <cell r="CS207" t="str">
            <v/>
          </cell>
          <cell r="CT207" t="str">
            <v/>
          </cell>
          <cell r="CU207" t="str">
            <v/>
          </cell>
          <cell r="CV207" t="str">
            <v/>
          </cell>
          <cell r="CW207" t="str">
            <v/>
          </cell>
          <cell r="CX207" t="str">
            <v/>
          </cell>
          <cell r="CY207" t="str">
            <v/>
          </cell>
          <cell r="CZ207" t="str">
            <v/>
          </cell>
          <cell r="DA207" t="str">
            <v/>
          </cell>
          <cell r="DB207" t="str">
            <v/>
          </cell>
          <cell r="DC207" t="str">
            <v/>
          </cell>
          <cell r="DD207" t="str">
            <v/>
          </cell>
          <cell r="DE207" t="str">
            <v/>
          </cell>
          <cell r="DF207" t="str">
            <v/>
          </cell>
          <cell r="DG207" t="str">
            <v/>
          </cell>
          <cell r="DH207" t="str">
            <v/>
          </cell>
          <cell r="DI207" t="str">
            <v/>
          </cell>
          <cell r="DJ207" t="str">
            <v/>
          </cell>
          <cell r="DK207" t="str">
            <v/>
          </cell>
          <cell r="DL207" t="str">
            <v/>
          </cell>
          <cell r="DM207" t="str">
            <v/>
          </cell>
          <cell r="DN207" t="str">
            <v/>
          </cell>
          <cell r="DO207" t="str">
            <v/>
          </cell>
          <cell r="DP207" t="str">
            <v/>
          </cell>
          <cell r="DQ207" t="str">
            <v/>
          </cell>
          <cell r="DR207" t="str">
            <v/>
          </cell>
          <cell r="DS207" t="str">
            <v/>
          </cell>
          <cell r="DT207" t="str">
            <v/>
          </cell>
          <cell r="DU207" t="str">
            <v/>
          </cell>
          <cell r="DV207" t="str">
            <v/>
          </cell>
          <cell r="DW207" t="str">
            <v/>
          </cell>
          <cell r="DX207" t="str">
            <v/>
          </cell>
          <cell r="DY207" t="str">
            <v/>
          </cell>
          <cell r="DZ207" t="str">
            <v/>
          </cell>
        </row>
        <row r="208">
          <cell r="E208" t="str">
            <v/>
          </cell>
          <cell r="F208" t="str">
            <v/>
          </cell>
          <cell r="G208" t="str">
            <v/>
          </cell>
          <cell r="H208" t="str">
            <v/>
          </cell>
          <cell r="I208" t="str">
            <v/>
          </cell>
          <cell r="J208" t="str">
            <v/>
          </cell>
          <cell r="K208" t="str">
            <v/>
          </cell>
          <cell r="L208" t="str">
            <v/>
          </cell>
          <cell r="M208" t="str">
            <v/>
          </cell>
          <cell r="N208" t="str">
            <v/>
          </cell>
          <cell r="O208" t="str">
            <v/>
          </cell>
          <cell r="P208" t="str">
            <v/>
          </cell>
          <cell r="Q208" t="str">
            <v/>
          </cell>
          <cell r="R208" t="str">
            <v/>
          </cell>
          <cell r="S208" t="str">
            <v/>
          </cell>
          <cell r="T208" t="str">
            <v/>
          </cell>
          <cell r="U208" t="str">
            <v/>
          </cell>
          <cell r="V208" t="str">
            <v/>
          </cell>
          <cell r="W208" t="str">
            <v/>
          </cell>
          <cell r="X208" t="str">
            <v/>
          </cell>
          <cell r="Y208" t="str">
            <v/>
          </cell>
          <cell r="Z208" t="str">
            <v/>
          </cell>
          <cell r="AA208" t="str">
            <v/>
          </cell>
          <cell r="AB208" t="str">
            <v/>
          </cell>
          <cell r="AC208" t="str">
            <v/>
          </cell>
          <cell r="AD208" t="str">
            <v/>
          </cell>
          <cell r="AE208" t="str">
            <v/>
          </cell>
          <cell r="AF208" t="str">
            <v/>
          </cell>
          <cell r="AG208" t="str">
            <v/>
          </cell>
          <cell r="AH208" t="str">
            <v/>
          </cell>
          <cell r="AI208" t="str">
            <v/>
          </cell>
          <cell r="AJ208" t="str">
            <v/>
          </cell>
          <cell r="AK208" t="str">
            <v/>
          </cell>
          <cell r="AL208" t="str">
            <v/>
          </cell>
          <cell r="AM208" t="str">
            <v/>
          </cell>
          <cell r="AN208" t="str">
            <v/>
          </cell>
          <cell r="AO208" t="str">
            <v/>
          </cell>
          <cell r="AP208" t="str">
            <v/>
          </cell>
          <cell r="AQ208" t="str">
            <v/>
          </cell>
          <cell r="AR208" t="str">
            <v/>
          </cell>
          <cell r="AS208" t="str">
            <v/>
          </cell>
          <cell r="AT208" t="str">
            <v/>
          </cell>
          <cell r="AU208" t="str">
            <v/>
          </cell>
          <cell r="AV208" t="str">
            <v/>
          </cell>
          <cell r="AW208" t="str">
            <v/>
          </cell>
          <cell r="AX208" t="str">
            <v/>
          </cell>
          <cell r="AY208" t="str">
            <v/>
          </cell>
          <cell r="AZ208" t="str">
            <v/>
          </cell>
          <cell r="BA208" t="str">
            <v/>
          </cell>
          <cell r="BB208" t="str">
            <v/>
          </cell>
          <cell r="BC208" t="str">
            <v/>
          </cell>
          <cell r="BD208" t="str">
            <v/>
          </cell>
          <cell r="BE208" t="str">
            <v/>
          </cell>
          <cell r="BF208" t="str">
            <v/>
          </cell>
          <cell r="BG208" t="str">
            <v/>
          </cell>
          <cell r="BH208" t="str">
            <v/>
          </cell>
          <cell r="BI208" t="str">
            <v/>
          </cell>
          <cell r="BJ208" t="str">
            <v/>
          </cell>
          <cell r="BK208" t="str">
            <v/>
          </cell>
          <cell r="BL208" t="str">
            <v/>
          </cell>
          <cell r="BM208" t="str">
            <v/>
          </cell>
          <cell r="BN208" t="str">
            <v/>
          </cell>
          <cell r="BO208" t="str">
            <v/>
          </cell>
          <cell r="BP208" t="str">
            <v/>
          </cell>
          <cell r="BQ208" t="str">
            <v/>
          </cell>
          <cell r="BR208" t="str">
            <v/>
          </cell>
          <cell r="BS208" t="str">
            <v/>
          </cell>
          <cell r="BT208" t="str">
            <v/>
          </cell>
          <cell r="BU208" t="str">
            <v/>
          </cell>
          <cell r="BV208" t="str">
            <v/>
          </cell>
          <cell r="BW208" t="str">
            <v/>
          </cell>
          <cell r="BX208" t="str">
            <v/>
          </cell>
          <cell r="BY208" t="str">
            <v/>
          </cell>
          <cell r="BZ208" t="str">
            <v/>
          </cell>
          <cell r="CA208" t="str">
            <v/>
          </cell>
          <cell r="CB208" t="str">
            <v/>
          </cell>
          <cell r="CC208" t="str">
            <v/>
          </cell>
          <cell r="CD208" t="str">
            <v/>
          </cell>
          <cell r="CE208" t="str">
            <v/>
          </cell>
          <cell r="CF208" t="str">
            <v/>
          </cell>
          <cell r="CG208" t="str">
            <v/>
          </cell>
          <cell r="CH208" t="str">
            <v/>
          </cell>
          <cell r="CI208" t="str">
            <v/>
          </cell>
          <cell r="CJ208" t="str">
            <v/>
          </cell>
          <cell r="CK208" t="str">
            <v/>
          </cell>
          <cell r="CL208" t="str">
            <v/>
          </cell>
          <cell r="CM208" t="str">
            <v/>
          </cell>
          <cell r="CN208" t="str">
            <v/>
          </cell>
          <cell r="CO208" t="str">
            <v/>
          </cell>
          <cell r="CP208" t="str">
            <v/>
          </cell>
          <cell r="CQ208" t="str">
            <v/>
          </cell>
          <cell r="CR208" t="str">
            <v/>
          </cell>
          <cell r="CS208" t="str">
            <v/>
          </cell>
          <cell r="CT208" t="str">
            <v/>
          </cell>
          <cell r="CU208" t="str">
            <v/>
          </cell>
          <cell r="CV208" t="str">
            <v/>
          </cell>
          <cell r="CW208" t="str">
            <v/>
          </cell>
          <cell r="CX208" t="str">
            <v/>
          </cell>
          <cell r="CY208" t="str">
            <v/>
          </cell>
          <cell r="CZ208" t="str">
            <v/>
          </cell>
          <cell r="DA208" t="str">
            <v/>
          </cell>
          <cell r="DB208" t="str">
            <v/>
          </cell>
          <cell r="DC208" t="str">
            <v/>
          </cell>
          <cell r="DD208" t="str">
            <v/>
          </cell>
          <cell r="DE208" t="str">
            <v/>
          </cell>
          <cell r="DF208" t="str">
            <v/>
          </cell>
          <cell r="DG208" t="str">
            <v/>
          </cell>
          <cell r="DH208" t="str">
            <v/>
          </cell>
          <cell r="DI208" t="str">
            <v/>
          </cell>
          <cell r="DJ208" t="str">
            <v/>
          </cell>
          <cell r="DK208" t="str">
            <v/>
          </cell>
          <cell r="DL208" t="str">
            <v/>
          </cell>
          <cell r="DM208" t="str">
            <v/>
          </cell>
          <cell r="DN208" t="str">
            <v/>
          </cell>
          <cell r="DO208" t="str">
            <v/>
          </cell>
          <cell r="DP208" t="str">
            <v/>
          </cell>
          <cell r="DQ208" t="str">
            <v/>
          </cell>
          <cell r="DR208" t="str">
            <v/>
          </cell>
          <cell r="DS208" t="str">
            <v/>
          </cell>
          <cell r="DT208" t="str">
            <v/>
          </cell>
          <cell r="DU208" t="str">
            <v/>
          </cell>
          <cell r="DV208" t="str">
            <v/>
          </cell>
          <cell r="DW208" t="str">
            <v/>
          </cell>
          <cell r="DX208" t="str">
            <v/>
          </cell>
          <cell r="DY208" t="str">
            <v/>
          </cell>
          <cell r="DZ208" t="str">
            <v/>
          </cell>
        </row>
        <row r="209">
          <cell r="E209" t="str">
            <v/>
          </cell>
          <cell r="F209" t="str">
            <v/>
          </cell>
          <cell r="G209" t="str">
            <v/>
          </cell>
          <cell r="H209" t="str">
            <v/>
          </cell>
          <cell r="I209" t="str">
            <v/>
          </cell>
          <cell r="J209" t="str">
            <v/>
          </cell>
          <cell r="K209" t="str">
            <v/>
          </cell>
          <cell r="L209" t="str">
            <v/>
          </cell>
          <cell r="M209" t="str">
            <v/>
          </cell>
          <cell r="N209" t="str">
            <v/>
          </cell>
          <cell r="O209" t="str">
            <v/>
          </cell>
          <cell r="P209" t="str">
            <v/>
          </cell>
          <cell r="Q209" t="str">
            <v/>
          </cell>
          <cell r="R209" t="str">
            <v/>
          </cell>
          <cell r="S209" t="str">
            <v/>
          </cell>
          <cell r="T209" t="str">
            <v/>
          </cell>
          <cell r="U209" t="str">
            <v/>
          </cell>
          <cell r="V209" t="str">
            <v/>
          </cell>
          <cell r="W209" t="str">
            <v/>
          </cell>
          <cell r="X209" t="str">
            <v/>
          </cell>
          <cell r="Y209" t="str">
            <v/>
          </cell>
          <cell r="Z209" t="str">
            <v/>
          </cell>
          <cell r="AA209" t="str">
            <v/>
          </cell>
          <cell r="AB209" t="str">
            <v/>
          </cell>
          <cell r="AC209" t="str">
            <v/>
          </cell>
          <cell r="AD209" t="str">
            <v/>
          </cell>
          <cell r="AE209" t="str">
            <v/>
          </cell>
          <cell r="AF209" t="str">
            <v/>
          </cell>
          <cell r="AG209" t="str">
            <v/>
          </cell>
          <cell r="AH209" t="str">
            <v/>
          </cell>
          <cell r="AI209" t="str">
            <v/>
          </cell>
          <cell r="AJ209" t="str">
            <v/>
          </cell>
          <cell r="AK209" t="str">
            <v/>
          </cell>
          <cell r="AL209" t="str">
            <v/>
          </cell>
          <cell r="AM209" t="str">
            <v/>
          </cell>
          <cell r="AN209" t="str">
            <v/>
          </cell>
          <cell r="AO209" t="str">
            <v/>
          </cell>
          <cell r="AP209" t="str">
            <v/>
          </cell>
          <cell r="AQ209" t="str">
            <v/>
          </cell>
          <cell r="AR209" t="str">
            <v/>
          </cell>
          <cell r="AS209" t="str">
            <v/>
          </cell>
          <cell r="AT209" t="str">
            <v/>
          </cell>
          <cell r="AU209" t="str">
            <v/>
          </cell>
          <cell r="AV209" t="str">
            <v/>
          </cell>
          <cell r="AW209" t="str">
            <v/>
          </cell>
          <cell r="AX209" t="str">
            <v/>
          </cell>
          <cell r="AY209" t="str">
            <v/>
          </cell>
          <cell r="AZ209" t="str">
            <v/>
          </cell>
          <cell r="BA209" t="str">
            <v/>
          </cell>
          <cell r="BB209" t="str">
            <v/>
          </cell>
          <cell r="BC209" t="str">
            <v/>
          </cell>
          <cell r="BD209" t="str">
            <v/>
          </cell>
          <cell r="BE209" t="str">
            <v/>
          </cell>
          <cell r="BF209" t="str">
            <v/>
          </cell>
          <cell r="BG209" t="str">
            <v/>
          </cell>
          <cell r="BH209" t="str">
            <v/>
          </cell>
          <cell r="BI209" t="str">
            <v/>
          </cell>
          <cell r="BJ209" t="str">
            <v/>
          </cell>
          <cell r="BK209" t="str">
            <v/>
          </cell>
          <cell r="BL209" t="str">
            <v/>
          </cell>
          <cell r="BM209" t="str">
            <v/>
          </cell>
          <cell r="BN209" t="str">
            <v/>
          </cell>
          <cell r="BO209" t="str">
            <v/>
          </cell>
          <cell r="BP209" t="str">
            <v/>
          </cell>
          <cell r="BQ209" t="str">
            <v/>
          </cell>
          <cell r="BR209" t="str">
            <v/>
          </cell>
          <cell r="BS209" t="str">
            <v/>
          </cell>
          <cell r="BT209" t="str">
            <v/>
          </cell>
          <cell r="BU209" t="str">
            <v/>
          </cell>
          <cell r="BV209" t="str">
            <v/>
          </cell>
          <cell r="BW209" t="str">
            <v/>
          </cell>
          <cell r="BX209" t="str">
            <v/>
          </cell>
          <cell r="BY209" t="str">
            <v/>
          </cell>
          <cell r="BZ209" t="str">
            <v/>
          </cell>
          <cell r="CA209" t="str">
            <v/>
          </cell>
          <cell r="CB209" t="str">
            <v/>
          </cell>
          <cell r="CC209" t="str">
            <v/>
          </cell>
          <cell r="CD209" t="str">
            <v/>
          </cell>
          <cell r="CE209" t="str">
            <v/>
          </cell>
          <cell r="CF209" t="str">
            <v/>
          </cell>
          <cell r="CG209" t="str">
            <v/>
          </cell>
          <cell r="CH209" t="str">
            <v/>
          </cell>
          <cell r="CI209" t="str">
            <v/>
          </cell>
          <cell r="CJ209" t="str">
            <v/>
          </cell>
          <cell r="CK209" t="str">
            <v/>
          </cell>
          <cell r="CL209" t="str">
            <v/>
          </cell>
          <cell r="CM209" t="str">
            <v/>
          </cell>
          <cell r="CN209" t="str">
            <v/>
          </cell>
          <cell r="CO209" t="str">
            <v/>
          </cell>
          <cell r="CP209" t="str">
            <v/>
          </cell>
          <cell r="CQ209" t="str">
            <v/>
          </cell>
          <cell r="CR209" t="str">
            <v/>
          </cell>
          <cell r="CS209" t="str">
            <v/>
          </cell>
          <cell r="CT209" t="str">
            <v/>
          </cell>
          <cell r="CU209" t="str">
            <v/>
          </cell>
          <cell r="CV209" t="str">
            <v/>
          </cell>
          <cell r="CW209" t="str">
            <v/>
          </cell>
          <cell r="CX209" t="str">
            <v/>
          </cell>
          <cell r="CY209" t="str">
            <v/>
          </cell>
          <cell r="CZ209" t="str">
            <v/>
          </cell>
          <cell r="DA209" t="str">
            <v/>
          </cell>
          <cell r="DB209" t="str">
            <v/>
          </cell>
          <cell r="DC209" t="str">
            <v/>
          </cell>
          <cell r="DD209" t="str">
            <v/>
          </cell>
          <cell r="DE209" t="str">
            <v/>
          </cell>
          <cell r="DF209" t="str">
            <v/>
          </cell>
          <cell r="DG209" t="str">
            <v/>
          </cell>
          <cell r="DH209" t="str">
            <v/>
          </cell>
          <cell r="DI209" t="str">
            <v/>
          </cell>
          <cell r="DJ209" t="str">
            <v/>
          </cell>
          <cell r="DK209" t="str">
            <v/>
          </cell>
          <cell r="DL209" t="str">
            <v/>
          </cell>
          <cell r="DM209" t="str">
            <v/>
          </cell>
          <cell r="DN209" t="str">
            <v/>
          </cell>
          <cell r="DO209" t="str">
            <v/>
          </cell>
          <cell r="DP209" t="str">
            <v/>
          </cell>
          <cell r="DQ209" t="str">
            <v/>
          </cell>
          <cell r="DR209" t="str">
            <v/>
          </cell>
          <cell r="DS209" t="str">
            <v/>
          </cell>
          <cell r="DT209" t="str">
            <v/>
          </cell>
          <cell r="DU209" t="str">
            <v/>
          </cell>
          <cell r="DV209" t="str">
            <v/>
          </cell>
          <cell r="DW209" t="str">
            <v/>
          </cell>
          <cell r="DX209" t="str">
            <v/>
          </cell>
          <cell r="DY209" t="str">
            <v/>
          </cell>
          <cell r="DZ209" t="str">
            <v/>
          </cell>
        </row>
        <row r="210">
          <cell r="E210" t="str">
            <v/>
          </cell>
          <cell r="F210" t="str">
            <v/>
          </cell>
          <cell r="G210" t="str">
            <v/>
          </cell>
          <cell r="H210" t="str">
            <v/>
          </cell>
          <cell r="I210" t="str">
            <v/>
          </cell>
          <cell r="J210" t="str">
            <v/>
          </cell>
          <cell r="K210" t="str">
            <v/>
          </cell>
          <cell r="L210" t="str">
            <v/>
          </cell>
          <cell r="M210" t="str">
            <v/>
          </cell>
          <cell r="N210" t="str">
            <v/>
          </cell>
          <cell r="O210" t="str">
            <v/>
          </cell>
          <cell r="P210" t="str">
            <v/>
          </cell>
          <cell r="Q210" t="str">
            <v/>
          </cell>
          <cell r="R210" t="str">
            <v/>
          </cell>
          <cell r="S210" t="str">
            <v/>
          </cell>
          <cell r="T210" t="str">
            <v/>
          </cell>
          <cell r="U210" t="str">
            <v/>
          </cell>
          <cell r="V210" t="str">
            <v/>
          </cell>
          <cell r="W210" t="str">
            <v/>
          </cell>
          <cell r="X210" t="str">
            <v/>
          </cell>
          <cell r="Y210" t="str">
            <v/>
          </cell>
          <cell r="Z210" t="str">
            <v/>
          </cell>
          <cell r="AA210" t="str">
            <v/>
          </cell>
          <cell r="AB210" t="str">
            <v/>
          </cell>
          <cell r="AC210" t="str">
            <v/>
          </cell>
          <cell r="AD210" t="str">
            <v/>
          </cell>
          <cell r="AE210" t="str">
            <v/>
          </cell>
          <cell r="AF210" t="str">
            <v/>
          </cell>
          <cell r="AG210" t="str">
            <v/>
          </cell>
          <cell r="AH210" t="str">
            <v/>
          </cell>
          <cell r="AI210" t="str">
            <v/>
          </cell>
          <cell r="AJ210" t="str">
            <v/>
          </cell>
          <cell r="AK210" t="str">
            <v/>
          </cell>
          <cell r="AL210" t="str">
            <v/>
          </cell>
          <cell r="AM210" t="str">
            <v/>
          </cell>
          <cell r="AN210" t="str">
            <v/>
          </cell>
          <cell r="AO210" t="str">
            <v/>
          </cell>
          <cell r="AP210" t="str">
            <v/>
          </cell>
          <cell r="AQ210" t="str">
            <v/>
          </cell>
          <cell r="AR210" t="str">
            <v/>
          </cell>
          <cell r="AS210" t="str">
            <v/>
          </cell>
          <cell r="AT210" t="str">
            <v/>
          </cell>
          <cell r="AU210" t="str">
            <v/>
          </cell>
          <cell r="AV210" t="str">
            <v/>
          </cell>
          <cell r="AW210" t="str">
            <v/>
          </cell>
          <cell r="AX210" t="str">
            <v/>
          </cell>
          <cell r="AY210" t="str">
            <v/>
          </cell>
          <cell r="AZ210" t="str">
            <v/>
          </cell>
          <cell r="BA210" t="str">
            <v/>
          </cell>
          <cell r="BB210" t="str">
            <v/>
          </cell>
          <cell r="BC210" t="str">
            <v/>
          </cell>
          <cell r="BD210" t="str">
            <v/>
          </cell>
          <cell r="BE210" t="str">
            <v/>
          </cell>
          <cell r="BF210" t="str">
            <v/>
          </cell>
          <cell r="BG210" t="str">
            <v/>
          </cell>
          <cell r="BH210" t="str">
            <v/>
          </cell>
          <cell r="BI210" t="str">
            <v/>
          </cell>
          <cell r="BJ210" t="str">
            <v/>
          </cell>
          <cell r="BK210" t="str">
            <v/>
          </cell>
          <cell r="BL210" t="str">
            <v/>
          </cell>
          <cell r="BM210" t="str">
            <v/>
          </cell>
          <cell r="BN210" t="str">
            <v/>
          </cell>
          <cell r="BO210" t="str">
            <v/>
          </cell>
          <cell r="BP210" t="str">
            <v/>
          </cell>
          <cell r="BQ210" t="str">
            <v/>
          </cell>
          <cell r="BR210" t="str">
            <v/>
          </cell>
          <cell r="BS210" t="str">
            <v/>
          </cell>
          <cell r="BT210" t="str">
            <v/>
          </cell>
          <cell r="BU210" t="str">
            <v/>
          </cell>
          <cell r="BV210" t="str">
            <v/>
          </cell>
          <cell r="BW210" t="str">
            <v/>
          </cell>
          <cell r="BX210" t="str">
            <v/>
          </cell>
          <cell r="BY210" t="str">
            <v/>
          </cell>
          <cell r="BZ210" t="str">
            <v/>
          </cell>
          <cell r="CA210" t="str">
            <v/>
          </cell>
          <cell r="CB210" t="str">
            <v/>
          </cell>
          <cell r="CC210" t="str">
            <v/>
          </cell>
          <cell r="CD210" t="str">
            <v/>
          </cell>
          <cell r="CE210" t="str">
            <v/>
          </cell>
          <cell r="CF210" t="str">
            <v/>
          </cell>
          <cell r="CG210" t="str">
            <v/>
          </cell>
          <cell r="CH210" t="str">
            <v/>
          </cell>
          <cell r="CI210" t="str">
            <v/>
          </cell>
          <cell r="CJ210" t="str">
            <v/>
          </cell>
          <cell r="CK210" t="str">
            <v/>
          </cell>
          <cell r="CL210" t="str">
            <v/>
          </cell>
          <cell r="CM210" t="str">
            <v/>
          </cell>
          <cell r="CN210" t="str">
            <v/>
          </cell>
          <cell r="CO210" t="str">
            <v/>
          </cell>
          <cell r="CP210" t="str">
            <v/>
          </cell>
          <cell r="CQ210" t="str">
            <v/>
          </cell>
          <cell r="CR210" t="str">
            <v/>
          </cell>
          <cell r="CS210" t="str">
            <v/>
          </cell>
          <cell r="CT210" t="str">
            <v/>
          </cell>
          <cell r="CU210" t="str">
            <v/>
          </cell>
          <cell r="CV210" t="str">
            <v/>
          </cell>
          <cell r="CW210" t="str">
            <v/>
          </cell>
          <cell r="CX210" t="str">
            <v/>
          </cell>
          <cell r="CY210" t="str">
            <v/>
          </cell>
          <cell r="CZ210" t="str">
            <v/>
          </cell>
          <cell r="DA210" t="str">
            <v/>
          </cell>
          <cell r="DB210" t="str">
            <v/>
          </cell>
          <cell r="DC210" t="str">
            <v/>
          </cell>
          <cell r="DD210" t="str">
            <v/>
          </cell>
          <cell r="DE210" t="str">
            <v/>
          </cell>
          <cell r="DF210" t="str">
            <v/>
          </cell>
          <cell r="DG210" t="str">
            <v/>
          </cell>
          <cell r="DH210" t="str">
            <v/>
          </cell>
          <cell r="DI210" t="str">
            <v/>
          </cell>
          <cell r="DJ210" t="str">
            <v/>
          </cell>
          <cell r="DK210" t="str">
            <v/>
          </cell>
          <cell r="DL210" t="str">
            <v/>
          </cell>
          <cell r="DM210" t="str">
            <v/>
          </cell>
          <cell r="DN210" t="str">
            <v/>
          </cell>
          <cell r="DO210" t="str">
            <v/>
          </cell>
          <cell r="DP210" t="str">
            <v/>
          </cell>
          <cell r="DQ210" t="str">
            <v/>
          </cell>
          <cell r="DR210" t="str">
            <v/>
          </cell>
          <cell r="DS210" t="str">
            <v/>
          </cell>
          <cell r="DT210" t="str">
            <v/>
          </cell>
          <cell r="DU210" t="str">
            <v/>
          </cell>
          <cell r="DV210" t="str">
            <v/>
          </cell>
          <cell r="DW210" t="str">
            <v/>
          </cell>
          <cell r="DX210" t="str">
            <v/>
          </cell>
          <cell r="DY210" t="str">
            <v/>
          </cell>
          <cell r="DZ210" t="str">
            <v/>
          </cell>
        </row>
        <row r="211">
          <cell r="E211" t="str">
            <v/>
          </cell>
          <cell r="F211" t="str">
            <v/>
          </cell>
          <cell r="G211" t="str">
            <v/>
          </cell>
          <cell r="H211" t="str">
            <v/>
          </cell>
          <cell r="I211" t="str">
            <v/>
          </cell>
          <cell r="J211" t="str">
            <v/>
          </cell>
          <cell r="K211" t="str">
            <v/>
          </cell>
          <cell r="L211" t="str">
            <v/>
          </cell>
          <cell r="M211" t="str">
            <v/>
          </cell>
          <cell r="N211" t="str">
            <v/>
          </cell>
          <cell r="O211" t="str">
            <v/>
          </cell>
          <cell r="P211" t="str">
            <v/>
          </cell>
          <cell r="Q211" t="str">
            <v/>
          </cell>
          <cell r="R211" t="str">
            <v/>
          </cell>
          <cell r="S211" t="str">
            <v/>
          </cell>
          <cell r="T211" t="str">
            <v/>
          </cell>
          <cell r="U211" t="str">
            <v/>
          </cell>
          <cell r="V211" t="str">
            <v/>
          </cell>
          <cell r="W211" t="str">
            <v/>
          </cell>
          <cell r="X211" t="str">
            <v/>
          </cell>
          <cell r="Y211" t="str">
            <v/>
          </cell>
          <cell r="Z211" t="str">
            <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t="str">
            <v/>
          </cell>
          <cell r="BY211" t="str">
            <v/>
          </cell>
          <cell r="BZ211" t="str">
            <v/>
          </cell>
          <cell r="CA211" t="str">
            <v/>
          </cell>
          <cell r="CB211" t="str">
            <v/>
          </cell>
          <cell r="CC211" t="str">
            <v/>
          </cell>
          <cell r="CD211" t="str">
            <v/>
          </cell>
          <cell r="CE211" t="str">
            <v/>
          </cell>
          <cell r="CF211" t="str">
            <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row>
        <row r="212">
          <cell r="E212" t="str">
            <v/>
          </cell>
          <cell r="F212" t="str">
            <v/>
          </cell>
          <cell r="G212" t="str">
            <v/>
          </cell>
          <cell r="H212" t="str">
            <v/>
          </cell>
          <cell r="I212" t="str">
            <v/>
          </cell>
          <cell r="J212" t="str">
            <v/>
          </cell>
          <cell r="K212" t="str">
            <v/>
          </cell>
          <cell r="L212" t="str">
            <v/>
          </cell>
          <cell r="M212" t="str">
            <v/>
          </cell>
          <cell r="N212" t="str">
            <v/>
          </cell>
          <cell r="O212" t="str">
            <v/>
          </cell>
          <cell r="P212" t="str">
            <v/>
          </cell>
          <cell r="Q212" t="str">
            <v/>
          </cell>
          <cell r="R212" t="str">
            <v/>
          </cell>
          <cell r="S212" t="str">
            <v/>
          </cell>
          <cell r="T212" t="str">
            <v/>
          </cell>
          <cell r="U212" t="str">
            <v/>
          </cell>
          <cell r="V212" t="str">
            <v/>
          </cell>
          <cell r="W212" t="str">
            <v/>
          </cell>
          <cell r="X212" t="str">
            <v/>
          </cell>
          <cell r="Y212" t="str">
            <v/>
          </cell>
          <cell r="Z212" t="str">
            <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t="str">
            <v/>
          </cell>
          <cell r="BY212" t="str">
            <v/>
          </cell>
          <cell r="BZ212" t="str">
            <v/>
          </cell>
          <cell r="CA212" t="str">
            <v/>
          </cell>
          <cell r="CB212" t="str">
            <v/>
          </cell>
          <cell r="CC212" t="str">
            <v/>
          </cell>
          <cell r="CD212" t="str">
            <v/>
          </cell>
          <cell r="CE212" t="str">
            <v/>
          </cell>
          <cell r="CF212" t="str">
            <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row>
        <row r="213">
          <cell r="E213" t="str">
            <v/>
          </cell>
          <cell r="F213" t="str">
            <v/>
          </cell>
          <cell r="G213" t="str">
            <v/>
          </cell>
          <cell r="H213" t="str">
            <v/>
          </cell>
          <cell r="I213" t="str">
            <v/>
          </cell>
          <cell r="J213" t="str">
            <v/>
          </cell>
          <cell r="K213" t="str">
            <v/>
          </cell>
          <cell r="L213" t="str">
            <v/>
          </cell>
          <cell r="M213" t="str">
            <v/>
          </cell>
          <cell r="N213" t="str">
            <v/>
          </cell>
          <cell r="O213" t="str">
            <v/>
          </cell>
          <cell r="P213" t="str">
            <v/>
          </cell>
          <cell r="Q213" t="str">
            <v/>
          </cell>
          <cell r="R213" t="str">
            <v/>
          </cell>
          <cell r="S213" t="str">
            <v/>
          </cell>
          <cell r="T213" t="str">
            <v/>
          </cell>
          <cell r="U213" t="str">
            <v/>
          </cell>
          <cell r="V213" t="str">
            <v/>
          </cell>
          <cell r="W213" t="str">
            <v/>
          </cell>
          <cell r="X213" t="str">
            <v/>
          </cell>
          <cell r="Y213" t="str">
            <v/>
          </cell>
          <cell r="Z213" t="str">
            <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t="str">
            <v/>
          </cell>
          <cell r="BY213" t="str">
            <v/>
          </cell>
          <cell r="BZ213" t="str">
            <v/>
          </cell>
          <cell r="CA213" t="str">
            <v/>
          </cell>
          <cell r="CB213" t="str">
            <v/>
          </cell>
          <cell r="CC213" t="str">
            <v/>
          </cell>
          <cell r="CD213" t="str">
            <v/>
          </cell>
          <cell r="CE213" t="str">
            <v/>
          </cell>
          <cell r="CF213" t="str">
            <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row>
        <row r="214">
          <cell r="E214" t="str">
            <v/>
          </cell>
          <cell r="F214" t="str">
            <v/>
          </cell>
          <cell r="G214" t="str">
            <v/>
          </cell>
          <cell r="H214" t="str">
            <v/>
          </cell>
          <cell r="I214" t="str">
            <v/>
          </cell>
          <cell r="J214" t="str">
            <v/>
          </cell>
          <cell r="K214" t="str">
            <v/>
          </cell>
          <cell r="L214" t="str">
            <v/>
          </cell>
          <cell r="M214" t="str">
            <v/>
          </cell>
          <cell r="N214" t="str">
            <v/>
          </cell>
          <cell r="O214" t="str">
            <v/>
          </cell>
          <cell r="P214" t="str">
            <v/>
          </cell>
          <cell r="Q214" t="str">
            <v/>
          </cell>
          <cell r="R214" t="str">
            <v/>
          </cell>
          <cell r="S214" t="str">
            <v/>
          </cell>
          <cell r="T214" t="str">
            <v/>
          </cell>
          <cell r="U214" t="str">
            <v/>
          </cell>
          <cell r="V214" t="str">
            <v/>
          </cell>
          <cell r="W214" t="str">
            <v/>
          </cell>
          <cell r="X214" t="str">
            <v/>
          </cell>
          <cell r="Y214" t="str">
            <v/>
          </cell>
          <cell r="Z214" t="str">
            <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t="str">
            <v/>
          </cell>
          <cell r="CC214" t="str">
            <v/>
          </cell>
          <cell r="CD214" t="str">
            <v/>
          </cell>
          <cell r="CE214" t="str">
            <v/>
          </cell>
          <cell r="CF214" t="str">
            <v/>
          </cell>
          <cell r="CG214" t="str">
            <v/>
          </cell>
          <cell r="CH214" t="str">
            <v/>
          </cell>
          <cell r="CI214" t="str">
            <v/>
          </cell>
          <cell r="CJ214" t="str">
            <v/>
          </cell>
          <cell r="CK214" t="str">
            <v/>
          </cell>
          <cell r="CL214" t="str">
            <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row>
        <row r="215">
          <cell r="E215" t="str">
            <v/>
          </cell>
          <cell r="F215" t="str">
            <v/>
          </cell>
          <cell r="G215" t="str">
            <v/>
          </cell>
          <cell r="H215" t="str">
            <v/>
          </cell>
          <cell r="I215" t="str">
            <v/>
          </cell>
          <cell r="J215" t="str">
            <v/>
          </cell>
          <cell r="K215" t="str">
            <v/>
          </cell>
          <cell r="L215" t="str">
            <v/>
          </cell>
          <cell r="M215" t="str">
            <v/>
          </cell>
          <cell r="N215" t="str">
            <v/>
          </cell>
          <cell r="O215" t="str">
            <v/>
          </cell>
          <cell r="P215" t="str">
            <v/>
          </cell>
          <cell r="Q215" t="str">
            <v/>
          </cell>
          <cell r="R215" t="str">
            <v/>
          </cell>
          <cell r="S215" t="str">
            <v/>
          </cell>
          <cell r="T215" t="str">
            <v/>
          </cell>
          <cell r="U215" t="str">
            <v/>
          </cell>
          <cell r="V215" t="str">
            <v/>
          </cell>
          <cell r="W215" t="str">
            <v/>
          </cell>
          <cell r="X215" t="str">
            <v/>
          </cell>
          <cell r="Y215" t="str">
            <v/>
          </cell>
          <cell r="Z215" t="str">
            <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t="str">
            <v/>
          </cell>
          <cell r="CH215" t="str">
            <v/>
          </cell>
          <cell r="CI215" t="str">
            <v/>
          </cell>
          <cell r="CJ215" t="str">
            <v/>
          </cell>
          <cell r="CK215" t="str">
            <v/>
          </cell>
          <cell r="CL215" t="str">
            <v/>
          </cell>
          <cell r="CM215" t="str">
            <v/>
          </cell>
          <cell r="CN215" t="str">
            <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row>
        <row r="216">
          <cell r="E216" t="str">
            <v/>
          </cell>
          <cell r="F216" t="str">
            <v/>
          </cell>
          <cell r="G216" t="str">
            <v/>
          </cell>
          <cell r="H216" t="str">
            <v/>
          </cell>
          <cell r="I216" t="str">
            <v/>
          </cell>
          <cell r="J216" t="str">
            <v/>
          </cell>
          <cell r="K216" t="str">
            <v/>
          </cell>
          <cell r="L216" t="str">
            <v/>
          </cell>
          <cell r="M216" t="str">
            <v/>
          </cell>
          <cell r="N216" t="str">
            <v/>
          </cell>
          <cell r="O216" t="str">
            <v/>
          </cell>
          <cell r="P216" t="str">
            <v/>
          </cell>
          <cell r="Q216" t="str">
            <v/>
          </cell>
          <cell r="R216" t="str">
            <v/>
          </cell>
          <cell r="S216" t="str">
            <v/>
          </cell>
          <cell r="T216" t="str">
            <v/>
          </cell>
          <cell r="U216" t="str">
            <v/>
          </cell>
          <cell r="V216" t="str">
            <v/>
          </cell>
          <cell r="W216" t="str">
            <v/>
          </cell>
          <cell r="X216" t="str">
            <v/>
          </cell>
          <cell r="Y216" t="str">
            <v/>
          </cell>
          <cell r="Z216" t="str">
            <v/>
          </cell>
          <cell r="AA216" t="str">
            <v/>
          </cell>
          <cell r="AB216" t="str">
            <v/>
          </cell>
          <cell r="AC216" t="str">
            <v/>
          </cell>
          <cell r="AD216" t="str">
            <v/>
          </cell>
          <cell r="AE216" t="str">
            <v/>
          </cell>
          <cell r="AF216" t="str">
            <v/>
          </cell>
          <cell r="AG216" t="str">
            <v/>
          </cell>
          <cell r="AH216" t="str">
            <v/>
          </cell>
          <cell r="AI216" t="str">
            <v/>
          </cell>
          <cell r="AJ216" t="str">
            <v/>
          </cell>
          <cell r="AK216" t="str">
            <v/>
          </cell>
          <cell r="AL216" t="str">
            <v/>
          </cell>
          <cell r="AM216" t="str">
            <v/>
          </cell>
          <cell r="AN216" t="str">
            <v/>
          </cell>
          <cell r="AO216" t="str">
            <v/>
          </cell>
          <cell r="AP216" t="str">
            <v/>
          </cell>
          <cell r="AQ216" t="str">
            <v/>
          </cell>
          <cell r="AR216" t="str">
            <v/>
          </cell>
          <cell r="AS216" t="str">
            <v/>
          </cell>
          <cell r="AT216" t="str">
            <v/>
          </cell>
          <cell r="AU216" t="str">
            <v/>
          </cell>
          <cell r="AV216" t="str">
            <v/>
          </cell>
          <cell r="AW216" t="str">
            <v/>
          </cell>
          <cell r="AX216" t="str">
            <v/>
          </cell>
          <cell r="AY216" t="str">
            <v/>
          </cell>
          <cell r="AZ216" t="str">
            <v/>
          </cell>
          <cell r="BA216" t="str">
            <v/>
          </cell>
          <cell r="BB216" t="str">
            <v/>
          </cell>
          <cell r="BC216" t="str">
            <v/>
          </cell>
          <cell r="BD216" t="str">
            <v/>
          </cell>
          <cell r="BE216" t="str">
            <v/>
          </cell>
          <cell r="BF216" t="str">
            <v/>
          </cell>
          <cell r="BG216" t="str">
            <v/>
          </cell>
          <cell r="BH216" t="str">
            <v/>
          </cell>
          <cell r="BI216" t="str">
            <v/>
          </cell>
          <cell r="BJ216" t="str">
            <v/>
          </cell>
          <cell r="BK216" t="str">
            <v/>
          </cell>
          <cell r="BL216" t="str">
            <v/>
          </cell>
          <cell r="BM216" t="str">
            <v/>
          </cell>
          <cell r="BN216" t="str">
            <v/>
          </cell>
          <cell r="BO216" t="str">
            <v/>
          </cell>
          <cell r="BP216" t="str">
            <v/>
          </cell>
          <cell r="BQ216" t="str">
            <v/>
          </cell>
          <cell r="BR216" t="str">
            <v/>
          </cell>
          <cell r="BS216" t="str">
            <v/>
          </cell>
          <cell r="BT216" t="str">
            <v/>
          </cell>
          <cell r="BU216" t="str">
            <v/>
          </cell>
          <cell r="BV216" t="str">
            <v/>
          </cell>
          <cell r="BW216" t="str">
            <v/>
          </cell>
          <cell r="BX216" t="str">
            <v/>
          </cell>
          <cell r="BY216" t="str">
            <v/>
          </cell>
          <cell r="BZ216" t="str">
            <v/>
          </cell>
          <cell r="CA216" t="str">
            <v/>
          </cell>
          <cell r="CB216" t="str">
            <v/>
          </cell>
          <cell r="CC216" t="str">
            <v/>
          </cell>
          <cell r="CD216" t="str">
            <v/>
          </cell>
          <cell r="CE216" t="str">
            <v/>
          </cell>
          <cell r="CF216" t="str">
            <v/>
          </cell>
          <cell r="CG216" t="str">
            <v/>
          </cell>
          <cell r="CH216" t="str">
            <v/>
          </cell>
          <cell r="CI216" t="str">
            <v/>
          </cell>
          <cell r="CJ216" t="str">
            <v/>
          </cell>
          <cell r="CK216" t="str">
            <v/>
          </cell>
          <cell r="CL216" t="str">
            <v/>
          </cell>
          <cell r="CM216" t="str">
            <v/>
          </cell>
          <cell r="CN216" t="str">
            <v/>
          </cell>
          <cell r="CO216" t="str">
            <v/>
          </cell>
          <cell r="CP216" t="str">
            <v/>
          </cell>
          <cell r="CQ216" t="str">
            <v/>
          </cell>
          <cell r="CR216" t="str">
            <v/>
          </cell>
          <cell r="CS216" t="str">
            <v/>
          </cell>
          <cell r="CT216" t="str">
            <v/>
          </cell>
          <cell r="CU216" t="str">
            <v/>
          </cell>
          <cell r="CV216" t="str">
            <v/>
          </cell>
          <cell r="CW216" t="str">
            <v/>
          </cell>
          <cell r="CX216" t="str">
            <v/>
          </cell>
          <cell r="CY216" t="str">
            <v/>
          </cell>
          <cell r="CZ216" t="str">
            <v/>
          </cell>
          <cell r="DA216" t="str">
            <v/>
          </cell>
          <cell r="DB216" t="str">
            <v/>
          </cell>
          <cell r="DC216" t="str">
            <v/>
          </cell>
          <cell r="DD216" t="str">
            <v/>
          </cell>
          <cell r="DE216" t="str">
            <v/>
          </cell>
          <cell r="DF216" t="str">
            <v/>
          </cell>
          <cell r="DG216" t="str">
            <v/>
          </cell>
          <cell r="DH216" t="str">
            <v/>
          </cell>
          <cell r="DI216" t="str">
            <v/>
          </cell>
          <cell r="DJ216" t="str">
            <v/>
          </cell>
          <cell r="DK216" t="str">
            <v/>
          </cell>
          <cell r="DL216" t="str">
            <v/>
          </cell>
          <cell r="DM216" t="str">
            <v/>
          </cell>
          <cell r="DN216" t="str">
            <v/>
          </cell>
          <cell r="DO216" t="str">
            <v/>
          </cell>
          <cell r="DP216" t="str">
            <v/>
          </cell>
          <cell r="DQ216" t="str">
            <v/>
          </cell>
          <cell r="DR216" t="str">
            <v/>
          </cell>
          <cell r="DS216" t="str">
            <v/>
          </cell>
          <cell r="DT216" t="str">
            <v/>
          </cell>
          <cell r="DU216" t="str">
            <v/>
          </cell>
          <cell r="DV216" t="str">
            <v/>
          </cell>
          <cell r="DW216" t="str">
            <v/>
          </cell>
          <cell r="DX216" t="str">
            <v/>
          </cell>
          <cell r="DY216" t="str">
            <v/>
          </cell>
          <cell r="DZ216" t="str">
            <v/>
          </cell>
        </row>
        <row r="217">
          <cell r="E217" t="str">
            <v/>
          </cell>
          <cell r="F217" t="str">
            <v/>
          </cell>
          <cell r="G217" t="str">
            <v/>
          </cell>
          <cell r="H217" t="str">
            <v/>
          </cell>
          <cell r="I217" t="str">
            <v/>
          </cell>
          <cell r="J217" t="str">
            <v/>
          </cell>
          <cell r="K217" t="str">
            <v/>
          </cell>
          <cell r="L217" t="str">
            <v/>
          </cell>
          <cell r="M217" t="str">
            <v/>
          </cell>
          <cell r="N217" t="str">
            <v/>
          </cell>
          <cell r="O217" t="str">
            <v/>
          </cell>
          <cell r="P217" t="str">
            <v/>
          </cell>
          <cell r="Q217" t="str">
            <v/>
          </cell>
          <cell r="R217" t="str">
            <v/>
          </cell>
          <cell r="S217" t="str">
            <v/>
          </cell>
          <cell r="T217" t="str">
            <v/>
          </cell>
          <cell r="U217" t="str">
            <v/>
          </cell>
          <cell r="V217" t="str">
            <v/>
          </cell>
          <cell r="W217" t="str">
            <v/>
          </cell>
          <cell r="X217" t="str">
            <v/>
          </cell>
          <cell r="Y217" t="str">
            <v/>
          </cell>
          <cell r="Z217" t="str">
            <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t="str">
            <v/>
          </cell>
          <cell r="BY217" t="str">
            <v/>
          </cell>
          <cell r="BZ217" t="str">
            <v/>
          </cell>
          <cell r="CA217" t="str">
            <v/>
          </cell>
          <cell r="CB217" t="str">
            <v/>
          </cell>
          <cell r="CC217" t="str">
            <v/>
          </cell>
          <cell r="CD217" t="str">
            <v/>
          </cell>
          <cell r="CE217" t="str">
            <v/>
          </cell>
          <cell r="CF217" t="str">
            <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row>
        <row r="218">
          <cell r="E218" t="str">
            <v/>
          </cell>
          <cell r="F218" t="str">
            <v/>
          </cell>
          <cell r="G218" t="str">
            <v/>
          </cell>
          <cell r="H218" t="str">
            <v/>
          </cell>
          <cell r="I218" t="str">
            <v/>
          </cell>
          <cell r="J218" t="str">
            <v/>
          </cell>
          <cell r="K218" t="str">
            <v/>
          </cell>
          <cell r="L218" t="str">
            <v/>
          </cell>
          <cell r="M218" t="str">
            <v/>
          </cell>
          <cell r="N218" t="str">
            <v/>
          </cell>
          <cell r="O218" t="str">
            <v/>
          </cell>
          <cell r="P218" t="str">
            <v/>
          </cell>
          <cell r="Q218" t="str">
            <v/>
          </cell>
          <cell r="R218" t="str">
            <v/>
          </cell>
          <cell r="S218" t="str">
            <v/>
          </cell>
          <cell r="T218" t="str">
            <v/>
          </cell>
          <cell r="U218" t="str">
            <v/>
          </cell>
          <cell r="V218" t="str">
            <v/>
          </cell>
          <cell r="W218" t="str">
            <v/>
          </cell>
          <cell r="X218" t="str">
            <v/>
          </cell>
          <cell r="Y218" t="str">
            <v/>
          </cell>
          <cell r="Z218" t="str">
            <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t="str">
            <v/>
          </cell>
          <cell r="BY218" t="str">
            <v/>
          </cell>
          <cell r="BZ218" t="str">
            <v/>
          </cell>
          <cell r="CA218" t="str">
            <v/>
          </cell>
          <cell r="CB218" t="str">
            <v/>
          </cell>
          <cell r="CC218" t="str">
            <v/>
          </cell>
          <cell r="CD218" t="str">
            <v/>
          </cell>
          <cell r="CE218" t="str">
            <v/>
          </cell>
          <cell r="CF218" t="str">
            <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row>
        <row r="219">
          <cell r="E219" t="str">
            <v/>
          </cell>
          <cell r="F219" t="str">
            <v/>
          </cell>
          <cell r="G219" t="str">
            <v/>
          </cell>
          <cell r="H219" t="str">
            <v/>
          </cell>
          <cell r="I219" t="str">
            <v/>
          </cell>
          <cell r="J219" t="str">
            <v/>
          </cell>
          <cell r="K219" t="str">
            <v/>
          </cell>
          <cell r="L219" t="str">
            <v/>
          </cell>
          <cell r="M219" t="str">
            <v/>
          </cell>
          <cell r="N219" t="str">
            <v/>
          </cell>
          <cell r="O219" t="str">
            <v/>
          </cell>
          <cell r="P219" t="str">
            <v/>
          </cell>
          <cell r="Q219" t="str">
            <v/>
          </cell>
          <cell r="R219" t="str">
            <v/>
          </cell>
          <cell r="S219" t="str">
            <v/>
          </cell>
          <cell r="T219" t="str">
            <v/>
          </cell>
          <cell r="U219" t="str">
            <v/>
          </cell>
          <cell r="V219" t="str">
            <v/>
          </cell>
          <cell r="W219" t="str">
            <v/>
          </cell>
          <cell r="X219" t="str">
            <v/>
          </cell>
          <cell r="Y219" t="str">
            <v/>
          </cell>
          <cell r="Z219" t="str">
            <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t="str">
            <v/>
          </cell>
          <cell r="BY219" t="str">
            <v/>
          </cell>
          <cell r="BZ219" t="str">
            <v/>
          </cell>
          <cell r="CA219" t="str">
            <v/>
          </cell>
          <cell r="CB219" t="str">
            <v/>
          </cell>
          <cell r="CC219" t="str">
            <v/>
          </cell>
          <cell r="CD219" t="str">
            <v/>
          </cell>
          <cell r="CE219" t="str">
            <v/>
          </cell>
          <cell r="CF219" t="str">
            <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row>
        <row r="220">
          <cell r="E220" t="str">
            <v/>
          </cell>
          <cell r="F220" t="str">
            <v/>
          </cell>
          <cell r="G220" t="str">
            <v/>
          </cell>
          <cell r="H220" t="str">
            <v/>
          </cell>
          <cell r="I220" t="str">
            <v/>
          </cell>
          <cell r="J220" t="str">
            <v/>
          </cell>
          <cell r="K220" t="str">
            <v/>
          </cell>
          <cell r="L220" t="str">
            <v/>
          </cell>
          <cell r="M220" t="str">
            <v/>
          </cell>
          <cell r="N220" t="str">
            <v/>
          </cell>
          <cell r="O220" t="str">
            <v/>
          </cell>
          <cell r="P220" t="str">
            <v/>
          </cell>
          <cell r="Q220" t="str">
            <v/>
          </cell>
          <cell r="R220" t="str">
            <v/>
          </cell>
          <cell r="S220" t="str">
            <v/>
          </cell>
          <cell r="T220" t="str">
            <v/>
          </cell>
          <cell r="U220" t="str">
            <v/>
          </cell>
          <cell r="V220" t="str">
            <v/>
          </cell>
          <cell r="W220" t="str">
            <v/>
          </cell>
          <cell r="X220" t="str">
            <v/>
          </cell>
          <cell r="Y220" t="str">
            <v/>
          </cell>
          <cell r="Z220" t="str">
            <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t="str">
            <v/>
          </cell>
          <cell r="CC220" t="str">
            <v/>
          </cell>
          <cell r="CD220" t="str">
            <v/>
          </cell>
          <cell r="CE220" t="str">
            <v/>
          </cell>
          <cell r="CF220" t="str">
            <v/>
          </cell>
          <cell r="CG220" t="str">
            <v/>
          </cell>
          <cell r="CH220" t="str">
            <v/>
          </cell>
          <cell r="CI220" t="str">
            <v/>
          </cell>
          <cell r="CJ220" t="str">
            <v/>
          </cell>
          <cell r="CK220" t="str">
            <v/>
          </cell>
          <cell r="CL220" t="str">
            <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row>
        <row r="221">
          <cell r="E221" t="str">
            <v/>
          </cell>
          <cell r="F221" t="str">
            <v/>
          </cell>
          <cell r="G221" t="str">
            <v/>
          </cell>
          <cell r="H221" t="str">
            <v/>
          </cell>
          <cell r="I221" t="str">
            <v/>
          </cell>
          <cell r="J221" t="str">
            <v/>
          </cell>
          <cell r="K221" t="str">
            <v/>
          </cell>
          <cell r="L221" t="str">
            <v/>
          </cell>
          <cell r="M221" t="str">
            <v/>
          </cell>
          <cell r="N221" t="str">
            <v/>
          </cell>
          <cell r="O221" t="str">
            <v/>
          </cell>
          <cell r="P221" t="str">
            <v/>
          </cell>
          <cell r="Q221" t="str">
            <v/>
          </cell>
          <cell r="R221" t="str">
            <v/>
          </cell>
          <cell r="S221" t="str">
            <v/>
          </cell>
          <cell r="T221" t="str">
            <v/>
          </cell>
          <cell r="U221" t="str">
            <v/>
          </cell>
          <cell r="V221" t="str">
            <v/>
          </cell>
          <cell r="W221" t="str">
            <v/>
          </cell>
          <cell r="X221" t="str">
            <v/>
          </cell>
          <cell r="Y221" t="str">
            <v/>
          </cell>
          <cell r="Z221" t="str">
            <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t="str">
            <v/>
          </cell>
          <cell r="CC221" t="str">
            <v/>
          </cell>
          <cell r="CD221" t="str">
            <v/>
          </cell>
          <cell r="CE221" t="str">
            <v/>
          </cell>
          <cell r="CF221" t="str">
            <v/>
          </cell>
          <cell r="CG221" t="str">
            <v/>
          </cell>
          <cell r="CH221" t="str">
            <v/>
          </cell>
          <cell r="CI221" t="str">
            <v/>
          </cell>
          <cell r="CJ221" t="str">
            <v/>
          </cell>
          <cell r="CK221" t="str">
            <v/>
          </cell>
          <cell r="CL221" t="str">
            <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row>
        <row r="222">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t="str">
            <v/>
          </cell>
          <cell r="Y222" t="str">
            <v/>
          </cell>
          <cell r="Z222" t="str">
            <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t="str">
            <v/>
          </cell>
          <cell r="CH222" t="str">
            <v/>
          </cell>
          <cell r="CI222" t="str">
            <v/>
          </cell>
          <cell r="CJ222" t="str">
            <v/>
          </cell>
          <cell r="CK222" t="str">
            <v/>
          </cell>
          <cell r="CL222" t="str">
            <v/>
          </cell>
          <cell r="CM222" t="str">
            <v/>
          </cell>
          <cell r="CN222" t="str">
            <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row>
        <row r="223">
          <cell r="E223" t="str">
            <v/>
          </cell>
          <cell r="F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t="str">
            <v/>
          </cell>
          <cell r="Y223" t="str">
            <v/>
          </cell>
          <cell r="Z223" t="str">
            <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t="str">
            <v/>
          </cell>
          <cell r="CH223" t="str">
            <v/>
          </cell>
          <cell r="CI223" t="str">
            <v/>
          </cell>
          <cell r="CJ223" t="str">
            <v/>
          </cell>
          <cell r="CK223" t="str">
            <v/>
          </cell>
          <cell r="CL223" t="str">
            <v/>
          </cell>
          <cell r="CM223" t="str">
            <v/>
          </cell>
          <cell r="CN223" t="str">
            <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row>
        <row r="224">
          <cell r="E224" t="str">
            <v/>
          </cell>
          <cell r="F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t="str">
            <v/>
          </cell>
          <cell r="Y224" t="str">
            <v/>
          </cell>
          <cell r="Z224" t="str">
            <v/>
          </cell>
          <cell r="AA224" t="str">
            <v/>
          </cell>
          <cell r="AB224" t="str">
            <v/>
          </cell>
          <cell r="AC224" t="str">
            <v/>
          </cell>
          <cell r="AD224" t="str">
            <v/>
          </cell>
          <cell r="AE224" t="str">
            <v/>
          </cell>
          <cell r="AF224" t="str">
            <v/>
          </cell>
          <cell r="AG224" t="str">
            <v/>
          </cell>
          <cell r="AH224" t="str">
            <v/>
          </cell>
          <cell r="AI224" t="str">
            <v/>
          </cell>
          <cell r="AJ224" t="str">
            <v/>
          </cell>
          <cell r="AK224" t="str">
            <v/>
          </cell>
          <cell r="AL224" t="str">
            <v/>
          </cell>
          <cell r="AM224" t="str">
            <v/>
          </cell>
          <cell r="AN224" t="str">
            <v/>
          </cell>
          <cell r="AO224" t="str">
            <v/>
          </cell>
          <cell r="AP224" t="str">
            <v/>
          </cell>
          <cell r="AQ224" t="str">
            <v/>
          </cell>
          <cell r="AR224" t="str">
            <v/>
          </cell>
          <cell r="AS224" t="str">
            <v/>
          </cell>
          <cell r="AT224" t="str">
            <v/>
          </cell>
          <cell r="AU224" t="str">
            <v/>
          </cell>
          <cell r="AV224" t="str">
            <v/>
          </cell>
          <cell r="AW224" t="str">
            <v/>
          </cell>
          <cell r="AX224" t="str">
            <v/>
          </cell>
          <cell r="AY224" t="str">
            <v/>
          </cell>
          <cell r="AZ224" t="str">
            <v/>
          </cell>
          <cell r="BA224" t="str">
            <v/>
          </cell>
          <cell r="BB224" t="str">
            <v/>
          </cell>
          <cell r="BC224" t="str">
            <v/>
          </cell>
          <cell r="BD224" t="str">
            <v/>
          </cell>
          <cell r="BE224" t="str">
            <v/>
          </cell>
          <cell r="BF224" t="str">
            <v/>
          </cell>
          <cell r="BG224" t="str">
            <v/>
          </cell>
          <cell r="BH224" t="str">
            <v/>
          </cell>
          <cell r="BI224" t="str">
            <v/>
          </cell>
          <cell r="BJ224" t="str">
            <v/>
          </cell>
          <cell r="BK224" t="str">
            <v/>
          </cell>
          <cell r="BL224" t="str">
            <v/>
          </cell>
          <cell r="BM224" t="str">
            <v/>
          </cell>
          <cell r="BN224" t="str">
            <v/>
          </cell>
          <cell r="BO224" t="str">
            <v/>
          </cell>
          <cell r="BP224" t="str">
            <v/>
          </cell>
          <cell r="BQ224" t="str">
            <v/>
          </cell>
          <cell r="BR224" t="str">
            <v/>
          </cell>
          <cell r="BS224" t="str">
            <v/>
          </cell>
          <cell r="BT224" t="str">
            <v/>
          </cell>
          <cell r="BU224" t="str">
            <v/>
          </cell>
          <cell r="BV224" t="str">
            <v/>
          </cell>
          <cell r="BW224" t="str">
            <v/>
          </cell>
          <cell r="BX224" t="str">
            <v/>
          </cell>
          <cell r="BY224" t="str">
            <v/>
          </cell>
          <cell r="BZ224" t="str">
            <v/>
          </cell>
          <cell r="CA224" t="str">
            <v/>
          </cell>
          <cell r="CB224" t="str">
            <v/>
          </cell>
          <cell r="CC224" t="str">
            <v/>
          </cell>
          <cell r="CD224" t="str">
            <v/>
          </cell>
          <cell r="CE224" t="str">
            <v/>
          </cell>
          <cell r="CF224" t="str">
            <v/>
          </cell>
          <cell r="CG224" t="str">
            <v/>
          </cell>
          <cell r="CH224" t="str">
            <v/>
          </cell>
          <cell r="CI224" t="str">
            <v/>
          </cell>
          <cell r="CJ224" t="str">
            <v/>
          </cell>
          <cell r="CK224" t="str">
            <v/>
          </cell>
          <cell r="CL224" t="str">
            <v/>
          </cell>
          <cell r="CM224" t="str">
            <v/>
          </cell>
          <cell r="CN224" t="str">
            <v/>
          </cell>
          <cell r="CO224" t="str">
            <v/>
          </cell>
          <cell r="CP224" t="str">
            <v/>
          </cell>
          <cell r="CQ224" t="str">
            <v/>
          </cell>
          <cell r="CR224" t="str">
            <v/>
          </cell>
          <cell r="CS224" t="str">
            <v/>
          </cell>
          <cell r="CT224" t="str">
            <v/>
          </cell>
          <cell r="CU224" t="str">
            <v/>
          </cell>
          <cell r="CV224" t="str">
            <v/>
          </cell>
          <cell r="CW224" t="str">
            <v/>
          </cell>
          <cell r="CX224" t="str">
            <v/>
          </cell>
          <cell r="CY224" t="str">
            <v/>
          </cell>
          <cell r="CZ224" t="str">
            <v/>
          </cell>
          <cell r="DA224" t="str">
            <v/>
          </cell>
          <cell r="DB224" t="str">
            <v/>
          </cell>
          <cell r="DC224" t="str">
            <v/>
          </cell>
          <cell r="DD224" t="str">
            <v/>
          </cell>
          <cell r="DE224" t="str">
            <v/>
          </cell>
          <cell r="DF224" t="str">
            <v/>
          </cell>
          <cell r="DG224" t="str">
            <v/>
          </cell>
          <cell r="DH224" t="str">
            <v/>
          </cell>
          <cell r="DI224" t="str">
            <v/>
          </cell>
          <cell r="DJ224" t="str">
            <v/>
          </cell>
          <cell r="DK224" t="str">
            <v/>
          </cell>
          <cell r="DL224" t="str">
            <v/>
          </cell>
          <cell r="DM224" t="str">
            <v/>
          </cell>
          <cell r="DN224" t="str">
            <v/>
          </cell>
          <cell r="DO224" t="str">
            <v/>
          </cell>
          <cell r="DP224" t="str">
            <v/>
          </cell>
          <cell r="DQ224" t="str">
            <v/>
          </cell>
          <cell r="DR224" t="str">
            <v/>
          </cell>
          <cell r="DS224" t="str">
            <v/>
          </cell>
          <cell r="DT224" t="str">
            <v/>
          </cell>
          <cell r="DU224" t="str">
            <v/>
          </cell>
          <cell r="DV224" t="str">
            <v/>
          </cell>
          <cell r="DW224" t="str">
            <v/>
          </cell>
          <cell r="DX224" t="str">
            <v/>
          </cell>
          <cell r="DY224" t="str">
            <v/>
          </cell>
          <cell r="DZ224" t="str">
            <v/>
          </cell>
        </row>
        <row r="225">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t="str">
            <v/>
          </cell>
          <cell r="Y225" t="str">
            <v/>
          </cell>
          <cell r="Z225" t="str">
            <v/>
          </cell>
          <cell r="AA225" t="str">
            <v/>
          </cell>
          <cell r="AB225" t="str">
            <v/>
          </cell>
          <cell r="AC225" t="str">
            <v/>
          </cell>
          <cell r="AD225" t="str">
            <v/>
          </cell>
          <cell r="AE225" t="str">
            <v/>
          </cell>
          <cell r="AF225" t="str">
            <v/>
          </cell>
          <cell r="AG225" t="str">
            <v/>
          </cell>
          <cell r="AH225" t="str">
            <v/>
          </cell>
          <cell r="AI225" t="str">
            <v/>
          </cell>
          <cell r="AJ225" t="str">
            <v/>
          </cell>
          <cell r="AK225" t="str">
            <v/>
          </cell>
          <cell r="AL225" t="str">
            <v/>
          </cell>
          <cell r="AM225" t="str">
            <v/>
          </cell>
          <cell r="AN225" t="str">
            <v/>
          </cell>
          <cell r="AO225" t="str">
            <v/>
          </cell>
          <cell r="AP225" t="str">
            <v/>
          </cell>
          <cell r="AQ225" t="str">
            <v/>
          </cell>
          <cell r="AR225" t="str">
            <v/>
          </cell>
          <cell r="AS225" t="str">
            <v/>
          </cell>
          <cell r="AT225" t="str">
            <v/>
          </cell>
          <cell r="AU225" t="str">
            <v/>
          </cell>
          <cell r="AV225" t="str">
            <v/>
          </cell>
          <cell r="AW225" t="str">
            <v/>
          </cell>
          <cell r="AX225" t="str">
            <v/>
          </cell>
          <cell r="AY225" t="str">
            <v/>
          </cell>
          <cell r="AZ225" t="str">
            <v/>
          </cell>
          <cell r="BA225" t="str">
            <v/>
          </cell>
          <cell r="BB225" t="str">
            <v/>
          </cell>
          <cell r="BC225" t="str">
            <v/>
          </cell>
          <cell r="BD225" t="str">
            <v/>
          </cell>
          <cell r="BE225" t="str">
            <v/>
          </cell>
          <cell r="BF225" t="str">
            <v/>
          </cell>
          <cell r="BG225" t="str">
            <v/>
          </cell>
          <cell r="BH225" t="str">
            <v/>
          </cell>
          <cell r="BI225" t="str">
            <v/>
          </cell>
          <cell r="BJ225" t="str">
            <v/>
          </cell>
          <cell r="BK225" t="str">
            <v/>
          </cell>
          <cell r="BL225" t="str">
            <v/>
          </cell>
          <cell r="BM225" t="str">
            <v/>
          </cell>
          <cell r="BN225" t="str">
            <v/>
          </cell>
          <cell r="BO225" t="str">
            <v/>
          </cell>
          <cell r="BP225" t="str">
            <v/>
          </cell>
          <cell r="BQ225" t="str">
            <v/>
          </cell>
          <cell r="BR225" t="str">
            <v/>
          </cell>
          <cell r="BS225" t="str">
            <v/>
          </cell>
          <cell r="BT225" t="str">
            <v/>
          </cell>
          <cell r="BU225" t="str">
            <v/>
          </cell>
          <cell r="BV225" t="str">
            <v/>
          </cell>
          <cell r="BW225" t="str">
            <v/>
          </cell>
          <cell r="BX225" t="str">
            <v/>
          </cell>
          <cell r="BY225" t="str">
            <v/>
          </cell>
          <cell r="BZ225" t="str">
            <v/>
          </cell>
          <cell r="CA225" t="str">
            <v/>
          </cell>
          <cell r="CB225" t="str">
            <v/>
          </cell>
          <cell r="CC225" t="str">
            <v/>
          </cell>
          <cell r="CD225" t="str">
            <v/>
          </cell>
          <cell r="CE225" t="str">
            <v/>
          </cell>
          <cell r="CF225" t="str">
            <v/>
          </cell>
          <cell r="CG225" t="str">
            <v/>
          </cell>
          <cell r="CH225" t="str">
            <v/>
          </cell>
          <cell r="CI225" t="str">
            <v/>
          </cell>
          <cell r="CJ225" t="str">
            <v/>
          </cell>
          <cell r="CK225" t="str">
            <v/>
          </cell>
          <cell r="CL225" t="str">
            <v/>
          </cell>
          <cell r="CM225" t="str">
            <v/>
          </cell>
          <cell r="CN225" t="str">
            <v/>
          </cell>
          <cell r="CO225" t="str">
            <v/>
          </cell>
          <cell r="CP225" t="str">
            <v/>
          </cell>
          <cell r="CQ225" t="str">
            <v/>
          </cell>
          <cell r="CR225" t="str">
            <v/>
          </cell>
          <cell r="CS225" t="str">
            <v/>
          </cell>
          <cell r="CT225" t="str">
            <v/>
          </cell>
          <cell r="CU225" t="str">
            <v/>
          </cell>
          <cell r="CV225" t="str">
            <v/>
          </cell>
          <cell r="CW225" t="str">
            <v/>
          </cell>
          <cell r="CX225" t="str">
            <v/>
          </cell>
          <cell r="CY225" t="str">
            <v/>
          </cell>
          <cell r="CZ225" t="str">
            <v/>
          </cell>
          <cell r="DA225" t="str">
            <v/>
          </cell>
          <cell r="DB225" t="str">
            <v/>
          </cell>
          <cell r="DC225" t="str">
            <v/>
          </cell>
          <cell r="DD225" t="str">
            <v/>
          </cell>
          <cell r="DE225" t="str">
            <v/>
          </cell>
          <cell r="DF225" t="str">
            <v/>
          </cell>
          <cell r="DG225" t="str">
            <v/>
          </cell>
          <cell r="DH225" t="str">
            <v/>
          </cell>
          <cell r="DI225" t="str">
            <v/>
          </cell>
          <cell r="DJ225" t="str">
            <v/>
          </cell>
          <cell r="DK225" t="str">
            <v/>
          </cell>
          <cell r="DL225" t="str">
            <v/>
          </cell>
          <cell r="DM225" t="str">
            <v/>
          </cell>
          <cell r="DN225" t="str">
            <v/>
          </cell>
          <cell r="DO225" t="str">
            <v/>
          </cell>
          <cell r="DP225" t="str">
            <v/>
          </cell>
          <cell r="DQ225" t="str">
            <v/>
          </cell>
          <cell r="DR225" t="str">
            <v/>
          </cell>
          <cell r="DS225" t="str">
            <v/>
          </cell>
          <cell r="DT225" t="str">
            <v/>
          </cell>
          <cell r="DU225" t="str">
            <v/>
          </cell>
          <cell r="DV225" t="str">
            <v/>
          </cell>
          <cell r="DW225" t="str">
            <v/>
          </cell>
          <cell r="DX225" t="str">
            <v/>
          </cell>
          <cell r="DY225" t="str">
            <v/>
          </cell>
          <cell r="DZ225" t="str">
            <v/>
          </cell>
        </row>
        <row r="226">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t="str">
            <v/>
          </cell>
          <cell r="Y226" t="str">
            <v/>
          </cell>
          <cell r="Z226" t="str">
            <v/>
          </cell>
          <cell r="AA226" t="str">
            <v/>
          </cell>
          <cell r="AB226" t="str">
            <v/>
          </cell>
          <cell r="AC226" t="str">
            <v/>
          </cell>
          <cell r="AD226" t="str">
            <v/>
          </cell>
          <cell r="AE226" t="str">
            <v/>
          </cell>
          <cell r="AF226" t="str">
            <v/>
          </cell>
          <cell r="AG226" t="str">
            <v/>
          </cell>
          <cell r="AH226" t="str">
            <v/>
          </cell>
          <cell r="AI226" t="str">
            <v/>
          </cell>
          <cell r="AJ226" t="str">
            <v/>
          </cell>
          <cell r="AK226" t="str">
            <v/>
          </cell>
          <cell r="AL226" t="str">
            <v/>
          </cell>
          <cell r="AM226" t="str">
            <v/>
          </cell>
          <cell r="AN226" t="str">
            <v/>
          </cell>
          <cell r="AO226" t="str">
            <v/>
          </cell>
          <cell r="AP226" t="str">
            <v/>
          </cell>
          <cell r="AQ226" t="str">
            <v/>
          </cell>
          <cell r="AR226" t="str">
            <v/>
          </cell>
          <cell r="AS226" t="str">
            <v/>
          </cell>
          <cell r="AT226" t="str">
            <v/>
          </cell>
          <cell r="AU226" t="str">
            <v/>
          </cell>
          <cell r="AV226" t="str">
            <v/>
          </cell>
          <cell r="AW226" t="str">
            <v/>
          </cell>
          <cell r="AX226" t="str">
            <v/>
          </cell>
          <cell r="AY226" t="str">
            <v/>
          </cell>
          <cell r="AZ226" t="str">
            <v/>
          </cell>
          <cell r="BA226" t="str">
            <v/>
          </cell>
          <cell r="BB226" t="str">
            <v/>
          </cell>
          <cell r="BC226" t="str">
            <v/>
          </cell>
          <cell r="BD226" t="str">
            <v/>
          </cell>
          <cell r="BE226" t="str">
            <v/>
          </cell>
          <cell r="BF226" t="str">
            <v/>
          </cell>
          <cell r="BG226" t="str">
            <v/>
          </cell>
          <cell r="BH226" t="str">
            <v/>
          </cell>
          <cell r="BI226" t="str">
            <v/>
          </cell>
          <cell r="BJ226" t="str">
            <v/>
          </cell>
          <cell r="BK226" t="str">
            <v/>
          </cell>
          <cell r="BL226" t="str">
            <v/>
          </cell>
          <cell r="BM226" t="str">
            <v/>
          </cell>
          <cell r="BN226" t="str">
            <v/>
          </cell>
          <cell r="BO226" t="str">
            <v/>
          </cell>
          <cell r="BP226" t="str">
            <v/>
          </cell>
          <cell r="BQ226" t="str">
            <v/>
          </cell>
          <cell r="BR226" t="str">
            <v/>
          </cell>
          <cell r="BS226" t="str">
            <v/>
          </cell>
          <cell r="BT226" t="str">
            <v/>
          </cell>
          <cell r="BU226" t="str">
            <v/>
          </cell>
          <cell r="BV226" t="str">
            <v/>
          </cell>
          <cell r="BW226" t="str">
            <v/>
          </cell>
          <cell r="BX226" t="str">
            <v/>
          </cell>
          <cell r="BY226" t="str">
            <v/>
          </cell>
          <cell r="BZ226" t="str">
            <v/>
          </cell>
          <cell r="CA226" t="str">
            <v/>
          </cell>
          <cell r="CB226" t="str">
            <v/>
          </cell>
          <cell r="CC226" t="str">
            <v/>
          </cell>
          <cell r="CD226" t="str">
            <v/>
          </cell>
          <cell r="CE226" t="str">
            <v/>
          </cell>
          <cell r="CF226" t="str">
            <v/>
          </cell>
          <cell r="CG226" t="str">
            <v/>
          </cell>
          <cell r="CH226" t="str">
            <v/>
          </cell>
          <cell r="CI226" t="str">
            <v/>
          </cell>
          <cell r="CJ226" t="str">
            <v/>
          </cell>
          <cell r="CK226" t="str">
            <v/>
          </cell>
          <cell r="CL226" t="str">
            <v/>
          </cell>
          <cell r="CM226" t="str">
            <v/>
          </cell>
          <cell r="CN226" t="str">
            <v/>
          </cell>
          <cell r="CO226" t="str">
            <v/>
          </cell>
          <cell r="CP226" t="str">
            <v/>
          </cell>
          <cell r="CQ226" t="str">
            <v/>
          </cell>
          <cell r="CR226" t="str">
            <v/>
          </cell>
          <cell r="CS226" t="str">
            <v/>
          </cell>
          <cell r="CT226" t="str">
            <v/>
          </cell>
          <cell r="CU226" t="str">
            <v/>
          </cell>
          <cell r="CV226" t="str">
            <v/>
          </cell>
          <cell r="CW226" t="str">
            <v/>
          </cell>
          <cell r="CX226" t="str">
            <v/>
          </cell>
          <cell r="CY226" t="str">
            <v/>
          </cell>
          <cell r="CZ226" t="str">
            <v/>
          </cell>
          <cell r="DA226" t="str">
            <v/>
          </cell>
          <cell r="DB226" t="str">
            <v/>
          </cell>
          <cell r="DC226" t="str">
            <v/>
          </cell>
          <cell r="DD226" t="str">
            <v/>
          </cell>
          <cell r="DE226" t="str">
            <v/>
          </cell>
          <cell r="DF226" t="str">
            <v/>
          </cell>
          <cell r="DG226" t="str">
            <v/>
          </cell>
          <cell r="DH226" t="str">
            <v/>
          </cell>
          <cell r="DI226" t="str">
            <v/>
          </cell>
          <cell r="DJ226" t="str">
            <v/>
          </cell>
          <cell r="DK226" t="str">
            <v/>
          </cell>
          <cell r="DL226" t="str">
            <v/>
          </cell>
          <cell r="DM226" t="str">
            <v/>
          </cell>
          <cell r="DN226" t="str">
            <v/>
          </cell>
          <cell r="DO226" t="str">
            <v/>
          </cell>
          <cell r="DP226" t="str">
            <v/>
          </cell>
          <cell r="DQ226" t="str">
            <v/>
          </cell>
          <cell r="DR226" t="str">
            <v/>
          </cell>
          <cell r="DS226" t="str">
            <v/>
          </cell>
          <cell r="DT226" t="str">
            <v/>
          </cell>
          <cell r="DU226" t="str">
            <v/>
          </cell>
          <cell r="DV226" t="str">
            <v/>
          </cell>
          <cell r="DW226" t="str">
            <v/>
          </cell>
          <cell r="DX226" t="str">
            <v/>
          </cell>
          <cell r="DY226" t="str">
            <v/>
          </cell>
          <cell r="DZ226" t="str">
            <v/>
          </cell>
        </row>
        <row r="227">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t="str">
            <v/>
          </cell>
          <cell r="Y227" t="str">
            <v/>
          </cell>
          <cell r="Z227" t="str">
            <v/>
          </cell>
          <cell r="AA227" t="str">
            <v/>
          </cell>
          <cell r="AB227" t="str">
            <v/>
          </cell>
          <cell r="AC227" t="str">
            <v/>
          </cell>
          <cell r="AD227" t="str">
            <v/>
          </cell>
          <cell r="AE227" t="str">
            <v/>
          </cell>
          <cell r="AF227" t="str">
            <v/>
          </cell>
          <cell r="AG227" t="str">
            <v/>
          </cell>
          <cell r="AH227" t="str">
            <v/>
          </cell>
          <cell r="AI227" t="str">
            <v/>
          </cell>
          <cell r="AJ227" t="str">
            <v/>
          </cell>
          <cell r="AK227" t="str">
            <v/>
          </cell>
          <cell r="AL227" t="str">
            <v/>
          </cell>
          <cell r="AM227" t="str">
            <v/>
          </cell>
          <cell r="AN227" t="str">
            <v/>
          </cell>
          <cell r="AO227" t="str">
            <v/>
          </cell>
          <cell r="AP227" t="str">
            <v/>
          </cell>
          <cell r="AQ227" t="str">
            <v/>
          </cell>
          <cell r="AR227" t="str">
            <v/>
          </cell>
          <cell r="AS227" t="str">
            <v/>
          </cell>
          <cell r="AT227" t="str">
            <v/>
          </cell>
          <cell r="AU227" t="str">
            <v/>
          </cell>
          <cell r="AV227" t="str">
            <v/>
          </cell>
          <cell r="AW227" t="str">
            <v/>
          </cell>
          <cell r="AX227" t="str">
            <v/>
          </cell>
          <cell r="AY227" t="str">
            <v/>
          </cell>
          <cell r="AZ227" t="str">
            <v/>
          </cell>
          <cell r="BA227" t="str">
            <v/>
          </cell>
          <cell r="BB227" t="str">
            <v/>
          </cell>
          <cell r="BC227" t="str">
            <v/>
          </cell>
          <cell r="BD227" t="str">
            <v/>
          </cell>
          <cell r="BE227" t="str">
            <v/>
          </cell>
          <cell r="BF227" t="str">
            <v/>
          </cell>
          <cell r="BG227" t="str">
            <v/>
          </cell>
          <cell r="BH227" t="str">
            <v/>
          </cell>
          <cell r="BI227" t="str">
            <v/>
          </cell>
          <cell r="BJ227" t="str">
            <v/>
          </cell>
          <cell r="BK227" t="str">
            <v/>
          </cell>
          <cell r="BL227" t="str">
            <v/>
          </cell>
          <cell r="BM227" t="str">
            <v/>
          </cell>
          <cell r="BN227" t="str">
            <v/>
          </cell>
          <cell r="BO227" t="str">
            <v/>
          </cell>
          <cell r="BP227" t="str">
            <v/>
          </cell>
          <cell r="BQ227" t="str">
            <v/>
          </cell>
          <cell r="BR227" t="str">
            <v/>
          </cell>
          <cell r="BS227" t="str">
            <v/>
          </cell>
          <cell r="BT227" t="str">
            <v/>
          </cell>
          <cell r="BU227" t="str">
            <v/>
          </cell>
          <cell r="BV227" t="str">
            <v/>
          </cell>
          <cell r="BW227" t="str">
            <v/>
          </cell>
          <cell r="BX227" t="str">
            <v/>
          </cell>
          <cell r="BY227" t="str">
            <v/>
          </cell>
          <cell r="BZ227" t="str">
            <v/>
          </cell>
          <cell r="CA227" t="str">
            <v/>
          </cell>
          <cell r="CB227" t="str">
            <v/>
          </cell>
          <cell r="CC227" t="str">
            <v/>
          </cell>
          <cell r="CD227" t="str">
            <v/>
          </cell>
          <cell r="CE227" t="str">
            <v/>
          </cell>
          <cell r="CF227" t="str">
            <v/>
          </cell>
          <cell r="CG227" t="str">
            <v/>
          </cell>
          <cell r="CH227" t="str">
            <v/>
          </cell>
          <cell r="CI227" t="str">
            <v/>
          </cell>
          <cell r="CJ227" t="str">
            <v/>
          </cell>
          <cell r="CK227" t="str">
            <v/>
          </cell>
          <cell r="CL227" t="str">
            <v/>
          </cell>
          <cell r="CM227" t="str">
            <v/>
          </cell>
          <cell r="CN227" t="str">
            <v/>
          </cell>
          <cell r="CO227" t="str">
            <v/>
          </cell>
          <cell r="CP227" t="str">
            <v/>
          </cell>
          <cell r="CQ227" t="str">
            <v/>
          </cell>
          <cell r="CR227" t="str">
            <v/>
          </cell>
          <cell r="CS227" t="str">
            <v/>
          </cell>
          <cell r="CT227" t="str">
            <v/>
          </cell>
          <cell r="CU227" t="str">
            <v/>
          </cell>
          <cell r="CV227" t="str">
            <v/>
          </cell>
          <cell r="CW227" t="str">
            <v/>
          </cell>
          <cell r="CX227" t="str">
            <v/>
          </cell>
          <cell r="CY227" t="str">
            <v/>
          </cell>
          <cell r="CZ227" t="str">
            <v/>
          </cell>
          <cell r="DA227" t="str">
            <v/>
          </cell>
          <cell r="DB227" t="str">
            <v/>
          </cell>
          <cell r="DC227" t="str">
            <v/>
          </cell>
          <cell r="DD227" t="str">
            <v/>
          </cell>
          <cell r="DE227" t="str">
            <v/>
          </cell>
          <cell r="DF227" t="str">
            <v/>
          </cell>
          <cell r="DG227" t="str">
            <v/>
          </cell>
          <cell r="DH227" t="str">
            <v/>
          </cell>
          <cell r="DI227" t="str">
            <v/>
          </cell>
          <cell r="DJ227" t="str">
            <v/>
          </cell>
          <cell r="DK227" t="str">
            <v/>
          </cell>
          <cell r="DL227" t="str">
            <v/>
          </cell>
          <cell r="DM227" t="str">
            <v/>
          </cell>
          <cell r="DN227" t="str">
            <v/>
          </cell>
          <cell r="DO227" t="str">
            <v/>
          </cell>
          <cell r="DP227" t="str">
            <v/>
          </cell>
          <cell r="DQ227" t="str">
            <v/>
          </cell>
          <cell r="DR227" t="str">
            <v/>
          </cell>
          <cell r="DS227" t="str">
            <v/>
          </cell>
          <cell r="DT227" t="str">
            <v/>
          </cell>
          <cell r="DU227" t="str">
            <v/>
          </cell>
          <cell r="DV227" t="str">
            <v/>
          </cell>
          <cell r="DW227" t="str">
            <v/>
          </cell>
          <cell r="DX227" t="str">
            <v/>
          </cell>
          <cell r="DY227" t="str">
            <v/>
          </cell>
          <cell r="DZ227" t="str">
            <v/>
          </cell>
        </row>
        <row r="228">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t="str">
            <v/>
          </cell>
          <cell r="Y228" t="str">
            <v/>
          </cell>
          <cell r="Z228" t="str">
            <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row>
        <row r="229">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t="str">
            <v/>
          </cell>
          <cell r="Y229" t="str">
            <v/>
          </cell>
          <cell r="Z229" t="str">
            <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row>
        <row r="230">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t="str">
            <v/>
          </cell>
          <cell r="Y230" t="str">
            <v/>
          </cell>
          <cell r="Z230" t="str">
            <v/>
          </cell>
          <cell r="AA230" t="str">
            <v/>
          </cell>
          <cell r="AB230" t="str">
            <v/>
          </cell>
          <cell r="AC230" t="str">
            <v/>
          </cell>
          <cell r="AD230" t="str">
            <v/>
          </cell>
          <cell r="AE230" t="str">
            <v/>
          </cell>
          <cell r="AF230" t="str">
            <v/>
          </cell>
          <cell r="AG230" t="str">
            <v/>
          </cell>
          <cell r="AH230" t="str">
            <v/>
          </cell>
          <cell r="AI230" t="str">
            <v/>
          </cell>
          <cell r="AJ230" t="str">
            <v/>
          </cell>
          <cell r="AK230" t="str">
            <v/>
          </cell>
          <cell r="AL230" t="str">
            <v/>
          </cell>
          <cell r="AM230" t="str">
            <v/>
          </cell>
          <cell r="AN230" t="str">
            <v/>
          </cell>
          <cell r="AO230" t="str">
            <v/>
          </cell>
          <cell r="AP230" t="str">
            <v/>
          </cell>
          <cell r="AQ230" t="str">
            <v/>
          </cell>
          <cell r="AR230" t="str">
            <v/>
          </cell>
          <cell r="AS230" t="str">
            <v/>
          </cell>
          <cell r="AT230" t="str">
            <v/>
          </cell>
          <cell r="AU230" t="str">
            <v/>
          </cell>
          <cell r="AV230" t="str">
            <v/>
          </cell>
          <cell r="AW230" t="str">
            <v/>
          </cell>
          <cell r="AX230" t="str">
            <v/>
          </cell>
          <cell r="AY230" t="str">
            <v/>
          </cell>
          <cell r="AZ230" t="str">
            <v/>
          </cell>
          <cell r="BA230" t="str">
            <v/>
          </cell>
          <cell r="BB230" t="str">
            <v/>
          </cell>
          <cell r="BC230" t="str">
            <v/>
          </cell>
          <cell r="BD230" t="str">
            <v/>
          </cell>
          <cell r="BE230" t="str">
            <v/>
          </cell>
          <cell r="BF230" t="str">
            <v/>
          </cell>
          <cell r="BG230" t="str">
            <v/>
          </cell>
          <cell r="BH230" t="str">
            <v/>
          </cell>
          <cell r="BI230" t="str">
            <v/>
          </cell>
          <cell r="BJ230" t="str">
            <v/>
          </cell>
          <cell r="BK230" t="str">
            <v/>
          </cell>
          <cell r="BL230" t="str">
            <v/>
          </cell>
          <cell r="BM230" t="str">
            <v/>
          </cell>
          <cell r="BN230" t="str">
            <v/>
          </cell>
          <cell r="BO230" t="str">
            <v/>
          </cell>
          <cell r="BP230" t="str">
            <v/>
          </cell>
          <cell r="BQ230" t="str">
            <v/>
          </cell>
          <cell r="BR230" t="str">
            <v/>
          </cell>
          <cell r="BS230" t="str">
            <v/>
          </cell>
          <cell r="BT230" t="str">
            <v/>
          </cell>
          <cell r="BU230" t="str">
            <v/>
          </cell>
          <cell r="BV230" t="str">
            <v/>
          </cell>
          <cell r="BW230" t="str">
            <v/>
          </cell>
          <cell r="BX230" t="str">
            <v/>
          </cell>
          <cell r="BY230" t="str">
            <v/>
          </cell>
          <cell r="BZ230" t="str">
            <v/>
          </cell>
          <cell r="CA230" t="str">
            <v/>
          </cell>
          <cell r="CB230" t="str">
            <v/>
          </cell>
          <cell r="CC230" t="str">
            <v/>
          </cell>
          <cell r="CD230" t="str">
            <v/>
          </cell>
          <cell r="CE230" t="str">
            <v/>
          </cell>
          <cell r="CF230" t="str">
            <v/>
          </cell>
          <cell r="CG230" t="str">
            <v/>
          </cell>
          <cell r="CH230" t="str">
            <v/>
          </cell>
          <cell r="CI230" t="str">
            <v/>
          </cell>
          <cell r="CJ230" t="str">
            <v/>
          </cell>
          <cell r="CK230" t="str">
            <v/>
          </cell>
          <cell r="CL230" t="str">
            <v/>
          </cell>
          <cell r="CM230" t="str">
            <v/>
          </cell>
          <cell r="CN230" t="str">
            <v/>
          </cell>
          <cell r="CO230" t="str">
            <v/>
          </cell>
          <cell r="CP230" t="str">
            <v/>
          </cell>
          <cell r="CQ230" t="str">
            <v/>
          </cell>
          <cell r="CR230" t="str">
            <v/>
          </cell>
          <cell r="CS230" t="str">
            <v/>
          </cell>
          <cell r="CT230" t="str">
            <v/>
          </cell>
          <cell r="CU230" t="str">
            <v/>
          </cell>
          <cell r="CV230" t="str">
            <v/>
          </cell>
          <cell r="CW230" t="str">
            <v/>
          </cell>
          <cell r="CX230" t="str">
            <v/>
          </cell>
          <cell r="CY230" t="str">
            <v/>
          </cell>
          <cell r="CZ230" t="str">
            <v/>
          </cell>
          <cell r="DA230" t="str">
            <v/>
          </cell>
          <cell r="DB230" t="str">
            <v/>
          </cell>
          <cell r="DC230" t="str">
            <v/>
          </cell>
          <cell r="DD230" t="str">
            <v/>
          </cell>
          <cell r="DE230" t="str">
            <v/>
          </cell>
          <cell r="DF230" t="str">
            <v/>
          </cell>
          <cell r="DG230" t="str">
            <v/>
          </cell>
          <cell r="DH230" t="str">
            <v/>
          </cell>
          <cell r="DI230" t="str">
            <v/>
          </cell>
          <cell r="DJ230" t="str">
            <v/>
          </cell>
          <cell r="DK230" t="str">
            <v/>
          </cell>
          <cell r="DL230" t="str">
            <v/>
          </cell>
          <cell r="DM230" t="str">
            <v/>
          </cell>
          <cell r="DN230" t="str">
            <v/>
          </cell>
          <cell r="DO230" t="str">
            <v/>
          </cell>
          <cell r="DP230" t="str">
            <v/>
          </cell>
          <cell r="DQ230" t="str">
            <v/>
          </cell>
          <cell r="DR230" t="str">
            <v/>
          </cell>
          <cell r="DS230" t="str">
            <v/>
          </cell>
          <cell r="DT230" t="str">
            <v/>
          </cell>
          <cell r="DU230" t="str">
            <v/>
          </cell>
          <cell r="DV230" t="str">
            <v/>
          </cell>
          <cell r="DW230" t="str">
            <v/>
          </cell>
          <cell r="DX230" t="str">
            <v/>
          </cell>
          <cell r="DY230" t="str">
            <v/>
          </cell>
          <cell r="DZ230" t="str">
            <v/>
          </cell>
        </row>
        <row r="231">
          <cell r="E231" t="str">
            <v/>
          </cell>
          <cell r="F231" t="str">
            <v/>
          </cell>
          <cell r="G231" t="str">
            <v/>
          </cell>
          <cell r="H231" t="str">
            <v/>
          </cell>
          <cell r="I231" t="str">
            <v/>
          </cell>
          <cell r="J231" t="str">
            <v/>
          </cell>
          <cell r="K231" t="str">
            <v/>
          </cell>
          <cell r="L231" t="str">
            <v/>
          </cell>
          <cell r="M231" t="str">
            <v/>
          </cell>
          <cell r="N231" t="str">
            <v/>
          </cell>
          <cell r="O231" t="str">
            <v/>
          </cell>
          <cell r="P231" t="str">
            <v/>
          </cell>
          <cell r="Q231" t="str">
            <v/>
          </cell>
          <cell r="R231" t="str">
            <v/>
          </cell>
          <cell r="S231" t="str">
            <v/>
          </cell>
          <cell r="T231" t="str">
            <v/>
          </cell>
          <cell r="U231" t="str">
            <v/>
          </cell>
          <cell r="V231" t="str">
            <v/>
          </cell>
          <cell r="W231" t="str">
            <v/>
          </cell>
          <cell r="X231" t="str">
            <v/>
          </cell>
          <cell r="Y231" t="str">
            <v/>
          </cell>
          <cell r="Z231" t="str">
            <v/>
          </cell>
          <cell r="AA231" t="str">
            <v/>
          </cell>
          <cell r="AB231" t="str">
            <v/>
          </cell>
          <cell r="AC231" t="str">
            <v/>
          </cell>
          <cell r="AD231" t="str">
            <v/>
          </cell>
          <cell r="AE231" t="str">
            <v/>
          </cell>
          <cell r="AF231" t="str">
            <v/>
          </cell>
          <cell r="AG231" t="str">
            <v/>
          </cell>
          <cell r="AH231" t="str">
            <v/>
          </cell>
          <cell r="AI231" t="str">
            <v/>
          </cell>
          <cell r="AJ231" t="str">
            <v/>
          </cell>
          <cell r="AK231" t="str">
            <v/>
          </cell>
          <cell r="AL231" t="str">
            <v/>
          </cell>
          <cell r="AM231" t="str">
            <v/>
          </cell>
          <cell r="AN231" t="str">
            <v/>
          </cell>
          <cell r="AO231" t="str">
            <v/>
          </cell>
          <cell r="AP231" t="str">
            <v/>
          </cell>
          <cell r="AQ231" t="str">
            <v/>
          </cell>
          <cell r="AR231" t="str">
            <v/>
          </cell>
          <cell r="AS231" t="str">
            <v/>
          </cell>
          <cell r="AT231" t="str">
            <v/>
          </cell>
          <cell r="AU231" t="str">
            <v/>
          </cell>
          <cell r="AV231" t="str">
            <v/>
          </cell>
          <cell r="AW231" t="str">
            <v/>
          </cell>
          <cell r="AX231" t="str">
            <v/>
          </cell>
          <cell r="AY231" t="str">
            <v/>
          </cell>
          <cell r="AZ231" t="str">
            <v/>
          </cell>
          <cell r="BA231" t="str">
            <v/>
          </cell>
          <cell r="BB231" t="str">
            <v/>
          </cell>
          <cell r="BC231" t="str">
            <v/>
          </cell>
          <cell r="BD231" t="str">
            <v/>
          </cell>
          <cell r="BE231" t="str">
            <v/>
          </cell>
          <cell r="BF231" t="str">
            <v/>
          </cell>
          <cell r="BG231" t="str">
            <v/>
          </cell>
          <cell r="BH231" t="str">
            <v/>
          </cell>
          <cell r="BI231" t="str">
            <v/>
          </cell>
          <cell r="BJ231" t="str">
            <v/>
          </cell>
          <cell r="BK231" t="str">
            <v/>
          </cell>
          <cell r="BL231" t="str">
            <v/>
          </cell>
          <cell r="BM231" t="str">
            <v/>
          </cell>
          <cell r="BN231" t="str">
            <v/>
          </cell>
          <cell r="BO231" t="str">
            <v/>
          </cell>
          <cell r="BP231" t="str">
            <v/>
          </cell>
          <cell r="BQ231" t="str">
            <v/>
          </cell>
          <cell r="BR231" t="str">
            <v/>
          </cell>
          <cell r="BS231" t="str">
            <v/>
          </cell>
          <cell r="BT231" t="str">
            <v/>
          </cell>
          <cell r="BU231" t="str">
            <v/>
          </cell>
          <cell r="BV231" t="str">
            <v/>
          </cell>
          <cell r="BW231" t="str">
            <v/>
          </cell>
          <cell r="BX231" t="str">
            <v/>
          </cell>
          <cell r="BY231" t="str">
            <v/>
          </cell>
          <cell r="BZ231" t="str">
            <v/>
          </cell>
          <cell r="CA231" t="str">
            <v/>
          </cell>
          <cell r="CB231" t="str">
            <v/>
          </cell>
          <cell r="CC231" t="str">
            <v/>
          </cell>
          <cell r="CD231" t="str">
            <v/>
          </cell>
          <cell r="CE231" t="str">
            <v/>
          </cell>
          <cell r="CF231" t="str">
            <v/>
          </cell>
          <cell r="CG231" t="str">
            <v/>
          </cell>
          <cell r="CH231" t="str">
            <v/>
          </cell>
          <cell r="CI231" t="str">
            <v/>
          </cell>
          <cell r="CJ231" t="str">
            <v/>
          </cell>
          <cell r="CK231" t="str">
            <v/>
          </cell>
          <cell r="CL231" t="str">
            <v/>
          </cell>
          <cell r="CM231" t="str">
            <v/>
          </cell>
          <cell r="CN231" t="str">
            <v/>
          </cell>
          <cell r="CO231" t="str">
            <v/>
          </cell>
          <cell r="CP231" t="str">
            <v/>
          </cell>
          <cell r="CQ231" t="str">
            <v/>
          </cell>
          <cell r="CR231" t="str">
            <v/>
          </cell>
          <cell r="CS231" t="str">
            <v/>
          </cell>
          <cell r="CT231" t="str">
            <v/>
          </cell>
          <cell r="CU231" t="str">
            <v/>
          </cell>
          <cell r="CV231" t="str">
            <v/>
          </cell>
          <cell r="CW231" t="str">
            <v/>
          </cell>
          <cell r="CX231" t="str">
            <v/>
          </cell>
          <cell r="CY231" t="str">
            <v/>
          </cell>
          <cell r="CZ231" t="str">
            <v/>
          </cell>
          <cell r="DA231" t="str">
            <v/>
          </cell>
          <cell r="DB231" t="str">
            <v/>
          </cell>
          <cell r="DC231" t="str">
            <v/>
          </cell>
          <cell r="DD231" t="str">
            <v/>
          </cell>
          <cell r="DE231" t="str">
            <v/>
          </cell>
          <cell r="DF231" t="str">
            <v/>
          </cell>
          <cell r="DG231" t="str">
            <v/>
          </cell>
          <cell r="DH231" t="str">
            <v/>
          </cell>
          <cell r="DI231" t="str">
            <v/>
          </cell>
          <cell r="DJ231" t="str">
            <v/>
          </cell>
          <cell r="DK231" t="str">
            <v/>
          </cell>
          <cell r="DL231" t="str">
            <v/>
          </cell>
          <cell r="DM231" t="str">
            <v/>
          </cell>
          <cell r="DN231" t="str">
            <v/>
          </cell>
          <cell r="DO231" t="str">
            <v/>
          </cell>
          <cell r="DP231" t="str">
            <v/>
          </cell>
          <cell r="DQ231" t="str">
            <v/>
          </cell>
          <cell r="DR231" t="str">
            <v/>
          </cell>
          <cell r="DS231" t="str">
            <v/>
          </cell>
          <cell r="DT231" t="str">
            <v/>
          </cell>
          <cell r="DU231" t="str">
            <v/>
          </cell>
          <cell r="DV231" t="str">
            <v/>
          </cell>
          <cell r="DW231" t="str">
            <v/>
          </cell>
          <cell r="DX231" t="str">
            <v/>
          </cell>
          <cell r="DY231" t="str">
            <v/>
          </cell>
          <cell r="DZ231" t="str">
            <v/>
          </cell>
        </row>
        <row r="232">
          <cell r="E232" t="str">
            <v/>
          </cell>
          <cell r="F232" t="str">
            <v/>
          </cell>
          <cell r="G232" t="str">
            <v/>
          </cell>
          <cell r="H232" t="str">
            <v/>
          </cell>
          <cell r="I232" t="str">
            <v/>
          </cell>
          <cell r="J232" t="str">
            <v/>
          </cell>
          <cell r="K232" t="str">
            <v/>
          </cell>
          <cell r="L232" t="str">
            <v/>
          </cell>
          <cell r="M232" t="str">
            <v/>
          </cell>
          <cell r="N232" t="str">
            <v/>
          </cell>
          <cell r="O232" t="str">
            <v/>
          </cell>
          <cell r="P232" t="str">
            <v/>
          </cell>
          <cell r="Q232" t="str">
            <v/>
          </cell>
          <cell r="R232" t="str">
            <v/>
          </cell>
          <cell r="S232" t="str">
            <v/>
          </cell>
          <cell r="T232" t="str">
            <v/>
          </cell>
          <cell r="U232" t="str">
            <v/>
          </cell>
          <cell r="V232" t="str">
            <v/>
          </cell>
          <cell r="W232" t="str">
            <v/>
          </cell>
          <cell r="X232" t="str">
            <v/>
          </cell>
          <cell r="Y232" t="str">
            <v/>
          </cell>
          <cell r="Z232" t="str">
            <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t="str">
            <v/>
          </cell>
          <cell r="BZ232" t="str">
            <v/>
          </cell>
          <cell r="CA232" t="str">
            <v/>
          </cell>
          <cell r="CB232" t="str">
            <v/>
          </cell>
          <cell r="CC232" t="str">
            <v/>
          </cell>
          <cell r="CD232" t="str">
            <v/>
          </cell>
          <cell r="CE232" t="str">
            <v/>
          </cell>
          <cell r="CF232" t="str">
            <v/>
          </cell>
          <cell r="CG232" t="str">
            <v/>
          </cell>
          <cell r="CH232" t="str">
            <v/>
          </cell>
          <cell r="CI232" t="str">
            <v/>
          </cell>
          <cell r="CJ232" t="str">
            <v/>
          </cell>
          <cell r="CK232" t="str">
            <v/>
          </cell>
          <cell r="CL232" t="str">
            <v/>
          </cell>
          <cell r="CM232" t="str">
            <v/>
          </cell>
          <cell r="CN232" t="str">
            <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row>
        <row r="233">
          <cell r="E233" t="str">
            <v/>
          </cell>
          <cell r="F233" t="str">
            <v/>
          </cell>
          <cell r="G233" t="str">
            <v/>
          </cell>
          <cell r="H233" t="str">
            <v/>
          </cell>
          <cell r="I233" t="str">
            <v/>
          </cell>
          <cell r="J233" t="str">
            <v/>
          </cell>
          <cell r="K233" t="str">
            <v/>
          </cell>
          <cell r="L233" t="str">
            <v/>
          </cell>
          <cell r="M233" t="str">
            <v/>
          </cell>
          <cell r="N233" t="str">
            <v/>
          </cell>
          <cell r="O233" t="str">
            <v/>
          </cell>
          <cell r="P233" t="str">
            <v/>
          </cell>
          <cell r="Q233" t="str">
            <v/>
          </cell>
          <cell r="R233" t="str">
            <v/>
          </cell>
          <cell r="S233" t="str">
            <v/>
          </cell>
          <cell r="T233" t="str">
            <v/>
          </cell>
          <cell r="U233" t="str">
            <v/>
          </cell>
          <cell r="V233" t="str">
            <v/>
          </cell>
          <cell r="W233" t="str">
            <v/>
          </cell>
          <cell r="X233" t="str">
            <v/>
          </cell>
          <cell r="Y233" t="str">
            <v/>
          </cell>
          <cell r="Z233" t="str">
            <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t="str">
            <v/>
          </cell>
          <cell r="BZ233" t="str">
            <v/>
          </cell>
          <cell r="CA233" t="str">
            <v/>
          </cell>
          <cell r="CB233" t="str">
            <v/>
          </cell>
          <cell r="CC233" t="str">
            <v/>
          </cell>
          <cell r="CD233" t="str">
            <v/>
          </cell>
          <cell r="CE233" t="str">
            <v/>
          </cell>
          <cell r="CF233" t="str">
            <v/>
          </cell>
          <cell r="CG233" t="str">
            <v/>
          </cell>
          <cell r="CH233" t="str">
            <v/>
          </cell>
          <cell r="CI233" t="str">
            <v/>
          </cell>
          <cell r="CJ233" t="str">
            <v/>
          </cell>
          <cell r="CK233" t="str">
            <v/>
          </cell>
          <cell r="CL233" t="str">
            <v/>
          </cell>
          <cell r="CM233" t="str">
            <v/>
          </cell>
          <cell r="CN233" t="str">
            <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row>
        <row r="234">
          <cell r="E234" t="str">
            <v/>
          </cell>
          <cell r="F234" t="str">
            <v/>
          </cell>
          <cell r="G234" t="str">
            <v/>
          </cell>
          <cell r="H234" t="str">
            <v/>
          </cell>
          <cell r="I234" t="str">
            <v/>
          </cell>
          <cell r="J234" t="str">
            <v/>
          </cell>
          <cell r="K234" t="str">
            <v/>
          </cell>
          <cell r="L234" t="str">
            <v/>
          </cell>
          <cell r="M234" t="str">
            <v/>
          </cell>
          <cell r="N234" t="str">
            <v/>
          </cell>
          <cell r="O234" t="str">
            <v/>
          </cell>
          <cell r="P234" t="str">
            <v/>
          </cell>
          <cell r="Q234" t="str">
            <v/>
          </cell>
          <cell r="R234" t="str">
            <v/>
          </cell>
          <cell r="S234" t="str">
            <v/>
          </cell>
          <cell r="T234" t="str">
            <v/>
          </cell>
          <cell r="U234" t="str">
            <v/>
          </cell>
          <cell r="V234" t="str">
            <v/>
          </cell>
          <cell r="W234" t="str">
            <v/>
          </cell>
          <cell r="X234" t="str">
            <v/>
          </cell>
          <cell r="Y234" t="str">
            <v/>
          </cell>
          <cell r="Z234" t="str">
            <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t="str">
            <v/>
          </cell>
          <cell r="BZ234" t="str">
            <v/>
          </cell>
          <cell r="CA234" t="str">
            <v/>
          </cell>
          <cell r="CB234" t="str">
            <v/>
          </cell>
          <cell r="CC234" t="str">
            <v/>
          </cell>
          <cell r="CD234" t="str">
            <v/>
          </cell>
          <cell r="CE234" t="str">
            <v/>
          </cell>
          <cell r="CF234" t="str">
            <v/>
          </cell>
          <cell r="CG234" t="str">
            <v/>
          </cell>
          <cell r="CH234" t="str">
            <v/>
          </cell>
          <cell r="CI234" t="str">
            <v/>
          </cell>
          <cell r="CJ234" t="str">
            <v/>
          </cell>
          <cell r="CK234" t="str">
            <v/>
          </cell>
          <cell r="CL234" t="str">
            <v/>
          </cell>
          <cell r="CM234" t="str">
            <v/>
          </cell>
          <cell r="CN234" t="str">
            <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row>
        <row r="235">
          <cell r="E235" t="str">
            <v/>
          </cell>
          <cell r="F235" t="str">
            <v/>
          </cell>
          <cell r="G235" t="str">
            <v/>
          </cell>
          <cell r="H235" t="str">
            <v/>
          </cell>
          <cell r="I235" t="str">
            <v/>
          </cell>
          <cell r="J235" t="str">
            <v/>
          </cell>
          <cell r="K235" t="str">
            <v/>
          </cell>
          <cell r="L235" t="str">
            <v/>
          </cell>
          <cell r="M235" t="str">
            <v/>
          </cell>
          <cell r="N235" t="str">
            <v/>
          </cell>
          <cell r="O235" t="str">
            <v/>
          </cell>
          <cell r="P235" t="str">
            <v/>
          </cell>
          <cell r="Q235" t="str">
            <v/>
          </cell>
          <cell r="R235" t="str">
            <v/>
          </cell>
          <cell r="S235" t="str">
            <v/>
          </cell>
          <cell r="T235" t="str">
            <v/>
          </cell>
          <cell r="U235" t="str">
            <v/>
          </cell>
          <cell r="V235" t="str">
            <v/>
          </cell>
          <cell r="W235" t="str">
            <v/>
          </cell>
          <cell r="X235" t="str">
            <v/>
          </cell>
          <cell r="Y235" t="str">
            <v/>
          </cell>
          <cell r="Z235" t="str">
            <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t="str">
            <v/>
          </cell>
          <cell r="CD235" t="str">
            <v/>
          </cell>
          <cell r="CE235" t="str">
            <v/>
          </cell>
          <cell r="CF235" t="str">
            <v/>
          </cell>
          <cell r="CG235" t="str">
            <v/>
          </cell>
          <cell r="CH235" t="str">
            <v/>
          </cell>
          <cell r="CI235" t="str">
            <v/>
          </cell>
          <cell r="CJ235" t="str">
            <v/>
          </cell>
          <cell r="CK235" t="str">
            <v/>
          </cell>
          <cell r="CL235" t="str">
            <v/>
          </cell>
          <cell r="CM235" t="str">
            <v/>
          </cell>
          <cell r="CN235" t="str">
            <v/>
          </cell>
          <cell r="CO235" t="str">
            <v/>
          </cell>
          <cell r="CP235" t="str">
            <v/>
          </cell>
          <cell r="CQ235" t="str">
            <v/>
          </cell>
          <cell r="CR235" t="str">
            <v/>
          </cell>
          <cell r="CS235" t="str">
            <v/>
          </cell>
          <cell r="CT235" t="str">
            <v/>
          </cell>
          <cell r="CU235" t="str">
            <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row>
        <row r="236">
          <cell r="E236" t="str">
            <v/>
          </cell>
          <cell r="F236" t="str">
            <v/>
          </cell>
          <cell r="G236" t="str">
            <v/>
          </cell>
          <cell r="H236" t="str">
            <v/>
          </cell>
          <cell r="I236" t="str">
            <v/>
          </cell>
          <cell r="J236" t="str">
            <v/>
          </cell>
          <cell r="K236" t="str">
            <v/>
          </cell>
          <cell r="L236" t="str">
            <v/>
          </cell>
          <cell r="M236" t="str">
            <v/>
          </cell>
          <cell r="N236" t="str">
            <v/>
          </cell>
          <cell r="O236" t="str">
            <v/>
          </cell>
          <cell r="P236" t="str">
            <v/>
          </cell>
          <cell r="Q236" t="str">
            <v/>
          </cell>
          <cell r="R236" t="str">
            <v/>
          </cell>
          <cell r="S236" t="str">
            <v/>
          </cell>
          <cell r="T236" t="str">
            <v/>
          </cell>
          <cell r="U236" t="str">
            <v/>
          </cell>
          <cell r="V236" t="str">
            <v/>
          </cell>
          <cell r="W236" t="str">
            <v/>
          </cell>
          <cell r="X236" t="str">
            <v/>
          </cell>
          <cell r="Y236" t="str">
            <v/>
          </cell>
          <cell r="Z236" t="str">
            <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t="str">
            <v/>
          </cell>
          <cell r="CI236" t="str">
            <v/>
          </cell>
          <cell r="CJ236" t="str">
            <v/>
          </cell>
          <cell r="CK236" t="str">
            <v/>
          </cell>
          <cell r="CL236" t="str">
            <v/>
          </cell>
          <cell r="CM236" t="str">
            <v/>
          </cell>
          <cell r="CN236" t="str">
            <v/>
          </cell>
          <cell r="CO236" t="str">
            <v/>
          </cell>
          <cell r="CP236" t="str">
            <v/>
          </cell>
          <cell r="CQ236" t="str">
            <v/>
          </cell>
          <cell r="CR236" t="str">
            <v/>
          </cell>
          <cell r="CS236" t="str">
            <v/>
          </cell>
          <cell r="CT236" t="str">
            <v/>
          </cell>
          <cell r="CU236" t="str">
            <v/>
          </cell>
          <cell r="CV236" t="str">
            <v/>
          </cell>
          <cell r="CW236" t="str">
            <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row>
        <row r="237">
          <cell r="E237" t="str">
            <v/>
          </cell>
          <cell r="F237" t="str">
            <v/>
          </cell>
          <cell r="G237" t="str">
            <v/>
          </cell>
          <cell r="H237" t="str">
            <v/>
          </cell>
          <cell r="I237" t="str">
            <v/>
          </cell>
          <cell r="J237" t="str">
            <v/>
          </cell>
          <cell r="K237" t="str">
            <v/>
          </cell>
          <cell r="L237" t="str">
            <v/>
          </cell>
          <cell r="M237" t="str">
            <v/>
          </cell>
          <cell r="N237" t="str">
            <v/>
          </cell>
          <cell r="O237" t="str">
            <v/>
          </cell>
          <cell r="P237" t="str">
            <v/>
          </cell>
          <cell r="Q237" t="str">
            <v/>
          </cell>
          <cell r="R237" t="str">
            <v/>
          </cell>
          <cell r="S237" t="str">
            <v/>
          </cell>
          <cell r="T237" t="str">
            <v/>
          </cell>
          <cell r="U237" t="str">
            <v/>
          </cell>
          <cell r="V237" t="str">
            <v/>
          </cell>
          <cell r="W237" t="str">
            <v/>
          </cell>
          <cell r="X237" t="str">
            <v/>
          </cell>
          <cell r="Y237" t="str">
            <v/>
          </cell>
          <cell r="Z237" t="str">
            <v/>
          </cell>
          <cell r="AA237" t="str">
            <v/>
          </cell>
          <cell r="AB237" t="str">
            <v/>
          </cell>
          <cell r="AC237" t="str">
            <v/>
          </cell>
          <cell r="AD237" t="str">
            <v/>
          </cell>
          <cell r="AE237" t="str">
            <v/>
          </cell>
          <cell r="AF237" t="str">
            <v/>
          </cell>
          <cell r="AG237" t="str">
            <v/>
          </cell>
          <cell r="AH237" t="str">
            <v/>
          </cell>
          <cell r="AI237" t="str">
            <v/>
          </cell>
          <cell r="AJ237" t="str">
            <v/>
          </cell>
          <cell r="AK237" t="str">
            <v/>
          </cell>
          <cell r="AL237" t="str">
            <v/>
          </cell>
          <cell r="AM237" t="str">
            <v/>
          </cell>
          <cell r="AN237" t="str">
            <v/>
          </cell>
          <cell r="AO237" t="str">
            <v/>
          </cell>
          <cell r="AP237" t="str">
            <v/>
          </cell>
          <cell r="AQ237" t="str">
            <v/>
          </cell>
          <cell r="AR237" t="str">
            <v/>
          </cell>
          <cell r="AS237" t="str">
            <v/>
          </cell>
          <cell r="AT237" t="str">
            <v/>
          </cell>
          <cell r="AU237" t="str">
            <v/>
          </cell>
          <cell r="AV237" t="str">
            <v/>
          </cell>
          <cell r="AW237" t="str">
            <v/>
          </cell>
          <cell r="AX237" t="str">
            <v/>
          </cell>
          <cell r="AY237" t="str">
            <v/>
          </cell>
          <cell r="AZ237" t="str">
            <v/>
          </cell>
          <cell r="BA237" t="str">
            <v/>
          </cell>
          <cell r="BB237" t="str">
            <v/>
          </cell>
          <cell r="BC237" t="str">
            <v/>
          </cell>
          <cell r="BD237" t="str">
            <v/>
          </cell>
          <cell r="BE237" t="str">
            <v/>
          </cell>
          <cell r="BF237" t="str">
            <v/>
          </cell>
          <cell r="BG237" t="str">
            <v/>
          </cell>
          <cell r="BH237" t="str">
            <v/>
          </cell>
          <cell r="BI237" t="str">
            <v/>
          </cell>
          <cell r="BJ237" t="str">
            <v/>
          </cell>
          <cell r="BK237" t="str">
            <v/>
          </cell>
          <cell r="BL237" t="str">
            <v/>
          </cell>
          <cell r="BM237" t="str">
            <v/>
          </cell>
          <cell r="BN237" t="str">
            <v/>
          </cell>
          <cell r="BO237" t="str">
            <v/>
          </cell>
          <cell r="BP237" t="str">
            <v/>
          </cell>
          <cell r="BQ237" t="str">
            <v/>
          </cell>
          <cell r="BR237" t="str">
            <v/>
          </cell>
          <cell r="BS237" t="str">
            <v/>
          </cell>
          <cell r="BT237" t="str">
            <v/>
          </cell>
          <cell r="BU237" t="str">
            <v/>
          </cell>
          <cell r="BV237" t="str">
            <v/>
          </cell>
          <cell r="BW237" t="str">
            <v/>
          </cell>
          <cell r="BX237" t="str">
            <v/>
          </cell>
          <cell r="BY237" t="str">
            <v/>
          </cell>
          <cell r="BZ237" t="str">
            <v/>
          </cell>
          <cell r="CA237" t="str">
            <v/>
          </cell>
          <cell r="CB237" t="str">
            <v/>
          </cell>
          <cell r="CC237" t="str">
            <v/>
          </cell>
          <cell r="CD237" t="str">
            <v/>
          </cell>
          <cell r="CE237" t="str">
            <v/>
          </cell>
          <cell r="CF237" t="str">
            <v/>
          </cell>
          <cell r="CG237" t="str">
            <v/>
          </cell>
          <cell r="CH237" t="str">
            <v/>
          </cell>
          <cell r="CI237" t="str">
            <v/>
          </cell>
          <cell r="CJ237" t="str">
            <v/>
          </cell>
          <cell r="CK237" t="str">
            <v/>
          </cell>
          <cell r="CL237" t="str">
            <v/>
          </cell>
          <cell r="CM237" t="str">
            <v/>
          </cell>
          <cell r="CN237" t="str">
            <v/>
          </cell>
          <cell r="CO237" t="str">
            <v/>
          </cell>
          <cell r="CP237" t="str">
            <v/>
          </cell>
          <cell r="CQ237" t="str">
            <v/>
          </cell>
          <cell r="CR237" t="str">
            <v/>
          </cell>
          <cell r="CS237" t="str">
            <v/>
          </cell>
          <cell r="CT237" t="str">
            <v/>
          </cell>
          <cell r="CU237" t="str">
            <v/>
          </cell>
          <cell r="CV237" t="str">
            <v/>
          </cell>
          <cell r="CW237" t="str">
            <v/>
          </cell>
          <cell r="CX237" t="str">
            <v/>
          </cell>
          <cell r="CY237" t="str">
            <v/>
          </cell>
          <cell r="CZ237" t="str">
            <v/>
          </cell>
          <cell r="DA237" t="str">
            <v/>
          </cell>
          <cell r="DB237" t="str">
            <v/>
          </cell>
          <cell r="DC237" t="str">
            <v/>
          </cell>
          <cell r="DD237" t="str">
            <v/>
          </cell>
          <cell r="DE237" t="str">
            <v/>
          </cell>
          <cell r="DF237" t="str">
            <v/>
          </cell>
          <cell r="DG237" t="str">
            <v/>
          </cell>
          <cell r="DH237" t="str">
            <v/>
          </cell>
          <cell r="DI237" t="str">
            <v/>
          </cell>
          <cell r="DJ237" t="str">
            <v/>
          </cell>
          <cell r="DK237" t="str">
            <v/>
          </cell>
          <cell r="DL237" t="str">
            <v/>
          </cell>
          <cell r="DM237" t="str">
            <v/>
          </cell>
          <cell r="DN237" t="str">
            <v/>
          </cell>
          <cell r="DO237" t="str">
            <v/>
          </cell>
          <cell r="DP237" t="str">
            <v/>
          </cell>
          <cell r="DQ237" t="str">
            <v/>
          </cell>
          <cell r="DR237" t="str">
            <v/>
          </cell>
          <cell r="DS237" t="str">
            <v/>
          </cell>
          <cell r="DT237" t="str">
            <v/>
          </cell>
          <cell r="DU237" t="str">
            <v/>
          </cell>
          <cell r="DV237" t="str">
            <v/>
          </cell>
          <cell r="DW237" t="str">
            <v/>
          </cell>
          <cell r="DX237" t="str">
            <v/>
          </cell>
          <cell r="DY237" t="str">
            <v/>
          </cell>
          <cell r="DZ237" t="str">
            <v/>
          </cell>
        </row>
        <row r="238">
          <cell r="E238" t="str">
            <v/>
          </cell>
          <cell r="F238" t="str">
            <v/>
          </cell>
          <cell r="G238" t="str">
            <v/>
          </cell>
          <cell r="H238" t="str">
            <v/>
          </cell>
          <cell r="I238" t="str">
            <v/>
          </cell>
          <cell r="J238" t="str">
            <v/>
          </cell>
          <cell r="K238" t="str">
            <v/>
          </cell>
          <cell r="L238" t="str">
            <v/>
          </cell>
          <cell r="M238" t="str">
            <v/>
          </cell>
          <cell r="N238" t="str">
            <v/>
          </cell>
          <cell r="O238" t="str">
            <v/>
          </cell>
          <cell r="P238" t="str">
            <v/>
          </cell>
          <cell r="Q238" t="str">
            <v/>
          </cell>
          <cell r="R238" t="str">
            <v/>
          </cell>
          <cell r="S238" t="str">
            <v/>
          </cell>
          <cell r="T238" t="str">
            <v/>
          </cell>
          <cell r="U238" t="str">
            <v/>
          </cell>
          <cell r="V238" t="str">
            <v/>
          </cell>
          <cell r="W238" t="str">
            <v/>
          </cell>
          <cell r="X238" t="str">
            <v/>
          </cell>
          <cell r="Y238" t="str">
            <v/>
          </cell>
          <cell r="Z238" t="str">
            <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t="str">
            <v/>
          </cell>
          <cell r="BZ238" t="str">
            <v/>
          </cell>
          <cell r="CA238" t="str">
            <v/>
          </cell>
          <cell r="CB238" t="str">
            <v/>
          </cell>
          <cell r="CC238" t="str">
            <v/>
          </cell>
          <cell r="CD238" t="str">
            <v/>
          </cell>
          <cell r="CE238" t="str">
            <v/>
          </cell>
          <cell r="CF238" t="str">
            <v/>
          </cell>
          <cell r="CG238" t="str">
            <v/>
          </cell>
          <cell r="CH238" t="str">
            <v/>
          </cell>
          <cell r="CI238" t="str">
            <v/>
          </cell>
          <cell r="CJ238" t="str">
            <v/>
          </cell>
          <cell r="CK238" t="str">
            <v/>
          </cell>
          <cell r="CL238" t="str">
            <v/>
          </cell>
          <cell r="CM238" t="str">
            <v/>
          </cell>
          <cell r="CN238" t="str">
            <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row>
        <row r="239">
          <cell r="E239" t="str">
            <v/>
          </cell>
          <cell r="F239" t="str">
            <v/>
          </cell>
          <cell r="G239" t="str">
            <v/>
          </cell>
          <cell r="H239" t="str">
            <v/>
          </cell>
          <cell r="I239" t="str">
            <v/>
          </cell>
          <cell r="J239" t="str">
            <v/>
          </cell>
          <cell r="K239" t="str">
            <v/>
          </cell>
          <cell r="L239" t="str">
            <v/>
          </cell>
          <cell r="M239" t="str">
            <v/>
          </cell>
          <cell r="N239" t="str">
            <v/>
          </cell>
          <cell r="O239" t="str">
            <v/>
          </cell>
          <cell r="P239" t="str">
            <v/>
          </cell>
          <cell r="Q239" t="str">
            <v/>
          </cell>
          <cell r="R239" t="str">
            <v/>
          </cell>
          <cell r="S239" t="str">
            <v/>
          </cell>
          <cell r="T239" t="str">
            <v/>
          </cell>
          <cell r="U239" t="str">
            <v/>
          </cell>
          <cell r="V239" t="str">
            <v/>
          </cell>
          <cell r="W239" t="str">
            <v/>
          </cell>
          <cell r="X239" t="str">
            <v/>
          </cell>
          <cell r="Y239" t="str">
            <v/>
          </cell>
          <cell r="Z239" t="str">
            <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t="str">
            <v/>
          </cell>
          <cell r="BZ239" t="str">
            <v/>
          </cell>
          <cell r="CA239" t="str">
            <v/>
          </cell>
          <cell r="CB239" t="str">
            <v/>
          </cell>
          <cell r="CC239" t="str">
            <v/>
          </cell>
          <cell r="CD239" t="str">
            <v/>
          </cell>
          <cell r="CE239" t="str">
            <v/>
          </cell>
          <cell r="CF239" t="str">
            <v/>
          </cell>
          <cell r="CG239" t="str">
            <v/>
          </cell>
          <cell r="CH239" t="str">
            <v/>
          </cell>
          <cell r="CI239" t="str">
            <v/>
          </cell>
          <cell r="CJ239" t="str">
            <v/>
          </cell>
          <cell r="CK239" t="str">
            <v/>
          </cell>
          <cell r="CL239" t="str">
            <v/>
          </cell>
          <cell r="CM239" t="str">
            <v/>
          </cell>
          <cell r="CN239" t="str">
            <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row>
        <row r="240">
          <cell r="E240" t="str">
            <v/>
          </cell>
          <cell r="F240" t="str">
            <v/>
          </cell>
          <cell r="G240" t="str">
            <v/>
          </cell>
          <cell r="H240" t="str">
            <v/>
          </cell>
          <cell r="I240" t="str">
            <v/>
          </cell>
          <cell r="J240" t="str">
            <v/>
          </cell>
          <cell r="K240" t="str">
            <v/>
          </cell>
          <cell r="L240" t="str">
            <v/>
          </cell>
          <cell r="M240" t="str">
            <v/>
          </cell>
          <cell r="N240" t="str">
            <v/>
          </cell>
          <cell r="O240" t="str">
            <v/>
          </cell>
          <cell r="P240" t="str">
            <v/>
          </cell>
          <cell r="Q240" t="str">
            <v/>
          </cell>
          <cell r="R240" t="str">
            <v/>
          </cell>
          <cell r="S240" t="str">
            <v/>
          </cell>
          <cell r="T240" t="str">
            <v/>
          </cell>
          <cell r="U240" t="str">
            <v/>
          </cell>
          <cell r="V240" t="str">
            <v/>
          </cell>
          <cell r="W240" t="str">
            <v/>
          </cell>
          <cell r="X240" t="str">
            <v/>
          </cell>
          <cell r="Y240" t="str">
            <v/>
          </cell>
          <cell r="Z240" t="str">
            <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t="str">
            <v/>
          </cell>
          <cell r="BZ240" t="str">
            <v/>
          </cell>
          <cell r="CA240" t="str">
            <v/>
          </cell>
          <cell r="CB240" t="str">
            <v/>
          </cell>
          <cell r="CC240" t="str">
            <v/>
          </cell>
          <cell r="CD240" t="str">
            <v/>
          </cell>
          <cell r="CE240" t="str">
            <v/>
          </cell>
          <cell r="CF240" t="str">
            <v/>
          </cell>
          <cell r="CG240" t="str">
            <v/>
          </cell>
          <cell r="CH240" t="str">
            <v/>
          </cell>
          <cell r="CI240" t="str">
            <v/>
          </cell>
          <cell r="CJ240" t="str">
            <v/>
          </cell>
          <cell r="CK240" t="str">
            <v/>
          </cell>
          <cell r="CL240" t="str">
            <v/>
          </cell>
          <cell r="CM240" t="str">
            <v/>
          </cell>
          <cell r="CN240" t="str">
            <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row>
        <row r="241">
          <cell r="E241" t="str">
            <v/>
          </cell>
          <cell r="F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t="str">
            <v/>
          </cell>
          <cell r="CD241" t="str">
            <v/>
          </cell>
          <cell r="CE241" t="str">
            <v/>
          </cell>
          <cell r="CF241" t="str">
            <v/>
          </cell>
          <cell r="CG241" t="str">
            <v/>
          </cell>
          <cell r="CH241" t="str">
            <v/>
          </cell>
          <cell r="CI241" t="str">
            <v/>
          </cell>
          <cell r="CJ241" t="str">
            <v/>
          </cell>
          <cell r="CK241" t="str">
            <v/>
          </cell>
          <cell r="CL241" t="str">
            <v/>
          </cell>
          <cell r="CM241" t="str">
            <v/>
          </cell>
          <cell r="CN241" t="str">
            <v/>
          </cell>
          <cell r="CO241" t="str">
            <v/>
          </cell>
          <cell r="CP241" t="str">
            <v/>
          </cell>
          <cell r="CQ241" t="str">
            <v/>
          </cell>
          <cell r="CR241" t="str">
            <v/>
          </cell>
          <cell r="CS241" t="str">
            <v/>
          </cell>
          <cell r="CT241" t="str">
            <v/>
          </cell>
          <cell r="CU241" t="str">
            <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row>
        <row r="242">
          <cell r="E242" t="str">
            <v/>
          </cell>
          <cell r="F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t="str">
            <v/>
          </cell>
          <cell r="CD242" t="str">
            <v/>
          </cell>
          <cell r="CE242" t="str">
            <v/>
          </cell>
          <cell r="CF242" t="str">
            <v/>
          </cell>
          <cell r="CG242" t="str">
            <v/>
          </cell>
          <cell r="CH242" t="str">
            <v/>
          </cell>
          <cell r="CI242" t="str">
            <v/>
          </cell>
          <cell r="CJ242" t="str">
            <v/>
          </cell>
          <cell r="CK242" t="str">
            <v/>
          </cell>
          <cell r="CL242" t="str">
            <v/>
          </cell>
          <cell r="CM242" t="str">
            <v/>
          </cell>
          <cell r="CN242" t="str">
            <v/>
          </cell>
          <cell r="CO242" t="str">
            <v/>
          </cell>
          <cell r="CP242" t="str">
            <v/>
          </cell>
          <cell r="CQ242" t="str">
            <v/>
          </cell>
          <cell r="CR242" t="str">
            <v/>
          </cell>
          <cell r="CS242" t="str">
            <v/>
          </cell>
          <cell r="CT242" t="str">
            <v/>
          </cell>
          <cell r="CU242" t="str">
            <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row>
        <row r="243">
          <cell r="E243" t="str">
            <v/>
          </cell>
          <cell r="F243" t="str">
            <v/>
          </cell>
          <cell r="G243" t="str">
            <v/>
          </cell>
          <cell r="H243" t="str">
            <v/>
          </cell>
          <cell r="I243" t="str">
            <v/>
          </cell>
          <cell r="J243" t="str">
            <v/>
          </cell>
          <cell r="K243" t="str">
            <v/>
          </cell>
          <cell r="L243" t="str">
            <v/>
          </cell>
          <cell r="M243" t="str">
            <v/>
          </cell>
          <cell r="N243" t="str">
            <v/>
          </cell>
          <cell r="O243" t="str">
            <v/>
          </cell>
          <cell r="P243" t="str">
            <v/>
          </cell>
          <cell r="Q243" t="str">
            <v/>
          </cell>
          <cell r="R243" t="str">
            <v/>
          </cell>
          <cell r="S243" t="str">
            <v/>
          </cell>
          <cell r="T243" t="str">
            <v/>
          </cell>
          <cell r="U243" t="str">
            <v/>
          </cell>
          <cell r="V243" t="str">
            <v/>
          </cell>
          <cell r="W243" t="str">
            <v/>
          </cell>
          <cell r="X243" t="str">
            <v/>
          </cell>
          <cell r="Y243" t="str">
            <v/>
          </cell>
          <cell r="Z243" t="str">
            <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t="str">
            <v/>
          </cell>
          <cell r="CI243" t="str">
            <v/>
          </cell>
          <cell r="CJ243" t="str">
            <v/>
          </cell>
          <cell r="CK243" t="str">
            <v/>
          </cell>
          <cell r="CL243" t="str">
            <v/>
          </cell>
          <cell r="CM243" t="str">
            <v/>
          </cell>
          <cell r="CN243" t="str">
            <v/>
          </cell>
          <cell r="CO243" t="str">
            <v/>
          </cell>
          <cell r="CP243" t="str">
            <v/>
          </cell>
          <cell r="CQ243" t="str">
            <v/>
          </cell>
          <cell r="CR243" t="str">
            <v/>
          </cell>
          <cell r="CS243" t="str">
            <v/>
          </cell>
          <cell r="CT243" t="str">
            <v/>
          </cell>
          <cell r="CU243" t="str">
            <v/>
          </cell>
          <cell r="CV243" t="str">
            <v/>
          </cell>
          <cell r="CW243" t="str">
            <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row>
        <row r="244">
          <cell r="E244" t="str">
            <v/>
          </cell>
          <cell r="F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t="str">
            <v/>
          </cell>
          <cell r="CI244" t="str">
            <v/>
          </cell>
          <cell r="CJ244" t="str">
            <v/>
          </cell>
          <cell r="CK244" t="str">
            <v/>
          </cell>
          <cell r="CL244" t="str">
            <v/>
          </cell>
          <cell r="CM244" t="str">
            <v/>
          </cell>
          <cell r="CN244" t="str">
            <v/>
          </cell>
          <cell r="CO244" t="str">
            <v/>
          </cell>
          <cell r="CP244" t="str">
            <v/>
          </cell>
          <cell r="CQ244" t="str">
            <v/>
          </cell>
          <cell r="CR244" t="str">
            <v/>
          </cell>
          <cell r="CS244" t="str">
            <v/>
          </cell>
          <cell r="CT244" t="str">
            <v/>
          </cell>
          <cell r="CU244" t="str">
            <v/>
          </cell>
          <cell r="CV244" t="str">
            <v/>
          </cell>
          <cell r="CW244" t="str">
            <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row>
        <row r="245">
          <cell r="E245" t="str">
            <v/>
          </cell>
          <cell r="F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t="str">
            <v/>
          </cell>
          <cell r="U245" t="str">
            <v/>
          </cell>
          <cell r="V245" t="str">
            <v/>
          </cell>
          <cell r="W245" t="str">
            <v/>
          </cell>
          <cell r="X245" t="str">
            <v/>
          </cell>
          <cell r="Y245" t="str">
            <v/>
          </cell>
          <cell r="Z245" t="str">
            <v/>
          </cell>
          <cell r="AA245" t="str">
            <v/>
          </cell>
          <cell r="AB245" t="str">
            <v/>
          </cell>
          <cell r="AC245" t="str">
            <v/>
          </cell>
          <cell r="AD245" t="str">
            <v/>
          </cell>
          <cell r="AE245" t="str">
            <v/>
          </cell>
          <cell r="AF245" t="str">
            <v/>
          </cell>
          <cell r="AG245" t="str">
            <v/>
          </cell>
          <cell r="AH245" t="str">
            <v/>
          </cell>
          <cell r="AI245" t="str">
            <v/>
          </cell>
          <cell r="AJ245" t="str">
            <v/>
          </cell>
          <cell r="AK245" t="str">
            <v/>
          </cell>
          <cell r="AL245" t="str">
            <v/>
          </cell>
          <cell r="AM245" t="str">
            <v/>
          </cell>
          <cell r="AN245" t="str">
            <v/>
          </cell>
          <cell r="AO245" t="str">
            <v/>
          </cell>
          <cell r="AP245" t="str">
            <v/>
          </cell>
          <cell r="AQ245" t="str">
            <v/>
          </cell>
          <cell r="AR245" t="str">
            <v/>
          </cell>
          <cell r="AS245" t="str">
            <v/>
          </cell>
          <cell r="AT245" t="str">
            <v/>
          </cell>
          <cell r="AU245" t="str">
            <v/>
          </cell>
          <cell r="AV245" t="str">
            <v/>
          </cell>
          <cell r="AW245" t="str">
            <v/>
          </cell>
          <cell r="AX245" t="str">
            <v/>
          </cell>
          <cell r="AY245" t="str">
            <v/>
          </cell>
          <cell r="AZ245" t="str">
            <v/>
          </cell>
          <cell r="BA245" t="str">
            <v/>
          </cell>
          <cell r="BB245" t="str">
            <v/>
          </cell>
          <cell r="BC245" t="str">
            <v/>
          </cell>
          <cell r="BD245" t="str">
            <v/>
          </cell>
          <cell r="BE245" t="str">
            <v/>
          </cell>
          <cell r="BF245" t="str">
            <v/>
          </cell>
          <cell r="BG245" t="str">
            <v/>
          </cell>
          <cell r="BH245" t="str">
            <v/>
          </cell>
          <cell r="BI245" t="str">
            <v/>
          </cell>
          <cell r="BJ245" t="str">
            <v/>
          </cell>
          <cell r="BK245" t="str">
            <v/>
          </cell>
          <cell r="BL245" t="str">
            <v/>
          </cell>
          <cell r="BM245" t="str">
            <v/>
          </cell>
          <cell r="BN245" t="str">
            <v/>
          </cell>
          <cell r="BO245" t="str">
            <v/>
          </cell>
          <cell r="BP245" t="str">
            <v/>
          </cell>
          <cell r="BQ245" t="str">
            <v/>
          </cell>
          <cell r="BR245" t="str">
            <v/>
          </cell>
          <cell r="BS245" t="str">
            <v/>
          </cell>
          <cell r="BT245" t="str">
            <v/>
          </cell>
          <cell r="BU245" t="str">
            <v/>
          </cell>
          <cell r="BV245" t="str">
            <v/>
          </cell>
          <cell r="BW245" t="str">
            <v/>
          </cell>
          <cell r="BX245" t="str">
            <v/>
          </cell>
          <cell r="BY245" t="str">
            <v/>
          </cell>
          <cell r="BZ245" t="str">
            <v/>
          </cell>
          <cell r="CA245" t="str">
            <v/>
          </cell>
          <cell r="CB245" t="str">
            <v/>
          </cell>
          <cell r="CC245" t="str">
            <v/>
          </cell>
          <cell r="CD245" t="str">
            <v/>
          </cell>
          <cell r="CE245" t="str">
            <v/>
          </cell>
          <cell r="CF245" t="str">
            <v/>
          </cell>
          <cell r="CG245" t="str">
            <v/>
          </cell>
          <cell r="CH245" t="str">
            <v/>
          </cell>
          <cell r="CI245" t="str">
            <v/>
          </cell>
          <cell r="CJ245" t="str">
            <v/>
          </cell>
          <cell r="CK245" t="str">
            <v/>
          </cell>
          <cell r="CL245" t="str">
            <v/>
          </cell>
          <cell r="CM245" t="str">
            <v/>
          </cell>
          <cell r="CN245" t="str">
            <v/>
          </cell>
          <cell r="CO245" t="str">
            <v/>
          </cell>
          <cell r="CP245" t="str">
            <v/>
          </cell>
          <cell r="CQ245" t="str">
            <v/>
          </cell>
          <cell r="CR245" t="str">
            <v/>
          </cell>
          <cell r="CS245" t="str">
            <v/>
          </cell>
          <cell r="CT245" t="str">
            <v/>
          </cell>
          <cell r="CU245" t="str">
            <v/>
          </cell>
          <cell r="CV245" t="str">
            <v/>
          </cell>
          <cell r="CW245" t="str">
            <v/>
          </cell>
          <cell r="CX245" t="str">
            <v/>
          </cell>
          <cell r="CY245" t="str">
            <v/>
          </cell>
          <cell r="CZ245" t="str">
            <v/>
          </cell>
          <cell r="DA245" t="str">
            <v/>
          </cell>
          <cell r="DB245" t="str">
            <v/>
          </cell>
          <cell r="DC245" t="str">
            <v/>
          </cell>
          <cell r="DD245" t="str">
            <v/>
          </cell>
          <cell r="DE245" t="str">
            <v/>
          </cell>
          <cell r="DF245" t="str">
            <v/>
          </cell>
          <cell r="DG245" t="str">
            <v/>
          </cell>
          <cell r="DH245" t="str">
            <v/>
          </cell>
          <cell r="DI245" t="str">
            <v/>
          </cell>
          <cell r="DJ245" t="str">
            <v/>
          </cell>
          <cell r="DK245" t="str">
            <v/>
          </cell>
          <cell r="DL245" t="str">
            <v/>
          </cell>
          <cell r="DM245" t="str">
            <v/>
          </cell>
          <cell r="DN245" t="str">
            <v/>
          </cell>
          <cell r="DO245" t="str">
            <v/>
          </cell>
          <cell r="DP245" t="str">
            <v/>
          </cell>
          <cell r="DQ245" t="str">
            <v/>
          </cell>
          <cell r="DR245" t="str">
            <v/>
          </cell>
          <cell r="DS245" t="str">
            <v/>
          </cell>
          <cell r="DT245" t="str">
            <v/>
          </cell>
          <cell r="DU245" t="str">
            <v/>
          </cell>
          <cell r="DV245" t="str">
            <v/>
          </cell>
          <cell r="DW245" t="str">
            <v/>
          </cell>
          <cell r="DX245" t="str">
            <v/>
          </cell>
          <cell r="DY245" t="str">
            <v/>
          </cell>
          <cell r="DZ245" t="str">
            <v/>
          </cell>
        </row>
        <row r="246">
          <cell r="E246" t="str">
            <v/>
          </cell>
          <cell r="F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t="str">
            <v/>
          </cell>
          <cell r="AE246" t="str">
            <v/>
          </cell>
          <cell r="AF246" t="str">
            <v/>
          </cell>
          <cell r="AG246" t="str">
            <v/>
          </cell>
          <cell r="AH246" t="str">
            <v/>
          </cell>
          <cell r="AI246" t="str">
            <v/>
          </cell>
          <cell r="AJ246" t="str">
            <v/>
          </cell>
          <cell r="AK246" t="str">
            <v/>
          </cell>
          <cell r="AL246" t="str">
            <v/>
          </cell>
          <cell r="AM246" t="str">
            <v/>
          </cell>
          <cell r="AN246" t="str">
            <v/>
          </cell>
          <cell r="AO246" t="str">
            <v/>
          </cell>
          <cell r="AP246" t="str">
            <v/>
          </cell>
          <cell r="AQ246" t="str">
            <v/>
          </cell>
          <cell r="AR246" t="str">
            <v/>
          </cell>
          <cell r="AS246" t="str">
            <v/>
          </cell>
          <cell r="AT246" t="str">
            <v/>
          </cell>
          <cell r="AU246" t="str">
            <v/>
          </cell>
          <cell r="AV246" t="str">
            <v/>
          </cell>
          <cell r="AW246" t="str">
            <v/>
          </cell>
          <cell r="AX246" t="str">
            <v/>
          </cell>
          <cell r="AY246" t="str">
            <v/>
          </cell>
          <cell r="AZ246" t="str">
            <v/>
          </cell>
          <cell r="BA246" t="str">
            <v/>
          </cell>
          <cell r="BB246" t="str">
            <v/>
          </cell>
          <cell r="BC246" t="str">
            <v/>
          </cell>
          <cell r="BD246" t="str">
            <v/>
          </cell>
          <cell r="BE246" t="str">
            <v/>
          </cell>
          <cell r="BF246" t="str">
            <v/>
          </cell>
          <cell r="BG246" t="str">
            <v/>
          </cell>
          <cell r="BH246" t="str">
            <v/>
          </cell>
          <cell r="BI246" t="str">
            <v/>
          </cell>
          <cell r="BJ246" t="str">
            <v/>
          </cell>
          <cell r="BK246" t="str">
            <v/>
          </cell>
          <cell r="BL246" t="str">
            <v/>
          </cell>
          <cell r="BM246" t="str">
            <v/>
          </cell>
          <cell r="BN246" t="str">
            <v/>
          </cell>
          <cell r="BO246" t="str">
            <v/>
          </cell>
          <cell r="BP246" t="str">
            <v/>
          </cell>
          <cell r="BQ246" t="str">
            <v/>
          </cell>
          <cell r="BR246" t="str">
            <v/>
          </cell>
          <cell r="BS246" t="str">
            <v/>
          </cell>
          <cell r="BT246" t="str">
            <v/>
          </cell>
          <cell r="BU246" t="str">
            <v/>
          </cell>
          <cell r="BV246" t="str">
            <v/>
          </cell>
          <cell r="BW246" t="str">
            <v/>
          </cell>
          <cell r="BX246" t="str">
            <v/>
          </cell>
          <cell r="BY246" t="str">
            <v/>
          </cell>
          <cell r="BZ246" t="str">
            <v/>
          </cell>
          <cell r="CA246" t="str">
            <v/>
          </cell>
          <cell r="CB246" t="str">
            <v/>
          </cell>
          <cell r="CC246" t="str">
            <v/>
          </cell>
          <cell r="CD246" t="str">
            <v/>
          </cell>
          <cell r="CE246" t="str">
            <v/>
          </cell>
          <cell r="CF246" t="str">
            <v/>
          </cell>
          <cell r="CG246" t="str">
            <v/>
          </cell>
          <cell r="CH246" t="str">
            <v/>
          </cell>
          <cell r="CI246" t="str">
            <v/>
          </cell>
          <cell r="CJ246" t="str">
            <v/>
          </cell>
          <cell r="CK246" t="str">
            <v/>
          </cell>
          <cell r="CL246" t="str">
            <v/>
          </cell>
          <cell r="CM246" t="str">
            <v/>
          </cell>
          <cell r="CN246" t="str">
            <v/>
          </cell>
          <cell r="CO246" t="str">
            <v/>
          </cell>
          <cell r="CP246" t="str">
            <v/>
          </cell>
          <cell r="CQ246" t="str">
            <v/>
          </cell>
          <cell r="CR246" t="str">
            <v/>
          </cell>
          <cell r="CS246" t="str">
            <v/>
          </cell>
          <cell r="CT246" t="str">
            <v/>
          </cell>
          <cell r="CU246" t="str">
            <v/>
          </cell>
          <cell r="CV246" t="str">
            <v/>
          </cell>
          <cell r="CW246" t="str">
            <v/>
          </cell>
          <cell r="CX246" t="str">
            <v/>
          </cell>
          <cell r="CY246" t="str">
            <v/>
          </cell>
          <cell r="CZ246" t="str">
            <v/>
          </cell>
          <cell r="DA246" t="str">
            <v/>
          </cell>
          <cell r="DB246" t="str">
            <v/>
          </cell>
          <cell r="DC246" t="str">
            <v/>
          </cell>
          <cell r="DD246" t="str">
            <v/>
          </cell>
          <cell r="DE246" t="str">
            <v/>
          </cell>
          <cell r="DF246" t="str">
            <v/>
          </cell>
          <cell r="DG246" t="str">
            <v/>
          </cell>
          <cell r="DH246" t="str">
            <v/>
          </cell>
          <cell r="DI246" t="str">
            <v/>
          </cell>
          <cell r="DJ246" t="str">
            <v/>
          </cell>
          <cell r="DK246" t="str">
            <v/>
          </cell>
          <cell r="DL246" t="str">
            <v/>
          </cell>
          <cell r="DM246" t="str">
            <v/>
          </cell>
          <cell r="DN246" t="str">
            <v/>
          </cell>
          <cell r="DO246" t="str">
            <v/>
          </cell>
          <cell r="DP246" t="str">
            <v/>
          </cell>
          <cell r="DQ246" t="str">
            <v/>
          </cell>
          <cell r="DR246" t="str">
            <v/>
          </cell>
          <cell r="DS246" t="str">
            <v/>
          </cell>
          <cell r="DT246" t="str">
            <v/>
          </cell>
          <cell r="DU246" t="str">
            <v/>
          </cell>
          <cell r="DV246" t="str">
            <v/>
          </cell>
          <cell r="DW246" t="str">
            <v/>
          </cell>
          <cell r="DX246" t="str">
            <v/>
          </cell>
          <cell r="DY246" t="str">
            <v/>
          </cell>
          <cell r="DZ246" t="str">
            <v/>
          </cell>
        </row>
        <row r="247">
          <cell r="E247" t="str">
            <v/>
          </cell>
          <cell r="F247" t="str">
            <v/>
          </cell>
          <cell r="G247" t="str">
            <v/>
          </cell>
          <cell r="H247" t="str">
            <v/>
          </cell>
          <cell r="I247" t="str">
            <v/>
          </cell>
          <cell r="J247" t="str">
            <v/>
          </cell>
          <cell r="K247" t="str">
            <v/>
          </cell>
          <cell r="L247" t="str">
            <v/>
          </cell>
          <cell r="M247" t="str">
            <v/>
          </cell>
          <cell r="N247" t="str">
            <v/>
          </cell>
          <cell r="O247" t="str">
            <v/>
          </cell>
          <cell r="P247" t="str">
            <v/>
          </cell>
          <cell r="Q247" t="str">
            <v/>
          </cell>
          <cell r="R247" t="str">
            <v/>
          </cell>
          <cell r="S247" t="str">
            <v/>
          </cell>
          <cell r="T247" t="str">
            <v/>
          </cell>
          <cell r="U247" t="str">
            <v/>
          </cell>
          <cell r="V247" t="str">
            <v/>
          </cell>
          <cell r="W247" t="str">
            <v/>
          </cell>
          <cell r="X247" t="str">
            <v/>
          </cell>
          <cell r="Y247" t="str">
            <v/>
          </cell>
          <cell r="Z247" t="str">
            <v/>
          </cell>
          <cell r="AA247" t="str">
            <v/>
          </cell>
          <cell r="AB247" t="str">
            <v/>
          </cell>
          <cell r="AC247" t="str">
            <v/>
          </cell>
          <cell r="AD247" t="str">
            <v/>
          </cell>
          <cell r="AE247" t="str">
            <v/>
          </cell>
          <cell r="AF247" t="str">
            <v/>
          </cell>
          <cell r="AG247" t="str">
            <v/>
          </cell>
          <cell r="AH247" t="str">
            <v/>
          </cell>
          <cell r="AI247" t="str">
            <v/>
          </cell>
          <cell r="AJ247" t="str">
            <v/>
          </cell>
          <cell r="AK247" t="str">
            <v/>
          </cell>
          <cell r="AL247" t="str">
            <v/>
          </cell>
          <cell r="AM247" t="str">
            <v/>
          </cell>
          <cell r="AN247" t="str">
            <v/>
          </cell>
          <cell r="AO247" t="str">
            <v/>
          </cell>
          <cell r="AP247" t="str">
            <v/>
          </cell>
          <cell r="AQ247" t="str">
            <v/>
          </cell>
          <cell r="AR247" t="str">
            <v/>
          </cell>
          <cell r="AS247" t="str">
            <v/>
          </cell>
          <cell r="AT247" t="str">
            <v/>
          </cell>
          <cell r="AU247" t="str">
            <v/>
          </cell>
          <cell r="AV247" t="str">
            <v/>
          </cell>
          <cell r="AW247" t="str">
            <v/>
          </cell>
          <cell r="AX247" t="str">
            <v/>
          </cell>
          <cell r="AY247" t="str">
            <v/>
          </cell>
          <cell r="AZ247" t="str">
            <v/>
          </cell>
          <cell r="BA247" t="str">
            <v/>
          </cell>
          <cell r="BB247" t="str">
            <v/>
          </cell>
          <cell r="BC247" t="str">
            <v/>
          </cell>
          <cell r="BD247" t="str">
            <v/>
          </cell>
          <cell r="BE247" t="str">
            <v/>
          </cell>
          <cell r="BF247" t="str">
            <v/>
          </cell>
          <cell r="BG247" t="str">
            <v/>
          </cell>
          <cell r="BH247" t="str">
            <v/>
          </cell>
          <cell r="BI247" t="str">
            <v/>
          </cell>
          <cell r="BJ247" t="str">
            <v/>
          </cell>
          <cell r="BK247" t="str">
            <v/>
          </cell>
          <cell r="BL247" t="str">
            <v/>
          </cell>
          <cell r="BM247" t="str">
            <v/>
          </cell>
          <cell r="BN247" t="str">
            <v/>
          </cell>
          <cell r="BO247" t="str">
            <v/>
          </cell>
          <cell r="BP247" t="str">
            <v/>
          </cell>
          <cell r="BQ247" t="str">
            <v/>
          </cell>
          <cell r="BR247" t="str">
            <v/>
          </cell>
          <cell r="BS247" t="str">
            <v/>
          </cell>
          <cell r="BT247" t="str">
            <v/>
          </cell>
          <cell r="BU247" t="str">
            <v/>
          </cell>
          <cell r="BV247" t="str">
            <v/>
          </cell>
          <cell r="BW247" t="str">
            <v/>
          </cell>
          <cell r="BX247" t="str">
            <v/>
          </cell>
          <cell r="BY247" t="str">
            <v/>
          </cell>
          <cell r="BZ247" t="str">
            <v/>
          </cell>
          <cell r="CA247" t="str">
            <v/>
          </cell>
          <cell r="CB247" t="str">
            <v/>
          </cell>
          <cell r="CC247" t="str">
            <v/>
          </cell>
          <cell r="CD247" t="str">
            <v/>
          </cell>
          <cell r="CE247" t="str">
            <v/>
          </cell>
          <cell r="CF247" t="str">
            <v/>
          </cell>
          <cell r="CG247" t="str">
            <v/>
          </cell>
          <cell r="CH247" t="str">
            <v/>
          </cell>
          <cell r="CI247" t="str">
            <v/>
          </cell>
          <cell r="CJ247" t="str">
            <v/>
          </cell>
          <cell r="CK247" t="str">
            <v/>
          </cell>
          <cell r="CL247" t="str">
            <v/>
          </cell>
          <cell r="CM247" t="str">
            <v/>
          </cell>
          <cell r="CN247" t="str">
            <v/>
          </cell>
          <cell r="CO247" t="str">
            <v/>
          </cell>
          <cell r="CP247" t="str">
            <v/>
          </cell>
          <cell r="CQ247" t="str">
            <v/>
          </cell>
          <cell r="CR247" t="str">
            <v/>
          </cell>
          <cell r="CS247" t="str">
            <v/>
          </cell>
          <cell r="CT247" t="str">
            <v/>
          </cell>
          <cell r="CU247" t="str">
            <v/>
          </cell>
          <cell r="CV247" t="str">
            <v/>
          </cell>
          <cell r="CW247" t="str">
            <v/>
          </cell>
          <cell r="CX247" t="str">
            <v/>
          </cell>
          <cell r="CY247" t="str">
            <v/>
          </cell>
          <cell r="CZ247" t="str">
            <v/>
          </cell>
          <cell r="DA247" t="str">
            <v/>
          </cell>
          <cell r="DB247" t="str">
            <v/>
          </cell>
          <cell r="DC247" t="str">
            <v/>
          </cell>
          <cell r="DD247" t="str">
            <v/>
          </cell>
          <cell r="DE247" t="str">
            <v/>
          </cell>
          <cell r="DF247" t="str">
            <v/>
          </cell>
          <cell r="DG247" t="str">
            <v/>
          </cell>
          <cell r="DH247" t="str">
            <v/>
          </cell>
          <cell r="DI247" t="str">
            <v/>
          </cell>
          <cell r="DJ247" t="str">
            <v/>
          </cell>
          <cell r="DK247" t="str">
            <v/>
          </cell>
          <cell r="DL247" t="str">
            <v/>
          </cell>
          <cell r="DM247" t="str">
            <v/>
          </cell>
          <cell r="DN247" t="str">
            <v/>
          </cell>
          <cell r="DO247" t="str">
            <v/>
          </cell>
          <cell r="DP247" t="str">
            <v/>
          </cell>
          <cell r="DQ247" t="str">
            <v/>
          </cell>
          <cell r="DR247" t="str">
            <v/>
          </cell>
          <cell r="DS247" t="str">
            <v/>
          </cell>
          <cell r="DT247" t="str">
            <v/>
          </cell>
          <cell r="DU247" t="str">
            <v/>
          </cell>
          <cell r="DV247" t="str">
            <v/>
          </cell>
          <cell r="DW247" t="str">
            <v/>
          </cell>
          <cell r="DX247" t="str">
            <v/>
          </cell>
          <cell r="DY247" t="str">
            <v/>
          </cell>
          <cell r="DZ247" t="str">
            <v/>
          </cell>
        </row>
        <row r="248">
          <cell r="E248" t="str">
            <v/>
          </cell>
          <cell r="F248" t="str">
            <v/>
          </cell>
          <cell r="G248" t="str">
            <v/>
          </cell>
          <cell r="H248" t="str">
            <v/>
          </cell>
          <cell r="I248" t="str">
            <v/>
          </cell>
          <cell r="J248" t="str">
            <v/>
          </cell>
          <cell r="K248" t="str">
            <v/>
          </cell>
          <cell r="L248" t="str">
            <v/>
          </cell>
          <cell r="M248" t="str">
            <v/>
          </cell>
          <cell r="N248" t="str">
            <v/>
          </cell>
          <cell r="O248" t="str">
            <v/>
          </cell>
          <cell r="P248" t="str">
            <v/>
          </cell>
          <cell r="Q248" t="str">
            <v/>
          </cell>
          <cell r="R248" t="str">
            <v/>
          </cell>
          <cell r="S248" t="str">
            <v/>
          </cell>
          <cell r="T248" t="str">
            <v/>
          </cell>
          <cell r="U248" t="str">
            <v/>
          </cell>
          <cell r="V248" t="str">
            <v/>
          </cell>
          <cell r="W248" t="str">
            <v/>
          </cell>
          <cell r="X248" t="str">
            <v/>
          </cell>
          <cell r="Y248" t="str">
            <v/>
          </cell>
          <cell r="Z248" t="str">
            <v/>
          </cell>
          <cell r="AA248" t="str">
            <v/>
          </cell>
          <cell r="AB248" t="str">
            <v/>
          </cell>
          <cell r="AC248" t="str">
            <v/>
          </cell>
          <cell r="AD248" t="str">
            <v/>
          </cell>
          <cell r="AE248" t="str">
            <v/>
          </cell>
          <cell r="AF248" t="str">
            <v/>
          </cell>
          <cell r="AG248" t="str">
            <v/>
          </cell>
          <cell r="AH248" t="str">
            <v/>
          </cell>
          <cell r="AI248" t="str">
            <v/>
          </cell>
          <cell r="AJ248" t="str">
            <v/>
          </cell>
          <cell r="AK248" t="str">
            <v/>
          </cell>
          <cell r="AL248" t="str">
            <v/>
          </cell>
          <cell r="AM248" t="str">
            <v/>
          </cell>
          <cell r="AN248" t="str">
            <v/>
          </cell>
          <cell r="AO248" t="str">
            <v/>
          </cell>
          <cell r="AP248" t="str">
            <v/>
          </cell>
          <cell r="AQ248" t="str">
            <v/>
          </cell>
          <cell r="AR248" t="str">
            <v/>
          </cell>
          <cell r="AS248" t="str">
            <v/>
          </cell>
          <cell r="AT248" t="str">
            <v/>
          </cell>
          <cell r="AU248" t="str">
            <v/>
          </cell>
          <cell r="AV248" t="str">
            <v/>
          </cell>
          <cell r="AW248" t="str">
            <v/>
          </cell>
          <cell r="AX248" t="str">
            <v/>
          </cell>
          <cell r="AY248" t="str">
            <v/>
          </cell>
          <cell r="AZ248" t="str">
            <v/>
          </cell>
          <cell r="BA248" t="str">
            <v/>
          </cell>
          <cell r="BB248" t="str">
            <v/>
          </cell>
          <cell r="BC248" t="str">
            <v/>
          </cell>
          <cell r="BD248" t="str">
            <v/>
          </cell>
          <cell r="BE248" t="str">
            <v/>
          </cell>
          <cell r="BF248" t="str">
            <v/>
          </cell>
          <cell r="BG248" t="str">
            <v/>
          </cell>
          <cell r="BH248" t="str">
            <v/>
          </cell>
          <cell r="BI248" t="str">
            <v/>
          </cell>
          <cell r="BJ248" t="str">
            <v/>
          </cell>
          <cell r="BK248" t="str">
            <v/>
          </cell>
          <cell r="BL248" t="str">
            <v/>
          </cell>
          <cell r="BM248" t="str">
            <v/>
          </cell>
          <cell r="BN248" t="str">
            <v/>
          </cell>
          <cell r="BO248" t="str">
            <v/>
          </cell>
          <cell r="BP248" t="str">
            <v/>
          </cell>
          <cell r="BQ248" t="str">
            <v/>
          </cell>
          <cell r="BR248" t="str">
            <v/>
          </cell>
          <cell r="BS248" t="str">
            <v/>
          </cell>
          <cell r="BT248" t="str">
            <v/>
          </cell>
          <cell r="BU248" t="str">
            <v/>
          </cell>
          <cell r="BV248" t="str">
            <v/>
          </cell>
          <cell r="BW248" t="str">
            <v/>
          </cell>
          <cell r="BX248" t="str">
            <v/>
          </cell>
          <cell r="BY248" t="str">
            <v/>
          </cell>
          <cell r="BZ248" t="str">
            <v/>
          </cell>
          <cell r="CA248" t="str">
            <v/>
          </cell>
          <cell r="CB248" t="str">
            <v/>
          </cell>
          <cell r="CC248" t="str">
            <v/>
          </cell>
          <cell r="CD248" t="str">
            <v/>
          </cell>
          <cell r="CE248" t="str">
            <v/>
          </cell>
          <cell r="CF248" t="str">
            <v/>
          </cell>
          <cell r="CG248" t="str">
            <v/>
          </cell>
          <cell r="CH248" t="str">
            <v/>
          </cell>
          <cell r="CI248" t="str">
            <v/>
          </cell>
          <cell r="CJ248" t="str">
            <v/>
          </cell>
          <cell r="CK248" t="str">
            <v/>
          </cell>
          <cell r="CL248" t="str">
            <v/>
          </cell>
          <cell r="CM248" t="str">
            <v/>
          </cell>
          <cell r="CN248" t="str">
            <v/>
          </cell>
          <cell r="CO248" t="str">
            <v/>
          </cell>
          <cell r="CP248" t="str">
            <v/>
          </cell>
          <cell r="CQ248" t="str">
            <v/>
          </cell>
          <cell r="CR248" t="str">
            <v/>
          </cell>
          <cell r="CS248" t="str">
            <v/>
          </cell>
          <cell r="CT248" t="str">
            <v/>
          </cell>
          <cell r="CU248" t="str">
            <v/>
          </cell>
          <cell r="CV248" t="str">
            <v/>
          </cell>
          <cell r="CW248" t="str">
            <v/>
          </cell>
          <cell r="CX248" t="str">
            <v/>
          </cell>
          <cell r="CY248" t="str">
            <v/>
          </cell>
          <cell r="CZ248" t="str">
            <v/>
          </cell>
          <cell r="DA248" t="str">
            <v/>
          </cell>
          <cell r="DB248" t="str">
            <v/>
          </cell>
          <cell r="DC248" t="str">
            <v/>
          </cell>
          <cell r="DD248" t="str">
            <v/>
          </cell>
          <cell r="DE248" t="str">
            <v/>
          </cell>
          <cell r="DF248" t="str">
            <v/>
          </cell>
          <cell r="DG248" t="str">
            <v/>
          </cell>
          <cell r="DH248" t="str">
            <v/>
          </cell>
          <cell r="DI248" t="str">
            <v/>
          </cell>
          <cell r="DJ248" t="str">
            <v/>
          </cell>
          <cell r="DK248" t="str">
            <v/>
          </cell>
          <cell r="DL248" t="str">
            <v/>
          </cell>
          <cell r="DM248" t="str">
            <v/>
          </cell>
          <cell r="DN248" t="str">
            <v/>
          </cell>
          <cell r="DO248" t="str">
            <v/>
          </cell>
          <cell r="DP248" t="str">
            <v/>
          </cell>
          <cell r="DQ248" t="str">
            <v/>
          </cell>
          <cell r="DR248" t="str">
            <v/>
          </cell>
          <cell r="DS248" t="str">
            <v/>
          </cell>
          <cell r="DT248" t="str">
            <v/>
          </cell>
          <cell r="DU248" t="str">
            <v/>
          </cell>
          <cell r="DV248" t="str">
            <v/>
          </cell>
          <cell r="DW248" t="str">
            <v/>
          </cell>
          <cell r="DX248" t="str">
            <v/>
          </cell>
          <cell r="DY248" t="str">
            <v/>
          </cell>
          <cell r="DZ248" t="str">
            <v/>
          </cell>
        </row>
        <row r="249">
          <cell r="E249" t="str">
            <v/>
          </cell>
          <cell r="F249" t="str">
            <v/>
          </cell>
          <cell r="G249" t="str">
            <v/>
          </cell>
          <cell r="H249" t="str">
            <v/>
          </cell>
          <cell r="I249" t="str">
            <v/>
          </cell>
          <cell r="J249" t="str">
            <v/>
          </cell>
          <cell r="K249" t="str">
            <v/>
          </cell>
          <cell r="L249" t="str">
            <v/>
          </cell>
          <cell r="M249" t="str">
            <v/>
          </cell>
          <cell r="N249" t="str">
            <v/>
          </cell>
          <cell r="O249" t="str">
            <v/>
          </cell>
          <cell r="P249" t="str">
            <v/>
          </cell>
          <cell r="Q249" t="str">
            <v/>
          </cell>
          <cell r="R249" t="str">
            <v/>
          </cell>
          <cell r="S249" t="str">
            <v/>
          </cell>
          <cell r="T249" t="str">
            <v/>
          </cell>
          <cell r="U249" t="str">
            <v/>
          </cell>
          <cell r="V249" t="str">
            <v/>
          </cell>
          <cell r="W249" t="str">
            <v/>
          </cell>
          <cell r="X249" t="str">
            <v/>
          </cell>
          <cell r="Y249" t="str">
            <v/>
          </cell>
          <cell r="Z249" t="str">
            <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row>
        <row r="250">
          <cell r="E250" t="str">
            <v/>
          </cell>
          <cell r="F250" t="str">
            <v/>
          </cell>
          <cell r="G250" t="str">
            <v/>
          </cell>
          <cell r="H250" t="str">
            <v/>
          </cell>
          <cell r="I250" t="str">
            <v/>
          </cell>
          <cell r="J250" t="str">
            <v/>
          </cell>
          <cell r="K250" t="str">
            <v/>
          </cell>
          <cell r="L250" t="str">
            <v/>
          </cell>
          <cell r="M250" t="str">
            <v/>
          </cell>
          <cell r="N250" t="str">
            <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row>
        <row r="251">
          <cell r="E251" t="str">
            <v/>
          </cell>
          <cell r="F251" t="str">
            <v/>
          </cell>
          <cell r="G251" t="str">
            <v/>
          </cell>
          <cell r="H251" t="str">
            <v/>
          </cell>
          <cell r="I251" t="str">
            <v/>
          </cell>
          <cell r="J251" t="str">
            <v/>
          </cell>
          <cell r="K251" t="str">
            <v/>
          </cell>
          <cell r="L251" t="str">
            <v/>
          </cell>
          <cell r="M251" t="str">
            <v/>
          </cell>
          <cell r="N251" t="str">
            <v/>
          </cell>
          <cell r="O251" t="str">
            <v/>
          </cell>
          <cell r="P251" t="str">
            <v/>
          </cell>
          <cell r="Q251" t="str">
            <v/>
          </cell>
          <cell r="R251" t="str">
            <v/>
          </cell>
          <cell r="S251" t="str">
            <v/>
          </cell>
          <cell r="T251" t="str">
            <v/>
          </cell>
          <cell r="U251" t="str">
            <v/>
          </cell>
          <cell r="V251" t="str">
            <v/>
          </cell>
          <cell r="W251" t="str">
            <v/>
          </cell>
          <cell r="X251" t="str">
            <v/>
          </cell>
          <cell r="Y251" t="str">
            <v/>
          </cell>
          <cell r="Z251" t="str">
            <v/>
          </cell>
          <cell r="AA251" t="str">
            <v/>
          </cell>
          <cell r="AB251" t="str">
            <v/>
          </cell>
          <cell r="AC251" t="str">
            <v/>
          </cell>
          <cell r="AD251" t="str">
            <v/>
          </cell>
          <cell r="AE251" t="str">
            <v/>
          </cell>
          <cell r="AF251" t="str">
            <v/>
          </cell>
          <cell r="AG251" t="str">
            <v/>
          </cell>
          <cell r="AH251" t="str">
            <v/>
          </cell>
          <cell r="AI251" t="str">
            <v/>
          </cell>
          <cell r="AJ251" t="str">
            <v/>
          </cell>
          <cell r="AK251" t="str">
            <v/>
          </cell>
          <cell r="AL251" t="str">
            <v/>
          </cell>
          <cell r="AM251" t="str">
            <v/>
          </cell>
          <cell r="AN251" t="str">
            <v/>
          </cell>
          <cell r="AO251" t="str">
            <v/>
          </cell>
          <cell r="AP251" t="str">
            <v/>
          </cell>
          <cell r="AQ251" t="str">
            <v/>
          </cell>
          <cell r="AR251" t="str">
            <v/>
          </cell>
          <cell r="AS251" t="str">
            <v/>
          </cell>
          <cell r="AT251" t="str">
            <v/>
          </cell>
          <cell r="AU251" t="str">
            <v/>
          </cell>
          <cell r="AV251" t="str">
            <v/>
          </cell>
          <cell r="AW251" t="str">
            <v/>
          </cell>
          <cell r="AX251" t="str">
            <v/>
          </cell>
          <cell r="AY251" t="str">
            <v/>
          </cell>
          <cell r="AZ251" t="str">
            <v/>
          </cell>
          <cell r="BA251" t="str">
            <v/>
          </cell>
          <cell r="BB251" t="str">
            <v/>
          </cell>
          <cell r="BC251" t="str">
            <v/>
          </cell>
          <cell r="BD251" t="str">
            <v/>
          </cell>
          <cell r="BE251" t="str">
            <v/>
          </cell>
          <cell r="BF251" t="str">
            <v/>
          </cell>
          <cell r="BG251" t="str">
            <v/>
          </cell>
          <cell r="BH251" t="str">
            <v/>
          </cell>
          <cell r="BI251" t="str">
            <v/>
          </cell>
          <cell r="BJ251" t="str">
            <v/>
          </cell>
          <cell r="BK251" t="str">
            <v/>
          </cell>
          <cell r="BL251" t="str">
            <v/>
          </cell>
          <cell r="BM251" t="str">
            <v/>
          </cell>
          <cell r="BN251" t="str">
            <v/>
          </cell>
          <cell r="BO251" t="str">
            <v/>
          </cell>
          <cell r="BP251" t="str">
            <v/>
          </cell>
          <cell r="BQ251" t="str">
            <v/>
          </cell>
          <cell r="BR251" t="str">
            <v/>
          </cell>
          <cell r="BS251" t="str">
            <v/>
          </cell>
          <cell r="BT251" t="str">
            <v/>
          </cell>
          <cell r="BU251" t="str">
            <v/>
          </cell>
          <cell r="BV251" t="str">
            <v/>
          </cell>
          <cell r="BW251" t="str">
            <v/>
          </cell>
          <cell r="BX251" t="str">
            <v/>
          </cell>
          <cell r="BY251" t="str">
            <v/>
          </cell>
          <cell r="BZ251" t="str">
            <v/>
          </cell>
          <cell r="CA251" t="str">
            <v/>
          </cell>
          <cell r="CB251" t="str">
            <v/>
          </cell>
          <cell r="CC251" t="str">
            <v/>
          </cell>
          <cell r="CD251" t="str">
            <v/>
          </cell>
          <cell r="CE251" t="str">
            <v/>
          </cell>
          <cell r="CF251" t="str">
            <v/>
          </cell>
          <cell r="CG251" t="str">
            <v/>
          </cell>
          <cell r="CH251" t="str">
            <v/>
          </cell>
          <cell r="CI251" t="str">
            <v/>
          </cell>
          <cell r="CJ251" t="str">
            <v/>
          </cell>
          <cell r="CK251" t="str">
            <v/>
          </cell>
          <cell r="CL251" t="str">
            <v/>
          </cell>
          <cell r="CM251" t="str">
            <v/>
          </cell>
          <cell r="CN251" t="str">
            <v/>
          </cell>
          <cell r="CO251" t="str">
            <v/>
          </cell>
          <cell r="CP251" t="str">
            <v/>
          </cell>
          <cell r="CQ251" t="str">
            <v/>
          </cell>
          <cell r="CR251" t="str">
            <v/>
          </cell>
          <cell r="CS251" t="str">
            <v/>
          </cell>
          <cell r="CT251" t="str">
            <v/>
          </cell>
          <cell r="CU251" t="str">
            <v/>
          </cell>
          <cell r="CV251" t="str">
            <v/>
          </cell>
          <cell r="CW251" t="str">
            <v/>
          </cell>
          <cell r="CX251" t="str">
            <v/>
          </cell>
          <cell r="CY251" t="str">
            <v/>
          </cell>
          <cell r="CZ251" t="str">
            <v/>
          </cell>
          <cell r="DA251" t="str">
            <v/>
          </cell>
          <cell r="DB251" t="str">
            <v/>
          </cell>
          <cell r="DC251" t="str">
            <v/>
          </cell>
          <cell r="DD251" t="str">
            <v/>
          </cell>
          <cell r="DE251" t="str">
            <v/>
          </cell>
          <cell r="DF251" t="str">
            <v/>
          </cell>
          <cell r="DG251" t="str">
            <v/>
          </cell>
          <cell r="DH251" t="str">
            <v/>
          </cell>
          <cell r="DI251" t="str">
            <v/>
          </cell>
          <cell r="DJ251" t="str">
            <v/>
          </cell>
          <cell r="DK251" t="str">
            <v/>
          </cell>
          <cell r="DL251" t="str">
            <v/>
          </cell>
          <cell r="DM251" t="str">
            <v/>
          </cell>
          <cell r="DN251" t="str">
            <v/>
          </cell>
          <cell r="DO251" t="str">
            <v/>
          </cell>
          <cell r="DP251" t="str">
            <v/>
          </cell>
          <cell r="DQ251" t="str">
            <v/>
          </cell>
          <cell r="DR251" t="str">
            <v/>
          </cell>
          <cell r="DS251" t="str">
            <v/>
          </cell>
          <cell r="DT251" t="str">
            <v/>
          </cell>
          <cell r="DU251" t="str">
            <v/>
          </cell>
          <cell r="DV251" t="str">
            <v/>
          </cell>
          <cell r="DW251" t="str">
            <v/>
          </cell>
          <cell r="DX251" t="str">
            <v/>
          </cell>
          <cell r="DY251" t="str">
            <v/>
          </cell>
          <cell r="DZ251" t="str">
            <v/>
          </cell>
        </row>
        <row r="252">
          <cell r="E252" t="str">
            <v/>
          </cell>
          <cell r="F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D252" t="str">
            <v/>
          </cell>
          <cell r="AE252" t="str">
            <v/>
          </cell>
          <cell r="AF252" t="str">
            <v/>
          </cell>
          <cell r="AG252" t="str">
            <v/>
          </cell>
          <cell r="AH252" t="str">
            <v/>
          </cell>
          <cell r="AI252" t="str">
            <v/>
          </cell>
          <cell r="AJ252" t="str">
            <v/>
          </cell>
          <cell r="AK252" t="str">
            <v/>
          </cell>
          <cell r="AL252" t="str">
            <v/>
          </cell>
          <cell r="AM252" t="str">
            <v/>
          </cell>
          <cell r="AN252" t="str">
            <v/>
          </cell>
          <cell r="AO252" t="str">
            <v/>
          </cell>
          <cell r="AP252" t="str">
            <v/>
          </cell>
          <cell r="AQ252" t="str">
            <v/>
          </cell>
          <cell r="AR252" t="str">
            <v/>
          </cell>
          <cell r="AS252" t="str">
            <v/>
          </cell>
          <cell r="AT252" t="str">
            <v/>
          </cell>
          <cell r="AU252" t="str">
            <v/>
          </cell>
          <cell r="AV252" t="str">
            <v/>
          </cell>
          <cell r="AW252" t="str">
            <v/>
          </cell>
          <cell r="AX252" t="str">
            <v/>
          </cell>
          <cell r="AY252" t="str">
            <v/>
          </cell>
          <cell r="AZ252" t="str">
            <v/>
          </cell>
          <cell r="BA252" t="str">
            <v/>
          </cell>
          <cell r="BB252" t="str">
            <v/>
          </cell>
          <cell r="BC252" t="str">
            <v/>
          </cell>
          <cell r="BD252" t="str">
            <v/>
          </cell>
          <cell r="BE252" t="str">
            <v/>
          </cell>
          <cell r="BF252" t="str">
            <v/>
          </cell>
          <cell r="BG252" t="str">
            <v/>
          </cell>
          <cell r="BH252" t="str">
            <v/>
          </cell>
          <cell r="BI252" t="str">
            <v/>
          </cell>
          <cell r="BJ252" t="str">
            <v/>
          </cell>
          <cell r="BK252" t="str">
            <v/>
          </cell>
          <cell r="BL252" t="str">
            <v/>
          </cell>
          <cell r="BM252" t="str">
            <v/>
          </cell>
          <cell r="BN252" t="str">
            <v/>
          </cell>
          <cell r="BO252" t="str">
            <v/>
          </cell>
          <cell r="BP252" t="str">
            <v/>
          </cell>
          <cell r="BQ252" t="str">
            <v/>
          </cell>
          <cell r="BR252" t="str">
            <v/>
          </cell>
          <cell r="BS252" t="str">
            <v/>
          </cell>
          <cell r="BT252" t="str">
            <v/>
          </cell>
          <cell r="BU252" t="str">
            <v/>
          </cell>
          <cell r="BV252" t="str">
            <v/>
          </cell>
          <cell r="BW252" t="str">
            <v/>
          </cell>
          <cell r="BX252" t="str">
            <v/>
          </cell>
          <cell r="BY252" t="str">
            <v/>
          </cell>
          <cell r="BZ252" t="str">
            <v/>
          </cell>
          <cell r="CA252" t="str">
            <v/>
          </cell>
          <cell r="CB252" t="str">
            <v/>
          </cell>
          <cell r="CC252" t="str">
            <v/>
          </cell>
          <cell r="CD252" t="str">
            <v/>
          </cell>
          <cell r="CE252" t="str">
            <v/>
          </cell>
          <cell r="CF252" t="str">
            <v/>
          </cell>
          <cell r="CG252" t="str">
            <v/>
          </cell>
          <cell r="CH252" t="str">
            <v/>
          </cell>
          <cell r="CI252" t="str">
            <v/>
          </cell>
          <cell r="CJ252" t="str">
            <v/>
          </cell>
          <cell r="CK252" t="str">
            <v/>
          </cell>
          <cell r="CL252" t="str">
            <v/>
          </cell>
          <cell r="CM252" t="str">
            <v/>
          </cell>
          <cell r="CN252" t="str">
            <v/>
          </cell>
          <cell r="CO252" t="str">
            <v/>
          </cell>
          <cell r="CP252" t="str">
            <v/>
          </cell>
          <cell r="CQ252" t="str">
            <v/>
          </cell>
          <cell r="CR252" t="str">
            <v/>
          </cell>
          <cell r="CS252" t="str">
            <v/>
          </cell>
          <cell r="CT252" t="str">
            <v/>
          </cell>
          <cell r="CU252" t="str">
            <v/>
          </cell>
          <cell r="CV252" t="str">
            <v/>
          </cell>
          <cell r="CW252" t="str">
            <v/>
          </cell>
          <cell r="CX252" t="str">
            <v/>
          </cell>
          <cell r="CY252" t="str">
            <v/>
          </cell>
          <cell r="CZ252" t="str">
            <v/>
          </cell>
          <cell r="DA252" t="str">
            <v/>
          </cell>
          <cell r="DB252" t="str">
            <v/>
          </cell>
          <cell r="DC252" t="str">
            <v/>
          </cell>
          <cell r="DD252" t="str">
            <v/>
          </cell>
          <cell r="DE252" t="str">
            <v/>
          </cell>
          <cell r="DF252" t="str">
            <v/>
          </cell>
          <cell r="DG252" t="str">
            <v/>
          </cell>
          <cell r="DH252" t="str">
            <v/>
          </cell>
          <cell r="DI252" t="str">
            <v/>
          </cell>
          <cell r="DJ252" t="str">
            <v/>
          </cell>
          <cell r="DK252" t="str">
            <v/>
          </cell>
          <cell r="DL252" t="str">
            <v/>
          </cell>
          <cell r="DM252" t="str">
            <v/>
          </cell>
          <cell r="DN252" t="str">
            <v/>
          </cell>
          <cell r="DO252" t="str">
            <v/>
          </cell>
          <cell r="DP252" t="str">
            <v/>
          </cell>
          <cell r="DQ252" t="str">
            <v/>
          </cell>
          <cell r="DR252" t="str">
            <v/>
          </cell>
          <cell r="DS252" t="str">
            <v/>
          </cell>
          <cell r="DT252" t="str">
            <v/>
          </cell>
          <cell r="DU252" t="str">
            <v/>
          </cell>
          <cell r="DV252" t="str">
            <v/>
          </cell>
          <cell r="DW252" t="str">
            <v/>
          </cell>
          <cell r="DX252" t="str">
            <v/>
          </cell>
          <cell r="DY252" t="str">
            <v/>
          </cell>
          <cell r="DZ252" t="str">
            <v/>
          </cell>
        </row>
        <row r="253">
          <cell r="E253" t="str">
            <v/>
          </cell>
          <cell r="F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t="str">
            <v/>
          </cell>
          <cell r="CJ253" t="str">
            <v/>
          </cell>
          <cell r="CK253" t="str">
            <v/>
          </cell>
          <cell r="CL253" t="str">
            <v/>
          </cell>
          <cell r="CM253" t="str">
            <v/>
          </cell>
          <cell r="CN253" t="str">
            <v/>
          </cell>
          <cell r="CO253" t="str">
            <v/>
          </cell>
          <cell r="CP253" t="str">
            <v/>
          </cell>
          <cell r="CQ253" t="str">
            <v/>
          </cell>
          <cell r="CR253" t="str">
            <v/>
          </cell>
          <cell r="CS253" t="str">
            <v/>
          </cell>
          <cell r="CT253" t="str">
            <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row>
        <row r="254">
          <cell r="E254" t="str">
            <v/>
          </cell>
          <cell r="F254" t="str">
            <v/>
          </cell>
          <cell r="G254" t="str">
            <v/>
          </cell>
          <cell r="H254" t="str">
            <v/>
          </cell>
          <cell r="I254" t="str">
            <v/>
          </cell>
          <cell r="J254" t="str">
            <v/>
          </cell>
          <cell r="K254" t="str">
            <v/>
          </cell>
          <cell r="L254" t="str">
            <v/>
          </cell>
          <cell r="M254" t="str">
            <v/>
          </cell>
          <cell r="N254" t="str">
            <v/>
          </cell>
          <cell r="O254" t="str">
            <v/>
          </cell>
          <cell r="P254" t="str">
            <v/>
          </cell>
          <cell r="Q254" t="str">
            <v/>
          </cell>
          <cell r="R254" t="str">
            <v/>
          </cell>
          <cell r="S254" t="str">
            <v/>
          </cell>
          <cell r="T254" t="str">
            <v/>
          </cell>
          <cell r="U254" t="str">
            <v/>
          </cell>
          <cell r="V254" t="str">
            <v/>
          </cell>
          <cell r="W254" t="str">
            <v/>
          </cell>
          <cell r="X254" t="str">
            <v/>
          </cell>
          <cell r="Y254" t="str">
            <v/>
          </cell>
          <cell r="Z254" t="str">
            <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t="str">
            <v/>
          </cell>
          <cell r="CJ254" t="str">
            <v/>
          </cell>
          <cell r="CK254" t="str">
            <v/>
          </cell>
          <cell r="CL254" t="str">
            <v/>
          </cell>
          <cell r="CM254" t="str">
            <v/>
          </cell>
          <cell r="CN254" t="str">
            <v/>
          </cell>
          <cell r="CO254" t="str">
            <v/>
          </cell>
          <cell r="CP254" t="str">
            <v/>
          </cell>
          <cell r="CQ254" t="str">
            <v/>
          </cell>
          <cell r="CR254" t="str">
            <v/>
          </cell>
          <cell r="CS254" t="str">
            <v/>
          </cell>
          <cell r="CT254" t="str">
            <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row>
        <row r="255">
          <cell r="E255" t="str">
            <v/>
          </cell>
          <cell r="F255" t="str">
            <v/>
          </cell>
          <cell r="G255" t="str">
            <v/>
          </cell>
          <cell r="H255" t="str">
            <v/>
          </cell>
          <cell r="I255" t="str">
            <v/>
          </cell>
          <cell r="J255" t="str">
            <v/>
          </cell>
          <cell r="K255" t="str">
            <v/>
          </cell>
          <cell r="L255" t="str">
            <v/>
          </cell>
          <cell r="M255" t="str">
            <v/>
          </cell>
          <cell r="N255" t="str">
            <v/>
          </cell>
          <cell r="O255" t="str">
            <v/>
          </cell>
          <cell r="P255" t="str">
            <v/>
          </cell>
          <cell r="Q255" t="str">
            <v/>
          </cell>
          <cell r="R255" t="str">
            <v/>
          </cell>
          <cell r="S255" t="str">
            <v/>
          </cell>
          <cell r="T255" t="str">
            <v/>
          </cell>
          <cell r="U255" t="str">
            <v/>
          </cell>
          <cell r="V255" t="str">
            <v/>
          </cell>
          <cell r="W255" t="str">
            <v/>
          </cell>
          <cell r="X255" t="str">
            <v/>
          </cell>
          <cell r="Y255" t="str">
            <v/>
          </cell>
          <cell r="Z255" t="str">
            <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t="str">
            <v/>
          </cell>
          <cell r="CJ255" t="str">
            <v/>
          </cell>
          <cell r="CK255" t="str">
            <v/>
          </cell>
          <cell r="CL255" t="str">
            <v/>
          </cell>
          <cell r="CM255" t="str">
            <v/>
          </cell>
          <cell r="CN255" t="str">
            <v/>
          </cell>
          <cell r="CO255" t="str">
            <v/>
          </cell>
          <cell r="CP255" t="str">
            <v/>
          </cell>
          <cell r="CQ255" t="str">
            <v/>
          </cell>
          <cell r="CR255" t="str">
            <v/>
          </cell>
          <cell r="CS255" t="str">
            <v/>
          </cell>
          <cell r="CT255" t="str">
            <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row>
        <row r="256">
          <cell r="E256" t="str">
            <v/>
          </cell>
          <cell r="F256" t="str">
            <v/>
          </cell>
          <cell r="G256" t="str">
            <v/>
          </cell>
          <cell r="H256" t="str">
            <v/>
          </cell>
          <cell r="I256" t="str">
            <v/>
          </cell>
          <cell r="J256" t="str">
            <v/>
          </cell>
          <cell r="K256" t="str">
            <v/>
          </cell>
          <cell r="L256" t="str">
            <v/>
          </cell>
          <cell r="M256" t="str">
            <v/>
          </cell>
          <cell r="N256" t="str">
            <v/>
          </cell>
          <cell r="O256" t="str">
            <v/>
          </cell>
          <cell r="P256" t="str">
            <v/>
          </cell>
          <cell r="Q256" t="str">
            <v/>
          </cell>
          <cell r="R256" t="str">
            <v/>
          </cell>
          <cell r="S256" t="str">
            <v/>
          </cell>
          <cell r="T256" t="str">
            <v/>
          </cell>
          <cell r="U256" t="str">
            <v/>
          </cell>
          <cell r="V256" t="str">
            <v/>
          </cell>
          <cell r="W256" t="str">
            <v/>
          </cell>
          <cell r="X256" t="str">
            <v/>
          </cell>
          <cell r="Y256" t="str">
            <v/>
          </cell>
          <cell r="Z256" t="str">
            <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t="str">
            <v/>
          </cell>
          <cell r="CN256" t="str">
            <v/>
          </cell>
          <cell r="CO256" t="str">
            <v/>
          </cell>
          <cell r="CP256" t="str">
            <v/>
          </cell>
          <cell r="CQ256" t="str">
            <v/>
          </cell>
          <cell r="CR256" t="str">
            <v/>
          </cell>
          <cell r="CS256" t="str">
            <v/>
          </cell>
          <cell r="CT256" t="str">
            <v/>
          </cell>
          <cell r="CU256" t="str">
            <v/>
          </cell>
          <cell r="CV256" t="str">
            <v/>
          </cell>
          <cell r="CW256" t="str">
            <v/>
          </cell>
          <cell r="CX256" t="str">
            <v/>
          </cell>
          <cell r="CY256" t="str">
            <v/>
          </cell>
          <cell r="CZ256" t="str">
            <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row>
        <row r="257">
          <cell r="E257" t="str">
            <v/>
          </cell>
          <cell r="F257" t="str">
            <v/>
          </cell>
          <cell r="G257" t="str">
            <v/>
          </cell>
          <cell r="H257" t="str">
            <v/>
          </cell>
          <cell r="I257" t="str">
            <v/>
          </cell>
          <cell r="J257" t="str">
            <v/>
          </cell>
          <cell r="K257" t="str">
            <v/>
          </cell>
          <cell r="L257" t="str">
            <v/>
          </cell>
          <cell r="M257" t="str">
            <v/>
          </cell>
          <cell r="N257" t="str">
            <v/>
          </cell>
          <cell r="O257" t="str">
            <v/>
          </cell>
          <cell r="P257" t="str">
            <v/>
          </cell>
          <cell r="Q257" t="str">
            <v/>
          </cell>
          <cell r="R257" t="str">
            <v/>
          </cell>
          <cell r="S257" t="str">
            <v/>
          </cell>
          <cell r="T257" t="str">
            <v/>
          </cell>
          <cell r="U257" t="str">
            <v/>
          </cell>
          <cell r="V257" t="str">
            <v/>
          </cell>
          <cell r="W257" t="str">
            <v/>
          </cell>
          <cell r="X257" t="str">
            <v/>
          </cell>
          <cell r="Y257" t="str">
            <v/>
          </cell>
          <cell r="Z257" t="str">
            <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t="str">
            <v/>
          </cell>
          <cell r="CS257" t="str">
            <v/>
          </cell>
          <cell r="CT257" t="str">
            <v/>
          </cell>
          <cell r="CU257" t="str">
            <v/>
          </cell>
          <cell r="CV257" t="str">
            <v/>
          </cell>
          <cell r="CW257" t="str">
            <v/>
          </cell>
          <cell r="CX257" t="str">
            <v/>
          </cell>
          <cell r="CY257" t="str">
            <v/>
          </cell>
          <cell r="CZ257" t="str">
            <v/>
          </cell>
          <cell r="DA257" t="str">
            <v/>
          </cell>
          <cell r="DB257" t="str">
            <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row>
        <row r="258">
          <cell r="E258" t="str">
            <v/>
          </cell>
          <cell r="F258" t="str">
            <v/>
          </cell>
          <cell r="G258" t="str">
            <v/>
          </cell>
          <cell r="H258" t="str">
            <v/>
          </cell>
          <cell r="I258" t="str">
            <v/>
          </cell>
          <cell r="J258" t="str">
            <v/>
          </cell>
          <cell r="K258" t="str">
            <v/>
          </cell>
          <cell r="L258" t="str">
            <v/>
          </cell>
          <cell r="M258" t="str">
            <v/>
          </cell>
          <cell r="N258" t="str">
            <v/>
          </cell>
          <cell r="O258" t="str">
            <v/>
          </cell>
          <cell r="P258" t="str">
            <v/>
          </cell>
          <cell r="Q258" t="str">
            <v/>
          </cell>
          <cell r="R258" t="str">
            <v/>
          </cell>
          <cell r="S258" t="str">
            <v/>
          </cell>
          <cell r="T258" t="str">
            <v/>
          </cell>
          <cell r="U258" t="str">
            <v/>
          </cell>
          <cell r="V258" t="str">
            <v/>
          </cell>
          <cell r="W258" t="str">
            <v/>
          </cell>
          <cell r="X258" t="str">
            <v/>
          </cell>
          <cell r="Y258" t="str">
            <v/>
          </cell>
          <cell r="Z258" t="str">
            <v/>
          </cell>
          <cell r="AA258" t="str">
            <v/>
          </cell>
          <cell r="AB258" t="str">
            <v/>
          </cell>
          <cell r="AC258" t="str">
            <v/>
          </cell>
          <cell r="AD258" t="str">
            <v/>
          </cell>
          <cell r="AE258" t="str">
            <v/>
          </cell>
          <cell r="AF258" t="str">
            <v/>
          </cell>
          <cell r="AG258" t="str">
            <v/>
          </cell>
          <cell r="AH258" t="str">
            <v/>
          </cell>
          <cell r="AI258" t="str">
            <v/>
          </cell>
          <cell r="AJ258" t="str">
            <v/>
          </cell>
          <cell r="AK258" t="str">
            <v/>
          </cell>
          <cell r="AL258" t="str">
            <v/>
          </cell>
          <cell r="AM258" t="str">
            <v/>
          </cell>
          <cell r="AN258" t="str">
            <v/>
          </cell>
          <cell r="AO258" t="str">
            <v/>
          </cell>
          <cell r="AP258" t="str">
            <v/>
          </cell>
          <cell r="AQ258" t="str">
            <v/>
          </cell>
          <cell r="AR258" t="str">
            <v/>
          </cell>
          <cell r="AS258" t="str">
            <v/>
          </cell>
          <cell r="AT258" t="str">
            <v/>
          </cell>
          <cell r="AU258" t="str">
            <v/>
          </cell>
          <cell r="AV258" t="str">
            <v/>
          </cell>
          <cell r="AW258" t="str">
            <v/>
          </cell>
          <cell r="AX258" t="str">
            <v/>
          </cell>
          <cell r="AY258" t="str">
            <v/>
          </cell>
          <cell r="AZ258" t="str">
            <v/>
          </cell>
          <cell r="BA258" t="str">
            <v/>
          </cell>
          <cell r="BB258" t="str">
            <v/>
          </cell>
          <cell r="BC258" t="str">
            <v/>
          </cell>
          <cell r="BD258" t="str">
            <v/>
          </cell>
          <cell r="BE258" t="str">
            <v/>
          </cell>
          <cell r="BF258" t="str">
            <v/>
          </cell>
          <cell r="BG258" t="str">
            <v/>
          </cell>
          <cell r="BH258" t="str">
            <v/>
          </cell>
          <cell r="BI258" t="str">
            <v/>
          </cell>
          <cell r="BJ258" t="str">
            <v/>
          </cell>
          <cell r="BK258" t="str">
            <v/>
          </cell>
          <cell r="BL258" t="str">
            <v/>
          </cell>
          <cell r="BM258" t="str">
            <v/>
          </cell>
          <cell r="BN258" t="str">
            <v/>
          </cell>
          <cell r="BO258" t="str">
            <v/>
          </cell>
          <cell r="BP258" t="str">
            <v/>
          </cell>
          <cell r="BQ258" t="str">
            <v/>
          </cell>
          <cell r="BR258" t="str">
            <v/>
          </cell>
          <cell r="BS258" t="str">
            <v/>
          </cell>
          <cell r="BT258" t="str">
            <v/>
          </cell>
          <cell r="BU258" t="str">
            <v/>
          </cell>
          <cell r="BV258" t="str">
            <v/>
          </cell>
          <cell r="BW258" t="str">
            <v/>
          </cell>
          <cell r="BX258" t="str">
            <v/>
          </cell>
          <cell r="BY258" t="str">
            <v/>
          </cell>
          <cell r="BZ258" t="str">
            <v/>
          </cell>
          <cell r="CA258" t="str">
            <v/>
          </cell>
          <cell r="CB258" t="str">
            <v/>
          </cell>
          <cell r="CC258" t="str">
            <v/>
          </cell>
          <cell r="CD258" t="str">
            <v/>
          </cell>
          <cell r="CE258" t="str">
            <v/>
          </cell>
          <cell r="CF258" t="str">
            <v/>
          </cell>
          <cell r="CG258" t="str">
            <v/>
          </cell>
          <cell r="CH258" t="str">
            <v/>
          </cell>
          <cell r="CI258" t="str">
            <v/>
          </cell>
          <cell r="CJ258" t="str">
            <v/>
          </cell>
          <cell r="CK258" t="str">
            <v/>
          </cell>
          <cell r="CL258" t="str">
            <v/>
          </cell>
          <cell r="CM258" t="str">
            <v/>
          </cell>
          <cell r="CN258" t="str">
            <v/>
          </cell>
          <cell r="CO258" t="str">
            <v/>
          </cell>
          <cell r="CP258" t="str">
            <v/>
          </cell>
          <cell r="CQ258" t="str">
            <v/>
          </cell>
          <cell r="CR258" t="str">
            <v/>
          </cell>
          <cell r="CS258" t="str">
            <v/>
          </cell>
          <cell r="CT258" t="str">
            <v/>
          </cell>
          <cell r="CU258" t="str">
            <v/>
          </cell>
          <cell r="CV258" t="str">
            <v/>
          </cell>
          <cell r="CW258" t="str">
            <v/>
          </cell>
          <cell r="CX258" t="str">
            <v/>
          </cell>
          <cell r="CY258" t="str">
            <v/>
          </cell>
          <cell r="CZ258" t="str">
            <v/>
          </cell>
          <cell r="DA258" t="str">
            <v/>
          </cell>
          <cell r="DB258" t="str">
            <v/>
          </cell>
          <cell r="DC258" t="str">
            <v/>
          </cell>
          <cell r="DD258" t="str">
            <v/>
          </cell>
          <cell r="DE258" t="str">
            <v/>
          </cell>
          <cell r="DF258" t="str">
            <v/>
          </cell>
          <cell r="DG258" t="str">
            <v/>
          </cell>
          <cell r="DH258" t="str">
            <v/>
          </cell>
          <cell r="DI258" t="str">
            <v/>
          </cell>
          <cell r="DJ258" t="str">
            <v/>
          </cell>
          <cell r="DK258" t="str">
            <v/>
          </cell>
          <cell r="DL258" t="str">
            <v/>
          </cell>
          <cell r="DM258" t="str">
            <v/>
          </cell>
          <cell r="DN258" t="str">
            <v/>
          </cell>
          <cell r="DO258" t="str">
            <v/>
          </cell>
          <cell r="DP258" t="str">
            <v/>
          </cell>
          <cell r="DQ258" t="str">
            <v/>
          </cell>
          <cell r="DR258" t="str">
            <v/>
          </cell>
          <cell r="DS258" t="str">
            <v/>
          </cell>
          <cell r="DT258" t="str">
            <v/>
          </cell>
          <cell r="DU258" t="str">
            <v/>
          </cell>
          <cell r="DV258" t="str">
            <v/>
          </cell>
          <cell r="DW258" t="str">
            <v/>
          </cell>
          <cell r="DX258" t="str">
            <v/>
          </cell>
          <cell r="DY258" t="str">
            <v/>
          </cell>
          <cell r="DZ258" t="str">
            <v/>
          </cell>
        </row>
        <row r="259">
          <cell r="E259" t="str">
            <v/>
          </cell>
          <cell r="F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t="str">
            <v/>
          </cell>
          <cell r="CJ259" t="str">
            <v/>
          </cell>
          <cell r="CK259" t="str">
            <v/>
          </cell>
          <cell r="CL259" t="str">
            <v/>
          </cell>
          <cell r="CM259" t="str">
            <v/>
          </cell>
          <cell r="CN259" t="str">
            <v/>
          </cell>
          <cell r="CO259" t="str">
            <v/>
          </cell>
          <cell r="CP259" t="str">
            <v/>
          </cell>
          <cell r="CQ259" t="str">
            <v/>
          </cell>
          <cell r="CR259" t="str">
            <v/>
          </cell>
          <cell r="CS259" t="str">
            <v/>
          </cell>
          <cell r="CT259" t="str">
            <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row>
        <row r="260">
          <cell r="E260" t="str">
            <v/>
          </cell>
          <cell r="F260" t="str">
            <v/>
          </cell>
          <cell r="G260" t="str">
            <v/>
          </cell>
          <cell r="H260" t="str">
            <v/>
          </cell>
          <cell r="I260" t="str">
            <v/>
          </cell>
          <cell r="J260" t="str">
            <v/>
          </cell>
          <cell r="K260" t="str">
            <v/>
          </cell>
          <cell r="L260" t="str">
            <v/>
          </cell>
          <cell r="M260" t="str">
            <v/>
          </cell>
          <cell r="N260" t="str">
            <v/>
          </cell>
          <cell r="O260" t="str">
            <v/>
          </cell>
          <cell r="P260" t="str">
            <v/>
          </cell>
          <cell r="Q260" t="str">
            <v/>
          </cell>
          <cell r="R260" t="str">
            <v/>
          </cell>
          <cell r="S260" t="str">
            <v/>
          </cell>
          <cell r="T260" t="str">
            <v/>
          </cell>
          <cell r="U260" t="str">
            <v/>
          </cell>
          <cell r="V260" t="str">
            <v/>
          </cell>
          <cell r="W260" t="str">
            <v/>
          </cell>
          <cell r="X260" t="str">
            <v/>
          </cell>
          <cell r="Y260" t="str">
            <v/>
          </cell>
          <cell r="Z260" t="str">
            <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t="str">
            <v/>
          </cell>
          <cell r="CJ260" t="str">
            <v/>
          </cell>
          <cell r="CK260" t="str">
            <v/>
          </cell>
          <cell r="CL260" t="str">
            <v/>
          </cell>
          <cell r="CM260" t="str">
            <v/>
          </cell>
          <cell r="CN260" t="str">
            <v/>
          </cell>
          <cell r="CO260" t="str">
            <v/>
          </cell>
          <cell r="CP260" t="str">
            <v/>
          </cell>
          <cell r="CQ260" t="str">
            <v/>
          </cell>
          <cell r="CR260" t="str">
            <v/>
          </cell>
          <cell r="CS260" t="str">
            <v/>
          </cell>
          <cell r="CT260" t="str">
            <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row>
        <row r="261">
          <cell r="E261" t="str">
            <v/>
          </cell>
          <cell r="F261" t="str">
            <v/>
          </cell>
          <cell r="G261" t="str">
            <v/>
          </cell>
          <cell r="H261" t="str">
            <v/>
          </cell>
          <cell r="I261" t="str">
            <v/>
          </cell>
          <cell r="J261" t="str">
            <v/>
          </cell>
          <cell r="K261" t="str">
            <v/>
          </cell>
          <cell r="L261" t="str">
            <v/>
          </cell>
          <cell r="M261" t="str">
            <v/>
          </cell>
          <cell r="N261" t="str">
            <v/>
          </cell>
          <cell r="O261" t="str">
            <v/>
          </cell>
          <cell r="P261" t="str">
            <v/>
          </cell>
          <cell r="Q261" t="str">
            <v/>
          </cell>
          <cell r="R261" t="str">
            <v/>
          </cell>
          <cell r="S261" t="str">
            <v/>
          </cell>
          <cell r="T261" t="str">
            <v/>
          </cell>
          <cell r="U261" t="str">
            <v/>
          </cell>
          <cell r="V261" t="str">
            <v/>
          </cell>
          <cell r="W261" t="str">
            <v/>
          </cell>
          <cell r="X261" t="str">
            <v/>
          </cell>
          <cell r="Y261" t="str">
            <v/>
          </cell>
          <cell r="Z261" t="str">
            <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t="str">
            <v/>
          </cell>
          <cell r="CJ261" t="str">
            <v/>
          </cell>
          <cell r="CK261" t="str">
            <v/>
          </cell>
          <cell r="CL261" t="str">
            <v/>
          </cell>
          <cell r="CM261" t="str">
            <v/>
          </cell>
          <cell r="CN261" t="str">
            <v/>
          </cell>
          <cell r="CO261" t="str">
            <v/>
          </cell>
          <cell r="CP261" t="str">
            <v/>
          </cell>
          <cell r="CQ261" t="str">
            <v/>
          </cell>
          <cell r="CR261" t="str">
            <v/>
          </cell>
          <cell r="CS261" t="str">
            <v/>
          </cell>
          <cell r="CT261" t="str">
            <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row>
        <row r="262">
          <cell r="E262" t="str">
            <v/>
          </cell>
          <cell r="F262" t="str">
            <v/>
          </cell>
          <cell r="G262" t="str">
            <v/>
          </cell>
          <cell r="H262" t="str">
            <v/>
          </cell>
          <cell r="I262" t="str">
            <v/>
          </cell>
          <cell r="J262" t="str">
            <v/>
          </cell>
          <cell r="K262" t="str">
            <v/>
          </cell>
          <cell r="L262" t="str">
            <v/>
          </cell>
          <cell r="M262" t="str">
            <v/>
          </cell>
          <cell r="N262" t="str">
            <v/>
          </cell>
          <cell r="O262" t="str">
            <v/>
          </cell>
          <cell r="P262" t="str">
            <v/>
          </cell>
          <cell r="Q262" t="str">
            <v/>
          </cell>
          <cell r="R262" t="str">
            <v/>
          </cell>
          <cell r="S262" t="str">
            <v/>
          </cell>
          <cell r="T262" t="str">
            <v/>
          </cell>
          <cell r="U262" t="str">
            <v/>
          </cell>
          <cell r="V262" t="str">
            <v/>
          </cell>
          <cell r="W262" t="str">
            <v/>
          </cell>
          <cell r="X262" t="str">
            <v/>
          </cell>
          <cell r="Y262" t="str">
            <v/>
          </cell>
          <cell r="Z262" t="str">
            <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t="str">
            <v/>
          </cell>
          <cell r="CN262" t="str">
            <v/>
          </cell>
          <cell r="CO262" t="str">
            <v/>
          </cell>
          <cell r="CP262" t="str">
            <v/>
          </cell>
          <cell r="CQ262" t="str">
            <v/>
          </cell>
          <cell r="CR262" t="str">
            <v/>
          </cell>
          <cell r="CS262" t="str">
            <v/>
          </cell>
          <cell r="CT262" t="str">
            <v/>
          </cell>
          <cell r="CU262" t="str">
            <v/>
          </cell>
          <cell r="CV262" t="str">
            <v/>
          </cell>
          <cell r="CW262" t="str">
            <v/>
          </cell>
          <cell r="CX262" t="str">
            <v/>
          </cell>
          <cell r="CY262" t="str">
            <v/>
          </cell>
          <cell r="CZ262" t="str">
            <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row>
        <row r="263">
          <cell r="E263" t="str">
            <v/>
          </cell>
          <cell r="F263" t="str">
            <v/>
          </cell>
          <cell r="G263" t="str">
            <v/>
          </cell>
          <cell r="H263" t="str">
            <v/>
          </cell>
          <cell r="I263" t="str">
            <v/>
          </cell>
          <cell r="J263" t="str">
            <v/>
          </cell>
          <cell r="K263" t="str">
            <v/>
          </cell>
          <cell r="L263" t="str">
            <v/>
          </cell>
          <cell r="M263" t="str">
            <v/>
          </cell>
          <cell r="N263" t="str">
            <v/>
          </cell>
          <cell r="O263" t="str">
            <v/>
          </cell>
          <cell r="P263" t="str">
            <v/>
          </cell>
          <cell r="Q263" t="str">
            <v/>
          </cell>
          <cell r="R263" t="str">
            <v/>
          </cell>
          <cell r="S263" t="str">
            <v/>
          </cell>
          <cell r="T263" t="str">
            <v/>
          </cell>
          <cell r="U263" t="str">
            <v/>
          </cell>
          <cell r="V263" t="str">
            <v/>
          </cell>
          <cell r="W263" t="str">
            <v/>
          </cell>
          <cell r="X263" t="str">
            <v/>
          </cell>
          <cell r="Y263" t="str">
            <v/>
          </cell>
          <cell r="Z263" t="str">
            <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t="str">
            <v/>
          </cell>
          <cell r="CN263" t="str">
            <v/>
          </cell>
          <cell r="CO263" t="str">
            <v/>
          </cell>
          <cell r="CP263" t="str">
            <v/>
          </cell>
          <cell r="CQ263" t="str">
            <v/>
          </cell>
          <cell r="CR263" t="str">
            <v/>
          </cell>
          <cell r="CS263" t="str">
            <v/>
          </cell>
          <cell r="CT263" t="str">
            <v/>
          </cell>
          <cell r="CU263" t="str">
            <v/>
          </cell>
          <cell r="CV263" t="str">
            <v/>
          </cell>
          <cell r="CW263" t="str">
            <v/>
          </cell>
          <cell r="CX263" t="str">
            <v/>
          </cell>
          <cell r="CY263" t="str">
            <v/>
          </cell>
          <cell r="CZ263" t="str">
            <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row>
        <row r="264">
          <cell r="E264" t="str">
            <v/>
          </cell>
          <cell r="F264" t="str">
            <v/>
          </cell>
          <cell r="G264" t="str">
            <v/>
          </cell>
          <cell r="H264" t="str">
            <v/>
          </cell>
          <cell r="I264" t="str">
            <v/>
          </cell>
          <cell r="J264" t="str">
            <v/>
          </cell>
          <cell r="K264" t="str">
            <v/>
          </cell>
          <cell r="L264" t="str">
            <v/>
          </cell>
          <cell r="M264" t="str">
            <v/>
          </cell>
          <cell r="N264" t="str">
            <v/>
          </cell>
          <cell r="O264" t="str">
            <v/>
          </cell>
          <cell r="P264" t="str">
            <v/>
          </cell>
          <cell r="Q264" t="str">
            <v/>
          </cell>
          <cell r="R264" t="str">
            <v/>
          </cell>
          <cell r="S264" t="str">
            <v/>
          </cell>
          <cell r="T264" t="str">
            <v/>
          </cell>
          <cell r="U264" t="str">
            <v/>
          </cell>
          <cell r="V264" t="str">
            <v/>
          </cell>
          <cell r="W264" t="str">
            <v/>
          </cell>
          <cell r="X264" t="str">
            <v/>
          </cell>
          <cell r="Y264" t="str">
            <v/>
          </cell>
          <cell r="Z264" t="str">
            <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t="str">
            <v/>
          </cell>
          <cell r="CS264" t="str">
            <v/>
          </cell>
          <cell r="CT264" t="str">
            <v/>
          </cell>
          <cell r="CU264" t="str">
            <v/>
          </cell>
          <cell r="CV264" t="str">
            <v/>
          </cell>
          <cell r="CW264" t="str">
            <v/>
          </cell>
          <cell r="CX264" t="str">
            <v/>
          </cell>
          <cell r="CY264" t="str">
            <v/>
          </cell>
          <cell r="CZ264" t="str">
            <v/>
          </cell>
          <cell r="DA264" t="str">
            <v/>
          </cell>
          <cell r="DB264" t="str">
            <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row>
        <row r="265">
          <cell r="E265" t="str">
            <v/>
          </cell>
          <cell r="F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t="str">
            <v/>
          </cell>
          <cell r="CS265" t="str">
            <v/>
          </cell>
          <cell r="CT265" t="str">
            <v/>
          </cell>
          <cell r="CU265" t="str">
            <v/>
          </cell>
          <cell r="CV265" t="str">
            <v/>
          </cell>
          <cell r="CW265" t="str">
            <v/>
          </cell>
          <cell r="CX265" t="str">
            <v/>
          </cell>
          <cell r="CY265" t="str">
            <v/>
          </cell>
          <cell r="CZ265" t="str">
            <v/>
          </cell>
          <cell r="DA265" t="str">
            <v/>
          </cell>
          <cell r="DB265" t="str">
            <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row>
        <row r="266">
          <cell r="E266" t="str">
            <v/>
          </cell>
          <cell r="F266" t="str">
            <v/>
          </cell>
          <cell r="G266" t="str">
            <v/>
          </cell>
          <cell r="H266" t="str">
            <v/>
          </cell>
          <cell r="I266" t="str">
            <v/>
          </cell>
          <cell r="J266" t="str">
            <v/>
          </cell>
          <cell r="K266" t="str">
            <v/>
          </cell>
          <cell r="L266" t="str">
            <v/>
          </cell>
          <cell r="M266" t="str">
            <v/>
          </cell>
          <cell r="N266" t="str">
            <v/>
          </cell>
          <cell r="O266" t="str">
            <v/>
          </cell>
          <cell r="P266" t="str">
            <v/>
          </cell>
          <cell r="Q266" t="str">
            <v/>
          </cell>
          <cell r="R266" t="str">
            <v/>
          </cell>
          <cell r="S266" t="str">
            <v/>
          </cell>
          <cell r="T266" t="str">
            <v/>
          </cell>
          <cell r="U266" t="str">
            <v/>
          </cell>
          <cell r="V266" t="str">
            <v/>
          </cell>
          <cell r="W266" t="str">
            <v/>
          </cell>
          <cell r="X266" t="str">
            <v/>
          </cell>
          <cell r="Y266" t="str">
            <v/>
          </cell>
          <cell r="Z266" t="str">
            <v/>
          </cell>
          <cell r="AA266" t="str">
            <v/>
          </cell>
          <cell r="AB266" t="str">
            <v/>
          </cell>
          <cell r="AC266" t="str">
            <v/>
          </cell>
          <cell r="AD266" t="str">
            <v/>
          </cell>
          <cell r="AE266" t="str">
            <v/>
          </cell>
          <cell r="AF266" t="str">
            <v/>
          </cell>
          <cell r="AG266" t="str">
            <v/>
          </cell>
          <cell r="AH266" t="str">
            <v/>
          </cell>
          <cell r="AI266" t="str">
            <v/>
          </cell>
          <cell r="AJ266" t="str">
            <v/>
          </cell>
          <cell r="AK266" t="str">
            <v/>
          </cell>
          <cell r="AL266" t="str">
            <v/>
          </cell>
          <cell r="AM266" t="str">
            <v/>
          </cell>
          <cell r="AN266" t="str">
            <v/>
          </cell>
          <cell r="AO266" t="str">
            <v/>
          </cell>
          <cell r="AP266" t="str">
            <v/>
          </cell>
          <cell r="AQ266" t="str">
            <v/>
          </cell>
          <cell r="AR266" t="str">
            <v/>
          </cell>
          <cell r="AS266" t="str">
            <v/>
          </cell>
          <cell r="AT266" t="str">
            <v/>
          </cell>
          <cell r="AU266" t="str">
            <v/>
          </cell>
          <cell r="AV266" t="str">
            <v/>
          </cell>
          <cell r="AW266" t="str">
            <v/>
          </cell>
          <cell r="AX266" t="str">
            <v/>
          </cell>
          <cell r="AY266" t="str">
            <v/>
          </cell>
          <cell r="AZ266" t="str">
            <v/>
          </cell>
          <cell r="BA266" t="str">
            <v/>
          </cell>
          <cell r="BB266" t="str">
            <v/>
          </cell>
          <cell r="BC266" t="str">
            <v/>
          </cell>
          <cell r="BD266" t="str">
            <v/>
          </cell>
          <cell r="BE266" t="str">
            <v/>
          </cell>
          <cell r="BF266" t="str">
            <v/>
          </cell>
          <cell r="BG266" t="str">
            <v/>
          </cell>
          <cell r="BH266" t="str">
            <v/>
          </cell>
          <cell r="BI266" t="str">
            <v/>
          </cell>
          <cell r="BJ266" t="str">
            <v/>
          </cell>
          <cell r="BK266" t="str">
            <v/>
          </cell>
          <cell r="BL266" t="str">
            <v/>
          </cell>
          <cell r="BM266" t="str">
            <v/>
          </cell>
          <cell r="BN266" t="str">
            <v/>
          </cell>
          <cell r="BO266" t="str">
            <v/>
          </cell>
          <cell r="BP266" t="str">
            <v/>
          </cell>
          <cell r="BQ266" t="str">
            <v/>
          </cell>
          <cell r="BR266" t="str">
            <v/>
          </cell>
          <cell r="BS266" t="str">
            <v/>
          </cell>
          <cell r="BT266" t="str">
            <v/>
          </cell>
          <cell r="BU266" t="str">
            <v/>
          </cell>
          <cell r="BV266" t="str">
            <v/>
          </cell>
          <cell r="BW266" t="str">
            <v/>
          </cell>
          <cell r="BX266" t="str">
            <v/>
          </cell>
          <cell r="BY266" t="str">
            <v/>
          </cell>
          <cell r="BZ266" t="str">
            <v/>
          </cell>
          <cell r="CA266" t="str">
            <v/>
          </cell>
          <cell r="CB266" t="str">
            <v/>
          </cell>
          <cell r="CC266" t="str">
            <v/>
          </cell>
          <cell r="CD266" t="str">
            <v/>
          </cell>
          <cell r="CE266" t="str">
            <v/>
          </cell>
          <cell r="CF266" t="str">
            <v/>
          </cell>
          <cell r="CG266" t="str">
            <v/>
          </cell>
          <cell r="CH266" t="str">
            <v/>
          </cell>
          <cell r="CI266" t="str">
            <v/>
          </cell>
          <cell r="CJ266" t="str">
            <v/>
          </cell>
          <cell r="CK266" t="str">
            <v/>
          </cell>
          <cell r="CL266" t="str">
            <v/>
          </cell>
          <cell r="CM266" t="str">
            <v/>
          </cell>
          <cell r="CN266" t="str">
            <v/>
          </cell>
          <cell r="CO266" t="str">
            <v/>
          </cell>
          <cell r="CP266" t="str">
            <v/>
          </cell>
          <cell r="CQ266" t="str">
            <v/>
          </cell>
          <cell r="CR266" t="str">
            <v/>
          </cell>
          <cell r="CS266" t="str">
            <v/>
          </cell>
          <cell r="CT266" t="str">
            <v/>
          </cell>
          <cell r="CU266" t="str">
            <v/>
          </cell>
          <cell r="CV266" t="str">
            <v/>
          </cell>
          <cell r="CW266" t="str">
            <v/>
          </cell>
          <cell r="CX266" t="str">
            <v/>
          </cell>
          <cell r="CY266" t="str">
            <v/>
          </cell>
          <cell r="CZ266" t="str">
            <v/>
          </cell>
          <cell r="DA266" t="str">
            <v/>
          </cell>
          <cell r="DB266" t="str">
            <v/>
          </cell>
          <cell r="DC266" t="str">
            <v/>
          </cell>
          <cell r="DD266" t="str">
            <v/>
          </cell>
          <cell r="DE266" t="str">
            <v/>
          </cell>
          <cell r="DF266" t="str">
            <v/>
          </cell>
          <cell r="DG266" t="str">
            <v/>
          </cell>
          <cell r="DH266" t="str">
            <v/>
          </cell>
          <cell r="DI266" t="str">
            <v/>
          </cell>
          <cell r="DJ266" t="str">
            <v/>
          </cell>
          <cell r="DK266" t="str">
            <v/>
          </cell>
          <cell r="DL266" t="str">
            <v/>
          </cell>
          <cell r="DM266" t="str">
            <v/>
          </cell>
          <cell r="DN266" t="str">
            <v/>
          </cell>
          <cell r="DO266" t="str">
            <v/>
          </cell>
          <cell r="DP266" t="str">
            <v/>
          </cell>
          <cell r="DQ266" t="str">
            <v/>
          </cell>
          <cell r="DR266" t="str">
            <v/>
          </cell>
          <cell r="DS266" t="str">
            <v/>
          </cell>
          <cell r="DT266" t="str">
            <v/>
          </cell>
          <cell r="DU266" t="str">
            <v/>
          </cell>
          <cell r="DV266" t="str">
            <v/>
          </cell>
          <cell r="DW266" t="str">
            <v/>
          </cell>
          <cell r="DX266" t="str">
            <v/>
          </cell>
          <cell r="DY266" t="str">
            <v/>
          </cell>
          <cell r="DZ266" t="str">
            <v/>
          </cell>
        </row>
        <row r="267">
          <cell r="E267" t="str">
            <v/>
          </cell>
          <cell r="F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D267" t="str">
            <v/>
          </cell>
          <cell r="AE267" t="str">
            <v/>
          </cell>
          <cell r="AF267" t="str">
            <v/>
          </cell>
          <cell r="AG267" t="str">
            <v/>
          </cell>
          <cell r="AH267" t="str">
            <v/>
          </cell>
          <cell r="AI267" t="str">
            <v/>
          </cell>
          <cell r="AJ267" t="str">
            <v/>
          </cell>
          <cell r="AK267" t="str">
            <v/>
          </cell>
          <cell r="AL267" t="str">
            <v/>
          </cell>
          <cell r="AM267" t="str">
            <v/>
          </cell>
          <cell r="AN267" t="str">
            <v/>
          </cell>
          <cell r="AO267" t="str">
            <v/>
          </cell>
          <cell r="AP267" t="str">
            <v/>
          </cell>
          <cell r="AQ267" t="str">
            <v/>
          </cell>
          <cell r="AR267" t="str">
            <v/>
          </cell>
          <cell r="AS267" t="str">
            <v/>
          </cell>
          <cell r="AT267" t="str">
            <v/>
          </cell>
          <cell r="AU267" t="str">
            <v/>
          </cell>
          <cell r="AV267" t="str">
            <v/>
          </cell>
          <cell r="AW267" t="str">
            <v/>
          </cell>
          <cell r="AX267" t="str">
            <v/>
          </cell>
          <cell r="AY267" t="str">
            <v/>
          </cell>
          <cell r="AZ267" t="str">
            <v/>
          </cell>
          <cell r="BA267" t="str">
            <v/>
          </cell>
          <cell r="BB267" t="str">
            <v/>
          </cell>
          <cell r="BC267" t="str">
            <v/>
          </cell>
          <cell r="BD267" t="str">
            <v/>
          </cell>
          <cell r="BE267" t="str">
            <v/>
          </cell>
          <cell r="BF267" t="str">
            <v/>
          </cell>
          <cell r="BG267" t="str">
            <v/>
          </cell>
          <cell r="BH267" t="str">
            <v/>
          </cell>
          <cell r="BI267" t="str">
            <v/>
          </cell>
          <cell r="BJ267" t="str">
            <v/>
          </cell>
          <cell r="BK267" t="str">
            <v/>
          </cell>
          <cell r="BL267" t="str">
            <v/>
          </cell>
          <cell r="BM267" t="str">
            <v/>
          </cell>
          <cell r="BN267" t="str">
            <v/>
          </cell>
          <cell r="BO267" t="str">
            <v/>
          </cell>
          <cell r="BP267" t="str">
            <v/>
          </cell>
          <cell r="BQ267" t="str">
            <v/>
          </cell>
          <cell r="BR267" t="str">
            <v/>
          </cell>
          <cell r="BS267" t="str">
            <v/>
          </cell>
          <cell r="BT267" t="str">
            <v/>
          </cell>
          <cell r="BU267" t="str">
            <v/>
          </cell>
          <cell r="BV267" t="str">
            <v/>
          </cell>
          <cell r="BW267" t="str">
            <v/>
          </cell>
          <cell r="BX267" t="str">
            <v/>
          </cell>
          <cell r="BY267" t="str">
            <v/>
          </cell>
          <cell r="BZ267" t="str">
            <v/>
          </cell>
          <cell r="CA267" t="str">
            <v/>
          </cell>
          <cell r="CB267" t="str">
            <v/>
          </cell>
          <cell r="CC267" t="str">
            <v/>
          </cell>
          <cell r="CD267" t="str">
            <v/>
          </cell>
          <cell r="CE267" t="str">
            <v/>
          </cell>
          <cell r="CF267" t="str">
            <v/>
          </cell>
          <cell r="CG267" t="str">
            <v/>
          </cell>
          <cell r="CH267" t="str">
            <v/>
          </cell>
          <cell r="CI267" t="str">
            <v/>
          </cell>
          <cell r="CJ267" t="str">
            <v/>
          </cell>
          <cell r="CK267" t="str">
            <v/>
          </cell>
          <cell r="CL267" t="str">
            <v/>
          </cell>
          <cell r="CM267" t="str">
            <v/>
          </cell>
          <cell r="CN267" t="str">
            <v/>
          </cell>
          <cell r="CO267" t="str">
            <v/>
          </cell>
          <cell r="CP267" t="str">
            <v/>
          </cell>
          <cell r="CQ267" t="str">
            <v/>
          </cell>
          <cell r="CR267" t="str">
            <v/>
          </cell>
          <cell r="CS267" t="str">
            <v/>
          </cell>
          <cell r="CT267" t="str">
            <v/>
          </cell>
          <cell r="CU267" t="str">
            <v/>
          </cell>
          <cell r="CV267" t="str">
            <v/>
          </cell>
          <cell r="CW267" t="str">
            <v/>
          </cell>
          <cell r="CX267" t="str">
            <v/>
          </cell>
          <cell r="CY267" t="str">
            <v/>
          </cell>
          <cell r="CZ267" t="str">
            <v/>
          </cell>
          <cell r="DA267" t="str">
            <v/>
          </cell>
          <cell r="DB267" t="str">
            <v/>
          </cell>
          <cell r="DC267" t="str">
            <v/>
          </cell>
          <cell r="DD267" t="str">
            <v/>
          </cell>
          <cell r="DE267" t="str">
            <v/>
          </cell>
          <cell r="DF267" t="str">
            <v/>
          </cell>
          <cell r="DG267" t="str">
            <v/>
          </cell>
          <cell r="DH267" t="str">
            <v/>
          </cell>
          <cell r="DI267" t="str">
            <v/>
          </cell>
          <cell r="DJ267" t="str">
            <v/>
          </cell>
          <cell r="DK267" t="str">
            <v/>
          </cell>
          <cell r="DL267" t="str">
            <v/>
          </cell>
          <cell r="DM267" t="str">
            <v/>
          </cell>
          <cell r="DN267" t="str">
            <v/>
          </cell>
          <cell r="DO267" t="str">
            <v/>
          </cell>
          <cell r="DP267" t="str">
            <v/>
          </cell>
          <cell r="DQ267" t="str">
            <v/>
          </cell>
          <cell r="DR267" t="str">
            <v/>
          </cell>
          <cell r="DS267" t="str">
            <v/>
          </cell>
          <cell r="DT267" t="str">
            <v/>
          </cell>
          <cell r="DU267" t="str">
            <v/>
          </cell>
          <cell r="DV267" t="str">
            <v/>
          </cell>
          <cell r="DW267" t="str">
            <v/>
          </cell>
          <cell r="DX267" t="str">
            <v/>
          </cell>
          <cell r="DY267" t="str">
            <v/>
          </cell>
          <cell r="DZ267" t="str">
            <v/>
          </cell>
        </row>
        <row r="268">
          <cell r="E268" t="str">
            <v/>
          </cell>
          <cell r="F268" t="str">
            <v/>
          </cell>
          <cell r="G268" t="str">
            <v/>
          </cell>
          <cell r="H268" t="str">
            <v/>
          </cell>
          <cell r="I268" t="str">
            <v/>
          </cell>
          <cell r="J268" t="str">
            <v/>
          </cell>
          <cell r="K268" t="str">
            <v/>
          </cell>
          <cell r="L268" t="str">
            <v/>
          </cell>
          <cell r="M268" t="str">
            <v/>
          </cell>
          <cell r="N268" t="str">
            <v/>
          </cell>
          <cell r="O268" t="str">
            <v/>
          </cell>
          <cell r="P268" t="str">
            <v/>
          </cell>
          <cell r="Q268" t="str">
            <v/>
          </cell>
          <cell r="R268" t="str">
            <v/>
          </cell>
          <cell r="S268" t="str">
            <v/>
          </cell>
          <cell r="T268" t="str">
            <v/>
          </cell>
          <cell r="U268" t="str">
            <v/>
          </cell>
          <cell r="V268" t="str">
            <v/>
          </cell>
          <cell r="W268" t="str">
            <v/>
          </cell>
          <cell r="X268" t="str">
            <v/>
          </cell>
          <cell r="Y268" t="str">
            <v/>
          </cell>
          <cell r="Z268" t="str">
            <v/>
          </cell>
          <cell r="AA268" t="str">
            <v/>
          </cell>
          <cell r="AB268" t="str">
            <v/>
          </cell>
          <cell r="AC268" t="str">
            <v/>
          </cell>
          <cell r="AD268" t="str">
            <v/>
          </cell>
          <cell r="AE268" t="str">
            <v/>
          </cell>
          <cell r="AF268" t="str">
            <v/>
          </cell>
          <cell r="AG268" t="str">
            <v/>
          </cell>
          <cell r="AH268" t="str">
            <v/>
          </cell>
          <cell r="AI268" t="str">
            <v/>
          </cell>
          <cell r="AJ268" t="str">
            <v/>
          </cell>
          <cell r="AK268" t="str">
            <v/>
          </cell>
          <cell r="AL268" t="str">
            <v/>
          </cell>
          <cell r="AM268" t="str">
            <v/>
          </cell>
          <cell r="AN268" t="str">
            <v/>
          </cell>
          <cell r="AO268" t="str">
            <v/>
          </cell>
          <cell r="AP268" t="str">
            <v/>
          </cell>
          <cell r="AQ268" t="str">
            <v/>
          </cell>
          <cell r="AR268" t="str">
            <v/>
          </cell>
          <cell r="AS268" t="str">
            <v/>
          </cell>
          <cell r="AT268" t="str">
            <v/>
          </cell>
          <cell r="AU268" t="str">
            <v/>
          </cell>
          <cell r="AV268" t="str">
            <v/>
          </cell>
          <cell r="AW268" t="str">
            <v/>
          </cell>
          <cell r="AX268" t="str">
            <v/>
          </cell>
          <cell r="AY268" t="str">
            <v/>
          </cell>
          <cell r="AZ268" t="str">
            <v/>
          </cell>
          <cell r="BA268" t="str">
            <v/>
          </cell>
          <cell r="BB268" t="str">
            <v/>
          </cell>
          <cell r="BC268" t="str">
            <v/>
          </cell>
          <cell r="BD268" t="str">
            <v/>
          </cell>
          <cell r="BE268" t="str">
            <v/>
          </cell>
          <cell r="BF268" t="str">
            <v/>
          </cell>
          <cell r="BG268" t="str">
            <v/>
          </cell>
          <cell r="BH268" t="str">
            <v/>
          </cell>
          <cell r="BI268" t="str">
            <v/>
          </cell>
          <cell r="BJ268" t="str">
            <v/>
          </cell>
          <cell r="BK268" t="str">
            <v/>
          </cell>
          <cell r="BL268" t="str">
            <v/>
          </cell>
          <cell r="BM268" t="str">
            <v/>
          </cell>
          <cell r="BN268" t="str">
            <v/>
          </cell>
          <cell r="BO268" t="str">
            <v/>
          </cell>
          <cell r="BP268" t="str">
            <v/>
          </cell>
          <cell r="BQ268" t="str">
            <v/>
          </cell>
          <cell r="BR268" t="str">
            <v/>
          </cell>
          <cell r="BS268" t="str">
            <v/>
          </cell>
          <cell r="BT268" t="str">
            <v/>
          </cell>
          <cell r="BU268" t="str">
            <v/>
          </cell>
          <cell r="BV268" t="str">
            <v/>
          </cell>
          <cell r="BW268" t="str">
            <v/>
          </cell>
          <cell r="BX268" t="str">
            <v/>
          </cell>
          <cell r="BY268" t="str">
            <v/>
          </cell>
          <cell r="BZ268" t="str">
            <v/>
          </cell>
          <cell r="CA268" t="str">
            <v/>
          </cell>
          <cell r="CB268" t="str">
            <v/>
          </cell>
          <cell r="CC268" t="str">
            <v/>
          </cell>
          <cell r="CD268" t="str">
            <v/>
          </cell>
          <cell r="CE268" t="str">
            <v/>
          </cell>
          <cell r="CF268" t="str">
            <v/>
          </cell>
          <cell r="CG268" t="str">
            <v/>
          </cell>
          <cell r="CH268" t="str">
            <v/>
          </cell>
          <cell r="CI268" t="str">
            <v/>
          </cell>
          <cell r="CJ268" t="str">
            <v/>
          </cell>
          <cell r="CK268" t="str">
            <v/>
          </cell>
          <cell r="CL268" t="str">
            <v/>
          </cell>
          <cell r="CM268" t="str">
            <v/>
          </cell>
          <cell r="CN268" t="str">
            <v/>
          </cell>
          <cell r="CO268" t="str">
            <v/>
          </cell>
          <cell r="CP268" t="str">
            <v/>
          </cell>
          <cell r="CQ268" t="str">
            <v/>
          </cell>
          <cell r="CR268" t="str">
            <v/>
          </cell>
          <cell r="CS268" t="str">
            <v/>
          </cell>
          <cell r="CT268" t="str">
            <v/>
          </cell>
          <cell r="CU268" t="str">
            <v/>
          </cell>
          <cell r="CV268" t="str">
            <v/>
          </cell>
          <cell r="CW268" t="str">
            <v/>
          </cell>
          <cell r="CX268" t="str">
            <v/>
          </cell>
          <cell r="CY268" t="str">
            <v/>
          </cell>
          <cell r="CZ268" t="str">
            <v/>
          </cell>
          <cell r="DA268" t="str">
            <v/>
          </cell>
          <cell r="DB268" t="str">
            <v/>
          </cell>
          <cell r="DC268" t="str">
            <v/>
          </cell>
          <cell r="DD268" t="str">
            <v/>
          </cell>
          <cell r="DE268" t="str">
            <v/>
          </cell>
          <cell r="DF268" t="str">
            <v/>
          </cell>
          <cell r="DG268" t="str">
            <v/>
          </cell>
          <cell r="DH268" t="str">
            <v/>
          </cell>
          <cell r="DI268" t="str">
            <v/>
          </cell>
          <cell r="DJ268" t="str">
            <v/>
          </cell>
          <cell r="DK268" t="str">
            <v/>
          </cell>
          <cell r="DL268" t="str">
            <v/>
          </cell>
          <cell r="DM268" t="str">
            <v/>
          </cell>
          <cell r="DN268" t="str">
            <v/>
          </cell>
          <cell r="DO268" t="str">
            <v/>
          </cell>
          <cell r="DP268" t="str">
            <v/>
          </cell>
          <cell r="DQ268" t="str">
            <v/>
          </cell>
          <cell r="DR268" t="str">
            <v/>
          </cell>
          <cell r="DS268" t="str">
            <v/>
          </cell>
          <cell r="DT268" t="str">
            <v/>
          </cell>
          <cell r="DU268" t="str">
            <v/>
          </cell>
          <cell r="DV268" t="str">
            <v/>
          </cell>
          <cell r="DW268" t="str">
            <v/>
          </cell>
          <cell r="DX268" t="str">
            <v/>
          </cell>
          <cell r="DY268" t="str">
            <v/>
          </cell>
          <cell r="DZ268" t="str">
            <v/>
          </cell>
        </row>
        <row r="269">
          <cell r="E269" t="str">
            <v/>
          </cell>
          <cell r="F269" t="str">
            <v/>
          </cell>
          <cell r="G269" t="str">
            <v/>
          </cell>
          <cell r="H269" t="str">
            <v/>
          </cell>
          <cell r="I269" t="str">
            <v/>
          </cell>
          <cell r="J269" t="str">
            <v/>
          </cell>
          <cell r="K269" t="str">
            <v/>
          </cell>
          <cell r="L269" t="str">
            <v/>
          </cell>
          <cell r="M269" t="str">
            <v/>
          </cell>
          <cell r="N269" t="str">
            <v/>
          </cell>
          <cell r="O269" t="str">
            <v/>
          </cell>
          <cell r="P269" t="str">
            <v/>
          </cell>
          <cell r="Q269" t="str">
            <v/>
          </cell>
          <cell r="R269" t="str">
            <v/>
          </cell>
          <cell r="S269" t="str">
            <v/>
          </cell>
          <cell r="T269" t="str">
            <v/>
          </cell>
          <cell r="U269" t="str">
            <v/>
          </cell>
          <cell r="V269" t="str">
            <v/>
          </cell>
          <cell r="W269" t="str">
            <v/>
          </cell>
          <cell r="X269" t="str">
            <v/>
          </cell>
          <cell r="Y269" t="str">
            <v/>
          </cell>
          <cell r="Z269" t="str">
            <v/>
          </cell>
          <cell r="AA269" t="str">
            <v/>
          </cell>
          <cell r="AB269" t="str">
            <v/>
          </cell>
          <cell r="AC269" t="str">
            <v/>
          </cell>
          <cell r="AD269" t="str">
            <v/>
          </cell>
          <cell r="AE269" t="str">
            <v/>
          </cell>
          <cell r="AF269" t="str">
            <v/>
          </cell>
          <cell r="AG269" t="str">
            <v/>
          </cell>
          <cell r="AH269" t="str">
            <v/>
          </cell>
          <cell r="AI269" t="str">
            <v/>
          </cell>
          <cell r="AJ269" t="str">
            <v/>
          </cell>
          <cell r="AK269" t="str">
            <v/>
          </cell>
          <cell r="AL269" t="str">
            <v/>
          </cell>
          <cell r="AM269" t="str">
            <v/>
          </cell>
          <cell r="AN269" t="str">
            <v/>
          </cell>
          <cell r="AO269" t="str">
            <v/>
          </cell>
          <cell r="AP269" t="str">
            <v/>
          </cell>
          <cell r="AQ269" t="str">
            <v/>
          </cell>
          <cell r="AR269" t="str">
            <v/>
          </cell>
          <cell r="AS269" t="str">
            <v/>
          </cell>
          <cell r="AT269" t="str">
            <v/>
          </cell>
          <cell r="AU269" t="str">
            <v/>
          </cell>
          <cell r="AV269" t="str">
            <v/>
          </cell>
          <cell r="AW269" t="str">
            <v/>
          </cell>
          <cell r="AX269" t="str">
            <v/>
          </cell>
          <cell r="AY269" t="str">
            <v/>
          </cell>
          <cell r="AZ269" t="str">
            <v/>
          </cell>
          <cell r="BA269" t="str">
            <v/>
          </cell>
          <cell r="BB269" t="str">
            <v/>
          </cell>
          <cell r="BC269" t="str">
            <v/>
          </cell>
          <cell r="BD269" t="str">
            <v/>
          </cell>
          <cell r="BE269" t="str">
            <v/>
          </cell>
          <cell r="BF269" t="str">
            <v/>
          </cell>
          <cell r="BG269" t="str">
            <v/>
          </cell>
          <cell r="BH269" t="str">
            <v/>
          </cell>
          <cell r="BI269" t="str">
            <v/>
          </cell>
          <cell r="BJ269" t="str">
            <v/>
          </cell>
          <cell r="BK269" t="str">
            <v/>
          </cell>
          <cell r="BL269" t="str">
            <v/>
          </cell>
          <cell r="BM269" t="str">
            <v/>
          </cell>
          <cell r="BN269" t="str">
            <v/>
          </cell>
          <cell r="BO269" t="str">
            <v/>
          </cell>
          <cell r="BP269" t="str">
            <v/>
          </cell>
          <cell r="BQ269" t="str">
            <v/>
          </cell>
          <cell r="BR269" t="str">
            <v/>
          </cell>
          <cell r="BS269" t="str">
            <v/>
          </cell>
          <cell r="BT269" t="str">
            <v/>
          </cell>
          <cell r="BU269" t="str">
            <v/>
          </cell>
          <cell r="BV269" t="str">
            <v/>
          </cell>
          <cell r="BW269" t="str">
            <v/>
          </cell>
          <cell r="BX269" t="str">
            <v/>
          </cell>
          <cell r="BY269" t="str">
            <v/>
          </cell>
          <cell r="BZ269" t="str">
            <v/>
          </cell>
          <cell r="CA269" t="str">
            <v/>
          </cell>
          <cell r="CB269" t="str">
            <v/>
          </cell>
          <cell r="CC269" t="str">
            <v/>
          </cell>
          <cell r="CD269" t="str">
            <v/>
          </cell>
          <cell r="CE269" t="str">
            <v/>
          </cell>
          <cell r="CF269" t="str">
            <v/>
          </cell>
          <cell r="CG269" t="str">
            <v/>
          </cell>
          <cell r="CH269" t="str">
            <v/>
          </cell>
          <cell r="CI269" t="str">
            <v/>
          </cell>
          <cell r="CJ269" t="str">
            <v/>
          </cell>
          <cell r="CK269" t="str">
            <v/>
          </cell>
          <cell r="CL269" t="str">
            <v/>
          </cell>
          <cell r="CM269" t="str">
            <v/>
          </cell>
          <cell r="CN269" t="str">
            <v/>
          </cell>
          <cell r="CO269" t="str">
            <v/>
          </cell>
          <cell r="CP269" t="str">
            <v/>
          </cell>
          <cell r="CQ269" t="str">
            <v/>
          </cell>
          <cell r="CR269" t="str">
            <v/>
          </cell>
          <cell r="CS269" t="str">
            <v/>
          </cell>
          <cell r="CT269" t="str">
            <v/>
          </cell>
          <cell r="CU269" t="str">
            <v/>
          </cell>
          <cell r="CV269" t="str">
            <v/>
          </cell>
          <cell r="CW269" t="str">
            <v/>
          </cell>
          <cell r="CX269" t="str">
            <v/>
          </cell>
          <cell r="CY269" t="str">
            <v/>
          </cell>
          <cell r="CZ269" t="str">
            <v/>
          </cell>
          <cell r="DA269" t="str">
            <v/>
          </cell>
          <cell r="DB269" t="str">
            <v/>
          </cell>
          <cell r="DC269" t="str">
            <v/>
          </cell>
          <cell r="DD269" t="str">
            <v/>
          </cell>
          <cell r="DE269" t="str">
            <v/>
          </cell>
          <cell r="DF269" t="str">
            <v/>
          </cell>
          <cell r="DG269" t="str">
            <v/>
          </cell>
          <cell r="DH269" t="str">
            <v/>
          </cell>
          <cell r="DI269" t="str">
            <v/>
          </cell>
          <cell r="DJ269" t="str">
            <v/>
          </cell>
          <cell r="DK269" t="str">
            <v/>
          </cell>
          <cell r="DL269" t="str">
            <v/>
          </cell>
          <cell r="DM269" t="str">
            <v/>
          </cell>
          <cell r="DN269" t="str">
            <v/>
          </cell>
          <cell r="DO269" t="str">
            <v/>
          </cell>
          <cell r="DP269" t="str">
            <v/>
          </cell>
          <cell r="DQ269" t="str">
            <v/>
          </cell>
          <cell r="DR269" t="str">
            <v/>
          </cell>
          <cell r="DS269" t="str">
            <v/>
          </cell>
          <cell r="DT269" t="str">
            <v/>
          </cell>
          <cell r="DU269" t="str">
            <v/>
          </cell>
          <cell r="DV269" t="str">
            <v/>
          </cell>
          <cell r="DW269" t="str">
            <v/>
          </cell>
          <cell r="DX269" t="str">
            <v/>
          </cell>
          <cell r="DY269" t="str">
            <v/>
          </cell>
          <cell r="DZ269" t="str">
            <v/>
          </cell>
        </row>
        <row r="270">
          <cell r="E270" t="str">
            <v/>
          </cell>
          <cell r="F270" t="str">
            <v/>
          </cell>
          <cell r="G270" t="str">
            <v/>
          </cell>
          <cell r="H270" t="str">
            <v/>
          </cell>
          <cell r="I270" t="str">
            <v/>
          </cell>
          <cell r="J270" t="str">
            <v/>
          </cell>
          <cell r="K270" t="str">
            <v/>
          </cell>
          <cell r="L270" t="str">
            <v/>
          </cell>
          <cell r="M270" t="str">
            <v/>
          </cell>
          <cell r="N270" t="str">
            <v/>
          </cell>
          <cell r="O270" t="str">
            <v/>
          </cell>
          <cell r="P270" t="str">
            <v/>
          </cell>
          <cell r="Q270" t="str">
            <v/>
          </cell>
          <cell r="R270" t="str">
            <v/>
          </cell>
          <cell r="S270" t="str">
            <v/>
          </cell>
          <cell r="T270" t="str">
            <v/>
          </cell>
          <cell r="U270" t="str">
            <v/>
          </cell>
          <cell r="V270" t="str">
            <v/>
          </cell>
          <cell r="W270" t="str">
            <v/>
          </cell>
          <cell r="X270" t="str">
            <v/>
          </cell>
          <cell r="Y270" t="str">
            <v/>
          </cell>
          <cell r="Z270" t="str">
            <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t="str">
            <v/>
          </cell>
          <cell r="CS270" t="str">
            <v/>
          </cell>
          <cell r="CT270" t="str">
            <v/>
          </cell>
          <cell r="CU270" t="str">
            <v/>
          </cell>
          <cell r="CV270" t="str">
            <v/>
          </cell>
          <cell r="CW270" t="str">
            <v/>
          </cell>
          <cell r="CX270" t="str">
            <v/>
          </cell>
          <cell r="CY270" t="str">
            <v/>
          </cell>
          <cell r="CZ270" t="str">
            <v/>
          </cell>
          <cell r="DA270" t="str">
            <v/>
          </cell>
          <cell r="DB270" t="str">
            <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row>
        <row r="271">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t="str">
            <v/>
          </cell>
          <cell r="AE271" t="str">
            <v/>
          </cell>
          <cell r="AF271" t="str">
            <v/>
          </cell>
          <cell r="AG271" t="str">
            <v/>
          </cell>
          <cell r="AH271" t="str">
            <v/>
          </cell>
          <cell r="AI271" t="str">
            <v/>
          </cell>
          <cell r="AJ271" t="str">
            <v/>
          </cell>
          <cell r="AK271" t="str">
            <v/>
          </cell>
          <cell r="AL271" t="str">
            <v/>
          </cell>
          <cell r="AM271" t="str">
            <v/>
          </cell>
          <cell r="AN271" t="str">
            <v/>
          </cell>
          <cell r="AO271" t="str">
            <v/>
          </cell>
          <cell r="AP271" t="str">
            <v/>
          </cell>
          <cell r="AQ271" t="str">
            <v/>
          </cell>
          <cell r="AR271" t="str">
            <v/>
          </cell>
          <cell r="AS271" t="str">
            <v/>
          </cell>
          <cell r="AT271" t="str">
            <v/>
          </cell>
          <cell r="AU271" t="str">
            <v/>
          </cell>
          <cell r="AV271" t="str">
            <v/>
          </cell>
          <cell r="AW271" t="str">
            <v/>
          </cell>
          <cell r="AX271" t="str">
            <v/>
          </cell>
          <cell r="AY271" t="str">
            <v/>
          </cell>
          <cell r="AZ271" t="str">
            <v/>
          </cell>
          <cell r="BA271" t="str">
            <v/>
          </cell>
          <cell r="BB271" t="str">
            <v/>
          </cell>
          <cell r="BC271" t="str">
            <v/>
          </cell>
          <cell r="BD271" t="str">
            <v/>
          </cell>
          <cell r="BE271" t="str">
            <v/>
          </cell>
          <cell r="BF271" t="str">
            <v/>
          </cell>
          <cell r="BG271" t="str">
            <v/>
          </cell>
          <cell r="BH271" t="str">
            <v/>
          </cell>
          <cell r="BI271" t="str">
            <v/>
          </cell>
          <cell r="BJ271" t="str">
            <v/>
          </cell>
          <cell r="BK271" t="str">
            <v/>
          </cell>
          <cell r="BL271" t="str">
            <v/>
          </cell>
          <cell r="BM271" t="str">
            <v/>
          </cell>
          <cell r="BN271" t="str">
            <v/>
          </cell>
          <cell r="BO271" t="str">
            <v/>
          </cell>
          <cell r="BP271" t="str">
            <v/>
          </cell>
          <cell r="BQ271" t="str">
            <v/>
          </cell>
          <cell r="BR271" t="str">
            <v/>
          </cell>
          <cell r="BS271" t="str">
            <v/>
          </cell>
          <cell r="BT271" t="str">
            <v/>
          </cell>
          <cell r="BU271" t="str">
            <v/>
          </cell>
          <cell r="BV271" t="str">
            <v/>
          </cell>
          <cell r="BW271" t="str">
            <v/>
          </cell>
          <cell r="BX271" t="str">
            <v/>
          </cell>
          <cell r="BY271" t="str">
            <v/>
          </cell>
          <cell r="BZ271" t="str">
            <v/>
          </cell>
          <cell r="CA271" t="str">
            <v/>
          </cell>
          <cell r="CB271" t="str">
            <v/>
          </cell>
          <cell r="CC271" t="str">
            <v/>
          </cell>
          <cell r="CD271" t="str">
            <v/>
          </cell>
          <cell r="CE271" t="str">
            <v/>
          </cell>
          <cell r="CF271" t="str">
            <v/>
          </cell>
          <cell r="CG271" t="str">
            <v/>
          </cell>
          <cell r="CH271" t="str">
            <v/>
          </cell>
          <cell r="CI271" t="str">
            <v/>
          </cell>
          <cell r="CJ271" t="str">
            <v/>
          </cell>
          <cell r="CK271" t="str">
            <v/>
          </cell>
          <cell r="CL271" t="str">
            <v/>
          </cell>
          <cell r="CM271" t="str">
            <v/>
          </cell>
          <cell r="CN271" t="str">
            <v/>
          </cell>
          <cell r="CO271" t="str">
            <v/>
          </cell>
          <cell r="CP271" t="str">
            <v/>
          </cell>
          <cell r="CQ271" t="str">
            <v/>
          </cell>
          <cell r="CR271" t="str">
            <v/>
          </cell>
          <cell r="CS271" t="str">
            <v/>
          </cell>
          <cell r="CT271" t="str">
            <v/>
          </cell>
          <cell r="CU271" t="str">
            <v/>
          </cell>
          <cell r="CV271" t="str">
            <v/>
          </cell>
          <cell r="CW271" t="str">
            <v/>
          </cell>
          <cell r="CX271" t="str">
            <v/>
          </cell>
          <cell r="CY271" t="str">
            <v/>
          </cell>
          <cell r="CZ271" t="str">
            <v/>
          </cell>
          <cell r="DA271" t="str">
            <v/>
          </cell>
          <cell r="DB271" t="str">
            <v/>
          </cell>
          <cell r="DC271" t="str">
            <v/>
          </cell>
          <cell r="DD271" t="str">
            <v/>
          </cell>
          <cell r="DE271" t="str">
            <v/>
          </cell>
          <cell r="DF271" t="str">
            <v/>
          </cell>
          <cell r="DG271" t="str">
            <v/>
          </cell>
          <cell r="DH271" t="str">
            <v/>
          </cell>
          <cell r="DI271" t="str">
            <v/>
          </cell>
          <cell r="DJ271" t="str">
            <v/>
          </cell>
          <cell r="DK271" t="str">
            <v/>
          </cell>
          <cell r="DL271" t="str">
            <v/>
          </cell>
          <cell r="DM271" t="str">
            <v/>
          </cell>
          <cell r="DN271" t="str">
            <v/>
          </cell>
          <cell r="DO271" t="str">
            <v/>
          </cell>
          <cell r="DP271" t="str">
            <v/>
          </cell>
          <cell r="DQ271" t="str">
            <v/>
          </cell>
          <cell r="DR271" t="str">
            <v/>
          </cell>
          <cell r="DS271" t="str">
            <v/>
          </cell>
          <cell r="DT271" t="str">
            <v/>
          </cell>
          <cell r="DU271" t="str">
            <v/>
          </cell>
          <cell r="DV271" t="str">
            <v/>
          </cell>
          <cell r="DW271" t="str">
            <v/>
          </cell>
          <cell r="DX271" t="str">
            <v/>
          </cell>
          <cell r="DY271" t="str">
            <v/>
          </cell>
          <cell r="DZ271" t="str">
            <v/>
          </cell>
        </row>
        <row r="272">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t="str">
            <v/>
          </cell>
          <cell r="AB272" t="str">
            <v/>
          </cell>
          <cell r="AC272" t="str">
            <v/>
          </cell>
          <cell r="AD272" t="str">
            <v/>
          </cell>
          <cell r="AE272" t="str">
            <v/>
          </cell>
          <cell r="AF272" t="str">
            <v/>
          </cell>
          <cell r="AG272" t="str">
            <v/>
          </cell>
          <cell r="AH272" t="str">
            <v/>
          </cell>
          <cell r="AI272" t="str">
            <v/>
          </cell>
          <cell r="AJ272" t="str">
            <v/>
          </cell>
          <cell r="AK272" t="str">
            <v/>
          </cell>
          <cell r="AL272" t="str">
            <v/>
          </cell>
          <cell r="AM272" t="str">
            <v/>
          </cell>
          <cell r="AN272" t="str">
            <v/>
          </cell>
          <cell r="AO272" t="str">
            <v/>
          </cell>
          <cell r="AP272" t="str">
            <v/>
          </cell>
          <cell r="AQ272" t="str">
            <v/>
          </cell>
          <cell r="AR272" t="str">
            <v/>
          </cell>
          <cell r="AS272" t="str">
            <v/>
          </cell>
          <cell r="AT272" t="str">
            <v/>
          </cell>
          <cell r="AU272" t="str">
            <v/>
          </cell>
          <cell r="AV272" t="str">
            <v/>
          </cell>
          <cell r="AW272" t="str">
            <v/>
          </cell>
          <cell r="AX272" t="str">
            <v/>
          </cell>
          <cell r="AY272" t="str">
            <v/>
          </cell>
          <cell r="AZ272" t="str">
            <v/>
          </cell>
          <cell r="BA272" t="str">
            <v/>
          </cell>
          <cell r="BB272" t="str">
            <v/>
          </cell>
          <cell r="BC272" t="str">
            <v/>
          </cell>
          <cell r="BD272" t="str">
            <v/>
          </cell>
          <cell r="BE272" t="str">
            <v/>
          </cell>
          <cell r="BF272" t="str">
            <v/>
          </cell>
          <cell r="BG272" t="str">
            <v/>
          </cell>
          <cell r="BH272" t="str">
            <v/>
          </cell>
          <cell r="BI272" t="str">
            <v/>
          </cell>
          <cell r="BJ272" t="str">
            <v/>
          </cell>
          <cell r="BK272" t="str">
            <v/>
          </cell>
          <cell r="BL272" t="str">
            <v/>
          </cell>
          <cell r="BM272" t="str">
            <v/>
          </cell>
          <cell r="BN272" t="str">
            <v/>
          </cell>
          <cell r="BO272" t="str">
            <v/>
          </cell>
          <cell r="BP272" t="str">
            <v/>
          </cell>
          <cell r="BQ272" t="str">
            <v/>
          </cell>
          <cell r="BR272" t="str">
            <v/>
          </cell>
          <cell r="BS272" t="str">
            <v/>
          </cell>
          <cell r="BT272" t="str">
            <v/>
          </cell>
          <cell r="BU272" t="str">
            <v/>
          </cell>
          <cell r="BV272" t="str">
            <v/>
          </cell>
          <cell r="BW272" t="str">
            <v/>
          </cell>
          <cell r="BX272" t="str">
            <v/>
          </cell>
          <cell r="BY272" t="str">
            <v/>
          </cell>
          <cell r="BZ272" t="str">
            <v/>
          </cell>
          <cell r="CA272" t="str">
            <v/>
          </cell>
          <cell r="CB272" t="str">
            <v/>
          </cell>
          <cell r="CC272" t="str">
            <v/>
          </cell>
          <cell r="CD272" t="str">
            <v/>
          </cell>
          <cell r="CE272" t="str">
            <v/>
          </cell>
          <cell r="CF272" t="str">
            <v/>
          </cell>
          <cell r="CG272" t="str">
            <v/>
          </cell>
          <cell r="CH272" t="str">
            <v/>
          </cell>
          <cell r="CI272" t="str">
            <v/>
          </cell>
          <cell r="CJ272" t="str">
            <v/>
          </cell>
          <cell r="CK272" t="str">
            <v/>
          </cell>
          <cell r="CL272" t="str">
            <v/>
          </cell>
          <cell r="CM272" t="str">
            <v/>
          </cell>
          <cell r="CN272" t="str">
            <v/>
          </cell>
          <cell r="CO272" t="str">
            <v/>
          </cell>
          <cell r="CP272" t="str">
            <v/>
          </cell>
          <cell r="CQ272" t="str">
            <v/>
          </cell>
          <cell r="CR272" t="str">
            <v/>
          </cell>
          <cell r="CS272" t="str">
            <v/>
          </cell>
          <cell r="CT272" t="str">
            <v/>
          </cell>
          <cell r="CU272" t="str">
            <v/>
          </cell>
          <cell r="CV272" t="str">
            <v/>
          </cell>
          <cell r="CW272" t="str">
            <v/>
          </cell>
          <cell r="CX272" t="str">
            <v/>
          </cell>
          <cell r="CY272" t="str">
            <v/>
          </cell>
          <cell r="CZ272" t="str">
            <v/>
          </cell>
          <cell r="DA272" t="str">
            <v/>
          </cell>
          <cell r="DB272" t="str">
            <v/>
          </cell>
          <cell r="DC272" t="str">
            <v/>
          </cell>
          <cell r="DD272" t="str">
            <v/>
          </cell>
          <cell r="DE272" t="str">
            <v/>
          </cell>
          <cell r="DF272" t="str">
            <v/>
          </cell>
          <cell r="DG272" t="str">
            <v/>
          </cell>
          <cell r="DH272" t="str">
            <v/>
          </cell>
          <cell r="DI272" t="str">
            <v/>
          </cell>
          <cell r="DJ272" t="str">
            <v/>
          </cell>
          <cell r="DK272" t="str">
            <v/>
          </cell>
          <cell r="DL272" t="str">
            <v/>
          </cell>
          <cell r="DM272" t="str">
            <v/>
          </cell>
          <cell r="DN272" t="str">
            <v/>
          </cell>
          <cell r="DO272" t="str">
            <v/>
          </cell>
          <cell r="DP272" t="str">
            <v/>
          </cell>
          <cell r="DQ272" t="str">
            <v/>
          </cell>
          <cell r="DR272" t="str">
            <v/>
          </cell>
          <cell r="DS272" t="str">
            <v/>
          </cell>
          <cell r="DT272" t="str">
            <v/>
          </cell>
          <cell r="DU272" t="str">
            <v/>
          </cell>
          <cell r="DV272" t="str">
            <v/>
          </cell>
          <cell r="DW272" t="str">
            <v/>
          </cell>
          <cell r="DX272" t="str">
            <v/>
          </cell>
          <cell r="DY272" t="str">
            <v/>
          </cell>
          <cell r="DZ272" t="str">
            <v/>
          </cell>
        </row>
        <row r="273">
          <cell r="E273" t="str">
            <v/>
          </cell>
          <cell r="F273" t="str">
            <v/>
          </cell>
          <cell r="G273" t="str">
            <v/>
          </cell>
          <cell r="H273" t="str">
            <v/>
          </cell>
          <cell r="I273" t="str">
            <v/>
          </cell>
          <cell r="J273" t="str">
            <v/>
          </cell>
          <cell r="K273" t="str">
            <v/>
          </cell>
          <cell r="L273" t="str">
            <v/>
          </cell>
          <cell r="M273" t="str">
            <v/>
          </cell>
          <cell r="N273" t="str">
            <v/>
          </cell>
          <cell r="O273" t="str">
            <v/>
          </cell>
          <cell r="P273" t="str">
            <v/>
          </cell>
          <cell r="Q273" t="str">
            <v/>
          </cell>
          <cell r="R273" t="str">
            <v/>
          </cell>
          <cell r="S273" t="str">
            <v/>
          </cell>
          <cell r="T273" t="str">
            <v/>
          </cell>
          <cell r="U273" t="str">
            <v/>
          </cell>
          <cell r="V273" t="str">
            <v/>
          </cell>
          <cell r="W273" t="str">
            <v/>
          </cell>
          <cell r="X273" t="str">
            <v/>
          </cell>
          <cell r="Y273" t="str">
            <v/>
          </cell>
          <cell r="Z273" t="str">
            <v/>
          </cell>
          <cell r="AA273" t="str">
            <v/>
          </cell>
          <cell r="AB273" t="str">
            <v/>
          </cell>
          <cell r="AC273" t="str">
            <v/>
          </cell>
          <cell r="AD273" t="str">
            <v/>
          </cell>
          <cell r="AE273" t="str">
            <v/>
          </cell>
          <cell r="AF273" t="str">
            <v/>
          </cell>
          <cell r="AG273" t="str">
            <v/>
          </cell>
          <cell r="AH273" t="str">
            <v/>
          </cell>
          <cell r="AI273" t="str">
            <v/>
          </cell>
          <cell r="AJ273" t="str">
            <v/>
          </cell>
          <cell r="AK273" t="str">
            <v/>
          </cell>
          <cell r="AL273" t="str">
            <v/>
          </cell>
          <cell r="AM273" t="str">
            <v/>
          </cell>
          <cell r="AN273" t="str">
            <v/>
          </cell>
          <cell r="AO273" t="str">
            <v/>
          </cell>
          <cell r="AP273" t="str">
            <v/>
          </cell>
          <cell r="AQ273" t="str">
            <v/>
          </cell>
          <cell r="AR273" t="str">
            <v/>
          </cell>
          <cell r="AS273" t="str">
            <v/>
          </cell>
          <cell r="AT273" t="str">
            <v/>
          </cell>
          <cell r="AU273" t="str">
            <v/>
          </cell>
          <cell r="AV273" t="str">
            <v/>
          </cell>
          <cell r="AW273" t="str">
            <v/>
          </cell>
          <cell r="AX273" t="str">
            <v/>
          </cell>
          <cell r="AY273" t="str">
            <v/>
          </cell>
          <cell r="AZ273" t="str">
            <v/>
          </cell>
          <cell r="BA273" t="str">
            <v/>
          </cell>
          <cell r="BB273" t="str">
            <v/>
          </cell>
          <cell r="BC273" t="str">
            <v/>
          </cell>
          <cell r="BD273" t="str">
            <v/>
          </cell>
          <cell r="BE273" t="str">
            <v/>
          </cell>
          <cell r="BF273" t="str">
            <v/>
          </cell>
          <cell r="BG273" t="str">
            <v/>
          </cell>
          <cell r="BH273" t="str">
            <v/>
          </cell>
          <cell r="BI273" t="str">
            <v/>
          </cell>
          <cell r="BJ273" t="str">
            <v/>
          </cell>
          <cell r="BK273" t="str">
            <v/>
          </cell>
          <cell r="BL273" t="str">
            <v/>
          </cell>
          <cell r="BM273" t="str">
            <v/>
          </cell>
          <cell r="BN273" t="str">
            <v/>
          </cell>
          <cell r="BO273" t="str">
            <v/>
          </cell>
          <cell r="BP273" t="str">
            <v/>
          </cell>
          <cell r="BQ273" t="str">
            <v/>
          </cell>
          <cell r="BR273" t="str">
            <v/>
          </cell>
          <cell r="BS273" t="str">
            <v/>
          </cell>
          <cell r="BT273" t="str">
            <v/>
          </cell>
          <cell r="BU273" t="str">
            <v/>
          </cell>
          <cell r="BV273" t="str">
            <v/>
          </cell>
          <cell r="BW273" t="str">
            <v/>
          </cell>
          <cell r="BX273" t="str">
            <v/>
          </cell>
          <cell r="BY273" t="str">
            <v/>
          </cell>
          <cell r="BZ273" t="str">
            <v/>
          </cell>
          <cell r="CA273" t="str">
            <v/>
          </cell>
          <cell r="CB273" t="str">
            <v/>
          </cell>
          <cell r="CC273" t="str">
            <v/>
          </cell>
          <cell r="CD273" t="str">
            <v/>
          </cell>
          <cell r="CE273" t="str">
            <v/>
          </cell>
          <cell r="CF273" t="str">
            <v/>
          </cell>
          <cell r="CG273" t="str">
            <v/>
          </cell>
          <cell r="CH273" t="str">
            <v/>
          </cell>
          <cell r="CI273" t="str">
            <v/>
          </cell>
          <cell r="CJ273" t="str">
            <v/>
          </cell>
          <cell r="CK273" t="str">
            <v/>
          </cell>
          <cell r="CL273" t="str">
            <v/>
          </cell>
          <cell r="CM273" t="str">
            <v/>
          </cell>
          <cell r="CN273" t="str">
            <v/>
          </cell>
          <cell r="CO273" t="str">
            <v/>
          </cell>
          <cell r="CP273" t="str">
            <v/>
          </cell>
          <cell r="CQ273" t="str">
            <v/>
          </cell>
          <cell r="CR273" t="str">
            <v/>
          </cell>
          <cell r="CS273" t="str">
            <v/>
          </cell>
          <cell r="CT273" t="str">
            <v/>
          </cell>
          <cell r="CU273" t="str">
            <v/>
          </cell>
          <cell r="CV273" t="str">
            <v/>
          </cell>
          <cell r="CW273" t="str">
            <v/>
          </cell>
          <cell r="CX273" t="str">
            <v/>
          </cell>
          <cell r="CY273" t="str">
            <v/>
          </cell>
          <cell r="CZ273" t="str">
            <v/>
          </cell>
          <cell r="DA273" t="str">
            <v/>
          </cell>
          <cell r="DB273" t="str">
            <v/>
          </cell>
          <cell r="DC273" t="str">
            <v/>
          </cell>
          <cell r="DD273" t="str">
            <v/>
          </cell>
          <cell r="DE273" t="str">
            <v/>
          </cell>
          <cell r="DF273" t="str">
            <v/>
          </cell>
          <cell r="DG273" t="str">
            <v/>
          </cell>
          <cell r="DH273" t="str">
            <v/>
          </cell>
          <cell r="DI273" t="str">
            <v/>
          </cell>
          <cell r="DJ273" t="str">
            <v/>
          </cell>
          <cell r="DK273" t="str">
            <v/>
          </cell>
          <cell r="DL273" t="str">
            <v/>
          </cell>
          <cell r="DM273" t="str">
            <v/>
          </cell>
          <cell r="DN273" t="str">
            <v/>
          </cell>
          <cell r="DO273" t="str">
            <v/>
          </cell>
          <cell r="DP273" t="str">
            <v/>
          </cell>
          <cell r="DQ273" t="str">
            <v/>
          </cell>
          <cell r="DR273" t="str">
            <v/>
          </cell>
          <cell r="DS273" t="str">
            <v/>
          </cell>
          <cell r="DT273" t="str">
            <v/>
          </cell>
          <cell r="DU273" t="str">
            <v/>
          </cell>
          <cell r="DV273" t="str">
            <v/>
          </cell>
          <cell r="DW273" t="str">
            <v/>
          </cell>
          <cell r="DX273" t="str">
            <v/>
          </cell>
          <cell r="DY273" t="str">
            <v/>
          </cell>
          <cell r="DZ273" t="str">
            <v/>
          </cell>
        </row>
        <row r="274">
          <cell r="E274" t="str">
            <v/>
          </cell>
          <cell r="F274" t="str">
            <v/>
          </cell>
          <cell r="G274" t="str">
            <v/>
          </cell>
          <cell r="H274" t="str">
            <v/>
          </cell>
          <cell r="I274" t="str">
            <v/>
          </cell>
          <cell r="J274" t="str">
            <v/>
          </cell>
          <cell r="K274" t="str">
            <v/>
          </cell>
          <cell r="L274" t="str">
            <v/>
          </cell>
          <cell r="M274" t="str">
            <v/>
          </cell>
          <cell r="N274" t="str">
            <v/>
          </cell>
          <cell r="O274" t="str">
            <v/>
          </cell>
          <cell r="P274" t="str">
            <v/>
          </cell>
          <cell r="Q274" t="str">
            <v/>
          </cell>
          <cell r="R274" t="str">
            <v/>
          </cell>
          <cell r="S274" t="str">
            <v/>
          </cell>
          <cell r="T274" t="str">
            <v/>
          </cell>
          <cell r="U274" t="str">
            <v/>
          </cell>
          <cell r="V274" t="str">
            <v/>
          </cell>
          <cell r="W274" t="str">
            <v/>
          </cell>
          <cell r="X274" t="str">
            <v/>
          </cell>
          <cell r="Y274" t="str">
            <v/>
          </cell>
          <cell r="Z274" t="str">
            <v/>
          </cell>
          <cell r="AA274" t="str">
            <v/>
          </cell>
          <cell r="AB274" t="str">
            <v/>
          </cell>
          <cell r="AC274" t="str">
            <v/>
          </cell>
          <cell r="AD274" t="str">
            <v/>
          </cell>
          <cell r="AE274" t="str">
            <v/>
          </cell>
          <cell r="AF274" t="str">
            <v/>
          </cell>
          <cell r="AG274" t="str">
            <v/>
          </cell>
          <cell r="AH274" t="str">
            <v/>
          </cell>
          <cell r="AI274" t="str">
            <v/>
          </cell>
          <cell r="AJ274" t="str">
            <v/>
          </cell>
          <cell r="AK274" t="str">
            <v/>
          </cell>
          <cell r="AL274" t="str">
            <v/>
          </cell>
          <cell r="AM274" t="str">
            <v/>
          </cell>
          <cell r="AN274" t="str">
            <v/>
          </cell>
          <cell r="AO274" t="str">
            <v/>
          </cell>
          <cell r="AP274" t="str">
            <v/>
          </cell>
          <cell r="AQ274" t="str">
            <v/>
          </cell>
          <cell r="AR274" t="str">
            <v/>
          </cell>
          <cell r="AS274" t="str">
            <v/>
          </cell>
          <cell r="AT274" t="str">
            <v/>
          </cell>
          <cell r="AU274" t="str">
            <v/>
          </cell>
          <cell r="AV274" t="str">
            <v/>
          </cell>
          <cell r="AW274" t="str">
            <v/>
          </cell>
          <cell r="AX274" t="str">
            <v/>
          </cell>
          <cell r="AY274" t="str">
            <v/>
          </cell>
          <cell r="AZ274" t="str">
            <v/>
          </cell>
          <cell r="BA274" t="str">
            <v/>
          </cell>
          <cell r="BB274" t="str">
            <v/>
          </cell>
          <cell r="BC274" t="str">
            <v/>
          </cell>
          <cell r="BD274" t="str">
            <v/>
          </cell>
          <cell r="BE274" t="str">
            <v/>
          </cell>
          <cell r="BF274" t="str">
            <v/>
          </cell>
          <cell r="BG274" t="str">
            <v/>
          </cell>
          <cell r="BH274" t="str">
            <v/>
          </cell>
          <cell r="BI274" t="str">
            <v/>
          </cell>
          <cell r="BJ274" t="str">
            <v/>
          </cell>
          <cell r="BK274" t="str">
            <v/>
          </cell>
          <cell r="BL274" t="str">
            <v/>
          </cell>
          <cell r="BM274" t="str">
            <v/>
          </cell>
          <cell r="BN274" t="str">
            <v/>
          </cell>
          <cell r="BO274" t="str">
            <v/>
          </cell>
          <cell r="BP274" t="str">
            <v/>
          </cell>
          <cell r="BQ274" t="str">
            <v/>
          </cell>
          <cell r="BR274" t="str">
            <v/>
          </cell>
          <cell r="BS274" t="str">
            <v/>
          </cell>
          <cell r="BT274" t="str">
            <v/>
          </cell>
          <cell r="BU274" t="str">
            <v/>
          </cell>
          <cell r="BV274" t="str">
            <v/>
          </cell>
          <cell r="BW274" t="str">
            <v/>
          </cell>
          <cell r="BX274" t="str">
            <v/>
          </cell>
          <cell r="BY274" t="str">
            <v/>
          </cell>
          <cell r="BZ274" t="str">
            <v/>
          </cell>
          <cell r="CA274" t="str">
            <v/>
          </cell>
          <cell r="CB274" t="str">
            <v/>
          </cell>
          <cell r="CC274" t="str">
            <v/>
          </cell>
          <cell r="CD274" t="str">
            <v/>
          </cell>
          <cell r="CE274" t="str">
            <v/>
          </cell>
          <cell r="CF274" t="str">
            <v/>
          </cell>
          <cell r="CG274" t="str">
            <v/>
          </cell>
          <cell r="CH274" t="str">
            <v/>
          </cell>
          <cell r="CI274" t="str">
            <v/>
          </cell>
          <cell r="CJ274" t="str">
            <v/>
          </cell>
          <cell r="CK274" t="str">
            <v/>
          </cell>
          <cell r="CL274" t="str">
            <v/>
          </cell>
          <cell r="CM274" t="str">
            <v/>
          </cell>
          <cell r="CN274" t="str">
            <v/>
          </cell>
          <cell r="CO274" t="str">
            <v/>
          </cell>
          <cell r="CP274" t="str">
            <v/>
          </cell>
          <cell r="CQ274" t="str">
            <v/>
          </cell>
          <cell r="CR274" t="str">
            <v/>
          </cell>
          <cell r="CS274" t="str">
            <v/>
          </cell>
          <cell r="CT274" t="str">
            <v/>
          </cell>
          <cell r="CU274" t="str">
            <v/>
          </cell>
          <cell r="CV274" t="str">
            <v/>
          </cell>
          <cell r="CW274" t="str">
            <v/>
          </cell>
          <cell r="CX274" t="str">
            <v/>
          </cell>
          <cell r="CY274" t="str">
            <v/>
          </cell>
          <cell r="CZ274" t="str">
            <v/>
          </cell>
          <cell r="DA274" t="str">
            <v/>
          </cell>
          <cell r="DB274" t="str">
            <v/>
          </cell>
          <cell r="DC274" t="str">
            <v/>
          </cell>
          <cell r="DD274" t="str">
            <v/>
          </cell>
          <cell r="DE274" t="str">
            <v/>
          </cell>
          <cell r="DF274" t="str">
            <v/>
          </cell>
          <cell r="DG274" t="str">
            <v/>
          </cell>
          <cell r="DH274" t="str">
            <v/>
          </cell>
          <cell r="DI274" t="str">
            <v/>
          </cell>
          <cell r="DJ274" t="str">
            <v/>
          </cell>
          <cell r="DK274" t="str">
            <v/>
          </cell>
          <cell r="DL274" t="str">
            <v/>
          </cell>
          <cell r="DM274" t="str">
            <v/>
          </cell>
          <cell r="DN274" t="str">
            <v/>
          </cell>
          <cell r="DO274" t="str">
            <v/>
          </cell>
          <cell r="DP274" t="str">
            <v/>
          </cell>
          <cell r="DQ274" t="str">
            <v/>
          </cell>
          <cell r="DR274" t="str">
            <v/>
          </cell>
          <cell r="DS274" t="str">
            <v/>
          </cell>
          <cell r="DT274" t="str">
            <v/>
          </cell>
          <cell r="DU274" t="str">
            <v/>
          </cell>
          <cell r="DV274" t="str">
            <v/>
          </cell>
          <cell r="DW274" t="str">
            <v/>
          </cell>
          <cell r="DX274" t="str">
            <v/>
          </cell>
          <cell r="DY274" t="str">
            <v/>
          </cell>
          <cell r="DZ274" t="str">
            <v/>
          </cell>
        </row>
        <row r="275">
          <cell r="E275" t="str">
            <v/>
          </cell>
          <cell r="F275" t="str">
            <v/>
          </cell>
          <cell r="G275" t="str">
            <v/>
          </cell>
          <cell r="H275" t="str">
            <v/>
          </cell>
          <cell r="I275" t="str">
            <v/>
          </cell>
          <cell r="J275" t="str">
            <v/>
          </cell>
          <cell r="K275" t="str">
            <v/>
          </cell>
          <cell r="L275" t="str">
            <v/>
          </cell>
          <cell r="M275" t="str">
            <v/>
          </cell>
          <cell r="N275" t="str">
            <v/>
          </cell>
          <cell r="O275" t="str">
            <v/>
          </cell>
          <cell r="P275" t="str">
            <v/>
          </cell>
          <cell r="Q275" t="str">
            <v/>
          </cell>
          <cell r="R275" t="str">
            <v/>
          </cell>
          <cell r="S275" t="str">
            <v/>
          </cell>
          <cell r="T275" t="str">
            <v/>
          </cell>
          <cell r="U275" t="str">
            <v/>
          </cell>
          <cell r="V275" t="str">
            <v/>
          </cell>
          <cell r="W275" t="str">
            <v/>
          </cell>
          <cell r="X275" t="str">
            <v/>
          </cell>
          <cell r="Y275" t="str">
            <v/>
          </cell>
          <cell r="Z275" t="str">
            <v/>
          </cell>
          <cell r="AA275" t="str">
            <v/>
          </cell>
          <cell r="AB275" t="str">
            <v/>
          </cell>
          <cell r="AC275" t="str">
            <v/>
          </cell>
          <cell r="AD275" t="str">
            <v/>
          </cell>
          <cell r="AE275" t="str">
            <v/>
          </cell>
          <cell r="AF275" t="str">
            <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t="str">
            <v/>
          </cell>
          <cell r="AT275" t="str">
            <v/>
          </cell>
          <cell r="AU275" t="str">
            <v/>
          </cell>
          <cell r="AV275" t="str">
            <v/>
          </cell>
          <cell r="AW275" t="str">
            <v/>
          </cell>
          <cell r="AX275" t="str">
            <v/>
          </cell>
          <cell r="AY275" t="str">
            <v/>
          </cell>
          <cell r="AZ275" t="str">
            <v/>
          </cell>
          <cell r="BA275" t="str">
            <v/>
          </cell>
          <cell r="BB275" t="str">
            <v/>
          </cell>
          <cell r="BC275" t="str">
            <v/>
          </cell>
          <cell r="BD275" t="str">
            <v/>
          </cell>
          <cell r="BE275" t="str">
            <v/>
          </cell>
          <cell r="BF275" t="str">
            <v/>
          </cell>
          <cell r="BG275" t="str">
            <v/>
          </cell>
          <cell r="BH275" t="str">
            <v/>
          </cell>
          <cell r="BI275" t="str">
            <v/>
          </cell>
          <cell r="BJ275" t="str">
            <v/>
          </cell>
          <cell r="BK275" t="str">
            <v/>
          </cell>
          <cell r="BL275" t="str">
            <v/>
          </cell>
          <cell r="BM275" t="str">
            <v/>
          </cell>
          <cell r="BN275" t="str">
            <v/>
          </cell>
          <cell r="BO275" t="str">
            <v/>
          </cell>
          <cell r="BP275" t="str">
            <v/>
          </cell>
          <cell r="BQ275" t="str">
            <v/>
          </cell>
          <cell r="BR275" t="str">
            <v/>
          </cell>
          <cell r="BS275" t="str">
            <v/>
          </cell>
          <cell r="BT275" t="str">
            <v/>
          </cell>
          <cell r="BU275" t="str">
            <v/>
          </cell>
          <cell r="BV275" t="str">
            <v/>
          </cell>
          <cell r="BW275" t="str">
            <v/>
          </cell>
          <cell r="BX275" t="str">
            <v/>
          </cell>
          <cell r="BY275" t="str">
            <v/>
          </cell>
          <cell r="BZ275" t="str">
            <v/>
          </cell>
          <cell r="CA275" t="str">
            <v/>
          </cell>
          <cell r="CB275" t="str">
            <v/>
          </cell>
          <cell r="CC275" t="str">
            <v/>
          </cell>
          <cell r="CD275" t="str">
            <v/>
          </cell>
          <cell r="CE275" t="str">
            <v/>
          </cell>
          <cell r="CF275" t="str">
            <v/>
          </cell>
          <cell r="CG275" t="str">
            <v/>
          </cell>
          <cell r="CH275" t="str">
            <v/>
          </cell>
          <cell r="CI275" t="str">
            <v/>
          </cell>
          <cell r="CJ275" t="str">
            <v/>
          </cell>
          <cell r="CK275" t="str">
            <v/>
          </cell>
          <cell r="CL275" t="str">
            <v/>
          </cell>
          <cell r="CM275" t="str">
            <v/>
          </cell>
          <cell r="CN275" t="str">
            <v/>
          </cell>
          <cell r="CO275" t="str">
            <v/>
          </cell>
          <cell r="CP275" t="str">
            <v/>
          </cell>
          <cell r="CQ275" t="str">
            <v/>
          </cell>
          <cell r="CR275" t="str">
            <v/>
          </cell>
          <cell r="CS275" t="str">
            <v/>
          </cell>
          <cell r="CT275" t="str">
            <v/>
          </cell>
          <cell r="CU275" t="str">
            <v/>
          </cell>
          <cell r="CV275" t="str">
            <v/>
          </cell>
          <cell r="CW275" t="str">
            <v/>
          </cell>
          <cell r="CX275" t="str">
            <v/>
          </cell>
          <cell r="CY275" t="str">
            <v/>
          </cell>
          <cell r="CZ275" t="str">
            <v/>
          </cell>
          <cell r="DA275" t="str">
            <v/>
          </cell>
          <cell r="DB275" t="str">
            <v/>
          </cell>
          <cell r="DC275" t="str">
            <v/>
          </cell>
          <cell r="DD275" t="str">
            <v/>
          </cell>
          <cell r="DE275" t="str">
            <v/>
          </cell>
          <cell r="DF275" t="str">
            <v/>
          </cell>
          <cell r="DG275" t="str">
            <v/>
          </cell>
          <cell r="DH275" t="str">
            <v/>
          </cell>
          <cell r="DI275" t="str">
            <v/>
          </cell>
          <cell r="DJ275" t="str">
            <v/>
          </cell>
          <cell r="DK275" t="str">
            <v/>
          </cell>
          <cell r="DL275" t="str">
            <v/>
          </cell>
          <cell r="DM275" t="str">
            <v/>
          </cell>
          <cell r="DN275" t="str">
            <v/>
          </cell>
          <cell r="DO275" t="str">
            <v/>
          </cell>
          <cell r="DP275" t="str">
            <v/>
          </cell>
          <cell r="DQ275" t="str">
            <v/>
          </cell>
          <cell r="DR275" t="str">
            <v/>
          </cell>
          <cell r="DS275" t="str">
            <v/>
          </cell>
          <cell r="DT275" t="str">
            <v/>
          </cell>
          <cell r="DU275" t="str">
            <v/>
          </cell>
          <cell r="DV275" t="str">
            <v/>
          </cell>
          <cell r="DW275" t="str">
            <v/>
          </cell>
          <cell r="DX275" t="str">
            <v/>
          </cell>
          <cell r="DY275" t="str">
            <v/>
          </cell>
          <cell r="DZ275" t="str">
            <v/>
          </cell>
        </row>
        <row r="276">
          <cell r="E276" t="str">
            <v/>
          </cell>
          <cell r="F276" t="str">
            <v/>
          </cell>
          <cell r="G276" t="str">
            <v/>
          </cell>
          <cell r="H276" t="str">
            <v/>
          </cell>
          <cell r="I276" t="str">
            <v/>
          </cell>
          <cell r="J276" t="str">
            <v/>
          </cell>
          <cell r="K276" t="str">
            <v/>
          </cell>
          <cell r="L276" t="str">
            <v/>
          </cell>
          <cell r="M276" t="str">
            <v/>
          </cell>
          <cell r="N276" t="str">
            <v/>
          </cell>
          <cell r="O276" t="str">
            <v/>
          </cell>
          <cell r="P276" t="str">
            <v/>
          </cell>
          <cell r="Q276" t="str">
            <v/>
          </cell>
          <cell r="R276" t="str">
            <v/>
          </cell>
          <cell r="S276" t="str">
            <v/>
          </cell>
          <cell r="T276" t="str">
            <v/>
          </cell>
          <cell r="U276" t="str">
            <v/>
          </cell>
          <cell r="V276" t="str">
            <v/>
          </cell>
          <cell r="W276" t="str">
            <v/>
          </cell>
          <cell r="X276" t="str">
            <v/>
          </cell>
          <cell r="Y276" t="str">
            <v/>
          </cell>
          <cell r="Z276" t="str">
            <v/>
          </cell>
          <cell r="AA276" t="str">
            <v/>
          </cell>
          <cell r="AB276" t="str">
            <v/>
          </cell>
          <cell r="AC276" t="str">
            <v/>
          </cell>
          <cell r="AD276" t="str">
            <v/>
          </cell>
          <cell r="AE276" t="str">
            <v/>
          </cell>
          <cell r="AF276" t="str">
            <v/>
          </cell>
          <cell r="AG276" t="str">
            <v/>
          </cell>
          <cell r="AH276" t="str">
            <v/>
          </cell>
          <cell r="AI276" t="str">
            <v/>
          </cell>
          <cell r="AJ276" t="str">
            <v/>
          </cell>
          <cell r="AK276" t="str">
            <v/>
          </cell>
          <cell r="AL276" t="str">
            <v/>
          </cell>
          <cell r="AM276" t="str">
            <v/>
          </cell>
          <cell r="AN276" t="str">
            <v/>
          </cell>
          <cell r="AO276" t="str">
            <v/>
          </cell>
          <cell r="AP276" t="str">
            <v/>
          </cell>
          <cell r="AQ276" t="str">
            <v/>
          </cell>
          <cell r="AR276" t="str">
            <v/>
          </cell>
          <cell r="AS276" t="str">
            <v/>
          </cell>
          <cell r="AT276" t="str">
            <v/>
          </cell>
          <cell r="AU276" t="str">
            <v/>
          </cell>
          <cell r="AV276" t="str">
            <v/>
          </cell>
          <cell r="AW276" t="str">
            <v/>
          </cell>
          <cell r="AX276" t="str">
            <v/>
          </cell>
          <cell r="AY276" t="str">
            <v/>
          </cell>
          <cell r="AZ276" t="str">
            <v/>
          </cell>
          <cell r="BA276" t="str">
            <v/>
          </cell>
          <cell r="BB276" t="str">
            <v/>
          </cell>
          <cell r="BC276" t="str">
            <v/>
          </cell>
          <cell r="BD276" t="str">
            <v/>
          </cell>
          <cell r="BE276" t="str">
            <v/>
          </cell>
          <cell r="BF276" t="str">
            <v/>
          </cell>
          <cell r="BG276" t="str">
            <v/>
          </cell>
          <cell r="BH276" t="str">
            <v/>
          </cell>
          <cell r="BI276" t="str">
            <v/>
          </cell>
          <cell r="BJ276" t="str">
            <v/>
          </cell>
          <cell r="BK276" t="str">
            <v/>
          </cell>
          <cell r="BL276" t="str">
            <v/>
          </cell>
          <cell r="BM276" t="str">
            <v/>
          </cell>
          <cell r="BN276" t="str">
            <v/>
          </cell>
          <cell r="BO276" t="str">
            <v/>
          </cell>
          <cell r="BP276" t="str">
            <v/>
          </cell>
          <cell r="BQ276" t="str">
            <v/>
          </cell>
          <cell r="BR276" t="str">
            <v/>
          </cell>
          <cell r="BS276" t="str">
            <v/>
          </cell>
          <cell r="BT276" t="str">
            <v/>
          </cell>
          <cell r="BU276" t="str">
            <v/>
          </cell>
          <cell r="BV276" t="str">
            <v/>
          </cell>
          <cell r="BW276" t="str">
            <v/>
          </cell>
          <cell r="BX276" t="str">
            <v/>
          </cell>
          <cell r="BY276" t="str">
            <v/>
          </cell>
          <cell r="BZ276" t="str">
            <v/>
          </cell>
          <cell r="CA276" t="str">
            <v/>
          </cell>
          <cell r="CB276" t="str">
            <v/>
          </cell>
          <cell r="CC276" t="str">
            <v/>
          </cell>
          <cell r="CD276" t="str">
            <v/>
          </cell>
          <cell r="CE276" t="str">
            <v/>
          </cell>
          <cell r="CF276" t="str">
            <v/>
          </cell>
          <cell r="CG276" t="str">
            <v/>
          </cell>
          <cell r="CH276" t="str">
            <v/>
          </cell>
          <cell r="CI276" t="str">
            <v/>
          </cell>
          <cell r="CJ276" t="str">
            <v/>
          </cell>
          <cell r="CK276" t="str">
            <v/>
          </cell>
          <cell r="CL276" t="str">
            <v/>
          </cell>
          <cell r="CM276" t="str">
            <v/>
          </cell>
          <cell r="CN276" t="str">
            <v/>
          </cell>
          <cell r="CO276" t="str">
            <v/>
          </cell>
          <cell r="CP276" t="str">
            <v/>
          </cell>
          <cell r="CQ276" t="str">
            <v/>
          </cell>
          <cell r="CR276" t="str">
            <v/>
          </cell>
          <cell r="CS276" t="str">
            <v/>
          </cell>
          <cell r="CT276" t="str">
            <v/>
          </cell>
          <cell r="CU276" t="str">
            <v/>
          </cell>
          <cell r="CV276" t="str">
            <v/>
          </cell>
          <cell r="CW276" t="str">
            <v/>
          </cell>
          <cell r="CX276" t="str">
            <v/>
          </cell>
          <cell r="CY276" t="str">
            <v/>
          </cell>
          <cell r="CZ276" t="str">
            <v/>
          </cell>
          <cell r="DA276" t="str">
            <v/>
          </cell>
          <cell r="DB276" t="str">
            <v/>
          </cell>
          <cell r="DC276" t="str">
            <v/>
          </cell>
          <cell r="DD276" t="str">
            <v/>
          </cell>
          <cell r="DE276" t="str">
            <v/>
          </cell>
          <cell r="DF276" t="str">
            <v/>
          </cell>
          <cell r="DG276" t="str">
            <v/>
          </cell>
          <cell r="DH276" t="str">
            <v/>
          </cell>
          <cell r="DI276" t="str">
            <v/>
          </cell>
          <cell r="DJ276" t="str">
            <v/>
          </cell>
          <cell r="DK276" t="str">
            <v/>
          </cell>
          <cell r="DL276" t="str">
            <v/>
          </cell>
          <cell r="DM276" t="str">
            <v/>
          </cell>
          <cell r="DN276" t="str">
            <v/>
          </cell>
          <cell r="DO276" t="str">
            <v/>
          </cell>
          <cell r="DP276" t="str">
            <v/>
          </cell>
          <cell r="DQ276" t="str">
            <v/>
          </cell>
          <cell r="DR276" t="str">
            <v/>
          </cell>
          <cell r="DS276" t="str">
            <v/>
          </cell>
          <cell r="DT276" t="str">
            <v/>
          </cell>
          <cell r="DU276" t="str">
            <v/>
          </cell>
          <cell r="DV276" t="str">
            <v/>
          </cell>
          <cell r="DW276" t="str">
            <v/>
          </cell>
          <cell r="DX276" t="str">
            <v/>
          </cell>
          <cell r="DY276" t="str">
            <v/>
          </cell>
          <cell r="DZ276" t="str">
            <v/>
          </cell>
        </row>
        <row r="277">
          <cell r="E277" t="str">
            <v/>
          </cell>
          <cell r="F277" t="str">
            <v/>
          </cell>
          <cell r="G277" t="str">
            <v/>
          </cell>
          <cell r="H277" t="str">
            <v/>
          </cell>
          <cell r="I277" t="str">
            <v/>
          </cell>
          <cell r="J277" t="str">
            <v/>
          </cell>
          <cell r="K277" t="str">
            <v/>
          </cell>
          <cell r="L277" t="str">
            <v/>
          </cell>
          <cell r="M277" t="str">
            <v/>
          </cell>
          <cell r="N277" t="str">
            <v/>
          </cell>
          <cell r="O277" t="str">
            <v/>
          </cell>
          <cell r="P277" t="str">
            <v/>
          </cell>
          <cell r="Q277" t="str">
            <v/>
          </cell>
          <cell r="R277" t="str">
            <v/>
          </cell>
          <cell r="S277" t="str">
            <v/>
          </cell>
          <cell r="T277" t="str">
            <v/>
          </cell>
          <cell r="U277" t="str">
            <v/>
          </cell>
          <cell r="V277" t="str">
            <v/>
          </cell>
          <cell r="W277" t="str">
            <v/>
          </cell>
          <cell r="X277" t="str">
            <v/>
          </cell>
          <cell r="Y277" t="str">
            <v/>
          </cell>
          <cell r="Z277" t="str">
            <v/>
          </cell>
          <cell r="AA277" t="str">
            <v/>
          </cell>
          <cell r="AB277" t="str">
            <v/>
          </cell>
          <cell r="AC277" t="str">
            <v/>
          </cell>
          <cell r="AD277" t="str">
            <v/>
          </cell>
          <cell r="AE277" t="str">
            <v/>
          </cell>
          <cell r="AF277" t="str">
            <v/>
          </cell>
          <cell r="AG277" t="str">
            <v/>
          </cell>
          <cell r="AH277" t="str">
            <v/>
          </cell>
          <cell r="AI277" t="str">
            <v/>
          </cell>
          <cell r="AJ277" t="str">
            <v/>
          </cell>
          <cell r="AK277" t="str">
            <v/>
          </cell>
          <cell r="AL277" t="str">
            <v/>
          </cell>
          <cell r="AM277" t="str">
            <v/>
          </cell>
          <cell r="AN277" t="str">
            <v/>
          </cell>
          <cell r="AO277" t="str">
            <v/>
          </cell>
          <cell r="AP277" t="str">
            <v/>
          </cell>
          <cell r="AQ277" t="str">
            <v/>
          </cell>
          <cell r="AR277" t="str">
            <v/>
          </cell>
          <cell r="AS277" t="str">
            <v/>
          </cell>
          <cell r="AT277" t="str">
            <v/>
          </cell>
          <cell r="AU277" t="str">
            <v/>
          </cell>
          <cell r="AV277" t="str">
            <v/>
          </cell>
          <cell r="AW277" t="str">
            <v/>
          </cell>
          <cell r="AX277" t="str">
            <v/>
          </cell>
          <cell r="AY277" t="str">
            <v/>
          </cell>
          <cell r="AZ277" t="str">
            <v/>
          </cell>
          <cell r="BA277" t="str">
            <v/>
          </cell>
          <cell r="BB277" t="str">
            <v/>
          </cell>
          <cell r="BC277" t="str">
            <v/>
          </cell>
          <cell r="BD277" t="str">
            <v/>
          </cell>
          <cell r="BE277" t="str">
            <v/>
          </cell>
          <cell r="BF277" t="str">
            <v/>
          </cell>
          <cell r="BG277" t="str">
            <v/>
          </cell>
          <cell r="BH277" t="str">
            <v/>
          </cell>
          <cell r="BI277" t="str">
            <v/>
          </cell>
          <cell r="BJ277" t="str">
            <v/>
          </cell>
          <cell r="BK277" t="str">
            <v/>
          </cell>
          <cell r="BL277" t="str">
            <v/>
          </cell>
          <cell r="BM277" t="str">
            <v/>
          </cell>
          <cell r="BN277" t="str">
            <v/>
          </cell>
          <cell r="BO277" t="str">
            <v/>
          </cell>
          <cell r="BP277" t="str">
            <v/>
          </cell>
          <cell r="BQ277" t="str">
            <v/>
          </cell>
          <cell r="BR277" t="str">
            <v/>
          </cell>
          <cell r="BS277" t="str">
            <v/>
          </cell>
          <cell r="BT277" t="str">
            <v/>
          </cell>
          <cell r="BU277" t="str">
            <v/>
          </cell>
          <cell r="BV277" t="str">
            <v/>
          </cell>
          <cell r="BW277" t="str">
            <v/>
          </cell>
          <cell r="BX277" t="str">
            <v/>
          </cell>
          <cell r="BY277" t="str">
            <v/>
          </cell>
          <cell r="BZ277" t="str">
            <v/>
          </cell>
          <cell r="CA277" t="str">
            <v/>
          </cell>
          <cell r="CB277" t="str">
            <v/>
          </cell>
          <cell r="CC277" t="str">
            <v/>
          </cell>
          <cell r="CD277" t="str">
            <v/>
          </cell>
          <cell r="CE277" t="str">
            <v/>
          </cell>
          <cell r="CF277" t="str">
            <v/>
          </cell>
          <cell r="CG277" t="str">
            <v/>
          </cell>
          <cell r="CH277" t="str">
            <v/>
          </cell>
          <cell r="CI277" t="str">
            <v/>
          </cell>
          <cell r="CJ277" t="str">
            <v/>
          </cell>
          <cell r="CK277" t="str">
            <v/>
          </cell>
          <cell r="CL277" t="str">
            <v/>
          </cell>
          <cell r="CM277" t="str">
            <v/>
          </cell>
          <cell r="CN277" t="str">
            <v/>
          </cell>
          <cell r="CO277" t="str">
            <v/>
          </cell>
          <cell r="CP277" t="str">
            <v/>
          </cell>
          <cell r="CQ277" t="str">
            <v/>
          </cell>
          <cell r="CR277" t="str">
            <v/>
          </cell>
          <cell r="CS277" t="str">
            <v/>
          </cell>
          <cell r="CT277" t="str">
            <v/>
          </cell>
          <cell r="CU277" t="str">
            <v/>
          </cell>
          <cell r="CV277" t="str">
            <v/>
          </cell>
          <cell r="CW277" t="str">
            <v/>
          </cell>
          <cell r="CX277" t="str">
            <v/>
          </cell>
          <cell r="CY277" t="str">
            <v/>
          </cell>
          <cell r="CZ277" t="str">
            <v/>
          </cell>
          <cell r="DA277" t="str">
            <v/>
          </cell>
          <cell r="DB277" t="str">
            <v/>
          </cell>
          <cell r="DC277" t="str">
            <v/>
          </cell>
          <cell r="DD277" t="str">
            <v/>
          </cell>
          <cell r="DE277" t="str">
            <v/>
          </cell>
          <cell r="DF277" t="str">
            <v/>
          </cell>
          <cell r="DG277" t="str">
            <v/>
          </cell>
          <cell r="DH277" t="str">
            <v/>
          </cell>
          <cell r="DI277" t="str">
            <v/>
          </cell>
          <cell r="DJ277" t="str">
            <v/>
          </cell>
          <cell r="DK277" t="str">
            <v/>
          </cell>
          <cell r="DL277" t="str">
            <v/>
          </cell>
          <cell r="DM277" t="str">
            <v/>
          </cell>
          <cell r="DN277" t="str">
            <v/>
          </cell>
          <cell r="DO277" t="str">
            <v/>
          </cell>
          <cell r="DP277" t="str">
            <v/>
          </cell>
          <cell r="DQ277" t="str">
            <v/>
          </cell>
          <cell r="DR277" t="str">
            <v/>
          </cell>
          <cell r="DS277" t="str">
            <v/>
          </cell>
          <cell r="DT277" t="str">
            <v/>
          </cell>
          <cell r="DU277" t="str">
            <v/>
          </cell>
          <cell r="DV277" t="str">
            <v/>
          </cell>
          <cell r="DW277" t="str">
            <v/>
          </cell>
          <cell r="DX277" t="str">
            <v/>
          </cell>
          <cell r="DY277" t="str">
            <v/>
          </cell>
          <cell r="DZ277" t="str">
            <v/>
          </cell>
        </row>
        <row r="278">
          <cell r="E278" t="str">
            <v/>
          </cell>
          <cell r="F278" t="str">
            <v/>
          </cell>
          <cell r="G278" t="str">
            <v/>
          </cell>
          <cell r="H278" t="str">
            <v/>
          </cell>
          <cell r="I278" t="str">
            <v/>
          </cell>
          <cell r="J278" t="str">
            <v/>
          </cell>
          <cell r="K278" t="str">
            <v/>
          </cell>
          <cell r="L278" t="str">
            <v/>
          </cell>
          <cell r="M278" t="str">
            <v/>
          </cell>
          <cell r="N278" t="str">
            <v/>
          </cell>
          <cell r="O278" t="str">
            <v/>
          </cell>
          <cell r="P278" t="str">
            <v/>
          </cell>
          <cell r="Q278" t="str">
            <v/>
          </cell>
          <cell r="R278" t="str">
            <v/>
          </cell>
          <cell r="S278" t="str">
            <v/>
          </cell>
          <cell r="T278" t="str">
            <v/>
          </cell>
          <cell r="U278" t="str">
            <v/>
          </cell>
          <cell r="V278" t="str">
            <v/>
          </cell>
          <cell r="W278" t="str">
            <v/>
          </cell>
          <cell r="X278" t="str">
            <v/>
          </cell>
          <cell r="Y278" t="str">
            <v/>
          </cell>
          <cell r="Z278" t="str">
            <v/>
          </cell>
          <cell r="AA278" t="str">
            <v/>
          </cell>
          <cell r="AB278" t="str">
            <v/>
          </cell>
          <cell r="AC278" t="str">
            <v/>
          </cell>
          <cell r="AD278" t="str">
            <v/>
          </cell>
          <cell r="AE278" t="str">
            <v/>
          </cell>
          <cell r="AF278" t="str">
            <v/>
          </cell>
          <cell r="AG278" t="str">
            <v/>
          </cell>
          <cell r="AH278" t="str">
            <v/>
          </cell>
          <cell r="AI278" t="str">
            <v/>
          </cell>
          <cell r="AJ278" t="str">
            <v/>
          </cell>
          <cell r="AK278" t="str">
            <v/>
          </cell>
          <cell r="AL278" t="str">
            <v/>
          </cell>
          <cell r="AM278" t="str">
            <v/>
          </cell>
          <cell r="AN278" t="str">
            <v/>
          </cell>
          <cell r="AO278" t="str">
            <v/>
          </cell>
          <cell r="AP278" t="str">
            <v/>
          </cell>
          <cell r="AQ278" t="str">
            <v/>
          </cell>
          <cell r="AR278" t="str">
            <v/>
          </cell>
          <cell r="AS278" t="str">
            <v/>
          </cell>
          <cell r="AT278" t="str">
            <v/>
          </cell>
          <cell r="AU278" t="str">
            <v/>
          </cell>
          <cell r="AV278" t="str">
            <v/>
          </cell>
          <cell r="AW278" t="str">
            <v/>
          </cell>
          <cell r="AX278" t="str">
            <v/>
          </cell>
          <cell r="AY278" t="str">
            <v/>
          </cell>
          <cell r="AZ278" t="str">
            <v/>
          </cell>
          <cell r="BA278" t="str">
            <v/>
          </cell>
          <cell r="BB278" t="str">
            <v/>
          </cell>
          <cell r="BC278" t="str">
            <v/>
          </cell>
          <cell r="BD278" t="str">
            <v/>
          </cell>
          <cell r="BE278" t="str">
            <v/>
          </cell>
          <cell r="BF278" t="str">
            <v/>
          </cell>
          <cell r="BG278" t="str">
            <v/>
          </cell>
          <cell r="BH278" t="str">
            <v/>
          </cell>
          <cell r="BI278" t="str">
            <v/>
          </cell>
          <cell r="BJ278" t="str">
            <v/>
          </cell>
          <cell r="BK278" t="str">
            <v/>
          </cell>
          <cell r="BL278" t="str">
            <v/>
          </cell>
          <cell r="BM278" t="str">
            <v/>
          </cell>
          <cell r="BN278" t="str">
            <v/>
          </cell>
          <cell r="BO278" t="str">
            <v/>
          </cell>
          <cell r="BP278" t="str">
            <v/>
          </cell>
          <cell r="BQ278" t="str">
            <v/>
          </cell>
          <cell r="BR278" t="str">
            <v/>
          </cell>
          <cell r="BS278" t="str">
            <v/>
          </cell>
          <cell r="BT278" t="str">
            <v/>
          </cell>
          <cell r="BU278" t="str">
            <v/>
          </cell>
          <cell r="BV278" t="str">
            <v/>
          </cell>
          <cell r="BW278" t="str">
            <v/>
          </cell>
          <cell r="BX278" t="str">
            <v/>
          </cell>
          <cell r="BY278" t="str">
            <v/>
          </cell>
          <cell r="BZ278" t="str">
            <v/>
          </cell>
          <cell r="CA278" t="str">
            <v/>
          </cell>
          <cell r="CB278" t="str">
            <v/>
          </cell>
          <cell r="CC278" t="str">
            <v/>
          </cell>
          <cell r="CD278" t="str">
            <v/>
          </cell>
          <cell r="CE278" t="str">
            <v/>
          </cell>
          <cell r="CF278" t="str">
            <v/>
          </cell>
          <cell r="CG278" t="str">
            <v/>
          </cell>
          <cell r="CH278" t="str">
            <v/>
          </cell>
          <cell r="CI278" t="str">
            <v/>
          </cell>
          <cell r="CJ278" t="str">
            <v/>
          </cell>
          <cell r="CK278" t="str">
            <v/>
          </cell>
          <cell r="CL278" t="str">
            <v/>
          </cell>
          <cell r="CM278" t="str">
            <v/>
          </cell>
          <cell r="CN278" t="str">
            <v/>
          </cell>
          <cell r="CO278" t="str">
            <v/>
          </cell>
          <cell r="CP278" t="str">
            <v/>
          </cell>
          <cell r="CQ278" t="str">
            <v/>
          </cell>
          <cell r="CR278" t="str">
            <v/>
          </cell>
          <cell r="CS278" t="str">
            <v/>
          </cell>
          <cell r="CT278" t="str">
            <v/>
          </cell>
          <cell r="CU278" t="str">
            <v/>
          </cell>
          <cell r="CV278" t="str">
            <v/>
          </cell>
          <cell r="CW278" t="str">
            <v/>
          </cell>
          <cell r="CX278" t="str">
            <v/>
          </cell>
          <cell r="CY278" t="str">
            <v/>
          </cell>
          <cell r="CZ278" t="str">
            <v/>
          </cell>
          <cell r="DA278" t="str">
            <v/>
          </cell>
          <cell r="DB278" t="str">
            <v/>
          </cell>
          <cell r="DC278" t="str">
            <v/>
          </cell>
          <cell r="DD278" t="str">
            <v/>
          </cell>
          <cell r="DE278" t="str">
            <v/>
          </cell>
          <cell r="DF278" t="str">
            <v/>
          </cell>
          <cell r="DG278" t="str">
            <v/>
          </cell>
          <cell r="DH278" t="str">
            <v/>
          </cell>
          <cell r="DI278" t="str">
            <v/>
          </cell>
          <cell r="DJ278" t="str">
            <v/>
          </cell>
          <cell r="DK278" t="str">
            <v/>
          </cell>
          <cell r="DL278" t="str">
            <v/>
          </cell>
          <cell r="DM278" t="str">
            <v/>
          </cell>
          <cell r="DN278" t="str">
            <v/>
          </cell>
          <cell r="DO278" t="str">
            <v/>
          </cell>
          <cell r="DP278" t="str">
            <v/>
          </cell>
          <cell r="DQ278" t="str">
            <v/>
          </cell>
          <cell r="DR278" t="str">
            <v/>
          </cell>
          <cell r="DS278" t="str">
            <v/>
          </cell>
          <cell r="DT278" t="str">
            <v/>
          </cell>
          <cell r="DU278" t="str">
            <v/>
          </cell>
          <cell r="DV278" t="str">
            <v/>
          </cell>
          <cell r="DW278" t="str">
            <v/>
          </cell>
          <cell r="DX278" t="str">
            <v/>
          </cell>
          <cell r="DY278" t="str">
            <v/>
          </cell>
          <cell r="DZ278" t="str">
            <v/>
          </cell>
        </row>
        <row r="279">
          <cell r="E279" t="str">
            <v/>
          </cell>
          <cell r="F279" t="str">
            <v/>
          </cell>
          <cell r="G279" t="str">
            <v/>
          </cell>
          <cell r="H279" t="str">
            <v/>
          </cell>
          <cell r="I279" t="str">
            <v/>
          </cell>
          <cell r="J279" t="str">
            <v/>
          </cell>
          <cell r="K279" t="str">
            <v/>
          </cell>
          <cell r="L279" t="str">
            <v/>
          </cell>
          <cell r="M279" t="str">
            <v/>
          </cell>
          <cell r="N279" t="str">
            <v/>
          </cell>
          <cell r="O279" t="str">
            <v/>
          </cell>
          <cell r="P279" t="str">
            <v/>
          </cell>
          <cell r="Q279" t="str">
            <v/>
          </cell>
          <cell r="R279" t="str">
            <v/>
          </cell>
          <cell r="S279" t="str">
            <v/>
          </cell>
          <cell r="T279" t="str">
            <v/>
          </cell>
          <cell r="U279" t="str">
            <v/>
          </cell>
          <cell r="V279" t="str">
            <v/>
          </cell>
          <cell r="W279" t="str">
            <v/>
          </cell>
          <cell r="X279" t="str">
            <v/>
          </cell>
          <cell r="Y279" t="str">
            <v/>
          </cell>
          <cell r="Z279" t="str">
            <v/>
          </cell>
          <cell r="AA279" t="str">
            <v/>
          </cell>
          <cell r="AB279" t="str">
            <v/>
          </cell>
          <cell r="AC279" t="str">
            <v/>
          </cell>
          <cell r="AD279" t="str">
            <v/>
          </cell>
          <cell r="AE279" t="str">
            <v/>
          </cell>
          <cell r="AF279" t="str">
            <v/>
          </cell>
          <cell r="AG279" t="str">
            <v/>
          </cell>
          <cell r="AH279" t="str">
            <v/>
          </cell>
          <cell r="AI279" t="str">
            <v/>
          </cell>
          <cell r="AJ279" t="str">
            <v/>
          </cell>
          <cell r="AK279" t="str">
            <v/>
          </cell>
          <cell r="AL279" t="str">
            <v/>
          </cell>
          <cell r="AM279" t="str">
            <v/>
          </cell>
          <cell r="AN279" t="str">
            <v/>
          </cell>
          <cell r="AO279" t="str">
            <v/>
          </cell>
          <cell r="AP279" t="str">
            <v/>
          </cell>
          <cell r="AQ279" t="str">
            <v/>
          </cell>
          <cell r="AR279" t="str">
            <v/>
          </cell>
          <cell r="AS279" t="str">
            <v/>
          </cell>
          <cell r="AT279" t="str">
            <v/>
          </cell>
          <cell r="AU279" t="str">
            <v/>
          </cell>
          <cell r="AV279" t="str">
            <v/>
          </cell>
          <cell r="AW279" t="str">
            <v/>
          </cell>
          <cell r="AX279" t="str">
            <v/>
          </cell>
          <cell r="AY279" t="str">
            <v/>
          </cell>
          <cell r="AZ279" t="str">
            <v/>
          </cell>
          <cell r="BA279" t="str">
            <v/>
          </cell>
          <cell r="BB279" t="str">
            <v/>
          </cell>
          <cell r="BC279" t="str">
            <v/>
          </cell>
          <cell r="BD279" t="str">
            <v/>
          </cell>
          <cell r="BE279" t="str">
            <v/>
          </cell>
          <cell r="BF279" t="str">
            <v/>
          </cell>
          <cell r="BG279" t="str">
            <v/>
          </cell>
          <cell r="BH279" t="str">
            <v/>
          </cell>
          <cell r="BI279" t="str">
            <v/>
          </cell>
          <cell r="BJ279" t="str">
            <v/>
          </cell>
          <cell r="BK279" t="str">
            <v/>
          </cell>
          <cell r="BL279" t="str">
            <v/>
          </cell>
          <cell r="BM279" t="str">
            <v/>
          </cell>
          <cell r="BN279" t="str">
            <v/>
          </cell>
          <cell r="BO279" t="str">
            <v/>
          </cell>
          <cell r="BP279" t="str">
            <v/>
          </cell>
          <cell r="BQ279" t="str">
            <v/>
          </cell>
          <cell r="BR279" t="str">
            <v/>
          </cell>
          <cell r="BS279" t="str">
            <v/>
          </cell>
          <cell r="BT279" t="str">
            <v/>
          </cell>
          <cell r="BU279" t="str">
            <v/>
          </cell>
          <cell r="BV279" t="str">
            <v/>
          </cell>
          <cell r="BW279" t="str">
            <v/>
          </cell>
          <cell r="BX279" t="str">
            <v/>
          </cell>
          <cell r="BY279" t="str">
            <v/>
          </cell>
          <cell r="BZ279" t="str">
            <v/>
          </cell>
          <cell r="CA279" t="str">
            <v/>
          </cell>
          <cell r="CB279" t="str">
            <v/>
          </cell>
          <cell r="CC279" t="str">
            <v/>
          </cell>
          <cell r="CD279" t="str">
            <v/>
          </cell>
          <cell r="CE279" t="str">
            <v/>
          </cell>
          <cell r="CF279" t="str">
            <v/>
          </cell>
          <cell r="CG279" t="str">
            <v/>
          </cell>
          <cell r="CH279" t="str">
            <v/>
          </cell>
          <cell r="CI279" t="str">
            <v/>
          </cell>
          <cell r="CJ279" t="str">
            <v/>
          </cell>
          <cell r="CK279" t="str">
            <v/>
          </cell>
          <cell r="CL279" t="str">
            <v/>
          </cell>
          <cell r="CM279" t="str">
            <v/>
          </cell>
          <cell r="CN279" t="str">
            <v/>
          </cell>
          <cell r="CO279" t="str">
            <v/>
          </cell>
          <cell r="CP279" t="str">
            <v/>
          </cell>
          <cell r="CQ279" t="str">
            <v/>
          </cell>
          <cell r="CR279" t="str">
            <v/>
          </cell>
          <cell r="CS279" t="str">
            <v/>
          </cell>
          <cell r="CT279" t="str">
            <v/>
          </cell>
          <cell r="CU279" t="str">
            <v/>
          </cell>
          <cell r="CV279" t="str">
            <v/>
          </cell>
          <cell r="CW279" t="str">
            <v/>
          </cell>
          <cell r="CX279" t="str">
            <v/>
          </cell>
          <cell r="CY279" t="str">
            <v/>
          </cell>
          <cell r="CZ279" t="str">
            <v/>
          </cell>
          <cell r="DA279" t="str">
            <v/>
          </cell>
          <cell r="DB279" t="str">
            <v/>
          </cell>
          <cell r="DC279" t="str">
            <v/>
          </cell>
          <cell r="DD279" t="str">
            <v/>
          </cell>
          <cell r="DE279" t="str">
            <v/>
          </cell>
          <cell r="DF279" t="str">
            <v/>
          </cell>
          <cell r="DG279" t="str">
            <v/>
          </cell>
          <cell r="DH279" t="str">
            <v/>
          </cell>
          <cell r="DI279" t="str">
            <v/>
          </cell>
          <cell r="DJ279" t="str">
            <v/>
          </cell>
          <cell r="DK279" t="str">
            <v/>
          </cell>
          <cell r="DL279" t="str">
            <v/>
          </cell>
          <cell r="DM279" t="str">
            <v/>
          </cell>
          <cell r="DN279" t="str">
            <v/>
          </cell>
          <cell r="DO279" t="str">
            <v/>
          </cell>
          <cell r="DP279" t="str">
            <v/>
          </cell>
          <cell r="DQ279" t="str">
            <v/>
          </cell>
          <cell r="DR279" t="str">
            <v/>
          </cell>
          <cell r="DS279" t="str">
            <v/>
          </cell>
          <cell r="DT279" t="str">
            <v/>
          </cell>
          <cell r="DU279" t="str">
            <v/>
          </cell>
          <cell r="DV279" t="str">
            <v/>
          </cell>
          <cell r="DW279" t="str">
            <v/>
          </cell>
          <cell r="DX279" t="str">
            <v/>
          </cell>
          <cell r="DY279" t="str">
            <v/>
          </cell>
          <cell r="DZ279" t="str">
            <v/>
          </cell>
        </row>
        <row r="280">
          <cell r="E280" t="str">
            <v/>
          </cell>
          <cell r="F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D280" t="str">
            <v/>
          </cell>
          <cell r="AE280" t="str">
            <v/>
          </cell>
          <cell r="AF280" t="str">
            <v/>
          </cell>
          <cell r="AG280" t="str">
            <v/>
          </cell>
          <cell r="AH280" t="str">
            <v/>
          </cell>
          <cell r="AI280" t="str">
            <v/>
          </cell>
          <cell r="AJ280" t="str">
            <v/>
          </cell>
          <cell r="AK280" t="str">
            <v/>
          </cell>
          <cell r="AL280" t="str">
            <v/>
          </cell>
          <cell r="AM280" t="str">
            <v/>
          </cell>
          <cell r="AN280" t="str">
            <v/>
          </cell>
          <cell r="AO280" t="str">
            <v/>
          </cell>
          <cell r="AP280" t="str">
            <v/>
          </cell>
          <cell r="AQ280" t="str">
            <v/>
          </cell>
          <cell r="AR280" t="str">
            <v/>
          </cell>
          <cell r="AS280" t="str">
            <v/>
          </cell>
          <cell r="AT280" t="str">
            <v/>
          </cell>
          <cell r="AU280" t="str">
            <v/>
          </cell>
          <cell r="AV280" t="str">
            <v/>
          </cell>
          <cell r="AW280" t="str">
            <v/>
          </cell>
          <cell r="AX280" t="str">
            <v/>
          </cell>
          <cell r="AY280" t="str">
            <v/>
          </cell>
          <cell r="AZ280" t="str">
            <v/>
          </cell>
          <cell r="BA280" t="str">
            <v/>
          </cell>
          <cell r="BB280" t="str">
            <v/>
          </cell>
          <cell r="BC280" t="str">
            <v/>
          </cell>
          <cell r="BD280" t="str">
            <v/>
          </cell>
          <cell r="BE280" t="str">
            <v/>
          </cell>
          <cell r="BF280" t="str">
            <v/>
          </cell>
          <cell r="BG280" t="str">
            <v/>
          </cell>
          <cell r="BH280" t="str">
            <v/>
          </cell>
          <cell r="BI280" t="str">
            <v/>
          </cell>
          <cell r="BJ280" t="str">
            <v/>
          </cell>
          <cell r="BK280" t="str">
            <v/>
          </cell>
          <cell r="BL280" t="str">
            <v/>
          </cell>
          <cell r="BM280" t="str">
            <v/>
          </cell>
          <cell r="BN280" t="str">
            <v/>
          </cell>
          <cell r="BO280" t="str">
            <v/>
          </cell>
          <cell r="BP280" t="str">
            <v/>
          </cell>
          <cell r="BQ280" t="str">
            <v/>
          </cell>
          <cell r="BR280" t="str">
            <v/>
          </cell>
          <cell r="BS280" t="str">
            <v/>
          </cell>
          <cell r="BT280" t="str">
            <v/>
          </cell>
          <cell r="BU280" t="str">
            <v/>
          </cell>
          <cell r="BV280" t="str">
            <v/>
          </cell>
          <cell r="BW280" t="str">
            <v/>
          </cell>
          <cell r="BX280" t="str">
            <v/>
          </cell>
          <cell r="BY280" t="str">
            <v/>
          </cell>
          <cell r="BZ280" t="str">
            <v/>
          </cell>
          <cell r="CA280" t="str">
            <v/>
          </cell>
          <cell r="CB280" t="str">
            <v/>
          </cell>
          <cell r="CC280" t="str">
            <v/>
          </cell>
          <cell r="CD280" t="str">
            <v/>
          </cell>
          <cell r="CE280" t="str">
            <v/>
          </cell>
          <cell r="CF280" t="str">
            <v/>
          </cell>
          <cell r="CG280" t="str">
            <v/>
          </cell>
          <cell r="CH280" t="str">
            <v/>
          </cell>
          <cell r="CI280" t="str">
            <v/>
          </cell>
          <cell r="CJ280" t="str">
            <v/>
          </cell>
          <cell r="CK280" t="str">
            <v/>
          </cell>
          <cell r="CL280" t="str">
            <v/>
          </cell>
          <cell r="CM280" t="str">
            <v/>
          </cell>
          <cell r="CN280" t="str">
            <v/>
          </cell>
          <cell r="CO280" t="str">
            <v/>
          </cell>
          <cell r="CP280" t="str">
            <v/>
          </cell>
          <cell r="CQ280" t="str">
            <v/>
          </cell>
          <cell r="CR280" t="str">
            <v/>
          </cell>
          <cell r="CS280" t="str">
            <v/>
          </cell>
          <cell r="CT280" t="str">
            <v/>
          </cell>
          <cell r="CU280" t="str">
            <v/>
          </cell>
          <cell r="CV280" t="str">
            <v/>
          </cell>
          <cell r="CW280" t="str">
            <v/>
          </cell>
          <cell r="CX280" t="str">
            <v/>
          </cell>
          <cell r="CY280" t="str">
            <v/>
          </cell>
          <cell r="CZ280" t="str">
            <v/>
          </cell>
          <cell r="DA280" t="str">
            <v/>
          </cell>
          <cell r="DB280" t="str">
            <v/>
          </cell>
          <cell r="DC280" t="str">
            <v/>
          </cell>
          <cell r="DD280" t="str">
            <v/>
          </cell>
          <cell r="DE280" t="str">
            <v/>
          </cell>
          <cell r="DF280" t="str">
            <v/>
          </cell>
          <cell r="DG280" t="str">
            <v/>
          </cell>
          <cell r="DH280" t="str">
            <v/>
          </cell>
          <cell r="DI280" t="str">
            <v/>
          </cell>
          <cell r="DJ280" t="str">
            <v/>
          </cell>
          <cell r="DK280" t="str">
            <v/>
          </cell>
          <cell r="DL280" t="str">
            <v/>
          </cell>
          <cell r="DM280" t="str">
            <v/>
          </cell>
          <cell r="DN280" t="str">
            <v/>
          </cell>
          <cell r="DO280" t="str">
            <v/>
          </cell>
          <cell r="DP280" t="str">
            <v/>
          </cell>
          <cell r="DQ280" t="str">
            <v/>
          </cell>
          <cell r="DR280" t="str">
            <v/>
          </cell>
          <cell r="DS280" t="str">
            <v/>
          </cell>
          <cell r="DT280" t="str">
            <v/>
          </cell>
          <cell r="DU280" t="str">
            <v/>
          </cell>
          <cell r="DV280" t="str">
            <v/>
          </cell>
          <cell r="DW280" t="str">
            <v/>
          </cell>
          <cell r="DX280" t="str">
            <v/>
          </cell>
          <cell r="DY280" t="str">
            <v/>
          </cell>
          <cell r="DZ280" t="str">
            <v/>
          </cell>
        </row>
        <row r="281">
          <cell r="E281" t="str">
            <v/>
          </cell>
          <cell r="F281" t="str">
            <v/>
          </cell>
          <cell r="G281" t="str">
            <v/>
          </cell>
          <cell r="H281" t="str">
            <v/>
          </cell>
          <cell r="I281" t="str">
            <v/>
          </cell>
          <cell r="J281" t="str">
            <v/>
          </cell>
          <cell r="K281" t="str">
            <v/>
          </cell>
          <cell r="L281" t="str">
            <v/>
          </cell>
          <cell r="M281" t="str">
            <v/>
          </cell>
          <cell r="N281" t="str">
            <v/>
          </cell>
          <cell r="O281" t="str">
            <v/>
          </cell>
          <cell r="P281" t="str">
            <v/>
          </cell>
          <cell r="Q281" t="str">
            <v/>
          </cell>
          <cell r="R281" t="str">
            <v/>
          </cell>
          <cell r="S281" t="str">
            <v/>
          </cell>
          <cell r="T281" t="str">
            <v/>
          </cell>
          <cell r="U281" t="str">
            <v/>
          </cell>
          <cell r="V281" t="str">
            <v/>
          </cell>
          <cell r="W281" t="str">
            <v/>
          </cell>
          <cell r="X281" t="str">
            <v/>
          </cell>
          <cell r="Y281" t="str">
            <v/>
          </cell>
          <cell r="Z281" t="str">
            <v/>
          </cell>
          <cell r="AA281" t="str">
            <v/>
          </cell>
          <cell r="AB281" t="str">
            <v/>
          </cell>
          <cell r="AC281" t="str">
            <v/>
          </cell>
          <cell r="AD281" t="str">
            <v/>
          </cell>
          <cell r="AE281" t="str">
            <v/>
          </cell>
          <cell r="AF281" t="str">
            <v/>
          </cell>
          <cell r="AG281" t="str">
            <v/>
          </cell>
          <cell r="AH281" t="str">
            <v/>
          </cell>
          <cell r="AI281" t="str">
            <v/>
          </cell>
          <cell r="AJ281" t="str">
            <v/>
          </cell>
          <cell r="AK281" t="str">
            <v/>
          </cell>
          <cell r="AL281" t="str">
            <v/>
          </cell>
          <cell r="AM281" t="str">
            <v/>
          </cell>
          <cell r="AN281" t="str">
            <v/>
          </cell>
          <cell r="AO281" t="str">
            <v/>
          </cell>
          <cell r="AP281" t="str">
            <v/>
          </cell>
          <cell r="AQ281" t="str">
            <v/>
          </cell>
          <cell r="AR281" t="str">
            <v/>
          </cell>
          <cell r="AS281" t="str">
            <v/>
          </cell>
          <cell r="AT281" t="str">
            <v/>
          </cell>
          <cell r="AU281" t="str">
            <v/>
          </cell>
          <cell r="AV281" t="str">
            <v/>
          </cell>
          <cell r="AW281" t="str">
            <v/>
          </cell>
          <cell r="AX281" t="str">
            <v/>
          </cell>
          <cell r="AY281" t="str">
            <v/>
          </cell>
          <cell r="AZ281" t="str">
            <v/>
          </cell>
          <cell r="BA281" t="str">
            <v/>
          </cell>
          <cell r="BB281" t="str">
            <v/>
          </cell>
          <cell r="BC281" t="str">
            <v/>
          </cell>
          <cell r="BD281" t="str">
            <v/>
          </cell>
          <cell r="BE281" t="str">
            <v/>
          </cell>
          <cell r="BF281" t="str">
            <v/>
          </cell>
          <cell r="BG281" t="str">
            <v/>
          </cell>
          <cell r="BH281" t="str">
            <v/>
          </cell>
          <cell r="BI281" t="str">
            <v/>
          </cell>
          <cell r="BJ281" t="str">
            <v/>
          </cell>
          <cell r="BK281" t="str">
            <v/>
          </cell>
          <cell r="BL281" t="str">
            <v/>
          </cell>
          <cell r="BM281" t="str">
            <v/>
          </cell>
          <cell r="BN281" t="str">
            <v/>
          </cell>
          <cell r="BO281" t="str">
            <v/>
          </cell>
          <cell r="BP281" t="str">
            <v/>
          </cell>
          <cell r="BQ281" t="str">
            <v/>
          </cell>
          <cell r="BR281" t="str">
            <v/>
          </cell>
          <cell r="BS281" t="str">
            <v/>
          </cell>
          <cell r="BT281" t="str">
            <v/>
          </cell>
          <cell r="BU281" t="str">
            <v/>
          </cell>
          <cell r="BV281" t="str">
            <v/>
          </cell>
          <cell r="BW281" t="str">
            <v/>
          </cell>
          <cell r="BX281" t="str">
            <v/>
          </cell>
          <cell r="BY281" t="str">
            <v/>
          </cell>
          <cell r="BZ281" t="str">
            <v/>
          </cell>
          <cell r="CA281" t="str">
            <v/>
          </cell>
          <cell r="CB281" t="str">
            <v/>
          </cell>
          <cell r="CC281" t="str">
            <v/>
          </cell>
          <cell r="CD281" t="str">
            <v/>
          </cell>
          <cell r="CE281" t="str">
            <v/>
          </cell>
          <cell r="CF281" t="str">
            <v/>
          </cell>
          <cell r="CG281" t="str">
            <v/>
          </cell>
          <cell r="CH281" t="str">
            <v/>
          </cell>
          <cell r="CI281" t="str">
            <v/>
          </cell>
          <cell r="CJ281" t="str">
            <v/>
          </cell>
          <cell r="CK281" t="str">
            <v/>
          </cell>
          <cell r="CL281" t="str">
            <v/>
          </cell>
          <cell r="CM281" t="str">
            <v/>
          </cell>
          <cell r="CN281" t="str">
            <v/>
          </cell>
          <cell r="CO281" t="str">
            <v/>
          </cell>
          <cell r="CP281" t="str">
            <v/>
          </cell>
          <cell r="CQ281" t="str">
            <v/>
          </cell>
          <cell r="CR281" t="str">
            <v/>
          </cell>
          <cell r="CS281" t="str">
            <v/>
          </cell>
          <cell r="CT281" t="str">
            <v/>
          </cell>
          <cell r="CU281" t="str">
            <v/>
          </cell>
          <cell r="CV281" t="str">
            <v/>
          </cell>
          <cell r="CW281" t="str">
            <v/>
          </cell>
          <cell r="CX281" t="str">
            <v/>
          </cell>
          <cell r="CY281" t="str">
            <v/>
          </cell>
          <cell r="CZ281" t="str">
            <v/>
          </cell>
          <cell r="DA281" t="str">
            <v/>
          </cell>
          <cell r="DB281" t="str">
            <v/>
          </cell>
          <cell r="DC281" t="str">
            <v/>
          </cell>
          <cell r="DD281" t="str">
            <v/>
          </cell>
          <cell r="DE281" t="str">
            <v/>
          </cell>
          <cell r="DF281" t="str">
            <v/>
          </cell>
          <cell r="DG281" t="str">
            <v/>
          </cell>
          <cell r="DH281" t="str">
            <v/>
          </cell>
          <cell r="DI281" t="str">
            <v/>
          </cell>
          <cell r="DJ281" t="str">
            <v/>
          </cell>
          <cell r="DK281" t="str">
            <v/>
          </cell>
          <cell r="DL281" t="str">
            <v/>
          </cell>
          <cell r="DM281" t="str">
            <v/>
          </cell>
          <cell r="DN281" t="str">
            <v/>
          </cell>
          <cell r="DO281" t="str">
            <v/>
          </cell>
          <cell r="DP281" t="str">
            <v/>
          </cell>
          <cell r="DQ281" t="str">
            <v/>
          </cell>
          <cell r="DR281" t="str">
            <v/>
          </cell>
          <cell r="DS281" t="str">
            <v/>
          </cell>
          <cell r="DT281" t="str">
            <v/>
          </cell>
          <cell r="DU281" t="str">
            <v/>
          </cell>
          <cell r="DV281" t="str">
            <v/>
          </cell>
          <cell r="DW281" t="str">
            <v/>
          </cell>
          <cell r="DX281" t="str">
            <v/>
          </cell>
          <cell r="DY281" t="str">
            <v/>
          </cell>
          <cell r="DZ281" t="str">
            <v/>
          </cell>
        </row>
        <row r="282">
          <cell r="E282" t="str">
            <v/>
          </cell>
          <cell r="F282" t="str">
            <v/>
          </cell>
          <cell r="G282" t="str">
            <v/>
          </cell>
          <cell r="H282" t="str">
            <v/>
          </cell>
          <cell r="I282" t="str">
            <v/>
          </cell>
          <cell r="J282" t="str">
            <v/>
          </cell>
          <cell r="K282" t="str">
            <v/>
          </cell>
          <cell r="L282" t="str">
            <v/>
          </cell>
          <cell r="M282" t="str">
            <v/>
          </cell>
          <cell r="N282" t="str">
            <v/>
          </cell>
          <cell r="O282" t="str">
            <v/>
          </cell>
          <cell r="P282" t="str">
            <v/>
          </cell>
          <cell r="Q282" t="str">
            <v/>
          </cell>
          <cell r="R282" t="str">
            <v/>
          </cell>
          <cell r="S282" t="str">
            <v/>
          </cell>
          <cell r="T282" t="str">
            <v/>
          </cell>
          <cell r="U282" t="str">
            <v/>
          </cell>
          <cell r="V282" t="str">
            <v/>
          </cell>
          <cell r="W282" t="str">
            <v/>
          </cell>
          <cell r="X282" t="str">
            <v/>
          </cell>
          <cell r="Y282" t="str">
            <v/>
          </cell>
          <cell r="Z282" t="str">
            <v/>
          </cell>
          <cell r="AA282" t="str">
            <v/>
          </cell>
          <cell r="AB282" t="str">
            <v/>
          </cell>
          <cell r="AC282" t="str">
            <v/>
          </cell>
          <cell r="AD282" t="str">
            <v/>
          </cell>
          <cell r="AE282" t="str">
            <v/>
          </cell>
          <cell r="AF282" t="str">
            <v/>
          </cell>
          <cell r="AG282" t="str">
            <v/>
          </cell>
          <cell r="AH282" t="str">
            <v/>
          </cell>
          <cell r="AI282" t="str">
            <v/>
          </cell>
          <cell r="AJ282" t="str">
            <v/>
          </cell>
          <cell r="AK282" t="str">
            <v/>
          </cell>
          <cell r="AL282" t="str">
            <v/>
          </cell>
          <cell r="AM282" t="str">
            <v/>
          </cell>
          <cell r="AN282" t="str">
            <v/>
          </cell>
          <cell r="AO282" t="str">
            <v/>
          </cell>
          <cell r="AP282" t="str">
            <v/>
          </cell>
          <cell r="AQ282" t="str">
            <v/>
          </cell>
          <cell r="AR282" t="str">
            <v/>
          </cell>
          <cell r="AS282" t="str">
            <v/>
          </cell>
          <cell r="AT282" t="str">
            <v/>
          </cell>
          <cell r="AU282" t="str">
            <v/>
          </cell>
          <cell r="AV282" t="str">
            <v/>
          </cell>
          <cell r="AW282" t="str">
            <v/>
          </cell>
          <cell r="AX282" t="str">
            <v/>
          </cell>
          <cell r="AY282" t="str">
            <v/>
          </cell>
          <cell r="AZ282" t="str">
            <v/>
          </cell>
          <cell r="BA282" t="str">
            <v/>
          </cell>
          <cell r="BB282" t="str">
            <v/>
          </cell>
          <cell r="BC282" t="str">
            <v/>
          </cell>
          <cell r="BD282" t="str">
            <v/>
          </cell>
          <cell r="BE282" t="str">
            <v/>
          </cell>
          <cell r="BF282" t="str">
            <v/>
          </cell>
          <cell r="BG282" t="str">
            <v/>
          </cell>
          <cell r="BH282" t="str">
            <v/>
          </cell>
          <cell r="BI282" t="str">
            <v/>
          </cell>
          <cell r="BJ282" t="str">
            <v/>
          </cell>
          <cell r="BK282" t="str">
            <v/>
          </cell>
          <cell r="BL282" t="str">
            <v/>
          </cell>
          <cell r="BM282" t="str">
            <v/>
          </cell>
          <cell r="BN282" t="str">
            <v/>
          </cell>
          <cell r="BO282" t="str">
            <v/>
          </cell>
          <cell r="BP282" t="str">
            <v/>
          </cell>
          <cell r="BQ282" t="str">
            <v/>
          </cell>
          <cell r="BR282" t="str">
            <v/>
          </cell>
          <cell r="BS282" t="str">
            <v/>
          </cell>
          <cell r="BT282" t="str">
            <v/>
          </cell>
          <cell r="BU282" t="str">
            <v/>
          </cell>
          <cell r="BV282" t="str">
            <v/>
          </cell>
          <cell r="BW282" t="str">
            <v/>
          </cell>
          <cell r="BX282" t="str">
            <v/>
          </cell>
          <cell r="BY282" t="str">
            <v/>
          </cell>
          <cell r="BZ282" t="str">
            <v/>
          </cell>
          <cell r="CA282" t="str">
            <v/>
          </cell>
          <cell r="CB282" t="str">
            <v/>
          </cell>
          <cell r="CC282" t="str">
            <v/>
          </cell>
          <cell r="CD282" t="str">
            <v/>
          </cell>
          <cell r="CE282" t="str">
            <v/>
          </cell>
          <cell r="CF282" t="str">
            <v/>
          </cell>
          <cell r="CG282" t="str">
            <v/>
          </cell>
          <cell r="CH282" t="str">
            <v/>
          </cell>
          <cell r="CI282" t="str">
            <v/>
          </cell>
          <cell r="CJ282" t="str">
            <v/>
          </cell>
          <cell r="CK282" t="str">
            <v/>
          </cell>
          <cell r="CL282" t="str">
            <v/>
          </cell>
          <cell r="CM282" t="str">
            <v/>
          </cell>
          <cell r="CN282" t="str">
            <v/>
          </cell>
          <cell r="CO282" t="str">
            <v/>
          </cell>
          <cell r="CP282" t="str">
            <v/>
          </cell>
          <cell r="CQ282" t="str">
            <v/>
          </cell>
          <cell r="CR282" t="str">
            <v/>
          </cell>
          <cell r="CS282" t="str">
            <v/>
          </cell>
          <cell r="CT282" t="str">
            <v/>
          </cell>
          <cell r="CU282" t="str">
            <v/>
          </cell>
          <cell r="CV282" t="str">
            <v/>
          </cell>
          <cell r="CW282" t="str">
            <v/>
          </cell>
          <cell r="CX282" t="str">
            <v/>
          </cell>
          <cell r="CY282" t="str">
            <v/>
          </cell>
          <cell r="CZ282" t="str">
            <v/>
          </cell>
          <cell r="DA282" t="str">
            <v/>
          </cell>
          <cell r="DB282" t="str">
            <v/>
          </cell>
          <cell r="DC282" t="str">
            <v/>
          </cell>
          <cell r="DD282" t="str">
            <v/>
          </cell>
          <cell r="DE282" t="str">
            <v/>
          </cell>
          <cell r="DF282" t="str">
            <v/>
          </cell>
          <cell r="DG282" t="str">
            <v/>
          </cell>
          <cell r="DH282" t="str">
            <v/>
          </cell>
          <cell r="DI282" t="str">
            <v/>
          </cell>
          <cell r="DJ282" t="str">
            <v/>
          </cell>
          <cell r="DK282" t="str">
            <v/>
          </cell>
          <cell r="DL282" t="str">
            <v/>
          </cell>
          <cell r="DM282" t="str">
            <v/>
          </cell>
          <cell r="DN282" t="str">
            <v/>
          </cell>
          <cell r="DO282" t="str">
            <v/>
          </cell>
          <cell r="DP282" t="str">
            <v/>
          </cell>
          <cell r="DQ282" t="str">
            <v/>
          </cell>
          <cell r="DR282" t="str">
            <v/>
          </cell>
          <cell r="DS282" t="str">
            <v/>
          </cell>
          <cell r="DT282" t="str">
            <v/>
          </cell>
          <cell r="DU282" t="str">
            <v/>
          </cell>
          <cell r="DV282" t="str">
            <v/>
          </cell>
          <cell r="DW282" t="str">
            <v/>
          </cell>
          <cell r="DX282" t="str">
            <v/>
          </cell>
          <cell r="DY282" t="str">
            <v/>
          </cell>
          <cell r="DZ282" t="str">
            <v/>
          </cell>
        </row>
        <row r="283">
          <cell r="E283" t="str">
            <v/>
          </cell>
          <cell r="F283" t="str">
            <v/>
          </cell>
          <cell r="G283" t="str">
            <v/>
          </cell>
          <cell r="H283" t="str">
            <v/>
          </cell>
          <cell r="I283" t="str">
            <v/>
          </cell>
          <cell r="J283" t="str">
            <v/>
          </cell>
          <cell r="K283" t="str">
            <v/>
          </cell>
          <cell r="L283" t="str">
            <v/>
          </cell>
          <cell r="M283" t="str">
            <v/>
          </cell>
          <cell r="N283" t="str">
            <v/>
          </cell>
          <cell r="O283" t="str">
            <v/>
          </cell>
          <cell r="P283" t="str">
            <v/>
          </cell>
          <cell r="Q283" t="str">
            <v/>
          </cell>
          <cell r="R283" t="str">
            <v/>
          </cell>
          <cell r="S283" t="str">
            <v/>
          </cell>
          <cell r="T283" t="str">
            <v/>
          </cell>
          <cell r="U283" t="str">
            <v/>
          </cell>
          <cell r="V283" t="str">
            <v/>
          </cell>
          <cell r="W283" t="str">
            <v/>
          </cell>
          <cell r="X283" t="str">
            <v/>
          </cell>
          <cell r="Y283" t="str">
            <v/>
          </cell>
          <cell r="Z283" t="str">
            <v/>
          </cell>
          <cell r="AA283" t="str">
            <v/>
          </cell>
          <cell r="AB283" t="str">
            <v/>
          </cell>
          <cell r="AC283" t="str">
            <v/>
          </cell>
          <cell r="AD283" t="str">
            <v/>
          </cell>
          <cell r="AE283" t="str">
            <v/>
          </cell>
          <cell r="AF283" t="str">
            <v/>
          </cell>
          <cell r="AG283" t="str">
            <v/>
          </cell>
          <cell r="AH283" t="str">
            <v/>
          </cell>
          <cell r="AI283" t="str">
            <v/>
          </cell>
          <cell r="AJ283" t="str">
            <v/>
          </cell>
          <cell r="AK283" t="str">
            <v/>
          </cell>
          <cell r="AL283" t="str">
            <v/>
          </cell>
          <cell r="AM283" t="str">
            <v/>
          </cell>
          <cell r="AN283" t="str">
            <v/>
          </cell>
          <cell r="AO283" t="str">
            <v/>
          </cell>
          <cell r="AP283" t="str">
            <v/>
          </cell>
          <cell r="AQ283" t="str">
            <v/>
          </cell>
          <cell r="AR283" t="str">
            <v/>
          </cell>
          <cell r="AS283" t="str">
            <v/>
          </cell>
          <cell r="AT283" t="str">
            <v/>
          </cell>
          <cell r="AU283" t="str">
            <v/>
          </cell>
          <cell r="AV283" t="str">
            <v/>
          </cell>
          <cell r="AW283" t="str">
            <v/>
          </cell>
          <cell r="AX283" t="str">
            <v/>
          </cell>
          <cell r="AY283" t="str">
            <v/>
          </cell>
          <cell r="AZ283" t="str">
            <v/>
          </cell>
          <cell r="BA283" t="str">
            <v/>
          </cell>
          <cell r="BB283" t="str">
            <v/>
          </cell>
          <cell r="BC283" t="str">
            <v/>
          </cell>
          <cell r="BD283" t="str">
            <v/>
          </cell>
          <cell r="BE283" t="str">
            <v/>
          </cell>
          <cell r="BF283" t="str">
            <v/>
          </cell>
          <cell r="BG283" t="str">
            <v/>
          </cell>
          <cell r="BH283" t="str">
            <v/>
          </cell>
          <cell r="BI283" t="str">
            <v/>
          </cell>
          <cell r="BJ283" t="str">
            <v/>
          </cell>
          <cell r="BK283" t="str">
            <v/>
          </cell>
          <cell r="BL283" t="str">
            <v/>
          </cell>
          <cell r="BM283" t="str">
            <v/>
          </cell>
          <cell r="BN283" t="str">
            <v/>
          </cell>
          <cell r="BO283" t="str">
            <v/>
          </cell>
          <cell r="BP283" t="str">
            <v/>
          </cell>
          <cell r="BQ283" t="str">
            <v/>
          </cell>
          <cell r="BR283" t="str">
            <v/>
          </cell>
          <cell r="BS283" t="str">
            <v/>
          </cell>
          <cell r="BT283" t="str">
            <v/>
          </cell>
          <cell r="BU283" t="str">
            <v/>
          </cell>
          <cell r="BV283" t="str">
            <v/>
          </cell>
          <cell r="BW283" t="str">
            <v/>
          </cell>
          <cell r="BX283" t="str">
            <v/>
          </cell>
          <cell r="BY283" t="str">
            <v/>
          </cell>
          <cell r="BZ283" t="str">
            <v/>
          </cell>
          <cell r="CA283" t="str">
            <v/>
          </cell>
          <cell r="CB283" t="str">
            <v/>
          </cell>
          <cell r="CC283" t="str">
            <v/>
          </cell>
          <cell r="CD283" t="str">
            <v/>
          </cell>
          <cell r="CE283" t="str">
            <v/>
          </cell>
          <cell r="CF283" t="str">
            <v/>
          </cell>
          <cell r="CG283" t="str">
            <v/>
          </cell>
          <cell r="CH283" t="str">
            <v/>
          </cell>
          <cell r="CI283" t="str">
            <v/>
          </cell>
          <cell r="CJ283" t="str">
            <v/>
          </cell>
          <cell r="CK283" t="str">
            <v/>
          </cell>
          <cell r="CL283" t="str">
            <v/>
          </cell>
          <cell r="CM283" t="str">
            <v/>
          </cell>
          <cell r="CN283" t="str">
            <v/>
          </cell>
          <cell r="CO283" t="str">
            <v/>
          </cell>
          <cell r="CP283" t="str">
            <v/>
          </cell>
          <cell r="CQ283" t="str">
            <v/>
          </cell>
          <cell r="CR283" t="str">
            <v/>
          </cell>
          <cell r="CS283" t="str">
            <v/>
          </cell>
          <cell r="CT283" t="str">
            <v/>
          </cell>
          <cell r="CU283" t="str">
            <v/>
          </cell>
          <cell r="CV283" t="str">
            <v/>
          </cell>
          <cell r="CW283" t="str">
            <v/>
          </cell>
          <cell r="CX283" t="str">
            <v/>
          </cell>
          <cell r="CY283" t="str">
            <v/>
          </cell>
          <cell r="CZ283" t="str">
            <v/>
          </cell>
          <cell r="DA283" t="str">
            <v/>
          </cell>
          <cell r="DB283" t="str">
            <v/>
          </cell>
          <cell r="DC283" t="str">
            <v/>
          </cell>
          <cell r="DD283" t="str">
            <v/>
          </cell>
          <cell r="DE283" t="str">
            <v/>
          </cell>
          <cell r="DF283" t="str">
            <v/>
          </cell>
          <cell r="DG283" t="str">
            <v/>
          </cell>
          <cell r="DH283" t="str">
            <v/>
          </cell>
          <cell r="DI283" t="str">
            <v/>
          </cell>
          <cell r="DJ283" t="str">
            <v/>
          </cell>
          <cell r="DK283" t="str">
            <v/>
          </cell>
          <cell r="DL283" t="str">
            <v/>
          </cell>
          <cell r="DM283" t="str">
            <v/>
          </cell>
          <cell r="DN283" t="str">
            <v/>
          </cell>
          <cell r="DO283" t="str">
            <v/>
          </cell>
          <cell r="DP283" t="str">
            <v/>
          </cell>
          <cell r="DQ283" t="str">
            <v/>
          </cell>
          <cell r="DR283" t="str">
            <v/>
          </cell>
          <cell r="DS283" t="str">
            <v/>
          </cell>
          <cell r="DT283" t="str">
            <v/>
          </cell>
          <cell r="DU283" t="str">
            <v/>
          </cell>
          <cell r="DV283" t="str">
            <v/>
          </cell>
          <cell r="DW283" t="str">
            <v/>
          </cell>
          <cell r="DX283" t="str">
            <v/>
          </cell>
          <cell r="DY283" t="str">
            <v/>
          </cell>
          <cell r="DZ283" t="str">
            <v/>
          </cell>
        </row>
        <row r="284">
          <cell r="E284" t="str">
            <v/>
          </cell>
          <cell r="F284" t="str">
            <v/>
          </cell>
          <cell r="G284" t="str">
            <v/>
          </cell>
          <cell r="H284" t="str">
            <v/>
          </cell>
          <cell r="I284" t="str">
            <v/>
          </cell>
          <cell r="J284" t="str">
            <v/>
          </cell>
          <cell r="K284" t="str">
            <v/>
          </cell>
          <cell r="L284" t="str">
            <v/>
          </cell>
          <cell r="M284" t="str">
            <v/>
          </cell>
          <cell r="N284" t="str">
            <v/>
          </cell>
          <cell r="O284" t="str">
            <v/>
          </cell>
          <cell r="P284" t="str">
            <v/>
          </cell>
          <cell r="Q284" t="str">
            <v/>
          </cell>
          <cell r="R284" t="str">
            <v/>
          </cell>
          <cell r="S284" t="str">
            <v/>
          </cell>
          <cell r="T284" t="str">
            <v/>
          </cell>
          <cell r="U284" t="str">
            <v/>
          </cell>
          <cell r="V284" t="str">
            <v/>
          </cell>
          <cell r="W284" t="str">
            <v/>
          </cell>
          <cell r="X284" t="str">
            <v/>
          </cell>
          <cell r="Y284" t="str">
            <v/>
          </cell>
          <cell r="Z284" t="str">
            <v/>
          </cell>
          <cell r="AA284" t="str">
            <v/>
          </cell>
          <cell r="AB284" t="str">
            <v/>
          </cell>
          <cell r="AC284" t="str">
            <v/>
          </cell>
          <cell r="AD284" t="str">
            <v/>
          </cell>
          <cell r="AE284" t="str">
            <v/>
          </cell>
          <cell r="AF284" t="str">
            <v/>
          </cell>
          <cell r="AG284" t="str">
            <v/>
          </cell>
          <cell r="AH284" t="str">
            <v/>
          </cell>
          <cell r="AI284" t="str">
            <v/>
          </cell>
          <cell r="AJ284" t="str">
            <v/>
          </cell>
          <cell r="AK284" t="str">
            <v/>
          </cell>
          <cell r="AL284" t="str">
            <v/>
          </cell>
          <cell r="AM284" t="str">
            <v/>
          </cell>
          <cell r="AN284" t="str">
            <v/>
          </cell>
          <cell r="AO284" t="str">
            <v/>
          </cell>
          <cell r="AP284" t="str">
            <v/>
          </cell>
          <cell r="AQ284" t="str">
            <v/>
          </cell>
          <cell r="AR284" t="str">
            <v/>
          </cell>
          <cell r="AS284" t="str">
            <v/>
          </cell>
          <cell r="AT284" t="str">
            <v/>
          </cell>
          <cell r="AU284" t="str">
            <v/>
          </cell>
          <cell r="AV284" t="str">
            <v/>
          </cell>
          <cell r="AW284" t="str">
            <v/>
          </cell>
          <cell r="AX284" t="str">
            <v/>
          </cell>
          <cell r="AY284" t="str">
            <v/>
          </cell>
          <cell r="AZ284" t="str">
            <v/>
          </cell>
          <cell r="BA284" t="str">
            <v/>
          </cell>
          <cell r="BB284" t="str">
            <v/>
          </cell>
          <cell r="BC284" t="str">
            <v/>
          </cell>
          <cell r="BD284" t="str">
            <v/>
          </cell>
          <cell r="BE284" t="str">
            <v/>
          </cell>
          <cell r="BF284" t="str">
            <v/>
          </cell>
          <cell r="BG284" t="str">
            <v/>
          </cell>
          <cell r="BH284" t="str">
            <v/>
          </cell>
          <cell r="BI284" t="str">
            <v/>
          </cell>
          <cell r="BJ284" t="str">
            <v/>
          </cell>
          <cell r="BK284" t="str">
            <v/>
          </cell>
          <cell r="BL284" t="str">
            <v/>
          </cell>
          <cell r="BM284" t="str">
            <v/>
          </cell>
          <cell r="BN284" t="str">
            <v/>
          </cell>
          <cell r="BO284" t="str">
            <v/>
          </cell>
          <cell r="BP284" t="str">
            <v/>
          </cell>
          <cell r="BQ284" t="str">
            <v/>
          </cell>
          <cell r="BR284" t="str">
            <v/>
          </cell>
          <cell r="BS284" t="str">
            <v/>
          </cell>
          <cell r="BT284" t="str">
            <v/>
          </cell>
          <cell r="BU284" t="str">
            <v/>
          </cell>
          <cell r="BV284" t="str">
            <v/>
          </cell>
          <cell r="BW284" t="str">
            <v/>
          </cell>
          <cell r="BX284" t="str">
            <v/>
          </cell>
          <cell r="BY284" t="str">
            <v/>
          </cell>
          <cell r="BZ284" t="str">
            <v/>
          </cell>
          <cell r="CA284" t="str">
            <v/>
          </cell>
          <cell r="CB284" t="str">
            <v/>
          </cell>
          <cell r="CC284" t="str">
            <v/>
          </cell>
          <cell r="CD284" t="str">
            <v/>
          </cell>
          <cell r="CE284" t="str">
            <v/>
          </cell>
          <cell r="CF284" t="str">
            <v/>
          </cell>
          <cell r="CG284" t="str">
            <v/>
          </cell>
          <cell r="CH284" t="str">
            <v/>
          </cell>
          <cell r="CI284" t="str">
            <v/>
          </cell>
          <cell r="CJ284" t="str">
            <v/>
          </cell>
          <cell r="CK284" t="str">
            <v/>
          </cell>
          <cell r="CL284" t="str">
            <v/>
          </cell>
          <cell r="CM284" t="str">
            <v/>
          </cell>
          <cell r="CN284" t="str">
            <v/>
          </cell>
          <cell r="CO284" t="str">
            <v/>
          </cell>
          <cell r="CP284" t="str">
            <v/>
          </cell>
          <cell r="CQ284" t="str">
            <v/>
          </cell>
          <cell r="CR284" t="str">
            <v/>
          </cell>
          <cell r="CS284" t="str">
            <v/>
          </cell>
          <cell r="CT284" t="str">
            <v/>
          </cell>
          <cell r="CU284" t="str">
            <v/>
          </cell>
          <cell r="CV284" t="str">
            <v/>
          </cell>
          <cell r="CW284" t="str">
            <v/>
          </cell>
          <cell r="CX284" t="str">
            <v/>
          </cell>
          <cell r="CY284" t="str">
            <v/>
          </cell>
          <cell r="CZ284" t="str">
            <v/>
          </cell>
          <cell r="DA284" t="str">
            <v/>
          </cell>
          <cell r="DB284" t="str">
            <v/>
          </cell>
          <cell r="DC284" t="str">
            <v/>
          </cell>
          <cell r="DD284" t="str">
            <v/>
          </cell>
          <cell r="DE284" t="str">
            <v/>
          </cell>
          <cell r="DF284" t="str">
            <v/>
          </cell>
          <cell r="DG284" t="str">
            <v/>
          </cell>
          <cell r="DH284" t="str">
            <v/>
          </cell>
          <cell r="DI284" t="str">
            <v/>
          </cell>
          <cell r="DJ284" t="str">
            <v/>
          </cell>
          <cell r="DK284" t="str">
            <v/>
          </cell>
          <cell r="DL284" t="str">
            <v/>
          </cell>
          <cell r="DM284" t="str">
            <v/>
          </cell>
          <cell r="DN284" t="str">
            <v/>
          </cell>
          <cell r="DO284" t="str">
            <v/>
          </cell>
          <cell r="DP284" t="str">
            <v/>
          </cell>
          <cell r="DQ284" t="str">
            <v/>
          </cell>
          <cell r="DR284" t="str">
            <v/>
          </cell>
          <cell r="DS284" t="str">
            <v/>
          </cell>
          <cell r="DT284" t="str">
            <v/>
          </cell>
          <cell r="DU284" t="str">
            <v/>
          </cell>
          <cell r="DV284" t="str">
            <v/>
          </cell>
          <cell r="DW284" t="str">
            <v/>
          </cell>
          <cell r="DX284" t="str">
            <v/>
          </cell>
          <cell r="DY284" t="str">
            <v/>
          </cell>
          <cell r="DZ284" t="str">
            <v/>
          </cell>
        </row>
        <row r="285">
          <cell r="E285" t="str">
            <v/>
          </cell>
          <cell r="F285" t="str">
            <v/>
          </cell>
          <cell r="G285" t="str">
            <v/>
          </cell>
          <cell r="H285" t="str">
            <v/>
          </cell>
          <cell r="I285" t="str">
            <v/>
          </cell>
          <cell r="J285" t="str">
            <v/>
          </cell>
          <cell r="K285" t="str">
            <v/>
          </cell>
          <cell r="L285" t="str">
            <v/>
          </cell>
          <cell r="M285" t="str">
            <v/>
          </cell>
          <cell r="N285" t="str">
            <v/>
          </cell>
          <cell r="O285" t="str">
            <v/>
          </cell>
          <cell r="P285" t="str">
            <v/>
          </cell>
          <cell r="Q285" t="str">
            <v/>
          </cell>
          <cell r="R285" t="str">
            <v/>
          </cell>
          <cell r="S285" t="str">
            <v/>
          </cell>
          <cell r="T285" t="str">
            <v/>
          </cell>
          <cell r="U285" t="str">
            <v/>
          </cell>
          <cell r="V285" t="str">
            <v/>
          </cell>
          <cell r="W285" t="str">
            <v/>
          </cell>
          <cell r="X285" t="str">
            <v/>
          </cell>
          <cell r="Y285" t="str">
            <v/>
          </cell>
          <cell r="Z285" t="str">
            <v/>
          </cell>
          <cell r="AA285" t="str">
            <v/>
          </cell>
          <cell r="AB285" t="str">
            <v/>
          </cell>
          <cell r="AC285" t="str">
            <v/>
          </cell>
          <cell r="AD285" t="str">
            <v/>
          </cell>
          <cell r="AE285" t="str">
            <v/>
          </cell>
          <cell r="AF285" t="str">
            <v/>
          </cell>
          <cell r="AG285" t="str">
            <v/>
          </cell>
          <cell r="AH285" t="str">
            <v/>
          </cell>
          <cell r="AI285" t="str">
            <v/>
          </cell>
          <cell r="AJ285" t="str">
            <v/>
          </cell>
          <cell r="AK285" t="str">
            <v/>
          </cell>
          <cell r="AL285" t="str">
            <v/>
          </cell>
          <cell r="AM285" t="str">
            <v/>
          </cell>
          <cell r="AN285" t="str">
            <v/>
          </cell>
          <cell r="AO285" t="str">
            <v/>
          </cell>
          <cell r="AP285" t="str">
            <v/>
          </cell>
          <cell r="AQ285" t="str">
            <v/>
          </cell>
          <cell r="AR285" t="str">
            <v/>
          </cell>
          <cell r="AS285" t="str">
            <v/>
          </cell>
          <cell r="AT285" t="str">
            <v/>
          </cell>
          <cell r="AU285" t="str">
            <v/>
          </cell>
          <cell r="AV285" t="str">
            <v/>
          </cell>
          <cell r="AW285" t="str">
            <v/>
          </cell>
          <cell r="AX285" t="str">
            <v/>
          </cell>
          <cell r="AY285" t="str">
            <v/>
          </cell>
          <cell r="AZ285" t="str">
            <v/>
          </cell>
          <cell r="BA285" t="str">
            <v/>
          </cell>
          <cell r="BB285" t="str">
            <v/>
          </cell>
          <cell r="BC285" t="str">
            <v/>
          </cell>
          <cell r="BD285" t="str">
            <v/>
          </cell>
          <cell r="BE285" t="str">
            <v/>
          </cell>
          <cell r="BF285" t="str">
            <v/>
          </cell>
          <cell r="BG285" t="str">
            <v/>
          </cell>
          <cell r="BH285" t="str">
            <v/>
          </cell>
          <cell r="BI285" t="str">
            <v/>
          </cell>
          <cell r="BJ285" t="str">
            <v/>
          </cell>
          <cell r="BK285" t="str">
            <v/>
          </cell>
          <cell r="BL285" t="str">
            <v/>
          </cell>
          <cell r="BM285" t="str">
            <v/>
          </cell>
          <cell r="BN285" t="str">
            <v/>
          </cell>
          <cell r="BO285" t="str">
            <v/>
          </cell>
          <cell r="BP285" t="str">
            <v/>
          </cell>
          <cell r="BQ285" t="str">
            <v/>
          </cell>
          <cell r="BR285" t="str">
            <v/>
          </cell>
          <cell r="BS285" t="str">
            <v/>
          </cell>
          <cell r="BT285" t="str">
            <v/>
          </cell>
          <cell r="BU285" t="str">
            <v/>
          </cell>
          <cell r="BV285" t="str">
            <v/>
          </cell>
          <cell r="BW285" t="str">
            <v/>
          </cell>
          <cell r="BX285" t="str">
            <v/>
          </cell>
          <cell r="BY285" t="str">
            <v/>
          </cell>
          <cell r="BZ285" t="str">
            <v/>
          </cell>
          <cell r="CA285" t="str">
            <v/>
          </cell>
          <cell r="CB285" t="str">
            <v/>
          </cell>
          <cell r="CC285" t="str">
            <v/>
          </cell>
          <cell r="CD285" t="str">
            <v/>
          </cell>
          <cell r="CE285" t="str">
            <v/>
          </cell>
          <cell r="CF285" t="str">
            <v/>
          </cell>
          <cell r="CG285" t="str">
            <v/>
          </cell>
          <cell r="CH285" t="str">
            <v/>
          </cell>
          <cell r="CI285" t="str">
            <v/>
          </cell>
          <cell r="CJ285" t="str">
            <v/>
          </cell>
          <cell r="CK285" t="str">
            <v/>
          </cell>
          <cell r="CL285" t="str">
            <v/>
          </cell>
          <cell r="CM285" t="str">
            <v/>
          </cell>
          <cell r="CN285" t="str">
            <v/>
          </cell>
          <cell r="CO285" t="str">
            <v/>
          </cell>
          <cell r="CP285" t="str">
            <v/>
          </cell>
          <cell r="CQ285" t="str">
            <v/>
          </cell>
          <cell r="CR285" t="str">
            <v/>
          </cell>
          <cell r="CS285" t="str">
            <v/>
          </cell>
          <cell r="CT285" t="str">
            <v/>
          </cell>
          <cell r="CU285" t="str">
            <v/>
          </cell>
          <cell r="CV285" t="str">
            <v/>
          </cell>
          <cell r="CW285" t="str">
            <v/>
          </cell>
          <cell r="CX285" t="str">
            <v/>
          </cell>
          <cell r="CY285" t="str">
            <v/>
          </cell>
          <cell r="CZ285" t="str">
            <v/>
          </cell>
          <cell r="DA285" t="str">
            <v/>
          </cell>
          <cell r="DB285" t="str">
            <v/>
          </cell>
          <cell r="DC285" t="str">
            <v/>
          </cell>
          <cell r="DD285" t="str">
            <v/>
          </cell>
          <cell r="DE285" t="str">
            <v/>
          </cell>
          <cell r="DF285" t="str">
            <v/>
          </cell>
          <cell r="DG285" t="str">
            <v/>
          </cell>
          <cell r="DH285" t="str">
            <v/>
          </cell>
          <cell r="DI285" t="str">
            <v/>
          </cell>
          <cell r="DJ285" t="str">
            <v/>
          </cell>
          <cell r="DK285" t="str">
            <v/>
          </cell>
          <cell r="DL285" t="str">
            <v/>
          </cell>
          <cell r="DM285" t="str">
            <v/>
          </cell>
          <cell r="DN285" t="str">
            <v/>
          </cell>
          <cell r="DO285" t="str">
            <v/>
          </cell>
          <cell r="DP285" t="str">
            <v/>
          </cell>
          <cell r="DQ285" t="str">
            <v/>
          </cell>
          <cell r="DR285" t="str">
            <v/>
          </cell>
          <cell r="DS285" t="str">
            <v/>
          </cell>
          <cell r="DT285" t="str">
            <v/>
          </cell>
          <cell r="DU285" t="str">
            <v/>
          </cell>
          <cell r="DV285" t="str">
            <v/>
          </cell>
          <cell r="DW285" t="str">
            <v/>
          </cell>
          <cell r="DX285" t="str">
            <v/>
          </cell>
          <cell r="DY285" t="str">
            <v/>
          </cell>
          <cell r="DZ285" t="str">
            <v/>
          </cell>
        </row>
        <row r="286">
          <cell r="E286" t="str">
            <v/>
          </cell>
          <cell r="F286" t="str">
            <v/>
          </cell>
          <cell r="G286" t="str">
            <v/>
          </cell>
          <cell r="H286" t="str">
            <v/>
          </cell>
          <cell r="I286" t="str">
            <v/>
          </cell>
          <cell r="J286" t="str">
            <v/>
          </cell>
          <cell r="K286" t="str">
            <v/>
          </cell>
          <cell r="L286" t="str">
            <v/>
          </cell>
          <cell r="M286" t="str">
            <v/>
          </cell>
          <cell r="N286" t="str">
            <v/>
          </cell>
          <cell r="O286" t="str">
            <v/>
          </cell>
          <cell r="P286" t="str">
            <v/>
          </cell>
          <cell r="Q286" t="str">
            <v/>
          </cell>
          <cell r="R286" t="str">
            <v/>
          </cell>
          <cell r="S286" t="str">
            <v/>
          </cell>
          <cell r="T286" t="str">
            <v/>
          </cell>
          <cell r="U286" t="str">
            <v/>
          </cell>
          <cell r="V286" t="str">
            <v/>
          </cell>
          <cell r="W286" t="str">
            <v/>
          </cell>
          <cell r="X286" t="str">
            <v/>
          </cell>
          <cell r="Y286" t="str">
            <v/>
          </cell>
          <cell r="Z286" t="str">
            <v/>
          </cell>
          <cell r="AA286" t="str">
            <v/>
          </cell>
          <cell r="AB286" t="str">
            <v/>
          </cell>
          <cell r="AC286" t="str">
            <v/>
          </cell>
          <cell r="AD286" t="str">
            <v/>
          </cell>
          <cell r="AE286" t="str">
            <v/>
          </cell>
          <cell r="AF286" t="str">
            <v/>
          </cell>
          <cell r="AG286" t="str">
            <v/>
          </cell>
          <cell r="AH286" t="str">
            <v/>
          </cell>
          <cell r="AI286" t="str">
            <v/>
          </cell>
          <cell r="AJ286" t="str">
            <v/>
          </cell>
          <cell r="AK286" t="str">
            <v/>
          </cell>
          <cell r="AL286" t="str">
            <v/>
          </cell>
          <cell r="AM286" t="str">
            <v/>
          </cell>
          <cell r="AN286" t="str">
            <v/>
          </cell>
          <cell r="AO286" t="str">
            <v/>
          </cell>
          <cell r="AP286" t="str">
            <v/>
          </cell>
          <cell r="AQ286" t="str">
            <v/>
          </cell>
          <cell r="AR286" t="str">
            <v/>
          </cell>
          <cell r="AS286" t="str">
            <v/>
          </cell>
          <cell r="AT286" t="str">
            <v/>
          </cell>
          <cell r="AU286" t="str">
            <v/>
          </cell>
          <cell r="AV286" t="str">
            <v/>
          </cell>
          <cell r="AW286" t="str">
            <v/>
          </cell>
          <cell r="AX286" t="str">
            <v/>
          </cell>
          <cell r="AY286" t="str">
            <v/>
          </cell>
          <cell r="AZ286" t="str">
            <v/>
          </cell>
          <cell r="BA286" t="str">
            <v/>
          </cell>
          <cell r="BB286" t="str">
            <v/>
          </cell>
          <cell r="BC286" t="str">
            <v/>
          </cell>
          <cell r="BD286" t="str">
            <v/>
          </cell>
          <cell r="BE286" t="str">
            <v/>
          </cell>
          <cell r="BF286" t="str">
            <v/>
          </cell>
          <cell r="BG286" t="str">
            <v/>
          </cell>
          <cell r="BH286" t="str">
            <v/>
          </cell>
          <cell r="BI286" t="str">
            <v/>
          </cell>
          <cell r="BJ286" t="str">
            <v/>
          </cell>
          <cell r="BK286" t="str">
            <v/>
          </cell>
          <cell r="BL286" t="str">
            <v/>
          </cell>
          <cell r="BM286" t="str">
            <v/>
          </cell>
          <cell r="BN286" t="str">
            <v/>
          </cell>
          <cell r="BO286" t="str">
            <v/>
          </cell>
          <cell r="BP286" t="str">
            <v/>
          </cell>
          <cell r="BQ286" t="str">
            <v/>
          </cell>
          <cell r="BR286" t="str">
            <v/>
          </cell>
          <cell r="BS286" t="str">
            <v/>
          </cell>
          <cell r="BT286" t="str">
            <v/>
          </cell>
          <cell r="BU286" t="str">
            <v/>
          </cell>
          <cell r="BV286" t="str">
            <v/>
          </cell>
          <cell r="BW286" t="str">
            <v/>
          </cell>
          <cell r="BX286" t="str">
            <v/>
          </cell>
          <cell r="BY286" t="str">
            <v/>
          </cell>
          <cell r="BZ286" t="str">
            <v/>
          </cell>
          <cell r="CA286" t="str">
            <v/>
          </cell>
          <cell r="CB286" t="str">
            <v/>
          </cell>
          <cell r="CC286" t="str">
            <v/>
          </cell>
          <cell r="CD286" t="str">
            <v/>
          </cell>
          <cell r="CE286" t="str">
            <v/>
          </cell>
          <cell r="CF286" t="str">
            <v/>
          </cell>
          <cell r="CG286" t="str">
            <v/>
          </cell>
          <cell r="CH286" t="str">
            <v/>
          </cell>
          <cell r="CI286" t="str">
            <v/>
          </cell>
          <cell r="CJ286" t="str">
            <v/>
          </cell>
          <cell r="CK286" t="str">
            <v/>
          </cell>
          <cell r="CL286" t="str">
            <v/>
          </cell>
          <cell r="CM286" t="str">
            <v/>
          </cell>
          <cell r="CN286" t="str">
            <v/>
          </cell>
          <cell r="CO286" t="str">
            <v/>
          </cell>
          <cell r="CP286" t="str">
            <v/>
          </cell>
          <cell r="CQ286" t="str">
            <v/>
          </cell>
          <cell r="CR286" t="str">
            <v/>
          </cell>
          <cell r="CS286" t="str">
            <v/>
          </cell>
          <cell r="CT286" t="str">
            <v/>
          </cell>
          <cell r="CU286" t="str">
            <v/>
          </cell>
          <cell r="CV286" t="str">
            <v/>
          </cell>
          <cell r="CW286" t="str">
            <v/>
          </cell>
          <cell r="CX286" t="str">
            <v/>
          </cell>
          <cell r="CY286" t="str">
            <v/>
          </cell>
          <cell r="CZ286" t="str">
            <v/>
          </cell>
          <cell r="DA286" t="str">
            <v/>
          </cell>
          <cell r="DB286" t="str">
            <v/>
          </cell>
          <cell r="DC286" t="str">
            <v/>
          </cell>
          <cell r="DD286" t="str">
            <v/>
          </cell>
          <cell r="DE286" t="str">
            <v/>
          </cell>
          <cell r="DF286" t="str">
            <v/>
          </cell>
          <cell r="DG286" t="str">
            <v/>
          </cell>
          <cell r="DH286" t="str">
            <v/>
          </cell>
          <cell r="DI286" t="str">
            <v/>
          </cell>
          <cell r="DJ286" t="str">
            <v/>
          </cell>
          <cell r="DK286" t="str">
            <v/>
          </cell>
          <cell r="DL286" t="str">
            <v/>
          </cell>
          <cell r="DM286" t="str">
            <v/>
          </cell>
          <cell r="DN286" t="str">
            <v/>
          </cell>
          <cell r="DO286" t="str">
            <v/>
          </cell>
          <cell r="DP286" t="str">
            <v/>
          </cell>
          <cell r="DQ286" t="str">
            <v/>
          </cell>
          <cell r="DR286" t="str">
            <v/>
          </cell>
          <cell r="DS286" t="str">
            <v/>
          </cell>
          <cell r="DT286" t="str">
            <v/>
          </cell>
          <cell r="DU286" t="str">
            <v/>
          </cell>
          <cell r="DV286" t="str">
            <v/>
          </cell>
          <cell r="DW286" t="str">
            <v/>
          </cell>
          <cell r="DX286" t="str">
            <v/>
          </cell>
          <cell r="DY286" t="str">
            <v/>
          </cell>
          <cell r="DZ286" t="str">
            <v/>
          </cell>
        </row>
        <row r="287">
          <cell r="E287" t="str">
            <v/>
          </cell>
          <cell r="F287" t="str">
            <v/>
          </cell>
          <cell r="G287" t="str">
            <v/>
          </cell>
          <cell r="H287" t="str">
            <v/>
          </cell>
          <cell r="I287" t="str">
            <v/>
          </cell>
          <cell r="J287" t="str">
            <v/>
          </cell>
          <cell r="K287" t="str">
            <v/>
          </cell>
          <cell r="L287" t="str">
            <v/>
          </cell>
          <cell r="M287" t="str">
            <v/>
          </cell>
          <cell r="N287" t="str">
            <v/>
          </cell>
          <cell r="O287" t="str">
            <v/>
          </cell>
          <cell r="P287" t="str">
            <v/>
          </cell>
          <cell r="Q287" t="str">
            <v/>
          </cell>
          <cell r="R287" t="str">
            <v/>
          </cell>
          <cell r="S287" t="str">
            <v/>
          </cell>
          <cell r="T287" t="str">
            <v/>
          </cell>
          <cell r="U287" t="str">
            <v/>
          </cell>
          <cell r="V287" t="str">
            <v/>
          </cell>
          <cell r="W287" t="str">
            <v/>
          </cell>
          <cell r="X287" t="str">
            <v/>
          </cell>
          <cell r="Y287" t="str">
            <v/>
          </cell>
          <cell r="Z287" t="str">
            <v/>
          </cell>
          <cell r="AA287" t="str">
            <v/>
          </cell>
          <cell r="AB287" t="str">
            <v/>
          </cell>
          <cell r="AC287" t="str">
            <v/>
          </cell>
          <cell r="AD287" t="str">
            <v/>
          </cell>
          <cell r="AE287" t="str">
            <v/>
          </cell>
          <cell r="AF287" t="str">
            <v/>
          </cell>
          <cell r="AG287" t="str">
            <v/>
          </cell>
          <cell r="AH287" t="str">
            <v/>
          </cell>
          <cell r="AI287" t="str">
            <v/>
          </cell>
          <cell r="AJ287" t="str">
            <v/>
          </cell>
          <cell r="AK287" t="str">
            <v/>
          </cell>
          <cell r="AL287" t="str">
            <v/>
          </cell>
          <cell r="AM287" t="str">
            <v/>
          </cell>
          <cell r="AN287" t="str">
            <v/>
          </cell>
          <cell r="AO287" t="str">
            <v/>
          </cell>
          <cell r="AP287" t="str">
            <v/>
          </cell>
          <cell r="AQ287" t="str">
            <v/>
          </cell>
          <cell r="AR287" t="str">
            <v/>
          </cell>
          <cell r="AS287" t="str">
            <v/>
          </cell>
          <cell r="AT287" t="str">
            <v/>
          </cell>
          <cell r="AU287" t="str">
            <v/>
          </cell>
          <cell r="AV287" t="str">
            <v/>
          </cell>
          <cell r="AW287" t="str">
            <v/>
          </cell>
          <cell r="AX287" t="str">
            <v/>
          </cell>
          <cell r="AY287" t="str">
            <v/>
          </cell>
          <cell r="AZ287" t="str">
            <v/>
          </cell>
          <cell r="BA287" t="str">
            <v/>
          </cell>
          <cell r="BB287" t="str">
            <v/>
          </cell>
          <cell r="BC287" t="str">
            <v/>
          </cell>
          <cell r="BD287" t="str">
            <v/>
          </cell>
          <cell r="BE287" t="str">
            <v/>
          </cell>
          <cell r="BF287" t="str">
            <v/>
          </cell>
          <cell r="BG287" t="str">
            <v/>
          </cell>
          <cell r="BH287" t="str">
            <v/>
          </cell>
          <cell r="BI287" t="str">
            <v/>
          </cell>
          <cell r="BJ287" t="str">
            <v/>
          </cell>
          <cell r="BK287" t="str">
            <v/>
          </cell>
          <cell r="BL287" t="str">
            <v/>
          </cell>
          <cell r="BM287" t="str">
            <v/>
          </cell>
          <cell r="BN287" t="str">
            <v/>
          </cell>
          <cell r="BO287" t="str">
            <v/>
          </cell>
          <cell r="BP287" t="str">
            <v/>
          </cell>
          <cell r="BQ287" t="str">
            <v/>
          </cell>
          <cell r="BR287" t="str">
            <v/>
          </cell>
          <cell r="BS287" t="str">
            <v/>
          </cell>
          <cell r="BT287" t="str">
            <v/>
          </cell>
          <cell r="BU287" t="str">
            <v/>
          </cell>
          <cell r="BV287" t="str">
            <v/>
          </cell>
          <cell r="BW287" t="str">
            <v/>
          </cell>
          <cell r="BX287" t="str">
            <v/>
          </cell>
          <cell r="BY287" t="str">
            <v/>
          </cell>
          <cell r="BZ287" t="str">
            <v/>
          </cell>
          <cell r="CA287" t="str">
            <v/>
          </cell>
          <cell r="CB287" t="str">
            <v/>
          </cell>
          <cell r="CC287" t="str">
            <v/>
          </cell>
          <cell r="CD287" t="str">
            <v/>
          </cell>
          <cell r="CE287" t="str">
            <v/>
          </cell>
          <cell r="CF287" t="str">
            <v/>
          </cell>
          <cell r="CG287" t="str">
            <v/>
          </cell>
          <cell r="CH287" t="str">
            <v/>
          </cell>
          <cell r="CI287" t="str">
            <v/>
          </cell>
          <cell r="CJ287" t="str">
            <v/>
          </cell>
          <cell r="CK287" t="str">
            <v/>
          </cell>
          <cell r="CL287" t="str">
            <v/>
          </cell>
          <cell r="CM287" t="str">
            <v/>
          </cell>
          <cell r="CN287" t="str">
            <v/>
          </cell>
          <cell r="CO287" t="str">
            <v/>
          </cell>
          <cell r="CP287" t="str">
            <v/>
          </cell>
          <cell r="CQ287" t="str">
            <v/>
          </cell>
          <cell r="CR287" t="str">
            <v/>
          </cell>
          <cell r="CS287" t="str">
            <v/>
          </cell>
          <cell r="CT287" t="str">
            <v/>
          </cell>
          <cell r="CU287" t="str">
            <v/>
          </cell>
          <cell r="CV287" t="str">
            <v/>
          </cell>
          <cell r="CW287" t="str">
            <v/>
          </cell>
          <cell r="CX287" t="str">
            <v/>
          </cell>
          <cell r="CY287" t="str">
            <v/>
          </cell>
          <cell r="CZ287" t="str">
            <v/>
          </cell>
          <cell r="DA287" t="str">
            <v/>
          </cell>
          <cell r="DB287" t="str">
            <v/>
          </cell>
          <cell r="DC287" t="str">
            <v/>
          </cell>
          <cell r="DD287" t="str">
            <v/>
          </cell>
          <cell r="DE287" t="str">
            <v/>
          </cell>
          <cell r="DF287" t="str">
            <v/>
          </cell>
          <cell r="DG287" t="str">
            <v/>
          </cell>
          <cell r="DH287" t="str">
            <v/>
          </cell>
          <cell r="DI287" t="str">
            <v/>
          </cell>
          <cell r="DJ287" t="str">
            <v/>
          </cell>
          <cell r="DK287" t="str">
            <v/>
          </cell>
          <cell r="DL287" t="str">
            <v/>
          </cell>
          <cell r="DM287" t="str">
            <v/>
          </cell>
          <cell r="DN287" t="str">
            <v/>
          </cell>
          <cell r="DO287" t="str">
            <v/>
          </cell>
          <cell r="DP287" t="str">
            <v/>
          </cell>
          <cell r="DQ287" t="str">
            <v/>
          </cell>
          <cell r="DR287" t="str">
            <v/>
          </cell>
          <cell r="DS287" t="str">
            <v/>
          </cell>
          <cell r="DT287" t="str">
            <v/>
          </cell>
          <cell r="DU287" t="str">
            <v/>
          </cell>
          <cell r="DV287" t="str">
            <v/>
          </cell>
          <cell r="DW287" t="str">
            <v/>
          </cell>
          <cell r="DX287" t="str">
            <v/>
          </cell>
          <cell r="DY287" t="str">
            <v/>
          </cell>
          <cell r="DZ287" t="str">
            <v/>
          </cell>
        </row>
        <row r="288">
          <cell r="E288" t="str">
            <v/>
          </cell>
          <cell r="F288" t="str">
            <v/>
          </cell>
          <cell r="G288" t="str">
            <v/>
          </cell>
          <cell r="H288" t="str">
            <v/>
          </cell>
          <cell r="I288" t="str">
            <v/>
          </cell>
          <cell r="J288" t="str">
            <v/>
          </cell>
          <cell r="K288" t="str">
            <v/>
          </cell>
          <cell r="L288" t="str">
            <v/>
          </cell>
          <cell r="M288" t="str">
            <v/>
          </cell>
          <cell r="N288" t="str">
            <v/>
          </cell>
          <cell r="O288" t="str">
            <v/>
          </cell>
          <cell r="P288" t="str">
            <v/>
          </cell>
          <cell r="Q288" t="str">
            <v/>
          </cell>
          <cell r="R288" t="str">
            <v/>
          </cell>
          <cell r="S288" t="str">
            <v/>
          </cell>
          <cell r="T288" t="str">
            <v/>
          </cell>
          <cell r="U288" t="str">
            <v/>
          </cell>
          <cell r="V288" t="str">
            <v/>
          </cell>
          <cell r="W288" t="str">
            <v/>
          </cell>
          <cell r="X288" t="str">
            <v/>
          </cell>
          <cell r="Y288" t="str">
            <v/>
          </cell>
          <cell r="Z288" t="str">
            <v/>
          </cell>
          <cell r="AA288" t="str">
            <v/>
          </cell>
          <cell r="AB288" t="str">
            <v/>
          </cell>
          <cell r="AC288" t="str">
            <v/>
          </cell>
          <cell r="AD288" t="str">
            <v/>
          </cell>
          <cell r="AE288" t="str">
            <v/>
          </cell>
          <cell r="AF288" t="str">
            <v/>
          </cell>
          <cell r="AG288" t="str">
            <v/>
          </cell>
          <cell r="AH288" t="str">
            <v/>
          </cell>
          <cell r="AI288" t="str">
            <v/>
          </cell>
          <cell r="AJ288" t="str">
            <v/>
          </cell>
          <cell r="AK288" t="str">
            <v/>
          </cell>
          <cell r="AL288" t="str">
            <v/>
          </cell>
          <cell r="AM288" t="str">
            <v/>
          </cell>
          <cell r="AN288" t="str">
            <v/>
          </cell>
          <cell r="AO288" t="str">
            <v/>
          </cell>
          <cell r="AP288" t="str">
            <v/>
          </cell>
          <cell r="AQ288" t="str">
            <v/>
          </cell>
          <cell r="AR288" t="str">
            <v/>
          </cell>
          <cell r="AS288" t="str">
            <v/>
          </cell>
          <cell r="AT288" t="str">
            <v/>
          </cell>
          <cell r="AU288" t="str">
            <v/>
          </cell>
          <cell r="AV288" t="str">
            <v/>
          </cell>
          <cell r="AW288" t="str">
            <v/>
          </cell>
          <cell r="AX288" t="str">
            <v/>
          </cell>
          <cell r="AY288" t="str">
            <v/>
          </cell>
          <cell r="AZ288" t="str">
            <v/>
          </cell>
          <cell r="BA288" t="str">
            <v/>
          </cell>
          <cell r="BB288" t="str">
            <v/>
          </cell>
          <cell r="BC288" t="str">
            <v/>
          </cell>
          <cell r="BD288" t="str">
            <v/>
          </cell>
          <cell r="BE288" t="str">
            <v/>
          </cell>
          <cell r="BF288" t="str">
            <v/>
          </cell>
          <cell r="BG288" t="str">
            <v/>
          </cell>
          <cell r="BH288" t="str">
            <v/>
          </cell>
          <cell r="BI288" t="str">
            <v/>
          </cell>
          <cell r="BJ288" t="str">
            <v/>
          </cell>
          <cell r="BK288" t="str">
            <v/>
          </cell>
          <cell r="BL288" t="str">
            <v/>
          </cell>
          <cell r="BM288" t="str">
            <v/>
          </cell>
          <cell r="BN288" t="str">
            <v/>
          </cell>
          <cell r="BO288" t="str">
            <v/>
          </cell>
          <cell r="BP288" t="str">
            <v/>
          </cell>
          <cell r="BQ288" t="str">
            <v/>
          </cell>
          <cell r="BR288" t="str">
            <v/>
          </cell>
          <cell r="BS288" t="str">
            <v/>
          </cell>
          <cell r="BT288" t="str">
            <v/>
          </cell>
          <cell r="BU288" t="str">
            <v/>
          </cell>
          <cell r="BV288" t="str">
            <v/>
          </cell>
          <cell r="BW288" t="str">
            <v/>
          </cell>
          <cell r="BX288" t="str">
            <v/>
          </cell>
          <cell r="BY288" t="str">
            <v/>
          </cell>
          <cell r="BZ288" t="str">
            <v/>
          </cell>
          <cell r="CA288" t="str">
            <v/>
          </cell>
          <cell r="CB288" t="str">
            <v/>
          </cell>
          <cell r="CC288" t="str">
            <v/>
          </cell>
          <cell r="CD288" t="str">
            <v/>
          </cell>
          <cell r="CE288" t="str">
            <v/>
          </cell>
          <cell r="CF288" t="str">
            <v/>
          </cell>
          <cell r="CG288" t="str">
            <v/>
          </cell>
          <cell r="CH288" t="str">
            <v/>
          </cell>
          <cell r="CI288" t="str">
            <v/>
          </cell>
          <cell r="CJ288" t="str">
            <v/>
          </cell>
          <cell r="CK288" t="str">
            <v/>
          </cell>
          <cell r="CL288" t="str">
            <v/>
          </cell>
          <cell r="CM288" t="str">
            <v/>
          </cell>
          <cell r="CN288" t="str">
            <v/>
          </cell>
          <cell r="CO288" t="str">
            <v/>
          </cell>
          <cell r="CP288" t="str">
            <v/>
          </cell>
          <cell r="CQ288" t="str">
            <v/>
          </cell>
          <cell r="CR288" t="str">
            <v/>
          </cell>
          <cell r="CS288" t="str">
            <v/>
          </cell>
          <cell r="CT288" t="str">
            <v/>
          </cell>
          <cell r="CU288" t="str">
            <v/>
          </cell>
          <cell r="CV288" t="str">
            <v/>
          </cell>
          <cell r="CW288" t="str">
            <v/>
          </cell>
          <cell r="CX288" t="str">
            <v/>
          </cell>
          <cell r="CY288" t="str">
            <v/>
          </cell>
          <cell r="CZ288" t="str">
            <v/>
          </cell>
          <cell r="DA288" t="str">
            <v/>
          </cell>
          <cell r="DB288" t="str">
            <v/>
          </cell>
          <cell r="DC288" t="str">
            <v/>
          </cell>
          <cell r="DD288" t="str">
            <v/>
          </cell>
          <cell r="DE288" t="str">
            <v/>
          </cell>
          <cell r="DF288" t="str">
            <v/>
          </cell>
          <cell r="DG288" t="str">
            <v/>
          </cell>
          <cell r="DH288" t="str">
            <v/>
          </cell>
          <cell r="DI288" t="str">
            <v/>
          </cell>
          <cell r="DJ288" t="str">
            <v/>
          </cell>
          <cell r="DK288" t="str">
            <v/>
          </cell>
          <cell r="DL288" t="str">
            <v/>
          </cell>
          <cell r="DM288" t="str">
            <v/>
          </cell>
          <cell r="DN288" t="str">
            <v/>
          </cell>
          <cell r="DO288" t="str">
            <v/>
          </cell>
          <cell r="DP288" t="str">
            <v/>
          </cell>
          <cell r="DQ288" t="str">
            <v/>
          </cell>
          <cell r="DR288" t="str">
            <v/>
          </cell>
          <cell r="DS288" t="str">
            <v/>
          </cell>
          <cell r="DT288" t="str">
            <v/>
          </cell>
          <cell r="DU288" t="str">
            <v/>
          </cell>
          <cell r="DV288" t="str">
            <v/>
          </cell>
          <cell r="DW288" t="str">
            <v/>
          </cell>
          <cell r="DX288" t="str">
            <v/>
          </cell>
          <cell r="DY288" t="str">
            <v/>
          </cell>
          <cell r="DZ288" t="str">
            <v/>
          </cell>
        </row>
        <row r="289">
          <cell r="E289" t="str">
            <v/>
          </cell>
          <cell r="F289" t="str">
            <v/>
          </cell>
          <cell r="G289" t="str">
            <v/>
          </cell>
          <cell r="H289" t="str">
            <v/>
          </cell>
          <cell r="I289" t="str">
            <v/>
          </cell>
          <cell r="J289" t="str">
            <v/>
          </cell>
          <cell r="K289" t="str">
            <v/>
          </cell>
          <cell r="L289" t="str">
            <v/>
          </cell>
          <cell r="M289" t="str">
            <v/>
          </cell>
          <cell r="N289" t="str">
            <v/>
          </cell>
          <cell r="O289" t="str">
            <v/>
          </cell>
          <cell r="P289" t="str">
            <v/>
          </cell>
          <cell r="Q289" t="str">
            <v/>
          </cell>
          <cell r="R289" t="str">
            <v/>
          </cell>
          <cell r="S289" t="str">
            <v/>
          </cell>
          <cell r="T289" t="str">
            <v/>
          </cell>
          <cell r="U289" t="str">
            <v/>
          </cell>
          <cell r="V289" t="str">
            <v/>
          </cell>
          <cell r="W289" t="str">
            <v/>
          </cell>
          <cell r="X289" t="str">
            <v/>
          </cell>
          <cell r="Y289" t="str">
            <v/>
          </cell>
          <cell r="Z289" t="str">
            <v/>
          </cell>
          <cell r="AA289" t="str">
            <v/>
          </cell>
          <cell r="AB289" t="str">
            <v/>
          </cell>
          <cell r="AC289" t="str">
            <v/>
          </cell>
          <cell r="AD289" t="str">
            <v/>
          </cell>
          <cell r="AE289" t="str">
            <v/>
          </cell>
          <cell r="AF289" t="str">
            <v/>
          </cell>
          <cell r="AG289" t="str">
            <v/>
          </cell>
          <cell r="AH289" t="str">
            <v/>
          </cell>
          <cell r="AI289" t="str">
            <v/>
          </cell>
          <cell r="AJ289" t="str">
            <v/>
          </cell>
          <cell r="AK289" t="str">
            <v/>
          </cell>
          <cell r="AL289" t="str">
            <v/>
          </cell>
          <cell r="AM289" t="str">
            <v/>
          </cell>
          <cell r="AN289" t="str">
            <v/>
          </cell>
          <cell r="AO289" t="str">
            <v/>
          </cell>
          <cell r="AP289" t="str">
            <v/>
          </cell>
          <cell r="AQ289" t="str">
            <v/>
          </cell>
          <cell r="AR289" t="str">
            <v/>
          </cell>
          <cell r="AS289" t="str">
            <v/>
          </cell>
          <cell r="AT289" t="str">
            <v/>
          </cell>
          <cell r="AU289" t="str">
            <v/>
          </cell>
          <cell r="AV289" t="str">
            <v/>
          </cell>
          <cell r="AW289" t="str">
            <v/>
          </cell>
          <cell r="AX289" t="str">
            <v/>
          </cell>
          <cell r="AY289" t="str">
            <v/>
          </cell>
          <cell r="AZ289" t="str">
            <v/>
          </cell>
          <cell r="BA289" t="str">
            <v/>
          </cell>
          <cell r="BB289" t="str">
            <v/>
          </cell>
          <cell r="BC289" t="str">
            <v/>
          </cell>
          <cell r="BD289" t="str">
            <v/>
          </cell>
          <cell r="BE289" t="str">
            <v/>
          </cell>
          <cell r="BF289" t="str">
            <v/>
          </cell>
          <cell r="BG289" t="str">
            <v/>
          </cell>
          <cell r="BH289" t="str">
            <v/>
          </cell>
          <cell r="BI289" t="str">
            <v/>
          </cell>
          <cell r="BJ289" t="str">
            <v/>
          </cell>
          <cell r="BK289" t="str">
            <v/>
          </cell>
          <cell r="BL289" t="str">
            <v/>
          </cell>
          <cell r="BM289" t="str">
            <v/>
          </cell>
          <cell r="BN289" t="str">
            <v/>
          </cell>
          <cell r="BO289" t="str">
            <v/>
          </cell>
          <cell r="BP289" t="str">
            <v/>
          </cell>
          <cell r="BQ289" t="str">
            <v/>
          </cell>
          <cell r="BR289" t="str">
            <v/>
          </cell>
          <cell r="BS289" t="str">
            <v/>
          </cell>
          <cell r="BT289" t="str">
            <v/>
          </cell>
          <cell r="BU289" t="str">
            <v/>
          </cell>
          <cell r="BV289" t="str">
            <v/>
          </cell>
          <cell r="BW289" t="str">
            <v/>
          </cell>
          <cell r="BX289" t="str">
            <v/>
          </cell>
          <cell r="BY289" t="str">
            <v/>
          </cell>
          <cell r="BZ289" t="str">
            <v/>
          </cell>
          <cell r="CA289" t="str">
            <v/>
          </cell>
          <cell r="CB289" t="str">
            <v/>
          </cell>
          <cell r="CC289" t="str">
            <v/>
          </cell>
          <cell r="CD289" t="str">
            <v/>
          </cell>
          <cell r="CE289" t="str">
            <v/>
          </cell>
          <cell r="CF289" t="str">
            <v/>
          </cell>
          <cell r="CG289" t="str">
            <v/>
          </cell>
          <cell r="CH289" t="str">
            <v/>
          </cell>
          <cell r="CI289" t="str">
            <v/>
          </cell>
          <cell r="CJ289" t="str">
            <v/>
          </cell>
          <cell r="CK289" t="str">
            <v/>
          </cell>
          <cell r="CL289" t="str">
            <v/>
          </cell>
          <cell r="CM289" t="str">
            <v/>
          </cell>
          <cell r="CN289" t="str">
            <v/>
          </cell>
          <cell r="CO289" t="str">
            <v/>
          </cell>
          <cell r="CP289" t="str">
            <v/>
          </cell>
          <cell r="CQ289" t="str">
            <v/>
          </cell>
          <cell r="CR289" t="str">
            <v/>
          </cell>
          <cell r="CS289" t="str">
            <v/>
          </cell>
          <cell r="CT289" t="str">
            <v/>
          </cell>
          <cell r="CU289" t="str">
            <v/>
          </cell>
          <cell r="CV289" t="str">
            <v/>
          </cell>
          <cell r="CW289" t="str">
            <v/>
          </cell>
          <cell r="CX289" t="str">
            <v/>
          </cell>
          <cell r="CY289" t="str">
            <v/>
          </cell>
          <cell r="CZ289" t="str">
            <v/>
          </cell>
          <cell r="DA289" t="str">
            <v/>
          </cell>
          <cell r="DB289" t="str">
            <v/>
          </cell>
          <cell r="DC289" t="str">
            <v/>
          </cell>
          <cell r="DD289" t="str">
            <v/>
          </cell>
          <cell r="DE289" t="str">
            <v/>
          </cell>
          <cell r="DF289" t="str">
            <v/>
          </cell>
          <cell r="DG289" t="str">
            <v/>
          </cell>
          <cell r="DH289" t="str">
            <v/>
          </cell>
          <cell r="DI289" t="str">
            <v/>
          </cell>
          <cell r="DJ289" t="str">
            <v/>
          </cell>
          <cell r="DK289" t="str">
            <v/>
          </cell>
          <cell r="DL289" t="str">
            <v/>
          </cell>
          <cell r="DM289" t="str">
            <v/>
          </cell>
          <cell r="DN289" t="str">
            <v/>
          </cell>
          <cell r="DO289" t="str">
            <v/>
          </cell>
          <cell r="DP289" t="str">
            <v/>
          </cell>
          <cell r="DQ289" t="str">
            <v/>
          </cell>
          <cell r="DR289" t="str">
            <v/>
          </cell>
          <cell r="DS289" t="str">
            <v/>
          </cell>
          <cell r="DT289" t="str">
            <v/>
          </cell>
          <cell r="DU289" t="str">
            <v/>
          </cell>
          <cell r="DV289" t="str">
            <v/>
          </cell>
          <cell r="DW289" t="str">
            <v/>
          </cell>
          <cell r="DX289" t="str">
            <v/>
          </cell>
          <cell r="DY289" t="str">
            <v/>
          </cell>
          <cell r="DZ289" t="str">
            <v/>
          </cell>
        </row>
        <row r="290">
          <cell r="E290" t="str">
            <v/>
          </cell>
          <cell r="F290" t="str">
            <v/>
          </cell>
          <cell r="G290" t="str">
            <v/>
          </cell>
          <cell r="H290" t="str">
            <v/>
          </cell>
          <cell r="I290" t="str">
            <v/>
          </cell>
          <cell r="J290" t="str">
            <v/>
          </cell>
          <cell r="K290" t="str">
            <v/>
          </cell>
          <cell r="L290" t="str">
            <v/>
          </cell>
          <cell r="M290" t="str">
            <v/>
          </cell>
          <cell r="N290" t="str">
            <v/>
          </cell>
          <cell r="O290" t="str">
            <v/>
          </cell>
          <cell r="P290" t="str">
            <v/>
          </cell>
          <cell r="Q290" t="str">
            <v/>
          </cell>
          <cell r="R290" t="str">
            <v/>
          </cell>
          <cell r="S290" t="str">
            <v/>
          </cell>
          <cell r="T290" t="str">
            <v/>
          </cell>
          <cell r="U290" t="str">
            <v/>
          </cell>
          <cell r="V290" t="str">
            <v/>
          </cell>
          <cell r="W290" t="str">
            <v/>
          </cell>
          <cell r="X290" t="str">
            <v/>
          </cell>
          <cell r="Y290" t="str">
            <v/>
          </cell>
          <cell r="Z290" t="str">
            <v/>
          </cell>
          <cell r="AA290" t="str">
            <v/>
          </cell>
          <cell r="AB290" t="str">
            <v/>
          </cell>
          <cell r="AC290" t="str">
            <v/>
          </cell>
          <cell r="AD290" t="str">
            <v/>
          </cell>
          <cell r="AE290" t="str">
            <v/>
          </cell>
          <cell r="AF290" t="str">
            <v/>
          </cell>
          <cell r="AG290" t="str">
            <v/>
          </cell>
          <cell r="AH290" t="str">
            <v/>
          </cell>
          <cell r="AI290" t="str">
            <v/>
          </cell>
          <cell r="AJ290" t="str">
            <v/>
          </cell>
          <cell r="AK290" t="str">
            <v/>
          </cell>
          <cell r="AL290" t="str">
            <v/>
          </cell>
          <cell r="AM290" t="str">
            <v/>
          </cell>
          <cell r="AN290" t="str">
            <v/>
          </cell>
          <cell r="AO290" t="str">
            <v/>
          </cell>
          <cell r="AP290" t="str">
            <v/>
          </cell>
          <cell r="AQ290" t="str">
            <v/>
          </cell>
          <cell r="AR290" t="str">
            <v/>
          </cell>
          <cell r="AS290" t="str">
            <v/>
          </cell>
          <cell r="AT290" t="str">
            <v/>
          </cell>
          <cell r="AU290" t="str">
            <v/>
          </cell>
          <cell r="AV290" t="str">
            <v/>
          </cell>
          <cell r="AW290" t="str">
            <v/>
          </cell>
          <cell r="AX290" t="str">
            <v/>
          </cell>
          <cell r="AY290" t="str">
            <v/>
          </cell>
          <cell r="AZ290" t="str">
            <v/>
          </cell>
          <cell r="BA290" t="str">
            <v/>
          </cell>
          <cell r="BB290" t="str">
            <v/>
          </cell>
          <cell r="BC290" t="str">
            <v/>
          </cell>
          <cell r="BD290" t="str">
            <v/>
          </cell>
          <cell r="BE290" t="str">
            <v/>
          </cell>
          <cell r="BF290" t="str">
            <v/>
          </cell>
          <cell r="BG290" t="str">
            <v/>
          </cell>
          <cell r="BH290" t="str">
            <v/>
          </cell>
          <cell r="BI290" t="str">
            <v/>
          </cell>
          <cell r="BJ290" t="str">
            <v/>
          </cell>
          <cell r="BK290" t="str">
            <v/>
          </cell>
          <cell r="BL290" t="str">
            <v/>
          </cell>
          <cell r="BM290" t="str">
            <v/>
          </cell>
          <cell r="BN290" t="str">
            <v/>
          </cell>
          <cell r="BO290" t="str">
            <v/>
          </cell>
          <cell r="BP290" t="str">
            <v/>
          </cell>
          <cell r="BQ290" t="str">
            <v/>
          </cell>
          <cell r="BR290" t="str">
            <v/>
          </cell>
          <cell r="BS290" t="str">
            <v/>
          </cell>
          <cell r="BT290" t="str">
            <v/>
          </cell>
          <cell r="BU290" t="str">
            <v/>
          </cell>
          <cell r="BV290" t="str">
            <v/>
          </cell>
          <cell r="BW290" t="str">
            <v/>
          </cell>
          <cell r="BX290" t="str">
            <v/>
          </cell>
          <cell r="BY290" t="str">
            <v/>
          </cell>
          <cell r="BZ290" t="str">
            <v/>
          </cell>
          <cell r="CA290" t="str">
            <v/>
          </cell>
          <cell r="CB290" t="str">
            <v/>
          </cell>
          <cell r="CC290" t="str">
            <v/>
          </cell>
          <cell r="CD290" t="str">
            <v/>
          </cell>
          <cell r="CE290" t="str">
            <v/>
          </cell>
          <cell r="CF290" t="str">
            <v/>
          </cell>
          <cell r="CG290" t="str">
            <v/>
          </cell>
          <cell r="CH290" t="str">
            <v/>
          </cell>
          <cell r="CI290" t="str">
            <v/>
          </cell>
          <cell r="CJ290" t="str">
            <v/>
          </cell>
          <cell r="CK290" t="str">
            <v/>
          </cell>
          <cell r="CL290" t="str">
            <v/>
          </cell>
          <cell r="CM290" t="str">
            <v/>
          </cell>
          <cell r="CN290" t="str">
            <v/>
          </cell>
          <cell r="CO290" t="str">
            <v/>
          </cell>
          <cell r="CP290" t="str">
            <v/>
          </cell>
          <cell r="CQ290" t="str">
            <v/>
          </cell>
          <cell r="CR290" t="str">
            <v/>
          </cell>
          <cell r="CS290" t="str">
            <v/>
          </cell>
          <cell r="CT290" t="str">
            <v/>
          </cell>
          <cell r="CU290" t="str">
            <v/>
          </cell>
          <cell r="CV290" t="str">
            <v/>
          </cell>
          <cell r="CW290" t="str">
            <v/>
          </cell>
          <cell r="CX290" t="str">
            <v/>
          </cell>
          <cell r="CY290" t="str">
            <v/>
          </cell>
          <cell r="CZ290" t="str">
            <v/>
          </cell>
          <cell r="DA290" t="str">
            <v/>
          </cell>
          <cell r="DB290" t="str">
            <v/>
          </cell>
          <cell r="DC290" t="str">
            <v/>
          </cell>
          <cell r="DD290" t="str">
            <v/>
          </cell>
          <cell r="DE290" t="str">
            <v/>
          </cell>
          <cell r="DF290" t="str">
            <v/>
          </cell>
          <cell r="DG290" t="str">
            <v/>
          </cell>
          <cell r="DH290" t="str">
            <v/>
          </cell>
          <cell r="DI290" t="str">
            <v/>
          </cell>
          <cell r="DJ290" t="str">
            <v/>
          </cell>
          <cell r="DK290" t="str">
            <v/>
          </cell>
          <cell r="DL290" t="str">
            <v/>
          </cell>
          <cell r="DM290" t="str">
            <v/>
          </cell>
          <cell r="DN290" t="str">
            <v/>
          </cell>
          <cell r="DO290" t="str">
            <v/>
          </cell>
          <cell r="DP290" t="str">
            <v/>
          </cell>
          <cell r="DQ290" t="str">
            <v/>
          </cell>
          <cell r="DR290" t="str">
            <v/>
          </cell>
          <cell r="DS290" t="str">
            <v/>
          </cell>
          <cell r="DT290" t="str">
            <v/>
          </cell>
          <cell r="DU290" t="str">
            <v/>
          </cell>
          <cell r="DV290" t="str">
            <v/>
          </cell>
          <cell r="DW290" t="str">
            <v/>
          </cell>
          <cell r="DX290" t="str">
            <v/>
          </cell>
          <cell r="DY290" t="str">
            <v/>
          </cell>
          <cell r="DZ290" t="str">
            <v/>
          </cell>
        </row>
        <row r="291">
          <cell r="E291" t="str">
            <v/>
          </cell>
          <cell r="F291" t="str">
            <v/>
          </cell>
          <cell r="G291" t="str">
            <v/>
          </cell>
          <cell r="H291" t="str">
            <v/>
          </cell>
          <cell r="I291" t="str">
            <v/>
          </cell>
          <cell r="J291" t="str">
            <v/>
          </cell>
          <cell r="K291" t="str">
            <v/>
          </cell>
          <cell r="L291" t="str">
            <v/>
          </cell>
          <cell r="M291" t="str">
            <v/>
          </cell>
          <cell r="N291" t="str">
            <v/>
          </cell>
          <cell r="O291" t="str">
            <v/>
          </cell>
          <cell r="P291" t="str">
            <v/>
          </cell>
          <cell r="Q291" t="str">
            <v/>
          </cell>
          <cell r="R291" t="str">
            <v/>
          </cell>
          <cell r="S291" t="str">
            <v/>
          </cell>
          <cell r="T291" t="str">
            <v/>
          </cell>
          <cell r="U291" t="str">
            <v/>
          </cell>
          <cell r="V291" t="str">
            <v/>
          </cell>
          <cell r="W291" t="str">
            <v/>
          </cell>
          <cell r="X291" t="str">
            <v/>
          </cell>
          <cell r="Y291" t="str">
            <v/>
          </cell>
          <cell r="Z291" t="str">
            <v/>
          </cell>
          <cell r="AA291" t="str">
            <v/>
          </cell>
          <cell r="AB291" t="str">
            <v/>
          </cell>
          <cell r="AC291" t="str">
            <v/>
          </cell>
          <cell r="AD291" t="str">
            <v/>
          </cell>
          <cell r="AE291" t="str">
            <v/>
          </cell>
          <cell r="AF291" t="str">
            <v/>
          </cell>
          <cell r="AG291" t="str">
            <v/>
          </cell>
          <cell r="AH291" t="str">
            <v/>
          </cell>
          <cell r="AI291" t="str">
            <v/>
          </cell>
          <cell r="AJ291" t="str">
            <v/>
          </cell>
          <cell r="AK291" t="str">
            <v/>
          </cell>
          <cell r="AL291" t="str">
            <v/>
          </cell>
          <cell r="AM291" t="str">
            <v/>
          </cell>
          <cell r="AN291" t="str">
            <v/>
          </cell>
          <cell r="AO291" t="str">
            <v/>
          </cell>
          <cell r="AP291" t="str">
            <v/>
          </cell>
          <cell r="AQ291" t="str">
            <v/>
          </cell>
          <cell r="AR291" t="str">
            <v/>
          </cell>
          <cell r="AS291" t="str">
            <v/>
          </cell>
          <cell r="AT291" t="str">
            <v/>
          </cell>
          <cell r="AU291" t="str">
            <v/>
          </cell>
          <cell r="AV291" t="str">
            <v/>
          </cell>
          <cell r="AW291" t="str">
            <v/>
          </cell>
          <cell r="AX291" t="str">
            <v/>
          </cell>
          <cell r="AY291" t="str">
            <v/>
          </cell>
          <cell r="AZ291" t="str">
            <v/>
          </cell>
          <cell r="BA291" t="str">
            <v/>
          </cell>
          <cell r="BB291" t="str">
            <v/>
          </cell>
          <cell r="BC291" t="str">
            <v/>
          </cell>
          <cell r="BD291" t="str">
            <v/>
          </cell>
          <cell r="BE291" t="str">
            <v/>
          </cell>
          <cell r="BF291" t="str">
            <v/>
          </cell>
          <cell r="BG291" t="str">
            <v/>
          </cell>
          <cell r="BH291" t="str">
            <v/>
          </cell>
          <cell r="BI291" t="str">
            <v/>
          </cell>
          <cell r="BJ291" t="str">
            <v/>
          </cell>
          <cell r="BK291" t="str">
            <v/>
          </cell>
          <cell r="BL291" t="str">
            <v/>
          </cell>
          <cell r="BM291" t="str">
            <v/>
          </cell>
          <cell r="BN291" t="str">
            <v/>
          </cell>
          <cell r="BO291" t="str">
            <v/>
          </cell>
          <cell r="BP291" t="str">
            <v/>
          </cell>
          <cell r="BQ291" t="str">
            <v/>
          </cell>
          <cell r="BR291" t="str">
            <v/>
          </cell>
          <cell r="BS291" t="str">
            <v/>
          </cell>
          <cell r="BT291" t="str">
            <v/>
          </cell>
          <cell r="BU291" t="str">
            <v/>
          </cell>
          <cell r="BV291" t="str">
            <v/>
          </cell>
          <cell r="BW291" t="str">
            <v/>
          </cell>
          <cell r="BX291" t="str">
            <v/>
          </cell>
          <cell r="BY291" t="str">
            <v/>
          </cell>
          <cell r="BZ291" t="str">
            <v/>
          </cell>
          <cell r="CA291" t="str">
            <v/>
          </cell>
          <cell r="CB291" t="str">
            <v/>
          </cell>
          <cell r="CC291" t="str">
            <v/>
          </cell>
          <cell r="CD291" t="str">
            <v/>
          </cell>
          <cell r="CE291" t="str">
            <v/>
          </cell>
          <cell r="CF291" t="str">
            <v/>
          </cell>
          <cell r="CG291" t="str">
            <v/>
          </cell>
          <cell r="CH291" t="str">
            <v/>
          </cell>
          <cell r="CI291" t="str">
            <v/>
          </cell>
          <cell r="CJ291" t="str">
            <v/>
          </cell>
          <cell r="CK291" t="str">
            <v/>
          </cell>
          <cell r="CL291" t="str">
            <v/>
          </cell>
          <cell r="CM291" t="str">
            <v/>
          </cell>
          <cell r="CN291" t="str">
            <v/>
          </cell>
          <cell r="CO291" t="str">
            <v/>
          </cell>
          <cell r="CP291" t="str">
            <v/>
          </cell>
          <cell r="CQ291" t="str">
            <v/>
          </cell>
          <cell r="CR291" t="str">
            <v/>
          </cell>
          <cell r="CS291" t="str">
            <v/>
          </cell>
          <cell r="CT291" t="str">
            <v/>
          </cell>
          <cell r="CU291" t="str">
            <v/>
          </cell>
          <cell r="CV291" t="str">
            <v/>
          </cell>
          <cell r="CW291" t="str">
            <v/>
          </cell>
          <cell r="CX291" t="str">
            <v/>
          </cell>
          <cell r="CY291" t="str">
            <v/>
          </cell>
          <cell r="CZ291" t="str">
            <v/>
          </cell>
          <cell r="DA291" t="str">
            <v/>
          </cell>
          <cell r="DB291" t="str">
            <v/>
          </cell>
          <cell r="DC291" t="str">
            <v/>
          </cell>
          <cell r="DD291" t="str">
            <v/>
          </cell>
          <cell r="DE291" t="str">
            <v/>
          </cell>
          <cell r="DF291" t="str">
            <v/>
          </cell>
          <cell r="DG291" t="str">
            <v/>
          </cell>
          <cell r="DH291" t="str">
            <v/>
          </cell>
          <cell r="DI291" t="str">
            <v/>
          </cell>
          <cell r="DJ291" t="str">
            <v/>
          </cell>
          <cell r="DK291" t="str">
            <v/>
          </cell>
          <cell r="DL291" t="str">
            <v/>
          </cell>
          <cell r="DM291" t="str">
            <v/>
          </cell>
          <cell r="DN291" t="str">
            <v/>
          </cell>
          <cell r="DO291" t="str">
            <v/>
          </cell>
          <cell r="DP291" t="str">
            <v/>
          </cell>
          <cell r="DQ291" t="str">
            <v/>
          </cell>
          <cell r="DR291" t="str">
            <v/>
          </cell>
          <cell r="DS291" t="str">
            <v/>
          </cell>
          <cell r="DT291" t="str">
            <v/>
          </cell>
          <cell r="DU291" t="str">
            <v/>
          </cell>
          <cell r="DV291" t="str">
            <v/>
          </cell>
          <cell r="DW291" t="str">
            <v/>
          </cell>
          <cell r="DX291" t="str">
            <v/>
          </cell>
          <cell r="DY291" t="str">
            <v/>
          </cell>
          <cell r="DZ291" t="str">
            <v/>
          </cell>
        </row>
        <row r="292">
          <cell r="E292" t="str">
            <v/>
          </cell>
          <cell r="F292" t="str">
            <v/>
          </cell>
          <cell r="G292" t="str">
            <v/>
          </cell>
          <cell r="H292" t="str">
            <v/>
          </cell>
          <cell r="I292" t="str">
            <v/>
          </cell>
          <cell r="J292" t="str">
            <v/>
          </cell>
          <cell r="K292" t="str">
            <v/>
          </cell>
          <cell r="L292" t="str">
            <v/>
          </cell>
          <cell r="M292" t="str">
            <v/>
          </cell>
          <cell r="N292" t="str">
            <v/>
          </cell>
          <cell r="O292" t="str">
            <v/>
          </cell>
          <cell r="P292" t="str">
            <v/>
          </cell>
          <cell r="Q292" t="str">
            <v/>
          </cell>
          <cell r="R292" t="str">
            <v/>
          </cell>
          <cell r="S292" t="str">
            <v/>
          </cell>
          <cell r="T292" t="str">
            <v/>
          </cell>
          <cell r="U292" t="str">
            <v/>
          </cell>
          <cell r="V292" t="str">
            <v/>
          </cell>
          <cell r="W292" t="str">
            <v/>
          </cell>
          <cell r="X292" t="str">
            <v/>
          </cell>
          <cell r="Y292" t="str">
            <v/>
          </cell>
          <cell r="Z292" t="str">
            <v/>
          </cell>
          <cell r="AA292" t="str">
            <v/>
          </cell>
          <cell r="AB292" t="str">
            <v/>
          </cell>
          <cell r="AC292" t="str">
            <v/>
          </cell>
          <cell r="AD292" t="str">
            <v/>
          </cell>
          <cell r="AE292" t="str">
            <v/>
          </cell>
          <cell r="AF292" t="str">
            <v/>
          </cell>
          <cell r="AG292" t="str">
            <v/>
          </cell>
          <cell r="AH292" t="str">
            <v/>
          </cell>
          <cell r="AI292" t="str">
            <v/>
          </cell>
          <cell r="AJ292" t="str">
            <v/>
          </cell>
          <cell r="AK292" t="str">
            <v/>
          </cell>
          <cell r="AL292" t="str">
            <v/>
          </cell>
          <cell r="AM292" t="str">
            <v/>
          </cell>
          <cell r="AN292" t="str">
            <v/>
          </cell>
          <cell r="AO292" t="str">
            <v/>
          </cell>
          <cell r="AP292" t="str">
            <v/>
          </cell>
          <cell r="AQ292" t="str">
            <v/>
          </cell>
          <cell r="AR292" t="str">
            <v/>
          </cell>
          <cell r="AS292" t="str">
            <v/>
          </cell>
          <cell r="AT292" t="str">
            <v/>
          </cell>
          <cell r="AU292" t="str">
            <v/>
          </cell>
          <cell r="AV292" t="str">
            <v/>
          </cell>
          <cell r="AW292" t="str">
            <v/>
          </cell>
          <cell r="AX292" t="str">
            <v/>
          </cell>
          <cell r="AY292" t="str">
            <v/>
          </cell>
          <cell r="AZ292" t="str">
            <v/>
          </cell>
          <cell r="BA292" t="str">
            <v/>
          </cell>
          <cell r="BB292" t="str">
            <v/>
          </cell>
          <cell r="BC292" t="str">
            <v/>
          </cell>
          <cell r="BD292" t="str">
            <v/>
          </cell>
          <cell r="BE292" t="str">
            <v/>
          </cell>
          <cell r="BF292" t="str">
            <v/>
          </cell>
          <cell r="BG292" t="str">
            <v/>
          </cell>
          <cell r="BH292" t="str">
            <v/>
          </cell>
          <cell r="BI292" t="str">
            <v/>
          </cell>
          <cell r="BJ292" t="str">
            <v/>
          </cell>
          <cell r="BK292" t="str">
            <v/>
          </cell>
          <cell r="BL292" t="str">
            <v/>
          </cell>
          <cell r="BM292" t="str">
            <v/>
          </cell>
          <cell r="BN292" t="str">
            <v/>
          </cell>
          <cell r="BO292" t="str">
            <v/>
          </cell>
          <cell r="BP292" t="str">
            <v/>
          </cell>
          <cell r="BQ292" t="str">
            <v/>
          </cell>
          <cell r="BR292" t="str">
            <v/>
          </cell>
          <cell r="BS292" t="str">
            <v/>
          </cell>
          <cell r="BT292" t="str">
            <v/>
          </cell>
          <cell r="BU292" t="str">
            <v/>
          </cell>
          <cell r="BV292" t="str">
            <v/>
          </cell>
          <cell r="BW292" t="str">
            <v/>
          </cell>
          <cell r="BX292" t="str">
            <v/>
          </cell>
          <cell r="BY292" t="str">
            <v/>
          </cell>
          <cell r="BZ292" t="str">
            <v/>
          </cell>
          <cell r="CA292" t="str">
            <v/>
          </cell>
          <cell r="CB292" t="str">
            <v/>
          </cell>
          <cell r="CC292" t="str">
            <v/>
          </cell>
          <cell r="CD292" t="str">
            <v/>
          </cell>
          <cell r="CE292" t="str">
            <v/>
          </cell>
          <cell r="CF292" t="str">
            <v/>
          </cell>
          <cell r="CG292" t="str">
            <v/>
          </cell>
          <cell r="CH292" t="str">
            <v/>
          </cell>
          <cell r="CI292" t="str">
            <v/>
          </cell>
          <cell r="CJ292" t="str">
            <v/>
          </cell>
          <cell r="CK292" t="str">
            <v/>
          </cell>
          <cell r="CL292" t="str">
            <v/>
          </cell>
          <cell r="CM292" t="str">
            <v/>
          </cell>
          <cell r="CN292" t="str">
            <v/>
          </cell>
          <cell r="CO292" t="str">
            <v/>
          </cell>
          <cell r="CP292" t="str">
            <v/>
          </cell>
          <cell r="CQ292" t="str">
            <v/>
          </cell>
          <cell r="CR292" t="str">
            <v/>
          </cell>
          <cell r="CS292" t="str">
            <v/>
          </cell>
          <cell r="CT292" t="str">
            <v/>
          </cell>
          <cell r="CU292" t="str">
            <v/>
          </cell>
          <cell r="CV292" t="str">
            <v/>
          </cell>
          <cell r="CW292" t="str">
            <v/>
          </cell>
          <cell r="CX292" t="str">
            <v/>
          </cell>
          <cell r="CY292" t="str">
            <v/>
          </cell>
          <cell r="CZ292" t="str">
            <v/>
          </cell>
          <cell r="DA292" t="str">
            <v/>
          </cell>
          <cell r="DB292" t="str">
            <v/>
          </cell>
          <cell r="DC292" t="str">
            <v/>
          </cell>
          <cell r="DD292" t="str">
            <v/>
          </cell>
          <cell r="DE292" t="str">
            <v/>
          </cell>
          <cell r="DF292" t="str">
            <v/>
          </cell>
          <cell r="DG292" t="str">
            <v/>
          </cell>
          <cell r="DH292" t="str">
            <v/>
          </cell>
          <cell r="DI292" t="str">
            <v/>
          </cell>
          <cell r="DJ292" t="str">
            <v/>
          </cell>
          <cell r="DK292" t="str">
            <v/>
          </cell>
          <cell r="DL292" t="str">
            <v/>
          </cell>
          <cell r="DM292" t="str">
            <v/>
          </cell>
          <cell r="DN292" t="str">
            <v/>
          </cell>
          <cell r="DO292" t="str">
            <v/>
          </cell>
          <cell r="DP292" t="str">
            <v/>
          </cell>
          <cell r="DQ292" t="str">
            <v/>
          </cell>
          <cell r="DR292" t="str">
            <v/>
          </cell>
          <cell r="DS292" t="str">
            <v/>
          </cell>
          <cell r="DT292" t="str">
            <v/>
          </cell>
          <cell r="DU292" t="str">
            <v/>
          </cell>
          <cell r="DV292" t="str">
            <v/>
          </cell>
          <cell r="DW292" t="str">
            <v/>
          </cell>
          <cell r="DX292" t="str">
            <v/>
          </cell>
          <cell r="DY292" t="str">
            <v/>
          </cell>
          <cell r="DZ292" t="str">
            <v/>
          </cell>
        </row>
        <row r="293">
          <cell r="E293" t="str">
            <v/>
          </cell>
          <cell r="F293" t="str">
            <v/>
          </cell>
          <cell r="G293" t="str">
            <v/>
          </cell>
          <cell r="H293" t="str">
            <v/>
          </cell>
          <cell r="I293" t="str">
            <v/>
          </cell>
          <cell r="J293" t="str">
            <v/>
          </cell>
          <cell r="K293" t="str">
            <v/>
          </cell>
          <cell r="L293" t="str">
            <v/>
          </cell>
          <cell r="M293" t="str">
            <v/>
          </cell>
          <cell r="N293" t="str">
            <v/>
          </cell>
          <cell r="O293" t="str">
            <v/>
          </cell>
          <cell r="P293" t="str">
            <v/>
          </cell>
          <cell r="Q293" t="str">
            <v/>
          </cell>
          <cell r="R293" t="str">
            <v/>
          </cell>
          <cell r="S293" t="str">
            <v/>
          </cell>
          <cell r="T293" t="str">
            <v/>
          </cell>
          <cell r="U293" t="str">
            <v/>
          </cell>
          <cell r="V293" t="str">
            <v/>
          </cell>
          <cell r="W293" t="str">
            <v/>
          </cell>
          <cell r="X293" t="str">
            <v/>
          </cell>
          <cell r="Y293" t="str">
            <v/>
          </cell>
          <cell r="Z293" t="str">
            <v/>
          </cell>
          <cell r="AA293" t="str">
            <v/>
          </cell>
          <cell r="AB293" t="str">
            <v/>
          </cell>
          <cell r="AC293" t="str">
            <v/>
          </cell>
          <cell r="AD293" t="str">
            <v/>
          </cell>
          <cell r="AE293" t="str">
            <v/>
          </cell>
          <cell r="AF293" t="str">
            <v/>
          </cell>
          <cell r="AG293" t="str">
            <v/>
          </cell>
          <cell r="AH293" t="str">
            <v/>
          </cell>
          <cell r="AI293" t="str">
            <v/>
          </cell>
          <cell r="AJ293" t="str">
            <v/>
          </cell>
          <cell r="AK293" t="str">
            <v/>
          </cell>
          <cell r="AL293" t="str">
            <v/>
          </cell>
          <cell r="AM293" t="str">
            <v/>
          </cell>
          <cell r="AN293" t="str">
            <v/>
          </cell>
          <cell r="AO293" t="str">
            <v/>
          </cell>
          <cell r="AP293" t="str">
            <v/>
          </cell>
          <cell r="AQ293" t="str">
            <v/>
          </cell>
          <cell r="AR293" t="str">
            <v/>
          </cell>
          <cell r="AS293" t="str">
            <v/>
          </cell>
          <cell r="AT293" t="str">
            <v/>
          </cell>
          <cell r="AU293" t="str">
            <v/>
          </cell>
          <cell r="AV293" t="str">
            <v/>
          </cell>
          <cell r="AW293" t="str">
            <v/>
          </cell>
          <cell r="AX293" t="str">
            <v/>
          </cell>
          <cell r="AY293" t="str">
            <v/>
          </cell>
          <cell r="AZ293" t="str">
            <v/>
          </cell>
          <cell r="BA293" t="str">
            <v/>
          </cell>
          <cell r="BB293" t="str">
            <v/>
          </cell>
          <cell r="BC293" t="str">
            <v/>
          </cell>
          <cell r="BD293" t="str">
            <v/>
          </cell>
          <cell r="BE293" t="str">
            <v/>
          </cell>
          <cell r="BF293" t="str">
            <v/>
          </cell>
          <cell r="BG293" t="str">
            <v/>
          </cell>
          <cell r="BH293" t="str">
            <v/>
          </cell>
          <cell r="BI293" t="str">
            <v/>
          </cell>
          <cell r="BJ293" t="str">
            <v/>
          </cell>
          <cell r="BK293" t="str">
            <v/>
          </cell>
          <cell r="BL293" t="str">
            <v/>
          </cell>
          <cell r="BM293" t="str">
            <v/>
          </cell>
          <cell r="BN293" t="str">
            <v/>
          </cell>
          <cell r="BO293" t="str">
            <v/>
          </cell>
          <cell r="BP293" t="str">
            <v/>
          </cell>
          <cell r="BQ293" t="str">
            <v/>
          </cell>
          <cell r="BR293" t="str">
            <v/>
          </cell>
          <cell r="BS293" t="str">
            <v/>
          </cell>
          <cell r="BT293" t="str">
            <v/>
          </cell>
          <cell r="BU293" t="str">
            <v/>
          </cell>
          <cell r="BV293" t="str">
            <v/>
          </cell>
          <cell r="BW293" t="str">
            <v/>
          </cell>
          <cell r="BX293" t="str">
            <v/>
          </cell>
          <cell r="BY293" t="str">
            <v/>
          </cell>
          <cell r="BZ293" t="str">
            <v/>
          </cell>
          <cell r="CA293" t="str">
            <v/>
          </cell>
          <cell r="CB293" t="str">
            <v/>
          </cell>
          <cell r="CC293" t="str">
            <v/>
          </cell>
          <cell r="CD293" t="str">
            <v/>
          </cell>
          <cell r="CE293" t="str">
            <v/>
          </cell>
          <cell r="CF293" t="str">
            <v/>
          </cell>
          <cell r="CG293" t="str">
            <v/>
          </cell>
          <cell r="CH293" t="str">
            <v/>
          </cell>
          <cell r="CI293" t="str">
            <v/>
          </cell>
          <cell r="CJ293" t="str">
            <v/>
          </cell>
          <cell r="CK293" t="str">
            <v/>
          </cell>
          <cell r="CL293" t="str">
            <v/>
          </cell>
          <cell r="CM293" t="str">
            <v/>
          </cell>
          <cell r="CN293" t="str">
            <v/>
          </cell>
          <cell r="CO293" t="str">
            <v/>
          </cell>
          <cell r="CP293" t="str">
            <v/>
          </cell>
          <cell r="CQ293" t="str">
            <v/>
          </cell>
          <cell r="CR293" t="str">
            <v/>
          </cell>
          <cell r="CS293" t="str">
            <v/>
          </cell>
          <cell r="CT293" t="str">
            <v/>
          </cell>
          <cell r="CU293" t="str">
            <v/>
          </cell>
          <cell r="CV293" t="str">
            <v/>
          </cell>
          <cell r="CW293" t="str">
            <v/>
          </cell>
          <cell r="CX293" t="str">
            <v/>
          </cell>
          <cell r="CY293" t="str">
            <v/>
          </cell>
          <cell r="CZ293" t="str">
            <v/>
          </cell>
          <cell r="DA293" t="str">
            <v/>
          </cell>
          <cell r="DB293" t="str">
            <v/>
          </cell>
          <cell r="DC293" t="str">
            <v/>
          </cell>
          <cell r="DD293" t="str">
            <v/>
          </cell>
          <cell r="DE293" t="str">
            <v/>
          </cell>
          <cell r="DF293" t="str">
            <v/>
          </cell>
          <cell r="DG293" t="str">
            <v/>
          </cell>
          <cell r="DH293" t="str">
            <v/>
          </cell>
          <cell r="DI293" t="str">
            <v/>
          </cell>
          <cell r="DJ293" t="str">
            <v/>
          </cell>
          <cell r="DK293" t="str">
            <v/>
          </cell>
          <cell r="DL293" t="str">
            <v/>
          </cell>
          <cell r="DM293" t="str">
            <v/>
          </cell>
          <cell r="DN293" t="str">
            <v/>
          </cell>
          <cell r="DO293" t="str">
            <v/>
          </cell>
          <cell r="DP293" t="str">
            <v/>
          </cell>
          <cell r="DQ293" t="str">
            <v/>
          </cell>
          <cell r="DR293" t="str">
            <v/>
          </cell>
          <cell r="DS293" t="str">
            <v/>
          </cell>
          <cell r="DT293" t="str">
            <v/>
          </cell>
          <cell r="DU293" t="str">
            <v/>
          </cell>
          <cell r="DV293" t="str">
            <v/>
          </cell>
          <cell r="DW293" t="str">
            <v/>
          </cell>
          <cell r="DX293" t="str">
            <v/>
          </cell>
          <cell r="DY293" t="str">
            <v/>
          </cell>
          <cell r="DZ293" t="str">
            <v/>
          </cell>
        </row>
        <row r="294">
          <cell r="E294" t="str">
            <v/>
          </cell>
          <cell r="F294" t="str">
            <v/>
          </cell>
          <cell r="G294" t="str">
            <v/>
          </cell>
          <cell r="H294" t="str">
            <v/>
          </cell>
          <cell r="I294" t="str">
            <v/>
          </cell>
          <cell r="J294" t="str">
            <v/>
          </cell>
          <cell r="K294" t="str">
            <v/>
          </cell>
          <cell r="L294" t="str">
            <v/>
          </cell>
          <cell r="M294" t="str">
            <v/>
          </cell>
          <cell r="N294" t="str">
            <v/>
          </cell>
          <cell r="O294" t="str">
            <v/>
          </cell>
          <cell r="P294" t="str">
            <v/>
          </cell>
          <cell r="Q294" t="str">
            <v/>
          </cell>
          <cell r="R294" t="str">
            <v/>
          </cell>
          <cell r="S294" t="str">
            <v/>
          </cell>
          <cell r="T294" t="str">
            <v/>
          </cell>
          <cell r="U294" t="str">
            <v/>
          </cell>
          <cell r="V294" t="str">
            <v/>
          </cell>
          <cell r="W294" t="str">
            <v/>
          </cell>
          <cell r="X294" t="str">
            <v/>
          </cell>
          <cell r="Y294" t="str">
            <v/>
          </cell>
          <cell r="Z294" t="str">
            <v/>
          </cell>
          <cell r="AA294" t="str">
            <v/>
          </cell>
          <cell r="AB294" t="str">
            <v/>
          </cell>
          <cell r="AC294" t="str">
            <v/>
          </cell>
          <cell r="AD294" t="str">
            <v/>
          </cell>
          <cell r="AE294" t="str">
            <v/>
          </cell>
          <cell r="AF294" t="str">
            <v/>
          </cell>
          <cell r="AG294" t="str">
            <v/>
          </cell>
          <cell r="AH294" t="str">
            <v/>
          </cell>
          <cell r="AI294" t="str">
            <v/>
          </cell>
          <cell r="AJ294" t="str">
            <v/>
          </cell>
          <cell r="AK294" t="str">
            <v/>
          </cell>
          <cell r="AL294" t="str">
            <v/>
          </cell>
          <cell r="AM294" t="str">
            <v/>
          </cell>
          <cell r="AN294" t="str">
            <v/>
          </cell>
          <cell r="AO294" t="str">
            <v/>
          </cell>
          <cell r="AP294" t="str">
            <v/>
          </cell>
          <cell r="AQ294" t="str">
            <v/>
          </cell>
          <cell r="AR294" t="str">
            <v/>
          </cell>
          <cell r="AS294" t="str">
            <v/>
          </cell>
          <cell r="AT294" t="str">
            <v/>
          </cell>
          <cell r="AU294" t="str">
            <v/>
          </cell>
          <cell r="AV294" t="str">
            <v/>
          </cell>
          <cell r="AW294" t="str">
            <v/>
          </cell>
          <cell r="AX294" t="str">
            <v/>
          </cell>
          <cell r="AY294" t="str">
            <v/>
          </cell>
          <cell r="AZ294" t="str">
            <v/>
          </cell>
          <cell r="BA294" t="str">
            <v/>
          </cell>
          <cell r="BB294" t="str">
            <v/>
          </cell>
          <cell r="BC294" t="str">
            <v/>
          </cell>
          <cell r="BD294" t="str">
            <v/>
          </cell>
          <cell r="BE294" t="str">
            <v/>
          </cell>
          <cell r="BF294" t="str">
            <v/>
          </cell>
          <cell r="BG294" t="str">
            <v/>
          </cell>
          <cell r="BH294" t="str">
            <v/>
          </cell>
          <cell r="BI294" t="str">
            <v/>
          </cell>
          <cell r="BJ294" t="str">
            <v/>
          </cell>
          <cell r="BK294" t="str">
            <v/>
          </cell>
          <cell r="BL294" t="str">
            <v/>
          </cell>
          <cell r="BM294" t="str">
            <v/>
          </cell>
          <cell r="BN294" t="str">
            <v/>
          </cell>
          <cell r="BO294" t="str">
            <v/>
          </cell>
          <cell r="BP294" t="str">
            <v/>
          </cell>
          <cell r="BQ294" t="str">
            <v/>
          </cell>
          <cell r="BR294" t="str">
            <v/>
          </cell>
          <cell r="BS294" t="str">
            <v/>
          </cell>
          <cell r="BT294" t="str">
            <v/>
          </cell>
          <cell r="BU294" t="str">
            <v/>
          </cell>
          <cell r="BV294" t="str">
            <v/>
          </cell>
          <cell r="BW294" t="str">
            <v/>
          </cell>
          <cell r="BX294" t="str">
            <v/>
          </cell>
          <cell r="BY294" t="str">
            <v/>
          </cell>
          <cell r="BZ294" t="str">
            <v/>
          </cell>
          <cell r="CA294" t="str">
            <v/>
          </cell>
          <cell r="CB294" t="str">
            <v/>
          </cell>
          <cell r="CC294" t="str">
            <v/>
          </cell>
          <cell r="CD294" t="str">
            <v/>
          </cell>
          <cell r="CE294" t="str">
            <v/>
          </cell>
          <cell r="CF294" t="str">
            <v/>
          </cell>
          <cell r="CG294" t="str">
            <v/>
          </cell>
          <cell r="CH294" t="str">
            <v/>
          </cell>
          <cell r="CI294" t="str">
            <v/>
          </cell>
          <cell r="CJ294" t="str">
            <v/>
          </cell>
          <cell r="CK294" t="str">
            <v/>
          </cell>
          <cell r="CL294" t="str">
            <v/>
          </cell>
          <cell r="CM294" t="str">
            <v/>
          </cell>
          <cell r="CN294" t="str">
            <v/>
          </cell>
          <cell r="CO294" t="str">
            <v/>
          </cell>
          <cell r="CP294" t="str">
            <v/>
          </cell>
          <cell r="CQ294" t="str">
            <v/>
          </cell>
          <cell r="CR294" t="str">
            <v/>
          </cell>
          <cell r="CS294" t="str">
            <v/>
          </cell>
          <cell r="CT294" t="str">
            <v/>
          </cell>
          <cell r="CU294" t="str">
            <v/>
          </cell>
          <cell r="CV294" t="str">
            <v/>
          </cell>
          <cell r="CW294" t="str">
            <v/>
          </cell>
          <cell r="CX294" t="str">
            <v/>
          </cell>
          <cell r="CY294" t="str">
            <v/>
          </cell>
          <cell r="CZ294" t="str">
            <v/>
          </cell>
          <cell r="DA294" t="str">
            <v/>
          </cell>
          <cell r="DB294" t="str">
            <v/>
          </cell>
          <cell r="DC294" t="str">
            <v/>
          </cell>
          <cell r="DD294" t="str">
            <v/>
          </cell>
          <cell r="DE294" t="str">
            <v/>
          </cell>
          <cell r="DF294" t="str">
            <v/>
          </cell>
          <cell r="DG294" t="str">
            <v/>
          </cell>
          <cell r="DH294" t="str">
            <v/>
          </cell>
          <cell r="DI294" t="str">
            <v/>
          </cell>
          <cell r="DJ294" t="str">
            <v/>
          </cell>
          <cell r="DK294" t="str">
            <v/>
          </cell>
          <cell r="DL294" t="str">
            <v/>
          </cell>
          <cell r="DM294" t="str">
            <v/>
          </cell>
          <cell r="DN294" t="str">
            <v/>
          </cell>
          <cell r="DO294" t="str">
            <v/>
          </cell>
          <cell r="DP294" t="str">
            <v/>
          </cell>
          <cell r="DQ294" t="str">
            <v/>
          </cell>
          <cell r="DR294" t="str">
            <v/>
          </cell>
          <cell r="DS294" t="str">
            <v/>
          </cell>
          <cell r="DT294" t="str">
            <v/>
          </cell>
          <cell r="DU294" t="str">
            <v/>
          </cell>
          <cell r="DV294" t="str">
            <v/>
          </cell>
          <cell r="DW294" t="str">
            <v/>
          </cell>
          <cell r="DX294" t="str">
            <v/>
          </cell>
          <cell r="DY294" t="str">
            <v/>
          </cell>
          <cell r="DZ294" t="str">
            <v/>
          </cell>
        </row>
        <row r="295">
          <cell r="E295" t="str">
            <v/>
          </cell>
          <cell r="F295" t="str">
            <v/>
          </cell>
          <cell r="G295" t="str">
            <v/>
          </cell>
          <cell r="H295" t="str">
            <v/>
          </cell>
          <cell r="I295" t="str">
            <v/>
          </cell>
          <cell r="J295" t="str">
            <v/>
          </cell>
          <cell r="K295" t="str">
            <v/>
          </cell>
          <cell r="L295" t="str">
            <v/>
          </cell>
          <cell r="M295" t="str">
            <v/>
          </cell>
          <cell r="N295" t="str">
            <v/>
          </cell>
          <cell r="O295" t="str">
            <v/>
          </cell>
          <cell r="P295" t="str">
            <v/>
          </cell>
          <cell r="Q295" t="str">
            <v/>
          </cell>
          <cell r="R295" t="str">
            <v/>
          </cell>
          <cell r="S295" t="str">
            <v/>
          </cell>
          <cell r="T295" t="str">
            <v/>
          </cell>
          <cell r="U295" t="str">
            <v/>
          </cell>
          <cell r="V295" t="str">
            <v/>
          </cell>
          <cell r="W295" t="str">
            <v/>
          </cell>
          <cell r="X295" t="str">
            <v/>
          </cell>
          <cell r="Y295" t="str">
            <v/>
          </cell>
          <cell r="Z295" t="str">
            <v/>
          </cell>
          <cell r="AA295" t="str">
            <v/>
          </cell>
          <cell r="AB295" t="str">
            <v/>
          </cell>
          <cell r="AC295" t="str">
            <v/>
          </cell>
          <cell r="AD295" t="str">
            <v/>
          </cell>
          <cell r="AE295" t="str">
            <v/>
          </cell>
          <cell r="AF295" t="str">
            <v/>
          </cell>
          <cell r="AG295" t="str">
            <v/>
          </cell>
          <cell r="AH295" t="str">
            <v/>
          </cell>
          <cell r="AI295" t="str">
            <v/>
          </cell>
          <cell r="AJ295" t="str">
            <v/>
          </cell>
          <cell r="AK295" t="str">
            <v/>
          </cell>
          <cell r="AL295" t="str">
            <v/>
          </cell>
          <cell r="AM295" t="str">
            <v/>
          </cell>
          <cell r="AN295" t="str">
            <v/>
          </cell>
          <cell r="AO295" t="str">
            <v/>
          </cell>
          <cell r="AP295" t="str">
            <v/>
          </cell>
          <cell r="AQ295" t="str">
            <v/>
          </cell>
          <cell r="AR295" t="str">
            <v/>
          </cell>
          <cell r="AS295" t="str">
            <v/>
          </cell>
          <cell r="AT295" t="str">
            <v/>
          </cell>
          <cell r="AU295" t="str">
            <v/>
          </cell>
          <cell r="AV295" t="str">
            <v/>
          </cell>
          <cell r="AW295" t="str">
            <v/>
          </cell>
          <cell r="AX295" t="str">
            <v/>
          </cell>
          <cell r="AY295" t="str">
            <v/>
          </cell>
          <cell r="AZ295" t="str">
            <v/>
          </cell>
          <cell r="BA295" t="str">
            <v/>
          </cell>
          <cell r="BB295" t="str">
            <v/>
          </cell>
          <cell r="BC295" t="str">
            <v/>
          </cell>
          <cell r="BD295" t="str">
            <v/>
          </cell>
          <cell r="BE295" t="str">
            <v/>
          </cell>
          <cell r="BF295" t="str">
            <v/>
          </cell>
          <cell r="BG295" t="str">
            <v/>
          </cell>
          <cell r="BH295" t="str">
            <v/>
          </cell>
          <cell r="BI295" t="str">
            <v/>
          </cell>
          <cell r="BJ295" t="str">
            <v/>
          </cell>
          <cell r="BK295" t="str">
            <v/>
          </cell>
          <cell r="BL295" t="str">
            <v/>
          </cell>
          <cell r="BM295" t="str">
            <v/>
          </cell>
          <cell r="BN295" t="str">
            <v/>
          </cell>
          <cell r="BO295" t="str">
            <v/>
          </cell>
          <cell r="BP295" t="str">
            <v/>
          </cell>
          <cell r="BQ295" t="str">
            <v/>
          </cell>
          <cell r="BR295" t="str">
            <v/>
          </cell>
          <cell r="BS295" t="str">
            <v/>
          </cell>
          <cell r="BT295" t="str">
            <v/>
          </cell>
          <cell r="BU295" t="str">
            <v/>
          </cell>
          <cell r="BV295" t="str">
            <v/>
          </cell>
          <cell r="BW295" t="str">
            <v/>
          </cell>
          <cell r="BX295" t="str">
            <v/>
          </cell>
          <cell r="BY295" t="str">
            <v/>
          </cell>
          <cell r="BZ295" t="str">
            <v/>
          </cell>
          <cell r="CA295" t="str">
            <v/>
          </cell>
          <cell r="CB295" t="str">
            <v/>
          </cell>
          <cell r="CC295" t="str">
            <v/>
          </cell>
          <cell r="CD295" t="str">
            <v/>
          </cell>
          <cell r="CE295" t="str">
            <v/>
          </cell>
          <cell r="CF295" t="str">
            <v/>
          </cell>
          <cell r="CG295" t="str">
            <v/>
          </cell>
          <cell r="CH295" t="str">
            <v/>
          </cell>
          <cell r="CI295" t="str">
            <v/>
          </cell>
          <cell r="CJ295" t="str">
            <v/>
          </cell>
          <cell r="CK295" t="str">
            <v/>
          </cell>
          <cell r="CL295" t="str">
            <v/>
          </cell>
          <cell r="CM295" t="str">
            <v/>
          </cell>
          <cell r="CN295" t="str">
            <v/>
          </cell>
          <cell r="CO295" t="str">
            <v/>
          </cell>
          <cell r="CP295" t="str">
            <v/>
          </cell>
          <cell r="CQ295" t="str">
            <v/>
          </cell>
          <cell r="CR295" t="str">
            <v/>
          </cell>
          <cell r="CS295" t="str">
            <v/>
          </cell>
          <cell r="CT295" t="str">
            <v/>
          </cell>
          <cell r="CU295" t="str">
            <v/>
          </cell>
          <cell r="CV295" t="str">
            <v/>
          </cell>
          <cell r="CW295" t="str">
            <v/>
          </cell>
          <cell r="CX295" t="str">
            <v/>
          </cell>
          <cell r="CY295" t="str">
            <v/>
          </cell>
          <cell r="CZ295" t="str">
            <v/>
          </cell>
          <cell r="DA295" t="str">
            <v/>
          </cell>
          <cell r="DB295" t="str">
            <v/>
          </cell>
          <cell r="DC295" t="str">
            <v/>
          </cell>
          <cell r="DD295" t="str">
            <v/>
          </cell>
          <cell r="DE295" t="str">
            <v/>
          </cell>
          <cell r="DF295" t="str">
            <v/>
          </cell>
          <cell r="DG295" t="str">
            <v/>
          </cell>
          <cell r="DH295" t="str">
            <v/>
          </cell>
          <cell r="DI295" t="str">
            <v/>
          </cell>
          <cell r="DJ295" t="str">
            <v/>
          </cell>
          <cell r="DK295" t="str">
            <v/>
          </cell>
          <cell r="DL295" t="str">
            <v/>
          </cell>
          <cell r="DM295" t="str">
            <v/>
          </cell>
          <cell r="DN295" t="str">
            <v/>
          </cell>
          <cell r="DO295" t="str">
            <v/>
          </cell>
          <cell r="DP295" t="str">
            <v/>
          </cell>
          <cell r="DQ295" t="str">
            <v/>
          </cell>
          <cell r="DR295" t="str">
            <v/>
          </cell>
          <cell r="DS295" t="str">
            <v/>
          </cell>
          <cell r="DT295" t="str">
            <v/>
          </cell>
          <cell r="DU295" t="str">
            <v/>
          </cell>
          <cell r="DV295" t="str">
            <v/>
          </cell>
          <cell r="DW295" t="str">
            <v/>
          </cell>
          <cell r="DX295" t="str">
            <v/>
          </cell>
          <cell r="DY295" t="str">
            <v/>
          </cell>
          <cell r="DZ295" t="str">
            <v/>
          </cell>
        </row>
        <row r="296">
          <cell r="E296" t="str">
            <v/>
          </cell>
          <cell r="F296" t="str">
            <v/>
          </cell>
          <cell r="G296" t="str">
            <v/>
          </cell>
          <cell r="H296" t="str">
            <v/>
          </cell>
          <cell r="I296" t="str">
            <v/>
          </cell>
          <cell r="J296" t="str">
            <v/>
          </cell>
          <cell r="K296" t="str">
            <v/>
          </cell>
          <cell r="L296" t="str">
            <v/>
          </cell>
          <cell r="M296" t="str">
            <v/>
          </cell>
          <cell r="N296" t="str">
            <v/>
          </cell>
          <cell r="O296" t="str">
            <v/>
          </cell>
          <cell r="P296" t="str">
            <v/>
          </cell>
          <cell r="Q296" t="str">
            <v/>
          </cell>
          <cell r="R296" t="str">
            <v/>
          </cell>
          <cell r="S296" t="str">
            <v/>
          </cell>
          <cell r="T296" t="str">
            <v/>
          </cell>
          <cell r="U296" t="str">
            <v/>
          </cell>
          <cell r="V296" t="str">
            <v/>
          </cell>
          <cell r="W296" t="str">
            <v/>
          </cell>
          <cell r="X296" t="str">
            <v/>
          </cell>
          <cell r="Y296" t="str">
            <v/>
          </cell>
          <cell r="Z296" t="str">
            <v/>
          </cell>
          <cell r="AA296" t="str">
            <v/>
          </cell>
          <cell r="AB296" t="str">
            <v/>
          </cell>
          <cell r="AC296" t="str">
            <v/>
          </cell>
          <cell r="AD296" t="str">
            <v/>
          </cell>
          <cell r="AE296" t="str">
            <v/>
          </cell>
          <cell r="AF296" t="str">
            <v/>
          </cell>
          <cell r="AG296" t="str">
            <v/>
          </cell>
          <cell r="AH296" t="str">
            <v/>
          </cell>
          <cell r="AI296" t="str">
            <v/>
          </cell>
          <cell r="AJ296" t="str">
            <v/>
          </cell>
          <cell r="AK296" t="str">
            <v/>
          </cell>
          <cell r="AL296" t="str">
            <v/>
          </cell>
          <cell r="AM296" t="str">
            <v/>
          </cell>
          <cell r="AN296" t="str">
            <v/>
          </cell>
          <cell r="AO296" t="str">
            <v/>
          </cell>
          <cell r="AP296" t="str">
            <v/>
          </cell>
          <cell r="AQ296" t="str">
            <v/>
          </cell>
          <cell r="AR296" t="str">
            <v/>
          </cell>
          <cell r="AS296" t="str">
            <v/>
          </cell>
          <cell r="AT296" t="str">
            <v/>
          </cell>
          <cell r="AU296" t="str">
            <v/>
          </cell>
          <cell r="AV296" t="str">
            <v/>
          </cell>
          <cell r="AW296" t="str">
            <v/>
          </cell>
          <cell r="AX296" t="str">
            <v/>
          </cell>
          <cell r="AY296" t="str">
            <v/>
          </cell>
          <cell r="AZ296" t="str">
            <v/>
          </cell>
          <cell r="BA296" t="str">
            <v/>
          </cell>
          <cell r="BB296" t="str">
            <v/>
          </cell>
          <cell r="BC296" t="str">
            <v/>
          </cell>
          <cell r="BD296" t="str">
            <v/>
          </cell>
          <cell r="BE296" t="str">
            <v/>
          </cell>
          <cell r="BF296" t="str">
            <v/>
          </cell>
          <cell r="BG296" t="str">
            <v/>
          </cell>
          <cell r="BH296" t="str">
            <v/>
          </cell>
          <cell r="BI296" t="str">
            <v/>
          </cell>
          <cell r="BJ296" t="str">
            <v/>
          </cell>
          <cell r="BK296" t="str">
            <v/>
          </cell>
          <cell r="BL296" t="str">
            <v/>
          </cell>
          <cell r="BM296" t="str">
            <v/>
          </cell>
          <cell r="BN296" t="str">
            <v/>
          </cell>
          <cell r="BO296" t="str">
            <v/>
          </cell>
          <cell r="BP296" t="str">
            <v/>
          </cell>
          <cell r="BQ296" t="str">
            <v/>
          </cell>
          <cell r="BR296" t="str">
            <v/>
          </cell>
          <cell r="BS296" t="str">
            <v/>
          </cell>
          <cell r="BT296" t="str">
            <v/>
          </cell>
          <cell r="BU296" t="str">
            <v/>
          </cell>
          <cell r="BV296" t="str">
            <v/>
          </cell>
          <cell r="BW296" t="str">
            <v/>
          </cell>
          <cell r="BX296" t="str">
            <v/>
          </cell>
          <cell r="BY296" t="str">
            <v/>
          </cell>
          <cell r="BZ296" t="str">
            <v/>
          </cell>
          <cell r="CA296" t="str">
            <v/>
          </cell>
          <cell r="CB296" t="str">
            <v/>
          </cell>
          <cell r="CC296" t="str">
            <v/>
          </cell>
          <cell r="CD296" t="str">
            <v/>
          </cell>
          <cell r="CE296" t="str">
            <v/>
          </cell>
          <cell r="CF296" t="str">
            <v/>
          </cell>
          <cell r="CG296" t="str">
            <v/>
          </cell>
          <cell r="CH296" t="str">
            <v/>
          </cell>
          <cell r="CI296" t="str">
            <v/>
          </cell>
          <cell r="CJ296" t="str">
            <v/>
          </cell>
          <cell r="CK296" t="str">
            <v/>
          </cell>
          <cell r="CL296" t="str">
            <v/>
          </cell>
          <cell r="CM296" t="str">
            <v/>
          </cell>
          <cell r="CN296" t="str">
            <v/>
          </cell>
          <cell r="CO296" t="str">
            <v/>
          </cell>
          <cell r="CP296" t="str">
            <v/>
          </cell>
          <cell r="CQ296" t="str">
            <v/>
          </cell>
          <cell r="CR296" t="str">
            <v/>
          </cell>
          <cell r="CS296" t="str">
            <v/>
          </cell>
          <cell r="CT296" t="str">
            <v/>
          </cell>
          <cell r="CU296" t="str">
            <v/>
          </cell>
          <cell r="CV296" t="str">
            <v/>
          </cell>
          <cell r="CW296" t="str">
            <v/>
          </cell>
          <cell r="CX296" t="str">
            <v/>
          </cell>
          <cell r="CY296" t="str">
            <v/>
          </cell>
          <cell r="CZ296" t="str">
            <v/>
          </cell>
          <cell r="DA296" t="str">
            <v/>
          </cell>
          <cell r="DB296" t="str">
            <v/>
          </cell>
          <cell r="DC296" t="str">
            <v/>
          </cell>
          <cell r="DD296" t="str">
            <v/>
          </cell>
          <cell r="DE296" t="str">
            <v/>
          </cell>
          <cell r="DF296" t="str">
            <v/>
          </cell>
          <cell r="DG296" t="str">
            <v/>
          </cell>
          <cell r="DH296" t="str">
            <v/>
          </cell>
          <cell r="DI296" t="str">
            <v/>
          </cell>
          <cell r="DJ296" t="str">
            <v/>
          </cell>
          <cell r="DK296" t="str">
            <v/>
          </cell>
          <cell r="DL296" t="str">
            <v/>
          </cell>
          <cell r="DM296" t="str">
            <v/>
          </cell>
          <cell r="DN296" t="str">
            <v/>
          </cell>
          <cell r="DO296" t="str">
            <v/>
          </cell>
          <cell r="DP296" t="str">
            <v/>
          </cell>
          <cell r="DQ296" t="str">
            <v/>
          </cell>
          <cell r="DR296" t="str">
            <v/>
          </cell>
          <cell r="DS296" t="str">
            <v/>
          </cell>
          <cell r="DT296" t="str">
            <v/>
          </cell>
          <cell r="DU296" t="str">
            <v/>
          </cell>
          <cell r="DV296" t="str">
            <v/>
          </cell>
          <cell r="DW296" t="str">
            <v/>
          </cell>
          <cell r="DX296" t="str">
            <v/>
          </cell>
          <cell r="DY296" t="str">
            <v/>
          </cell>
          <cell r="DZ296" t="str">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sbase-Assets"/>
      <sheetName val="VFM020 Loans-Sum"/>
      <sheetName val="Res. Mtg"/>
      <sheetName val="Cons. Lending Old Price"/>
      <sheetName val="Cons. Lending CT"/>
      <sheetName val="Commercial"/>
      <sheetName val="input - valn calc summary"/>
      <sheetName val="Ver1"/>
      <sheetName val="Hi Lev"/>
      <sheetName val="cash flow"/>
      <sheetName val="HRLC-Inst"/>
      <sheetName val="HRLC-Instl"/>
      <sheetName val="Var Gic"/>
      <sheetName val="McapBkup (2)"/>
      <sheetName val="BKUP"/>
      <sheetName val="INsight"/>
      <sheetName val="Sheet1"/>
      <sheetName val="MuniLn"/>
      <sheetName val="Agri"/>
      <sheetName val="DMND"/>
      <sheetName val="GovtGtd"/>
      <sheetName val="OvDrft"/>
      <sheetName val="FROL"/>
      <sheetName val="Othr"/>
      <sheetName val="variable rate mortgage info"/>
      <sheetName val="prepayment rates"/>
      <sheetName val="procedures"/>
    </sheetNames>
    <sheetDataSet>
      <sheetData sheetId="0"/>
      <sheetData sheetId="1"/>
      <sheetData sheetId="2"/>
      <sheetData sheetId="3"/>
      <sheetData sheetId="4"/>
      <sheetData sheetId="5"/>
      <sheetData sheetId="6"/>
      <sheetData sheetId="7"/>
      <sheetData sheetId="8"/>
      <sheetData sheetId="9">
        <row r="2">
          <cell r="B2">
            <v>20141130</v>
          </cell>
        </row>
        <row r="12">
          <cell r="A12">
            <v>1</v>
          </cell>
          <cell r="B12">
            <v>474581.09520706453</v>
          </cell>
          <cell r="C12">
            <v>84802492.512364462</v>
          </cell>
          <cell r="D12">
            <v>201406.75058656471</v>
          </cell>
          <cell r="E12">
            <v>273174.34462049982</v>
          </cell>
          <cell r="F12">
            <v>1035264.3970489021</v>
          </cell>
          <cell r="G12">
            <v>1509845.4922559666</v>
          </cell>
          <cell r="H12">
            <v>1505091.910305917</v>
          </cell>
          <cell r="I12">
            <v>84535501.221008107</v>
          </cell>
        </row>
        <row r="13">
          <cell r="A13">
            <v>2</v>
          </cell>
          <cell r="B13">
            <v>468876.72882015927</v>
          </cell>
          <cell r="C13">
            <v>83582479.519363567</v>
          </cell>
          <cell r="D13">
            <v>199628.81509340211</v>
          </cell>
          <cell r="E13">
            <v>269247.91372675716</v>
          </cell>
          <cell r="F13">
            <v>1020384.1779074901</v>
          </cell>
          <cell r="G13">
            <v>1489260.9067276493</v>
          </cell>
          <cell r="H13">
            <v>1479898.121506931</v>
          </cell>
          <cell r="I13">
            <v>83057007.588676542</v>
          </cell>
        </row>
        <row r="14">
          <cell r="A14">
            <v>3</v>
          </cell>
          <cell r="B14">
            <v>463240.85332598595</v>
          </cell>
          <cell r="C14">
            <v>82378908.640856028</v>
          </cell>
          <cell r="D14">
            <v>197866.48085200659</v>
          </cell>
          <cell r="E14">
            <v>265374.37247397937</v>
          </cell>
          <cell r="F14">
            <v>1005704.3976555339</v>
          </cell>
          <cell r="G14">
            <v>1468945.2509815199</v>
          </cell>
          <cell r="H14">
            <v>1455114.4511113509</v>
          </cell>
          <cell r="I14">
            <v>81603273.062761262</v>
          </cell>
        </row>
        <row r="15">
          <cell r="A15">
            <v>4</v>
          </cell>
          <cell r="B15">
            <v>457672.64668106975</v>
          </cell>
          <cell r="C15">
            <v>81191566.572315022</v>
          </cell>
          <cell r="D15">
            <v>196119.61174635185</v>
          </cell>
          <cell r="E15">
            <v>261553.0349347179</v>
          </cell>
          <cell r="F15">
            <v>991222.45679465344</v>
          </cell>
          <cell r="G15">
            <v>1448895.1034757232</v>
          </cell>
          <cell r="H15">
            <v>1430734.3490446804</v>
          </cell>
          <cell r="I15">
            <v>80173894.486285925</v>
          </cell>
        </row>
        <row r="16">
          <cell r="A16">
            <v>5</v>
          </cell>
          <cell r="B16">
            <v>452171.29670505476</v>
          </cell>
          <cell r="C16">
            <v>80020242.710734382</v>
          </cell>
          <cell r="D16">
            <v>194388.07283795453</v>
          </cell>
          <cell r="E16">
            <v>257783.22386710023</v>
          </cell>
          <cell r="F16">
            <v>976935.78874269093</v>
          </cell>
          <cell r="G16">
            <v>1429107.0854477456</v>
          </cell>
          <cell r="H16">
            <v>1406751.3684369724</v>
          </cell>
          <cell r="I16">
            <v>78768475.142446041</v>
          </cell>
        </row>
        <row r="17">
          <cell r="A17">
            <v>6</v>
          </cell>
          <cell r="B17">
            <v>446736.00096237753</v>
          </cell>
          <cell r="C17">
            <v>78864729.12095511</v>
          </cell>
          <cell r="D17">
            <v>192671.73035579585</v>
          </cell>
          <cell r="E17">
            <v>254064.27060658167</v>
          </cell>
          <cell r="F17">
            <v>962841.85942347755</v>
          </cell>
          <cell r="G17">
            <v>1409577.8603858552</v>
          </cell>
          <cell r="H17">
            <v>1383159.1640127243</v>
          </cell>
          <cell r="I17">
            <v>77386624.653121457</v>
          </cell>
        </row>
        <row r="18">
          <cell r="A18">
            <v>7</v>
          </cell>
          <cell r="B18">
            <v>441365.96664535865</v>
          </cell>
          <cell r="C18">
            <v>77724820.502407134</v>
          </cell>
          <cell r="D18">
            <v>190970.45168632615</v>
          </cell>
          <cell r="E18">
            <v>250395.5149590325</v>
          </cell>
          <cell r="F18">
            <v>948938.16686165868</v>
          </cell>
          <cell r="G18">
            <v>1390304.1335070173</v>
          </cell>
          <cell r="H18">
            <v>1359951.4905057056</v>
          </cell>
          <cell r="I18">
            <v>76027958.878972501</v>
          </cell>
        </row>
        <row r="19">
          <cell r="A19">
            <v>8</v>
          </cell>
          <cell r="B19">
            <v>436060.41045869916</v>
          </cell>
          <cell r="C19">
            <v>76600314.156261057</v>
          </cell>
          <cell r="D19">
            <v>189284.10536355647</v>
          </cell>
          <cell r="E19">
            <v>246776.30509514268</v>
          </cell>
          <cell r="F19">
            <v>935222.24078251491</v>
          </cell>
          <cell r="G19">
            <v>1371282.651241214</v>
          </cell>
          <cell r="H19">
            <v>1337122.2010983422</v>
          </cell>
          <cell r="I19">
            <v>74692099.821094796</v>
          </cell>
        </row>
        <row r="20">
          <cell r="A20">
            <v>9</v>
          </cell>
          <cell r="B20">
            <v>0</v>
          </cell>
          <cell r="C20">
            <v>0</v>
          </cell>
          <cell r="D20">
            <v>0</v>
          </cell>
          <cell r="E20">
            <v>0</v>
          </cell>
          <cell r="F20">
            <v>0</v>
          </cell>
          <cell r="G20">
            <v>0</v>
          </cell>
          <cell r="H20">
            <v>0</v>
          </cell>
          <cell r="I20">
            <v>0</v>
          </cell>
        </row>
        <row r="21">
          <cell r="A21">
            <v>10</v>
          </cell>
          <cell r="B21">
            <v>0</v>
          </cell>
          <cell r="C21">
            <v>0</v>
          </cell>
          <cell r="D21">
            <v>0</v>
          </cell>
          <cell r="E21">
            <v>0</v>
          </cell>
          <cell r="F21">
            <v>0</v>
          </cell>
          <cell r="G21">
            <v>0</v>
          </cell>
          <cell r="H21">
            <v>0</v>
          </cell>
          <cell r="I21">
            <v>0</v>
          </cell>
        </row>
        <row r="22">
          <cell r="A22">
            <v>11</v>
          </cell>
          <cell r="B22">
            <v>0</v>
          </cell>
          <cell r="C22">
            <v>0</v>
          </cell>
          <cell r="D22">
            <v>0</v>
          </cell>
          <cell r="E22">
            <v>0</v>
          </cell>
          <cell r="F22">
            <v>0</v>
          </cell>
          <cell r="G22">
            <v>0</v>
          </cell>
          <cell r="H22">
            <v>0</v>
          </cell>
          <cell r="I22">
            <v>0</v>
          </cell>
        </row>
        <row r="23">
          <cell r="A23">
            <v>12</v>
          </cell>
          <cell r="B23">
            <v>0</v>
          </cell>
          <cell r="C23">
            <v>0</v>
          </cell>
          <cell r="D23">
            <v>0</v>
          </cell>
          <cell r="E23">
            <v>0</v>
          </cell>
          <cell r="F23">
            <v>0</v>
          </cell>
          <cell r="G23">
            <v>0</v>
          </cell>
          <cell r="H23">
            <v>0</v>
          </cell>
          <cell r="I23">
            <v>0</v>
          </cell>
        </row>
        <row r="24">
          <cell r="A24">
            <v>13</v>
          </cell>
          <cell r="B24">
            <v>0</v>
          </cell>
          <cell r="C24">
            <v>0</v>
          </cell>
          <cell r="D24">
            <v>0</v>
          </cell>
          <cell r="E24">
            <v>0</v>
          </cell>
          <cell r="F24">
            <v>0</v>
          </cell>
          <cell r="G24">
            <v>0</v>
          </cell>
          <cell r="H24">
            <v>0</v>
          </cell>
          <cell r="I24">
            <v>0</v>
          </cell>
        </row>
        <row r="25">
          <cell r="A25">
            <v>14</v>
          </cell>
          <cell r="B25">
            <v>0</v>
          </cell>
          <cell r="C25">
            <v>0</v>
          </cell>
          <cell r="D25">
            <v>0</v>
          </cell>
          <cell r="E25">
            <v>0</v>
          </cell>
          <cell r="F25">
            <v>0</v>
          </cell>
          <cell r="G25">
            <v>0</v>
          </cell>
          <cell r="H25">
            <v>0</v>
          </cell>
          <cell r="I25">
            <v>0</v>
          </cell>
        </row>
        <row r="26">
          <cell r="A26">
            <v>15</v>
          </cell>
          <cell r="B26">
            <v>0</v>
          </cell>
          <cell r="C26">
            <v>0</v>
          </cell>
          <cell r="D26">
            <v>0</v>
          </cell>
          <cell r="E26">
            <v>0</v>
          </cell>
          <cell r="F26">
            <v>0</v>
          </cell>
          <cell r="G26">
            <v>0</v>
          </cell>
          <cell r="H26">
            <v>0</v>
          </cell>
          <cell r="I26">
            <v>0</v>
          </cell>
        </row>
        <row r="27">
          <cell r="A27">
            <v>16</v>
          </cell>
          <cell r="B27">
            <v>0</v>
          </cell>
          <cell r="C27">
            <v>0</v>
          </cell>
          <cell r="D27">
            <v>0</v>
          </cell>
          <cell r="E27">
            <v>0</v>
          </cell>
          <cell r="F27">
            <v>0</v>
          </cell>
          <cell r="G27">
            <v>0</v>
          </cell>
          <cell r="H27">
            <v>0</v>
          </cell>
          <cell r="I27">
            <v>0</v>
          </cell>
        </row>
        <row r="28">
          <cell r="A28">
            <v>17</v>
          </cell>
          <cell r="B28">
            <v>0</v>
          </cell>
          <cell r="C28">
            <v>0</v>
          </cell>
          <cell r="D28">
            <v>0</v>
          </cell>
          <cell r="E28">
            <v>0</v>
          </cell>
          <cell r="F28">
            <v>0</v>
          </cell>
          <cell r="G28">
            <v>0</v>
          </cell>
          <cell r="H28">
            <v>0</v>
          </cell>
          <cell r="I28">
            <v>0</v>
          </cell>
        </row>
        <row r="29">
          <cell r="A29">
            <v>18</v>
          </cell>
          <cell r="B29">
            <v>0</v>
          </cell>
          <cell r="C29">
            <v>0</v>
          </cell>
          <cell r="D29">
            <v>0</v>
          </cell>
          <cell r="E29">
            <v>0</v>
          </cell>
          <cell r="F29">
            <v>0</v>
          </cell>
          <cell r="G29">
            <v>0</v>
          </cell>
          <cell r="H29">
            <v>0</v>
          </cell>
          <cell r="I29">
            <v>0</v>
          </cell>
        </row>
        <row r="30">
          <cell r="A30">
            <v>19</v>
          </cell>
          <cell r="B30">
            <v>0</v>
          </cell>
          <cell r="C30">
            <v>0</v>
          </cell>
          <cell r="D30">
            <v>0</v>
          </cell>
          <cell r="E30">
            <v>0</v>
          </cell>
          <cell r="F30">
            <v>0</v>
          </cell>
          <cell r="G30">
            <v>0</v>
          </cell>
          <cell r="H30">
            <v>0</v>
          </cell>
          <cell r="I30">
            <v>0</v>
          </cell>
        </row>
        <row r="31">
          <cell r="A31">
            <v>20</v>
          </cell>
          <cell r="B31">
            <v>0</v>
          </cell>
          <cell r="C31">
            <v>0</v>
          </cell>
          <cell r="D31">
            <v>0</v>
          </cell>
          <cell r="E31">
            <v>0</v>
          </cell>
          <cell r="F31">
            <v>0</v>
          </cell>
          <cell r="G31">
            <v>0</v>
          </cell>
          <cell r="H31">
            <v>0</v>
          </cell>
          <cell r="I31">
            <v>0</v>
          </cell>
        </row>
        <row r="32">
          <cell r="A32">
            <v>21</v>
          </cell>
          <cell r="B32">
            <v>0</v>
          </cell>
          <cell r="C32">
            <v>0</v>
          </cell>
          <cell r="D32">
            <v>0</v>
          </cell>
          <cell r="E32">
            <v>0</v>
          </cell>
          <cell r="F32">
            <v>0</v>
          </cell>
          <cell r="G32">
            <v>0</v>
          </cell>
          <cell r="H32">
            <v>0</v>
          </cell>
          <cell r="I32">
            <v>0</v>
          </cell>
        </row>
        <row r="33">
          <cell r="A33">
            <v>22</v>
          </cell>
          <cell r="B33">
            <v>0</v>
          </cell>
          <cell r="C33">
            <v>0</v>
          </cell>
          <cell r="D33">
            <v>0</v>
          </cell>
          <cell r="E33">
            <v>0</v>
          </cell>
          <cell r="F33">
            <v>0</v>
          </cell>
          <cell r="G33">
            <v>0</v>
          </cell>
          <cell r="H33">
            <v>0</v>
          </cell>
          <cell r="I33">
            <v>0</v>
          </cell>
        </row>
        <row r="34">
          <cell r="A34">
            <v>23</v>
          </cell>
          <cell r="B34">
            <v>0</v>
          </cell>
          <cell r="C34">
            <v>0</v>
          </cell>
          <cell r="D34">
            <v>0</v>
          </cell>
          <cell r="E34">
            <v>0</v>
          </cell>
          <cell r="F34">
            <v>0</v>
          </cell>
          <cell r="G34">
            <v>0</v>
          </cell>
          <cell r="H34">
            <v>0</v>
          </cell>
          <cell r="I34">
            <v>0</v>
          </cell>
        </row>
        <row r="35">
          <cell r="A35">
            <v>24</v>
          </cell>
          <cell r="B35">
            <v>0</v>
          </cell>
          <cell r="C35">
            <v>0</v>
          </cell>
          <cell r="D35">
            <v>0</v>
          </cell>
          <cell r="E35">
            <v>0</v>
          </cell>
          <cell r="F35">
            <v>0</v>
          </cell>
          <cell r="G35">
            <v>0</v>
          </cell>
          <cell r="H35">
            <v>0</v>
          </cell>
          <cell r="I35">
            <v>0</v>
          </cell>
        </row>
        <row r="36">
          <cell r="A36">
            <v>25</v>
          </cell>
          <cell r="B36">
            <v>0</v>
          </cell>
          <cell r="C36">
            <v>0</v>
          </cell>
          <cell r="D36">
            <v>0</v>
          </cell>
          <cell r="E36">
            <v>0</v>
          </cell>
          <cell r="F36">
            <v>0</v>
          </cell>
          <cell r="G36">
            <v>0</v>
          </cell>
          <cell r="H36">
            <v>0</v>
          </cell>
          <cell r="I36">
            <v>0</v>
          </cell>
        </row>
        <row r="37">
          <cell r="A37">
            <v>26</v>
          </cell>
          <cell r="B37">
            <v>0</v>
          </cell>
          <cell r="C37">
            <v>0</v>
          </cell>
          <cell r="D37">
            <v>0</v>
          </cell>
          <cell r="E37">
            <v>0</v>
          </cell>
          <cell r="F37">
            <v>0</v>
          </cell>
          <cell r="G37">
            <v>0</v>
          </cell>
          <cell r="H37">
            <v>0</v>
          </cell>
          <cell r="I37">
            <v>0</v>
          </cell>
        </row>
        <row r="38">
          <cell r="A38">
            <v>27</v>
          </cell>
          <cell r="B38">
            <v>0</v>
          </cell>
          <cell r="C38">
            <v>0</v>
          </cell>
          <cell r="D38">
            <v>0</v>
          </cell>
          <cell r="E38">
            <v>0</v>
          </cell>
          <cell r="F38">
            <v>0</v>
          </cell>
          <cell r="G38">
            <v>0</v>
          </cell>
          <cell r="H38">
            <v>0</v>
          </cell>
          <cell r="I38">
            <v>0</v>
          </cell>
        </row>
        <row r="39">
          <cell r="A39">
            <v>28</v>
          </cell>
          <cell r="B39">
            <v>0</v>
          </cell>
          <cell r="C39">
            <v>0</v>
          </cell>
          <cell r="D39">
            <v>0</v>
          </cell>
          <cell r="E39">
            <v>0</v>
          </cell>
          <cell r="F39">
            <v>0</v>
          </cell>
          <cell r="G39">
            <v>0</v>
          </cell>
          <cell r="H39">
            <v>0</v>
          </cell>
          <cell r="I39">
            <v>0</v>
          </cell>
        </row>
        <row r="40">
          <cell r="A40">
            <v>29</v>
          </cell>
          <cell r="B40">
            <v>0</v>
          </cell>
          <cell r="C40">
            <v>0</v>
          </cell>
          <cell r="D40">
            <v>0</v>
          </cell>
          <cell r="E40">
            <v>0</v>
          </cell>
          <cell r="F40">
            <v>0</v>
          </cell>
          <cell r="G40">
            <v>0</v>
          </cell>
          <cell r="H40">
            <v>0</v>
          </cell>
          <cell r="I40">
            <v>0</v>
          </cell>
        </row>
        <row r="41">
          <cell r="A41">
            <v>30</v>
          </cell>
          <cell r="B41">
            <v>0</v>
          </cell>
          <cell r="C41">
            <v>0</v>
          </cell>
          <cell r="D41">
            <v>0</v>
          </cell>
          <cell r="E41">
            <v>0</v>
          </cell>
          <cell r="F41">
            <v>0</v>
          </cell>
          <cell r="G41">
            <v>0</v>
          </cell>
          <cell r="H41">
            <v>0</v>
          </cell>
          <cell r="I41">
            <v>0</v>
          </cell>
        </row>
        <row r="42">
          <cell r="A42">
            <v>31</v>
          </cell>
          <cell r="B42">
            <v>0</v>
          </cell>
          <cell r="C42">
            <v>0</v>
          </cell>
          <cell r="D42">
            <v>0</v>
          </cell>
          <cell r="E42">
            <v>0</v>
          </cell>
          <cell r="F42">
            <v>0</v>
          </cell>
          <cell r="G42">
            <v>0</v>
          </cell>
          <cell r="H42">
            <v>0</v>
          </cell>
          <cell r="I42">
            <v>0</v>
          </cell>
        </row>
        <row r="43">
          <cell r="A43">
            <v>32</v>
          </cell>
          <cell r="B43">
            <v>0</v>
          </cell>
          <cell r="C43">
            <v>0</v>
          </cell>
          <cell r="D43">
            <v>0</v>
          </cell>
          <cell r="E43">
            <v>0</v>
          </cell>
          <cell r="F43">
            <v>0</v>
          </cell>
          <cell r="G43">
            <v>0</v>
          </cell>
          <cell r="H43">
            <v>0</v>
          </cell>
          <cell r="I43">
            <v>0</v>
          </cell>
        </row>
        <row r="44">
          <cell r="A44">
            <v>33</v>
          </cell>
          <cell r="B44">
            <v>0</v>
          </cell>
          <cell r="C44">
            <v>0</v>
          </cell>
          <cell r="D44">
            <v>0</v>
          </cell>
          <cell r="E44">
            <v>0</v>
          </cell>
          <cell r="F44">
            <v>0</v>
          </cell>
          <cell r="G44">
            <v>0</v>
          </cell>
          <cell r="H44">
            <v>0</v>
          </cell>
          <cell r="I44">
            <v>0</v>
          </cell>
        </row>
        <row r="45">
          <cell r="A45">
            <v>34</v>
          </cell>
          <cell r="B45">
            <v>0</v>
          </cell>
          <cell r="C45">
            <v>0</v>
          </cell>
          <cell r="D45">
            <v>0</v>
          </cell>
          <cell r="E45">
            <v>0</v>
          </cell>
          <cell r="F45">
            <v>0</v>
          </cell>
          <cell r="G45">
            <v>0</v>
          </cell>
          <cell r="H45">
            <v>0</v>
          </cell>
          <cell r="I45">
            <v>0</v>
          </cell>
        </row>
        <row r="46">
          <cell r="A46">
            <v>35</v>
          </cell>
          <cell r="B46">
            <v>0</v>
          </cell>
          <cell r="C46">
            <v>0</v>
          </cell>
          <cell r="D46">
            <v>0</v>
          </cell>
          <cell r="E46">
            <v>0</v>
          </cell>
          <cell r="F46">
            <v>0</v>
          </cell>
          <cell r="G46">
            <v>0</v>
          </cell>
          <cell r="H46">
            <v>0</v>
          </cell>
          <cell r="I46">
            <v>0</v>
          </cell>
        </row>
        <row r="47">
          <cell r="A47">
            <v>36</v>
          </cell>
          <cell r="B47">
            <v>0</v>
          </cell>
          <cell r="C47">
            <v>0</v>
          </cell>
          <cell r="D47">
            <v>0</v>
          </cell>
          <cell r="E47">
            <v>0</v>
          </cell>
          <cell r="F47">
            <v>0</v>
          </cell>
          <cell r="G47">
            <v>0</v>
          </cell>
          <cell r="H47">
            <v>0</v>
          </cell>
          <cell r="I47">
            <v>0</v>
          </cell>
        </row>
        <row r="52">
          <cell r="A52">
            <v>1</v>
          </cell>
          <cell r="B52">
            <v>2700254.5152822835</v>
          </cell>
          <cell r="C52">
            <v>584853016.71162248</v>
          </cell>
          <cell r="D52">
            <v>1483625.3344837821</v>
          </cell>
          <cell r="E52">
            <v>1216629.1807985015</v>
          </cell>
          <cell r="F52">
            <v>7141007.1238944568</v>
          </cell>
          <cell r="G52">
            <v>9841261.6391767412</v>
          </cell>
          <cell r="H52">
            <v>9821128.3261082191</v>
          </cell>
          <cell r="I52">
            <v>583656520.84389246</v>
          </cell>
        </row>
        <row r="53">
          <cell r="A53">
            <v>2</v>
          </cell>
          <cell r="B53">
            <v>2667710.2223784053</v>
          </cell>
          <cell r="C53">
            <v>576347023.755252</v>
          </cell>
          <cell r="D53">
            <v>1468761.5381195792</v>
          </cell>
          <cell r="E53">
            <v>1198948.6842588261</v>
          </cell>
          <cell r="F53">
            <v>7037231.4182509771</v>
          </cell>
          <cell r="G53">
            <v>9704941.6406293828</v>
          </cell>
          <cell r="H53">
            <v>9665273.4013722856</v>
          </cell>
          <cell r="I53">
            <v>573991247.44252014</v>
          </cell>
        </row>
        <row r="54">
          <cell r="A54">
            <v>3</v>
          </cell>
          <cell r="B54">
            <v>2635557.794157804</v>
          </cell>
          <cell r="C54">
            <v>567958094.11991382</v>
          </cell>
          <cell r="D54">
            <v>1454046.3954595374</v>
          </cell>
          <cell r="E54">
            <v>1181511.3986982666</v>
          </cell>
          <cell r="F54">
            <v>6934883.2398786554</v>
          </cell>
          <cell r="G54">
            <v>9570441.0340364594</v>
          </cell>
          <cell r="H54">
            <v>9511823.3183704447</v>
          </cell>
          <cell r="I54">
            <v>564479424.12414968</v>
          </cell>
        </row>
        <row r="55">
          <cell r="A55">
            <v>4</v>
          </cell>
          <cell r="B55">
            <v>2603792.5140465037</v>
          </cell>
          <cell r="C55">
            <v>559684672.07539952</v>
          </cell>
          <cell r="D55">
            <v>1439478.4211006803</v>
          </cell>
          <cell r="E55">
            <v>1164314.0929458234</v>
          </cell>
          <cell r="F55">
            <v>6833943.6234136056</v>
          </cell>
          <cell r="G55">
            <v>9437736.1374601088</v>
          </cell>
          <cell r="H55">
            <v>9360741.7016632985</v>
          </cell>
          <cell r="I55">
            <v>555118682.42248631</v>
          </cell>
        </row>
        <row r="56">
          <cell r="A56">
            <v>5</v>
          </cell>
          <cell r="B56">
            <v>2572409.7222226011</v>
          </cell>
          <cell r="C56">
            <v>551525222.08136606</v>
          </cell>
          <cell r="D56">
            <v>1425056.1444680321</v>
          </cell>
          <cell r="E56">
            <v>1147353.577754569</v>
          </cell>
          <cell r="F56">
            <v>6734393.8495653598</v>
          </cell>
          <cell r="G56">
            <v>9306803.5717879608</v>
          </cell>
          <cell r="H56">
            <v>9211992.7179960366</v>
          </cell>
          <cell r="I56">
            <v>545906689.70449018</v>
          </cell>
        </row>
        <row r="57">
          <cell r="A57">
            <v>6</v>
          </cell>
          <cell r="B57">
            <v>2541404.8149335063</v>
          </cell>
          <cell r="C57">
            <v>543478228.52972174</v>
          </cell>
          <cell r="D57">
            <v>1410778.1096667058</v>
          </cell>
          <cell r="E57">
            <v>1130626.7052668005</v>
          </cell>
          <cell r="F57">
            <v>6636215.4419775736</v>
          </cell>
          <cell r="G57">
            <v>9177620.2569110803</v>
          </cell>
          <cell r="H57">
            <v>9065541.0683068484</v>
          </cell>
          <cell r="I57">
            <v>536841148.6361832</v>
          </cell>
        </row>
        <row r="58">
          <cell r="A58">
            <v>7</v>
          </cell>
          <cell r="B58">
            <v>2510773.2438213988</v>
          </cell>
          <cell r="C58">
            <v>535542195.49025798</v>
          </cell>
          <cell r="D58">
            <v>1396642.8753354691</v>
          </cell>
          <cell r="E58">
            <v>1114130.3684859297</v>
          </cell>
          <cell r="F58">
            <v>6539390.1641282905</v>
          </cell>
          <cell r="G58">
            <v>9050163.4079496898</v>
          </cell>
          <cell r="H58">
            <v>8921351.9798521288</v>
          </cell>
          <cell r="I58">
            <v>527919796.65633106</v>
          </cell>
        </row>
        <row r="59">
          <cell r="A59">
            <v>8</v>
          </cell>
          <cell r="B59">
            <v>2480510.5152568039</v>
          </cell>
          <cell r="C59">
            <v>527715646.45948696</v>
          </cell>
          <cell r="D59">
            <v>1382649.0145017749</v>
          </cell>
          <cell r="E59">
            <v>1097861.500755029</v>
          </cell>
          <cell r="F59">
            <v>6443900.016269261</v>
          </cell>
          <cell r="G59">
            <v>8924410.5315260645</v>
          </cell>
          <cell r="H59">
            <v>8779391.1984467451</v>
          </cell>
          <cell r="I59">
            <v>519140405.45788431</v>
          </cell>
        </row>
        <row r="60">
          <cell r="A60">
            <v>9</v>
          </cell>
          <cell r="B60">
            <v>2450612.189680174</v>
          </cell>
          <cell r="C60">
            <v>519997124.11264491</v>
          </cell>
          <cell r="D60">
            <v>1368795.1144382255</v>
          </cell>
          <cell r="E60">
            <v>1081817.0752419485</v>
          </cell>
          <cell r="F60">
            <v>6349727.232403839</v>
          </cell>
          <cell r="G60">
            <v>8800339.422084013</v>
          </cell>
          <cell r="H60">
            <v>8639624.9808177315</v>
          </cell>
          <cell r="I60">
            <v>510500780.47706652</v>
          </cell>
        </row>
        <row r="61">
          <cell r="A61">
            <v>10</v>
          </cell>
          <cell r="B61">
            <v>2421073.8809513971</v>
          </cell>
          <cell r="C61">
            <v>512385190.05882144</v>
          </cell>
          <cell r="D61">
            <v>1355079.776520475</v>
          </cell>
          <cell r="E61">
            <v>1065994.1044309221</v>
          </cell>
          <cell r="F61">
            <v>6256854.2773029655</v>
          </cell>
          <cell r="G61">
            <v>8677928.1582543626</v>
          </cell>
          <cell r="H61">
            <v>8502020.0870697219</v>
          </cell>
          <cell r="I61">
            <v>501998760.38999677</v>
          </cell>
        </row>
        <row r="62">
          <cell r="A62">
            <v>11</v>
          </cell>
          <cell r="B62">
            <v>2391891.2557071312</v>
          </cell>
          <cell r="C62">
            <v>504878424.59917611</v>
          </cell>
          <cell r="D62">
            <v>1341501.6160865473</v>
          </cell>
          <cell r="E62">
            <v>1050389.639620584</v>
          </cell>
          <cell r="F62">
            <v>6165263.8435587659</v>
          </cell>
          <cell r="G62">
            <v>8557155.0992658976</v>
          </cell>
          <cell r="H62">
            <v>8366543.7732605459</v>
          </cell>
          <cell r="I62">
            <v>493632216.61673605</v>
          </cell>
        </row>
        <row r="63">
          <cell r="A63">
            <v>12</v>
          </cell>
          <cell r="B63">
            <v>2363060.0327258608</v>
          </cell>
          <cell r="C63">
            <v>497475426.48820323</v>
          </cell>
          <cell r="D63">
            <v>1328059.2622975498</v>
          </cell>
          <cell r="E63">
            <v>1035000.7704283111</v>
          </cell>
          <cell r="F63">
            <v>6074938.8486752985</v>
          </cell>
          <cell r="G63">
            <v>8437998.8814011589</v>
          </cell>
          <cell r="H63">
            <v>8233163.7840853501</v>
          </cell>
          <cell r="I63">
            <v>485399052.83265072</v>
          </cell>
        </row>
        <row r="64">
          <cell r="A64">
            <v>13</v>
          </cell>
          <cell r="B64">
            <v>2334575.9823005986</v>
          </cell>
          <cell r="C64">
            <v>490174812.69800746</v>
          </cell>
          <cell r="D64">
            <v>1314751.3579997821</v>
          </cell>
          <cell r="E64">
            <v>1019824.6243008167</v>
          </cell>
          <cell r="F64">
            <v>5985862.4321959792</v>
          </cell>
          <cell r="G64">
            <v>8320438.4144965783</v>
          </cell>
          <cell r="H64">
            <v>8101848.34566769</v>
          </cell>
          <cell r="I64">
            <v>477297204.48698294</v>
          </cell>
        </row>
        <row r="65">
          <cell r="A65">
            <v>14</v>
          </cell>
          <cell r="B65">
            <v>2306434.9256191282</v>
          </cell>
          <cell r="C65">
            <v>482975218.18555206</v>
          </cell>
          <cell r="D65">
            <v>1301576.5595882128</v>
          </cell>
          <cell r="E65">
            <v>1004858.3660309154</v>
          </cell>
          <cell r="F65">
            <v>5898017.9528672276</v>
          </cell>
          <cell r="G65">
            <v>8204452.8784863558</v>
          </cell>
          <cell r="H65">
            <v>7972566.1584560322</v>
          </cell>
          <cell r="I65">
            <v>469324638.32852697</v>
          </cell>
        </row>
        <row r="66">
          <cell r="A66">
            <v>15</v>
          </cell>
          <cell r="B66">
            <v>2278632.7341517024</v>
          </cell>
          <cell r="C66">
            <v>475875295.66284287</v>
          </cell>
          <cell r="D66">
            <v>1288533.5368713206</v>
          </cell>
          <cell r="E66">
            <v>990099.19728038181</v>
          </cell>
          <cell r="F66">
            <v>5811388.9858378926</v>
          </cell>
          <cell r="G66">
            <v>8090021.719989595</v>
          </cell>
          <cell r="H66">
            <v>7845286.3902241439</v>
          </cell>
          <cell r="I66">
            <v>461479351.93830276</v>
          </cell>
        </row>
        <row r="67">
          <cell r="A67">
            <v>16</v>
          </cell>
          <cell r="B67">
            <v>2251165.3290461064</v>
          </cell>
          <cell r="C67">
            <v>468873715.37001157</v>
          </cell>
          <cell r="D67">
            <v>1275620.9729372784</v>
          </cell>
          <cell r="E67">
            <v>975544.35610882798</v>
          </cell>
          <cell r="F67">
            <v>5725959.3198939916</v>
          </cell>
          <cell r="G67">
            <v>7977124.6489400975</v>
          </cell>
          <cell r="H67">
            <v>7719978.6691738451</v>
          </cell>
          <cell r="I67">
            <v>453759373.2691288</v>
          </cell>
        </row>
        <row r="68">
          <cell r="A68">
            <v>17</v>
          </cell>
          <cell r="B68">
            <v>2224028.6805299968</v>
          </cell>
          <cell r="C68">
            <v>461969164.85126173</v>
          </cell>
          <cell r="D68">
            <v>1262837.5640214728</v>
          </cell>
          <cell r="E68">
            <v>961191.11650852382</v>
          </cell>
          <cell r="F68">
            <v>5641712.9547283417</v>
          </cell>
          <cell r="G68">
            <v>7865741.6352583384</v>
          </cell>
          <cell r="H68">
            <v>7596613.0771386558</v>
          </cell>
          <cell r="I68">
            <v>446162760.19199014</v>
          </cell>
        </row>
        <row r="69">
          <cell r="A69">
            <v>18</v>
          </cell>
          <cell r="B69">
            <v>2197218.8073204351</v>
          </cell>
          <cell r="C69">
            <v>455160348.7336418</v>
          </cell>
          <cell r="D69">
            <v>1250182.0193753485</v>
          </cell>
          <cell r="E69">
            <v>947036.7879450866</v>
          </cell>
          <cell r="F69">
            <v>5558634.0982446354</v>
          </cell>
          <cell r="G69">
            <v>7755852.90556507</v>
          </cell>
          <cell r="H69">
            <v>7475160.142886864</v>
          </cell>
          <cell r="I69">
            <v>438687600.04910326</v>
          </cell>
        </row>
        <row r="70">
          <cell r="A70">
            <v>19</v>
          </cell>
          <cell r="B70">
            <v>2170731.7760405135</v>
          </cell>
          <cell r="C70">
            <v>448445988.50860971</v>
          </cell>
          <cell r="D70">
            <v>1237653.0611365477</v>
          </cell>
          <cell r="E70">
            <v>933078.71490396583</v>
          </cell>
          <cell r="F70">
            <v>5476707.1638955306</v>
          </cell>
          <cell r="G70">
            <v>7647438.9399360437</v>
          </cell>
          <cell r="H70">
            <v>7355590.8355225679</v>
          </cell>
          <cell r="I70">
            <v>431332009.21358055</v>
          </cell>
        </row>
        <row r="71">
          <cell r="A71">
            <v>20</v>
          </cell>
          <cell r="B71">
            <v>2144563.7006430016</v>
          </cell>
          <cell r="C71">
            <v>441824822.31635505</v>
          </cell>
          <cell r="D71">
            <v>1225249.4242003516</v>
          </cell>
          <cell r="E71">
            <v>919314.27644265001</v>
          </cell>
          <cell r="F71">
            <v>5395916.7680543335</v>
          </cell>
          <cell r="G71">
            <v>7540480.4686973356</v>
          </cell>
          <cell r="H71">
            <v>7237876.5579832671</v>
          </cell>
          <cell r="I71">
            <v>424094132.65559733</v>
          </cell>
        </row>
        <row r="72">
          <cell r="A72">
            <v>21</v>
          </cell>
          <cell r="B72">
            <v>2118710.7418409344</v>
          </cell>
          <cell r="C72">
            <v>435295604.7328428</v>
          </cell>
          <cell r="D72">
            <v>1212969.8560924064</v>
          </cell>
          <cell r="E72">
            <v>905740.88574852794</v>
          </cell>
          <cell r="F72">
            <v>5316247.7274198551</v>
          </cell>
          <cell r="G72">
            <v>7434958.4692607895</v>
          </cell>
          <cell r="H72">
            <v>7121989.1406326126</v>
          </cell>
          <cell r="I72">
            <v>416972143.51496476</v>
          </cell>
        </row>
        <row r="73">
          <cell r="A73">
            <v>22</v>
          </cell>
          <cell r="B73">
            <v>2093169.1065450355</v>
          </cell>
          <cell r="C73">
            <v>428857106.55954611</v>
          </cell>
          <cell r="D73">
            <v>1200813.1168427076</v>
          </cell>
          <cell r="E73">
            <v>892355.98970232788</v>
          </cell>
          <cell r="F73">
            <v>5237685.0564540233</v>
          </cell>
          <cell r="G73">
            <v>7330854.1629990591</v>
          </cell>
          <cell r="H73">
            <v>7007900.834946923</v>
          </cell>
          <cell r="I73">
            <v>409964242.68001777</v>
          </cell>
        </row>
        <row r="74">
          <cell r="A74">
            <v>23</v>
          </cell>
          <cell r="B74">
            <v>0</v>
          </cell>
          <cell r="C74">
            <v>0</v>
          </cell>
          <cell r="D74">
            <v>0</v>
          </cell>
          <cell r="E74">
            <v>0</v>
          </cell>
          <cell r="F74">
            <v>0</v>
          </cell>
          <cell r="G74">
            <v>0</v>
          </cell>
          <cell r="H74">
            <v>0</v>
          </cell>
          <cell r="I74">
            <v>0</v>
          </cell>
        </row>
        <row r="75">
          <cell r="A75">
            <v>24</v>
          </cell>
          <cell r="B75">
            <v>0</v>
          </cell>
          <cell r="C75">
            <v>0</v>
          </cell>
          <cell r="D75">
            <v>0</v>
          </cell>
          <cell r="E75">
            <v>0</v>
          </cell>
          <cell r="F75">
            <v>0</v>
          </cell>
          <cell r="G75">
            <v>0</v>
          </cell>
          <cell r="H75">
            <v>0</v>
          </cell>
          <cell r="I75">
            <v>0</v>
          </cell>
        </row>
        <row r="76">
          <cell r="A76">
            <v>25</v>
          </cell>
          <cell r="B76">
            <v>0</v>
          </cell>
          <cell r="C76">
            <v>0</v>
          </cell>
          <cell r="D76">
            <v>0</v>
          </cell>
          <cell r="E76">
            <v>0</v>
          </cell>
          <cell r="F76">
            <v>0</v>
          </cell>
          <cell r="G76">
            <v>0</v>
          </cell>
          <cell r="H76">
            <v>0</v>
          </cell>
          <cell r="I76">
            <v>0</v>
          </cell>
        </row>
        <row r="77">
          <cell r="A77">
            <v>26</v>
          </cell>
          <cell r="B77">
            <v>0</v>
          </cell>
          <cell r="C77">
            <v>0</v>
          </cell>
          <cell r="D77">
            <v>0</v>
          </cell>
          <cell r="E77">
            <v>0</v>
          </cell>
          <cell r="F77">
            <v>0</v>
          </cell>
          <cell r="G77">
            <v>0</v>
          </cell>
          <cell r="H77">
            <v>0</v>
          </cell>
          <cell r="I77">
            <v>0</v>
          </cell>
        </row>
        <row r="78">
          <cell r="A78">
            <v>27</v>
          </cell>
          <cell r="B78">
            <v>0</v>
          </cell>
          <cell r="C78">
            <v>0</v>
          </cell>
          <cell r="D78">
            <v>0</v>
          </cell>
          <cell r="E78">
            <v>0</v>
          </cell>
          <cell r="F78">
            <v>0</v>
          </cell>
          <cell r="G78">
            <v>0</v>
          </cell>
          <cell r="H78">
            <v>0</v>
          </cell>
          <cell r="I78">
            <v>0</v>
          </cell>
        </row>
        <row r="79">
          <cell r="A79">
            <v>28</v>
          </cell>
          <cell r="B79">
            <v>0</v>
          </cell>
          <cell r="C79">
            <v>0</v>
          </cell>
          <cell r="D79">
            <v>0</v>
          </cell>
          <cell r="E79">
            <v>0</v>
          </cell>
          <cell r="F79">
            <v>0</v>
          </cell>
          <cell r="G79">
            <v>0</v>
          </cell>
          <cell r="H79">
            <v>0</v>
          </cell>
          <cell r="I79">
            <v>0</v>
          </cell>
        </row>
        <row r="80">
          <cell r="A80">
            <v>29</v>
          </cell>
          <cell r="B80">
            <v>0</v>
          </cell>
          <cell r="C80">
            <v>0</v>
          </cell>
          <cell r="D80">
            <v>0</v>
          </cell>
          <cell r="E80">
            <v>0</v>
          </cell>
          <cell r="F80">
            <v>0</v>
          </cell>
          <cell r="G80">
            <v>0</v>
          </cell>
          <cell r="H80">
            <v>0</v>
          </cell>
          <cell r="I80">
            <v>0</v>
          </cell>
        </row>
        <row r="81">
          <cell r="A81">
            <v>30</v>
          </cell>
          <cell r="B81">
            <v>0</v>
          </cell>
          <cell r="C81">
            <v>0</v>
          </cell>
          <cell r="D81">
            <v>0</v>
          </cell>
          <cell r="E81">
            <v>0</v>
          </cell>
          <cell r="F81">
            <v>0</v>
          </cell>
          <cell r="G81">
            <v>0</v>
          </cell>
          <cell r="H81">
            <v>0</v>
          </cell>
          <cell r="I81">
            <v>0</v>
          </cell>
        </row>
        <row r="82">
          <cell r="A82">
            <v>31</v>
          </cell>
          <cell r="B82">
            <v>0</v>
          </cell>
          <cell r="C82">
            <v>0</v>
          </cell>
          <cell r="D82">
            <v>0</v>
          </cell>
          <cell r="E82">
            <v>0</v>
          </cell>
          <cell r="F82">
            <v>0</v>
          </cell>
          <cell r="G82">
            <v>0</v>
          </cell>
          <cell r="H82">
            <v>0</v>
          </cell>
          <cell r="I82">
            <v>0</v>
          </cell>
        </row>
        <row r="83">
          <cell r="A83">
            <v>32</v>
          </cell>
          <cell r="B83">
            <v>0</v>
          </cell>
          <cell r="C83">
            <v>0</v>
          </cell>
          <cell r="D83">
            <v>0</v>
          </cell>
          <cell r="E83">
            <v>0</v>
          </cell>
          <cell r="F83">
            <v>0</v>
          </cell>
          <cell r="G83">
            <v>0</v>
          </cell>
          <cell r="H83">
            <v>0</v>
          </cell>
          <cell r="I83">
            <v>0</v>
          </cell>
        </row>
        <row r="84">
          <cell r="A84">
            <v>33</v>
          </cell>
          <cell r="B84">
            <v>0</v>
          </cell>
          <cell r="C84">
            <v>0</v>
          </cell>
          <cell r="D84">
            <v>0</v>
          </cell>
          <cell r="E84">
            <v>0</v>
          </cell>
          <cell r="F84">
            <v>0</v>
          </cell>
          <cell r="G84">
            <v>0</v>
          </cell>
          <cell r="H84">
            <v>0</v>
          </cell>
          <cell r="I84">
            <v>0</v>
          </cell>
        </row>
        <row r="85">
          <cell r="A85">
            <v>34</v>
          </cell>
          <cell r="B85">
            <v>0</v>
          </cell>
          <cell r="C85">
            <v>0</v>
          </cell>
          <cell r="D85">
            <v>0</v>
          </cell>
          <cell r="E85">
            <v>0</v>
          </cell>
          <cell r="F85">
            <v>0</v>
          </cell>
          <cell r="G85">
            <v>0</v>
          </cell>
          <cell r="H85">
            <v>0</v>
          </cell>
          <cell r="I85">
            <v>0</v>
          </cell>
        </row>
        <row r="86">
          <cell r="A86">
            <v>35</v>
          </cell>
          <cell r="B86">
            <v>0</v>
          </cell>
          <cell r="C86">
            <v>0</v>
          </cell>
          <cell r="D86">
            <v>0</v>
          </cell>
          <cell r="E86">
            <v>0</v>
          </cell>
          <cell r="F86">
            <v>0</v>
          </cell>
          <cell r="G86">
            <v>0</v>
          </cell>
          <cell r="H86">
            <v>0</v>
          </cell>
          <cell r="I86">
            <v>0</v>
          </cell>
        </row>
        <row r="87">
          <cell r="A87">
            <v>36</v>
          </cell>
          <cell r="B87">
            <v>0</v>
          </cell>
          <cell r="C87">
            <v>0</v>
          </cell>
          <cell r="D87">
            <v>0</v>
          </cell>
          <cell r="E87">
            <v>0</v>
          </cell>
          <cell r="F87">
            <v>0</v>
          </cell>
          <cell r="G87">
            <v>0</v>
          </cell>
          <cell r="H87">
            <v>0</v>
          </cell>
          <cell r="I87">
            <v>0</v>
          </cell>
        </row>
        <row r="88">
          <cell r="A88">
            <v>37</v>
          </cell>
          <cell r="B88">
            <v>0</v>
          </cell>
          <cell r="C88">
            <v>0</v>
          </cell>
          <cell r="D88">
            <v>0</v>
          </cell>
          <cell r="E88">
            <v>0</v>
          </cell>
          <cell r="F88">
            <v>0</v>
          </cell>
          <cell r="G88">
            <v>0</v>
          </cell>
          <cell r="H88">
            <v>0</v>
          </cell>
          <cell r="I88">
            <v>0</v>
          </cell>
        </row>
        <row r="89">
          <cell r="A89">
            <v>38</v>
          </cell>
          <cell r="B89">
            <v>0</v>
          </cell>
          <cell r="C89">
            <v>0</v>
          </cell>
          <cell r="D89">
            <v>0</v>
          </cell>
          <cell r="E89">
            <v>0</v>
          </cell>
          <cell r="F89">
            <v>0</v>
          </cell>
          <cell r="G89">
            <v>0</v>
          </cell>
          <cell r="H89">
            <v>0</v>
          </cell>
          <cell r="I89">
            <v>0</v>
          </cell>
        </row>
        <row r="90">
          <cell r="A90">
            <v>39</v>
          </cell>
          <cell r="B90">
            <v>0</v>
          </cell>
          <cell r="C90">
            <v>0</v>
          </cell>
          <cell r="D90">
            <v>0</v>
          </cell>
          <cell r="E90">
            <v>0</v>
          </cell>
          <cell r="F90">
            <v>0</v>
          </cell>
          <cell r="G90">
            <v>0</v>
          </cell>
          <cell r="H90">
            <v>0</v>
          </cell>
          <cell r="I90">
            <v>0</v>
          </cell>
        </row>
        <row r="91">
          <cell r="A91">
            <v>40</v>
          </cell>
          <cell r="B91">
            <v>0</v>
          </cell>
          <cell r="C91">
            <v>0</v>
          </cell>
          <cell r="D91">
            <v>0</v>
          </cell>
          <cell r="E91">
            <v>0</v>
          </cell>
          <cell r="F91">
            <v>0</v>
          </cell>
          <cell r="G91">
            <v>0</v>
          </cell>
          <cell r="H91">
            <v>0</v>
          </cell>
          <cell r="I91">
            <v>0</v>
          </cell>
        </row>
        <row r="92">
          <cell r="A92">
            <v>41</v>
          </cell>
          <cell r="B92">
            <v>0</v>
          </cell>
          <cell r="C92">
            <v>0</v>
          </cell>
          <cell r="D92">
            <v>0</v>
          </cell>
          <cell r="E92">
            <v>0</v>
          </cell>
          <cell r="F92">
            <v>0</v>
          </cell>
          <cell r="G92">
            <v>0</v>
          </cell>
          <cell r="H92">
            <v>0</v>
          </cell>
          <cell r="I92">
            <v>0</v>
          </cell>
        </row>
        <row r="93">
          <cell r="A93">
            <v>42</v>
          </cell>
          <cell r="B93">
            <v>0</v>
          </cell>
          <cell r="C93">
            <v>0</v>
          </cell>
          <cell r="D93">
            <v>0</v>
          </cell>
          <cell r="E93">
            <v>0</v>
          </cell>
          <cell r="F93">
            <v>0</v>
          </cell>
          <cell r="G93">
            <v>0</v>
          </cell>
          <cell r="H93">
            <v>0</v>
          </cell>
          <cell r="I93">
            <v>0</v>
          </cell>
        </row>
        <row r="94">
          <cell r="A94">
            <v>43</v>
          </cell>
          <cell r="B94">
            <v>0</v>
          </cell>
          <cell r="C94">
            <v>0</v>
          </cell>
          <cell r="D94">
            <v>0</v>
          </cell>
          <cell r="E94">
            <v>0</v>
          </cell>
          <cell r="F94">
            <v>0</v>
          </cell>
          <cell r="G94">
            <v>0</v>
          </cell>
          <cell r="H94">
            <v>0</v>
          </cell>
          <cell r="I94">
            <v>0</v>
          </cell>
        </row>
        <row r="95">
          <cell r="A95">
            <v>44</v>
          </cell>
          <cell r="B95">
            <v>0</v>
          </cell>
          <cell r="C95">
            <v>0</v>
          </cell>
          <cell r="D95">
            <v>0</v>
          </cell>
          <cell r="E95">
            <v>0</v>
          </cell>
          <cell r="F95">
            <v>0</v>
          </cell>
          <cell r="G95">
            <v>0</v>
          </cell>
          <cell r="H95">
            <v>0</v>
          </cell>
          <cell r="I95">
            <v>0</v>
          </cell>
        </row>
        <row r="96">
          <cell r="A96">
            <v>45</v>
          </cell>
          <cell r="B96">
            <v>0</v>
          </cell>
          <cell r="C96">
            <v>0</v>
          </cell>
          <cell r="D96">
            <v>0</v>
          </cell>
          <cell r="E96">
            <v>0</v>
          </cell>
          <cell r="F96">
            <v>0</v>
          </cell>
          <cell r="G96">
            <v>0</v>
          </cell>
          <cell r="H96">
            <v>0</v>
          </cell>
          <cell r="I96">
            <v>0</v>
          </cell>
        </row>
        <row r="97">
          <cell r="A97">
            <v>46</v>
          </cell>
          <cell r="B97">
            <v>0</v>
          </cell>
          <cell r="C97">
            <v>0</v>
          </cell>
          <cell r="D97">
            <v>0</v>
          </cell>
          <cell r="E97">
            <v>0</v>
          </cell>
          <cell r="F97">
            <v>0</v>
          </cell>
          <cell r="G97">
            <v>0</v>
          </cell>
          <cell r="H97">
            <v>0</v>
          </cell>
          <cell r="I97">
            <v>0</v>
          </cell>
        </row>
        <row r="98">
          <cell r="A98">
            <v>47</v>
          </cell>
          <cell r="B98">
            <v>0</v>
          </cell>
          <cell r="C98">
            <v>0</v>
          </cell>
          <cell r="D98">
            <v>0</v>
          </cell>
          <cell r="E98">
            <v>0</v>
          </cell>
          <cell r="F98">
            <v>0</v>
          </cell>
          <cell r="G98">
            <v>0</v>
          </cell>
          <cell r="H98">
            <v>0</v>
          </cell>
          <cell r="I98">
            <v>0</v>
          </cell>
        </row>
        <row r="99">
          <cell r="A99">
            <v>48</v>
          </cell>
          <cell r="B99">
            <v>0</v>
          </cell>
          <cell r="C99">
            <v>0</v>
          </cell>
          <cell r="D99">
            <v>0</v>
          </cell>
          <cell r="E99">
            <v>0</v>
          </cell>
          <cell r="F99">
            <v>0</v>
          </cell>
          <cell r="G99">
            <v>0</v>
          </cell>
          <cell r="H99">
            <v>0</v>
          </cell>
          <cell r="I99">
            <v>0</v>
          </cell>
        </row>
        <row r="100">
          <cell r="A100">
            <v>49</v>
          </cell>
          <cell r="B100">
            <v>0</v>
          </cell>
          <cell r="C100">
            <v>0</v>
          </cell>
          <cell r="D100">
            <v>0</v>
          </cell>
          <cell r="E100">
            <v>0</v>
          </cell>
          <cell r="F100">
            <v>0</v>
          </cell>
          <cell r="G100">
            <v>0</v>
          </cell>
          <cell r="H100">
            <v>0</v>
          </cell>
          <cell r="I100">
            <v>0</v>
          </cell>
        </row>
        <row r="101">
          <cell r="A101">
            <v>50</v>
          </cell>
          <cell r="B101">
            <v>0</v>
          </cell>
          <cell r="C101">
            <v>0</v>
          </cell>
          <cell r="D101">
            <v>0</v>
          </cell>
          <cell r="E101">
            <v>0</v>
          </cell>
          <cell r="F101">
            <v>0</v>
          </cell>
          <cell r="G101">
            <v>0</v>
          </cell>
          <cell r="H101">
            <v>0</v>
          </cell>
          <cell r="I101">
            <v>0</v>
          </cell>
        </row>
        <row r="102">
          <cell r="A102">
            <v>51</v>
          </cell>
          <cell r="B102">
            <v>0</v>
          </cell>
          <cell r="C102">
            <v>0</v>
          </cell>
          <cell r="D102">
            <v>0</v>
          </cell>
          <cell r="E102">
            <v>0</v>
          </cell>
          <cell r="F102">
            <v>0</v>
          </cell>
          <cell r="G102">
            <v>0</v>
          </cell>
          <cell r="H102">
            <v>0</v>
          </cell>
          <cell r="I102">
            <v>0</v>
          </cell>
        </row>
        <row r="103">
          <cell r="A103">
            <v>52</v>
          </cell>
          <cell r="B103">
            <v>0</v>
          </cell>
          <cell r="C103">
            <v>0</v>
          </cell>
          <cell r="D103">
            <v>0</v>
          </cell>
          <cell r="E103">
            <v>0</v>
          </cell>
          <cell r="F103">
            <v>0</v>
          </cell>
          <cell r="G103">
            <v>0</v>
          </cell>
          <cell r="H103">
            <v>0</v>
          </cell>
          <cell r="I103">
            <v>0</v>
          </cell>
        </row>
        <row r="104">
          <cell r="A104">
            <v>53</v>
          </cell>
          <cell r="B104">
            <v>0</v>
          </cell>
          <cell r="C104">
            <v>0</v>
          </cell>
          <cell r="D104">
            <v>0</v>
          </cell>
          <cell r="E104">
            <v>0</v>
          </cell>
          <cell r="F104">
            <v>0</v>
          </cell>
          <cell r="G104">
            <v>0</v>
          </cell>
          <cell r="H104">
            <v>0</v>
          </cell>
          <cell r="I104">
            <v>0</v>
          </cell>
        </row>
        <row r="105">
          <cell r="A105">
            <v>54</v>
          </cell>
          <cell r="B105">
            <v>0</v>
          </cell>
          <cell r="C105">
            <v>0</v>
          </cell>
          <cell r="D105">
            <v>0</v>
          </cell>
          <cell r="E105">
            <v>0</v>
          </cell>
          <cell r="F105">
            <v>0</v>
          </cell>
          <cell r="G105">
            <v>0</v>
          </cell>
          <cell r="H105">
            <v>0</v>
          </cell>
          <cell r="I105">
            <v>0</v>
          </cell>
        </row>
        <row r="106">
          <cell r="A106">
            <v>55</v>
          </cell>
          <cell r="B106">
            <v>0</v>
          </cell>
          <cell r="C106">
            <v>0</v>
          </cell>
          <cell r="D106">
            <v>0</v>
          </cell>
          <cell r="E106">
            <v>0</v>
          </cell>
          <cell r="F106">
            <v>0</v>
          </cell>
          <cell r="G106">
            <v>0</v>
          </cell>
          <cell r="H106">
            <v>0</v>
          </cell>
          <cell r="I106">
            <v>0</v>
          </cell>
        </row>
        <row r="107">
          <cell r="A107">
            <v>56</v>
          </cell>
          <cell r="B107">
            <v>0</v>
          </cell>
          <cell r="C107">
            <v>0</v>
          </cell>
          <cell r="D107">
            <v>0</v>
          </cell>
          <cell r="E107">
            <v>0</v>
          </cell>
          <cell r="F107">
            <v>0</v>
          </cell>
          <cell r="G107">
            <v>0</v>
          </cell>
          <cell r="H107">
            <v>0</v>
          </cell>
          <cell r="I107">
            <v>0</v>
          </cell>
        </row>
        <row r="108">
          <cell r="A108">
            <v>57</v>
          </cell>
          <cell r="B108">
            <v>0</v>
          </cell>
          <cell r="C108">
            <v>0</v>
          </cell>
          <cell r="D108">
            <v>0</v>
          </cell>
          <cell r="E108">
            <v>0</v>
          </cell>
          <cell r="F108">
            <v>0</v>
          </cell>
          <cell r="G108">
            <v>0</v>
          </cell>
          <cell r="H108">
            <v>0</v>
          </cell>
          <cell r="I108">
            <v>0</v>
          </cell>
        </row>
        <row r="109">
          <cell r="A109">
            <v>58</v>
          </cell>
          <cell r="B109">
            <v>0</v>
          </cell>
          <cell r="C109">
            <v>0</v>
          </cell>
          <cell r="D109">
            <v>0</v>
          </cell>
          <cell r="E109">
            <v>0</v>
          </cell>
          <cell r="F109">
            <v>0</v>
          </cell>
          <cell r="G109">
            <v>0</v>
          </cell>
          <cell r="H109">
            <v>0</v>
          </cell>
          <cell r="I109">
            <v>0</v>
          </cell>
        </row>
        <row r="110">
          <cell r="A110">
            <v>59</v>
          </cell>
          <cell r="B110">
            <v>0</v>
          </cell>
          <cell r="C110">
            <v>0</v>
          </cell>
          <cell r="D110">
            <v>0</v>
          </cell>
          <cell r="E110">
            <v>0</v>
          </cell>
          <cell r="F110">
            <v>0</v>
          </cell>
          <cell r="G110">
            <v>0</v>
          </cell>
          <cell r="H110">
            <v>0</v>
          </cell>
          <cell r="I110">
            <v>0</v>
          </cell>
        </row>
        <row r="111">
          <cell r="A111">
            <v>60</v>
          </cell>
          <cell r="B111">
            <v>0</v>
          </cell>
          <cell r="C111">
            <v>0</v>
          </cell>
          <cell r="D111">
            <v>0</v>
          </cell>
          <cell r="E111">
            <v>0</v>
          </cell>
          <cell r="F111">
            <v>0</v>
          </cell>
          <cell r="G111">
            <v>0</v>
          </cell>
          <cell r="H111">
            <v>0</v>
          </cell>
          <cell r="I111">
            <v>0</v>
          </cell>
        </row>
        <row r="116">
          <cell r="A116">
            <v>1</v>
          </cell>
          <cell r="B116">
            <v>16041.120619060814</v>
          </cell>
          <cell r="C116">
            <v>3280304.2800812894</v>
          </cell>
          <cell r="D116">
            <v>8910.9241198108139</v>
          </cell>
          <cell r="E116">
            <v>7130.1964992499989</v>
          </cell>
          <cell r="F116">
            <v>40059.42579889972</v>
          </cell>
          <cell r="G116">
            <v>56100.546417960533</v>
          </cell>
          <cell r="H116">
            <v>55985.775578025576</v>
          </cell>
          <cell r="I116">
            <v>3273593.413583443</v>
          </cell>
        </row>
        <row r="117">
          <cell r="A117">
            <v>2</v>
          </cell>
          <cell r="B117">
            <v>15849.210643441284</v>
          </cell>
          <cell r="C117">
            <v>3232010.1966604348</v>
          </cell>
          <cell r="D117">
            <v>8823.8923102671906</v>
          </cell>
          <cell r="E117">
            <v>7025.3183331740938</v>
          </cell>
          <cell r="F117">
            <v>39470.191110587228</v>
          </cell>
          <cell r="G117">
            <v>55319.401754028513</v>
          </cell>
          <cell r="H117">
            <v>55093.287744733345</v>
          </cell>
          <cell r="I117">
            <v>3218799.5913306959</v>
          </cell>
        </row>
        <row r="118">
          <cell r="A118">
            <v>3</v>
          </cell>
          <cell r="B118">
            <v>15659.594054335532</v>
          </cell>
          <cell r="C118">
            <v>3184383.3975261631</v>
          </cell>
          <cell r="D118">
            <v>8737.7055498211012</v>
          </cell>
          <cell r="E118">
            <v>6921.8885045144298</v>
          </cell>
          <cell r="F118">
            <v>38889.093584450253</v>
          </cell>
          <cell r="G118">
            <v>54548.687638785785</v>
          </cell>
          <cell r="H118">
            <v>54214.583969937827</v>
          </cell>
          <cell r="I118">
            <v>3164879.4603613112</v>
          </cell>
        </row>
        <row r="119">
          <cell r="A119">
            <v>4</v>
          </cell>
          <cell r="B119">
            <v>15472.243456254031</v>
          </cell>
          <cell r="C119">
            <v>3137415.0167040541</v>
          </cell>
          <cell r="D119">
            <v>8652.3556798854988</v>
          </cell>
          <cell r="E119">
            <v>6819.8877763685314</v>
          </cell>
          <cell r="F119">
            <v>38316.025142223705</v>
          </cell>
          <cell r="G119">
            <v>53788.268598477734</v>
          </cell>
          <cell r="H119">
            <v>53349.456013244599</v>
          </cell>
          <cell r="I119">
            <v>3111819.5247817109</v>
          </cell>
        </row>
        <row r="120">
          <cell r="A120">
            <v>5</v>
          </cell>
          <cell r="B120">
            <v>15287.131780840695</v>
          </cell>
          <cell r="C120">
            <v>3091096.3029797282</v>
          </cell>
          <cell r="D120">
            <v>8567.8346200661799</v>
          </cell>
          <cell r="E120">
            <v>6719.2971607745149</v>
          </cell>
          <cell r="F120">
            <v>37750.879104259948</v>
          </cell>
          <cell r="G120">
            <v>53038.010885100644</v>
          </cell>
          <cell r="H120">
            <v>52497.698729949429</v>
          </cell>
          <cell r="I120">
            <v>3059606.4926084252</v>
          </cell>
        </row>
        <row r="121">
          <cell r="A121">
            <v>6</v>
          </cell>
          <cell r="B121">
            <v>15104.232282967092</v>
          </cell>
          <cell r="C121">
            <v>3045418.6184405503</v>
          </cell>
          <cell r="D121">
            <v>8484.1343674188429</v>
          </cell>
          <cell r="E121">
            <v>6620.0979155482501</v>
          </cell>
          <cell r="F121">
            <v>37193.550171759089</v>
          </cell>
          <cell r="G121">
            <v>52297.782454726184</v>
          </cell>
          <cell r="H121">
            <v>51659.110025573063</v>
          </cell>
          <cell r="I121">
            <v>3008227.2727365261</v>
          </cell>
        </row>
        <row r="122">
          <cell r="A122">
            <v>7</v>
          </cell>
          <cell r="B122">
            <v>14923.518536873318</v>
          </cell>
          <cell r="C122">
            <v>3000373.4370356151</v>
          </cell>
          <cell r="D122">
            <v>8401.2469957131398</v>
          </cell>
          <cell r="E122">
            <v>6522.2715411601775</v>
          </cell>
          <cell r="F122">
            <v>36643.93440922202</v>
          </cell>
          <cell r="G122">
            <v>51567.452946095334</v>
          </cell>
          <cell r="H122">
            <v>50833.490811057462</v>
          </cell>
          <cell r="I122">
            <v>2957668.9719525804</v>
          </cell>
        </row>
        <row r="123">
          <cell r="A123">
            <v>8</v>
          </cell>
          <cell r="B123">
            <v>0</v>
          </cell>
          <cell r="C123">
            <v>0</v>
          </cell>
          <cell r="D123">
            <v>0</v>
          </cell>
          <cell r="E123">
            <v>0</v>
          </cell>
          <cell r="F123">
            <v>0</v>
          </cell>
          <cell r="G123">
            <v>0</v>
          </cell>
          <cell r="H123">
            <v>0</v>
          </cell>
          <cell r="I123">
            <v>0</v>
          </cell>
        </row>
        <row r="124">
          <cell r="A124">
            <v>9</v>
          </cell>
          <cell r="B124">
            <v>0</v>
          </cell>
          <cell r="C124">
            <v>0</v>
          </cell>
          <cell r="D124">
            <v>0</v>
          </cell>
          <cell r="E124">
            <v>0</v>
          </cell>
          <cell r="F124">
            <v>0</v>
          </cell>
          <cell r="G124">
            <v>0</v>
          </cell>
          <cell r="H124">
            <v>0</v>
          </cell>
          <cell r="I124">
            <v>0</v>
          </cell>
        </row>
        <row r="125">
          <cell r="A125">
            <v>10</v>
          </cell>
          <cell r="B125">
            <v>0</v>
          </cell>
          <cell r="C125">
            <v>0</v>
          </cell>
          <cell r="D125">
            <v>0</v>
          </cell>
          <cell r="E125">
            <v>0</v>
          </cell>
          <cell r="F125">
            <v>0</v>
          </cell>
          <cell r="G125">
            <v>0</v>
          </cell>
          <cell r="H125">
            <v>0</v>
          </cell>
          <cell r="I125">
            <v>0</v>
          </cell>
        </row>
        <row r="126">
          <cell r="A126">
            <v>11</v>
          </cell>
          <cell r="B126">
            <v>0</v>
          </cell>
          <cell r="C126">
            <v>0</v>
          </cell>
          <cell r="D126">
            <v>0</v>
          </cell>
          <cell r="E126">
            <v>0</v>
          </cell>
          <cell r="F126">
            <v>0</v>
          </cell>
          <cell r="G126">
            <v>0</v>
          </cell>
          <cell r="H126">
            <v>0</v>
          </cell>
          <cell r="I126">
            <v>0</v>
          </cell>
        </row>
        <row r="127">
          <cell r="A127">
            <v>12</v>
          </cell>
          <cell r="B127">
            <v>0</v>
          </cell>
          <cell r="C127">
            <v>0</v>
          </cell>
          <cell r="D127">
            <v>0</v>
          </cell>
          <cell r="E127">
            <v>0</v>
          </cell>
          <cell r="F127">
            <v>0</v>
          </cell>
          <cell r="G127">
            <v>0</v>
          </cell>
          <cell r="H127">
            <v>0</v>
          </cell>
          <cell r="I127">
            <v>0</v>
          </cell>
        </row>
        <row r="128">
          <cell r="A128">
            <v>13</v>
          </cell>
          <cell r="B128">
            <v>0</v>
          </cell>
          <cell r="C128">
            <v>0</v>
          </cell>
          <cell r="D128">
            <v>0</v>
          </cell>
          <cell r="E128">
            <v>0</v>
          </cell>
          <cell r="F128">
            <v>0</v>
          </cell>
          <cell r="G128">
            <v>0</v>
          </cell>
          <cell r="H128">
            <v>0</v>
          </cell>
          <cell r="I128">
            <v>0</v>
          </cell>
        </row>
        <row r="129">
          <cell r="A129">
            <v>14</v>
          </cell>
          <cell r="B129">
            <v>0</v>
          </cell>
          <cell r="C129">
            <v>0</v>
          </cell>
          <cell r="D129">
            <v>0</v>
          </cell>
          <cell r="E129">
            <v>0</v>
          </cell>
          <cell r="F129">
            <v>0</v>
          </cell>
          <cell r="G129">
            <v>0</v>
          </cell>
          <cell r="H129">
            <v>0</v>
          </cell>
          <cell r="I129">
            <v>0</v>
          </cell>
        </row>
        <row r="130">
          <cell r="A130">
            <v>15</v>
          </cell>
          <cell r="B130">
            <v>0</v>
          </cell>
          <cell r="C130">
            <v>0</v>
          </cell>
          <cell r="D130">
            <v>0</v>
          </cell>
          <cell r="E130">
            <v>0</v>
          </cell>
          <cell r="F130">
            <v>0</v>
          </cell>
          <cell r="G130">
            <v>0</v>
          </cell>
          <cell r="H130">
            <v>0</v>
          </cell>
          <cell r="I130">
            <v>0</v>
          </cell>
        </row>
        <row r="131">
          <cell r="A131">
            <v>16</v>
          </cell>
          <cell r="B131">
            <v>0</v>
          </cell>
          <cell r="C131">
            <v>0</v>
          </cell>
          <cell r="D131">
            <v>0</v>
          </cell>
          <cell r="E131">
            <v>0</v>
          </cell>
          <cell r="F131">
            <v>0</v>
          </cell>
          <cell r="G131">
            <v>0</v>
          </cell>
          <cell r="H131">
            <v>0</v>
          </cell>
          <cell r="I131">
            <v>0</v>
          </cell>
        </row>
        <row r="132">
          <cell r="A132">
            <v>17</v>
          </cell>
          <cell r="B132">
            <v>0</v>
          </cell>
          <cell r="C132">
            <v>0</v>
          </cell>
          <cell r="D132">
            <v>0</v>
          </cell>
          <cell r="E132">
            <v>0</v>
          </cell>
          <cell r="F132">
            <v>0</v>
          </cell>
          <cell r="G132">
            <v>0</v>
          </cell>
          <cell r="H132">
            <v>0</v>
          </cell>
          <cell r="I132">
            <v>0</v>
          </cell>
        </row>
        <row r="133">
          <cell r="A133">
            <v>18</v>
          </cell>
          <cell r="B133">
            <v>0</v>
          </cell>
          <cell r="C133">
            <v>0</v>
          </cell>
          <cell r="D133">
            <v>0</v>
          </cell>
          <cell r="E133">
            <v>0</v>
          </cell>
          <cell r="F133">
            <v>0</v>
          </cell>
          <cell r="G133">
            <v>0</v>
          </cell>
          <cell r="H133">
            <v>0</v>
          </cell>
          <cell r="I133">
            <v>0</v>
          </cell>
        </row>
        <row r="134">
          <cell r="A134">
            <v>19</v>
          </cell>
          <cell r="B134">
            <v>0</v>
          </cell>
          <cell r="C134">
            <v>0</v>
          </cell>
          <cell r="D134">
            <v>0</v>
          </cell>
          <cell r="E134">
            <v>0</v>
          </cell>
          <cell r="F134">
            <v>0</v>
          </cell>
          <cell r="G134">
            <v>0</v>
          </cell>
          <cell r="H134">
            <v>0</v>
          </cell>
          <cell r="I134">
            <v>0</v>
          </cell>
        </row>
        <row r="135">
          <cell r="A135">
            <v>20</v>
          </cell>
          <cell r="B135">
            <v>0</v>
          </cell>
          <cell r="C135">
            <v>0</v>
          </cell>
          <cell r="D135">
            <v>0</v>
          </cell>
          <cell r="E135">
            <v>0</v>
          </cell>
          <cell r="F135">
            <v>0</v>
          </cell>
          <cell r="G135">
            <v>0</v>
          </cell>
          <cell r="H135">
            <v>0</v>
          </cell>
          <cell r="I135">
            <v>0</v>
          </cell>
        </row>
        <row r="136">
          <cell r="A136">
            <v>21</v>
          </cell>
          <cell r="B136">
            <v>0</v>
          </cell>
          <cell r="C136">
            <v>0</v>
          </cell>
          <cell r="D136">
            <v>0</v>
          </cell>
          <cell r="E136">
            <v>0</v>
          </cell>
          <cell r="F136">
            <v>0</v>
          </cell>
          <cell r="G136">
            <v>0</v>
          </cell>
          <cell r="H136">
            <v>0</v>
          </cell>
          <cell r="I136">
            <v>0</v>
          </cell>
        </row>
        <row r="137">
          <cell r="A137">
            <v>22</v>
          </cell>
          <cell r="B137">
            <v>0</v>
          </cell>
          <cell r="C137">
            <v>0</v>
          </cell>
          <cell r="D137">
            <v>0</v>
          </cell>
          <cell r="E137">
            <v>0</v>
          </cell>
          <cell r="F137">
            <v>0</v>
          </cell>
          <cell r="G137">
            <v>0</v>
          </cell>
          <cell r="H137">
            <v>0</v>
          </cell>
          <cell r="I137">
            <v>0</v>
          </cell>
        </row>
        <row r="138">
          <cell r="A138">
            <v>23</v>
          </cell>
          <cell r="B138">
            <v>0</v>
          </cell>
          <cell r="C138">
            <v>0</v>
          </cell>
          <cell r="D138">
            <v>0</v>
          </cell>
          <cell r="E138">
            <v>0</v>
          </cell>
          <cell r="F138">
            <v>0</v>
          </cell>
          <cell r="G138">
            <v>0</v>
          </cell>
          <cell r="H138">
            <v>0</v>
          </cell>
          <cell r="I138">
            <v>0</v>
          </cell>
        </row>
        <row r="139">
          <cell r="A139">
            <v>24</v>
          </cell>
          <cell r="B139">
            <v>0</v>
          </cell>
          <cell r="C139">
            <v>0</v>
          </cell>
          <cell r="D139">
            <v>0</v>
          </cell>
          <cell r="E139">
            <v>0</v>
          </cell>
          <cell r="F139">
            <v>0</v>
          </cell>
          <cell r="G139">
            <v>0</v>
          </cell>
          <cell r="H139">
            <v>0</v>
          </cell>
          <cell r="I139">
            <v>0</v>
          </cell>
        </row>
        <row r="140">
          <cell r="A140">
            <v>25</v>
          </cell>
          <cell r="B140">
            <v>0</v>
          </cell>
          <cell r="C140">
            <v>0</v>
          </cell>
          <cell r="D140">
            <v>0</v>
          </cell>
          <cell r="E140">
            <v>0</v>
          </cell>
          <cell r="F140">
            <v>0</v>
          </cell>
          <cell r="G140">
            <v>0</v>
          </cell>
          <cell r="H140">
            <v>0</v>
          </cell>
          <cell r="I140">
            <v>0</v>
          </cell>
        </row>
        <row r="141">
          <cell r="A141">
            <v>26</v>
          </cell>
          <cell r="B141">
            <v>0</v>
          </cell>
          <cell r="C141">
            <v>0</v>
          </cell>
          <cell r="D141">
            <v>0</v>
          </cell>
          <cell r="E141">
            <v>0</v>
          </cell>
          <cell r="F141">
            <v>0</v>
          </cell>
          <cell r="G141">
            <v>0</v>
          </cell>
          <cell r="H141">
            <v>0</v>
          </cell>
          <cell r="I141">
            <v>0</v>
          </cell>
        </row>
        <row r="142">
          <cell r="A142">
            <v>27</v>
          </cell>
          <cell r="B142">
            <v>0</v>
          </cell>
          <cell r="C142">
            <v>0</v>
          </cell>
          <cell r="D142">
            <v>0</v>
          </cell>
          <cell r="E142">
            <v>0</v>
          </cell>
          <cell r="F142">
            <v>0</v>
          </cell>
          <cell r="G142">
            <v>0</v>
          </cell>
          <cell r="H142">
            <v>0</v>
          </cell>
          <cell r="I142">
            <v>0</v>
          </cell>
        </row>
        <row r="143">
          <cell r="A143">
            <v>28</v>
          </cell>
          <cell r="B143">
            <v>0</v>
          </cell>
          <cell r="C143">
            <v>0</v>
          </cell>
          <cell r="D143">
            <v>0</v>
          </cell>
          <cell r="E143">
            <v>0</v>
          </cell>
          <cell r="F143">
            <v>0</v>
          </cell>
          <cell r="G143">
            <v>0</v>
          </cell>
          <cell r="H143">
            <v>0</v>
          </cell>
          <cell r="I143">
            <v>0</v>
          </cell>
        </row>
        <row r="144">
          <cell r="A144">
            <v>29</v>
          </cell>
          <cell r="B144">
            <v>0</v>
          </cell>
          <cell r="C144">
            <v>0</v>
          </cell>
          <cell r="D144">
            <v>0</v>
          </cell>
          <cell r="E144">
            <v>0</v>
          </cell>
          <cell r="F144">
            <v>0</v>
          </cell>
          <cell r="G144">
            <v>0</v>
          </cell>
          <cell r="H144">
            <v>0</v>
          </cell>
          <cell r="I144">
            <v>0</v>
          </cell>
        </row>
        <row r="145">
          <cell r="A145">
            <v>30</v>
          </cell>
          <cell r="B145">
            <v>0</v>
          </cell>
          <cell r="C145">
            <v>0</v>
          </cell>
          <cell r="D145">
            <v>0</v>
          </cell>
          <cell r="E145">
            <v>0</v>
          </cell>
          <cell r="F145">
            <v>0</v>
          </cell>
          <cell r="G145">
            <v>0</v>
          </cell>
          <cell r="H145">
            <v>0</v>
          </cell>
          <cell r="I145">
            <v>0</v>
          </cell>
        </row>
        <row r="146">
          <cell r="A146">
            <v>31</v>
          </cell>
          <cell r="B146">
            <v>0</v>
          </cell>
          <cell r="C146">
            <v>0</v>
          </cell>
          <cell r="D146">
            <v>0</v>
          </cell>
          <cell r="E146">
            <v>0</v>
          </cell>
          <cell r="F146">
            <v>0</v>
          </cell>
          <cell r="G146">
            <v>0</v>
          </cell>
          <cell r="H146">
            <v>0</v>
          </cell>
          <cell r="I146">
            <v>0</v>
          </cell>
        </row>
        <row r="147">
          <cell r="A147">
            <v>32</v>
          </cell>
          <cell r="B147">
            <v>0</v>
          </cell>
          <cell r="C147">
            <v>0</v>
          </cell>
          <cell r="D147">
            <v>0</v>
          </cell>
          <cell r="E147">
            <v>0</v>
          </cell>
          <cell r="F147">
            <v>0</v>
          </cell>
          <cell r="G147">
            <v>0</v>
          </cell>
          <cell r="H147">
            <v>0</v>
          </cell>
          <cell r="I147">
            <v>0</v>
          </cell>
        </row>
        <row r="148">
          <cell r="A148">
            <v>33</v>
          </cell>
          <cell r="B148">
            <v>0</v>
          </cell>
          <cell r="C148">
            <v>0</v>
          </cell>
          <cell r="D148">
            <v>0</v>
          </cell>
          <cell r="E148">
            <v>0</v>
          </cell>
          <cell r="F148">
            <v>0</v>
          </cell>
          <cell r="G148">
            <v>0</v>
          </cell>
          <cell r="H148">
            <v>0</v>
          </cell>
          <cell r="I148">
            <v>0</v>
          </cell>
        </row>
        <row r="149">
          <cell r="A149">
            <v>34</v>
          </cell>
          <cell r="B149">
            <v>0</v>
          </cell>
          <cell r="C149">
            <v>0</v>
          </cell>
          <cell r="D149">
            <v>0</v>
          </cell>
          <cell r="E149">
            <v>0</v>
          </cell>
          <cell r="F149">
            <v>0</v>
          </cell>
          <cell r="G149">
            <v>0</v>
          </cell>
          <cell r="H149">
            <v>0</v>
          </cell>
          <cell r="I149">
            <v>0</v>
          </cell>
        </row>
        <row r="150">
          <cell r="A150">
            <v>35</v>
          </cell>
          <cell r="B150">
            <v>0</v>
          </cell>
          <cell r="C150">
            <v>0</v>
          </cell>
          <cell r="D150">
            <v>0</v>
          </cell>
          <cell r="E150">
            <v>0</v>
          </cell>
          <cell r="F150">
            <v>0</v>
          </cell>
          <cell r="G150">
            <v>0</v>
          </cell>
          <cell r="H150">
            <v>0</v>
          </cell>
          <cell r="I150">
            <v>0</v>
          </cell>
        </row>
        <row r="151">
          <cell r="A151">
            <v>36</v>
          </cell>
          <cell r="B151">
            <v>0</v>
          </cell>
          <cell r="C151">
            <v>0</v>
          </cell>
          <cell r="D151">
            <v>0</v>
          </cell>
          <cell r="E151">
            <v>0</v>
          </cell>
          <cell r="F151">
            <v>0</v>
          </cell>
          <cell r="G151">
            <v>0</v>
          </cell>
          <cell r="H151">
            <v>0</v>
          </cell>
          <cell r="I151">
            <v>0</v>
          </cell>
        </row>
        <row r="152">
          <cell r="A152">
            <v>37</v>
          </cell>
          <cell r="B152">
            <v>0</v>
          </cell>
          <cell r="C152">
            <v>0</v>
          </cell>
          <cell r="D152">
            <v>0</v>
          </cell>
          <cell r="E152">
            <v>0</v>
          </cell>
          <cell r="F152">
            <v>0</v>
          </cell>
          <cell r="G152">
            <v>0</v>
          </cell>
          <cell r="H152">
            <v>0</v>
          </cell>
          <cell r="I152">
            <v>0</v>
          </cell>
        </row>
        <row r="153">
          <cell r="A153">
            <v>38</v>
          </cell>
          <cell r="B153">
            <v>0</v>
          </cell>
          <cell r="C153">
            <v>0</v>
          </cell>
          <cell r="D153">
            <v>0</v>
          </cell>
          <cell r="E153">
            <v>0</v>
          </cell>
          <cell r="F153">
            <v>0</v>
          </cell>
          <cell r="G153">
            <v>0</v>
          </cell>
          <cell r="H153">
            <v>0</v>
          </cell>
          <cell r="I153">
            <v>0</v>
          </cell>
        </row>
        <row r="154">
          <cell r="A154">
            <v>39</v>
          </cell>
          <cell r="B154">
            <v>0</v>
          </cell>
          <cell r="C154">
            <v>0</v>
          </cell>
          <cell r="D154">
            <v>0</v>
          </cell>
          <cell r="E154">
            <v>0</v>
          </cell>
          <cell r="F154">
            <v>0</v>
          </cell>
          <cell r="G154">
            <v>0</v>
          </cell>
          <cell r="H154">
            <v>0</v>
          </cell>
          <cell r="I154">
            <v>0</v>
          </cell>
        </row>
        <row r="155">
          <cell r="A155">
            <v>40</v>
          </cell>
          <cell r="B155">
            <v>0</v>
          </cell>
          <cell r="C155">
            <v>0</v>
          </cell>
          <cell r="D155">
            <v>0</v>
          </cell>
          <cell r="E155">
            <v>0</v>
          </cell>
          <cell r="F155">
            <v>0</v>
          </cell>
          <cell r="G155">
            <v>0</v>
          </cell>
          <cell r="H155">
            <v>0</v>
          </cell>
          <cell r="I155">
            <v>0</v>
          </cell>
        </row>
        <row r="156">
          <cell r="A156">
            <v>41</v>
          </cell>
          <cell r="B156">
            <v>0</v>
          </cell>
          <cell r="C156">
            <v>0</v>
          </cell>
          <cell r="D156">
            <v>0</v>
          </cell>
          <cell r="E156">
            <v>0</v>
          </cell>
          <cell r="F156">
            <v>0</v>
          </cell>
          <cell r="G156">
            <v>0</v>
          </cell>
          <cell r="H156">
            <v>0</v>
          </cell>
          <cell r="I156">
            <v>0</v>
          </cell>
        </row>
        <row r="157">
          <cell r="A157">
            <v>42</v>
          </cell>
          <cell r="B157">
            <v>0</v>
          </cell>
          <cell r="C157">
            <v>0</v>
          </cell>
          <cell r="D157">
            <v>0</v>
          </cell>
          <cell r="E157">
            <v>0</v>
          </cell>
          <cell r="F157">
            <v>0</v>
          </cell>
          <cell r="G157">
            <v>0</v>
          </cell>
          <cell r="H157">
            <v>0</v>
          </cell>
          <cell r="I157">
            <v>0</v>
          </cell>
        </row>
        <row r="158">
          <cell r="A158">
            <v>43</v>
          </cell>
          <cell r="B158">
            <v>0</v>
          </cell>
          <cell r="C158">
            <v>0</v>
          </cell>
          <cell r="D158">
            <v>0</v>
          </cell>
          <cell r="E158">
            <v>0</v>
          </cell>
          <cell r="F158">
            <v>0</v>
          </cell>
          <cell r="G158">
            <v>0</v>
          </cell>
          <cell r="H158">
            <v>0</v>
          </cell>
          <cell r="I158">
            <v>0</v>
          </cell>
        </row>
        <row r="159">
          <cell r="A159">
            <v>44</v>
          </cell>
          <cell r="B159">
            <v>0</v>
          </cell>
          <cell r="C159">
            <v>0</v>
          </cell>
          <cell r="D159">
            <v>0</v>
          </cell>
          <cell r="E159">
            <v>0</v>
          </cell>
          <cell r="F159">
            <v>0</v>
          </cell>
          <cell r="G159">
            <v>0</v>
          </cell>
          <cell r="H159">
            <v>0</v>
          </cell>
          <cell r="I159">
            <v>0</v>
          </cell>
        </row>
        <row r="160">
          <cell r="A160">
            <v>45</v>
          </cell>
          <cell r="B160">
            <v>0</v>
          </cell>
          <cell r="C160">
            <v>0</v>
          </cell>
          <cell r="D160">
            <v>0</v>
          </cell>
          <cell r="E160">
            <v>0</v>
          </cell>
          <cell r="F160">
            <v>0</v>
          </cell>
          <cell r="G160">
            <v>0</v>
          </cell>
          <cell r="H160">
            <v>0</v>
          </cell>
          <cell r="I160">
            <v>0</v>
          </cell>
        </row>
        <row r="161">
          <cell r="A161">
            <v>46</v>
          </cell>
          <cell r="B161">
            <v>0</v>
          </cell>
          <cell r="C161">
            <v>0</v>
          </cell>
          <cell r="D161">
            <v>0</v>
          </cell>
          <cell r="E161">
            <v>0</v>
          </cell>
          <cell r="F161">
            <v>0</v>
          </cell>
          <cell r="G161">
            <v>0</v>
          </cell>
          <cell r="H161">
            <v>0</v>
          </cell>
          <cell r="I161">
            <v>0</v>
          </cell>
        </row>
        <row r="162">
          <cell r="A162">
            <v>47</v>
          </cell>
          <cell r="B162">
            <v>0</v>
          </cell>
          <cell r="C162">
            <v>0</v>
          </cell>
          <cell r="D162">
            <v>0</v>
          </cell>
          <cell r="E162">
            <v>0</v>
          </cell>
          <cell r="F162">
            <v>0</v>
          </cell>
          <cell r="G162">
            <v>0</v>
          </cell>
          <cell r="H162">
            <v>0</v>
          </cell>
          <cell r="I162">
            <v>0</v>
          </cell>
        </row>
        <row r="163">
          <cell r="A163">
            <v>48</v>
          </cell>
          <cell r="B163">
            <v>0</v>
          </cell>
          <cell r="C163">
            <v>0</v>
          </cell>
          <cell r="D163">
            <v>0</v>
          </cell>
          <cell r="E163">
            <v>0</v>
          </cell>
          <cell r="F163">
            <v>0</v>
          </cell>
          <cell r="G163">
            <v>0</v>
          </cell>
          <cell r="H163">
            <v>0</v>
          </cell>
          <cell r="I163">
            <v>0</v>
          </cell>
        </row>
        <row r="164">
          <cell r="A164">
            <v>49</v>
          </cell>
          <cell r="B164">
            <v>0</v>
          </cell>
          <cell r="C164">
            <v>0</v>
          </cell>
          <cell r="D164">
            <v>0</v>
          </cell>
          <cell r="E164">
            <v>0</v>
          </cell>
          <cell r="F164">
            <v>0</v>
          </cell>
          <cell r="G164">
            <v>0</v>
          </cell>
          <cell r="H164">
            <v>0</v>
          </cell>
          <cell r="I164">
            <v>0</v>
          </cell>
        </row>
        <row r="165">
          <cell r="A165">
            <v>50</v>
          </cell>
          <cell r="B165">
            <v>0</v>
          </cell>
          <cell r="C165">
            <v>0</v>
          </cell>
          <cell r="D165">
            <v>0</v>
          </cell>
          <cell r="E165">
            <v>0</v>
          </cell>
          <cell r="F165">
            <v>0</v>
          </cell>
          <cell r="G165">
            <v>0</v>
          </cell>
          <cell r="H165">
            <v>0</v>
          </cell>
          <cell r="I165">
            <v>0</v>
          </cell>
        </row>
        <row r="166">
          <cell r="A166">
            <v>51</v>
          </cell>
          <cell r="B166">
            <v>0</v>
          </cell>
          <cell r="C166">
            <v>0</v>
          </cell>
          <cell r="D166">
            <v>0</v>
          </cell>
          <cell r="E166">
            <v>0</v>
          </cell>
          <cell r="F166">
            <v>0</v>
          </cell>
          <cell r="G166">
            <v>0</v>
          </cell>
          <cell r="H166">
            <v>0</v>
          </cell>
          <cell r="I166">
            <v>0</v>
          </cell>
        </row>
        <row r="167">
          <cell r="A167">
            <v>52</v>
          </cell>
          <cell r="B167">
            <v>0</v>
          </cell>
          <cell r="C167">
            <v>0</v>
          </cell>
          <cell r="D167">
            <v>0</v>
          </cell>
          <cell r="E167">
            <v>0</v>
          </cell>
          <cell r="F167">
            <v>0</v>
          </cell>
          <cell r="G167">
            <v>0</v>
          </cell>
          <cell r="H167">
            <v>0</v>
          </cell>
          <cell r="I167">
            <v>0</v>
          </cell>
        </row>
        <row r="168">
          <cell r="A168">
            <v>53</v>
          </cell>
          <cell r="B168">
            <v>0</v>
          </cell>
          <cell r="C168">
            <v>0</v>
          </cell>
          <cell r="D168">
            <v>0</v>
          </cell>
          <cell r="E168">
            <v>0</v>
          </cell>
          <cell r="F168">
            <v>0</v>
          </cell>
          <cell r="G168">
            <v>0</v>
          </cell>
          <cell r="H168">
            <v>0</v>
          </cell>
          <cell r="I168">
            <v>0</v>
          </cell>
        </row>
        <row r="169">
          <cell r="A169">
            <v>54</v>
          </cell>
          <cell r="B169">
            <v>0</v>
          </cell>
          <cell r="C169">
            <v>0</v>
          </cell>
          <cell r="D169">
            <v>0</v>
          </cell>
          <cell r="E169">
            <v>0</v>
          </cell>
          <cell r="F169">
            <v>0</v>
          </cell>
          <cell r="G169">
            <v>0</v>
          </cell>
          <cell r="H169">
            <v>0</v>
          </cell>
          <cell r="I169">
            <v>0</v>
          </cell>
        </row>
        <row r="170">
          <cell r="A170">
            <v>55</v>
          </cell>
          <cell r="B170">
            <v>0</v>
          </cell>
          <cell r="C170">
            <v>0</v>
          </cell>
          <cell r="D170">
            <v>0</v>
          </cell>
          <cell r="E170">
            <v>0</v>
          </cell>
          <cell r="F170">
            <v>0</v>
          </cell>
          <cell r="G170">
            <v>0</v>
          </cell>
          <cell r="H170">
            <v>0</v>
          </cell>
          <cell r="I170">
            <v>0</v>
          </cell>
        </row>
        <row r="171">
          <cell r="A171">
            <v>56</v>
          </cell>
          <cell r="B171">
            <v>0</v>
          </cell>
          <cell r="C171">
            <v>0</v>
          </cell>
          <cell r="D171">
            <v>0</v>
          </cell>
          <cell r="E171">
            <v>0</v>
          </cell>
          <cell r="F171">
            <v>0</v>
          </cell>
          <cell r="G171">
            <v>0</v>
          </cell>
          <cell r="H171">
            <v>0</v>
          </cell>
          <cell r="I171">
            <v>0</v>
          </cell>
        </row>
        <row r="172">
          <cell r="A172">
            <v>57</v>
          </cell>
          <cell r="B172">
            <v>0</v>
          </cell>
          <cell r="C172">
            <v>0</v>
          </cell>
          <cell r="D172">
            <v>0</v>
          </cell>
          <cell r="E172">
            <v>0</v>
          </cell>
          <cell r="F172">
            <v>0</v>
          </cell>
          <cell r="G172">
            <v>0</v>
          </cell>
          <cell r="H172">
            <v>0</v>
          </cell>
          <cell r="I172">
            <v>0</v>
          </cell>
        </row>
        <row r="173">
          <cell r="A173">
            <v>58</v>
          </cell>
          <cell r="B173">
            <v>0</v>
          </cell>
          <cell r="C173">
            <v>0</v>
          </cell>
          <cell r="D173">
            <v>0</v>
          </cell>
          <cell r="E173">
            <v>0</v>
          </cell>
          <cell r="F173">
            <v>0</v>
          </cell>
          <cell r="G173">
            <v>0</v>
          </cell>
          <cell r="H173">
            <v>0</v>
          </cell>
          <cell r="I173">
            <v>0</v>
          </cell>
        </row>
        <row r="174">
          <cell r="A174">
            <v>59</v>
          </cell>
          <cell r="B174">
            <v>0</v>
          </cell>
          <cell r="C174">
            <v>0</v>
          </cell>
          <cell r="D174">
            <v>0</v>
          </cell>
          <cell r="E174">
            <v>0</v>
          </cell>
          <cell r="F174">
            <v>0</v>
          </cell>
          <cell r="G174">
            <v>0</v>
          </cell>
          <cell r="H174">
            <v>0</v>
          </cell>
          <cell r="I174">
            <v>0</v>
          </cell>
        </row>
        <row r="175">
          <cell r="A175">
            <v>60</v>
          </cell>
          <cell r="B175">
            <v>0</v>
          </cell>
          <cell r="C175">
            <v>0</v>
          </cell>
          <cell r="D175">
            <v>0</v>
          </cell>
          <cell r="E175">
            <v>0</v>
          </cell>
          <cell r="F175">
            <v>0</v>
          </cell>
          <cell r="G175">
            <v>0</v>
          </cell>
          <cell r="H175">
            <v>0</v>
          </cell>
          <cell r="I175">
            <v>0</v>
          </cell>
        </row>
        <row r="176">
          <cell r="A176">
            <v>61</v>
          </cell>
          <cell r="B176">
            <v>0</v>
          </cell>
          <cell r="C176">
            <v>0</v>
          </cell>
          <cell r="D176">
            <v>0</v>
          </cell>
          <cell r="E176">
            <v>0</v>
          </cell>
          <cell r="F176">
            <v>0</v>
          </cell>
          <cell r="G176">
            <v>0</v>
          </cell>
          <cell r="H176">
            <v>0</v>
          </cell>
          <cell r="I176">
            <v>0</v>
          </cell>
        </row>
        <row r="177">
          <cell r="A177">
            <v>62</v>
          </cell>
          <cell r="B177">
            <v>0</v>
          </cell>
          <cell r="C177">
            <v>0</v>
          </cell>
          <cell r="D177">
            <v>0</v>
          </cell>
          <cell r="E177">
            <v>0</v>
          </cell>
          <cell r="F177">
            <v>0</v>
          </cell>
          <cell r="G177">
            <v>0</v>
          </cell>
          <cell r="H177">
            <v>0</v>
          </cell>
          <cell r="I177">
            <v>0</v>
          </cell>
        </row>
        <row r="178">
          <cell r="A178">
            <v>63</v>
          </cell>
          <cell r="B178">
            <v>0</v>
          </cell>
          <cell r="C178">
            <v>0</v>
          </cell>
          <cell r="D178">
            <v>0</v>
          </cell>
          <cell r="E178">
            <v>0</v>
          </cell>
          <cell r="F178">
            <v>0</v>
          </cell>
          <cell r="G178">
            <v>0</v>
          </cell>
          <cell r="H178">
            <v>0</v>
          </cell>
          <cell r="I178">
            <v>0</v>
          </cell>
        </row>
        <row r="179">
          <cell r="A179">
            <v>64</v>
          </cell>
          <cell r="B179">
            <v>0</v>
          </cell>
          <cell r="C179">
            <v>0</v>
          </cell>
          <cell r="D179">
            <v>0</v>
          </cell>
          <cell r="E179">
            <v>0</v>
          </cell>
          <cell r="F179">
            <v>0</v>
          </cell>
          <cell r="G179">
            <v>0</v>
          </cell>
          <cell r="H179">
            <v>0</v>
          </cell>
          <cell r="I179">
            <v>0</v>
          </cell>
        </row>
        <row r="180">
          <cell r="A180">
            <v>65</v>
          </cell>
          <cell r="B180">
            <v>0</v>
          </cell>
          <cell r="C180">
            <v>0</v>
          </cell>
          <cell r="D180">
            <v>0</v>
          </cell>
          <cell r="E180">
            <v>0</v>
          </cell>
          <cell r="F180">
            <v>0</v>
          </cell>
          <cell r="G180">
            <v>0</v>
          </cell>
          <cell r="H180">
            <v>0</v>
          </cell>
          <cell r="I180">
            <v>0</v>
          </cell>
        </row>
        <row r="181">
          <cell r="A181">
            <v>66</v>
          </cell>
          <cell r="B181">
            <v>0</v>
          </cell>
          <cell r="C181">
            <v>0</v>
          </cell>
          <cell r="D181">
            <v>0</v>
          </cell>
          <cell r="E181">
            <v>0</v>
          </cell>
          <cell r="F181">
            <v>0</v>
          </cell>
          <cell r="G181">
            <v>0</v>
          </cell>
          <cell r="H181">
            <v>0</v>
          </cell>
          <cell r="I181">
            <v>0</v>
          </cell>
        </row>
        <row r="182">
          <cell r="A182">
            <v>67</v>
          </cell>
          <cell r="B182">
            <v>0</v>
          </cell>
          <cell r="C182">
            <v>0</v>
          </cell>
          <cell r="D182">
            <v>0</v>
          </cell>
          <cell r="E182">
            <v>0</v>
          </cell>
          <cell r="F182">
            <v>0</v>
          </cell>
          <cell r="G182">
            <v>0</v>
          </cell>
          <cell r="H182">
            <v>0</v>
          </cell>
          <cell r="I182">
            <v>0</v>
          </cell>
        </row>
        <row r="183">
          <cell r="A183">
            <v>68</v>
          </cell>
          <cell r="B183">
            <v>0</v>
          </cell>
          <cell r="C183">
            <v>0</v>
          </cell>
          <cell r="D183">
            <v>0</v>
          </cell>
          <cell r="E183">
            <v>0</v>
          </cell>
          <cell r="F183">
            <v>0</v>
          </cell>
          <cell r="G183">
            <v>0</v>
          </cell>
          <cell r="H183">
            <v>0</v>
          </cell>
          <cell r="I183">
            <v>0</v>
          </cell>
        </row>
        <row r="184">
          <cell r="A184">
            <v>69</v>
          </cell>
          <cell r="B184">
            <v>0</v>
          </cell>
          <cell r="C184">
            <v>0</v>
          </cell>
          <cell r="D184">
            <v>0</v>
          </cell>
          <cell r="E184">
            <v>0</v>
          </cell>
          <cell r="F184">
            <v>0</v>
          </cell>
          <cell r="G184">
            <v>0</v>
          </cell>
          <cell r="H184">
            <v>0</v>
          </cell>
          <cell r="I184">
            <v>0</v>
          </cell>
        </row>
        <row r="185">
          <cell r="A185">
            <v>70</v>
          </cell>
          <cell r="B185">
            <v>0</v>
          </cell>
          <cell r="C185">
            <v>0</v>
          </cell>
          <cell r="D185">
            <v>0</v>
          </cell>
          <cell r="E185">
            <v>0</v>
          </cell>
          <cell r="F185">
            <v>0</v>
          </cell>
          <cell r="G185">
            <v>0</v>
          </cell>
          <cell r="H185">
            <v>0</v>
          </cell>
          <cell r="I185">
            <v>0</v>
          </cell>
        </row>
        <row r="186">
          <cell r="A186">
            <v>71</v>
          </cell>
          <cell r="B186">
            <v>0</v>
          </cell>
          <cell r="C186">
            <v>0</v>
          </cell>
          <cell r="D186">
            <v>0</v>
          </cell>
          <cell r="E186">
            <v>0</v>
          </cell>
          <cell r="F186">
            <v>0</v>
          </cell>
          <cell r="G186">
            <v>0</v>
          </cell>
          <cell r="H186">
            <v>0</v>
          </cell>
          <cell r="I186">
            <v>0</v>
          </cell>
        </row>
        <row r="187">
          <cell r="A187">
            <v>72</v>
          </cell>
          <cell r="B187">
            <v>0</v>
          </cell>
          <cell r="C187">
            <v>0</v>
          </cell>
          <cell r="D187">
            <v>0</v>
          </cell>
          <cell r="E187">
            <v>0</v>
          </cell>
          <cell r="F187">
            <v>0</v>
          </cell>
          <cell r="G187">
            <v>0</v>
          </cell>
          <cell r="H187">
            <v>0</v>
          </cell>
          <cell r="I187">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sbase-Assets"/>
      <sheetName val="VFM020 Loans-Sum"/>
      <sheetName val="Res. Mtg"/>
      <sheetName val="Cons. Lending Old Price"/>
      <sheetName val="Cons. Lending CT"/>
      <sheetName val="Commercial"/>
      <sheetName val="input - valn calc summary"/>
      <sheetName val="Ver1"/>
      <sheetName val="Hi Lev"/>
      <sheetName val="cash flow"/>
      <sheetName val="HRLC-Inst"/>
      <sheetName val="HRLC-Instl"/>
      <sheetName val="Var Gic"/>
      <sheetName val="McapBkup (2)"/>
      <sheetName val="BKUP"/>
      <sheetName val="INsight"/>
      <sheetName val="Sheet1"/>
      <sheetName val="MuniLn"/>
      <sheetName val="Agri"/>
      <sheetName val="DMND"/>
      <sheetName val="GovtGtd"/>
      <sheetName val="OvDrft"/>
      <sheetName val="FROL"/>
      <sheetName val="Othr"/>
      <sheetName val="variable rate mortgage info"/>
      <sheetName val="prepayment rates"/>
      <sheetName val="procedures"/>
    </sheetNames>
    <sheetDataSet>
      <sheetData sheetId="0"/>
      <sheetData sheetId="1"/>
      <sheetData sheetId="2"/>
      <sheetData sheetId="3"/>
      <sheetData sheetId="4"/>
      <sheetData sheetId="5"/>
      <sheetData sheetId="6"/>
      <sheetData sheetId="7"/>
      <sheetData sheetId="8"/>
      <sheetData sheetId="9">
        <row r="116">
          <cell r="A116">
            <v>1</v>
          </cell>
          <cell r="B116">
            <v>7042.7936797310058</v>
          </cell>
          <cell r="C116">
            <v>1574265.6744390647</v>
          </cell>
          <cell r="D116">
            <v>3668.7260737310062</v>
          </cell>
          <cell r="E116">
            <v>3374.0676059999996</v>
          </cell>
          <cell r="F116">
            <v>28764.459487204167</v>
          </cell>
          <cell r="G116">
            <v>35807.253166935174</v>
          </cell>
          <cell r="H116">
            <v>35742.915918282262</v>
          </cell>
          <cell r="I116">
            <v>1571437.0876812385</v>
          </cell>
        </row>
        <row r="117">
          <cell r="A117">
            <v>2</v>
          </cell>
          <cell r="B117">
            <v>6918.5552835410745</v>
          </cell>
          <cell r="C117">
            <v>1542469.2634513527</v>
          </cell>
          <cell r="D117">
            <v>3612.5973672190389</v>
          </cell>
          <cell r="E117">
            <v>3305.9579163220355</v>
          </cell>
          <cell r="F117">
            <v>28183.813620493027</v>
          </cell>
          <cell r="G117">
            <v>35102.368904034098</v>
          </cell>
          <cell r="H117">
            <v>34976.340753975739</v>
          </cell>
          <cell r="I117">
            <v>1536931.3310022322</v>
          </cell>
        </row>
        <row r="118">
          <cell r="A118">
            <v>3</v>
          </cell>
          <cell r="B118">
            <v>6796.507121082529</v>
          </cell>
          <cell r="C118">
            <v>1511297.3739616401</v>
          </cell>
          <cell r="D118">
            <v>3557.3216678346885</v>
          </cell>
          <cell r="E118">
            <v>3239.1854532478405</v>
          </cell>
          <cell r="F118">
            <v>27614.567821878012</v>
          </cell>
          <cell r="G118">
            <v>34411.074942960542</v>
          </cell>
          <cell r="H118">
            <v>34225.922088116436</v>
          </cell>
          <cell r="I118">
            <v>1503165.6598617109</v>
          </cell>
        </row>
        <row r="119">
          <cell r="A119">
            <v>4</v>
          </cell>
          <cell r="B119">
            <v>6676.6105950706133</v>
          </cell>
          <cell r="C119">
            <v>1480737.9851252749</v>
          </cell>
          <cell r="D119">
            <v>3502.8861097511694</v>
          </cell>
          <cell r="E119">
            <v>3173.7244853194438</v>
          </cell>
          <cell r="F119">
            <v>27056.502726614024</v>
          </cell>
          <cell r="G119">
            <v>33733.113321684636</v>
          </cell>
          <cell r="H119">
            <v>33491.323936368266</v>
          </cell>
          <cell r="I119">
            <v>1470124.4753722961</v>
          </cell>
        </row>
        <row r="120">
          <cell r="A120">
            <v>5</v>
          </cell>
          <cell r="B120">
            <v>6558.8277882076072</v>
          </cell>
          <cell r="C120">
            <v>1450779.3039782895</v>
          </cell>
          <cell r="D120">
            <v>3449.2780194445304</v>
          </cell>
          <cell r="E120">
            <v>3109.5497687630768</v>
          </cell>
          <cell r="F120">
            <v>26509.403127540838</v>
          </cell>
          <cell r="G120">
            <v>33068.230915748441</v>
          </cell>
          <cell r="H120">
            <v>32772.217227863002</v>
          </cell>
          <cell r="I120">
            <v>1437792.5030462216</v>
          </cell>
        </row>
        <row r="121">
          <cell r="A121">
            <v>6</v>
          </cell>
          <cell r="B121">
            <v>6443.1214512056895</v>
          </cell>
          <cell r="C121">
            <v>1421409.7611682303</v>
          </cell>
          <cell r="D121">
            <v>3396.4849128512819</v>
          </cell>
          <cell r="E121">
            <v>3046.6365383544075</v>
          </cell>
          <cell r="F121">
            <v>25973.0578972078</v>
          </cell>
          <cell r="G121">
            <v>32416.179348413491</v>
          </cell>
          <cell r="H121">
            <v>32068.279664151589</v>
          </cell>
          <cell r="I121">
            <v>1406154.7861200555</v>
          </cell>
        </row>
        <row r="122">
          <cell r="A122">
            <v>7</v>
          </cell>
          <cell r="B122">
            <v>6329.4549910206852</v>
          </cell>
          <cell r="C122">
            <v>1392618.0067642194</v>
          </cell>
          <cell r="D122">
            <v>3344.4944925674017</v>
          </cell>
          <cell r="E122">
            <v>2984.9604984532834</v>
          </cell>
          <cell r="F122">
            <v>25447.259911443587</v>
          </cell>
          <cell r="G122">
            <v>31776.714902464271</v>
          </cell>
          <cell r="H122">
            <v>31379.195581013082</v>
          </cell>
          <cell r="I122">
            <v>1375196.6790156204</v>
          </cell>
        </row>
        <row r="123">
          <cell r="A123">
            <v>8</v>
          </cell>
          <cell r="B123">
            <v>6217.7924592930731</v>
          </cell>
          <cell r="C123">
            <v>1364392.9061447866</v>
          </cell>
          <cell r="D123">
            <v>3293.2946450882127</v>
          </cell>
          <cell r="E123">
            <v>2924.4978142048603</v>
          </cell>
          <cell r="F123">
            <v>24931.805974344443</v>
          </cell>
          <cell r="G123">
            <v>31149.598433637515</v>
          </cell>
          <cell r="H123">
            <v>30704.655813063786</v>
          </cell>
          <cell r="I123">
            <v>1344903.8409343439</v>
          </cell>
        </row>
        <row r="124">
          <cell r="A124">
            <v>9</v>
          </cell>
          <cell r="B124">
            <v>6108.098540992537</v>
          </cell>
          <cell r="C124">
            <v>1336723.5359620433</v>
          </cell>
          <cell r="D124">
            <v>3242.8734380884853</v>
          </cell>
          <cell r="E124">
            <v>2865.2251029040517</v>
          </cell>
          <cell r="F124">
            <v>24426.496744654734</v>
          </cell>
          <cell r="G124">
            <v>30534.595285647272</v>
          </cell>
          <cell r="H124">
            <v>30044.357561109893</v>
          </cell>
          <cell r="I124">
            <v>1315262.2295823377</v>
          </cell>
        </row>
        <row r="125">
          <cell r="A125">
            <v>10</v>
          </cell>
          <cell r="B125">
            <v>6000.3385432624891</v>
          </cell>
          <cell r="C125">
            <v>1309599.1801807869</v>
          </cell>
          <cell r="D125">
            <v>3193.2191177421983</v>
          </cell>
          <cell r="E125">
            <v>2807.1194255202909</v>
          </cell>
          <cell r="F125">
            <v>23931.136663514219</v>
          </cell>
          <cell r="G125">
            <v>29931.475206776708</v>
          </cell>
          <cell r="H125">
            <v>29398.004262188588</v>
          </cell>
          <cell r="I125">
            <v>1286258.0950235575</v>
          </cell>
        </row>
        <row r="126">
          <cell r="A126">
            <v>11</v>
          </cell>
          <cell r="B126">
            <v>5894.4783844610711</v>
          </cell>
          <cell r="C126">
            <v>1283009.3261911587</v>
          </cell>
          <cell r="D126">
            <v>3144.320106081419</v>
          </cell>
          <cell r="E126">
            <v>2750.1582783796521</v>
          </cell>
          <cell r="F126">
            <v>23445.53388354681</v>
          </cell>
          <cell r="G126">
            <v>29340.012268007882</v>
          </cell>
          <cell r="H126">
            <v>28765.305462243363</v>
          </cell>
          <cell r="I126">
            <v>1257877.9736584465</v>
          </cell>
        </row>
        <row r="127">
          <cell r="A127">
            <v>12</v>
          </cell>
          <cell r="B127">
            <v>5790.4845833951504</v>
          </cell>
          <cell r="C127">
            <v>1256943.6609934988</v>
          </cell>
          <cell r="D127">
            <v>3096.1649983937173</v>
          </cell>
          <cell r="E127">
            <v>2694.3195850014331</v>
          </cell>
          <cell r="F127">
            <v>22969.500199266153</v>
          </cell>
          <cell r="G127">
            <v>28759.984782661304</v>
          </cell>
          <cell r="H127">
            <v>28145.976691380467</v>
          </cell>
          <cell r="I127">
            <v>1230108.682325518</v>
          </cell>
        </row>
        <row r="128">
          <cell r="A128">
            <v>13</v>
          </cell>
          <cell r="B128">
            <v>5688.3242487439029</v>
          </cell>
          <cell r="C128">
            <v>1231392.0674540675</v>
          </cell>
          <cell r="D128">
            <v>3048.7425606575557</v>
          </cell>
          <cell r="E128">
            <v>2639.5816880863472</v>
          </cell>
          <cell r="F128">
            <v>22502.850978773698</v>
          </cell>
          <cell r="G128">
            <v>28191.1752275176</v>
          </cell>
          <cell r="H128">
            <v>27539.739341654451</v>
          </cell>
          <cell r="I128">
            <v>1202937.3125233902</v>
          </cell>
        </row>
        <row r="129">
          <cell r="A129">
            <v>14</v>
          </cell>
          <cell r="B129">
            <v>5587.9650686686864</v>
          </cell>
          <cell r="C129">
            <v>1206344.6206303269</v>
          </cell>
          <cell r="D129">
            <v>3002.0417270151447</v>
          </cell>
          <cell r="E129">
            <v>2585.9233416535417</v>
          </cell>
          <cell r="F129">
            <v>22045.405096725535</v>
          </cell>
          <cell r="G129">
            <v>27633.370165394223</v>
          </cell>
          <cell r="H129">
            <v>26946.320547331896</v>
          </cell>
          <cell r="I129">
            <v>1176351.2247508205</v>
          </cell>
        </row>
        <row r="130">
          <cell r="A130">
            <v>15</v>
          </cell>
          <cell r="B130">
            <v>5489.3753006058632</v>
          </cell>
          <cell r="C130">
            <v>1181791.5841645</v>
          </cell>
          <cell r="D130">
            <v>2956.0515972821768</v>
          </cell>
          <cell r="E130">
            <v>2533.3237033236865</v>
          </cell>
          <cell r="F130">
            <v>21596.984868544514</v>
          </cell>
          <cell r="G130">
            <v>27086.360169150379</v>
          </cell>
          <cell r="H130">
            <v>26365.453067583312</v>
          </cell>
          <cell r="I130">
            <v>1150338.0429623597</v>
          </cell>
        </row>
        <row r="131">
          <cell r="A131">
            <v>16</v>
          </cell>
          <cell r="B131">
            <v>5392.5237612394176</v>
          </cell>
          <cell r="C131">
            <v>1157723.4067441511</v>
          </cell>
          <cell r="D131">
            <v>2910.761434493968</v>
          </cell>
          <cell r="E131">
            <v>2481.7623267454496</v>
          </cell>
          <cell r="F131">
            <v>21157.415985854746</v>
          </cell>
          <cell r="G131">
            <v>26549.939747094162</v>
          </cell>
          <cell r="H131">
            <v>25796.875171554286</v>
          </cell>
          <cell r="I131">
            <v>1124885.6491372704</v>
          </cell>
        </row>
        <row r="132">
          <cell r="A132">
            <v>17</v>
          </cell>
          <cell r="B132">
            <v>5297.3798166501483</v>
          </cell>
          <cell r="C132">
            <v>1134130.7186285479</v>
          </cell>
          <cell r="D132">
            <v>2866.1606624874312</v>
          </cell>
          <cell r="E132">
            <v>2431.2191541627171</v>
          </cell>
          <cell r="F132">
            <v>20726.527453115967</v>
          </cell>
          <cell r="G132">
            <v>26023.907269766114</v>
          </cell>
          <cell r="H132">
            <v>25240.330525767924</v>
          </cell>
          <cell r="I132">
            <v>1099982.1779594175</v>
          </cell>
        </row>
        <row r="133">
          <cell r="A133">
            <v>18</v>
          </cell>
          <cell r="B133">
            <v>5203.9133726383461</v>
          </cell>
          <cell r="C133">
            <v>1111004.3282395939</v>
          </cell>
          <cell r="D133">
            <v>2822.2388635183956</v>
          </cell>
          <cell r="E133">
            <v>2381.6745091199505</v>
          </cell>
          <cell r="F133">
            <v>20304.151525435584</v>
          </cell>
          <cell r="G133">
            <v>25508.064898073928</v>
          </cell>
          <cell r="H133">
            <v>24695.568083811548</v>
          </cell>
          <cell r="I133">
            <v>1075616.0116058793</v>
          </cell>
        </row>
        <row r="134">
          <cell r="A134">
            <v>19</v>
          </cell>
          <cell r="B134">
            <v>0</v>
          </cell>
          <cell r="C134">
            <v>0</v>
          </cell>
          <cell r="D134">
            <v>0</v>
          </cell>
          <cell r="E134">
            <v>0</v>
          </cell>
          <cell r="F134">
            <v>0</v>
          </cell>
          <cell r="G134">
            <v>0</v>
          </cell>
          <cell r="H134">
            <v>0</v>
          </cell>
          <cell r="I134">
            <v>0</v>
          </cell>
        </row>
        <row r="135">
          <cell r="A135">
            <v>20</v>
          </cell>
          <cell r="B135">
            <v>0</v>
          </cell>
          <cell r="C135">
            <v>0</v>
          </cell>
          <cell r="D135">
            <v>0</v>
          </cell>
          <cell r="E135">
            <v>0</v>
          </cell>
          <cell r="F135">
            <v>0</v>
          </cell>
          <cell r="G135">
            <v>0</v>
          </cell>
          <cell r="H135">
            <v>0</v>
          </cell>
          <cell r="I135">
            <v>0</v>
          </cell>
        </row>
        <row r="136">
          <cell r="A136">
            <v>21</v>
          </cell>
          <cell r="B136">
            <v>0</v>
          </cell>
          <cell r="C136">
            <v>0</v>
          </cell>
          <cell r="D136">
            <v>0</v>
          </cell>
          <cell r="E136">
            <v>0</v>
          </cell>
          <cell r="F136">
            <v>0</v>
          </cell>
          <cell r="G136">
            <v>0</v>
          </cell>
          <cell r="H136">
            <v>0</v>
          </cell>
          <cell r="I136">
            <v>0</v>
          </cell>
        </row>
        <row r="137">
          <cell r="A137">
            <v>22</v>
          </cell>
          <cell r="B137">
            <v>0</v>
          </cell>
          <cell r="C137">
            <v>0</v>
          </cell>
          <cell r="D137">
            <v>0</v>
          </cell>
          <cell r="E137">
            <v>0</v>
          </cell>
          <cell r="F137">
            <v>0</v>
          </cell>
          <cell r="G137">
            <v>0</v>
          </cell>
          <cell r="H137">
            <v>0</v>
          </cell>
          <cell r="I137">
            <v>0</v>
          </cell>
        </row>
        <row r="138">
          <cell r="A138">
            <v>23</v>
          </cell>
          <cell r="B138">
            <v>0</v>
          </cell>
          <cell r="C138">
            <v>0</v>
          </cell>
          <cell r="D138">
            <v>0</v>
          </cell>
          <cell r="E138">
            <v>0</v>
          </cell>
          <cell r="F138">
            <v>0</v>
          </cell>
          <cell r="G138">
            <v>0</v>
          </cell>
          <cell r="H138">
            <v>0</v>
          </cell>
          <cell r="I138">
            <v>0</v>
          </cell>
        </row>
        <row r="139">
          <cell r="A139">
            <v>24</v>
          </cell>
          <cell r="B139">
            <v>0</v>
          </cell>
          <cell r="C139">
            <v>0</v>
          </cell>
          <cell r="D139">
            <v>0</v>
          </cell>
          <cell r="E139">
            <v>0</v>
          </cell>
          <cell r="F139">
            <v>0</v>
          </cell>
          <cell r="G139">
            <v>0</v>
          </cell>
          <cell r="H139">
            <v>0</v>
          </cell>
          <cell r="I139">
            <v>0</v>
          </cell>
        </row>
        <row r="140">
          <cell r="A140">
            <v>25</v>
          </cell>
          <cell r="B140">
            <v>0</v>
          </cell>
          <cell r="C140">
            <v>0</v>
          </cell>
          <cell r="D140">
            <v>0</v>
          </cell>
          <cell r="E140">
            <v>0</v>
          </cell>
          <cell r="F140">
            <v>0</v>
          </cell>
          <cell r="G140">
            <v>0</v>
          </cell>
          <cell r="H140">
            <v>0</v>
          </cell>
          <cell r="I140">
            <v>0</v>
          </cell>
        </row>
        <row r="141">
          <cell r="A141">
            <v>26</v>
          </cell>
          <cell r="B141">
            <v>0</v>
          </cell>
          <cell r="C141">
            <v>0</v>
          </cell>
          <cell r="D141">
            <v>0</v>
          </cell>
          <cell r="E141">
            <v>0</v>
          </cell>
          <cell r="F141">
            <v>0</v>
          </cell>
          <cell r="G141">
            <v>0</v>
          </cell>
          <cell r="H141">
            <v>0</v>
          </cell>
          <cell r="I141">
            <v>0</v>
          </cell>
        </row>
        <row r="142">
          <cell r="A142">
            <v>27</v>
          </cell>
          <cell r="B142">
            <v>0</v>
          </cell>
          <cell r="C142">
            <v>0</v>
          </cell>
          <cell r="D142">
            <v>0</v>
          </cell>
          <cell r="E142">
            <v>0</v>
          </cell>
          <cell r="F142">
            <v>0</v>
          </cell>
          <cell r="G142">
            <v>0</v>
          </cell>
          <cell r="H142">
            <v>0</v>
          </cell>
          <cell r="I142">
            <v>0</v>
          </cell>
        </row>
        <row r="143">
          <cell r="A143">
            <v>28</v>
          </cell>
          <cell r="B143">
            <v>0</v>
          </cell>
          <cell r="C143">
            <v>0</v>
          </cell>
          <cell r="D143">
            <v>0</v>
          </cell>
          <cell r="E143">
            <v>0</v>
          </cell>
          <cell r="F143">
            <v>0</v>
          </cell>
          <cell r="G143">
            <v>0</v>
          </cell>
          <cell r="H143">
            <v>0</v>
          </cell>
          <cell r="I143">
            <v>0</v>
          </cell>
        </row>
        <row r="144">
          <cell r="A144">
            <v>29</v>
          </cell>
          <cell r="B144">
            <v>0</v>
          </cell>
          <cell r="C144">
            <v>0</v>
          </cell>
          <cell r="D144">
            <v>0</v>
          </cell>
          <cell r="E144">
            <v>0</v>
          </cell>
          <cell r="F144">
            <v>0</v>
          </cell>
          <cell r="G144">
            <v>0</v>
          </cell>
          <cell r="H144">
            <v>0</v>
          </cell>
          <cell r="I144">
            <v>0</v>
          </cell>
        </row>
        <row r="145">
          <cell r="A145">
            <v>30</v>
          </cell>
          <cell r="B145">
            <v>0</v>
          </cell>
          <cell r="C145">
            <v>0</v>
          </cell>
          <cell r="D145">
            <v>0</v>
          </cell>
          <cell r="E145">
            <v>0</v>
          </cell>
          <cell r="F145">
            <v>0</v>
          </cell>
          <cell r="G145">
            <v>0</v>
          </cell>
          <cell r="H145">
            <v>0</v>
          </cell>
          <cell r="I145">
            <v>0</v>
          </cell>
        </row>
        <row r="146">
          <cell r="A146">
            <v>31</v>
          </cell>
          <cell r="B146">
            <v>0</v>
          </cell>
          <cell r="C146">
            <v>0</v>
          </cell>
          <cell r="D146">
            <v>0</v>
          </cell>
          <cell r="E146">
            <v>0</v>
          </cell>
          <cell r="F146">
            <v>0</v>
          </cell>
          <cell r="G146">
            <v>0</v>
          </cell>
          <cell r="H146">
            <v>0</v>
          </cell>
          <cell r="I146">
            <v>0</v>
          </cell>
        </row>
        <row r="147">
          <cell r="A147">
            <v>32</v>
          </cell>
          <cell r="B147">
            <v>0</v>
          </cell>
          <cell r="C147">
            <v>0</v>
          </cell>
          <cell r="D147">
            <v>0</v>
          </cell>
          <cell r="E147">
            <v>0</v>
          </cell>
          <cell r="F147">
            <v>0</v>
          </cell>
          <cell r="G147">
            <v>0</v>
          </cell>
          <cell r="H147">
            <v>0</v>
          </cell>
          <cell r="I147">
            <v>0</v>
          </cell>
        </row>
        <row r="148">
          <cell r="A148">
            <v>33</v>
          </cell>
          <cell r="B148">
            <v>0</v>
          </cell>
          <cell r="C148">
            <v>0</v>
          </cell>
          <cell r="D148">
            <v>0</v>
          </cell>
          <cell r="E148">
            <v>0</v>
          </cell>
          <cell r="F148">
            <v>0</v>
          </cell>
          <cell r="G148">
            <v>0</v>
          </cell>
          <cell r="H148">
            <v>0</v>
          </cell>
          <cell r="I148">
            <v>0</v>
          </cell>
        </row>
        <row r="149">
          <cell r="A149">
            <v>34</v>
          </cell>
          <cell r="B149">
            <v>0</v>
          </cell>
          <cell r="C149">
            <v>0</v>
          </cell>
          <cell r="D149">
            <v>0</v>
          </cell>
          <cell r="E149">
            <v>0</v>
          </cell>
          <cell r="F149">
            <v>0</v>
          </cell>
          <cell r="G149">
            <v>0</v>
          </cell>
          <cell r="H149">
            <v>0</v>
          </cell>
          <cell r="I149">
            <v>0</v>
          </cell>
        </row>
        <row r="150">
          <cell r="A150">
            <v>35</v>
          </cell>
          <cell r="B150">
            <v>0</v>
          </cell>
          <cell r="C150">
            <v>0</v>
          </cell>
          <cell r="D150">
            <v>0</v>
          </cell>
          <cell r="E150">
            <v>0</v>
          </cell>
          <cell r="F150">
            <v>0</v>
          </cell>
          <cell r="G150">
            <v>0</v>
          </cell>
          <cell r="H150">
            <v>0</v>
          </cell>
          <cell r="I150">
            <v>0</v>
          </cell>
        </row>
        <row r="151">
          <cell r="A151">
            <v>36</v>
          </cell>
          <cell r="B151">
            <v>0</v>
          </cell>
          <cell r="C151">
            <v>0</v>
          </cell>
          <cell r="D151">
            <v>0</v>
          </cell>
          <cell r="E151">
            <v>0</v>
          </cell>
          <cell r="F151">
            <v>0</v>
          </cell>
          <cell r="G151">
            <v>0</v>
          </cell>
          <cell r="H151">
            <v>0</v>
          </cell>
          <cell r="I151">
            <v>0</v>
          </cell>
        </row>
        <row r="152">
          <cell r="A152">
            <v>37</v>
          </cell>
          <cell r="B152">
            <v>0</v>
          </cell>
          <cell r="C152">
            <v>0</v>
          </cell>
          <cell r="D152">
            <v>0</v>
          </cell>
          <cell r="E152">
            <v>0</v>
          </cell>
          <cell r="F152">
            <v>0</v>
          </cell>
          <cell r="G152">
            <v>0</v>
          </cell>
          <cell r="H152">
            <v>0</v>
          </cell>
          <cell r="I152">
            <v>0</v>
          </cell>
        </row>
        <row r="153">
          <cell r="A153">
            <v>38</v>
          </cell>
          <cell r="B153">
            <v>0</v>
          </cell>
          <cell r="C153">
            <v>0</v>
          </cell>
          <cell r="D153">
            <v>0</v>
          </cell>
          <cell r="E153">
            <v>0</v>
          </cell>
          <cell r="F153">
            <v>0</v>
          </cell>
          <cell r="G153">
            <v>0</v>
          </cell>
          <cell r="H153">
            <v>0</v>
          </cell>
          <cell r="I153">
            <v>0</v>
          </cell>
        </row>
        <row r="154">
          <cell r="A154">
            <v>39</v>
          </cell>
          <cell r="B154">
            <v>0</v>
          </cell>
          <cell r="C154">
            <v>0</v>
          </cell>
          <cell r="D154">
            <v>0</v>
          </cell>
          <cell r="E154">
            <v>0</v>
          </cell>
          <cell r="F154">
            <v>0</v>
          </cell>
          <cell r="G154">
            <v>0</v>
          </cell>
          <cell r="H154">
            <v>0</v>
          </cell>
          <cell r="I154">
            <v>0</v>
          </cell>
        </row>
        <row r="155">
          <cell r="A155">
            <v>40</v>
          </cell>
          <cell r="B155">
            <v>0</v>
          </cell>
          <cell r="C155">
            <v>0</v>
          </cell>
          <cell r="D155">
            <v>0</v>
          </cell>
          <cell r="E155">
            <v>0</v>
          </cell>
          <cell r="F155">
            <v>0</v>
          </cell>
          <cell r="G155">
            <v>0</v>
          </cell>
          <cell r="H155">
            <v>0</v>
          </cell>
          <cell r="I155">
            <v>0</v>
          </cell>
        </row>
        <row r="156">
          <cell r="A156">
            <v>41</v>
          </cell>
          <cell r="B156">
            <v>0</v>
          </cell>
          <cell r="C156">
            <v>0</v>
          </cell>
          <cell r="D156">
            <v>0</v>
          </cell>
          <cell r="E156">
            <v>0</v>
          </cell>
          <cell r="F156">
            <v>0</v>
          </cell>
          <cell r="G156">
            <v>0</v>
          </cell>
          <cell r="H156">
            <v>0</v>
          </cell>
          <cell r="I156">
            <v>0</v>
          </cell>
        </row>
        <row r="157">
          <cell r="A157">
            <v>42</v>
          </cell>
          <cell r="B157">
            <v>0</v>
          </cell>
          <cell r="C157">
            <v>0</v>
          </cell>
          <cell r="D157">
            <v>0</v>
          </cell>
          <cell r="E157">
            <v>0</v>
          </cell>
          <cell r="F157">
            <v>0</v>
          </cell>
          <cell r="G157">
            <v>0</v>
          </cell>
          <cell r="H157">
            <v>0</v>
          </cell>
          <cell r="I157">
            <v>0</v>
          </cell>
        </row>
        <row r="158">
          <cell r="A158">
            <v>43</v>
          </cell>
          <cell r="B158">
            <v>0</v>
          </cell>
          <cell r="C158">
            <v>0</v>
          </cell>
          <cell r="D158">
            <v>0</v>
          </cell>
          <cell r="E158">
            <v>0</v>
          </cell>
          <cell r="F158">
            <v>0</v>
          </cell>
          <cell r="G158">
            <v>0</v>
          </cell>
          <cell r="H158">
            <v>0</v>
          </cell>
          <cell r="I158">
            <v>0</v>
          </cell>
        </row>
        <row r="159">
          <cell r="A159">
            <v>44</v>
          </cell>
          <cell r="B159">
            <v>0</v>
          </cell>
          <cell r="C159">
            <v>0</v>
          </cell>
          <cell r="D159">
            <v>0</v>
          </cell>
          <cell r="E159">
            <v>0</v>
          </cell>
          <cell r="F159">
            <v>0</v>
          </cell>
          <cell r="G159">
            <v>0</v>
          </cell>
          <cell r="H159">
            <v>0</v>
          </cell>
          <cell r="I159">
            <v>0</v>
          </cell>
        </row>
        <row r="160">
          <cell r="A160">
            <v>45</v>
          </cell>
          <cell r="B160">
            <v>0</v>
          </cell>
          <cell r="C160">
            <v>0</v>
          </cell>
          <cell r="D160">
            <v>0</v>
          </cell>
          <cell r="E160">
            <v>0</v>
          </cell>
          <cell r="F160">
            <v>0</v>
          </cell>
          <cell r="G160">
            <v>0</v>
          </cell>
          <cell r="H160">
            <v>0</v>
          </cell>
          <cell r="I160">
            <v>0</v>
          </cell>
        </row>
        <row r="161">
          <cell r="A161">
            <v>46</v>
          </cell>
          <cell r="B161">
            <v>0</v>
          </cell>
          <cell r="C161">
            <v>0</v>
          </cell>
          <cell r="D161">
            <v>0</v>
          </cell>
          <cell r="E161">
            <v>0</v>
          </cell>
          <cell r="F161">
            <v>0</v>
          </cell>
          <cell r="G161">
            <v>0</v>
          </cell>
          <cell r="H161">
            <v>0</v>
          </cell>
          <cell r="I161">
            <v>0</v>
          </cell>
        </row>
        <row r="162">
          <cell r="A162">
            <v>47</v>
          </cell>
          <cell r="B162">
            <v>0</v>
          </cell>
          <cell r="C162">
            <v>0</v>
          </cell>
          <cell r="D162">
            <v>0</v>
          </cell>
          <cell r="E162">
            <v>0</v>
          </cell>
          <cell r="F162">
            <v>0</v>
          </cell>
          <cell r="G162">
            <v>0</v>
          </cell>
          <cell r="H162">
            <v>0</v>
          </cell>
          <cell r="I162">
            <v>0</v>
          </cell>
        </row>
        <row r="163">
          <cell r="A163">
            <v>48</v>
          </cell>
          <cell r="B163">
            <v>0</v>
          </cell>
          <cell r="C163">
            <v>0</v>
          </cell>
          <cell r="D163">
            <v>0</v>
          </cell>
          <cell r="E163">
            <v>0</v>
          </cell>
          <cell r="F163">
            <v>0</v>
          </cell>
          <cell r="G163">
            <v>0</v>
          </cell>
          <cell r="H163">
            <v>0</v>
          </cell>
          <cell r="I163">
            <v>0</v>
          </cell>
        </row>
        <row r="164">
          <cell r="A164">
            <v>49</v>
          </cell>
          <cell r="B164">
            <v>0</v>
          </cell>
          <cell r="C164">
            <v>0</v>
          </cell>
          <cell r="D164">
            <v>0</v>
          </cell>
          <cell r="E164">
            <v>0</v>
          </cell>
          <cell r="F164">
            <v>0</v>
          </cell>
          <cell r="G164">
            <v>0</v>
          </cell>
          <cell r="H164">
            <v>0</v>
          </cell>
          <cell r="I164">
            <v>0</v>
          </cell>
        </row>
        <row r="165">
          <cell r="A165">
            <v>50</v>
          </cell>
          <cell r="B165">
            <v>0</v>
          </cell>
          <cell r="C165">
            <v>0</v>
          </cell>
          <cell r="D165">
            <v>0</v>
          </cell>
          <cell r="E165">
            <v>0</v>
          </cell>
          <cell r="F165">
            <v>0</v>
          </cell>
          <cell r="G165">
            <v>0</v>
          </cell>
          <cell r="H165">
            <v>0</v>
          </cell>
          <cell r="I165">
            <v>0</v>
          </cell>
        </row>
        <row r="166">
          <cell r="A166">
            <v>51</v>
          </cell>
          <cell r="B166">
            <v>0</v>
          </cell>
          <cell r="C166">
            <v>0</v>
          </cell>
          <cell r="D166">
            <v>0</v>
          </cell>
          <cell r="E166">
            <v>0</v>
          </cell>
          <cell r="F166">
            <v>0</v>
          </cell>
          <cell r="G166">
            <v>0</v>
          </cell>
          <cell r="H166">
            <v>0</v>
          </cell>
          <cell r="I166">
            <v>0</v>
          </cell>
        </row>
        <row r="167">
          <cell r="A167">
            <v>52</v>
          </cell>
          <cell r="B167">
            <v>0</v>
          </cell>
          <cell r="C167">
            <v>0</v>
          </cell>
          <cell r="D167">
            <v>0</v>
          </cell>
          <cell r="E167">
            <v>0</v>
          </cell>
          <cell r="F167">
            <v>0</v>
          </cell>
          <cell r="G167">
            <v>0</v>
          </cell>
          <cell r="H167">
            <v>0</v>
          </cell>
          <cell r="I167">
            <v>0</v>
          </cell>
        </row>
        <row r="168">
          <cell r="A168">
            <v>53</v>
          </cell>
          <cell r="B168">
            <v>0</v>
          </cell>
          <cell r="C168">
            <v>0</v>
          </cell>
          <cell r="D168">
            <v>0</v>
          </cell>
          <cell r="E168">
            <v>0</v>
          </cell>
          <cell r="F168">
            <v>0</v>
          </cell>
          <cell r="G168">
            <v>0</v>
          </cell>
          <cell r="H168">
            <v>0</v>
          </cell>
          <cell r="I168">
            <v>0</v>
          </cell>
        </row>
        <row r="169">
          <cell r="A169">
            <v>54</v>
          </cell>
          <cell r="B169">
            <v>0</v>
          </cell>
          <cell r="C169">
            <v>0</v>
          </cell>
          <cell r="D169">
            <v>0</v>
          </cell>
          <cell r="E169">
            <v>0</v>
          </cell>
          <cell r="F169">
            <v>0</v>
          </cell>
          <cell r="G169">
            <v>0</v>
          </cell>
          <cell r="H169">
            <v>0</v>
          </cell>
          <cell r="I169">
            <v>0</v>
          </cell>
        </row>
        <row r="170">
          <cell r="A170">
            <v>55</v>
          </cell>
          <cell r="B170">
            <v>0</v>
          </cell>
          <cell r="C170">
            <v>0</v>
          </cell>
          <cell r="D170">
            <v>0</v>
          </cell>
          <cell r="E170">
            <v>0</v>
          </cell>
          <cell r="F170">
            <v>0</v>
          </cell>
          <cell r="G170">
            <v>0</v>
          </cell>
          <cell r="H170">
            <v>0</v>
          </cell>
          <cell r="I170">
            <v>0</v>
          </cell>
        </row>
        <row r="171">
          <cell r="A171">
            <v>56</v>
          </cell>
          <cell r="B171">
            <v>0</v>
          </cell>
          <cell r="C171">
            <v>0</v>
          </cell>
          <cell r="D171">
            <v>0</v>
          </cell>
          <cell r="E171">
            <v>0</v>
          </cell>
          <cell r="F171">
            <v>0</v>
          </cell>
          <cell r="G171">
            <v>0</v>
          </cell>
          <cell r="H171">
            <v>0</v>
          </cell>
          <cell r="I171">
            <v>0</v>
          </cell>
        </row>
        <row r="172">
          <cell r="A172">
            <v>57</v>
          </cell>
          <cell r="B172">
            <v>0</v>
          </cell>
          <cell r="C172">
            <v>0</v>
          </cell>
          <cell r="D172">
            <v>0</v>
          </cell>
          <cell r="E172">
            <v>0</v>
          </cell>
          <cell r="F172">
            <v>0</v>
          </cell>
          <cell r="G172">
            <v>0</v>
          </cell>
          <cell r="H172">
            <v>0</v>
          </cell>
          <cell r="I172">
            <v>0</v>
          </cell>
        </row>
        <row r="173">
          <cell r="A173">
            <v>58</v>
          </cell>
          <cell r="B173">
            <v>0</v>
          </cell>
          <cell r="C173">
            <v>0</v>
          </cell>
          <cell r="D173">
            <v>0</v>
          </cell>
          <cell r="E173">
            <v>0</v>
          </cell>
          <cell r="F173">
            <v>0</v>
          </cell>
          <cell r="G173">
            <v>0</v>
          </cell>
          <cell r="H173">
            <v>0</v>
          </cell>
          <cell r="I173">
            <v>0</v>
          </cell>
        </row>
        <row r="174">
          <cell r="A174">
            <v>59</v>
          </cell>
          <cell r="B174">
            <v>0</v>
          </cell>
          <cell r="C174">
            <v>0</v>
          </cell>
          <cell r="D174">
            <v>0</v>
          </cell>
          <cell r="E174">
            <v>0</v>
          </cell>
          <cell r="F174">
            <v>0</v>
          </cell>
          <cell r="G174">
            <v>0</v>
          </cell>
          <cell r="H174">
            <v>0</v>
          </cell>
          <cell r="I174">
            <v>0</v>
          </cell>
        </row>
        <row r="175">
          <cell r="A175">
            <v>60</v>
          </cell>
          <cell r="B175">
            <v>0</v>
          </cell>
          <cell r="C175">
            <v>0</v>
          </cell>
          <cell r="D175">
            <v>0</v>
          </cell>
          <cell r="E175">
            <v>0</v>
          </cell>
          <cell r="F175">
            <v>0</v>
          </cell>
          <cell r="G175">
            <v>0</v>
          </cell>
          <cell r="H175">
            <v>0</v>
          </cell>
          <cell r="I175">
            <v>0</v>
          </cell>
        </row>
        <row r="176">
          <cell r="A176">
            <v>61</v>
          </cell>
          <cell r="B176">
            <v>0</v>
          </cell>
          <cell r="C176">
            <v>0</v>
          </cell>
          <cell r="D176">
            <v>0</v>
          </cell>
          <cell r="E176">
            <v>0</v>
          </cell>
          <cell r="F176">
            <v>0</v>
          </cell>
          <cell r="G176">
            <v>0</v>
          </cell>
          <cell r="H176">
            <v>0</v>
          </cell>
          <cell r="I176">
            <v>0</v>
          </cell>
        </row>
        <row r="177">
          <cell r="A177">
            <v>62</v>
          </cell>
          <cell r="B177">
            <v>0</v>
          </cell>
          <cell r="C177">
            <v>0</v>
          </cell>
          <cell r="D177">
            <v>0</v>
          </cell>
          <cell r="E177">
            <v>0</v>
          </cell>
          <cell r="F177">
            <v>0</v>
          </cell>
          <cell r="G177">
            <v>0</v>
          </cell>
          <cell r="H177">
            <v>0</v>
          </cell>
          <cell r="I177">
            <v>0</v>
          </cell>
        </row>
        <row r="178">
          <cell r="A178">
            <v>63</v>
          </cell>
          <cell r="B178">
            <v>0</v>
          </cell>
          <cell r="C178">
            <v>0</v>
          </cell>
          <cell r="D178">
            <v>0</v>
          </cell>
          <cell r="E178">
            <v>0</v>
          </cell>
          <cell r="F178">
            <v>0</v>
          </cell>
          <cell r="G178">
            <v>0</v>
          </cell>
          <cell r="H178">
            <v>0</v>
          </cell>
          <cell r="I178">
            <v>0</v>
          </cell>
        </row>
        <row r="179">
          <cell r="A179">
            <v>64</v>
          </cell>
          <cell r="B179">
            <v>0</v>
          </cell>
          <cell r="C179">
            <v>0</v>
          </cell>
          <cell r="D179">
            <v>0</v>
          </cell>
          <cell r="E179">
            <v>0</v>
          </cell>
          <cell r="F179">
            <v>0</v>
          </cell>
          <cell r="G179">
            <v>0</v>
          </cell>
          <cell r="H179">
            <v>0</v>
          </cell>
          <cell r="I179">
            <v>0</v>
          </cell>
        </row>
        <row r="180">
          <cell r="A180">
            <v>65</v>
          </cell>
          <cell r="B180">
            <v>0</v>
          </cell>
          <cell r="C180">
            <v>0</v>
          </cell>
          <cell r="D180">
            <v>0</v>
          </cell>
          <cell r="E180">
            <v>0</v>
          </cell>
          <cell r="F180">
            <v>0</v>
          </cell>
          <cell r="G180">
            <v>0</v>
          </cell>
          <cell r="H180">
            <v>0</v>
          </cell>
          <cell r="I180">
            <v>0</v>
          </cell>
        </row>
        <row r="181">
          <cell r="A181">
            <v>66</v>
          </cell>
          <cell r="B181">
            <v>0</v>
          </cell>
          <cell r="C181">
            <v>0</v>
          </cell>
          <cell r="D181">
            <v>0</v>
          </cell>
          <cell r="E181">
            <v>0</v>
          </cell>
          <cell r="F181">
            <v>0</v>
          </cell>
          <cell r="G181">
            <v>0</v>
          </cell>
          <cell r="H181">
            <v>0</v>
          </cell>
          <cell r="I181">
            <v>0</v>
          </cell>
        </row>
        <row r="182">
          <cell r="A182">
            <v>67</v>
          </cell>
          <cell r="B182">
            <v>0</v>
          </cell>
          <cell r="C182">
            <v>0</v>
          </cell>
          <cell r="D182">
            <v>0</v>
          </cell>
          <cell r="E182">
            <v>0</v>
          </cell>
          <cell r="F182">
            <v>0</v>
          </cell>
          <cell r="G182">
            <v>0</v>
          </cell>
          <cell r="H182">
            <v>0</v>
          </cell>
          <cell r="I182">
            <v>0</v>
          </cell>
        </row>
        <row r="183">
          <cell r="A183">
            <v>68</v>
          </cell>
          <cell r="B183">
            <v>0</v>
          </cell>
          <cell r="C183">
            <v>0</v>
          </cell>
          <cell r="D183">
            <v>0</v>
          </cell>
          <cell r="E183">
            <v>0</v>
          </cell>
          <cell r="F183">
            <v>0</v>
          </cell>
          <cell r="G183">
            <v>0</v>
          </cell>
          <cell r="H183">
            <v>0</v>
          </cell>
          <cell r="I183">
            <v>0</v>
          </cell>
        </row>
        <row r="184">
          <cell r="A184">
            <v>69</v>
          </cell>
          <cell r="B184">
            <v>0</v>
          </cell>
          <cell r="C184">
            <v>0</v>
          </cell>
          <cell r="D184">
            <v>0</v>
          </cell>
          <cell r="E184">
            <v>0</v>
          </cell>
          <cell r="F184">
            <v>0</v>
          </cell>
          <cell r="G184">
            <v>0</v>
          </cell>
          <cell r="H184">
            <v>0</v>
          </cell>
          <cell r="I184">
            <v>0</v>
          </cell>
        </row>
        <row r="185">
          <cell r="A185">
            <v>70</v>
          </cell>
          <cell r="B185">
            <v>0</v>
          </cell>
          <cell r="C185">
            <v>0</v>
          </cell>
          <cell r="D185">
            <v>0</v>
          </cell>
          <cell r="E185">
            <v>0</v>
          </cell>
          <cell r="F185">
            <v>0</v>
          </cell>
          <cell r="G185">
            <v>0</v>
          </cell>
          <cell r="H185">
            <v>0</v>
          </cell>
          <cell r="I185">
            <v>0</v>
          </cell>
        </row>
        <row r="186">
          <cell r="A186">
            <v>71</v>
          </cell>
          <cell r="B186">
            <v>0</v>
          </cell>
          <cell r="C186">
            <v>0</v>
          </cell>
          <cell r="D186">
            <v>0</v>
          </cell>
          <cell r="E186">
            <v>0</v>
          </cell>
          <cell r="F186">
            <v>0</v>
          </cell>
          <cell r="G186">
            <v>0</v>
          </cell>
          <cell r="H186">
            <v>0</v>
          </cell>
          <cell r="I186">
            <v>0</v>
          </cell>
        </row>
        <row r="187">
          <cell r="A187">
            <v>72</v>
          </cell>
          <cell r="B187">
            <v>0</v>
          </cell>
          <cell r="C187">
            <v>0</v>
          </cell>
          <cell r="D187">
            <v>0</v>
          </cell>
          <cell r="E187">
            <v>0</v>
          </cell>
          <cell r="F187">
            <v>0</v>
          </cell>
          <cell r="G187">
            <v>0</v>
          </cell>
          <cell r="H187">
            <v>0</v>
          </cell>
          <cell r="I187">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Init"/>
      <sheetName val="H5400"/>
      <sheetName val="H4895"/>
      <sheetName val="H8435"/>
      <sheetName val="H4820"/>
      <sheetName val="H5689"/>
      <sheetName val="H8587"/>
      <sheetName val="H5482"/>
      <sheetName val="H8588"/>
      <sheetName val="H7348"/>
      <sheetName val="H8586"/>
      <sheetName val="H8185"/>
      <sheetName val="H5357"/>
      <sheetName val="H5690"/>
      <sheetName val="Consolidated"/>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summary"/>
      <sheetName val="data"/>
      <sheetName val="lkup"/>
      <sheetName val="summary_w_IH"/>
      <sheetName val="data_IH"/>
      <sheetName val="GL_data"/>
      <sheetName val="Gl_summary"/>
    </sheetNames>
    <sheetDataSet>
      <sheetData sheetId="0" refreshError="1"/>
      <sheetData sheetId="1"/>
      <sheetData sheetId="2">
        <row r="2">
          <cell r="A2">
            <v>36464</v>
          </cell>
          <cell r="L2" t="str">
            <v>Other</v>
          </cell>
        </row>
        <row r="3">
          <cell r="A3">
            <v>36464</v>
          </cell>
          <cell r="L3" t="str">
            <v>High Rate</v>
          </cell>
        </row>
        <row r="4">
          <cell r="A4">
            <v>36464</v>
          </cell>
          <cell r="L4" t="str">
            <v>Other</v>
          </cell>
        </row>
        <row r="5">
          <cell r="A5">
            <v>36464</v>
          </cell>
          <cell r="L5" t="str">
            <v>Low Rate</v>
          </cell>
        </row>
        <row r="6">
          <cell r="A6">
            <v>36464</v>
          </cell>
          <cell r="L6" t="str">
            <v>High Rate</v>
          </cell>
        </row>
        <row r="7">
          <cell r="A7">
            <v>36464</v>
          </cell>
          <cell r="L7" t="str">
            <v>Other</v>
          </cell>
        </row>
        <row r="8">
          <cell r="A8">
            <v>36464</v>
          </cell>
          <cell r="L8" t="str">
            <v>Other</v>
          </cell>
        </row>
        <row r="9">
          <cell r="A9">
            <v>36464</v>
          </cell>
          <cell r="L9" t="str">
            <v>Other</v>
          </cell>
        </row>
        <row r="10">
          <cell r="A10">
            <v>36464</v>
          </cell>
          <cell r="L10" t="str">
            <v>High Rate</v>
          </cell>
        </row>
        <row r="11">
          <cell r="A11">
            <v>36464</v>
          </cell>
          <cell r="L11" t="str">
            <v>Low Rate</v>
          </cell>
        </row>
        <row r="12">
          <cell r="A12">
            <v>36494</v>
          </cell>
          <cell r="L12" t="str">
            <v>Other</v>
          </cell>
        </row>
        <row r="13">
          <cell r="A13">
            <v>36494</v>
          </cell>
          <cell r="L13" t="str">
            <v>High Rate</v>
          </cell>
        </row>
        <row r="14">
          <cell r="A14">
            <v>36494</v>
          </cell>
          <cell r="L14" t="str">
            <v>Other</v>
          </cell>
        </row>
        <row r="15">
          <cell r="A15">
            <v>36494</v>
          </cell>
          <cell r="L15" t="str">
            <v>Low Rate</v>
          </cell>
        </row>
        <row r="16">
          <cell r="A16">
            <v>36494</v>
          </cell>
          <cell r="L16" t="str">
            <v>High Rate</v>
          </cell>
        </row>
        <row r="17">
          <cell r="A17">
            <v>36494</v>
          </cell>
          <cell r="L17" t="str">
            <v>Other</v>
          </cell>
        </row>
        <row r="18">
          <cell r="A18">
            <v>36494</v>
          </cell>
          <cell r="L18" t="str">
            <v>Other</v>
          </cell>
        </row>
        <row r="19">
          <cell r="A19">
            <v>36494</v>
          </cell>
          <cell r="L19" t="str">
            <v>Other</v>
          </cell>
        </row>
        <row r="20">
          <cell r="A20">
            <v>36494</v>
          </cell>
          <cell r="L20" t="str">
            <v>High Rate</v>
          </cell>
        </row>
        <row r="21">
          <cell r="A21">
            <v>36494</v>
          </cell>
          <cell r="L21" t="str">
            <v>Low Rate</v>
          </cell>
        </row>
        <row r="22">
          <cell r="A22">
            <v>36525</v>
          </cell>
          <cell r="L22" t="str">
            <v>Other</v>
          </cell>
        </row>
        <row r="23">
          <cell r="A23">
            <v>36525</v>
          </cell>
          <cell r="L23" t="str">
            <v>High Rate</v>
          </cell>
        </row>
        <row r="24">
          <cell r="A24">
            <v>36525</v>
          </cell>
          <cell r="L24" t="str">
            <v>Other</v>
          </cell>
        </row>
        <row r="25">
          <cell r="A25">
            <v>36525</v>
          </cell>
          <cell r="L25" t="str">
            <v>Low Rate</v>
          </cell>
        </row>
        <row r="26">
          <cell r="A26">
            <v>36525</v>
          </cell>
          <cell r="L26" t="str">
            <v>High Rate</v>
          </cell>
        </row>
        <row r="27">
          <cell r="A27">
            <v>36525</v>
          </cell>
          <cell r="L27" t="str">
            <v>Other</v>
          </cell>
        </row>
        <row r="28">
          <cell r="A28">
            <v>36525</v>
          </cell>
          <cell r="L28" t="str">
            <v>Other</v>
          </cell>
        </row>
        <row r="29">
          <cell r="A29">
            <v>36525</v>
          </cell>
          <cell r="L29" t="str">
            <v>Other</v>
          </cell>
        </row>
        <row r="30">
          <cell r="A30">
            <v>36525</v>
          </cell>
          <cell r="L30" t="str">
            <v>High Rate</v>
          </cell>
        </row>
        <row r="31">
          <cell r="A31">
            <v>36525</v>
          </cell>
          <cell r="L31" t="str">
            <v>Low Rate</v>
          </cell>
        </row>
        <row r="32">
          <cell r="A32">
            <v>36525</v>
          </cell>
          <cell r="L32" t="str">
            <v>Other</v>
          </cell>
        </row>
        <row r="33">
          <cell r="A33">
            <v>36556</v>
          </cell>
          <cell r="L33" t="str">
            <v>Other</v>
          </cell>
        </row>
        <row r="34">
          <cell r="A34">
            <v>36556</v>
          </cell>
          <cell r="L34" t="str">
            <v>High Rate</v>
          </cell>
        </row>
        <row r="35">
          <cell r="A35">
            <v>36556</v>
          </cell>
          <cell r="L35" t="str">
            <v>Other</v>
          </cell>
        </row>
        <row r="36">
          <cell r="A36">
            <v>36556</v>
          </cell>
          <cell r="L36" t="str">
            <v>Low Rate</v>
          </cell>
        </row>
        <row r="37">
          <cell r="A37">
            <v>36556</v>
          </cell>
          <cell r="L37" t="str">
            <v>High Rate</v>
          </cell>
        </row>
        <row r="38">
          <cell r="A38">
            <v>36556</v>
          </cell>
          <cell r="L38" t="str">
            <v>Other</v>
          </cell>
        </row>
        <row r="39">
          <cell r="A39">
            <v>36556</v>
          </cell>
          <cell r="L39" t="str">
            <v>Other</v>
          </cell>
        </row>
        <row r="40">
          <cell r="A40">
            <v>36556</v>
          </cell>
          <cell r="L40" t="str">
            <v>Other</v>
          </cell>
        </row>
        <row r="41">
          <cell r="A41">
            <v>36556</v>
          </cell>
          <cell r="L41" t="str">
            <v>High Rate</v>
          </cell>
        </row>
        <row r="42">
          <cell r="A42">
            <v>36556</v>
          </cell>
          <cell r="L42" t="str">
            <v>Low Rate</v>
          </cell>
        </row>
        <row r="43">
          <cell r="A43">
            <v>36556</v>
          </cell>
          <cell r="L43" t="str">
            <v>Other</v>
          </cell>
        </row>
        <row r="44">
          <cell r="A44">
            <v>36585</v>
          </cell>
          <cell r="L44" t="str">
            <v>Other</v>
          </cell>
        </row>
        <row r="45">
          <cell r="A45">
            <v>36585</v>
          </cell>
          <cell r="L45" t="str">
            <v>High Rate</v>
          </cell>
        </row>
        <row r="46">
          <cell r="A46">
            <v>36585</v>
          </cell>
          <cell r="L46" t="str">
            <v>Other</v>
          </cell>
        </row>
        <row r="47">
          <cell r="A47">
            <v>36585</v>
          </cell>
          <cell r="L47" t="str">
            <v>Low Rate</v>
          </cell>
        </row>
        <row r="48">
          <cell r="A48">
            <v>36585</v>
          </cell>
          <cell r="L48" t="str">
            <v>High Rate</v>
          </cell>
        </row>
        <row r="49">
          <cell r="A49">
            <v>36585</v>
          </cell>
          <cell r="L49" t="str">
            <v>Other</v>
          </cell>
        </row>
        <row r="50">
          <cell r="A50">
            <v>36585</v>
          </cell>
          <cell r="L50" t="str">
            <v>Other</v>
          </cell>
        </row>
        <row r="51">
          <cell r="A51">
            <v>36585</v>
          </cell>
          <cell r="L51" t="str">
            <v>Other</v>
          </cell>
        </row>
        <row r="52">
          <cell r="A52">
            <v>36585</v>
          </cell>
          <cell r="L52" t="str">
            <v>High Rate</v>
          </cell>
        </row>
        <row r="53">
          <cell r="A53">
            <v>36585</v>
          </cell>
          <cell r="L53" t="str">
            <v>Low Rate</v>
          </cell>
        </row>
        <row r="54">
          <cell r="A54">
            <v>36585</v>
          </cell>
          <cell r="L54" t="str">
            <v>Other</v>
          </cell>
        </row>
        <row r="55">
          <cell r="A55">
            <v>36616</v>
          </cell>
          <cell r="L55" t="str">
            <v>Other</v>
          </cell>
        </row>
        <row r="56">
          <cell r="A56">
            <v>36616</v>
          </cell>
          <cell r="L56" t="str">
            <v>High Rate</v>
          </cell>
        </row>
        <row r="57">
          <cell r="A57">
            <v>36616</v>
          </cell>
          <cell r="L57" t="str">
            <v>Other</v>
          </cell>
        </row>
        <row r="58">
          <cell r="A58">
            <v>36616</v>
          </cell>
          <cell r="L58" t="str">
            <v>Low Rate</v>
          </cell>
        </row>
        <row r="59">
          <cell r="A59">
            <v>36616</v>
          </cell>
          <cell r="L59" t="str">
            <v>High Rate</v>
          </cell>
        </row>
        <row r="60">
          <cell r="A60">
            <v>36616</v>
          </cell>
          <cell r="L60" t="str">
            <v>Other</v>
          </cell>
        </row>
        <row r="61">
          <cell r="A61">
            <v>36616</v>
          </cell>
          <cell r="L61" t="str">
            <v>Other</v>
          </cell>
        </row>
        <row r="62">
          <cell r="A62">
            <v>36616</v>
          </cell>
          <cell r="L62" t="str">
            <v>Other</v>
          </cell>
        </row>
        <row r="63">
          <cell r="A63">
            <v>36616</v>
          </cell>
          <cell r="L63" t="str">
            <v>High Rate</v>
          </cell>
        </row>
        <row r="64">
          <cell r="A64">
            <v>36616</v>
          </cell>
          <cell r="L64" t="str">
            <v>Low Rate</v>
          </cell>
        </row>
        <row r="65">
          <cell r="A65">
            <v>36616</v>
          </cell>
          <cell r="L65" t="str">
            <v>Other</v>
          </cell>
        </row>
        <row r="66">
          <cell r="A66">
            <v>36646</v>
          </cell>
          <cell r="L66" t="str">
            <v>Other</v>
          </cell>
        </row>
        <row r="67">
          <cell r="A67">
            <v>36646</v>
          </cell>
          <cell r="L67" t="str">
            <v>High Rate</v>
          </cell>
        </row>
        <row r="68">
          <cell r="A68">
            <v>36646</v>
          </cell>
          <cell r="L68" t="str">
            <v>Other</v>
          </cell>
        </row>
        <row r="69">
          <cell r="A69">
            <v>36646</v>
          </cell>
          <cell r="L69" t="str">
            <v>Low Rate</v>
          </cell>
        </row>
        <row r="70">
          <cell r="A70">
            <v>36646</v>
          </cell>
          <cell r="L70" t="str">
            <v>High Rate</v>
          </cell>
        </row>
        <row r="71">
          <cell r="A71">
            <v>36646</v>
          </cell>
          <cell r="L71" t="str">
            <v>Other</v>
          </cell>
        </row>
        <row r="72">
          <cell r="A72">
            <v>36646</v>
          </cell>
          <cell r="L72" t="str">
            <v>Other</v>
          </cell>
        </row>
        <row r="73">
          <cell r="A73">
            <v>36646</v>
          </cell>
          <cell r="L73" t="str">
            <v>Other</v>
          </cell>
        </row>
        <row r="74">
          <cell r="A74">
            <v>36646</v>
          </cell>
          <cell r="L74" t="str">
            <v>High Rate</v>
          </cell>
        </row>
        <row r="75">
          <cell r="A75">
            <v>36646</v>
          </cell>
          <cell r="L75" t="str">
            <v>Low Rate</v>
          </cell>
        </row>
        <row r="76">
          <cell r="A76">
            <v>36646</v>
          </cell>
          <cell r="L76" t="str">
            <v>Other</v>
          </cell>
        </row>
        <row r="77">
          <cell r="A77">
            <v>36677</v>
          </cell>
          <cell r="L77" t="str">
            <v>Other</v>
          </cell>
        </row>
        <row r="78">
          <cell r="A78">
            <v>36677</v>
          </cell>
          <cell r="L78" t="str">
            <v>High Rate</v>
          </cell>
        </row>
        <row r="79">
          <cell r="A79">
            <v>36677</v>
          </cell>
          <cell r="L79" t="str">
            <v>Other</v>
          </cell>
        </row>
        <row r="80">
          <cell r="A80">
            <v>36677</v>
          </cell>
          <cell r="L80" t="str">
            <v>Low Rate</v>
          </cell>
        </row>
        <row r="81">
          <cell r="A81">
            <v>36677</v>
          </cell>
          <cell r="L81" t="str">
            <v>High Rate</v>
          </cell>
        </row>
        <row r="82">
          <cell r="A82">
            <v>36677</v>
          </cell>
          <cell r="L82" t="str">
            <v>Other</v>
          </cell>
        </row>
        <row r="83">
          <cell r="A83">
            <v>36677</v>
          </cell>
          <cell r="L83" t="str">
            <v>Other</v>
          </cell>
        </row>
        <row r="84">
          <cell r="A84">
            <v>36677</v>
          </cell>
          <cell r="L84" t="str">
            <v>Other</v>
          </cell>
        </row>
        <row r="85">
          <cell r="A85">
            <v>36677</v>
          </cell>
          <cell r="L85" t="str">
            <v>High Rate</v>
          </cell>
        </row>
        <row r="86">
          <cell r="A86">
            <v>36677</v>
          </cell>
          <cell r="L86" t="str">
            <v>Low Rate</v>
          </cell>
        </row>
        <row r="87">
          <cell r="A87">
            <v>36677</v>
          </cell>
          <cell r="L87" t="str">
            <v>Other</v>
          </cell>
        </row>
        <row r="88">
          <cell r="A88">
            <v>36707</v>
          </cell>
          <cell r="L88" t="str">
            <v>Other</v>
          </cell>
        </row>
        <row r="89">
          <cell r="A89">
            <v>36707</v>
          </cell>
          <cell r="L89" t="str">
            <v>High Rate</v>
          </cell>
        </row>
        <row r="90">
          <cell r="A90">
            <v>36707</v>
          </cell>
          <cell r="L90" t="str">
            <v>Other</v>
          </cell>
        </row>
        <row r="91">
          <cell r="A91">
            <v>36707</v>
          </cell>
          <cell r="L91" t="str">
            <v>Low Rate</v>
          </cell>
        </row>
        <row r="92">
          <cell r="A92">
            <v>36707</v>
          </cell>
          <cell r="L92" t="str">
            <v>High Rate</v>
          </cell>
        </row>
        <row r="93">
          <cell r="A93">
            <v>36707</v>
          </cell>
          <cell r="L93" t="str">
            <v>Other</v>
          </cell>
        </row>
        <row r="94">
          <cell r="A94">
            <v>36707</v>
          </cell>
          <cell r="L94" t="str">
            <v>Other</v>
          </cell>
        </row>
        <row r="95">
          <cell r="A95">
            <v>36707</v>
          </cell>
          <cell r="L95" t="str">
            <v>Other</v>
          </cell>
        </row>
        <row r="96">
          <cell r="A96">
            <v>36707</v>
          </cell>
          <cell r="L96" t="str">
            <v>High Rate</v>
          </cell>
        </row>
        <row r="97">
          <cell r="A97">
            <v>36707</v>
          </cell>
          <cell r="L97" t="str">
            <v>Low Rate</v>
          </cell>
        </row>
        <row r="98">
          <cell r="A98">
            <v>36707</v>
          </cell>
          <cell r="L98" t="str">
            <v>Other</v>
          </cell>
        </row>
        <row r="99">
          <cell r="A99">
            <v>36738</v>
          </cell>
          <cell r="L99" t="str">
            <v>Other</v>
          </cell>
        </row>
        <row r="100">
          <cell r="A100">
            <v>36738</v>
          </cell>
          <cell r="L100" t="str">
            <v>High Rate</v>
          </cell>
        </row>
        <row r="101">
          <cell r="A101">
            <v>36738</v>
          </cell>
          <cell r="L101" t="str">
            <v>Other</v>
          </cell>
        </row>
        <row r="102">
          <cell r="A102">
            <v>36738</v>
          </cell>
          <cell r="L102" t="str">
            <v>Low Rate</v>
          </cell>
        </row>
        <row r="103">
          <cell r="A103">
            <v>36738</v>
          </cell>
          <cell r="L103" t="str">
            <v>High Rate</v>
          </cell>
        </row>
        <row r="104">
          <cell r="A104">
            <v>36738</v>
          </cell>
          <cell r="L104" t="str">
            <v>Other</v>
          </cell>
        </row>
        <row r="105">
          <cell r="A105">
            <v>36738</v>
          </cell>
          <cell r="L105" t="str">
            <v>Other</v>
          </cell>
        </row>
        <row r="106">
          <cell r="A106">
            <v>36738</v>
          </cell>
          <cell r="L106" t="str">
            <v>Other</v>
          </cell>
        </row>
        <row r="107">
          <cell r="A107">
            <v>36738</v>
          </cell>
          <cell r="L107" t="str">
            <v>High Rate</v>
          </cell>
        </row>
        <row r="108">
          <cell r="A108">
            <v>36738</v>
          </cell>
          <cell r="L108" t="str">
            <v>Low Rate</v>
          </cell>
        </row>
        <row r="109">
          <cell r="A109">
            <v>36738</v>
          </cell>
          <cell r="L109" t="str">
            <v>Other</v>
          </cell>
        </row>
        <row r="110">
          <cell r="A110">
            <v>36769</v>
          </cell>
          <cell r="L110" t="str">
            <v>Other</v>
          </cell>
        </row>
        <row r="111">
          <cell r="A111">
            <v>36769</v>
          </cell>
          <cell r="L111" t="str">
            <v>High Rate</v>
          </cell>
        </row>
        <row r="112">
          <cell r="A112">
            <v>36769</v>
          </cell>
          <cell r="L112" t="str">
            <v>Other</v>
          </cell>
        </row>
        <row r="113">
          <cell r="A113">
            <v>36769</v>
          </cell>
          <cell r="L113" t="str">
            <v>Low Rate</v>
          </cell>
        </row>
        <row r="114">
          <cell r="A114">
            <v>36769</v>
          </cell>
          <cell r="L114" t="str">
            <v>High Rate</v>
          </cell>
        </row>
        <row r="115">
          <cell r="A115">
            <v>36769</v>
          </cell>
          <cell r="L115" t="str">
            <v>Other</v>
          </cell>
        </row>
        <row r="116">
          <cell r="A116">
            <v>36769</v>
          </cell>
          <cell r="L116" t="str">
            <v>Other</v>
          </cell>
        </row>
        <row r="117">
          <cell r="A117">
            <v>36769</v>
          </cell>
          <cell r="L117" t="str">
            <v>Other</v>
          </cell>
        </row>
        <row r="118">
          <cell r="A118">
            <v>36769</v>
          </cell>
          <cell r="L118" t="str">
            <v>High Rate</v>
          </cell>
        </row>
        <row r="119">
          <cell r="A119">
            <v>36769</v>
          </cell>
          <cell r="L119" t="str">
            <v>Low Rate</v>
          </cell>
        </row>
        <row r="120">
          <cell r="A120">
            <v>36769</v>
          </cell>
          <cell r="L120" t="str">
            <v>Other</v>
          </cell>
        </row>
        <row r="121">
          <cell r="A121">
            <v>36799</v>
          </cell>
          <cell r="L121" t="str">
            <v>Other</v>
          </cell>
        </row>
        <row r="122">
          <cell r="A122">
            <v>36799</v>
          </cell>
          <cell r="L122" t="str">
            <v>High Rate</v>
          </cell>
        </row>
        <row r="123">
          <cell r="A123">
            <v>36799</v>
          </cell>
          <cell r="L123" t="str">
            <v>Other</v>
          </cell>
        </row>
        <row r="124">
          <cell r="A124">
            <v>36799</v>
          </cell>
          <cell r="L124" t="str">
            <v>Low Rate</v>
          </cell>
        </row>
        <row r="125">
          <cell r="A125">
            <v>36799</v>
          </cell>
          <cell r="L125" t="str">
            <v>High Rate</v>
          </cell>
        </row>
        <row r="126">
          <cell r="A126">
            <v>36799</v>
          </cell>
          <cell r="L126" t="str">
            <v>Other</v>
          </cell>
        </row>
        <row r="127">
          <cell r="A127">
            <v>36799</v>
          </cell>
          <cell r="L127" t="str">
            <v>Other</v>
          </cell>
        </row>
        <row r="128">
          <cell r="A128">
            <v>36799</v>
          </cell>
          <cell r="L128" t="str">
            <v>Other</v>
          </cell>
        </row>
        <row r="129">
          <cell r="A129">
            <v>36799</v>
          </cell>
          <cell r="L129" t="str">
            <v>High Rate</v>
          </cell>
        </row>
        <row r="130">
          <cell r="A130">
            <v>36799</v>
          </cell>
          <cell r="L130" t="str">
            <v>Low Rate</v>
          </cell>
        </row>
        <row r="131">
          <cell r="A131">
            <v>36799</v>
          </cell>
          <cell r="L131" t="str">
            <v>Other</v>
          </cell>
        </row>
        <row r="132">
          <cell r="A132">
            <v>36830</v>
          </cell>
          <cell r="L132" t="str">
            <v>Other</v>
          </cell>
        </row>
        <row r="133">
          <cell r="A133">
            <v>36830</v>
          </cell>
          <cell r="L133" t="str">
            <v>High Rate</v>
          </cell>
        </row>
        <row r="134">
          <cell r="A134">
            <v>36830</v>
          </cell>
          <cell r="L134" t="str">
            <v>Other</v>
          </cell>
        </row>
        <row r="135">
          <cell r="A135">
            <v>36830</v>
          </cell>
          <cell r="L135" t="str">
            <v>Low Rate</v>
          </cell>
        </row>
        <row r="136">
          <cell r="A136">
            <v>36830</v>
          </cell>
          <cell r="L136" t="str">
            <v>High Rate</v>
          </cell>
        </row>
        <row r="137">
          <cell r="A137">
            <v>36830</v>
          </cell>
          <cell r="L137" t="str">
            <v>Other</v>
          </cell>
        </row>
        <row r="138">
          <cell r="A138">
            <v>36830</v>
          </cell>
          <cell r="L138" t="str">
            <v>Other</v>
          </cell>
        </row>
        <row r="139">
          <cell r="A139">
            <v>36830</v>
          </cell>
          <cell r="L139" t="str">
            <v>Other</v>
          </cell>
        </row>
        <row r="140">
          <cell r="A140">
            <v>36830</v>
          </cell>
          <cell r="L140" t="str">
            <v>High Rate</v>
          </cell>
        </row>
        <row r="141">
          <cell r="A141">
            <v>36830</v>
          </cell>
          <cell r="L141" t="str">
            <v>Low Rate</v>
          </cell>
        </row>
        <row r="142">
          <cell r="A142">
            <v>36830</v>
          </cell>
          <cell r="L142" t="str">
            <v>Other</v>
          </cell>
        </row>
        <row r="143">
          <cell r="A143">
            <v>36860</v>
          </cell>
          <cell r="L143" t="str">
            <v>Other</v>
          </cell>
        </row>
        <row r="144">
          <cell r="A144">
            <v>36860</v>
          </cell>
          <cell r="L144" t="str">
            <v>High Rate</v>
          </cell>
        </row>
        <row r="145">
          <cell r="A145">
            <v>36860</v>
          </cell>
          <cell r="L145" t="str">
            <v>Other</v>
          </cell>
        </row>
        <row r="146">
          <cell r="A146">
            <v>36860</v>
          </cell>
          <cell r="L146" t="str">
            <v>Low Rate</v>
          </cell>
        </row>
        <row r="147">
          <cell r="A147">
            <v>36860</v>
          </cell>
          <cell r="L147" t="str">
            <v>High Rate</v>
          </cell>
        </row>
        <row r="148">
          <cell r="A148">
            <v>36860</v>
          </cell>
          <cell r="L148" t="str">
            <v>Other</v>
          </cell>
        </row>
        <row r="149">
          <cell r="A149">
            <v>36860</v>
          </cell>
          <cell r="L149" t="str">
            <v>Other</v>
          </cell>
        </row>
        <row r="150">
          <cell r="A150">
            <v>36860</v>
          </cell>
          <cell r="L150" t="str">
            <v>Other</v>
          </cell>
        </row>
        <row r="151">
          <cell r="A151">
            <v>36860</v>
          </cell>
          <cell r="L151" t="str">
            <v>High Rate</v>
          </cell>
        </row>
        <row r="152">
          <cell r="A152">
            <v>36860</v>
          </cell>
          <cell r="L152" t="str">
            <v>Low Rate</v>
          </cell>
        </row>
        <row r="153">
          <cell r="A153">
            <v>36860</v>
          </cell>
          <cell r="L153" t="str">
            <v>Other</v>
          </cell>
        </row>
        <row r="154">
          <cell r="A154">
            <v>36891</v>
          </cell>
          <cell r="L154" t="str">
            <v>Other</v>
          </cell>
        </row>
        <row r="155">
          <cell r="A155">
            <v>36891</v>
          </cell>
          <cell r="L155" t="str">
            <v>High Rate</v>
          </cell>
        </row>
        <row r="156">
          <cell r="A156">
            <v>36891</v>
          </cell>
          <cell r="L156" t="str">
            <v>Other</v>
          </cell>
        </row>
        <row r="157">
          <cell r="A157">
            <v>36891</v>
          </cell>
          <cell r="L157" t="str">
            <v>Low Rate</v>
          </cell>
        </row>
        <row r="158">
          <cell r="A158">
            <v>36891</v>
          </cell>
          <cell r="L158" t="str">
            <v>High Rate</v>
          </cell>
        </row>
        <row r="159">
          <cell r="A159">
            <v>36891</v>
          </cell>
          <cell r="L159" t="str">
            <v>Other</v>
          </cell>
        </row>
        <row r="160">
          <cell r="A160">
            <v>36891</v>
          </cell>
          <cell r="L160" t="str">
            <v>Other</v>
          </cell>
        </row>
        <row r="161">
          <cell r="A161">
            <v>36891</v>
          </cell>
          <cell r="L161" t="str">
            <v>Other</v>
          </cell>
        </row>
        <row r="162">
          <cell r="A162">
            <v>36891</v>
          </cell>
          <cell r="L162" t="str">
            <v>High Rate</v>
          </cell>
        </row>
        <row r="163">
          <cell r="A163">
            <v>36891</v>
          </cell>
          <cell r="L163" t="str">
            <v>Low Rate</v>
          </cell>
        </row>
        <row r="164">
          <cell r="A164">
            <v>36891</v>
          </cell>
          <cell r="L164" t="str">
            <v>Other</v>
          </cell>
        </row>
        <row r="165">
          <cell r="A165">
            <v>36922</v>
          </cell>
          <cell r="L165" t="str">
            <v>Other</v>
          </cell>
        </row>
        <row r="166">
          <cell r="A166">
            <v>36922</v>
          </cell>
          <cell r="L166" t="str">
            <v>High Rate</v>
          </cell>
        </row>
        <row r="167">
          <cell r="A167">
            <v>36922</v>
          </cell>
          <cell r="L167" t="str">
            <v>Other</v>
          </cell>
        </row>
        <row r="168">
          <cell r="A168">
            <v>36922</v>
          </cell>
          <cell r="L168" t="str">
            <v>Low Rate</v>
          </cell>
        </row>
        <row r="169">
          <cell r="A169">
            <v>36922</v>
          </cell>
          <cell r="L169" t="str">
            <v>High Rate</v>
          </cell>
        </row>
        <row r="170">
          <cell r="A170">
            <v>36922</v>
          </cell>
          <cell r="L170" t="str">
            <v>Other</v>
          </cell>
        </row>
        <row r="171">
          <cell r="A171">
            <v>36922</v>
          </cell>
          <cell r="L171" t="str">
            <v>Other</v>
          </cell>
        </row>
        <row r="172">
          <cell r="A172">
            <v>36922</v>
          </cell>
          <cell r="L172" t="str">
            <v>Other</v>
          </cell>
        </row>
        <row r="173">
          <cell r="A173">
            <v>36922</v>
          </cell>
          <cell r="L173" t="str">
            <v>High Rate</v>
          </cell>
        </row>
        <row r="174">
          <cell r="A174">
            <v>36922</v>
          </cell>
          <cell r="L174" t="str">
            <v>Low Rate</v>
          </cell>
        </row>
        <row r="175">
          <cell r="A175">
            <v>36922</v>
          </cell>
          <cell r="L175" t="str">
            <v>Other</v>
          </cell>
        </row>
        <row r="176">
          <cell r="A176">
            <v>36950</v>
          </cell>
          <cell r="L176" t="str">
            <v>Other</v>
          </cell>
        </row>
        <row r="177">
          <cell r="A177">
            <v>36950</v>
          </cell>
          <cell r="L177" t="str">
            <v>High Rate</v>
          </cell>
        </row>
        <row r="178">
          <cell r="A178">
            <v>36950</v>
          </cell>
          <cell r="L178" t="str">
            <v>Other</v>
          </cell>
        </row>
        <row r="179">
          <cell r="A179">
            <v>36950</v>
          </cell>
          <cell r="L179" t="str">
            <v>Low Rate</v>
          </cell>
        </row>
        <row r="180">
          <cell r="A180">
            <v>36950</v>
          </cell>
          <cell r="L180" t="str">
            <v>High Rate</v>
          </cell>
        </row>
        <row r="181">
          <cell r="A181">
            <v>36950</v>
          </cell>
          <cell r="L181" t="str">
            <v>Other</v>
          </cell>
        </row>
        <row r="182">
          <cell r="A182">
            <v>36950</v>
          </cell>
          <cell r="L182" t="str">
            <v>Other</v>
          </cell>
        </row>
        <row r="183">
          <cell r="A183">
            <v>36950</v>
          </cell>
          <cell r="L183" t="str">
            <v>Other</v>
          </cell>
        </row>
        <row r="184">
          <cell r="A184">
            <v>36950</v>
          </cell>
          <cell r="L184" t="str">
            <v>High Rate</v>
          </cell>
        </row>
        <row r="185">
          <cell r="A185">
            <v>36950</v>
          </cell>
          <cell r="L185" t="str">
            <v>Low Rate</v>
          </cell>
        </row>
        <row r="186">
          <cell r="A186">
            <v>36950</v>
          </cell>
          <cell r="L186" t="str">
            <v>Other</v>
          </cell>
        </row>
        <row r="187">
          <cell r="A187">
            <v>36981</v>
          </cell>
          <cell r="L187" t="str">
            <v>Other</v>
          </cell>
        </row>
        <row r="188">
          <cell r="A188">
            <v>36981</v>
          </cell>
          <cell r="L188" t="str">
            <v>High Rate</v>
          </cell>
        </row>
        <row r="189">
          <cell r="A189">
            <v>36981</v>
          </cell>
          <cell r="L189" t="str">
            <v>Other</v>
          </cell>
        </row>
        <row r="190">
          <cell r="A190">
            <v>36981</v>
          </cell>
          <cell r="L190" t="str">
            <v>Low Rate</v>
          </cell>
        </row>
        <row r="191">
          <cell r="A191">
            <v>36981</v>
          </cell>
          <cell r="L191" t="str">
            <v>High Rate</v>
          </cell>
        </row>
        <row r="192">
          <cell r="A192">
            <v>36981</v>
          </cell>
          <cell r="L192" t="str">
            <v>Other</v>
          </cell>
        </row>
        <row r="193">
          <cell r="A193">
            <v>36981</v>
          </cell>
          <cell r="L193" t="str">
            <v>Other</v>
          </cell>
        </row>
        <row r="194">
          <cell r="A194">
            <v>36981</v>
          </cell>
          <cell r="L194" t="str">
            <v>Other</v>
          </cell>
        </row>
        <row r="195">
          <cell r="A195">
            <v>36981</v>
          </cell>
          <cell r="L195" t="str">
            <v>High Rate</v>
          </cell>
        </row>
        <row r="196">
          <cell r="A196">
            <v>36981</v>
          </cell>
          <cell r="L196" t="str">
            <v>Low Rate</v>
          </cell>
        </row>
        <row r="197">
          <cell r="A197">
            <v>36981</v>
          </cell>
          <cell r="L197" t="str">
            <v>Other</v>
          </cell>
        </row>
        <row r="198">
          <cell r="A198">
            <v>37011</v>
          </cell>
          <cell r="L198" t="str">
            <v>Other</v>
          </cell>
        </row>
        <row r="199">
          <cell r="A199">
            <v>37011</v>
          </cell>
          <cell r="L199" t="str">
            <v>High Rate</v>
          </cell>
        </row>
        <row r="200">
          <cell r="A200">
            <v>37011</v>
          </cell>
          <cell r="L200" t="str">
            <v>Other</v>
          </cell>
        </row>
        <row r="201">
          <cell r="A201">
            <v>37011</v>
          </cell>
          <cell r="L201" t="str">
            <v>Low Rate</v>
          </cell>
        </row>
        <row r="202">
          <cell r="A202">
            <v>37011</v>
          </cell>
          <cell r="L202" t="str">
            <v>High Rate</v>
          </cell>
        </row>
        <row r="203">
          <cell r="A203">
            <v>37011</v>
          </cell>
          <cell r="L203" t="str">
            <v>Other</v>
          </cell>
        </row>
        <row r="204">
          <cell r="A204">
            <v>37011</v>
          </cell>
          <cell r="L204" t="str">
            <v>Other</v>
          </cell>
        </row>
        <row r="205">
          <cell r="A205">
            <v>37011</v>
          </cell>
          <cell r="L205" t="str">
            <v>Other</v>
          </cell>
        </row>
        <row r="206">
          <cell r="A206">
            <v>37011</v>
          </cell>
          <cell r="L206" t="str">
            <v>High Rate</v>
          </cell>
        </row>
        <row r="207">
          <cell r="A207">
            <v>37011</v>
          </cell>
          <cell r="L207" t="str">
            <v>Low Rate</v>
          </cell>
        </row>
        <row r="208">
          <cell r="A208">
            <v>37011</v>
          </cell>
          <cell r="L208" t="str">
            <v>Other</v>
          </cell>
        </row>
        <row r="209">
          <cell r="A209">
            <v>37042</v>
          </cell>
          <cell r="L209" t="str">
            <v>Other</v>
          </cell>
        </row>
        <row r="210">
          <cell r="A210">
            <v>37042</v>
          </cell>
          <cell r="L210" t="str">
            <v>High Rate</v>
          </cell>
        </row>
        <row r="211">
          <cell r="A211">
            <v>37042</v>
          </cell>
          <cell r="L211" t="str">
            <v>Other</v>
          </cell>
        </row>
        <row r="212">
          <cell r="A212">
            <v>37042</v>
          </cell>
          <cell r="L212" t="str">
            <v>Low Rate</v>
          </cell>
        </row>
        <row r="213">
          <cell r="A213">
            <v>37042</v>
          </cell>
          <cell r="L213" t="str">
            <v>High Rate</v>
          </cell>
        </row>
        <row r="214">
          <cell r="A214">
            <v>37042</v>
          </cell>
          <cell r="L214" t="str">
            <v>Other</v>
          </cell>
        </row>
        <row r="215">
          <cell r="A215">
            <v>37042</v>
          </cell>
          <cell r="L215" t="str">
            <v>Other</v>
          </cell>
        </row>
        <row r="216">
          <cell r="A216">
            <v>37042</v>
          </cell>
          <cell r="L216" t="str">
            <v>Other</v>
          </cell>
        </row>
        <row r="217">
          <cell r="A217">
            <v>37042</v>
          </cell>
          <cell r="L217" t="str">
            <v>High Rate</v>
          </cell>
        </row>
        <row r="218">
          <cell r="A218">
            <v>37042</v>
          </cell>
          <cell r="L218" t="str">
            <v>Low Rate</v>
          </cell>
        </row>
        <row r="219">
          <cell r="A219">
            <v>37042</v>
          </cell>
          <cell r="L219" t="str">
            <v>Other</v>
          </cell>
        </row>
        <row r="220">
          <cell r="A220">
            <v>37072</v>
          </cell>
          <cell r="L220" t="str">
            <v>Other</v>
          </cell>
        </row>
        <row r="221">
          <cell r="A221">
            <v>37072</v>
          </cell>
          <cell r="L221" t="str">
            <v>High Rate</v>
          </cell>
        </row>
        <row r="222">
          <cell r="A222">
            <v>37072</v>
          </cell>
          <cell r="L222" t="str">
            <v>Other</v>
          </cell>
        </row>
        <row r="223">
          <cell r="A223">
            <v>37072</v>
          </cell>
          <cell r="L223" t="str">
            <v>Low Rate</v>
          </cell>
        </row>
        <row r="224">
          <cell r="A224">
            <v>37072</v>
          </cell>
          <cell r="L224" t="str">
            <v>High Rate</v>
          </cell>
        </row>
        <row r="225">
          <cell r="A225">
            <v>37072</v>
          </cell>
          <cell r="L225" t="str">
            <v>Other</v>
          </cell>
        </row>
        <row r="226">
          <cell r="A226">
            <v>37072</v>
          </cell>
          <cell r="L226" t="str">
            <v>Other</v>
          </cell>
        </row>
        <row r="227">
          <cell r="A227">
            <v>37072</v>
          </cell>
          <cell r="L227" t="str">
            <v>Other</v>
          </cell>
        </row>
        <row r="228">
          <cell r="A228">
            <v>37072</v>
          </cell>
          <cell r="L228" t="str">
            <v>High Rate</v>
          </cell>
        </row>
        <row r="229">
          <cell r="A229">
            <v>37072</v>
          </cell>
          <cell r="L229" t="str">
            <v>Low Rate</v>
          </cell>
        </row>
        <row r="230">
          <cell r="A230">
            <v>37072</v>
          </cell>
          <cell r="L230" t="str">
            <v>Other</v>
          </cell>
        </row>
        <row r="231">
          <cell r="A231">
            <v>37103</v>
          </cell>
          <cell r="L231" t="str">
            <v>Other</v>
          </cell>
        </row>
        <row r="232">
          <cell r="A232">
            <v>37103</v>
          </cell>
          <cell r="L232" t="str">
            <v>High Rate</v>
          </cell>
        </row>
        <row r="233">
          <cell r="A233">
            <v>37103</v>
          </cell>
          <cell r="L233" t="str">
            <v>Other</v>
          </cell>
        </row>
        <row r="234">
          <cell r="A234">
            <v>37103</v>
          </cell>
          <cell r="L234" t="str">
            <v>Low Rate</v>
          </cell>
        </row>
        <row r="235">
          <cell r="A235">
            <v>37103</v>
          </cell>
          <cell r="L235" t="str">
            <v>High Rate</v>
          </cell>
        </row>
        <row r="236">
          <cell r="A236">
            <v>37103</v>
          </cell>
          <cell r="L236" t="str">
            <v>Other</v>
          </cell>
        </row>
        <row r="237">
          <cell r="A237">
            <v>37103</v>
          </cell>
          <cell r="L237" t="str">
            <v>Other</v>
          </cell>
        </row>
        <row r="238">
          <cell r="A238">
            <v>37103</v>
          </cell>
          <cell r="L238" t="str">
            <v>Other</v>
          </cell>
        </row>
        <row r="239">
          <cell r="A239">
            <v>37103</v>
          </cell>
          <cell r="L239" t="str">
            <v>High Rate</v>
          </cell>
        </row>
        <row r="240">
          <cell r="A240">
            <v>37103</v>
          </cell>
          <cell r="L240" t="str">
            <v>Low Rate</v>
          </cell>
        </row>
        <row r="241">
          <cell r="A241">
            <v>37103</v>
          </cell>
          <cell r="L241" t="str">
            <v>Other</v>
          </cell>
        </row>
        <row r="242">
          <cell r="A242">
            <v>37134</v>
          </cell>
          <cell r="L242" t="str">
            <v>Other</v>
          </cell>
        </row>
        <row r="243">
          <cell r="A243">
            <v>37134</v>
          </cell>
          <cell r="L243" t="str">
            <v>High Rate</v>
          </cell>
        </row>
        <row r="244">
          <cell r="A244">
            <v>37134</v>
          </cell>
          <cell r="L244" t="str">
            <v>Other</v>
          </cell>
        </row>
        <row r="245">
          <cell r="A245">
            <v>37134</v>
          </cell>
          <cell r="L245" t="str">
            <v>Low Rate</v>
          </cell>
        </row>
        <row r="246">
          <cell r="A246">
            <v>37134</v>
          </cell>
          <cell r="L246" t="str">
            <v>High Rate</v>
          </cell>
        </row>
        <row r="247">
          <cell r="A247">
            <v>37134</v>
          </cell>
          <cell r="L247" t="str">
            <v>Other</v>
          </cell>
        </row>
        <row r="248">
          <cell r="A248">
            <v>37134</v>
          </cell>
          <cell r="L248" t="str">
            <v>Other</v>
          </cell>
        </row>
        <row r="249">
          <cell r="A249">
            <v>37134</v>
          </cell>
          <cell r="L249" t="str">
            <v>Other</v>
          </cell>
        </row>
        <row r="250">
          <cell r="A250">
            <v>37134</v>
          </cell>
          <cell r="L250" t="str">
            <v>High Rate</v>
          </cell>
        </row>
        <row r="251">
          <cell r="A251">
            <v>37134</v>
          </cell>
          <cell r="L251" t="str">
            <v>Low Rate</v>
          </cell>
        </row>
        <row r="252">
          <cell r="A252">
            <v>37134</v>
          </cell>
          <cell r="L252" t="str">
            <v>Other</v>
          </cell>
        </row>
        <row r="253">
          <cell r="A253">
            <v>37164</v>
          </cell>
          <cell r="L253" t="str">
            <v>Other</v>
          </cell>
        </row>
        <row r="254">
          <cell r="A254">
            <v>37164</v>
          </cell>
          <cell r="L254" t="str">
            <v>High Rate</v>
          </cell>
        </row>
        <row r="255">
          <cell r="A255">
            <v>37164</v>
          </cell>
          <cell r="L255" t="str">
            <v>Other</v>
          </cell>
        </row>
        <row r="256">
          <cell r="A256">
            <v>37164</v>
          </cell>
          <cell r="L256" t="str">
            <v>Low Rate</v>
          </cell>
        </row>
        <row r="257">
          <cell r="A257">
            <v>37164</v>
          </cell>
          <cell r="L257" t="str">
            <v>High Rate</v>
          </cell>
        </row>
        <row r="258">
          <cell r="A258">
            <v>37164</v>
          </cell>
          <cell r="L258" t="str">
            <v>Other</v>
          </cell>
        </row>
        <row r="259">
          <cell r="A259">
            <v>37164</v>
          </cell>
          <cell r="L259" t="str">
            <v>Other</v>
          </cell>
        </row>
        <row r="260">
          <cell r="A260">
            <v>37164</v>
          </cell>
          <cell r="L260" t="str">
            <v>Other</v>
          </cell>
        </row>
        <row r="261">
          <cell r="A261">
            <v>37164</v>
          </cell>
          <cell r="L261" t="str">
            <v>High Rate</v>
          </cell>
        </row>
        <row r="262">
          <cell r="A262">
            <v>37164</v>
          </cell>
          <cell r="L262" t="str">
            <v>Low Rate</v>
          </cell>
        </row>
        <row r="263">
          <cell r="A263">
            <v>37164</v>
          </cell>
          <cell r="L263" t="str">
            <v>Other</v>
          </cell>
        </row>
        <row r="264">
          <cell r="A264">
            <v>37195</v>
          </cell>
          <cell r="L264" t="str">
            <v>Other</v>
          </cell>
        </row>
        <row r="265">
          <cell r="A265">
            <v>37195</v>
          </cell>
          <cell r="L265" t="str">
            <v>High Rate</v>
          </cell>
        </row>
        <row r="266">
          <cell r="A266">
            <v>37195</v>
          </cell>
          <cell r="L266" t="str">
            <v>Other</v>
          </cell>
        </row>
        <row r="267">
          <cell r="A267">
            <v>37195</v>
          </cell>
          <cell r="L267" t="str">
            <v>Low Rate</v>
          </cell>
        </row>
        <row r="268">
          <cell r="A268">
            <v>37195</v>
          </cell>
          <cell r="L268" t="str">
            <v>High Rate</v>
          </cell>
        </row>
        <row r="269">
          <cell r="A269">
            <v>37195</v>
          </cell>
          <cell r="L269" t="str">
            <v>Other</v>
          </cell>
        </row>
        <row r="270">
          <cell r="A270">
            <v>37195</v>
          </cell>
          <cell r="L270" t="str">
            <v>Other</v>
          </cell>
        </row>
        <row r="271">
          <cell r="A271">
            <v>37195</v>
          </cell>
          <cell r="L271" t="str">
            <v>Other</v>
          </cell>
        </row>
        <row r="272">
          <cell r="A272">
            <v>37195</v>
          </cell>
          <cell r="L272" t="str">
            <v>High Rate</v>
          </cell>
        </row>
        <row r="273">
          <cell r="A273">
            <v>37195</v>
          </cell>
          <cell r="L273" t="str">
            <v>Low Rate</v>
          </cell>
        </row>
        <row r="274">
          <cell r="A274">
            <v>37195</v>
          </cell>
          <cell r="L274" t="str">
            <v>Other</v>
          </cell>
        </row>
        <row r="275">
          <cell r="A275">
            <v>37225</v>
          </cell>
          <cell r="L275" t="str">
            <v>Other</v>
          </cell>
        </row>
        <row r="276">
          <cell r="A276">
            <v>37225</v>
          </cell>
          <cell r="L276" t="str">
            <v>High Rate</v>
          </cell>
        </row>
        <row r="277">
          <cell r="A277">
            <v>37225</v>
          </cell>
          <cell r="L277" t="str">
            <v>Other</v>
          </cell>
        </row>
        <row r="278">
          <cell r="A278">
            <v>37225</v>
          </cell>
          <cell r="L278" t="str">
            <v>Low Rate</v>
          </cell>
        </row>
        <row r="279">
          <cell r="A279">
            <v>37225</v>
          </cell>
          <cell r="L279" t="str">
            <v>High Rate</v>
          </cell>
        </row>
        <row r="280">
          <cell r="A280">
            <v>37225</v>
          </cell>
          <cell r="L280" t="str">
            <v>Other</v>
          </cell>
        </row>
        <row r="281">
          <cell r="A281">
            <v>37225</v>
          </cell>
          <cell r="L281" t="str">
            <v>Other</v>
          </cell>
        </row>
        <row r="282">
          <cell r="A282">
            <v>37225</v>
          </cell>
          <cell r="L282" t="str">
            <v>Other</v>
          </cell>
        </row>
        <row r="283">
          <cell r="A283">
            <v>37225</v>
          </cell>
          <cell r="L283" t="str">
            <v>High Rate</v>
          </cell>
        </row>
        <row r="284">
          <cell r="A284">
            <v>37225</v>
          </cell>
          <cell r="L284" t="str">
            <v>Low Rate</v>
          </cell>
        </row>
        <row r="285">
          <cell r="A285">
            <v>37225</v>
          </cell>
          <cell r="L285" t="str">
            <v>Other</v>
          </cell>
        </row>
        <row r="286">
          <cell r="A286">
            <v>37256</v>
          </cell>
          <cell r="L286" t="str">
            <v>Other</v>
          </cell>
        </row>
        <row r="287">
          <cell r="A287">
            <v>37256</v>
          </cell>
          <cell r="L287" t="str">
            <v>High Rate</v>
          </cell>
        </row>
        <row r="288">
          <cell r="A288">
            <v>37256</v>
          </cell>
          <cell r="L288" t="str">
            <v>Other</v>
          </cell>
        </row>
        <row r="289">
          <cell r="A289">
            <v>37256</v>
          </cell>
          <cell r="L289" t="str">
            <v>Low Rate</v>
          </cell>
        </row>
        <row r="290">
          <cell r="A290">
            <v>37256</v>
          </cell>
          <cell r="L290" t="str">
            <v>High Rate</v>
          </cell>
        </row>
        <row r="291">
          <cell r="A291">
            <v>37256</v>
          </cell>
          <cell r="L291" t="str">
            <v>Other</v>
          </cell>
        </row>
        <row r="292">
          <cell r="A292">
            <v>37256</v>
          </cell>
          <cell r="L292" t="str">
            <v>Other</v>
          </cell>
        </row>
        <row r="293">
          <cell r="A293">
            <v>37256</v>
          </cell>
          <cell r="L293" t="str">
            <v>Other</v>
          </cell>
        </row>
        <row r="294">
          <cell r="A294">
            <v>37256</v>
          </cell>
          <cell r="L294" t="str">
            <v>High Rate</v>
          </cell>
        </row>
        <row r="295">
          <cell r="A295">
            <v>37256</v>
          </cell>
          <cell r="L295" t="str">
            <v>Low Rate</v>
          </cell>
        </row>
        <row r="296">
          <cell r="A296">
            <v>37256</v>
          </cell>
          <cell r="L296" t="str">
            <v>Other</v>
          </cell>
        </row>
        <row r="297">
          <cell r="A297">
            <v>37287</v>
          </cell>
          <cell r="L297" t="str">
            <v>Other</v>
          </cell>
        </row>
        <row r="298">
          <cell r="A298">
            <v>37287</v>
          </cell>
          <cell r="L298" t="str">
            <v>High Rate</v>
          </cell>
        </row>
        <row r="299">
          <cell r="A299">
            <v>37287</v>
          </cell>
          <cell r="L299" t="str">
            <v>Other</v>
          </cell>
        </row>
        <row r="300">
          <cell r="A300">
            <v>37287</v>
          </cell>
          <cell r="L300" t="str">
            <v>Low Rate</v>
          </cell>
        </row>
        <row r="301">
          <cell r="A301">
            <v>37287</v>
          </cell>
          <cell r="L301" t="str">
            <v>High Rate</v>
          </cell>
        </row>
        <row r="302">
          <cell r="A302">
            <v>37287</v>
          </cell>
          <cell r="L302" t="str">
            <v>Other</v>
          </cell>
        </row>
        <row r="303">
          <cell r="A303">
            <v>37287</v>
          </cell>
          <cell r="L303" t="str">
            <v>Other</v>
          </cell>
        </row>
        <row r="304">
          <cell r="A304">
            <v>37287</v>
          </cell>
          <cell r="L304" t="str">
            <v>Other</v>
          </cell>
        </row>
        <row r="305">
          <cell r="A305">
            <v>37287</v>
          </cell>
          <cell r="L305" t="str">
            <v>High Rate</v>
          </cell>
        </row>
        <row r="306">
          <cell r="A306">
            <v>37287</v>
          </cell>
          <cell r="L306" t="str">
            <v>Low Rate</v>
          </cell>
        </row>
        <row r="307">
          <cell r="A307">
            <v>37287</v>
          </cell>
          <cell r="L307" t="str">
            <v>Other</v>
          </cell>
        </row>
        <row r="308">
          <cell r="A308">
            <v>37315</v>
          </cell>
          <cell r="L308" t="str">
            <v>Other</v>
          </cell>
        </row>
        <row r="309">
          <cell r="A309">
            <v>37315</v>
          </cell>
          <cell r="L309" t="str">
            <v>High Rate</v>
          </cell>
        </row>
        <row r="310">
          <cell r="A310">
            <v>37315</v>
          </cell>
          <cell r="L310" t="str">
            <v>Other</v>
          </cell>
        </row>
        <row r="311">
          <cell r="A311">
            <v>37315</v>
          </cell>
          <cell r="L311" t="str">
            <v>Low Rate</v>
          </cell>
        </row>
        <row r="312">
          <cell r="A312">
            <v>37315</v>
          </cell>
          <cell r="L312" t="str">
            <v>High Rate</v>
          </cell>
        </row>
        <row r="313">
          <cell r="A313">
            <v>37315</v>
          </cell>
          <cell r="L313" t="str">
            <v>Other</v>
          </cell>
        </row>
        <row r="314">
          <cell r="A314">
            <v>37315</v>
          </cell>
          <cell r="L314" t="str">
            <v>Other</v>
          </cell>
        </row>
        <row r="315">
          <cell r="A315">
            <v>37315</v>
          </cell>
          <cell r="L315" t="str">
            <v>Other</v>
          </cell>
        </row>
        <row r="316">
          <cell r="A316">
            <v>37315</v>
          </cell>
          <cell r="L316" t="str">
            <v>High Rate</v>
          </cell>
        </row>
        <row r="317">
          <cell r="A317">
            <v>37315</v>
          </cell>
          <cell r="L317" t="str">
            <v>Low Rate</v>
          </cell>
        </row>
        <row r="318">
          <cell r="A318">
            <v>37315</v>
          </cell>
          <cell r="L318" t="str">
            <v>Other</v>
          </cell>
        </row>
        <row r="319">
          <cell r="A319">
            <v>37346</v>
          </cell>
          <cell r="L319" t="str">
            <v>Other</v>
          </cell>
        </row>
        <row r="320">
          <cell r="A320">
            <v>37346</v>
          </cell>
          <cell r="L320" t="str">
            <v>High Rate</v>
          </cell>
        </row>
        <row r="321">
          <cell r="A321">
            <v>37346</v>
          </cell>
          <cell r="L321" t="str">
            <v>Other</v>
          </cell>
        </row>
        <row r="322">
          <cell r="A322">
            <v>37346</v>
          </cell>
          <cell r="L322" t="str">
            <v>Low Rate</v>
          </cell>
        </row>
        <row r="323">
          <cell r="A323">
            <v>37346</v>
          </cell>
          <cell r="L323" t="str">
            <v>High Rate</v>
          </cell>
        </row>
        <row r="324">
          <cell r="A324">
            <v>37346</v>
          </cell>
          <cell r="L324" t="str">
            <v>Other</v>
          </cell>
        </row>
        <row r="325">
          <cell r="A325">
            <v>37346</v>
          </cell>
          <cell r="L325" t="str">
            <v>Other</v>
          </cell>
        </row>
        <row r="326">
          <cell r="A326">
            <v>37346</v>
          </cell>
          <cell r="L326" t="str">
            <v>Other</v>
          </cell>
        </row>
        <row r="327">
          <cell r="A327">
            <v>37346</v>
          </cell>
          <cell r="L327" t="str">
            <v>High Rate</v>
          </cell>
        </row>
        <row r="328">
          <cell r="A328">
            <v>37346</v>
          </cell>
          <cell r="L328" t="str">
            <v>Low Rate</v>
          </cell>
        </row>
        <row r="329">
          <cell r="A329">
            <v>37346</v>
          </cell>
          <cell r="L329" t="str">
            <v>Other</v>
          </cell>
        </row>
        <row r="330">
          <cell r="A330">
            <v>37376</v>
          </cell>
          <cell r="L330" t="str">
            <v>Other</v>
          </cell>
        </row>
        <row r="331">
          <cell r="A331">
            <v>37376</v>
          </cell>
          <cell r="L331" t="str">
            <v>High Rate</v>
          </cell>
        </row>
        <row r="332">
          <cell r="A332">
            <v>37376</v>
          </cell>
          <cell r="L332" t="str">
            <v>Other</v>
          </cell>
        </row>
        <row r="333">
          <cell r="A333">
            <v>37376</v>
          </cell>
          <cell r="L333" t="str">
            <v>Low Rate</v>
          </cell>
        </row>
        <row r="334">
          <cell r="A334">
            <v>37376</v>
          </cell>
          <cell r="L334" t="str">
            <v>High Rate</v>
          </cell>
        </row>
        <row r="335">
          <cell r="A335">
            <v>37376</v>
          </cell>
          <cell r="L335" t="str">
            <v>Other</v>
          </cell>
        </row>
        <row r="336">
          <cell r="A336">
            <v>37376</v>
          </cell>
          <cell r="L336" t="str">
            <v>Other</v>
          </cell>
        </row>
        <row r="337">
          <cell r="A337">
            <v>37376</v>
          </cell>
          <cell r="L337" t="str">
            <v>Other</v>
          </cell>
        </row>
        <row r="338">
          <cell r="A338">
            <v>37376</v>
          </cell>
          <cell r="L338" t="str">
            <v>High Rate</v>
          </cell>
        </row>
        <row r="339">
          <cell r="A339">
            <v>37376</v>
          </cell>
          <cell r="L339" t="str">
            <v>Low Rate</v>
          </cell>
        </row>
        <row r="340">
          <cell r="A340">
            <v>37376</v>
          </cell>
          <cell r="L340" t="str">
            <v>Other</v>
          </cell>
        </row>
        <row r="341">
          <cell r="A341">
            <v>37407</v>
          </cell>
          <cell r="L341" t="str">
            <v>Other</v>
          </cell>
        </row>
        <row r="342">
          <cell r="A342">
            <v>37407</v>
          </cell>
          <cell r="L342" t="str">
            <v>High Rate</v>
          </cell>
        </row>
        <row r="343">
          <cell r="A343">
            <v>37407</v>
          </cell>
          <cell r="L343" t="str">
            <v>Other</v>
          </cell>
        </row>
        <row r="344">
          <cell r="A344">
            <v>37407</v>
          </cell>
          <cell r="L344" t="str">
            <v>Low Rate</v>
          </cell>
        </row>
        <row r="345">
          <cell r="A345">
            <v>37407</v>
          </cell>
          <cell r="L345" t="str">
            <v>High Rate</v>
          </cell>
        </row>
        <row r="346">
          <cell r="A346">
            <v>37407</v>
          </cell>
          <cell r="L346" t="str">
            <v>Other</v>
          </cell>
        </row>
        <row r="347">
          <cell r="A347">
            <v>37407</v>
          </cell>
          <cell r="L347" t="str">
            <v>Other</v>
          </cell>
        </row>
        <row r="348">
          <cell r="A348">
            <v>37407</v>
          </cell>
          <cell r="L348" t="str">
            <v>Other</v>
          </cell>
        </row>
        <row r="349">
          <cell r="A349">
            <v>37407</v>
          </cell>
          <cell r="L349" t="str">
            <v>High Rate</v>
          </cell>
        </row>
        <row r="350">
          <cell r="A350">
            <v>37407</v>
          </cell>
          <cell r="L350" t="str">
            <v>Low Rate</v>
          </cell>
        </row>
        <row r="351">
          <cell r="A351">
            <v>37407</v>
          </cell>
          <cell r="L351" t="str">
            <v>Other</v>
          </cell>
        </row>
        <row r="352">
          <cell r="A352">
            <v>37437</v>
          </cell>
          <cell r="L352" t="str">
            <v>Other</v>
          </cell>
        </row>
        <row r="353">
          <cell r="A353">
            <v>37437</v>
          </cell>
          <cell r="L353" t="str">
            <v>High Rate</v>
          </cell>
        </row>
        <row r="354">
          <cell r="A354">
            <v>37437</v>
          </cell>
          <cell r="L354" t="str">
            <v>Other</v>
          </cell>
        </row>
        <row r="355">
          <cell r="A355">
            <v>37437</v>
          </cell>
          <cell r="L355" t="str">
            <v>Low Rate</v>
          </cell>
        </row>
        <row r="356">
          <cell r="A356">
            <v>37437</v>
          </cell>
          <cell r="L356" t="str">
            <v>High Rate</v>
          </cell>
        </row>
        <row r="357">
          <cell r="A357">
            <v>37437</v>
          </cell>
          <cell r="L357" t="str">
            <v>Other</v>
          </cell>
        </row>
        <row r="358">
          <cell r="A358">
            <v>37437</v>
          </cell>
          <cell r="L358" t="str">
            <v>Other</v>
          </cell>
        </row>
        <row r="359">
          <cell r="A359">
            <v>37437</v>
          </cell>
          <cell r="L359" t="str">
            <v>Other</v>
          </cell>
        </row>
        <row r="360">
          <cell r="A360">
            <v>37437</v>
          </cell>
          <cell r="L360" t="str">
            <v>High Rate</v>
          </cell>
        </row>
        <row r="361">
          <cell r="A361">
            <v>37437</v>
          </cell>
          <cell r="L361" t="str">
            <v>Low Rate</v>
          </cell>
        </row>
        <row r="362">
          <cell r="A362">
            <v>37437</v>
          </cell>
          <cell r="L362" t="str">
            <v>Other</v>
          </cell>
        </row>
        <row r="363">
          <cell r="A363">
            <v>37468</v>
          </cell>
          <cell r="L363" t="str">
            <v>Other</v>
          </cell>
        </row>
        <row r="364">
          <cell r="A364">
            <v>37468</v>
          </cell>
          <cell r="L364" t="str">
            <v>High Rate</v>
          </cell>
        </row>
        <row r="365">
          <cell r="A365">
            <v>37468</v>
          </cell>
          <cell r="L365" t="str">
            <v>Other</v>
          </cell>
        </row>
        <row r="366">
          <cell r="A366">
            <v>37468</v>
          </cell>
          <cell r="L366" t="str">
            <v>Low Rate</v>
          </cell>
        </row>
        <row r="367">
          <cell r="A367">
            <v>37468</v>
          </cell>
          <cell r="L367" t="str">
            <v>High Rate</v>
          </cell>
        </row>
        <row r="368">
          <cell r="A368">
            <v>37468</v>
          </cell>
          <cell r="L368" t="str">
            <v>Other</v>
          </cell>
        </row>
        <row r="369">
          <cell r="A369">
            <v>37468</v>
          </cell>
          <cell r="L369" t="str">
            <v>Other</v>
          </cell>
        </row>
        <row r="370">
          <cell r="A370">
            <v>37468</v>
          </cell>
          <cell r="L370" t="str">
            <v>Other</v>
          </cell>
        </row>
        <row r="371">
          <cell r="A371">
            <v>37468</v>
          </cell>
          <cell r="L371" t="str">
            <v>High Rate</v>
          </cell>
        </row>
        <row r="372">
          <cell r="A372">
            <v>37468</v>
          </cell>
          <cell r="L372" t="str">
            <v>Low Rate</v>
          </cell>
        </row>
        <row r="373">
          <cell r="A373">
            <v>37468</v>
          </cell>
          <cell r="L373" t="str">
            <v>Other</v>
          </cell>
        </row>
      </sheetData>
      <sheetData sheetId="3"/>
      <sheetData sheetId="4"/>
      <sheetData sheetId="5"/>
      <sheetData sheetId="6"/>
      <sheetData sheetId="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Checklist"/>
      <sheetName val="Sheet4"/>
      <sheetName val="CBL29"/>
      <sheetName val="CBL28"/>
      <sheetName val="CBL27"/>
      <sheetName val="CBL23"/>
      <sheetName val="CBL22"/>
      <sheetName val="CBL21"/>
      <sheetName val="CBL18"/>
      <sheetName val="CBL19"/>
      <sheetName val="CBL20"/>
      <sheetName val="CBL24"/>
      <sheetName val="CB25"/>
      <sheetName val="CBL26"/>
      <sheetName val="Report"/>
      <sheetName val="ACT_Output"/>
      <sheetName val="Valn Calc"/>
      <sheetName val="Valn Calc Summary"/>
      <sheetName val="Delq adj based on Nadia's file"/>
      <sheetName val="Cover_Pool"/>
      <sheetName val="Not in arrears"/>
      <sheetName val="Cover_Pool&gt;80%"/>
      <sheetName val="aging summary $"/>
      <sheetName val="credit scores $"/>
      <sheetName val="Tables"/>
      <sheetName val="BCARCalc."/>
      <sheetName val="Sec1LRR"/>
      <sheetName val="Sec2DerExp"/>
      <sheetName val="3"/>
      <sheetName val="39"/>
      <sheetName val="45"/>
      <sheetName val="OSFI Ratio"/>
      <sheetName val="BMA"/>
      <sheetName val="Credit Ratings"/>
      <sheetName val="FC Report"/>
      <sheetName val="Proposed Write Off"/>
      <sheetName val="Bank Rec"/>
      <sheetName val="Primary Borrowers"/>
      <sheetName val="Previous Month IR"/>
      <sheetName val="Buyback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5">
          <cell r="B5" t="str">
            <v>AB</v>
          </cell>
        </row>
      </sheetData>
      <sheetData sheetId="23">
        <row r="5">
          <cell r="B5" t="str">
            <v>20.00 and Below</v>
          </cell>
          <cell r="C5">
            <v>24213149.479999986</v>
          </cell>
          <cell r="D5">
            <v>13221325.750000002</v>
          </cell>
          <cell r="E5">
            <v>28273691.21999998</v>
          </cell>
          <cell r="F5">
            <v>83963906.350000039</v>
          </cell>
          <cell r="G5">
            <v>190440581.62000015</v>
          </cell>
          <cell r="H5">
            <v>288473103.32000011</v>
          </cell>
          <cell r="I5">
            <v>1591837221.4100003</v>
          </cell>
        </row>
        <row r="6">
          <cell r="B6" t="str">
            <v>20.01 - 25.00</v>
          </cell>
          <cell r="C6">
            <v>19271812.910000004</v>
          </cell>
          <cell r="D6">
            <v>15364698.329999998</v>
          </cell>
          <cell r="E6">
            <v>40386095.789999984</v>
          </cell>
          <cell r="F6">
            <v>108044961.06999999</v>
          </cell>
          <cell r="G6">
            <v>224278413.66000044</v>
          </cell>
          <cell r="H6">
            <v>323629462.35999978</v>
          </cell>
          <cell r="I6">
            <v>1442693546.2499988</v>
          </cell>
        </row>
        <row r="7">
          <cell r="B7" t="str">
            <v>25.01 - 30.00</v>
          </cell>
          <cell r="C7">
            <v>15346004.770000003</v>
          </cell>
          <cell r="D7">
            <v>29238469.400000006</v>
          </cell>
          <cell r="E7">
            <v>56513369.810000025</v>
          </cell>
          <cell r="F7">
            <v>138885540.31000003</v>
          </cell>
          <cell r="G7">
            <v>307982275.18999994</v>
          </cell>
          <cell r="H7">
            <v>434904482.46000093</v>
          </cell>
          <cell r="I7">
            <v>1921290107.6399922</v>
          </cell>
        </row>
        <row r="8">
          <cell r="B8" t="str">
            <v>30.01 - 35.00</v>
          </cell>
          <cell r="C8">
            <v>12554523.720000003</v>
          </cell>
          <cell r="D8">
            <v>30721791.619999994</v>
          </cell>
          <cell r="E8">
            <v>62258531.690000005</v>
          </cell>
          <cell r="F8">
            <v>166080289.98999995</v>
          </cell>
          <cell r="G8">
            <v>320027765.07999974</v>
          </cell>
          <cell r="H8">
            <v>497012719.76999968</v>
          </cell>
          <cell r="I8">
            <v>2060578731.5199952</v>
          </cell>
        </row>
        <row r="9">
          <cell r="B9" t="str">
            <v>35.01 - 40.00</v>
          </cell>
          <cell r="C9">
            <v>21746184.23</v>
          </cell>
          <cell r="D9">
            <v>26933096.730000012</v>
          </cell>
          <cell r="E9">
            <v>60611691.75999999</v>
          </cell>
          <cell r="F9">
            <v>179658160.68999988</v>
          </cell>
          <cell r="G9">
            <v>368254075.30999959</v>
          </cell>
          <cell r="H9">
            <v>582800953.42000008</v>
          </cell>
          <cell r="I9">
            <v>2227452489.7400012</v>
          </cell>
        </row>
        <row r="10">
          <cell r="B10" t="str">
            <v>40.01 - 45.00</v>
          </cell>
          <cell r="C10">
            <v>34967803.449999996</v>
          </cell>
          <cell r="D10">
            <v>28960689.190000013</v>
          </cell>
          <cell r="E10">
            <v>82706201.619999975</v>
          </cell>
          <cell r="F10">
            <v>228633646.63999999</v>
          </cell>
          <cell r="G10">
            <v>430104854.94000059</v>
          </cell>
          <cell r="H10">
            <v>671979190.86999881</v>
          </cell>
          <cell r="I10">
            <v>2477404855.7099776</v>
          </cell>
        </row>
        <row r="11">
          <cell r="B11" t="str">
            <v>45.01 - 50.00</v>
          </cell>
          <cell r="C11">
            <v>50777055.110000007</v>
          </cell>
          <cell r="D11">
            <v>33022527.079999994</v>
          </cell>
          <cell r="E11">
            <v>86047416.359999985</v>
          </cell>
          <cell r="F11">
            <v>247545268.28000009</v>
          </cell>
          <cell r="G11">
            <v>472752793.29999977</v>
          </cell>
          <cell r="H11">
            <v>776869990.87999976</v>
          </cell>
          <cell r="I11">
            <v>2705683306.859993</v>
          </cell>
        </row>
        <row r="12">
          <cell r="B12" t="str">
            <v>50.01 - 55.00</v>
          </cell>
          <cell r="C12">
            <v>80470726.75</v>
          </cell>
          <cell r="D12">
            <v>43102046.11999999</v>
          </cell>
          <cell r="E12">
            <v>124618731.41000001</v>
          </cell>
          <cell r="F12">
            <v>351562181.29000008</v>
          </cell>
          <cell r="G12">
            <v>594227716.73999941</v>
          </cell>
          <cell r="H12">
            <v>930022885.74000144</v>
          </cell>
          <cell r="I12">
            <v>3113042967.039999</v>
          </cell>
        </row>
        <row r="13">
          <cell r="B13" t="str">
            <v>55.01 - 60.00</v>
          </cell>
          <cell r="C13">
            <v>122000087.13000005</v>
          </cell>
          <cell r="D13">
            <v>43168054.239999995</v>
          </cell>
          <cell r="E13">
            <v>100872215.76999997</v>
          </cell>
          <cell r="F13">
            <v>330770158.78999984</v>
          </cell>
          <cell r="G13">
            <v>596133582.04000103</v>
          </cell>
          <cell r="H13">
            <v>959427076.95000064</v>
          </cell>
          <cell r="I13">
            <v>2867835395.3900089</v>
          </cell>
        </row>
        <row r="14">
          <cell r="B14" t="str">
            <v>60.01 - 65.00</v>
          </cell>
          <cell r="C14">
            <v>131698346.85000008</v>
          </cell>
          <cell r="D14">
            <v>24702367.770000003</v>
          </cell>
          <cell r="E14">
            <v>85937177.530000016</v>
          </cell>
          <cell r="F14">
            <v>288173386.27000004</v>
          </cell>
          <cell r="G14">
            <v>555790890.7399987</v>
          </cell>
          <cell r="H14">
            <v>866044969.65999985</v>
          </cell>
          <cell r="I14">
            <v>2557155726.219996</v>
          </cell>
        </row>
        <row r="15">
          <cell r="B15" t="str">
            <v>65.01 - 70.00</v>
          </cell>
          <cell r="C15">
            <v>76211917.799999982</v>
          </cell>
          <cell r="D15">
            <v>13982421.940000001</v>
          </cell>
          <cell r="E15">
            <v>43571056.160000011</v>
          </cell>
          <cell r="F15">
            <v>160242424.94000003</v>
          </cell>
          <cell r="G15">
            <v>305852852.42000002</v>
          </cell>
          <cell r="H15">
            <v>472358233.58999974</v>
          </cell>
          <cell r="I15">
            <v>1305233418.6000011</v>
          </cell>
        </row>
        <row r="16">
          <cell r="B16" t="str">
            <v>70.01 - 75.00</v>
          </cell>
          <cell r="C16">
            <v>148304234.00999999</v>
          </cell>
          <cell r="D16">
            <v>15663224.92</v>
          </cell>
          <cell r="E16">
            <v>57979265.500000007</v>
          </cell>
          <cell r="F16">
            <v>167215462.29000005</v>
          </cell>
          <cell r="G16">
            <v>333926079.10999966</v>
          </cell>
          <cell r="H16">
            <v>524768614.96999967</v>
          </cell>
          <cell r="I16">
            <v>1462539654.3399954</v>
          </cell>
        </row>
        <row r="17">
          <cell r="B17" t="str">
            <v>75.01 - 80.00</v>
          </cell>
          <cell r="C17">
            <v>81232994.109999999</v>
          </cell>
          <cell r="D17">
            <v>3113122.4400000004</v>
          </cell>
          <cell r="E17">
            <v>18516952.520000003</v>
          </cell>
          <cell r="F17">
            <v>81632997.289999947</v>
          </cell>
          <cell r="G17">
            <v>164586069.50000012</v>
          </cell>
          <cell r="H17">
            <v>265585595.29000014</v>
          </cell>
          <cell r="I17">
            <v>669299414.4799993</v>
          </cell>
        </row>
        <row r="18">
          <cell r="B18" t="str">
            <v>80.01 and Above</v>
          </cell>
          <cell r="G18">
            <v>130873.02</v>
          </cell>
          <cell r="I18">
            <v>407665.76</v>
          </cell>
        </row>
      </sheetData>
      <sheetData sheetId="24">
        <row r="3">
          <cell r="A3" t="str">
            <v>Delinquency Bands</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ata"/>
      <sheetName val="lkup"/>
      <sheetName val="summary_w_IH"/>
      <sheetName val="data_IH"/>
      <sheetName val="GL_data"/>
      <sheetName val="Gl_summary"/>
    </sheetNames>
    <sheetDataSet>
      <sheetData sheetId="0"/>
      <sheetData sheetId="1">
        <row r="1">
          <cell r="A1" t="str">
            <v>Me Dt</v>
          </cell>
        </row>
        <row r="2">
          <cell r="C2">
            <v>9</v>
          </cell>
        </row>
        <row r="3">
          <cell r="C3" t="str">
            <v>A</v>
          </cell>
        </row>
        <row r="4">
          <cell r="C4" t="str">
            <v>B</v>
          </cell>
        </row>
        <row r="5">
          <cell r="C5" t="str">
            <v>C</v>
          </cell>
        </row>
        <row r="6">
          <cell r="C6" t="str">
            <v>D</v>
          </cell>
        </row>
        <row r="7">
          <cell r="C7" t="str">
            <v>E</v>
          </cell>
        </row>
        <row r="8">
          <cell r="C8" t="str">
            <v>F</v>
          </cell>
        </row>
        <row r="9">
          <cell r="C9" t="str">
            <v>G</v>
          </cell>
        </row>
        <row r="10">
          <cell r="C10" t="str">
            <v>L</v>
          </cell>
        </row>
        <row r="11">
          <cell r="C11" t="str">
            <v>M</v>
          </cell>
        </row>
        <row r="12">
          <cell r="C12">
            <v>9</v>
          </cell>
        </row>
        <row r="13">
          <cell r="C13" t="str">
            <v>A</v>
          </cell>
        </row>
        <row r="14">
          <cell r="C14" t="str">
            <v>B</v>
          </cell>
        </row>
        <row r="15">
          <cell r="C15" t="str">
            <v>C</v>
          </cell>
        </row>
        <row r="16">
          <cell r="C16" t="str">
            <v>D</v>
          </cell>
        </row>
        <row r="17">
          <cell r="C17" t="str">
            <v>E</v>
          </cell>
        </row>
        <row r="18">
          <cell r="C18" t="str">
            <v>F</v>
          </cell>
        </row>
        <row r="19">
          <cell r="C19" t="str">
            <v>G</v>
          </cell>
        </row>
        <row r="20">
          <cell r="C20" t="str">
            <v>L</v>
          </cell>
        </row>
        <row r="21">
          <cell r="C21" t="str">
            <v>M</v>
          </cell>
        </row>
        <row r="22">
          <cell r="C22">
            <v>9</v>
          </cell>
        </row>
        <row r="23">
          <cell r="C23" t="str">
            <v>A</v>
          </cell>
        </row>
        <row r="24">
          <cell r="C24" t="str">
            <v>B</v>
          </cell>
        </row>
        <row r="25">
          <cell r="C25" t="str">
            <v>C</v>
          </cell>
        </row>
        <row r="26">
          <cell r="C26" t="str">
            <v>D</v>
          </cell>
        </row>
        <row r="27">
          <cell r="C27" t="str">
            <v>E</v>
          </cell>
        </row>
        <row r="28">
          <cell r="C28" t="str">
            <v>F</v>
          </cell>
        </row>
        <row r="29">
          <cell r="C29" t="str">
            <v>G</v>
          </cell>
        </row>
        <row r="30">
          <cell r="C30" t="str">
            <v>L</v>
          </cell>
        </row>
        <row r="31">
          <cell r="C31" t="str">
            <v>M</v>
          </cell>
        </row>
        <row r="32">
          <cell r="C32" t="str">
            <v>U</v>
          </cell>
        </row>
        <row r="33">
          <cell r="C33">
            <v>9</v>
          </cell>
        </row>
        <row r="34">
          <cell r="C34" t="str">
            <v>A</v>
          </cell>
        </row>
        <row r="35">
          <cell r="C35" t="str">
            <v>B</v>
          </cell>
        </row>
        <row r="36">
          <cell r="C36" t="str">
            <v>C</v>
          </cell>
        </row>
        <row r="37">
          <cell r="C37" t="str">
            <v>D</v>
          </cell>
        </row>
        <row r="38">
          <cell r="C38" t="str">
            <v>E</v>
          </cell>
        </row>
        <row r="39">
          <cell r="C39" t="str">
            <v>F</v>
          </cell>
        </row>
        <row r="40">
          <cell r="C40" t="str">
            <v>G</v>
          </cell>
        </row>
        <row r="41">
          <cell r="C41" t="str">
            <v>L</v>
          </cell>
        </row>
        <row r="42">
          <cell r="C42" t="str">
            <v>M</v>
          </cell>
        </row>
        <row r="43">
          <cell r="C43" t="str">
            <v>U</v>
          </cell>
        </row>
        <row r="44">
          <cell r="C44">
            <v>9</v>
          </cell>
        </row>
        <row r="45">
          <cell r="C45" t="str">
            <v>A</v>
          </cell>
        </row>
        <row r="46">
          <cell r="C46" t="str">
            <v>B</v>
          </cell>
        </row>
        <row r="47">
          <cell r="C47" t="str">
            <v>C</v>
          </cell>
        </row>
        <row r="48">
          <cell r="C48" t="str">
            <v>D</v>
          </cell>
        </row>
        <row r="49">
          <cell r="C49" t="str">
            <v>E</v>
          </cell>
        </row>
        <row r="50">
          <cell r="C50" t="str">
            <v>F</v>
          </cell>
        </row>
        <row r="51">
          <cell r="C51" t="str">
            <v>G</v>
          </cell>
        </row>
        <row r="52">
          <cell r="C52" t="str">
            <v>L</v>
          </cell>
        </row>
        <row r="53">
          <cell r="C53" t="str">
            <v>M</v>
          </cell>
        </row>
        <row r="54">
          <cell r="C54" t="str">
            <v>U</v>
          </cell>
        </row>
        <row r="55">
          <cell r="C55">
            <v>9</v>
          </cell>
        </row>
        <row r="56">
          <cell r="C56" t="str">
            <v>A</v>
          </cell>
        </row>
        <row r="57">
          <cell r="C57" t="str">
            <v>B</v>
          </cell>
        </row>
        <row r="58">
          <cell r="C58" t="str">
            <v>C</v>
          </cell>
        </row>
        <row r="59">
          <cell r="C59" t="str">
            <v>D</v>
          </cell>
        </row>
        <row r="60">
          <cell r="C60" t="str">
            <v>E</v>
          </cell>
        </row>
        <row r="61">
          <cell r="C61" t="str">
            <v>F</v>
          </cell>
        </row>
        <row r="62">
          <cell r="C62" t="str">
            <v>G</v>
          </cell>
        </row>
        <row r="63">
          <cell r="C63" t="str">
            <v>L</v>
          </cell>
        </row>
        <row r="64">
          <cell r="C64" t="str">
            <v>M</v>
          </cell>
        </row>
        <row r="65">
          <cell r="C65" t="str">
            <v>U</v>
          </cell>
        </row>
        <row r="66">
          <cell r="C66">
            <v>9</v>
          </cell>
        </row>
        <row r="67">
          <cell r="C67" t="str">
            <v>A</v>
          </cell>
        </row>
        <row r="68">
          <cell r="C68" t="str">
            <v>B</v>
          </cell>
        </row>
        <row r="69">
          <cell r="C69" t="str">
            <v>C</v>
          </cell>
        </row>
        <row r="70">
          <cell r="C70" t="str">
            <v>D</v>
          </cell>
        </row>
        <row r="71">
          <cell r="C71" t="str">
            <v>E</v>
          </cell>
        </row>
        <row r="72">
          <cell r="C72" t="str">
            <v>F</v>
          </cell>
        </row>
        <row r="73">
          <cell r="C73" t="str">
            <v>G</v>
          </cell>
        </row>
        <row r="74">
          <cell r="C74" t="str">
            <v>L</v>
          </cell>
        </row>
        <row r="75">
          <cell r="C75" t="str">
            <v>M</v>
          </cell>
        </row>
        <row r="76">
          <cell r="C76" t="str">
            <v>U</v>
          </cell>
        </row>
        <row r="77">
          <cell r="C77">
            <v>9</v>
          </cell>
        </row>
        <row r="78">
          <cell r="C78" t="str">
            <v>A</v>
          </cell>
        </row>
        <row r="79">
          <cell r="C79" t="str">
            <v>B</v>
          </cell>
        </row>
        <row r="80">
          <cell r="C80" t="str">
            <v>C</v>
          </cell>
        </row>
        <row r="81">
          <cell r="C81" t="str">
            <v>D</v>
          </cell>
        </row>
        <row r="82">
          <cell r="C82" t="str">
            <v>E</v>
          </cell>
        </row>
        <row r="83">
          <cell r="C83" t="str">
            <v>F</v>
          </cell>
        </row>
        <row r="84">
          <cell r="C84" t="str">
            <v>G</v>
          </cell>
        </row>
        <row r="85">
          <cell r="C85" t="str">
            <v>L</v>
          </cell>
        </row>
        <row r="86">
          <cell r="C86" t="str">
            <v>M</v>
          </cell>
        </row>
        <row r="87">
          <cell r="C87" t="str">
            <v>U</v>
          </cell>
        </row>
        <row r="88">
          <cell r="C88">
            <v>9</v>
          </cell>
        </row>
        <row r="89">
          <cell r="C89" t="str">
            <v>A</v>
          </cell>
        </row>
        <row r="90">
          <cell r="C90" t="str">
            <v>B</v>
          </cell>
        </row>
        <row r="91">
          <cell r="C91" t="str">
            <v>C</v>
          </cell>
        </row>
        <row r="92">
          <cell r="C92" t="str">
            <v>D</v>
          </cell>
        </row>
        <row r="93">
          <cell r="C93" t="str">
            <v>E</v>
          </cell>
        </row>
        <row r="94">
          <cell r="C94" t="str">
            <v>F</v>
          </cell>
        </row>
        <row r="95">
          <cell r="C95" t="str">
            <v>G</v>
          </cell>
        </row>
        <row r="96">
          <cell r="C96" t="str">
            <v>L</v>
          </cell>
        </row>
        <row r="97">
          <cell r="C97" t="str">
            <v>M</v>
          </cell>
        </row>
        <row r="98">
          <cell r="C98" t="str">
            <v>U</v>
          </cell>
        </row>
        <row r="99">
          <cell r="C99">
            <v>9</v>
          </cell>
        </row>
        <row r="100">
          <cell r="C100" t="str">
            <v>A</v>
          </cell>
        </row>
        <row r="101">
          <cell r="C101" t="str">
            <v>B</v>
          </cell>
        </row>
        <row r="102">
          <cell r="C102" t="str">
            <v>C</v>
          </cell>
        </row>
        <row r="103">
          <cell r="C103" t="str">
            <v>D</v>
          </cell>
        </row>
        <row r="104">
          <cell r="C104" t="str">
            <v>E</v>
          </cell>
        </row>
        <row r="105">
          <cell r="C105" t="str">
            <v>F</v>
          </cell>
        </row>
        <row r="106">
          <cell r="C106" t="str">
            <v>G</v>
          </cell>
        </row>
        <row r="107">
          <cell r="C107" t="str">
            <v>L</v>
          </cell>
        </row>
        <row r="108">
          <cell r="C108" t="str">
            <v>M</v>
          </cell>
        </row>
        <row r="109">
          <cell r="C109" t="str">
            <v>U</v>
          </cell>
        </row>
        <row r="110">
          <cell r="C110">
            <v>9</v>
          </cell>
        </row>
        <row r="111">
          <cell r="C111" t="str">
            <v>A</v>
          </cell>
        </row>
        <row r="112">
          <cell r="C112" t="str">
            <v>B</v>
          </cell>
        </row>
        <row r="113">
          <cell r="C113" t="str">
            <v>C</v>
          </cell>
        </row>
        <row r="114">
          <cell r="C114" t="str">
            <v>D</v>
          </cell>
        </row>
        <row r="115">
          <cell r="C115" t="str">
            <v>E</v>
          </cell>
        </row>
        <row r="116">
          <cell r="C116" t="str">
            <v>F</v>
          </cell>
        </row>
        <row r="117">
          <cell r="C117" t="str">
            <v>G</v>
          </cell>
        </row>
        <row r="118">
          <cell r="C118" t="str">
            <v>L</v>
          </cell>
        </row>
        <row r="119">
          <cell r="C119" t="str">
            <v>M</v>
          </cell>
        </row>
        <row r="120">
          <cell r="C120" t="str">
            <v>U</v>
          </cell>
        </row>
        <row r="121">
          <cell r="C121">
            <v>9</v>
          </cell>
        </row>
        <row r="122">
          <cell r="C122" t="str">
            <v>A</v>
          </cell>
        </row>
        <row r="123">
          <cell r="C123" t="str">
            <v>B</v>
          </cell>
        </row>
        <row r="124">
          <cell r="C124" t="str">
            <v>C</v>
          </cell>
        </row>
        <row r="125">
          <cell r="C125" t="str">
            <v>D</v>
          </cell>
        </row>
        <row r="126">
          <cell r="C126" t="str">
            <v>E</v>
          </cell>
        </row>
        <row r="127">
          <cell r="C127" t="str">
            <v>F</v>
          </cell>
        </row>
        <row r="128">
          <cell r="C128" t="str">
            <v>G</v>
          </cell>
        </row>
        <row r="129">
          <cell r="C129" t="str">
            <v>L</v>
          </cell>
        </row>
        <row r="130">
          <cell r="C130" t="str">
            <v>M</v>
          </cell>
        </row>
        <row r="131">
          <cell r="C131" t="str">
            <v>U</v>
          </cell>
        </row>
        <row r="132">
          <cell r="C132">
            <v>9</v>
          </cell>
        </row>
        <row r="133">
          <cell r="C133" t="str">
            <v>A</v>
          </cell>
        </row>
        <row r="134">
          <cell r="C134" t="str">
            <v>B</v>
          </cell>
        </row>
        <row r="135">
          <cell r="C135" t="str">
            <v>C</v>
          </cell>
        </row>
        <row r="136">
          <cell r="C136" t="str">
            <v>D</v>
          </cell>
        </row>
        <row r="137">
          <cell r="C137" t="str">
            <v>E</v>
          </cell>
        </row>
        <row r="138">
          <cell r="C138" t="str">
            <v>F</v>
          </cell>
        </row>
        <row r="139">
          <cell r="C139" t="str">
            <v>G</v>
          </cell>
        </row>
        <row r="140">
          <cell r="C140" t="str">
            <v>L</v>
          </cell>
        </row>
        <row r="141">
          <cell r="C141" t="str">
            <v>M</v>
          </cell>
        </row>
        <row r="142">
          <cell r="C142" t="str">
            <v>U</v>
          </cell>
        </row>
        <row r="143">
          <cell r="C143">
            <v>9</v>
          </cell>
        </row>
        <row r="144">
          <cell r="C144" t="str">
            <v>A</v>
          </cell>
        </row>
        <row r="145">
          <cell r="C145" t="str">
            <v>B</v>
          </cell>
        </row>
        <row r="146">
          <cell r="C146" t="str">
            <v>C</v>
          </cell>
        </row>
        <row r="147">
          <cell r="C147" t="str">
            <v>D</v>
          </cell>
        </row>
        <row r="148">
          <cell r="C148" t="str">
            <v>E</v>
          </cell>
        </row>
        <row r="149">
          <cell r="C149" t="str">
            <v>F</v>
          </cell>
        </row>
        <row r="150">
          <cell r="C150" t="str">
            <v>G</v>
          </cell>
        </row>
        <row r="151">
          <cell r="C151" t="str">
            <v>L</v>
          </cell>
        </row>
        <row r="152">
          <cell r="C152" t="str">
            <v>M</v>
          </cell>
        </row>
        <row r="153">
          <cell r="C153" t="str">
            <v>U</v>
          </cell>
        </row>
        <row r="154">
          <cell r="C154">
            <v>9</v>
          </cell>
        </row>
        <row r="155">
          <cell r="C155" t="str">
            <v>A</v>
          </cell>
        </row>
        <row r="156">
          <cell r="C156" t="str">
            <v>B</v>
          </cell>
        </row>
        <row r="157">
          <cell r="C157" t="str">
            <v>C</v>
          </cell>
        </row>
        <row r="158">
          <cell r="C158" t="str">
            <v>D</v>
          </cell>
        </row>
        <row r="159">
          <cell r="C159" t="str">
            <v>E</v>
          </cell>
        </row>
        <row r="160">
          <cell r="C160" t="str">
            <v>F</v>
          </cell>
        </row>
        <row r="161">
          <cell r="C161" t="str">
            <v>G</v>
          </cell>
        </row>
        <row r="162">
          <cell r="C162" t="str">
            <v>L</v>
          </cell>
        </row>
        <row r="163">
          <cell r="C163" t="str">
            <v>M</v>
          </cell>
        </row>
        <row r="164">
          <cell r="C164" t="str">
            <v>U</v>
          </cell>
        </row>
        <row r="165">
          <cell r="C165">
            <v>9</v>
          </cell>
        </row>
        <row r="166">
          <cell r="C166" t="str">
            <v>A</v>
          </cell>
        </row>
        <row r="167">
          <cell r="C167" t="str">
            <v>B</v>
          </cell>
        </row>
        <row r="168">
          <cell r="C168" t="str">
            <v>C</v>
          </cell>
        </row>
        <row r="169">
          <cell r="C169" t="str">
            <v>D</v>
          </cell>
        </row>
        <row r="170">
          <cell r="C170" t="str">
            <v>E</v>
          </cell>
        </row>
        <row r="171">
          <cell r="C171" t="str">
            <v>F</v>
          </cell>
        </row>
        <row r="172">
          <cell r="C172" t="str">
            <v>G</v>
          </cell>
        </row>
        <row r="173">
          <cell r="C173" t="str">
            <v>L</v>
          </cell>
        </row>
        <row r="174">
          <cell r="C174" t="str">
            <v>M</v>
          </cell>
        </row>
        <row r="175">
          <cell r="C175" t="str">
            <v>U</v>
          </cell>
        </row>
        <row r="176">
          <cell r="C176">
            <v>9</v>
          </cell>
        </row>
        <row r="177">
          <cell r="C177" t="str">
            <v>A</v>
          </cell>
        </row>
        <row r="178">
          <cell r="C178" t="str">
            <v>B</v>
          </cell>
        </row>
        <row r="179">
          <cell r="C179" t="str">
            <v>C</v>
          </cell>
        </row>
        <row r="180">
          <cell r="C180" t="str">
            <v>D</v>
          </cell>
        </row>
        <row r="181">
          <cell r="C181" t="str">
            <v>E</v>
          </cell>
        </row>
        <row r="182">
          <cell r="C182" t="str">
            <v>F</v>
          </cell>
        </row>
        <row r="183">
          <cell r="C183" t="str">
            <v>G</v>
          </cell>
        </row>
        <row r="184">
          <cell r="C184" t="str">
            <v>L</v>
          </cell>
        </row>
        <row r="185">
          <cell r="C185" t="str">
            <v>M</v>
          </cell>
        </row>
        <row r="186">
          <cell r="C186" t="str">
            <v>U</v>
          </cell>
        </row>
        <row r="187">
          <cell r="C187">
            <v>9</v>
          </cell>
        </row>
        <row r="188">
          <cell r="C188" t="str">
            <v>A</v>
          </cell>
        </row>
        <row r="189">
          <cell r="C189" t="str">
            <v>B</v>
          </cell>
        </row>
        <row r="190">
          <cell r="C190" t="str">
            <v>C</v>
          </cell>
        </row>
        <row r="191">
          <cell r="C191" t="str">
            <v>D</v>
          </cell>
        </row>
        <row r="192">
          <cell r="C192" t="str">
            <v>E</v>
          </cell>
        </row>
        <row r="193">
          <cell r="C193" t="str">
            <v>F</v>
          </cell>
        </row>
        <row r="194">
          <cell r="C194" t="str">
            <v>G</v>
          </cell>
        </row>
        <row r="195">
          <cell r="C195" t="str">
            <v>L</v>
          </cell>
        </row>
        <row r="196">
          <cell r="C196" t="str">
            <v>M</v>
          </cell>
        </row>
        <row r="197">
          <cell r="C197" t="str">
            <v>U</v>
          </cell>
        </row>
        <row r="198">
          <cell r="C198">
            <v>9</v>
          </cell>
        </row>
        <row r="199">
          <cell r="C199" t="str">
            <v>A</v>
          </cell>
        </row>
        <row r="200">
          <cell r="C200" t="str">
            <v>B</v>
          </cell>
        </row>
        <row r="201">
          <cell r="C201" t="str">
            <v>C</v>
          </cell>
        </row>
        <row r="202">
          <cell r="C202" t="str">
            <v>D</v>
          </cell>
        </row>
        <row r="203">
          <cell r="C203" t="str">
            <v>E</v>
          </cell>
        </row>
        <row r="204">
          <cell r="C204" t="str">
            <v>F</v>
          </cell>
        </row>
        <row r="205">
          <cell r="C205" t="str">
            <v>G</v>
          </cell>
        </row>
        <row r="206">
          <cell r="C206" t="str">
            <v>L</v>
          </cell>
        </row>
        <row r="207">
          <cell r="C207" t="str">
            <v>M</v>
          </cell>
        </row>
        <row r="208">
          <cell r="C208" t="str">
            <v>U</v>
          </cell>
        </row>
        <row r="209">
          <cell r="C209">
            <v>9</v>
          </cell>
        </row>
        <row r="210">
          <cell r="C210" t="str">
            <v>A</v>
          </cell>
        </row>
        <row r="211">
          <cell r="C211" t="str">
            <v>B</v>
          </cell>
        </row>
        <row r="212">
          <cell r="C212" t="str">
            <v>C</v>
          </cell>
        </row>
        <row r="213">
          <cell r="C213" t="str">
            <v>D</v>
          </cell>
        </row>
        <row r="214">
          <cell r="C214" t="str">
            <v>E</v>
          </cell>
        </row>
        <row r="215">
          <cell r="C215" t="str">
            <v>F</v>
          </cell>
        </row>
        <row r="216">
          <cell r="C216" t="str">
            <v>G</v>
          </cell>
        </row>
        <row r="217">
          <cell r="C217" t="str">
            <v>L</v>
          </cell>
        </row>
        <row r="218">
          <cell r="C218" t="str">
            <v>M</v>
          </cell>
        </row>
        <row r="219">
          <cell r="C219" t="str">
            <v>U</v>
          </cell>
        </row>
        <row r="220">
          <cell r="C220">
            <v>9</v>
          </cell>
        </row>
        <row r="221">
          <cell r="C221" t="str">
            <v>A</v>
          </cell>
        </row>
        <row r="222">
          <cell r="C222" t="str">
            <v>B</v>
          </cell>
        </row>
        <row r="223">
          <cell r="C223" t="str">
            <v>C</v>
          </cell>
        </row>
        <row r="224">
          <cell r="C224" t="str">
            <v>D</v>
          </cell>
        </row>
        <row r="225">
          <cell r="C225" t="str">
            <v>E</v>
          </cell>
        </row>
        <row r="226">
          <cell r="C226" t="str">
            <v>F</v>
          </cell>
        </row>
        <row r="227">
          <cell r="C227" t="str">
            <v>G</v>
          </cell>
        </row>
        <row r="228">
          <cell r="C228" t="str">
            <v>L</v>
          </cell>
        </row>
        <row r="229">
          <cell r="C229" t="str">
            <v>M</v>
          </cell>
        </row>
        <row r="230">
          <cell r="C230" t="str">
            <v>U</v>
          </cell>
        </row>
        <row r="231">
          <cell r="C231">
            <v>9</v>
          </cell>
        </row>
        <row r="232">
          <cell r="C232" t="str">
            <v>A</v>
          </cell>
        </row>
        <row r="233">
          <cell r="C233" t="str">
            <v>B</v>
          </cell>
        </row>
        <row r="234">
          <cell r="C234" t="str">
            <v>C</v>
          </cell>
        </row>
        <row r="235">
          <cell r="C235" t="str">
            <v>D</v>
          </cell>
        </row>
        <row r="236">
          <cell r="C236" t="str">
            <v>E</v>
          </cell>
        </row>
        <row r="237">
          <cell r="C237" t="str">
            <v>F</v>
          </cell>
        </row>
        <row r="238">
          <cell r="C238" t="str">
            <v>G</v>
          </cell>
        </row>
        <row r="239">
          <cell r="C239" t="str">
            <v>L</v>
          </cell>
        </row>
        <row r="240">
          <cell r="C240" t="str">
            <v>M</v>
          </cell>
        </row>
        <row r="241">
          <cell r="C241" t="str">
            <v>U</v>
          </cell>
        </row>
        <row r="242">
          <cell r="C242">
            <v>9</v>
          </cell>
        </row>
        <row r="243">
          <cell r="C243" t="str">
            <v>A</v>
          </cell>
        </row>
        <row r="244">
          <cell r="C244" t="str">
            <v>B</v>
          </cell>
        </row>
        <row r="245">
          <cell r="C245" t="str">
            <v>C</v>
          </cell>
        </row>
        <row r="246">
          <cell r="C246" t="str">
            <v>D</v>
          </cell>
        </row>
        <row r="247">
          <cell r="C247" t="str">
            <v>E</v>
          </cell>
        </row>
        <row r="248">
          <cell r="C248" t="str">
            <v>F</v>
          </cell>
        </row>
        <row r="249">
          <cell r="C249" t="str">
            <v>G</v>
          </cell>
        </row>
        <row r="250">
          <cell r="C250" t="str">
            <v>L</v>
          </cell>
        </row>
        <row r="251">
          <cell r="C251" t="str">
            <v>M</v>
          </cell>
        </row>
        <row r="252">
          <cell r="C252" t="str">
            <v>U</v>
          </cell>
        </row>
        <row r="253">
          <cell r="C253">
            <v>9</v>
          </cell>
        </row>
        <row r="254">
          <cell r="C254" t="str">
            <v>A</v>
          </cell>
        </row>
        <row r="255">
          <cell r="C255" t="str">
            <v>B</v>
          </cell>
        </row>
        <row r="256">
          <cell r="C256" t="str">
            <v>C</v>
          </cell>
        </row>
        <row r="257">
          <cell r="C257" t="str">
            <v>D</v>
          </cell>
        </row>
        <row r="258">
          <cell r="C258" t="str">
            <v>E</v>
          </cell>
        </row>
        <row r="259">
          <cell r="C259" t="str">
            <v>F</v>
          </cell>
        </row>
        <row r="260">
          <cell r="C260" t="str">
            <v>G</v>
          </cell>
        </row>
        <row r="261">
          <cell r="C261" t="str">
            <v>L</v>
          </cell>
        </row>
        <row r="262">
          <cell r="C262" t="str">
            <v>M</v>
          </cell>
        </row>
        <row r="263">
          <cell r="C263" t="str">
            <v>U</v>
          </cell>
        </row>
        <row r="264">
          <cell r="C264">
            <v>9</v>
          </cell>
        </row>
        <row r="265">
          <cell r="C265" t="str">
            <v>A</v>
          </cell>
        </row>
        <row r="266">
          <cell r="C266" t="str">
            <v>B</v>
          </cell>
        </row>
        <row r="267">
          <cell r="C267" t="str">
            <v>C</v>
          </cell>
        </row>
        <row r="268">
          <cell r="C268" t="str">
            <v>D</v>
          </cell>
        </row>
        <row r="269">
          <cell r="C269" t="str">
            <v>E</v>
          </cell>
        </row>
        <row r="270">
          <cell r="C270" t="str">
            <v>F</v>
          </cell>
        </row>
        <row r="271">
          <cell r="C271" t="str">
            <v>G</v>
          </cell>
        </row>
        <row r="272">
          <cell r="C272" t="str">
            <v>L</v>
          </cell>
        </row>
        <row r="273">
          <cell r="C273" t="str">
            <v>M</v>
          </cell>
        </row>
        <row r="274">
          <cell r="C274" t="str">
            <v>U</v>
          </cell>
        </row>
        <row r="275">
          <cell r="C275">
            <v>9</v>
          </cell>
        </row>
        <row r="276">
          <cell r="C276" t="str">
            <v>A</v>
          </cell>
        </row>
        <row r="277">
          <cell r="C277" t="str">
            <v>B</v>
          </cell>
        </row>
        <row r="278">
          <cell r="C278" t="str">
            <v>C</v>
          </cell>
        </row>
        <row r="279">
          <cell r="C279" t="str">
            <v>D</v>
          </cell>
        </row>
        <row r="280">
          <cell r="C280" t="str">
            <v>E</v>
          </cell>
        </row>
        <row r="281">
          <cell r="C281" t="str">
            <v>F</v>
          </cell>
        </row>
        <row r="282">
          <cell r="C282" t="str">
            <v>G</v>
          </cell>
        </row>
        <row r="283">
          <cell r="C283" t="str">
            <v>L</v>
          </cell>
        </row>
        <row r="284">
          <cell r="C284" t="str">
            <v>M</v>
          </cell>
        </row>
        <row r="285">
          <cell r="C285" t="str">
            <v>U</v>
          </cell>
        </row>
        <row r="286">
          <cell r="C286">
            <v>9</v>
          </cell>
        </row>
        <row r="287">
          <cell r="C287" t="str">
            <v>A</v>
          </cell>
        </row>
        <row r="288">
          <cell r="C288" t="str">
            <v>B</v>
          </cell>
        </row>
        <row r="289">
          <cell r="C289" t="str">
            <v>C</v>
          </cell>
        </row>
        <row r="290">
          <cell r="C290" t="str">
            <v>D</v>
          </cell>
        </row>
        <row r="291">
          <cell r="C291" t="str">
            <v>E</v>
          </cell>
        </row>
        <row r="292">
          <cell r="C292" t="str">
            <v>F</v>
          </cell>
        </row>
        <row r="293">
          <cell r="C293" t="str">
            <v>G</v>
          </cell>
        </row>
        <row r="294">
          <cell r="C294" t="str">
            <v>L</v>
          </cell>
        </row>
        <row r="295">
          <cell r="C295" t="str">
            <v>M</v>
          </cell>
        </row>
        <row r="296">
          <cell r="C296" t="str">
            <v>U</v>
          </cell>
        </row>
        <row r="297">
          <cell r="C297">
            <v>9</v>
          </cell>
        </row>
        <row r="298">
          <cell r="C298" t="str">
            <v>A</v>
          </cell>
        </row>
        <row r="299">
          <cell r="C299" t="str">
            <v>B</v>
          </cell>
        </row>
        <row r="300">
          <cell r="C300" t="str">
            <v>C</v>
          </cell>
        </row>
        <row r="301">
          <cell r="C301" t="str">
            <v>D</v>
          </cell>
        </row>
        <row r="302">
          <cell r="C302" t="str">
            <v>E</v>
          </cell>
        </row>
        <row r="303">
          <cell r="C303" t="str">
            <v>F</v>
          </cell>
        </row>
        <row r="304">
          <cell r="C304" t="str">
            <v>G</v>
          </cell>
        </row>
        <row r="305">
          <cell r="C305" t="str">
            <v>L</v>
          </cell>
        </row>
        <row r="306">
          <cell r="C306" t="str">
            <v>M</v>
          </cell>
        </row>
        <row r="307">
          <cell r="C307" t="str">
            <v>U</v>
          </cell>
        </row>
        <row r="308">
          <cell r="C308">
            <v>9</v>
          </cell>
        </row>
        <row r="309">
          <cell r="C309" t="str">
            <v>A</v>
          </cell>
        </row>
        <row r="310">
          <cell r="C310" t="str">
            <v>B</v>
          </cell>
        </row>
        <row r="311">
          <cell r="C311" t="str">
            <v>C</v>
          </cell>
        </row>
        <row r="312">
          <cell r="C312" t="str">
            <v>D</v>
          </cell>
        </row>
        <row r="313">
          <cell r="C313" t="str">
            <v>E</v>
          </cell>
        </row>
        <row r="314">
          <cell r="C314" t="str">
            <v>F</v>
          </cell>
        </row>
        <row r="315">
          <cell r="C315" t="str">
            <v>G</v>
          </cell>
        </row>
        <row r="316">
          <cell r="C316" t="str">
            <v>L</v>
          </cell>
        </row>
        <row r="317">
          <cell r="C317" t="str">
            <v>M</v>
          </cell>
        </row>
        <row r="318">
          <cell r="C318" t="str">
            <v>U</v>
          </cell>
        </row>
        <row r="319">
          <cell r="C319">
            <v>9</v>
          </cell>
        </row>
        <row r="320">
          <cell r="C320" t="str">
            <v>A</v>
          </cell>
        </row>
        <row r="321">
          <cell r="C321" t="str">
            <v>B</v>
          </cell>
        </row>
        <row r="322">
          <cell r="C322" t="str">
            <v>C</v>
          </cell>
        </row>
        <row r="323">
          <cell r="C323" t="str">
            <v>D</v>
          </cell>
        </row>
        <row r="324">
          <cell r="C324" t="str">
            <v>E</v>
          </cell>
        </row>
        <row r="325">
          <cell r="C325" t="str">
            <v>F</v>
          </cell>
        </row>
        <row r="326">
          <cell r="C326" t="str">
            <v>G</v>
          </cell>
        </row>
        <row r="327">
          <cell r="C327" t="str">
            <v>L</v>
          </cell>
        </row>
        <row r="328">
          <cell r="C328" t="str">
            <v>M</v>
          </cell>
        </row>
        <row r="329">
          <cell r="C329" t="str">
            <v>U</v>
          </cell>
        </row>
        <row r="330">
          <cell r="C330">
            <v>9</v>
          </cell>
        </row>
        <row r="331">
          <cell r="C331" t="str">
            <v>A</v>
          </cell>
        </row>
        <row r="332">
          <cell r="C332" t="str">
            <v>B</v>
          </cell>
        </row>
        <row r="333">
          <cell r="C333" t="str">
            <v>C</v>
          </cell>
        </row>
        <row r="334">
          <cell r="C334" t="str">
            <v>D</v>
          </cell>
        </row>
        <row r="335">
          <cell r="C335" t="str">
            <v>E</v>
          </cell>
        </row>
        <row r="336">
          <cell r="C336" t="str">
            <v>F</v>
          </cell>
        </row>
        <row r="337">
          <cell r="C337" t="str">
            <v>G</v>
          </cell>
        </row>
        <row r="338">
          <cell r="C338" t="str">
            <v>L</v>
          </cell>
        </row>
        <row r="339">
          <cell r="C339" t="str">
            <v>M</v>
          </cell>
        </row>
        <row r="340">
          <cell r="C340" t="str">
            <v>U</v>
          </cell>
        </row>
        <row r="341">
          <cell r="C341">
            <v>9</v>
          </cell>
        </row>
        <row r="342">
          <cell r="C342" t="str">
            <v>A</v>
          </cell>
        </row>
        <row r="343">
          <cell r="C343" t="str">
            <v>B</v>
          </cell>
        </row>
        <row r="344">
          <cell r="C344" t="str">
            <v>C</v>
          </cell>
        </row>
        <row r="345">
          <cell r="C345" t="str">
            <v>D</v>
          </cell>
        </row>
        <row r="346">
          <cell r="C346" t="str">
            <v>E</v>
          </cell>
        </row>
        <row r="347">
          <cell r="C347" t="str">
            <v>F</v>
          </cell>
        </row>
        <row r="348">
          <cell r="C348" t="str">
            <v>G</v>
          </cell>
        </row>
        <row r="349">
          <cell r="C349" t="str">
            <v>L</v>
          </cell>
        </row>
        <row r="350">
          <cell r="C350" t="str">
            <v>M</v>
          </cell>
        </row>
        <row r="351">
          <cell r="C351" t="str">
            <v>U</v>
          </cell>
        </row>
        <row r="352">
          <cell r="C352">
            <v>9</v>
          </cell>
        </row>
        <row r="353">
          <cell r="C353" t="str">
            <v>A</v>
          </cell>
        </row>
        <row r="354">
          <cell r="C354" t="str">
            <v>B</v>
          </cell>
        </row>
        <row r="355">
          <cell r="C355" t="str">
            <v>C</v>
          </cell>
        </row>
        <row r="356">
          <cell r="C356" t="str">
            <v>D</v>
          </cell>
        </row>
        <row r="357">
          <cell r="C357" t="str">
            <v>E</v>
          </cell>
        </row>
        <row r="358">
          <cell r="C358" t="str">
            <v>F</v>
          </cell>
        </row>
        <row r="359">
          <cell r="C359" t="str">
            <v>G</v>
          </cell>
        </row>
        <row r="360">
          <cell r="C360" t="str">
            <v>L</v>
          </cell>
        </row>
        <row r="361">
          <cell r="C361" t="str">
            <v>M</v>
          </cell>
        </row>
        <row r="362">
          <cell r="C362" t="str">
            <v>U</v>
          </cell>
        </row>
        <row r="363">
          <cell r="C363">
            <v>9</v>
          </cell>
        </row>
        <row r="364">
          <cell r="C364" t="str">
            <v>A</v>
          </cell>
        </row>
        <row r="365">
          <cell r="C365" t="str">
            <v>B</v>
          </cell>
        </row>
        <row r="366">
          <cell r="C366" t="str">
            <v>C</v>
          </cell>
        </row>
        <row r="367">
          <cell r="C367" t="str">
            <v>D</v>
          </cell>
        </row>
        <row r="368">
          <cell r="C368" t="str">
            <v>E</v>
          </cell>
        </row>
        <row r="369">
          <cell r="C369" t="str">
            <v>F</v>
          </cell>
        </row>
        <row r="370">
          <cell r="C370" t="str">
            <v>G</v>
          </cell>
        </row>
        <row r="371">
          <cell r="C371" t="str">
            <v>L</v>
          </cell>
        </row>
        <row r="372">
          <cell r="C372" t="str">
            <v>M</v>
          </cell>
        </row>
        <row r="373">
          <cell r="C373" t="str">
            <v>U</v>
          </cell>
        </row>
      </sheetData>
      <sheetData sheetId="2">
        <row r="2">
          <cell r="A2" t="str">
            <v>A</v>
          </cell>
          <cell r="B2" t="str">
            <v>High Rate</v>
          </cell>
        </row>
        <row r="3">
          <cell r="A3" t="str">
            <v>D</v>
          </cell>
          <cell r="B3" t="str">
            <v>High Rate</v>
          </cell>
        </row>
        <row r="4">
          <cell r="A4" t="str">
            <v>L</v>
          </cell>
          <cell r="B4" t="str">
            <v>High Rate</v>
          </cell>
        </row>
        <row r="5">
          <cell r="A5" t="str">
            <v>C</v>
          </cell>
          <cell r="B5" t="str">
            <v>Low Rate</v>
          </cell>
        </row>
        <row r="6">
          <cell r="A6" t="str">
            <v>M</v>
          </cell>
          <cell r="B6" t="str">
            <v>Low Rate</v>
          </cell>
        </row>
        <row r="7">
          <cell r="A7">
            <v>9</v>
          </cell>
          <cell r="B7" t="str">
            <v>Other</v>
          </cell>
        </row>
        <row r="8">
          <cell r="A8" t="str">
            <v>B</v>
          </cell>
          <cell r="B8" t="str">
            <v>Other</v>
          </cell>
        </row>
        <row r="9">
          <cell r="A9" t="str">
            <v>E</v>
          </cell>
          <cell r="B9" t="str">
            <v>Other</v>
          </cell>
        </row>
        <row r="10">
          <cell r="A10" t="str">
            <v>G</v>
          </cell>
          <cell r="B10" t="str">
            <v>Other</v>
          </cell>
        </row>
        <row r="11">
          <cell r="A11" t="str">
            <v>U</v>
          </cell>
          <cell r="B11" t="str">
            <v>Other</v>
          </cell>
        </row>
        <row r="12">
          <cell r="A12" t="str">
            <v>F</v>
          </cell>
          <cell r="B12" t="str">
            <v>Other</v>
          </cell>
        </row>
      </sheetData>
      <sheetData sheetId="3"/>
      <sheetData sheetId="4">
        <row r="2">
          <cell r="A2">
            <v>36464</v>
          </cell>
          <cell r="B2">
            <v>288203270</v>
          </cell>
          <cell r="H2">
            <v>279899306.75</v>
          </cell>
          <cell r="I2">
            <v>8303963.25</v>
          </cell>
        </row>
        <row r="3">
          <cell r="A3">
            <v>36494</v>
          </cell>
          <cell r="B3">
            <v>296038883</v>
          </cell>
          <cell r="H3">
            <v>286656421.70999998</v>
          </cell>
          <cell r="I3">
            <v>9382461.2899999991</v>
          </cell>
        </row>
        <row r="4">
          <cell r="A4">
            <v>36525</v>
          </cell>
          <cell r="B4">
            <v>309742538</v>
          </cell>
          <cell r="H4">
            <v>301366910.07999998</v>
          </cell>
          <cell r="I4">
            <v>8375627.9199999999</v>
          </cell>
        </row>
        <row r="5">
          <cell r="A5">
            <v>36556</v>
          </cell>
          <cell r="B5">
            <v>326633101</v>
          </cell>
          <cell r="H5">
            <v>317350596.10000002</v>
          </cell>
          <cell r="I5">
            <v>9282504.9000000004</v>
          </cell>
        </row>
        <row r="6">
          <cell r="A6">
            <v>36585</v>
          </cell>
          <cell r="B6">
            <v>338345416</v>
          </cell>
          <cell r="H6">
            <v>327296155.54000002</v>
          </cell>
          <cell r="I6">
            <v>11049260.460000001</v>
          </cell>
        </row>
        <row r="7">
          <cell r="A7">
            <v>36616</v>
          </cell>
          <cell r="B7">
            <v>354211302</v>
          </cell>
          <cell r="H7">
            <v>348433736.98000002</v>
          </cell>
          <cell r="I7">
            <v>8733982.8000000007</v>
          </cell>
        </row>
        <row r="8">
          <cell r="A8">
            <v>36646</v>
          </cell>
          <cell r="B8">
            <v>366136993</v>
          </cell>
          <cell r="H8">
            <v>355947291.58999997</v>
          </cell>
          <cell r="I8">
            <v>9700100.3000000007</v>
          </cell>
        </row>
        <row r="9">
          <cell r="A9">
            <v>36677</v>
          </cell>
          <cell r="B9">
            <v>376070554</v>
          </cell>
          <cell r="H9">
            <v>368812606.50999999</v>
          </cell>
          <cell r="I9">
            <v>9793908.3699999992</v>
          </cell>
        </row>
        <row r="10">
          <cell r="A10">
            <v>36707</v>
          </cell>
          <cell r="B10">
            <v>391544094</v>
          </cell>
          <cell r="H10">
            <v>382497879.09000003</v>
          </cell>
          <cell r="I10">
            <v>10199024.109999999</v>
          </cell>
        </row>
        <row r="11">
          <cell r="A11">
            <v>36738</v>
          </cell>
          <cell r="B11">
            <v>405449212</v>
          </cell>
          <cell r="H11">
            <v>398501379.18000001</v>
          </cell>
          <cell r="I11">
            <v>9613411.959999999</v>
          </cell>
        </row>
        <row r="12">
          <cell r="A12">
            <v>36769</v>
          </cell>
          <cell r="B12">
            <v>422084230</v>
          </cell>
          <cell r="H12">
            <v>419164120.30000001</v>
          </cell>
          <cell r="I12">
            <v>10055591.34</v>
          </cell>
        </row>
        <row r="13">
          <cell r="A13">
            <v>36799</v>
          </cell>
          <cell r="B13">
            <v>447078009</v>
          </cell>
          <cell r="H13">
            <v>444895415.69999999</v>
          </cell>
          <cell r="I13">
            <v>11862966.98</v>
          </cell>
        </row>
        <row r="14">
          <cell r="A14">
            <v>36830</v>
          </cell>
          <cell r="B14">
            <v>472590899</v>
          </cell>
          <cell r="H14">
            <v>464558285.26999998</v>
          </cell>
          <cell r="I14">
            <v>9456686.2699999996</v>
          </cell>
        </row>
        <row r="15">
          <cell r="A15">
            <v>36860</v>
          </cell>
          <cell r="B15">
            <v>484846686</v>
          </cell>
          <cell r="H15">
            <v>476040729.73000002</v>
          </cell>
          <cell r="I15">
            <v>9748424.1800000016</v>
          </cell>
        </row>
        <row r="16">
          <cell r="A16">
            <v>36891</v>
          </cell>
          <cell r="B16">
            <v>497534087</v>
          </cell>
          <cell r="H16">
            <v>490237560.37</v>
          </cell>
          <cell r="I16">
            <v>10207601.68</v>
          </cell>
        </row>
        <row r="17">
          <cell r="A17">
            <v>36922</v>
          </cell>
          <cell r="B17">
            <v>514346519</v>
          </cell>
          <cell r="H17">
            <v>506121365.45999998</v>
          </cell>
          <cell r="I17">
            <v>10868966.4</v>
          </cell>
        </row>
        <row r="18">
          <cell r="A18">
            <v>36950</v>
          </cell>
          <cell r="B18">
            <v>526916270</v>
          </cell>
          <cell r="H18">
            <v>516767667.07999998</v>
          </cell>
          <cell r="I18">
            <v>11217989.66</v>
          </cell>
        </row>
        <row r="19">
          <cell r="A19">
            <v>36981</v>
          </cell>
          <cell r="B19">
            <v>546334683</v>
          </cell>
          <cell r="H19">
            <v>541561521.84000003</v>
          </cell>
          <cell r="I19">
            <v>7933217.4500000002</v>
          </cell>
        </row>
        <row r="20">
          <cell r="A20">
            <v>37011</v>
          </cell>
          <cell r="B20">
            <v>557964771</v>
          </cell>
          <cell r="H20">
            <v>546288876.80000007</v>
          </cell>
          <cell r="I20">
            <v>9047892.4199999999</v>
          </cell>
        </row>
        <row r="21">
          <cell r="A21">
            <v>37042</v>
          </cell>
          <cell r="B21">
            <v>569351142</v>
          </cell>
          <cell r="H21">
            <v>561775623.24000001</v>
          </cell>
          <cell r="I21">
            <v>8877574.1199999992</v>
          </cell>
        </row>
        <row r="22">
          <cell r="A22">
            <v>37072</v>
          </cell>
          <cell r="B22">
            <v>585259078</v>
          </cell>
          <cell r="H22">
            <v>575296027.87</v>
          </cell>
          <cell r="I22">
            <v>9592726.2199999988</v>
          </cell>
        </row>
        <row r="23">
          <cell r="A23">
            <v>37103</v>
          </cell>
          <cell r="B23">
            <v>599654903</v>
          </cell>
          <cell r="H23">
            <v>590488359.42000008</v>
          </cell>
          <cell r="I23">
            <v>8930768.2200000007</v>
          </cell>
        </row>
        <row r="24">
          <cell r="A24">
            <v>37134</v>
          </cell>
          <cell r="B24">
            <v>616875665</v>
          </cell>
          <cell r="H24">
            <v>609782899.14999998</v>
          </cell>
          <cell r="I24">
            <v>8995823.709999999</v>
          </cell>
        </row>
        <row r="25">
          <cell r="A25">
            <v>37164</v>
          </cell>
          <cell r="B25">
            <v>641210224</v>
          </cell>
          <cell r="H25">
            <v>637112682.81000006</v>
          </cell>
          <cell r="I25">
            <v>9262350.9100000001</v>
          </cell>
        </row>
        <row r="26">
          <cell r="A26">
            <v>37195</v>
          </cell>
          <cell r="B26">
            <v>666824349</v>
          </cell>
          <cell r="H26">
            <v>659023697.31999993</v>
          </cell>
          <cell r="I26">
            <v>8534881.9000000004</v>
          </cell>
        </row>
        <row r="27">
          <cell r="A27">
            <v>37225</v>
          </cell>
          <cell r="B27">
            <v>682559374</v>
          </cell>
          <cell r="H27">
            <v>671628961.47000003</v>
          </cell>
          <cell r="I27">
            <v>8592882.7000000011</v>
          </cell>
        </row>
        <row r="28">
          <cell r="A28">
            <v>37256</v>
          </cell>
          <cell r="B28">
            <v>701688141</v>
          </cell>
          <cell r="H28">
            <v>695491107.58999991</v>
          </cell>
          <cell r="I28">
            <v>8958358.0999999996</v>
          </cell>
        </row>
        <row r="29">
          <cell r="A29">
            <v>37287</v>
          </cell>
          <cell r="B29">
            <v>727130592</v>
          </cell>
          <cell r="H29">
            <v>716110294.38999999</v>
          </cell>
          <cell r="I29">
            <v>9605230.2699999996</v>
          </cell>
        </row>
        <row r="30">
          <cell r="A30">
            <v>37315</v>
          </cell>
          <cell r="B30">
            <v>744022818</v>
          </cell>
          <cell r="H30">
            <v>734992650.91999996</v>
          </cell>
          <cell r="I30">
            <v>7592107.5</v>
          </cell>
        </row>
        <row r="31">
          <cell r="A31">
            <v>37346</v>
          </cell>
          <cell r="B31">
            <v>770836391</v>
          </cell>
          <cell r="H31">
            <v>767085333.23000002</v>
          </cell>
          <cell r="I31">
            <v>7320261.9800000004</v>
          </cell>
        </row>
        <row r="32">
          <cell r="A32">
            <v>36464</v>
          </cell>
          <cell r="B32">
            <v>68393406</v>
          </cell>
          <cell r="H32">
            <v>67362218.370000005</v>
          </cell>
          <cell r="I32">
            <v>1031187.63</v>
          </cell>
        </row>
        <row r="33">
          <cell r="A33">
            <v>36494</v>
          </cell>
          <cell r="B33">
            <v>74141559</v>
          </cell>
          <cell r="H33">
            <v>71996889.010000005</v>
          </cell>
          <cell r="I33">
            <v>2144669.9900000002</v>
          </cell>
        </row>
        <row r="34">
          <cell r="A34">
            <v>36525</v>
          </cell>
          <cell r="B34">
            <v>82556646</v>
          </cell>
          <cell r="H34">
            <v>80646512.709999993</v>
          </cell>
          <cell r="I34">
            <v>1910133.29</v>
          </cell>
        </row>
        <row r="35">
          <cell r="A35">
            <v>36556</v>
          </cell>
          <cell r="B35">
            <v>93087610</v>
          </cell>
          <cell r="H35">
            <v>90647906.329999998</v>
          </cell>
          <cell r="I35">
            <v>2439703.67</v>
          </cell>
        </row>
        <row r="36">
          <cell r="A36">
            <v>36585</v>
          </cell>
          <cell r="B36">
            <v>104994657</v>
          </cell>
          <cell r="H36">
            <v>101499692.03</v>
          </cell>
          <cell r="I36">
            <v>3494964.97</v>
          </cell>
        </row>
        <row r="37">
          <cell r="A37">
            <v>36616</v>
          </cell>
          <cell r="B37">
            <v>116470593</v>
          </cell>
          <cell r="H37">
            <v>118636919.54000001</v>
          </cell>
          <cell r="I37">
            <v>187005.82</v>
          </cell>
        </row>
        <row r="38">
          <cell r="A38">
            <v>36646</v>
          </cell>
          <cell r="B38">
            <v>130144393</v>
          </cell>
          <cell r="H38">
            <v>131598449.94</v>
          </cell>
          <cell r="I38">
            <v>166520.66999999998</v>
          </cell>
        </row>
        <row r="39">
          <cell r="A39">
            <v>36677</v>
          </cell>
          <cell r="B39">
            <v>143630856</v>
          </cell>
          <cell r="H39">
            <v>144256308.03</v>
          </cell>
          <cell r="I39">
            <v>178180.62</v>
          </cell>
        </row>
        <row r="40">
          <cell r="A40">
            <v>36707</v>
          </cell>
          <cell r="B40">
            <v>155142330</v>
          </cell>
          <cell r="H40">
            <v>155413434.28</v>
          </cell>
          <cell r="I40">
            <v>215703.09000000003</v>
          </cell>
        </row>
        <row r="41">
          <cell r="A41">
            <v>36738</v>
          </cell>
          <cell r="B41">
            <v>171546899</v>
          </cell>
          <cell r="H41">
            <v>174755318.29000002</v>
          </cell>
          <cell r="I41">
            <v>211878.95</v>
          </cell>
        </row>
        <row r="42">
          <cell r="A42">
            <v>36769</v>
          </cell>
          <cell r="B42">
            <v>197555634</v>
          </cell>
          <cell r="H42">
            <v>211680050.14999998</v>
          </cell>
          <cell r="I42">
            <v>96636.66</v>
          </cell>
        </row>
        <row r="43">
          <cell r="A43">
            <v>36799</v>
          </cell>
          <cell r="B43">
            <v>245597548</v>
          </cell>
          <cell r="H43">
            <v>265844817.34</v>
          </cell>
          <cell r="I43">
            <v>729247.80999999994</v>
          </cell>
        </row>
        <row r="44">
          <cell r="A44">
            <v>36830</v>
          </cell>
          <cell r="B44">
            <v>293575939</v>
          </cell>
          <cell r="H44">
            <v>295105579.33000004</v>
          </cell>
          <cell r="I44">
            <v>236548.02000000002</v>
          </cell>
        </row>
        <row r="45">
          <cell r="A45">
            <v>36860</v>
          </cell>
          <cell r="B45">
            <v>311108921</v>
          </cell>
          <cell r="H45">
            <v>310992843.74000001</v>
          </cell>
          <cell r="I45">
            <v>157617.18</v>
          </cell>
        </row>
        <row r="46">
          <cell r="A46">
            <v>36891</v>
          </cell>
          <cell r="B46">
            <v>325441173</v>
          </cell>
          <cell r="H46">
            <v>325895944.22000003</v>
          </cell>
          <cell r="I46">
            <v>213003.65</v>
          </cell>
        </row>
        <row r="47">
          <cell r="A47">
            <v>36922</v>
          </cell>
          <cell r="B47">
            <v>338116006</v>
          </cell>
          <cell r="H47">
            <v>336957114.03999996</v>
          </cell>
          <cell r="I47">
            <v>255299.71000000002</v>
          </cell>
        </row>
        <row r="48">
          <cell r="A48">
            <v>36950</v>
          </cell>
          <cell r="B48">
            <v>347833844</v>
          </cell>
          <cell r="H48">
            <v>347437993.27999997</v>
          </cell>
          <cell r="I48">
            <v>1165867.58</v>
          </cell>
        </row>
        <row r="49">
          <cell r="A49">
            <v>36981</v>
          </cell>
          <cell r="B49">
            <v>361986840</v>
          </cell>
          <cell r="H49">
            <v>362721682.32000005</v>
          </cell>
          <cell r="I49">
            <v>320813.79000000004</v>
          </cell>
        </row>
        <row r="50">
          <cell r="A50">
            <v>37011</v>
          </cell>
          <cell r="B50">
            <v>372879596</v>
          </cell>
          <cell r="H50">
            <v>369928539.25</v>
          </cell>
          <cell r="I50">
            <v>268897.11</v>
          </cell>
        </row>
        <row r="51">
          <cell r="A51">
            <v>37042</v>
          </cell>
          <cell r="B51">
            <v>384173627</v>
          </cell>
          <cell r="H51">
            <v>383647542.54000002</v>
          </cell>
          <cell r="I51">
            <v>337957.24</v>
          </cell>
        </row>
        <row r="52">
          <cell r="A52">
            <v>37072</v>
          </cell>
          <cell r="B52">
            <v>402279514</v>
          </cell>
          <cell r="H52">
            <v>401864715.75999999</v>
          </cell>
          <cell r="I52">
            <v>469831.49</v>
          </cell>
        </row>
        <row r="53">
          <cell r="A53">
            <v>37103</v>
          </cell>
          <cell r="B53">
            <v>421594292</v>
          </cell>
          <cell r="H53">
            <v>419556653.84999996</v>
          </cell>
          <cell r="I53">
            <v>471347.01</v>
          </cell>
        </row>
        <row r="54">
          <cell r="A54">
            <v>37134</v>
          </cell>
          <cell r="B54">
            <v>438249667</v>
          </cell>
          <cell r="H54">
            <v>437341696.15000004</v>
          </cell>
          <cell r="I54">
            <v>272557.66000000003</v>
          </cell>
        </row>
        <row r="55">
          <cell r="A55">
            <v>37164</v>
          </cell>
          <cell r="B55">
            <v>459700762</v>
          </cell>
          <cell r="H55">
            <v>459954633</v>
          </cell>
          <cell r="I55">
            <v>249032.74</v>
          </cell>
        </row>
        <row r="56">
          <cell r="A56">
            <v>37195</v>
          </cell>
          <cell r="B56">
            <v>487878888</v>
          </cell>
          <cell r="H56">
            <v>489522643.62</v>
          </cell>
          <cell r="I56">
            <v>365926.36</v>
          </cell>
        </row>
        <row r="57">
          <cell r="A57">
            <v>37225</v>
          </cell>
          <cell r="B57">
            <v>513341419</v>
          </cell>
          <cell r="H57">
            <v>514343319.44</v>
          </cell>
          <cell r="I57">
            <v>413322.76</v>
          </cell>
        </row>
        <row r="58">
          <cell r="A58">
            <v>37256</v>
          </cell>
          <cell r="B58">
            <v>538372934</v>
          </cell>
          <cell r="H58">
            <v>537429025.64999998</v>
          </cell>
          <cell r="I58">
            <v>369384.25</v>
          </cell>
        </row>
        <row r="59">
          <cell r="A59">
            <v>37287</v>
          </cell>
          <cell r="B59">
            <v>561071849</v>
          </cell>
          <cell r="H59">
            <v>560858402.19999993</v>
          </cell>
          <cell r="I59">
            <v>362265.23</v>
          </cell>
        </row>
        <row r="60">
          <cell r="A60">
            <v>37315</v>
          </cell>
          <cell r="B60">
            <v>582938451</v>
          </cell>
          <cell r="H60">
            <v>583378232.34000003</v>
          </cell>
          <cell r="I60">
            <v>469549.83999999997</v>
          </cell>
        </row>
        <row r="61">
          <cell r="A61">
            <v>37346</v>
          </cell>
          <cell r="B61">
            <v>610832574</v>
          </cell>
          <cell r="H61">
            <v>612082574.60000002</v>
          </cell>
          <cell r="I61">
            <v>449415.18</v>
          </cell>
        </row>
      </sheetData>
      <sheetData sheetId="5"/>
      <sheetData sheetId="6"/>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NIE Detail"/>
      <sheetName val="SummaryDetail"/>
      <sheetName val="LOB Var Summary"/>
      <sheetName val="TMTR"/>
      <sheetName val="Setup"/>
      <sheetName val="LOB"/>
      <sheetName val="LOBbalances"/>
      <sheetName val="CAD"/>
      <sheetName val="AFC"/>
      <sheetName val="CAD (2)"/>
      <sheetName val="AFC (2)"/>
      <sheetName val="Except"/>
      <sheetName val="FLINX"/>
      <sheetName val="1V"/>
      <sheetName val="2V"/>
      <sheetName val="Summary"/>
      <sheetName val="adjustments"/>
      <sheetName val="List of other items"/>
    </sheetNames>
    <sheetDataSet>
      <sheetData sheetId="0" refreshError="1"/>
      <sheetData sheetId="1" refreshError="1"/>
      <sheetData sheetId="2" refreshError="1"/>
      <sheetData sheetId="3" refreshError="1"/>
      <sheetData sheetId="4" refreshError="1"/>
      <sheetData sheetId="5" refreshError="1">
        <row r="4">
          <cell r="AN4" t="str">
            <v>P&amp;C Canada</v>
          </cell>
          <cell r="AO4">
            <v>2</v>
          </cell>
          <cell r="AP4">
            <v>3</v>
          </cell>
          <cell r="AQ4">
            <v>34</v>
          </cell>
          <cell r="AR4">
            <v>35</v>
          </cell>
          <cell r="AS4" t="str">
            <v>U7243 P&amp;C CANADA LOB CONS</v>
          </cell>
        </row>
        <row r="5">
          <cell r="AN5" t="str">
            <v>Residential Mortgage</v>
          </cell>
          <cell r="AO5">
            <v>4</v>
          </cell>
          <cell r="AP5">
            <v>5</v>
          </cell>
          <cell r="AQ5">
            <v>36</v>
          </cell>
          <cell r="AR5">
            <v>37</v>
          </cell>
          <cell r="AS5" t="str">
            <v>U9780 RESIDENTIAL MORTGAGE LOB</v>
          </cell>
        </row>
        <row r="6">
          <cell r="AN6" t="str">
            <v>Consumer Finance</v>
          </cell>
          <cell r="AO6">
            <v>6</v>
          </cell>
          <cell r="AP6">
            <v>7</v>
          </cell>
          <cell r="AQ6">
            <v>38</v>
          </cell>
          <cell r="AR6">
            <v>39</v>
          </cell>
          <cell r="AS6" t="str">
            <v>U9781 CONSUMER LENDING</v>
          </cell>
        </row>
        <row r="7">
          <cell r="AN7" t="str">
            <v>Cards</v>
          </cell>
          <cell r="AO7">
            <v>10</v>
          </cell>
          <cell r="AP7">
            <v>11</v>
          </cell>
          <cell r="AQ7">
            <v>42</v>
          </cell>
          <cell r="AR7">
            <v>43</v>
          </cell>
          <cell r="AS7" t="str">
            <v>W8719 EBS CARDS SECONDARY VIEW</v>
          </cell>
        </row>
        <row r="8">
          <cell r="AN8" t="str">
            <v>Moneris</v>
          </cell>
          <cell r="AO8">
            <v>12</v>
          </cell>
          <cell r="AP8">
            <v>13</v>
          </cell>
          <cell r="AQ8">
            <v>44</v>
          </cell>
          <cell r="AR8">
            <v>45</v>
          </cell>
          <cell r="AS8" t="str">
            <v>W8718 MERCHANT/MONERIS SECONDARY VIE</v>
          </cell>
        </row>
        <row r="9">
          <cell r="AN9" t="str">
            <v>Commercial Lending</v>
          </cell>
          <cell r="AO9">
            <v>14</v>
          </cell>
          <cell r="AP9">
            <v>15</v>
          </cell>
          <cell r="AQ9">
            <v>46</v>
          </cell>
          <cell r="AR9">
            <v>47</v>
          </cell>
          <cell r="AS9" t="str">
            <v>U3502 COMMERCIAL LENDING</v>
          </cell>
        </row>
        <row r="10">
          <cell r="AN10" t="str">
            <v>Commercial Deposit</v>
          </cell>
          <cell r="AO10">
            <v>16</v>
          </cell>
          <cell r="AP10">
            <v>17</v>
          </cell>
          <cell r="AQ10">
            <v>48</v>
          </cell>
          <cell r="AR10">
            <v>49</v>
          </cell>
          <cell r="AS10" t="str">
            <v>U9776 COMMERCIAL DEPOSITS</v>
          </cell>
        </row>
        <row r="11">
          <cell r="AN11" t="str">
            <v>Commercial Consolidated</v>
          </cell>
          <cell r="AO11">
            <v>18</v>
          </cell>
          <cell r="AP11">
            <v>19</v>
          </cell>
          <cell r="AQ11">
            <v>50</v>
          </cell>
          <cell r="AR11">
            <v>51</v>
          </cell>
          <cell r="AS11" t="str">
            <v>U9777 COMMERCIAL LOB CONSOLIDATED</v>
          </cell>
        </row>
        <row r="12">
          <cell r="AN12" t="str">
            <v>Everyday Banking</v>
          </cell>
          <cell r="AO12">
            <v>20</v>
          </cell>
          <cell r="AP12">
            <v>21</v>
          </cell>
          <cell r="AQ12">
            <v>52</v>
          </cell>
          <cell r="AR12">
            <v>53</v>
          </cell>
          <cell r="AS12" t="str">
            <v>U9784 EVERYDAY BANKING</v>
          </cell>
        </row>
        <row r="13">
          <cell r="AN13" t="str">
            <v>Traditional Banking</v>
          </cell>
          <cell r="AO13">
            <v>22</v>
          </cell>
          <cell r="AP13">
            <v>23</v>
          </cell>
          <cell r="AQ13">
            <v>54</v>
          </cell>
          <cell r="AR13">
            <v>55</v>
          </cell>
          <cell r="AS13" t="str">
            <v>U9782 TRADITIONAL BANK INV - LOB</v>
          </cell>
        </row>
        <row r="14">
          <cell r="AN14" t="str">
            <v>Mutual Fund</v>
          </cell>
          <cell r="AO14">
            <v>24</v>
          </cell>
          <cell r="AP14">
            <v>25</v>
          </cell>
          <cell r="AQ14">
            <v>56</v>
          </cell>
          <cell r="AR14">
            <v>57</v>
          </cell>
          <cell r="AS14" t="str">
            <v>U9783 MUTUAL FUNDS</v>
          </cell>
        </row>
        <row r="15">
          <cell r="AN15" t="str">
            <v>Insurance</v>
          </cell>
          <cell r="AO15">
            <v>26</v>
          </cell>
          <cell r="AP15">
            <v>27</v>
          </cell>
          <cell r="AQ15">
            <v>58</v>
          </cell>
          <cell r="AR15">
            <v>59</v>
          </cell>
          <cell r="AS15" t="str">
            <v>U9785 INSURANCE</v>
          </cell>
        </row>
        <row r="16">
          <cell r="AN16" t="str">
            <v>Corp. Building Block</v>
          </cell>
          <cell r="AO16">
            <v>28</v>
          </cell>
          <cell r="AP16">
            <v>29</v>
          </cell>
          <cell r="AQ16">
            <v>60</v>
          </cell>
          <cell r="AR16">
            <v>61</v>
          </cell>
          <cell r="AS16" t="str">
            <v>U3503 CORP BUILDING BLOCK-LOB CONS</v>
          </cell>
        </row>
        <row r="17">
          <cell r="AN17" t="str">
            <v>EFS Management</v>
          </cell>
          <cell r="AO17">
            <v>30</v>
          </cell>
          <cell r="AP17">
            <v>31</v>
          </cell>
          <cell r="AQ17">
            <v>62</v>
          </cell>
          <cell r="AR17">
            <v>63</v>
          </cell>
          <cell r="AS17" t="str">
            <v>W8733 EFS MGMT CONS SECONDARY VIEW</v>
          </cell>
        </row>
        <row r="18">
          <cell r="AN18" t="str">
            <v>Strategic Investment</v>
          </cell>
          <cell r="AO18">
            <v>32</v>
          </cell>
          <cell r="AP18">
            <v>33</v>
          </cell>
          <cell r="AQ18">
            <v>64</v>
          </cell>
          <cell r="AR18">
            <v>65</v>
          </cell>
          <cell r="AS18" t="str">
            <v>U7566 STRATEGIC INVESTMENTS (CORP)</v>
          </cell>
        </row>
        <row r="19">
          <cell r="AM19">
            <v>2</v>
          </cell>
          <cell r="AN19" t="str">
            <v>Residential Mortgage</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0030 bs rep"/>
      <sheetName val="BRI ProgrESS Report"/>
      <sheetName val="dec u0030 cde"/>
      <sheetName val="cde u0030 data"/>
      <sheetName val="afc dec00 vs 99"/>
      <sheetName val="afc data dec00"/>
      <sheetName val="u0030 afc dec"/>
      <sheetName val="u0030 cad dec"/>
      <sheetName val="Sheet1"/>
      <sheetName val="Data u0030"/>
      <sheetName val="Data u0030 (2)"/>
      <sheetName val="abcde1999 (2)"/>
    </sheetNames>
    <sheetDataSet>
      <sheetData sheetId="0" refreshError="1">
        <row r="84">
          <cell r="A84" t="str">
            <v>A3022500Y           TOT PRV-MUN-SC-HP-PSE</v>
          </cell>
          <cell r="B84">
            <v>737.5</v>
          </cell>
          <cell r="C84">
            <v>5.66</v>
          </cell>
          <cell r="D84">
            <v>3.54</v>
          </cell>
          <cell r="E84">
            <v>789.39</v>
          </cell>
          <cell r="F84">
            <v>5.6</v>
          </cell>
          <cell r="G84">
            <v>3.63</v>
          </cell>
          <cell r="H84">
            <v>734.41</v>
          </cell>
          <cell r="I84">
            <v>5.73</v>
          </cell>
          <cell r="J84">
            <v>3.57</v>
          </cell>
        </row>
        <row r="85">
          <cell r="A85" t="str">
            <v xml:space="preserve">                    </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tr LOB BAL F2002 - F2003"/>
      <sheetName val="ProgrESS Report"/>
      <sheetName val="DB"/>
      <sheetName val="DB Issues"/>
      <sheetName val="Qtrly NIE, NIR, Bal, NIX"/>
      <sheetName val="Mntly NIE, NIR, Bal, NIX"/>
      <sheetName val="FTE - DL"/>
      <sheetName val="Mnthly Balance Input"/>
      <sheetName val="Mnthly NIR Input"/>
      <sheetName val="Sum F2002 - F2004 - given to DB"/>
      <sheetName val="Summary F2002 - F2004"/>
      <sheetName val="Mnthly NIX Input"/>
      <sheetName val="LOB Qtr Bal F2002 - F2004"/>
      <sheetName val="LOB Mth Bal F2002 - F2004"/>
      <sheetName val="LOB Qtr NIE F2002 - F2004"/>
      <sheetName val="W9871 F2002 - F2004 Qtr"/>
      <sheetName val="LOB Revenue"/>
      <sheetName val="NIE Check"/>
      <sheetName val="W9871 NIE"/>
      <sheetName val="Act Revenue"/>
      <sheetName val="TMTR"/>
      <sheetName val="W9871 Data - DL"/>
      <sheetName val="Other NIE"/>
      <sheetName val="Attrition Rates"/>
      <sheetName val="TMTR - DL"/>
      <sheetName val="NIX - DL"/>
      <sheetName val="New Sa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TFOR"/>
      <sheetName val="PERLEN DATA TOMAY94"/>
      <sheetName val="MASSETDATA TO JUNE94"/>
      <sheetName val="Sheet2"/>
      <sheetName val="FORMATTING"/>
      <sheetName val="Sheet4"/>
    </sheetNames>
    <sheetDataSet>
      <sheetData sheetId="0"/>
      <sheetData sheetId="1"/>
      <sheetData sheetId="2"/>
      <sheetData sheetId="3"/>
      <sheetData sheetId="4"/>
      <sheetData sheetId="5"/>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ys"/>
      <sheetName val="Summary (current)"/>
      <sheetName val="Essbase=&gt;"/>
      <sheetName val="I9789 Deposits"/>
      <sheetName val="U9780"/>
      <sheetName val="CONSO"/>
      <sheetName val="U9781"/>
      <sheetName val="U9784 Dep"/>
      <sheetName val="U9784 OD"/>
      <sheetName val="U9785"/>
      <sheetName val="W8718"/>
      <sheetName val="I9789"/>
      <sheetName val="W8884"/>
      <sheetName val="w8719"/>
      <sheetName val="U9782"/>
      <sheetName val="U9783"/>
      <sheetName val="Worksheet=&gt;"/>
      <sheetName val="Securitized"/>
      <sheetName val="3 Party"/>
      <sheetName val="Notes"/>
      <sheetName val="investigation=&gt;"/>
      <sheetName val="Personal"/>
      <sheetName val="MTG_GL"/>
      <sheetName val="mort sec bd"/>
      <sheetName val="mort"/>
    </sheetNames>
    <sheetDataSet>
      <sheetData sheetId="0">
        <row r="2">
          <cell r="E2" t="str">
            <v>oct</v>
          </cell>
        </row>
      </sheetData>
      <sheetData sheetId="1"/>
      <sheetData sheetId="2" refreshError="1"/>
      <sheetData sheetId="3" refreshError="1"/>
      <sheetData sheetId="4" refreshError="1"/>
      <sheetData sheetId="5"/>
      <sheetData sheetId="6" refreshError="1"/>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ries booked to 184-292"/>
      <sheetName val="Monthly Entry (2)"/>
      <sheetName val="Depreciation Schedule"/>
      <sheetName val="Monthly Summary"/>
      <sheetName val="Annual Summary"/>
      <sheetName val="Variance Summary"/>
      <sheetName val="Lookups"/>
      <sheetName val="Entries booked For Fiscal99_00"/>
      <sheetName val="Monthly Entry"/>
      <sheetName val="Monthly Entry - Pre07"/>
    </sheetNames>
    <sheetDataSet>
      <sheetData sheetId="0">
        <row r="1">
          <cell r="A1" t="str">
            <v>Date Processed</v>
          </cell>
          <cell r="D1" t="str">
            <v xml:space="preserve">Total </v>
          </cell>
        </row>
        <row r="2">
          <cell r="A2">
            <v>37196</v>
          </cell>
          <cell r="D2">
            <v>0</v>
          </cell>
        </row>
        <row r="3">
          <cell r="A3">
            <v>37197</v>
          </cell>
          <cell r="D3">
            <v>37027.72</v>
          </cell>
        </row>
        <row r="4">
          <cell r="A4">
            <v>37198</v>
          </cell>
          <cell r="D4">
            <v>0</v>
          </cell>
        </row>
        <row r="5">
          <cell r="A5">
            <v>37199</v>
          </cell>
          <cell r="D5">
            <v>0</v>
          </cell>
        </row>
        <row r="6">
          <cell r="A6">
            <v>37200</v>
          </cell>
          <cell r="D6">
            <v>0</v>
          </cell>
        </row>
        <row r="7">
          <cell r="A7">
            <v>37201</v>
          </cell>
          <cell r="D7">
            <v>0</v>
          </cell>
        </row>
        <row r="8">
          <cell r="A8">
            <v>37202</v>
          </cell>
          <cell r="D8">
            <v>0</v>
          </cell>
        </row>
        <row r="9">
          <cell r="A9">
            <v>37203</v>
          </cell>
          <cell r="D9">
            <v>46162.960000000006</v>
          </cell>
        </row>
        <row r="10">
          <cell r="A10">
            <v>37204</v>
          </cell>
          <cell r="D10">
            <v>0</v>
          </cell>
        </row>
        <row r="11">
          <cell r="A11">
            <v>37205</v>
          </cell>
          <cell r="D11">
            <v>0</v>
          </cell>
        </row>
        <row r="12">
          <cell r="A12">
            <v>37206</v>
          </cell>
          <cell r="D12">
            <v>0</v>
          </cell>
        </row>
        <row r="13">
          <cell r="A13">
            <v>37207</v>
          </cell>
          <cell r="D13">
            <v>0</v>
          </cell>
        </row>
        <row r="14">
          <cell r="A14">
            <v>37208</v>
          </cell>
          <cell r="D14">
            <v>0</v>
          </cell>
        </row>
        <row r="15">
          <cell r="A15">
            <v>37209</v>
          </cell>
          <cell r="D15">
            <v>0</v>
          </cell>
        </row>
        <row r="16">
          <cell r="A16">
            <v>37210</v>
          </cell>
          <cell r="D16">
            <v>13599.56</v>
          </cell>
        </row>
        <row r="17">
          <cell r="A17">
            <v>37211</v>
          </cell>
          <cell r="D17">
            <v>66661.27</v>
          </cell>
        </row>
        <row r="18">
          <cell r="A18">
            <v>37212</v>
          </cell>
          <cell r="D18">
            <v>0</v>
          </cell>
        </row>
        <row r="19">
          <cell r="A19">
            <v>37213</v>
          </cell>
          <cell r="D19">
            <v>0</v>
          </cell>
        </row>
        <row r="20">
          <cell r="A20">
            <v>37214</v>
          </cell>
          <cell r="D20">
            <v>0</v>
          </cell>
        </row>
        <row r="21">
          <cell r="A21">
            <v>37215</v>
          </cell>
          <cell r="D21">
            <v>13615.06</v>
          </cell>
        </row>
        <row r="22">
          <cell r="A22">
            <v>37216</v>
          </cell>
          <cell r="D22">
            <v>3645.32</v>
          </cell>
        </row>
        <row r="23">
          <cell r="A23">
            <v>37217</v>
          </cell>
          <cell r="D23">
            <v>15570.42</v>
          </cell>
        </row>
        <row r="24">
          <cell r="A24">
            <v>37218</v>
          </cell>
          <cell r="D24">
            <v>0</v>
          </cell>
        </row>
        <row r="25">
          <cell r="A25">
            <v>37219</v>
          </cell>
          <cell r="D25">
            <v>0</v>
          </cell>
        </row>
        <row r="26">
          <cell r="A26">
            <v>37220</v>
          </cell>
          <cell r="D26">
            <v>0</v>
          </cell>
        </row>
        <row r="27">
          <cell r="A27">
            <v>37221</v>
          </cell>
          <cell r="D27">
            <v>0</v>
          </cell>
        </row>
        <row r="28">
          <cell r="A28">
            <v>37222</v>
          </cell>
          <cell r="D28">
            <v>7607.17</v>
          </cell>
        </row>
        <row r="29">
          <cell r="A29">
            <v>37223</v>
          </cell>
          <cell r="D29">
            <v>64032.56</v>
          </cell>
        </row>
        <row r="30">
          <cell r="A30">
            <v>37224</v>
          </cell>
          <cell r="D30">
            <v>0</v>
          </cell>
        </row>
        <row r="31">
          <cell r="A31">
            <v>37225</v>
          </cell>
          <cell r="D31">
            <v>0</v>
          </cell>
        </row>
        <row r="32">
          <cell r="A32">
            <v>37226</v>
          </cell>
          <cell r="D32">
            <v>0</v>
          </cell>
        </row>
        <row r="33">
          <cell r="A33">
            <v>37227</v>
          </cell>
          <cell r="D33">
            <v>0</v>
          </cell>
        </row>
        <row r="34">
          <cell r="A34">
            <v>37228</v>
          </cell>
          <cell r="D34">
            <v>0</v>
          </cell>
        </row>
        <row r="35">
          <cell r="A35">
            <v>37229</v>
          </cell>
          <cell r="D35">
            <v>31746.84</v>
          </cell>
        </row>
        <row r="36">
          <cell r="A36">
            <v>37230</v>
          </cell>
          <cell r="D36">
            <v>3892.25</v>
          </cell>
        </row>
        <row r="37">
          <cell r="A37">
            <v>37231</v>
          </cell>
          <cell r="D37">
            <v>0</v>
          </cell>
        </row>
        <row r="38">
          <cell r="A38">
            <v>37232</v>
          </cell>
          <cell r="D38">
            <v>0</v>
          </cell>
        </row>
        <row r="39">
          <cell r="A39">
            <v>37233</v>
          </cell>
          <cell r="D39">
            <v>0</v>
          </cell>
        </row>
        <row r="40">
          <cell r="A40">
            <v>37234</v>
          </cell>
          <cell r="D40">
            <v>0</v>
          </cell>
        </row>
        <row r="41">
          <cell r="A41">
            <v>37235</v>
          </cell>
          <cell r="D41">
            <v>0</v>
          </cell>
        </row>
        <row r="42">
          <cell r="A42">
            <v>37236</v>
          </cell>
          <cell r="D42">
            <v>0</v>
          </cell>
        </row>
        <row r="43">
          <cell r="A43">
            <v>37237</v>
          </cell>
          <cell r="D43">
            <v>0</v>
          </cell>
        </row>
        <row r="44">
          <cell r="A44">
            <v>37238</v>
          </cell>
          <cell r="D44">
            <v>221855.46</v>
          </cell>
        </row>
        <row r="45">
          <cell r="A45">
            <v>37239</v>
          </cell>
          <cell r="D45">
            <v>0</v>
          </cell>
        </row>
        <row r="46">
          <cell r="A46">
            <v>37240</v>
          </cell>
          <cell r="D46">
            <v>0</v>
          </cell>
        </row>
        <row r="47">
          <cell r="A47">
            <v>37241</v>
          </cell>
          <cell r="D47">
            <v>0</v>
          </cell>
        </row>
        <row r="48">
          <cell r="A48">
            <v>37242</v>
          </cell>
          <cell r="D48">
            <v>0</v>
          </cell>
        </row>
        <row r="49">
          <cell r="A49">
            <v>37243</v>
          </cell>
          <cell r="D49">
            <v>34937.65</v>
          </cell>
        </row>
        <row r="50">
          <cell r="A50">
            <v>37244</v>
          </cell>
          <cell r="D50">
            <v>0</v>
          </cell>
        </row>
        <row r="51">
          <cell r="A51">
            <v>37245</v>
          </cell>
          <cell r="D51">
            <v>47070.3</v>
          </cell>
        </row>
        <row r="52">
          <cell r="A52">
            <v>37246</v>
          </cell>
          <cell r="D52">
            <v>0</v>
          </cell>
        </row>
        <row r="53">
          <cell r="A53">
            <v>37247</v>
          </cell>
          <cell r="D53">
            <v>0</v>
          </cell>
        </row>
        <row r="54">
          <cell r="A54">
            <v>37248</v>
          </cell>
          <cell r="D54">
            <v>0</v>
          </cell>
        </row>
        <row r="55">
          <cell r="A55">
            <v>37249</v>
          </cell>
          <cell r="D55">
            <v>58224.83</v>
          </cell>
        </row>
        <row r="56">
          <cell r="A56">
            <v>37250</v>
          </cell>
          <cell r="D56">
            <v>0</v>
          </cell>
        </row>
        <row r="57">
          <cell r="A57">
            <v>37251</v>
          </cell>
          <cell r="D57">
            <v>6479.2199999999993</v>
          </cell>
        </row>
        <row r="58">
          <cell r="A58">
            <v>37252</v>
          </cell>
          <cell r="D58">
            <v>0</v>
          </cell>
        </row>
        <row r="59">
          <cell r="A59">
            <v>37253</v>
          </cell>
          <cell r="D59">
            <v>0</v>
          </cell>
        </row>
        <row r="60">
          <cell r="A60">
            <v>37254</v>
          </cell>
          <cell r="D60">
            <v>0</v>
          </cell>
        </row>
        <row r="61">
          <cell r="A61">
            <v>37255</v>
          </cell>
          <cell r="D61">
            <v>0</v>
          </cell>
        </row>
        <row r="62">
          <cell r="A62">
            <v>37256</v>
          </cell>
          <cell r="D62">
            <v>0</v>
          </cell>
        </row>
        <row r="63">
          <cell r="A63">
            <v>37257</v>
          </cell>
          <cell r="D63">
            <v>0</v>
          </cell>
        </row>
        <row r="64">
          <cell r="A64">
            <v>37258</v>
          </cell>
          <cell r="D64">
            <v>0</v>
          </cell>
        </row>
        <row r="65">
          <cell r="A65">
            <v>37259</v>
          </cell>
          <cell r="D65">
            <v>0</v>
          </cell>
        </row>
        <row r="66">
          <cell r="A66">
            <v>37260</v>
          </cell>
          <cell r="D66">
            <v>0</v>
          </cell>
        </row>
        <row r="67">
          <cell r="A67">
            <v>37261</v>
          </cell>
          <cell r="D67">
            <v>0</v>
          </cell>
        </row>
        <row r="68">
          <cell r="A68">
            <v>37262</v>
          </cell>
          <cell r="D68">
            <v>0</v>
          </cell>
        </row>
        <row r="69">
          <cell r="A69">
            <v>37263</v>
          </cell>
          <cell r="D69">
            <v>37827.49</v>
          </cell>
        </row>
        <row r="70">
          <cell r="A70">
            <v>37264</v>
          </cell>
          <cell r="D70">
            <v>62200.09</v>
          </cell>
        </row>
        <row r="71">
          <cell r="A71">
            <v>37265</v>
          </cell>
          <cell r="D71">
            <v>0</v>
          </cell>
        </row>
        <row r="72">
          <cell r="A72">
            <v>37266</v>
          </cell>
          <cell r="D72">
            <v>21470.31</v>
          </cell>
        </row>
        <row r="73">
          <cell r="A73">
            <v>37267</v>
          </cell>
          <cell r="D73">
            <v>0</v>
          </cell>
        </row>
        <row r="74">
          <cell r="A74">
            <v>37268</v>
          </cell>
          <cell r="D74">
            <v>0</v>
          </cell>
        </row>
        <row r="75">
          <cell r="A75">
            <v>37269</v>
          </cell>
          <cell r="D75">
            <v>0</v>
          </cell>
        </row>
        <row r="76">
          <cell r="A76">
            <v>37270</v>
          </cell>
          <cell r="D76">
            <v>0</v>
          </cell>
        </row>
        <row r="77">
          <cell r="A77">
            <v>37271</v>
          </cell>
          <cell r="D77">
            <v>68199.63</v>
          </cell>
        </row>
        <row r="78">
          <cell r="A78">
            <v>37272</v>
          </cell>
          <cell r="D78">
            <v>1540.33</v>
          </cell>
        </row>
        <row r="79">
          <cell r="A79">
            <v>37273</v>
          </cell>
          <cell r="D79">
            <v>0</v>
          </cell>
        </row>
        <row r="80">
          <cell r="A80">
            <v>37274</v>
          </cell>
          <cell r="D80">
            <v>5703.74</v>
          </cell>
        </row>
        <row r="81">
          <cell r="A81">
            <v>37275</v>
          </cell>
          <cell r="D81">
            <v>0</v>
          </cell>
        </row>
        <row r="82">
          <cell r="A82">
            <v>37276</v>
          </cell>
          <cell r="D82">
            <v>0</v>
          </cell>
        </row>
        <row r="83">
          <cell r="A83">
            <v>37277</v>
          </cell>
          <cell r="D83">
            <v>0</v>
          </cell>
        </row>
        <row r="84">
          <cell r="A84">
            <v>37278</v>
          </cell>
          <cell r="D84">
            <v>0</v>
          </cell>
        </row>
        <row r="85">
          <cell r="A85">
            <v>37279</v>
          </cell>
          <cell r="D85">
            <v>36168.120000000003</v>
          </cell>
        </row>
        <row r="86">
          <cell r="A86">
            <v>37280</v>
          </cell>
          <cell r="D86">
            <v>0</v>
          </cell>
        </row>
        <row r="87">
          <cell r="A87">
            <v>37281</v>
          </cell>
          <cell r="D87">
            <v>0</v>
          </cell>
        </row>
        <row r="88">
          <cell r="A88">
            <v>37282</v>
          </cell>
          <cell r="D88">
            <v>0</v>
          </cell>
        </row>
        <row r="89">
          <cell r="A89">
            <v>37283</v>
          </cell>
          <cell r="D89">
            <v>0</v>
          </cell>
        </row>
        <row r="90">
          <cell r="A90">
            <v>37284</v>
          </cell>
          <cell r="D90">
            <v>0</v>
          </cell>
        </row>
        <row r="91">
          <cell r="A91">
            <v>37285</v>
          </cell>
          <cell r="D91">
            <v>27653.43</v>
          </cell>
        </row>
        <row r="92">
          <cell r="A92">
            <v>37286</v>
          </cell>
          <cell r="D92">
            <v>0</v>
          </cell>
        </row>
        <row r="93">
          <cell r="A93">
            <v>37287</v>
          </cell>
          <cell r="D93">
            <v>0</v>
          </cell>
        </row>
        <row r="94">
          <cell r="A94">
            <v>37288</v>
          </cell>
          <cell r="D94">
            <v>0</v>
          </cell>
        </row>
        <row r="95">
          <cell r="A95">
            <v>37289</v>
          </cell>
          <cell r="D95">
            <v>0</v>
          </cell>
        </row>
        <row r="96">
          <cell r="A96">
            <v>37290</v>
          </cell>
          <cell r="D96">
            <v>0</v>
          </cell>
        </row>
        <row r="97">
          <cell r="A97">
            <v>37291</v>
          </cell>
          <cell r="D97">
            <v>0</v>
          </cell>
        </row>
        <row r="98">
          <cell r="A98">
            <v>37292</v>
          </cell>
          <cell r="D98">
            <v>0</v>
          </cell>
        </row>
        <row r="99">
          <cell r="A99">
            <v>37293</v>
          </cell>
          <cell r="D99">
            <v>45813.95</v>
          </cell>
        </row>
        <row r="100">
          <cell r="A100">
            <v>37294</v>
          </cell>
          <cell r="D100">
            <v>0</v>
          </cell>
        </row>
        <row r="101">
          <cell r="A101">
            <v>37295</v>
          </cell>
          <cell r="D101">
            <v>0</v>
          </cell>
        </row>
        <row r="102">
          <cell r="A102">
            <v>37296</v>
          </cell>
          <cell r="D102">
            <v>0</v>
          </cell>
        </row>
        <row r="103">
          <cell r="A103">
            <v>37297</v>
          </cell>
          <cell r="D103">
            <v>0</v>
          </cell>
        </row>
        <row r="104">
          <cell r="A104">
            <v>37298</v>
          </cell>
          <cell r="D104">
            <v>4835.62</v>
          </cell>
        </row>
        <row r="105">
          <cell r="A105">
            <v>37299</v>
          </cell>
          <cell r="D105">
            <v>35153.08</v>
          </cell>
        </row>
        <row r="106">
          <cell r="A106">
            <v>37300</v>
          </cell>
          <cell r="D106">
            <v>0</v>
          </cell>
        </row>
        <row r="107">
          <cell r="A107">
            <v>37301</v>
          </cell>
          <cell r="D107">
            <v>0</v>
          </cell>
        </row>
        <row r="108">
          <cell r="A108">
            <v>37302</v>
          </cell>
          <cell r="D108">
            <v>0</v>
          </cell>
        </row>
        <row r="109">
          <cell r="A109">
            <v>37303</v>
          </cell>
          <cell r="D109">
            <v>0</v>
          </cell>
        </row>
        <row r="110">
          <cell r="A110">
            <v>37304</v>
          </cell>
          <cell r="D110">
            <v>0</v>
          </cell>
        </row>
        <row r="111">
          <cell r="A111">
            <v>37305</v>
          </cell>
          <cell r="D111">
            <v>0</v>
          </cell>
        </row>
        <row r="112">
          <cell r="A112">
            <v>37306</v>
          </cell>
          <cell r="D112">
            <v>0</v>
          </cell>
        </row>
        <row r="113">
          <cell r="A113">
            <v>37307</v>
          </cell>
          <cell r="D113">
            <v>650</v>
          </cell>
        </row>
        <row r="114">
          <cell r="A114">
            <v>37308</v>
          </cell>
          <cell r="D114">
            <v>32590.81</v>
          </cell>
        </row>
        <row r="115">
          <cell r="A115">
            <v>37309</v>
          </cell>
          <cell r="D115">
            <v>16979.04</v>
          </cell>
        </row>
        <row r="116">
          <cell r="A116">
            <v>37310</v>
          </cell>
          <cell r="D116">
            <v>0</v>
          </cell>
        </row>
        <row r="117">
          <cell r="A117">
            <v>37311</v>
          </cell>
          <cell r="D117">
            <v>0</v>
          </cell>
        </row>
        <row r="118">
          <cell r="A118">
            <v>37312</v>
          </cell>
          <cell r="D118">
            <v>25729.82</v>
          </cell>
        </row>
        <row r="119">
          <cell r="A119">
            <v>37313</v>
          </cell>
          <cell r="D119">
            <v>0</v>
          </cell>
        </row>
        <row r="120">
          <cell r="A120">
            <v>37314</v>
          </cell>
          <cell r="D120">
            <v>0</v>
          </cell>
        </row>
        <row r="121">
          <cell r="A121">
            <v>37315</v>
          </cell>
          <cell r="D121">
            <v>0</v>
          </cell>
        </row>
        <row r="122">
          <cell r="A122">
            <v>37316</v>
          </cell>
          <cell r="D122">
            <v>4099.7700000000004</v>
          </cell>
        </row>
        <row r="123">
          <cell r="A123">
            <v>37317</v>
          </cell>
          <cell r="D123">
            <v>0</v>
          </cell>
        </row>
        <row r="124">
          <cell r="A124">
            <v>37318</v>
          </cell>
          <cell r="D124">
            <v>0</v>
          </cell>
        </row>
        <row r="125">
          <cell r="A125">
            <v>37319</v>
          </cell>
          <cell r="D125">
            <v>1033.76</v>
          </cell>
        </row>
        <row r="126">
          <cell r="A126">
            <v>37320</v>
          </cell>
          <cell r="D126">
            <v>19858.25</v>
          </cell>
        </row>
        <row r="127">
          <cell r="A127">
            <v>37321</v>
          </cell>
          <cell r="D127">
            <v>0</v>
          </cell>
        </row>
        <row r="128">
          <cell r="A128">
            <v>37322</v>
          </cell>
          <cell r="D128">
            <v>0</v>
          </cell>
        </row>
        <row r="129">
          <cell r="A129">
            <v>37323</v>
          </cell>
          <cell r="D129">
            <v>0</v>
          </cell>
        </row>
        <row r="130">
          <cell r="A130">
            <v>37324</v>
          </cell>
          <cell r="D130">
            <v>0</v>
          </cell>
        </row>
        <row r="131">
          <cell r="A131">
            <v>37325</v>
          </cell>
          <cell r="D131">
            <v>0</v>
          </cell>
        </row>
        <row r="132">
          <cell r="A132">
            <v>37326</v>
          </cell>
          <cell r="D132">
            <v>0</v>
          </cell>
        </row>
        <row r="133">
          <cell r="A133">
            <v>37327</v>
          </cell>
          <cell r="D133">
            <v>22457.46</v>
          </cell>
        </row>
        <row r="134">
          <cell r="A134">
            <v>37328</v>
          </cell>
          <cell r="D134">
            <v>290028.28000000003</v>
          </cell>
        </row>
        <row r="135">
          <cell r="A135">
            <v>37329</v>
          </cell>
          <cell r="D135">
            <v>0</v>
          </cell>
        </row>
        <row r="136">
          <cell r="A136">
            <v>37330</v>
          </cell>
          <cell r="D136">
            <v>37482.600000000006</v>
          </cell>
        </row>
        <row r="137">
          <cell r="A137">
            <v>37331</v>
          </cell>
          <cell r="D137">
            <v>0</v>
          </cell>
        </row>
        <row r="138">
          <cell r="A138">
            <v>37332</v>
          </cell>
          <cell r="D138">
            <v>0</v>
          </cell>
        </row>
        <row r="139">
          <cell r="A139">
            <v>37333</v>
          </cell>
          <cell r="D139">
            <v>27727.32</v>
          </cell>
        </row>
        <row r="140">
          <cell r="A140">
            <v>37334</v>
          </cell>
          <cell r="D140">
            <v>0</v>
          </cell>
        </row>
        <row r="141">
          <cell r="A141">
            <v>37335</v>
          </cell>
          <cell r="D141">
            <v>0</v>
          </cell>
        </row>
        <row r="142">
          <cell r="A142">
            <v>37336</v>
          </cell>
          <cell r="D142">
            <v>0</v>
          </cell>
        </row>
        <row r="143">
          <cell r="A143">
            <v>37337</v>
          </cell>
          <cell r="D143">
            <v>64498.8</v>
          </cell>
        </row>
        <row r="144">
          <cell r="A144">
            <v>37338</v>
          </cell>
          <cell r="D144">
            <v>0</v>
          </cell>
        </row>
        <row r="145">
          <cell r="A145">
            <v>37339</v>
          </cell>
          <cell r="D145">
            <v>0</v>
          </cell>
        </row>
        <row r="146">
          <cell r="A146">
            <v>37340</v>
          </cell>
          <cell r="D146">
            <v>0</v>
          </cell>
        </row>
        <row r="147">
          <cell r="A147">
            <v>37341</v>
          </cell>
          <cell r="D147">
            <v>55852.97</v>
          </cell>
        </row>
        <row r="148">
          <cell r="A148">
            <v>37342</v>
          </cell>
          <cell r="D148">
            <v>25018.92</v>
          </cell>
        </row>
        <row r="149">
          <cell r="A149">
            <v>37343</v>
          </cell>
          <cell r="D149">
            <v>1397.81</v>
          </cell>
        </row>
        <row r="150">
          <cell r="A150">
            <v>37344</v>
          </cell>
          <cell r="D150">
            <v>0</v>
          </cell>
        </row>
        <row r="151">
          <cell r="A151">
            <v>37345</v>
          </cell>
          <cell r="D151">
            <v>0</v>
          </cell>
        </row>
        <row r="152">
          <cell r="A152">
            <v>37346</v>
          </cell>
          <cell r="D152">
            <v>0</v>
          </cell>
        </row>
        <row r="153">
          <cell r="A153">
            <v>37347</v>
          </cell>
          <cell r="D153">
            <v>0</v>
          </cell>
        </row>
        <row r="154">
          <cell r="A154">
            <v>37348</v>
          </cell>
          <cell r="D154">
            <v>42935.75</v>
          </cell>
        </row>
        <row r="155">
          <cell r="A155">
            <v>37349</v>
          </cell>
          <cell r="D155">
            <v>0</v>
          </cell>
        </row>
        <row r="156">
          <cell r="A156">
            <v>37350</v>
          </cell>
          <cell r="D156">
            <v>0</v>
          </cell>
        </row>
        <row r="157">
          <cell r="A157">
            <v>37351</v>
          </cell>
          <cell r="D157">
            <v>0</v>
          </cell>
        </row>
        <row r="158">
          <cell r="A158">
            <v>37352</v>
          </cell>
          <cell r="D158">
            <v>0</v>
          </cell>
        </row>
        <row r="159">
          <cell r="A159">
            <v>37353</v>
          </cell>
          <cell r="D159">
            <v>0</v>
          </cell>
        </row>
        <row r="160">
          <cell r="A160">
            <v>37354</v>
          </cell>
          <cell r="D160">
            <v>0</v>
          </cell>
        </row>
        <row r="161">
          <cell r="A161">
            <v>37355</v>
          </cell>
          <cell r="D161">
            <v>96869.15</v>
          </cell>
        </row>
        <row r="162">
          <cell r="A162">
            <v>37356</v>
          </cell>
          <cell r="D162">
            <v>0</v>
          </cell>
        </row>
        <row r="163">
          <cell r="A163">
            <v>37357</v>
          </cell>
          <cell r="D163">
            <v>0</v>
          </cell>
        </row>
        <row r="164">
          <cell r="A164">
            <v>37358</v>
          </cell>
          <cell r="D164">
            <v>0</v>
          </cell>
        </row>
        <row r="165">
          <cell r="A165">
            <v>37359</v>
          </cell>
          <cell r="D165">
            <v>0</v>
          </cell>
        </row>
        <row r="166">
          <cell r="A166">
            <v>37360</v>
          </cell>
          <cell r="D166">
            <v>0</v>
          </cell>
        </row>
        <row r="167">
          <cell r="A167">
            <v>37361</v>
          </cell>
          <cell r="D167">
            <v>0</v>
          </cell>
        </row>
        <row r="168">
          <cell r="A168">
            <v>37362</v>
          </cell>
          <cell r="D168">
            <v>0</v>
          </cell>
        </row>
        <row r="169">
          <cell r="A169">
            <v>37363</v>
          </cell>
          <cell r="D169">
            <v>129220.45999999999</v>
          </cell>
        </row>
        <row r="170">
          <cell r="A170">
            <v>37364</v>
          </cell>
          <cell r="D170">
            <v>0</v>
          </cell>
        </row>
        <row r="171">
          <cell r="A171">
            <v>37365</v>
          </cell>
          <cell r="D171">
            <v>0</v>
          </cell>
        </row>
        <row r="172">
          <cell r="A172">
            <v>37366</v>
          </cell>
          <cell r="D172">
            <v>0</v>
          </cell>
        </row>
        <row r="173">
          <cell r="A173">
            <v>37367</v>
          </cell>
          <cell r="D173">
            <v>0</v>
          </cell>
        </row>
        <row r="174">
          <cell r="A174">
            <v>37368</v>
          </cell>
          <cell r="D174">
            <v>0</v>
          </cell>
        </row>
        <row r="175">
          <cell r="A175">
            <v>37369</v>
          </cell>
          <cell r="D175">
            <v>118192.57999999999</v>
          </cell>
        </row>
        <row r="176">
          <cell r="A176">
            <v>37370</v>
          </cell>
          <cell r="D176">
            <v>49991.86</v>
          </cell>
        </row>
        <row r="177">
          <cell r="A177">
            <v>37371</v>
          </cell>
          <cell r="D177">
            <v>0</v>
          </cell>
        </row>
        <row r="178">
          <cell r="A178">
            <v>37372</v>
          </cell>
          <cell r="D178">
            <v>0</v>
          </cell>
        </row>
        <row r="179">
          <cell r="A179">
            <v>37373</v>
          </cell>
          <cell r="D179">
            <v>0</v>
          </cell>
        </row>
        <row r="180">
          <cell r="A180">
            <v>37374</v>
          </cell>
          <cell r="D180">
            <v>0</v>
          </cell>
        </row>
        <row r="181">
          <cell r="A181">
            <v>37375</v>
          </cell>
          <cell r="D181">
            <v>0</v>
          </cell>
        </row>
        <row r="182">
          <cell r="A182">
            <v>37376</v>
          </cell>
          <cell r="D182">
            <v>73809.210000000006</v>
          </cell>
        </row>
        <row r="183">
          <cell r="A183">
            <v>37377</v>
          </cell>
          <cell r="D183">
            <v>0</v>
          </cell>
        </row>
        <row r="184">
          <cell r="A184">
            <v>37378</v>
          </cell>
          <cell r="D184">
            <v>0</v>
          </cell>
        </row>
        <row r="185">
          <cell r="A185">
            <v>37379</v>
          </cell>
          <cell r="D185">
            <v>0</v>
          </cell>
        </row>
        <row r="186">
          <cell r="A186">
            <v>37380</v>
          </cell>
          <cell r="D186">
            <v>0</v>
          </cell>
        </row>
        <row r="187">
          <cell r="A187">
            <v>37381</v>
          </cell>
          <cell r="D187">
            <v>0</v>
          </cell>
        </row>
        <row r="188">
          <cell r="A188">
            <v>37382</v>
          </cell>
          <cell r="D188">
            <v>0</v>
          </cell>
        </row>
        <row r="189">
          <cell r="A189">
            <v>37383</v>
          </cell>
          <cell r="D189">
            <v>0</v>
          </cell>
        </row>
        <row r="190">
          <cell r="A190">
            <v>37384</v>
          </cell>
          <cell r="D190">
            <v>169475.89</v>
          </cell>
        </row>
        <row r="191">
          <cell r="A191">
            <v>37385</v>
          </cell>
          <cell r="D191">
            <v>0</v>
          </cell>
        </row>
        <row r="192">
          <cell r="A192">
            <v>37386</v>
          </cell>
          <cell r="D192">
            <v>0</v>
          </cell>
        </row>
        <row r="193">
          <cell r="A193">
            <v>37387</v>
          </cell>
          <cell r="D193">
            <v>0</v>
          </cell>
        </row>
        <row r="194">
          <cell r="A194">
            <v>37388</v>
          </cell>
          <cell r="D194">
            <v>0</v>
          </cell>
        </row>
        <row r="195">
          <cell r="A195">
            <v>37389</v>
          </cell>
          <cell r="D195">
            <v>0</v>
          </cell>
        </row>
        <row r="196">
          <cell r="A196">
            <v>37390</v>
          </cell>
          <cell r="D196">
            <v>0</v>
          </cell>
        </row>
        <row r="197">
          <cell r="A197">
            <v>37391</v>
          </cell>
          <cell r="D197">
            <v>130655.33</v>
          </cell>
        </row>
        <row r="198">
          <cell r="A198">
            <v>37392</v>
          </cell>
          <cell r="D198">
            <v>0</v>
          </cell>
        </row>
        <row r="199">
          <cell r="A199">
            <v>37393</v>
          </cell>
          <cell r="D199">
            <v>0</v>
          </cell>
        </row>
        <row r="200">
          <cell r="A200">
            <v>37394</v>
          </cell>
          <cell r="D200">
            <v>0</v>
          </cell>
        </row>
        <row r="201">
          <cell r="A201">
            <v>37395</v>
          </cell>
          <cell r="D201">
            <v>0</v>
          </cell>
        </row>
        <row r="202">
          <cell r="A202">
            <v>37396</v>
          </cell>
          <cell r="D202">
            <v>0</v>
          </cell>
        </row>
        <row r="203">
          <cell r="A203">
            <v>37397</v>
          </cell>
          <cell r="D203">
            <v>44360.79</v>
          </cell>
        </row>
        <row r="204">
          <cell r="A204">
            <v>37398</v>
          </cell>
          <cell r="D204">
            <v>10547.42</v>
          </cell>
        </row>
        <row r="205">
          <cell r="A205">
            <v>37399</v>
          </cell>
          <cell r="D205">
            <v>63843.32</v>
          </cell>
        </row>
        <row r="206">
          <cell r="A206">
            <v>37400</v>
          </cell>
          <cell r="D206">
            <v>5677.5</v>
          </cell>
        </row>
        <row r="207">
          <cell r="A207">
            <v>37401</v>
          </cell>
          <cell r="D207">
            <v>0</v>
          </cell>
        </row>
        <row r="208">
          <cell r="A208">
            <v>37402</v>
          </cell>
          <cell r="D208">
            <v>0</v>
          </cell>
        </row>
        <row r="209">
          <cell r="A209">
            <v>37403</v>
          </cell>
          <cell r="D209">
            <v>0</v>
          </cell>
        </row>
        <row r="210">
          <cell r="A210">
            <v>37404</v>
          </cell>
          <cell r="D210">
            <v>0</v>
          </cell>
        </row>
        <row r="211">
          <cell r="A211">
            <v>37405</v>
          </cell>
          <cell r="D211">
            <v>0</v>
          </cell>
        </row>
        <row r="212">
          <cell r="A212">
            <v>37406</v>
          </cell>
          <cell r="D212">
            <v>119998.92</v>
          </cell>
        </row>
        <row r="213">
          <cell r="A213">
            <v>37407</v>
          </cell>
          <cell r="D213">
            <v>0</v>
          </cell>
        </row>
        <row r="214">
          <cell r="A214">
            <v>37408</v>
          </cell>
          <cell r="D214">
            <v>0</v>
          </cell>
        </row>
        <row r="215">
          <cell r="A215">
            <v>37409</v>
          </cell>
          <cell r="D215">
            <v>0</v>
          </cell>
        </row>
        <row r="216">
          <cell r="A216">
            <v>37410</v>
          </cell>
          <cell r="D216">
            <v>33723.06</v>
          </cell>
        </row>
        <row r="217">
          <cell r="A217">
            <v>37411</v>
          </cell>
          <cell r="D217">
            <v>0</v>
          </cell>
        </row>
        <row r="218">
          <cell r="A218">
            <v>37412</v>
          </cell>
          <cell r="D218">
            <v>72734.86</v>
          </cell>
        </row>
        <row r="219">
          <cell r="A219">
            <v>37413</v>
          </cell>
          <cell r="D219">
            <v>33943.919999999998</v>
          </cell>
        </row>
        <row r="220">
          <cell r="A220">
            <v>37414</v>
          </cell>
          <cell r="D220">
            <v>0</v>
          </cell>
        </row>
        <row r="221">
          <cell r="A221">
            <v>37415</v>
          </cell>
          <cell r="D221">
            <v>0</v>
          </cell>
        </row>
        <row r="222">
          <cell r="A222">
            <v>37416</v>
          </cell>
          <cell r="D222">
            <v>0</v>
          </cell>
        </row>
        <row r="223">
          <cell r="A223">
            <v>37417</v>
          </cell>
          <cell r="D223">
            <v>0</v>
          </cell>
        </row>
        <row r="224">
          <cell r="A224">
            <v>37418</v>
          </cell>
          <cell r="D224">
            <v>0</v>
          </cell>
        </row>
        <row r="225">
          <cell r="A225">
            <v>37419</v>
          </cell>
          <cell r="D225">
            <v>162315.75</v>
          </cell>
        </row>
        <row r="226">
          <cell r="A226">
            <v>37420</v>
          </cell>
          <cell r="D226">
            <v>0</v>
          </cell>
        </row>
        <row r="227">
          <cell r="A227">
            <v>37421</v>
          </cell>
          <cell r="D227">
            <v>123138.84</v>
          </cell>
        </row>
        <row r="228">
          <cell r="A228">
            <v>37422</v>
          </cell>
          <cell r="D228">
            <v>0</v>
          </cell>
        </row>
        <row r="229">
          <cell r="A229">
            <v>37423</v>
          </cell>
          <cell r="D229">
            <v>0</v>
          </cell>
        </row>
        <row r="230">
          <cell r="A230">
            <v>37424</v>
          </cell>
          <cell r="D230">
            <v>0</v>
          </cell>
        </row>
        <row r="231">
          <cell r="A231">
            <v>37425</v>
          </cell>
          <cell r="D231">
            <v>218755.74</v>
          </cell>
        </row>
        <row r="232">
          <cell r="A232">
            <v>37426</v>
          </cell>
          <cell r="D232">
            <v>0</v>
          </cell>
        </row>
        <row r="233">
          <cell r="A233">
            <v>37427</v>
          </cell>
          <cell r="D233">
            <v>0</v>
          </cell>
        </row>
        <row r="234">
          <cell r="A234">
            <v>37428</v>
          </cell>
          <cell r="D234">
            <v>0</v>
          </cell>
        </row>
        <row r="235">
          <cell r="A235">
            <v>37429</v>
          </cell>
          <cell r="D235">
            <v>0</v>
          </cell>
        </row>
        <row r="236">
          <cell r="A236">
            <v>37430</v>
          </cell>
          <cell r="D236">
            <v>0</v>
          </cell>
        </row>
        <row r="237">
          <cell r="A237">
            <v>37431</v>
          </cell>
          <cell r="D237">
            <v>87794.01</v>
          </cell>
        </row>
        <row r="238">
          <cell r="A238">
            <v>37432</v>
          </cell>
          <cell r="D238">
            <v>0</v>
          </cell>
        </row>
        <row r="239">
          <cell r="A239">
            <v>37433</v>
          </cell>
          <cell r="D239">
            <v>0</v>
          </cell>
        </row>
        <row r="240">
          <cell r="A240">
            <v>37434</v>
          </cell>
          <cell r="D240">
            <v>0</v>
          </cell>
        </row>
        <row r="241">
          <cell r="A241">
            <v>37435</v>
          </cell>
          <cell r="D241">
            <v>0</v>
          </cell>
        </row>
        <row r="242">
          <cell r="A242">
            <v>37436</v>
          </cell>
          <cell r="D242">
            <v>0</v>
          </cell>
        </row>
        <row r="243">
          <cell r="A243">
            <v>37437</v>
          </cell>
          <cell r="D243">
            <v>0</v>
          </cell>
        </row>
        <row r="244">
          <cell r="A244">
            <v>37438</v>
          </cell>
          <cell r="D244">
            <v>0</v>
          </cell>
        </row>
        <row r="245">
          <cell r="A245">
            <v>37439</v>
          </cell>
          <cell r="D245">
            <v>170558.93</v>
          </cell>
        </row>
        <row r="246">
          <cell r="A246">
            <v>37440</v>
          </cell>
          <cell r="D246">
            <v>0</v>
          </cell>
        </row>
        <row r="247">
          <cell r="A247">
            <v>37441</v>
          </cell>
          <cell r="D247">
            <v>0</v>
          </cell>
        </row>
        <row r="248">
          <cell r="A248">
            <v>37442</v>
          </cell>
          <cell r="D248">
            <v>196035.17</v>
          </cell>
        </row>
        <row r="249">
          <cell r="A249">
            <v>37443</v>
          </cell>
          <cell r="D249">
            <v>0</v>
          </cell>
        </row>
        <row r="250">
          <cell r="A250">
            <v>37444</v>
          </cell>
          <cell r="D250">
            <v>0</v>
          </cell>
        </row>
        <row r="251">
          <cell r="A251">
            <v>37445</v>
          </cell>
          <cell r="D251">
            <v>0</v>
          </cell>
        </row>
        <row r="252">
          <cell r="A252">
            <v>37446</v>
          </cell>
          <cell r="D252">
            <v>0</v>
          </cell>
        </row>
        <row r="253">
          <cell r="A253">
            <v>37447</v>
          </cell>
          <cell r="D253">
            <v>0</v>
          </cell>
        </row>
        <row r="254">
          <cell r="A254">
            <v>37448</v>
          </cell>
          <cell r="D254">
            <v>0</v>
          </cell>
        </row>
        <row r="255">
          <cell r="A255">
            <v>37449</v>
          </cell>
          <cell r="D255">
            <v>0</v>
          </cell>
        </row>
        <row r="256">
          <cell r="A256">
            <v>37450</v>
          </cell>
          <cell r="D256">
            <v>0</v>
          </cell>
        </row>
        <row r="257">
          <cell r="A257">
            <v>37451</v>
          </cell>
          <cell r="D257">
            <v>0</v>
          </cell>
        </row>
        <row r="258">
          <cell r="A258">
            <v>37452</v>
          </cell>
          <cell r="D258">
            <v>0</v>
          </cell>
        </row>
        <row r="259">
          <cell r="A259">
            <v>37453</v>
          </cell>
          <cell r="D259">
            <v>182647.5</v>
          </cell>
        </row>
        <row r="260">
          <cell r="A260">
            <v>37454</v>
          </cell>
          <cell r="D260">
            <v>0</v>
          </cell>
        </row>
        <row r="261">
          <cell r="A261">
            <v>37455</v>
          </cell>
          <cell r="D261">
            <v>0</v>
          </cell>
        </row>
        <row r="262">
          <cell r="A262">
            <v>37456</v>
          </cell>
          <cell r="D262">
            <v>0</v>
          </cell>
        </row>
        <row r="263">
          <cell r="A263">
            <v>37457</v>
          </cell>
          <cell r="D263">
            <v>0</v>
          </cell>
        </row>
        <row r="264">
          <cell r="A264">
            <v>37458</v>
          </cell>
          <cell r="D264">
            <v>89532.6</v>
          </cell>
        </row>
        <row r="265">
          <cell r="A265">
            <v>37459</v>
          </cell>
          <cell r="D265">
            <v>50282.83</v>
          </cell>
        </row>
        <row r="266">
          <cell r="A266">
            <v>37460</v>
          </cell>
          <cell r="D266">
            <v>120643.06</v>
          </cell>
        </row>
        <row r="267">
          <cell r="A267">
            <v>37461</v>
          </cell>
          <cell r="D267">
            <v>0</v>
          </cell>
        </row>
        <row r="268">
          <cell r="A268">
            <v>37462</v>
          </cell>
          <cell r="D268">
            <v>0</v>
          </cell>
        </row>
        <row r="269">
          <cell r="A269">
            <v>37463</v>
          </cell>
          <cell r="D269">
            <v>0</v>
          </cell>
        </row>
        <row r="270">
          <cell r="A270">
            <v>37464</v>
          </cell>
          <cell r="D270">
            <v>0</v>
          </cell>
        </row>
        <row r="271">
          <cell r="A271">
            <v>37465</v>
          </cell>
          <cell r="D271">
            <v>0</v>
          </cell>
        </row>
        <row r="272">
          <cell r="A272">
            <v>37466</v>
          </cell>
          <cell r="D272">
            <v>0</v>
          </cell>
        </row>
        <row r="273">
          <cell r="A273">
            <v>37467</v>
          </cell>
          <cell r="D273">
            <v>98724.32</v>
          </cell>
        </row>
        <row r="274">
          <cell r="A274">
            <v>37468</v>
          </cell>
          <cell r="D274">
            <v>0</v>
          </cell>
        </row>
        <row r="275">
          <cell r="A275">
            <v>37469</v>
          </cell>
          <cell r="D275">
            <v>0</v>
          </cell>
        </row>
        <row r="276">
          <cell r="A276">
            <v>37470</v>
          </cell>
          <cell r="D276">
            <v>0</v>
          </cell>
        </row>
        <row r="277">
          <cell r="A277">
            <v>37471</v>
          </cell>
          <cell r="D277">
            <v>0</v>
          </cell>
        </row>
        <row r="278">
          <cell r="A278">
            <v>37472</v>
          </cell>
          <cell r="D278">
            <v>0</v>
          </cell>
        </row>
        <row r="279">
          <cell r="A279">
            <v>37473</v>
          </cell>
          <cell r="D279">
            <v>128724.83</v>
          </cell>
        </row>
        <row r="280">
          <cell r="A280">
            <v>37474</v>
          </cell>
          <cell r="D280">
            <v>0</v>
          </cell>
        </row>
        <row r="281">
          <cell r="A281">
            <v>37475</v>
          </cell>
          <cell r="D281">
            <v>0</v>
          </cell>
        </row>
        <row r="282">
          <cell r="A282">
            <v>37476</v>
          </cell>
          <cell r="D282">
            <v>0</v>
          </cell>
        </row>
        <row r="283">
          <cell r="A283">
            <v>37477</v>
          </cell>
          <cell r="D283">
            <v>0</v>
          </cell>
        </row>
        <row r="284">
          <cell r="A284">
            <v>37478</v>
          </cell>
          <cell r="D284">
            <v>0</v>
          </cell>
        </row>
        <row r="285">
          <cell r="A285">
            <v>37479</v>
          </cell>
          <cell r="D285">
            <v>0</v>
          </cell>
        </row>
        <row r="286">
          <cell r="A286">
            <v>37480</v>
          </cell>
          <cell r="D286">
            <v>0</v>
          </cell>
        </row>
        <row r="287">
          <cell r="A287">
            <v>37481</v>
          </cell>
          <cell r="D287">
            <v>86062.92</v>
          </cell>
        </row>
        <row r="288">
          <cell r="A288">
            <v>37482</v>
          </cell>
          <cell r="D288">
            <v>0</v>
          </cell>
        </row>
        <row r="289">
          <cell r="A289">
            <v>37483</v>
          </cell>
          <cell r="D289">
            <v>0</v>
          </cell>
        </row>
        <row r="290">
          <cell r="A290">
            <v>37484</v>
          </cell>
          <cell r="D290">
            <v>0</v>
          </cell>
        </row>
        <row r="291">
          <cell r="A291">
            <v>37485</v>
          </cell>
          <cell r="D291">
            <v>0</v>
          </cell>
        </row>
        <row r="292">
          <cell r="A292">
            <v>37486</v>
          </cell>
          <cell r="D292">
            <v>0</v>
          </cell>
        </row>
        <row r="293">
          <cell r="A293">
            <v>37487</v>
          </cell>
          <cell r="D293">
            <v>0</v>
          </cell>
        </row>
        <row r="294">
          <cell r="A294">
            <v>37488</v>
          </cell>
          <cell r="D294">
            <v>205881.42</v>
          </cell>
        </row>
        <row r="295">
          <cell r="A295">
            <v>37489</v>
          </cell>
          <cell r="D295">
            <v>0</v>
          </cell>
        </row>
        <row r="296">
          <cell r="A296">
            <v>37490</v>
          </cell>
          <cell r="D296">
            <v>0</v>
          </cell>
        </row>
        <row r="297">
          <cell r="A297">
            <v>37491</v>
          </cell>
          <cell r="D297">
            <v>108001.9</v>
          </cell>
        </row>
        <row r="298">
          <cell r="A298">
            <v>37492</v>
          </cell>
          <cell r="D298">
            <v>0</v>
          </cell>
        </row>
        <row r="299">
          <cell r="A299">
            <v>37493</v>
          </cell>
          <cell r="D299">
            <v>0</v>
          </cell>
        </row>
        <row r="300">
          <cell r="A300">
            <v>37494</v>
          </cell>
          <cell r="D300">
            <v>0</v>
          </cell>
        </row>
        <row r="301">
          <cell r="A301">
            <v>37495</v>
          </cell>
          <cell r="D301">
            <v>233478.21999999997</v>
          </cell>
        </row>
        <row r="302">
          <cell r="A302">
            <v>37496</v>
          </cell>
          <cell r="D302">
            <v>0</v>
          </cell>
        </row>
        <row r="303">
          <cell r="A303">
            <v>37497</v>
          </cell>
          <cell r="D303">
            <v>0</v>
          </cell>
        </row>
        <row r="304">
          <cell r="A304">
            <v>37498</v>
          </cell>
          <cell r="D304">
            <v>0</v>
          </cell>
        </row>
        <row r="305">
          <cell r="A305">
            <v>37499</v>
          </cell>
          <cell r="D305">
            <v>0</v>
          </cell>
        </row>
        <row r="306">
          <cell r="A306">
            <v>37500</v>
          </cell>
          <cell r="D306">
            <v>0</v>
          </cell>
        </row>
        <row r="307">
          <cell r="A307">
            <v>37501</v>
          </cell>
          <cell r="D307">
            <v>0</v>
          </cell>
        </row>
        <row r="308">
          <cell r="A308">
            <v>37502</v>
          </cell>
          <cell r="D308">
            <v>62161.279999999999</v>
          </cell>
        </row>
        <row r="309">
          <cell r="A309">
            <v>37503</v>
          </cell>
          <cell r="D309">
            <v>0</v>
          </cell>
        </row>
        <row r="310">
          <cell r="A310">
            <v>37504</v>
          </cell>
          <cell r="D310">
            <v>0</v>
          </cell>
        </row>
        <row r="311">
          <cell r="A311">
            <v>37505</v>
          </cell>
          <cell r="D311">
            <v>0</v>
          </cell>
        </row>
        <row r="312">
          <cell r="A312">
            <v>37506</v>
          </cell>
          <cell r="D312">
            <v>0</v>
          </cell>
        </row>
        <row r="313">
          <cell r="A313">
            <v>37507</v>
          </cell>
          <cell r="D313">
            <v>0</v>
          </cell>
        </row>
        <row r="314">
          <cell r="A314">
            <v>37508</v>
          </cell>
          <cell r="D314">
            <v>0</v>
          </cell>
        </row>
        <row r="315">
          <cell r="A315">
            <v>37509</v>
          </cell>
          <cell r="D315">
            <v>0</v>
          </cell>
        </row>
        <row r="316">
          <cell r="A316">
            <v>37510</v>
          </cell>
          <cell r="D316">
            <v>72634.850000000006</v>
          </cell>
        </row>
        <row r="317">
          <cell r="A317">
            <v>37511</v>
          </cell>
          <cell r="D317">
            <v>0</v>
          </cell>
        </row>
        <row r="318">
          <cell r="A318">
            <v>37512</v>
          </cell>
          <cell r="D318">
            <v>0</v>
          </cell>
        </row>
        <row r="319">
          <cell r="A319">
            <v>37513</v>
          </cell>
          <cell r="D319">
            <v>0</v>
          </cell>
        </row>
        <row r="320">
          <cell r="A320">
            <v>37514</v>
          </cell>
          <cell r="D320">
            <v>0</v>
          </cell>
        </row>
        <row r="321">
          <cell r="A321">
            <v>37515</v>
          </cell>
          <cell r="D321">
            <v>0</v>
          </cell>
        </row>
        <row r="322">
          <cell r="A322">
            <v>37516</v>
          </cell>
          <cell r="D322">
            <v>0</v>
          </cell>
        </row>
        <row r="323">
          <cell r="A323">
            <v>37517</v>
          </cell>
          <cell r="D323">
            <v>0</v>
          </cell>
        </row>
        <row r="324">
          <cell r="A324">
            <v>37518</v>
          </cell>
          <cell r="D324">
            <v>179141.08</v>
          </cell>
        </row>
        <row r="325">
          <cell r="A325">
            <v>37519</v>
          </cell>
          <cell r="D325">
            <v>0</v>
          </cell>
        </row>
        <row r="326">
          <cell r="A326">
            <v>37520</v>
          </cell>
          <cell r="D326">
            <v>0</v>
          </cell>
        </row>
        <row r="327">
          <cell r="A327">
            <v>37521</v>
          </cell>
          <cell r="D327">
            <v>0</v>
          </cell>
        </row>
        <row r="328">
          <cell r="A328">
            <v>37522</v>
          </cell>
          <cell r="D328">
            <v>135040.53</v>
          </cell>
        </row>
        <row r="329">
          <cell r="A329">
            <v>37523</v>
          </cell>
          <cell r="D329">
            <v>0</v>
          </cell>
        </row>
        <row r="330">
          <cell r="A330">
            <v>37524</v>
          </cell>
          <cell r="D330">
            <v>0</v>
          </cell>
        </row>
        <row r="331">
          <cell r="A331">
            <v>37525</v>
          </cell>
          <cell r="D331">
            <v>0</v>
          </cell>
        </row>
        <row r="332">
          <cell r="A332">
            <v>37526</v>
          </cell>
          <cell r="D332">
            <v>57481.75</v>
          </cell>
        </row>
        <row r="333">
          <cell r="A333">
            <v>37527</v>
          </cell>
          <cell r="D333">
            <v>0</v>
          </cell>
        </row>
        <row r="334">
          <cell r="A334">
            <v>37528</v>
          </cell>
          <cell r="D334">
            <v>0</v>
          </cell>
        </row>
        <row r="335">
          <cell r="A335">
            <v>37529</v>
          </cell>
          <cell r="D335">
            <v>0</v>
          </cell>
        </row>
        <row r="336">
          <cell r="A336">
            <v>37530</v>
          </cell>
          <cell r="D336">
            <v>0</v>
          </cell>
        </row>
        <row r="337">
          <cell r="A337">
            <v>37531</v>
          </cell>
          <cell r="D337">
            <v>182769.92000000001</v>
          </cell>
        </row>
        <row r="338">
          <cell r="A338">
            <v>37532</v>
          </cell>
          <cell r="D338">
            <v>0</v>
          </cell>
        </row>
        <row r="339">
          <cell r="A339">
            <v>37533</v>
          </cell>
          <cell r="D339">
            <v>139258.46</v>
          </cell>
        </row>
        <row r="340">
          <cell r="A340">
            <v>37534</v>
          </cell>
          <cell r="D340">
            <v>0</v>
          </cell>
        </row>
        <row r="341">
          <cell r="A341">
            <v>37535</v>
          </cell>
          <cell r="D341">
            <v>0</v>
          </cell>
        </row>
        <row r="342">
          <cell r="A342">
            <v>37536</v>
          </cell>
          <cell r="D342">
            <v>194953.34</v>
          </cell>
        </row>
        <row r="343">
          <cell r="A343">
            <v>37537</v>
          </cell>
          <cell r="D343">
            <v>0</v>
          </cell>
        </row>
        <row r="344">
          <cell r="A344">
            <v>37538</v>
          </cell>
          <cell r="D344">
            <v>0</v>
          </cell>
        </row>
        <row r="345">
          <cell r="A345">
            <v>37539</v>
          </cell>
          <cell r="D345">
            <v>0</v>
          </cell>
        </row>
        <row r="346">
          <cell r="A346">
            <v>37540</v>
          </cell>
          <cell r="D346">
            <v>261307.64</v>
          </cell>
        </row>
        <row r="347">
          <cell r="A347">
            <v>37541</v>
          </cell>
          <cell r="D347">
            <v>0</v>
          </cell>
        </row>
        <row r="348">
          <cell r="A348">
            <v>37542</v>
          </cell>
          <cell r="D348">
            <v>0</v>
          </cell>
        </row>
        <row r="349">
          <cell r="A349">
            <v>37543</v>
          </cell>
          <cell r="D349">
            <v>0</v>
          </cell>
        </row>
        <row r="350">
          <cell r="A350">
            <v>37544</v>
          </cell>
          <cell r="D350">
            <v>0</v>
          </cell>
        </row>
        <row r="351">
          <cell r="A351">
            <v>37545</v>
          </cell>
          <cell r="D351">
            <v>0</v>
          </cell>
        </row>
        <row r="352">
          <cell r="A352">
            <v>37546</v>
          </cell>
          <cell r="D352">
            <v>0</v>
          </cell>
        </row>
        <row r="353">
          <cell r="A353">
            <v>37547</v>
          </cell>
          <cell r="D353">
            <v>0</v>
          </cell>
        </row>
        <row r="354">
          <cell r="A354">
            <v>37548</v>
          </cell>
          <cell r="D354">
            <v>0</v>
          </cell>
        </row>
        <row r="355">
          <cell r="A355">
            <v>37549</v>
          </cell>
          <cell r="D355">
            <v>0</v>
          </cell>
        </row>
        <row r="356">
          <cell r="A356">
            <v>37550</v>
          </cell>
          <cell r="D356">
            <v>0</v>
          </cell>
        </row>
        <row r="357">
          <cell r="A357">
            <v>37551</v>
          </cell>
          <cell r="D357">
            <v>0</v>
          </cell>
        </row>
        <row r="358">
          <cell r="A358">
            <v>37552</v>
          </cell>
          <cell r="D358">
            <v>81195.38</v>
          </cell>
        </row>
        <row r="359">
          <cell r="A359">
            <v>37553</v>
          </cell>
          <cell r="D359">
            <v>0</v>
          </cell>
        </row>
        <row r="360">
          <cell r="A360">
            <v>37554</v>
          </cell>
          <cell r="D360">
            <v>0</v>
          </cell>
        </row>
        <row r="361">
          <cell r="A361">
            <v>37555</v>
          </cell>
          <cell r="D361">
            <v>0</v>
          </cell>
        </row>
        <row r="362">
          <cell r="A362">
            <v>37556</v>
          </cell>
          <cell r="D362">
            <v>0</v>
          </cell>
        </row>
        <row r="363">
          <cell r="A363">
            <v>37557</v>
          </cell>
          <cell r="D363">
            <v>86420.04</v>
          </cell>
        </row>
        <row r="364">
          <cell r="A364">
            <v>37558</v>
          </cell>
          <cell r="D364">
            <v>0</v>
          </cell>
        </row>
        <row r="365">
          <cell r="A365">
            <v>37559</v>
          </cell>
          <cell r="D365">
            <v>0</v>
          </cell>
        </row>
        <row r="366">
          <cell r="A366">
            <v>37560</v>
          </cell>
          <cell r="D366">
            <v>0</v>
          </cell>
        </row>
        <row r="367">
          <cell r="A367">
            <v>37561</v>
          </cell>
          <cell r="D367">
            <v>0</v>
          </cell>
        </row>
        <row r="368">
          <cell r="A368">
            <v>37562</v>
          </cell>
          <cell r="D368">
            <v>0</v>
          </cell>
        </row>
        <row r="369">
          <cell r="A369">
            <v>37563</v>
          </cell>
          <cell r="D369">
            <v>0</v>
          </cell>
        </row>
        <row r="370">
          <cell r="A370">
            <v>37564</v>
          </cell>
          <cell r="D370">
            <v>81339.259999999995</v>
          </cell>
        </row>
        <row r="371">
          <cell r="A371">
            <v>37565</v>
          </cell>
          <cell r="D371">
            <v>0</v>
          </cell>
        </row>
        <row r="372">
          <cell r="A372">
            <v>37566</v>
          </cell>
          <cell r="D372">
            <v>0</v>
          </cell>
        </row>
        <row r="373">
          <cell r="A373">
            <v>37567</v>
          </cell>
          <cell r="D373">
            <v>0</v>
          </cell>
        </row>
        <row r="374">
          <cell r="A374">
            <v>37568</v>
          </cell>
          <cell r="D374">
            <v>0</v>
          </cell>
        </row>
        <row r="375">
          <cell r="A375">
            <v>37569</v>
          </cell>
          <cell r="D375">
            <v>0</v>
          </cell>
        </row>
        <row r="376">
          <cell r="A376">
            <v>37570</v>
          </cell>
          <cell r="D376">
            <v>0</v>
          </cell>
        </row>
        <row r="377">
          <cell r="A377">
            <v>37571</v>
          </cell>
          <cell r="D377">
            <v>0</v>
          </cell>
        </row>
        <row r="378">
          <cell r="A378">
            <v>37572</v>
          </cell>
          <cell r="D378">
            <v>183490.61</v>
          </cell>
        </row>
        <row r="379">
          <cell r="A379">
            <v>37573</v>
          </cell>
          <cell r="D379">
            <v>187800.01</v>
          </cell>
        </row>
        <row r="380">
          <cell r="A380">
            <v>37574</v>
          </cell>
          <cell r="D380">
            <v>2195.2199999999998</v>
          </cell>
        </row>
        <row r="381">
          <cell r="A381">
            <v>37575</v>
          </cell>
          <cell r="D381">
            <v>0</v>
          </cell>
        </row>
        <row r="382">
          <cell r="A382">
            <v>37576</v>
          </cell>
          <cell r="D382">
            <v>0</v>
          </cell>
        </row>
        <row r="383">
          <cell r="A383">
            <v>37577</v>
          </cell>
          <cell r="D383">
            <v>0</v>
          </cell>
        </row>
        <row r="384">
          <cell r="A384">
            <v>37578</v>
          </cell>
          <cell r="D384">
            <v>0</v>
          </cell>
        </row>
        <row r="385">
          <cell r="A385">
            <v>37579</v>
          </cell>
          <cell r="D385">
            <v>46196.45</v>
          </cell>
        </row>
        <row r="386">
          <cell r="A386">
            <v>37580</v>
          </cell>
          <cell r="D386">
            <v>0</v>
          </cell>
        </row>
        <row r="387">
          <cell r="A387">
            <v>37581</v>
          </cell>
          <cell r="D387">
            <v>0</v>
          </cell>
        </row>
        <row r="388">
          <cell r="A388">
            <v>37582</v>
          </cell>
          <cell r="D388">
            <v>0</v>
          </cell>
        </row>
        <row r="389">
          <cell r="A389">
            <v>37583</v>
          </cell>
          <cell r="D389">
            <v>0</v>
          </cell>
        </row>
        <row r="390">
          <cell r="A390">
            <v>37584</v>
          </cell>
          <cell r="D390">
            <v>0</v>
          </cell>
        </row>
        <row r="391">
          <cell r="A391">
            <v>37585</v>
          </cell>
          <cell r="D391">
            <v>237965.06</v>
          </cell>
        </row>
        <row r="392">
          <cell r="A392">
            <v>37586</v>
          </cell>
          <cell r="D392">
            <v>0</v>
          </cell>
        </row>
        <row r="393">
          <cell r="A393">
            <v>37587</v>
          </cell>
          <cell r="D393">
            <v>74334.87</v>
          </cell>
        </row>
        <row r="394">
          <cell r="A394">
            <v>37588</v>
          </cell>
          <cell r="D394">
            <v>0</v>
          </cell>
        </row>
        <row r="395">
          <cell r="A395">
            <v>37589</v>
          </cell>
          <cell r="D395">
            <v>0</v>
          </cell>
        </row>
        <row r="396">
          <cell r="A396">
            <v>37590</v>
          </cell>
          <cell r="D396">
            <v>0</v>
          </cell>
        </row>
        <row r="397">
          <cell r="A397">
            <v>37591</v>
          </cell>
          <cell r="D397">
            <v>0</v>
          </cell>
        </row>
        <row r="398">
          <cell r="A398">
            <v>37592</v>
          </cell>
          <cell r="D398">
            <v>130619.43</v>
          </cell>
        </row>
        <row r="399">
          <cell r="A399">
            <v>37593</v>
          </cell>
          <cell r="D399">
            <v>122052.42</v>
          </cell>
        </row>
        <row r="400">
          <cell r="A400">
            <v>37594</v>
          </cell>
          <cell r="D400">
            <v>0</v>
          </cell>
        </row>
        <row r="401">
          <cell r="A401">
            <v>37595</v>
          </cell>
          <cell r="D401">
            <v>0</v>
          </cell>
        </row>
        <row r="402">
          <cell r="A402">
            <v>37596</v>
          </cell>
          <cell r="D402">
            <v>0</v>
          </cell>
        </row>
        <row r="403">
          <cell r="A403">
            <v>37597</v>
          </cell>
          <cell r="D403">
            <v>0</v>
          </cell>
        </row>
        <row r="404">
          <cell r="A404">
            <v>37598</v>
          </cell>
          <cell r="D404">
            <v>0</v>
          </cell>
        </row>
        <row r="405">
          <cell r="A405">
            <v>37599</v>
          </cell>
          <cell r="D405">
            <v>309908.26</v>
          </cell>
        </row>
        <row r="406">
          <cell r="A406">
            <v>37600</v>
          </cell>
          <cell r="D406">
            <v>0</v>
          </cell>
        </row>
        <row r="407">
          <cell r="A407">
            <v>37601</v>
          </cell>
          <cell r="D407">
            <v>0</v>
          </cell>
        </row>
        <row r="408">
          <cell r="A408">
            <v>37602</v>
          </cell>
          <cell r="D408">
            <v>0</v>
          </cell>
        </row>
        <row r="409">
          <cell r="A409">
            <v>37603</v>
          </cell>
          <cell r="D409">
            <v>0</v>
          </cell>
        </row>
        <row r="410">
          <cell r="A410">
            <v>37604</v>
          </cell>
          <cell r="D410">
            <v>0</v>
          </cell>
        </row>
        <row r="411">
          <cell r="A411">
            <v>37605</v>
          </cell>
          <cell r="D411">
            <v>0</v>
          </cell>
        </row>
        <row r="412">
          <cell r="A412">
            <v>37606</v>
          </cell>
          <cell r="D412">
            <v>119462.19</v>
          </cell>
        </row>
        <row r="413">
          <cell r="A413">
            <v>37607</v>
          </cell>
          <cell r="D413">
            <v>0</v>
          </cell>
        </row>
        <row r="414">
          <cell r="A414">
            <v>37608</v>
          </cell>
          <cell r="D414">
            <v>0</v>
          </cell>
        </row>
        <row r="415">
          <cell r="A415">
            <v>37609</v>
          </cell>
          <cell r="D415">
            <v>0</v>
          </cell>
        </row>
        <row r="416">
          <cell r="A416">
            <v>37610</v>
          </cell>
          <cell r="D416">
            <v>0</v>
          </cell>
        </row>
        <row r="417">
          <cell r="A417">
            <v>37611</v>
          </cell>
          <cell r="D417">
            <v>0</v>
          </cell>
        </row>
        <row r="418">
          <cell r="A418">
            <v>37612</v>
          </cell>
          <cell r="D418">
            <v>0</v>
          </cell>
        </row>
        <row r="419">
          <cell r="A419">
            <v>37613</v>
          </cell>
          <cell r="D419">
            <v>0</v>
          </cell>
        </row>
        <row r="420">
          <cell r="A420">
            <v>37614</v>
          </cell>
          <cell r="D420">
            <v>0</v>
          </cell>
        </row>
        <row r="421">
          <cell r="A421">
            <v>37615</v>
          </cell>
          <cell r="D421">
            <v>0</v>
          </cell>
        </row>
        <row r="422">
          <cell r="A422">
            <v>37616</v>
          </cell>
          <cell r="D422">
            <v>0</v>
          </cell>
        </row>
        <row r="423">
          <cell r="A423">
            <v>37617</v>
          </cell>
          <cell r="D423">
            <v>0</v>
          </cell>
        </row>
        <row r="424">
          <cell r="A424">
            <v>37618</v>
          </cell>
          <cell r="D424">
            <v>0</v>
          </cell>
        </row>
        <row r="425">
          <cell r="A425">
            <v>37619</v>
          </cell>
          <cell r="D425">
            <v>0</v>
          </cell>
        </row>
        <row r="426">
          <cell r="A426">
            <v>37620</v>
          </cell>
          <cell r="D426">
            <v>104084.78</v>
          </cell>
        </row>
        <row r="427">
          <cell r="A427">
            <v>37621</v>
          </cell>
          <cell r="D427">
            <v>0</v>
          </cell>
        </row>
        <row r="428">
          <cell r="A428">
            <v>37622</v>
          </cell>
          <cell r="D428">
            <v>0</v>
          </cell>
        </row>
        <row r="429">
          <cell r="A429">
            <v>37623</v>
          </cell>
          <cell r="D429">
            <v>0</v>
          </cell>
        </row>
        <row r="430">
          <cell r="A430">
            <v>37624</v>
          </cell>
          <cell r="D430">
            <v>0</v>
          </cell>
        </row>
        <row r="431">
          <cell r="A431">
            <v>37625</v>
          </cell>
          <cell r="D431">
            <v>0</v>
          </cell>
        </row>
        <row r="432">
          <cell r="A432">
            <v>37626</v>
          </cell>
          <cell r="D432">
            <v>0</v>
          </cell>
        </row>
        <row r="433">
          <cell r="A433">
            <v>37627</v>
          </cell>
          <cell r="D433">
            <v>0</v>
          </cell>
        </row>
        <row r="434">
          <cell r="A434">
            <v>37628</v>
          </cell>
          <cell r="D434">
            <v>177012.18</v>
          </cell>
        </row>
        <row r="435">
          <cell r="A435">
            <v>37629</v>
          </cell>
          <cell r="D435">
            <v>0</v>
          </cell>
        </row>
        <row r="436">
          <cell r="A436">
            <v>37630</v>
          </cell>
          <cell r="D436">
            <v>0</v>
          </cell>
        </row>
        <row r="437">
          <cell r="A437">
            <v>37631</v>
          </cell>
          <cell r="D437">
            <v>0</v>
          </cell>
        </row>
        <row r="438">
          <cell r="A438">
            <v>37632</v>
          </cell>
          <cell r="D438">
            <v>0</v>
          </cell>
        </row>
        <row r="439">
          <cell r="A439">
            <v>37633</v>
          </cell>
          <cell r="D439">
            <v>0</v>
          </cell>
        </row>
        <row r="440">
          <cell r="A440">
            <v>37634</v>
          </cell>
          <cell r="D440">
            <v>72133.399999999994</v>
          </cell>
        </row>
        <row r="441">
          <cell r="A441">
            <v>37635</v>
          </cell>
          <cell r="D441">
            <v>0</v>
          </cell>
        </row>
        <row r="442">
          <cell r="A442">
            <v>37636</v>
          </cell>
          <cell r="D442">
            <v>0</v>
          </cell>
        </row>
        <row r="443">
          <cell r="A443">
            <v>37637</v>
          </cell>
          <cell r="D443">
            <v>0</v>
          </cell>
        </row>
        <row r="444">
          <cell r="A444">
            <v>37638</v>
          </cell>
          <cell r="D444">
            <v>0</v>
          </cell>
        </row>
        <row r="445">
          <cell r="A445">
            <v>37639</v>
          </cell>
          <cell r="D445">
            <v>0</v>
          </cell>
        </row>
        <row r="446">
          <cell r="A446">
            <v>37640</v>
          </cell>
          <cell r="D446">
            <v>0</v>
          </cell>
        </row>
        <row r="447">
          <cell r="A447">
            <v>37641</v>
          </cell>
          <cell r="D447">
            <v>0</v>
          </cell>
        </row>
        <row r="448">
          <cell r="A448">
            <v>37642</v>
          </cell>
          <cell r="D448">
            <v>79855.97</v>
          </cell>
        </row>
        <row r="449">
          <cell r="A449">
            <v>37643</v>
          </cell>
          <cell r="D449">
            <v>0</v>
          </cell>
        </row>
        <row r="450">
          <cell r="A450">
            <v>37644</v>
          </cell>
          <cell r="D450">
            <v>0</v>
          </cell>
        </row>
        <row r="451">
          <cell r="A451">
            <v>37645</v>
          </cell>
          <cell r="D451">
            <v>87285.1</v>
          </cell>
        </row>
        <row r="452">
          <cell r="A452">
            <v>37646</v>
          </cell>
          <cell r="D452">
            <v>0</v>
          </cell>
        </row>
        <row r="453">
          <cell r="A453">
            <v>37647</v>
          </cell>
          <cell r="D453">
            <v>0</v>
          </cell>
        </row>
        <row r="454">
          <cell r="A454">
            <v>37648</v>
          </cell>
          <cell r="D454">
            <v>93114.72</v>
          </cell>
        </row>
        <row r="455">
          <cell r="A455">
            <v>37649</v>
          </cell>
          <cell r="D455">
            <v>0</v>
          </cell>
        </row>
        <row r="456">
          <cell r="A456">
            <v>37650</v>
          </cell>
          <cell r="D456">
            <v>0</v>
          </cell>
        </row>
        <row r="457">
          <cell r="A457">
            <v>37651</v>
          </cell>
          <cell r="D457">
            <v>0</v>
          </cell>
        </row>
        <row r="458">
          <cell r="A458">
            <v>37652</v>
          </cell>
          <cell r="D458">
            <v>0</v>
          </cell>
        </row>
        <row r="459">
          <cell r="A459">
            <v>37653</v>
          </cell>
          <cell r="D459">
            <v>0</v>
          </cell>
        </row>
        <row r="460">
          <cell r="A460">
            <v>37654</v>
          </cell>
          <cell r="D460">
            <v>0</v>
          </cell>
        </row>
        <row r="461">
          <cell r="A461">
            <v>37655</v>
          </cell>
          <cell r="D461">
            <v>132735.82</v>
          </cell>
        </row>
        <row r="462">
          <cell r="A462">
            <v>37656</v>
          </cell>
          <cell r="D462">
            <v>0</v>
          </cell>
        </row>
        <row r="463">
          <cell r="A463">
            <v>37657</v>
          </cell>
          <cell r="D463">
            <v>0</v>
          </cell>
        </row>
        <row r="464">
          <cell r="A464">
            <v>37658</v>
          </cell>
          <cell r="D464">
            <v>0</v>
          </cell>
        </row>
        <row r="465">
          <cell r="A465">
            <v>37659</v>
          </cell>
          <cell r="D465">
            <v>0</v>
          </cell>
        </row>
        <row r="466">
          <cell r="A466">
            <v>37660</v>
          </cell>
          <cell r="D466">
            <v>0</v>
          </cell>
        </row>
        <row r="467">
          <cell r="A467">
            <v>37661</v>
          </cell>
          <cell r="D467">
            <v>0</v>
          </cell>
        </row>
        <row r="468">
          <cell r="A468">
            <v>37662</v>
          </cell>
          <cell r="D468">
            <v>0</v>
          </cell>
        </row>
        <row r="469">
          <cell r="A469">
            <v>37663</v>
          </cell>
          <cell r="D469">
            <v>158364.89000000001</v>
          </cell>
        </row>
        <row r="470">
          <cell r="A470">
            <v>37664</v>
          </cell>
          <cell r="D470">
            <v>0</v>
          </cell>
        </row>
        <row r="471">
          <cell r="A471">
            <v>37665</v>
          </cell>
          <cell r="D471">
            <v>0</v>
          </cell>
        </row>
        <row r="472">
          <cell r="A472">
            <v>37666</v>
          </cell>
          <cell r="D472">
            <v>0</v>
          </cell>
        </row>
        <row r="473">
          <cell r="A473">
            <v>37667</v>
          </cell>
          <cell r="D473">
            <v>0</v>
          </cell>
        </row>
        <row r="474">
          <cell r="A474">
            <v>37668</v>
          </cell>
          <cell r="D474">
            <v>0</v>
          </cell>
        </row>
        <row r="475">
          <cell r="A475">
            <v>37669</v>
          </cell>
          <cell r="D475">
            <v>201955.84</v>
          </cell>
        </row>
        <row r="476">
          <cell r="A476">
            <v>37670</v>
          </cell>
          <cell r="D476">
            <v>0</v>
          </cell>
        </row>
        <row r="477">
          <cell r="A477">
            <v>37671</v>
          </cell>
          <cell r="D477">
            <v>89388.66</v>
          </cell>
        </row>
        <row r="478">
          <cell r="A478">
            <v>37672</v>
          </cell>
          <cell r="D478">
            <v>0</v>
          </cell>
        </row>
        <row r="479">
          <cell r="A479">
            <v>37673</v>
          </cell>
          <cell r="D479">
            <v>0</v>
          </cell>
        </row>
        <row r="480">
          <cell r="A480">
            <v>37674</v>
          </cell>
          <cell r="D480">
            <v>0</v>
          </cell>
        </row>
        <row r="481">
          <cell r="A481">
            <v>37675</v>
          </cell>
          <cell r="D481">
            <v>0</v>
          </cell>
        </row>
        <row r="482">
          <cell r="A482">
            <v>37676</v>
          </cell>
          <cell r="D482">
            <v>0</v>
          </cell>
        </row>
        <row r="483">
          <cell r="A483">
            <v>37677</v>
          </cell>
          <cell r="D483">
            <v>87921.7</v>
          </cell>
        </row>
        <row r="484">
          <cell r="A484">
            <v>37678</v>
          </cell>
          <cell r="D484">
            <v>0</v>
          </cell>
        </row>
        <row r="485">
          <cell r="A485">
            <v>37679</v>
          </cell>
          <cell r="D485">
            <v>2118.75</v>
          </cell>
        </row>
        <row r="486">
          <cell r="A486">
            <v>37680</v>
          </cell>
          <cell r="D486">
            <v>0</v>
          </cell>
        </row>
        <row r="487">
          <cell r="A487">
            <v>37681</v>
          </cell>
          <cell r="D487">
            <v>0</v>
          </cell>
        </row>
        <row r="488">
          <cell r="A488">
            <v>37682</v>
          </cell>
          <cell r="D488">
            <v>0</v>
          </cell>
        </row>
        <row r="489">
          <cell r="A489">
            <v>37683</v>
          </cell>
          <cell r="D489">
            <v>134584.35999999999</v>
          </cell>
        </row>
        <row r="490">
          <cell r="A490">
            <v>37684</v>
          </cell>
          <cell r="D490">
            <v>0</v>
          </cell>
        </row>
        <row r="491">
          <cell r="A491">
            <v>37685</v>
          </cell>
          <cell r="D491">
            <v>0</v>
          </cell>
        </row>
        <row r="492">
          <cell r="A492">
            <v>37686</v>
          </cell>
          <cell r="D492">
            <v>0</v>
          </cell>
        </row>
        <row r="493">
          <cell r="A493">
            <v>37687</v>
          </cell>
          <cell r="D493">
            <v>0</v>
          </cell>
        </row>
        <row r="494">
          <cell r="A494">
            <v>37688</v>
          </cell>
          <cell r="D494">
            <v>0</v>
          </cell>
        </row>
        <row r="495">
          <cell r="A495">
            <v>37689</v>
          </cell>
          <cell r="D495">
            <v>0</v>
          </cell>
        </row>
        <row r="496">
          <cell r="A496">
            <v>37690</v>
          </cell>
          <cell r="D496">
            <v>0</v>
          </cell>
        </row>
        <row r="497">
          <cell r="A497">
            <v>37691</v>
          </cell>
          <cell r="D497">
            <v>219177.5</v>
          </cell>
        </row>
        <row r="498">
          <cell r="A498">
            <v>37692</v>
          </cell>
          <cell r="D498">
            <v>0</v>
          </cell>
        </row>
        <row r="499">
          <cell r="A499">
            <v>37693</v>
          </cell>
          <cell r="D499">
            <v>0</v>
          </cell>
        </row>
        <row r="500">
          <cell r="A500">
            <v>37694</v>
          </cell>
          <cell r="D500">
            <v>0</v>
          </cell>
        </row>
        <row r="501">
          <cell r="A501">
            <v>37695</v>
          </cell>
          <cell r="D501">
            <v>0</v>
          </cell>
        </row>
        <row r="502">
          <cell r="A502">
            <v>37696</v>
          </cell>
          <cell r="D502">
            <v>0</v>
          </cell>
        </row>
        <row r="503">
          <cell r="A503">
            <v>37697</v>
          </cell>
          <cell r="D503">
            <v>46261.48</v>
          </cell>
        </row>
        <row r="504">
          <cell r="A504">
            <v>37698</v>
          </cell>
          <cell r="D504">
            <v>80759.100000000006</v>
          </cell>
        </row>
        <row r="505">
          <cell r="A505">
            <v>37699</v>
          </cell>
          <cell r="D505">
            <v>0</v>
          </cell>
        </row>
        <row r="506">
          <cell r="A506">
            <v>37700</v>
          </cell>
          <cell r="D506">
            <v>0</v>
          </cell>
        </row>
        <row r="507">
          <cell r="A507">
            <v>37701</v>
          </cell>
          <cell r="D507">
            <v>0</v>
          </cell>
        </row>
        <row r="508">
          <cell r="A508">
            <v>37702</v>
          </cell>
          <cell r="D508">
            <v>0</v>
          </cell>
        </row>
        <row r="509">
          <cell r="A509">
            <v>37703</v>
          </cell>
          <cell r="D509">
            <v>0</v>
          </cell>
        </row>
        <row r="510">
          <cell r="A510">
            <v>37704</v>
          </cell>
          <cell r="D510">
            <v>0</v>
          </cell>
        </row>
        <row r="511">
          <cell r="A511">
            <v>37705</v>
          </cell>
          <cell r="D511">
            <v>145429.57999999999</v>
          </cell>
        </row>
        <row r="512">
          <cell r="A512">
            <v>37706</v>
          </cell>
          <cell r="D512">
            <v>0</v>
          </cell>
        </row>
        <row r="513">
          <cell r="A513">
            <v>37707</v>
          </cell>
          <cell r="D513">
            <v>0</v>
          </cell>
        </row>
        <row r="514">
          <cell r="A514">
            <v>37708</v>
          </cell>
          <cell r="D514">
            <v>0</v>
          </cell>
        </row>
        <row r="515">
          <cell r="A515">
            <v>37709</v>
          </cell>
          <cell r="D515">
            <v>0</v>
          </cell>
        </row>
        <row r="516">
          <cell r="A516">
            <v>37710</v>
          </cell>
          <cell r="D516">
            <v>0</v>
          </cell>
        </row>
        <row r="517">
          <cell r="A517">
            <v>37711</v>
          </cell>
          <cell r="D517">
            <v>0</v>
          </cell>
        </row>
        <row r="518">
          <cell r="A518">
            <v>37712</v>
          </cell>
          <cell r="D518">
            <v>242880.84000000003</v>
          </cell>
        </row>
        <row r="519">
          <cell r="A519">
            <v>37713</v>
          </cell>
          <cell r="D519">
            <v>92905.49</v>
          </cell>
        </row>
        <row r="520">
          <cell r="A520">
            <v>37714</v>
          </cell>
          <cell r="D520">
            <v>0</v>
          </cell>
        </row>
        <row r="521">
          <cell r="A521">
            <v>37715</v>
          </cell>
          <cell r="D521">
            <v>0</v>
          </cell>
        </row>
        <row r="522">
          <cell r="A522">
            <v>37716</v>
          </cell>
          <cell r="D522">
            <v>0</v>
          </cell>
        </row>
        <row r="523">
          <cell r="A523">
            <v>37717</v>
          </cell>
          <cell r="D523">
            <v>0</v>
          </cell>
        </row>
        <row r="524">
          <cell r="A524">
            <v>37718</v>
          </cell>
          <cell r="D524">
            <v>0</v>
          </cell>
        </row>
        <row r="525">
          <cell r="A525">
            <v>37719</v>
          </cell>
          <cell r="D525">
            <v>239799.09</v>
          </cell>
        </row>
        <row r="526">
          <cell r="A526">
            <v>37720</v>
          </cell>
          <cell r="D526">
            <v>0</v>
          </cell>
        </row>
        <row r="527">
          <cell r="A527">
            <v>37721</v>
          </cell>
          <cell r="D527">
            <v>0</v>
          </cell>
        </row>
        <row r="528">
          <cell r="A528">
            <v>37722</v>
          </cell>
          <cell r="D528">
            <v>56580.39</v>
          </cell>
        </row>
        <row r="529">
          <cell r="A529">
            <v>37723</v>
          </cell>
          <cell r="D529">
            <v>0</v>
          </cell>
        </row>
        <row r="530">
          <cell r="A530">
            <v>37724</v>
          </cell>
          <cell r="D530">
            <v>0</v>
          </cell>
        </row>
        <row r="531">
          <cell r="A531">
            <v>37725</v>
          </cell>
          <cell r="D531">
            <v>73951.7</v>
          </cell>
        </row>
        <row r="532">
          <cell r="A532">
            <v>37726</v>
          </cell>
          <cell r="D532">
            <v>0</v>
          </cell>
        </row>
        <row r="533">
          <cell r="A533">
            <v>37727</v>
          </cell>
          <cell r="D533">
            <v>0</v>
          </cell>
        </row>
        <row r="534">
          <cell r="A534">
            <v>37728</v>
          </cell>
          <cell r="D534">
            <v>0</v>
          </cell>
        </row>
        <row r="535">
          <cell r="A535">
            <v>37729</v>
          </cell>
          <cell r="D535">
            <v>0</v>
          </cell>
        </row>
        <row r="536">
          <cell r="A536">
            <v>37730</v>
          </cell>
          <cell r="D536">
            <v>0</v>
          </cell>
        </row>
        <row r="537">
          <cell r="A537">
            <v>37731</v>
          </cell>
          <cell r="D537">
            <v>0</v>
          </cell>
        </row>
        <row r="538">
          <cell r="A538">
            <v>37732</v>
          </cell>
          <cell r="D538">
            <v>130055.21</v>
          </cell>
        </row>
        <row r="539">
          <cell r="A539">
            <v>37733</v>
          </cell>
          <cell r="D539">
            <v>0</v>
          </cell>
        </row>
        <row r="540">
          <cell r="A540">
            <v>37734</v>
          </cell>
          <cell r="D540">
            <v>0</v>
          </cell>
        </row>
        <row r="541">
          <cell r="A541">
            <v>37735</v>
          </cell>
          <cell r="D541">
            <v>119392.25</v>
          </cell>
        </row>
        <row r="542">
          <cell r="A542">
            <v>37736</v>
          </cell>
          <cell r="D542">
            <v>0</v>
          </cell>
        </row>
        <row r="543">
          <cell r="A543">
            <v>37737</v>
          </cell>
          <cell r="D543">
            <v>0</v>
          </cell>
        </row>
        <row r="544">
          <cell r="A544">
            <v>37738</v>
          </cell>
          <cell r="D544">
            <v>0</v>
          </cell>
        </row>
        <row r="545">
          <cell r="A545">
            <v>37739</v>
          </cell>
          <cell r="D545">
            <v>114086.23</v>
          </cell>
        </row>
        <row r="546">
          <cell r="A546">
            <v>37740</v>
          </cell>
          <cell r="D546">
            <v>0</v>
          </cell>
        </row>
        <row r="547">
          <cell r="A547">
            <v>37741</v>
          </cell>
          <cell r="D547">
            <v>0</v>
          </cell>
        </row>
        <row r="548">
          <cell r="A548">
            <v>37742</v>
          </cell>
          <cell r="D548">
            <v>0</v>
          </cell>
        </row>
        <row r="549">
          <cell r="A549">
            <v>37743</v>
          </cell>
          <cell r="D549">
            <v>0</v>
          </cell>
        </row>
        <row r="550">
          <cell r="A550">
            <v>37744</v>
          </cell>
          <cell r="D550">
            <v>0</v>
          </cell>
        </row>
        <row r="551">
          <cell r="A551">
            <v>37745</v>
          </cell>
          <cell r="D551">
            <v>0</v>
          </cell>
        </row>
        <row r="552">
          <cell r="A552">
            <v>37746</v>
          </cell>
          <cell r="D552">
            <v>0</v>
          </cell>
        </row>
        <row r="553">
          <cell r="A553">
            <v>37747</v>
          </cell>
          <cell r="D553">
            <v>263629.96000000002</v>
          </cell>
        </row>
        <row r="554">
          <cell r="A554">
            <v>37748</v>
          </cell>
          <cell r="D554">
            <v>0</v>
          </cell>
        </row>
        <row r="555">
          <cell r="A555">
            <v>37749</v>
          </cell>
          <cell r="D555">
            <v>0</v>
          </cell>
        </row>
        <row r="556">
          <cell r="A556">
            <v>37750</v>
          </cell>
          <cell r="D556">
            <v>0</v>
          </cell>
        </row>
        <row r="557">
          <cell r="A557">
            <v>37751</v>
          </cell>
          <cell r="D557">
            <v>0</v>
          </cell>
        </row>
        <row r="558">
          <cell r="A558">
            <v>37752</v>
          </cell>
          <cell r="D558">
            <v>0</v>
          </cell>
        </row>
        <row r="559">
          <cell r="A559">
            <v>37753</v>
          </cell>
          <cell r="D559">
            <v>224784.93</v>
          </cell>
        </row>
        <row r="560">
          <cell r="A560">
            <v>37754</v>
          </cell>
          <cell r="D560">
            <v>0</v>
          </cell>
        </row>
        <row r="561">
          <cell r="A561">
            <v>37755</v>
          </cell>
          <cell r="D561">
            <v>0</v>
          </cell>
        </row>
        <row r="562">
          <cell r="A562">
            <v>37756</v>
          </cell>
          <cell r="D562">
            <v>0</v>
          </cell>
        </row>
        <row r="563">
          <cell r="A563">
            <v>37757</v>
          </cell>
          <cell r="D563">
            <v>0</v>
          </cell>
        </row>
        <row r="564">
          <cell r="A564">
            <v>37758</v>
          </cell>
          <cell r="D564">
            <v>0</v>
          </cell>
        </row>
        <row r="565">
          <cell r="A565">
            <v>37759</v>
          </cell>
          <cell r="D565">
            <v>0</v>
          </cell>
        </row>
        <row r="566">
          <cell r="A566">
            <v>37760</v>
          </cell>
          <cell r="D566">
            <v>0</v>
          </cell>
        </row>
        <row r="567">
          <cell r="A567">
            <v>37761</v>
          </cell>
          <cell r="D567">
            <v>395461.07</v>
          </cell>
        </row>
        <row r="568">
          <cell r="A568">
            <v>37762</v>
          </cell>
          <cell r="D568">
            <v>0</v>
          </cell>
        </row>
        <row r="569">
          <cell r="A569">
            <v>37763</v>
          </cell>
          <cell r="D569">
            <v>0</v>
          </cell>
        </row>
        <row r="570">
          <cell r="A570">
            <v>37764</v>
          </cell>
          <cell r="D570">
            <v>0</v>
          </cell>
        </row>
        <row r="571">
          <cell r="A571">
            <v>37765</v>
          </cell>
          <cell r="D571">
            <v>0</v>
          </cell>
        </row>
        <row r="572">
          <cell r="A572">
            <v>37766</v>
          </cell>
          <cell r="D572">
            <v>0</v>
          </cell>
        </row>
        <row r="573">
          <cell r="A573">
            <v>37767</v>
          </cell>
          <cell r="D573">
            <v>0</v>
          </cell>
        </row>
        <row r="574">
          <cell r="A574">
            <v>37768</v>
          </cell>
          <cell r="D574">
            <v>139560.32999999999</v>
          </cell>
        </row>
        <row r="575">
          <cell r="A575">
            <v>37769</v>
          </cell>
          <cell r="D575">
            <v>0</v>
          </cell>
        </row>
        <row r="576">
          <cell r="A576">
            <v>37770</v>
          </cell>
          <cell r="D576">
            <v>0</v>
          </cell>
        </row>
        <row r="577">
          <cell r="A577">
            <v>37771</v>
          </cell>
          <cell r="D577">
            <v>0</v>
          </cell>
        </row>
        <row r="578">
          <cell r="A578">
            <v>37772</v>
          </cell>
          <cell r="D578">
            <v>0</v>
          </cell>
        </row>
        <row r="579">
          <cell r="A579">
            <v>37773</v>
          </cell>
          <cell r="D579">
            <v>0</v>
          </cell>
        </row>
        <row r="580">
          <cell r="A580">
            <v>37774</v>
          </cell>
          <cell r="D580">
            <v>0</v>
          </cell>
        </row>
        <row r="581">
          <cell r="A581">
            <v>37775</v>
          </cell>
          <cell r="D581">
            <v>274722.39</v>
          </cell>
        </row>
        <row r="582">
          <cell r="A582">
            <v>37776</v>
          </cell>
          <cell r="D582">
            <v>0</v>
          </cell>
        </row>
        <row r="583">
          <cell r="A583">
            <v>37777</v>
          </cell>
          <cell r="D583">
            <v>0</v>
          </cell>
        </row>
        <row r="584">
          <cell r="A584">
            <v>37778</v>
          </cell>
          <cell r="D584">
            <v>0</v>
          </cell>
        </row>
        <row r="585">
          <cell r="A585">
            <v>37779</v>
          </cell>
          <cell r="D585">
            <v>0</v>
          </cell>
        </row>
        <row r="586">
          <cell r="A586">
            <v>37780</v>
          </cell>
          <cell r="D586">
            <v>0</v>
          </cell>
        </row>
        <row r="587">
          <cell r="A587">
            <v>37781</v>
          </cell>
          <cell r="D587">
            <v>314971.92</v>
          </cell>
        </row>
        <row r="588">
          <cell r="A588">
            <v>37782</v>
          </cell>
          <cell r="D588">
            <v>0</v>
          </cell>
        </row>
        <row r="589">
          <cell r="A589">
            <v>37783</v>
          </cell>
          <cell r="D589">
            <v>0</v>
          </cell>
        </row>
        <row r="590">
          <cell r="A590">
            <v>37784</v>
          </cell>
          <cell r="D590">
            <v>0</v>
          </cell>
        </row>
        <row r="591">
          <cell r="A591">
            <v>37785</v>
          </cell>
          <cell r="D591">
            <v>0</v>
          </cell>
        </row>
        <row r="592">
          <cell r="A592">
            <v>37786</v>
          </cell>
          <cell r="D592">
            <v>0</v>
          </cell>
        </row>
        <row r="593">
          <cell r="A593">
            <v>37787</v>
          </cell>
          <cell r="D593">
            <v>0</v>
          </cell>
        </row>
        <row r="594">
          <cell r="A594">
            <v>37788</v>
          </cell>
          <cell r="D594">
            <v>441321.24</v>
          </cell>
        </row>
        <row r="595">
          <cell r="A595">
            <v>37789</v>
          </cell>
          <cell r="D595">
            <v>0</v>
          </cell>
        </row>
        <row r="596">
          <cell r="A596">
            <v>37790</v>
          </cell>
          <cell r="D596">
            <v>0</v>
          </cell>
        </row>
        <row r="597">
          <cell r="A597">
            <v>37791</v>
          </cell>
          <cell r="D597">
            <v>0</v>
          </cell>
        </row>
        <row r="598">
          <cell r="A598">
            <v>37792</v>
          </cell>
          <cell r="D598">
            <v>0</v>
          </cell>
        </row>
        <row r="599">
          <cell r="A599">
            <v>37793</v>
          </cell>
          <cell r="D599">
            <v>0</v>
          </cell>
        </row>
        <row r="600">
          <cell r="A600">
            <v>37794</v>
          </cell>
          <cell r="D600">
            <v>0</v>
          </cell>
        </row>
        <row r="601">
          <cell r="A601">
            <v>37795</v>
          </cell>
          <cell r="D601">
            <v>149694.22</v>
          </cell>
        </row>
        <row r="602">
          <cell r="A602">
            <v>37796</v>
          </cell>
          <cell r="D602">
            <v>0</v>
          </cell>
        </row>
        <row r="603">
          <cell r="A603">
            <v>37797</v>
          </cell>
          <cell r="D603">
            <v>0</v>
          </cell>
        </row>
        <row r="604">
          <cell r="A604">
            <v>37798</v>
          </cell>
          <cell r="D604">
            <v>0</v>
          </cell>
        </row>
        <row r="605">
          <cell r="A605">
            <v>37799</v>
          </cell>
          <cell r="D605">
            <v>0</v>
          </cell>
        </row>
        <row r="606">
          <cell r="A606">
            <v>37800</v>
          </cell>
          <cell r="D606">
            <v>0</v>
          </cell>
        </row>
        <row r="607">
          <cell r="A607">
            <v>37801</v>
          </cell>
          <cell r="D607">
            <v>0</v>
          </cell>
        </row>
        <row r="608">
          <cell r="A608">
            <v>37802</v>
          </cell>
          <cell r="D608">
            <v>247401.56</v>
          </cell>
        </row>
        <row r="609">
          <cell r="A609">
            <v>37803</v>
          </cell>
          <cell r="D609">
            <v>0</v>
          </cell>
        </row>
        <row r="610">
          <cell r="A610">
            <v>37804</v>
          </cell>
          <cell r="D610">
            <v>0</v>
          </cell>
        </row>
        <row r="611">
          <cell r="A611">
            <v>37805</v>
          </cell>
          <cell r="D611">
            <v>0</v>
          </cell>
        </row>
        <row r="612">
          <cell r="A612">
            <v>37806</v>
          </cell>
          <cell r="D612">
            <v>0</v>
          </cell>
        </row>
        <row r="613">
          <cell r="A613">
            <v>37807</v>
          </cell>
          <cell r="D613">
            <v>0</v>
          </cell>
        </row>
        <row r="614">
          <cell r="A614">
            <v>37808</v>
          </cell>
          <cell r="D614">
            <v>0</v>
          </cell>
        </row>
        <row r="615">
          <cell r="A615">
            <v>37809</v>
          </cell>
          <cell r="D615">
            <v>0</v>
          </cell>
        </row>
        <row r="616">
          <cell r="A616">
            <v>37810</v>
          </cell>
          <cell r="D616">
            <v>326578</v>
          </cell>
        </row>
        <row r="617">
          <cell r="A617">
            <v>37811</v>
          </cell>
          <cell r="D617">
            <v>0</v>
          </cell>
        </row>
        <row r="618">
          <cell r="A618">
            <v>37812</v>
          </cell>
          <cell r="D618">
            <v>0</v>
          </cell>
        </row>
        <row r="619">
          <cell r="A619">
            <v>37813</v>
          </cell>
          <cell r="D619">
            <v>0</v>
          </cell>
        </row>
        <row r="620">
          <cell r="A620">
            <v>37814</v>
          </cell>
          <cell r="D620">
            <v>0</v>
          </cell>
        </row>
        <row r="621">
          <cell r="A621">
            <v>37815</v>
          </cell>
          <cell r="D621">
            <v>0</v>
          </cell>
        </row>
        <row r="622">
          <cell r="A622">
            <v>37816</v>
          </cell>
          <cell r="D622">
            <v>0</v>
          </cell>
        </row>
        <row r="623">
          <cell r="A623">
            <v>37817</v>
          </cell>
          <cell r="D623">
            <v>0</v>
          </cell>
        </row>
        <row r="624">
          <cell r="A624">
            <v>37818</v>
          </cell>
          <cell r="D624">
            <v>331708.02</v>
          </cell>
        </row>
        <row r="625">
          <cell r="A625">
            <v>37819</v>
          </cell>
          <cell r="D625">
            <v>0</v>
          </cell>
        </row>
        <row r="626">
          <cell r="A626">
            <v>37820</v>
          </cell>
          <cell r="D626">
            <v>0</v>
          </cell>
        </row>
        <row r="627">
          <cell r="A627">
            <v>37821</v>
          </cell>
          <cell r="D627">
            <v>0</v>
          </cell>
        </row>
        <row r="628">
          <cell r="A628">
            <v>37822</v>
          </cell>
          <cell r="D628">
            <v>0</v>
          </cell>
        </row>
        <row r="629">
          <cell r="A629">
            <v>37823</v>
          </cell>
          <cell r="D629">
            <v>0</v>
          </cell>
        </row>
        <row r="630">
          <cell r="A630">
            <v>37824</v>
          </cell>
          <cell r="D630">
            <v>0</v>
          </cell>
        </row>
        <row r="631">
          <cell r="A631">
            <v>37825</v>
          </cell>
          <cell r="D631">
            <v>258341.34</v>
          </cell>
        </row>
        <row r="632">
          <cell r="A632">
            <v>37826</v>
          </cell>
          <cell r="D632">
            <v>0</v>
          </cell>
        </row>
        <row r="633">
          <cell r="A633">
            <v>37827</v>
          </cell>
          <cell r="D633">
            <v>0</v>
          </cell>
        </row>
        <row r="634">
          <cell r="A634">
            <v>37828</v>
          </cell>
          <cell r="D634">
            <v>0</v>
          </cell>
        </row>
        <row r="635">
          <cell r="A635">
            <v>37829</v>
          </cell>
          <cell r="D635">
            <v>0</v>
          </cell>
        </row>
        <row r="636">
          <cell r="A636">
            <v>37830</v>
          </cell>
          <cell r="D636">
            <v>251157.76000000001</v>
          </cell>
        </row>
        <row r="637">
          <cell r="A637">
            <v>37831</v>
          </cell>
          <cell r="D637">
            <v>148901.49</v>
          </cell>
        </row>
        <row r="638">
          <cell r="A638">
            <v>37832</v>
          </cell>
          <cell r="D638">
            <v>0</v>
          </cell>
        </row>
        <row r="639">
          <cell r="A639">
            <v>37833</v>
          </cell>
          <cell r="D639">
            <v>0</v>
          </cell>
        </row>
        <row r="640">
          <cell r="A640">
            <v>37834</v>
          </cell>
          <cell r="D640">
            <v>0</v>
          </cell>
        </row>
        <row r="641">
          <cell r="A641">
            <v>37835</v>
          </cell>
          <cell r="D641">
            <v>0</v>
          </cell>
        </row>
        <row r="642">
          <cell r="A642">
            <v>37836</v>
          </cell>
          <cell r="D642">
            <v>0</v>
          </cell>
        </row>
        <row r="643">
          <cell r="A643">
            <v>37837</v>
          </cell>
          <cell r="D643">
            <v>0</v>
          </cell>
        </row>
        <row r="644">
          <cell r="A644">
            <v>37838</v>
          </cell>
          <cell r="D644">
            <v>0</v>
          </cell>
        </row>
        <row r="645">
          <cell r="A645">
            <v>37839</v>
          </cell>
          <cell r="D645">
            <v>407824.18</v>
          </cell>
        </row>
        <row r="646">
          <cell r="A646">
            <v>37840</v>
          </cell>
          <cell r="D646">
            <v>0</v>
          </cell>
        </row>
        <row r="647">
          <cell r="A647">
            <v>37841</v>
          </cell>
          <cell r="D647">
            <v>0</v>
          </cell>
        </row>
        <row r="648">
          <cell r="A648">
            <v>37842</v>
          </cell>
          <cell r="D648">
            <v>0</v>
          </cell>
        </row>
        <row r="649">
          <cell r="A649">
            <v>37843</v>
          </cell>
          <cell r="D649">
            <v>0</v>
          </cell>
        </row>
        <row r="650">
          <cell r="A650">
            <v>37844</v>
          </cell>
          <cell r="D650">
            <v>0</v>
          </cell>
        </row>
        <row r="651">
          <cell r="A651">
            <v>37845</v>
          </cell>
          <cell r="D651">
            <v>306907.92</v>
          </cell>
        </row>
        <row r="652">
          <cell r="A652">
            <v>37846</v>
          </cell>
          <cell r="D652">
            <v>0</v>
          </cell>
        </row>
        <row r="653">
          <cell r="A653">
            <v>37847</v>
          </cell>
          <cell r="D653">
            <v>0</v>
          </cell>
        </row>
        <row r="654">
          <cell r="A654">
            <v>37848</v>
          </cell>
          <cell r="D654">
            <v>0</v>
          </cell>
        </row>
        <row r="655">
          <cell r="A655">
            <v>37849</v>
          </cell>
          <cell r="D655">
            <v>0</v>
          </cell>
        </row>
        <row r="656">
          <cell r="A656">
            <v>37850</v>
          </cell>
          <cell r="D656">
            <v>0</v>
          </cell>
        </row>
        <row r="657">
          <cell r="A657">
            <v>37851</v>
          </cell>
          <cell r="D657">
            <v>0</v>
          </cell>
        </row>
        <row r="658">
          <cell r="A658">
            <v>37852</v>
          </cell>
          <cell r="D658">
            <v>323762.84999999998</v>
          </cell>
        </row>
        <row r="659">
          <cell r="A659">
            <v>37853</v>
          </cell>
          <cell r="D659">
            <v>0</v>
          </cell>
        </row>
        <row r="660">
          <cell r="A660">
            <v>37854</v>
          </cell>
          <cell r="D660">
            <v>0</v>
          </cell>
        </row>
        <row r="661">
          <cell r="A661">
            <v>37855</v>
          </cell>
          <cell r="D661">
            <v>174748.98</v>
          </cell>
        </row>
        <row r="662">
          <cell r="A662">
            <v>37856</v>
          </cell>
          <cell r="D662">
            <v>0</v>
          </cell>
        </row>
        <row r="663">
          <cell r="A663">
            <v>37857</v>
          </cell>
          <cell r="D663">
            <v>0</v>
          </cell>
        </row>
        <row r="664">
          <cell r="A664">
            <v>37858</v>
          </cell>
          <cell r="D664">
            <v>0</v>
          </cell>
        </row>
        <row r="665">
          <cell r="A665">
            <v>37859</v>
          </cell>
          <cell r="D665">
            <v>277690.11</v>
          </cell>
        </row>
        <row r="666">
          <cell r="A666">
            <v>37860</v>
          </cell>
          <cell r="D666">
            <v>0</v>
          </cell>
        </row>
        <row r="667">
          <cell r="A667">
            <v>37861</v>
          </cell>
          <cell r="D667">
            <v>0</v>
          </cell>
        </row>
        <row r="668">
          <cell r="A668">
            <v>37862</v>
          </cell>
          <cell r="D668">
            <v>0</v>
          </cell>
        </row>
        <row r="669">
          <cell r="A669">
            <v>37863</v>
          </cell>
          <cell r="D669">
            <v>0</v>
          </cell>
        </row>
        <row r="670">
          <cell r="A670">
            <v>37864</v>
          </cell>
          <cell r="D670">
            <v>0</v>
          </cell>
        </row>
        <row r="671">
          <cell r="A671">
            <v>37865</v>
          </cell>
          <cell r="D671">
            <v>0</v>
          </cell>
        </row>
        <row r="672">
          <cell r="A672">
            <v>37866</v>
          </cell>
          <cell r="D672">
            <v>232249.66</v>
          </cell>
        </row>
        <row r="673">
          <cell r="A673">
            <v>37867</v>
          </cell>
          <cell r="D673">
            <v>0</v>
          </cell>
        </row>
        <row r="674">
          <cell r="A674">
            <v>37868</v>
          </cell>
          <cell r="D674">
            <v>0</v>
          </cell>
        </row>
        <row r="675">
          <cell r="A675">
            <v>37869</v>
          </cell>
          <cell r="D675">
            <v>0</v>
          </cell>
        </row>
        <row r="676">
          <cell r="A676">
            <v>37870</v>
          </cell>
          <cell r="D676">
            <v>0</v>
          </cell>
        </row>
        <row r="677">
          <cell r="A677">
            <v>37871</v>
          </cell>
          <cell r="D677">
            <v>0</v>
          </cell>
        </row>
        <row r="678">
          <cell r="A678">
            <v>37872</v>
          </cell>
          <cell r="D678">
            <v>0</v>
          </cell>
        </row>
        <row r="679">
          <cell r="A679">
            <v>37873</v>
          </cell>
          <cell r="D679">
            <v>573157.59</v>
          </cell>
        </row>
        <row r="680">
          <cell r="A680">
            <v>37874</v>
          </cell>
          <cell r="D680">
            <v>0</v>
          </cell>
        </row>
        <row r="681">
          <cell r="A681">
            <v>37875</v>
          </cell>
          <cell r="D681">
            <v>0</v>
          </cell>
        </row>
        <row r="682">
          <cell r="A682">
            <v>37876</v>
          </cell>
          <cell r="D682">
            <v>0</v>
          </cell>
        </row>
        <row r="683">
          <cell r="A683">
            <v>37877</v>
          </cell>
          <cell r="D683">
            <v>0</v>
          </cell>
        </row>
        <row r="684">
          <cell r="A684">
            <v>37878</v>
          </cell>
          <cell r="D684">
            <v>0</v>
          </cell>
        </row>
        <row r="685">
          <cell r="A685">
            <v>37879</v>
          </cell>
          <cell r="D685">
            <v>0</v>
          </cell>
        </row>
        <row r="686">
          <cell r="A686">
            <v>37880</v>
          </cell>
          <cell r="D686">
            <v>0</v>
          </cell>
        </row>
        <row r="687">
          <cell r="A687">
            <v>37881</v>
          </cell>
          <cell r="D687">
            <v>0</v>
          </cell>
        </row>
        <row r="688">
          <cell r="A688">
            <v>37882</v>
          </cell>
          <cell r="D688">
            <v>104473.57</v>
          </cell>
        </row>
        <row r="689">
          <cell r="A689">
            <v>37883</v>
          </cell>
          <cell r="D689">
            <v>0</v>
          </cell>
        </row>
        <row r="690">
          <cell r="A690">
            <v>37884</v>
          </cell>
          <cell r="D690">
            <v>0</v>
          </cell>
        </row>
        <row r="691">
          <cell r="A691">
            <v>37885</v>
          </cell>
          <cell r="D691">
            <v>0</v>
          </cell>
        </row>
        <row r="692">
          <cell r="A692">
            <v>37886</v>
          </cell>
          <cell r="D692">
            <v>110131.31</v>
          </cell>
        </row>
        <row r="693">
          <cell r="A693">
            <v>37887</v>
          </cell>
          <cell r="D693">
            <v>0</v>
          </cell>
        </row>
        <row r="694">
          <cell r="A694">
            <v>37888</v>
          </cell>
          <cell r="D694">
            <v>0</v>
          </cell>
        </row>
        <row r="695">
          <cell r="A695">
            <v>37889</v>
          </cell>
          <cell r="D695">
            <v>0</v>
          </cell>
        </row>
        <row r="696">
          <cell r="A696">
            <v>37890</v>
          </cell>
          <cell r="D696">
            <v>0</v>
          </cell>
        </row>
        <row r="697">
          <cell r="A697">
            <v>37891</v>
          </cell>
          <cell r="D697">
            <v>0</v>
          </cell>
        </row>
        <row r="698">
          <cell r="A698">
            <v>37892</v>
          </cell>
          <cell r="D698">
            <v>0</v>
          </cell>
        </row>
        <row r="699">
          <cell r="A699">
            <v>37893</v>
          </cell>
          <cell r="D699">
            <v>0</v>
          </cell>
        </row>
        <row r="700">
          <cell r="A700">
            <v>37894</v>
          </cell>
          <cell r="D700">
            <v>678787.74</v>
          </cell>
        </row>
        <row r="701">
          <cell r="A701">
            <v>37895</v>
          </cell>
          <cell r="D701">
            <v>0</v>
          </cell>
        </row>
        <row r="702">
          <cell r="A702">
            <v>37896</v>
          </cell>
          <cell r="D702">
            <v>0</v>
          </cell>
        </row>
        <row r="703">
          <cell r="A703">
            <v>37897</v>
          </cell>
          <cell r="D703">
            <v>0</v>
          </cell>
        </row>
        <row r="704">
          <cell r="A704">
            <v>37898</v>
          </cell>
          <cell r="D704">
            <v>0</v>
          </cell>
        </row>
        <row r="705">
          <cell r="A705">
            <v>37899</v>
          </cell>
          <cell r="D705">
            <v>118316.03</v>
          </cell>
        </row>
        <row r="706">
          <cell r="A706">
            <v>37900</v>
          </cell>
          <cell r="D706">
            <v>320576.69</v>
          </cell>
        </row>
        <row r="707">
          <cell r="A707">
            <v>37901</v>
          </cell>
          <cell r="D707">
            <v>0</v>
          </cell>
        </row>
        <row r="708">
          <cell r="A708">
            <v>37902</v>
          </cell>
          <cell r="D708">
            <v>0</v>
          </cell>
        </row>
        <row r="709">
          <cell r="A709">
            <v>37903</v>
          </cell>
          <cell r="D709">
            <v>0</v>
          </cell>
        </row>
        <row r="710">
          <cell r="A710">
            <v>37904</v>
          </cell>
          <cell r="D710">
            <v>0</v>
          </cell>
        </row>
        <row r="711">
          <cell r="A711">
            <v>37905</v>
          </cell>
          <cell r="D711">
            <v>0</v>
          </cell>
        </row>
        <row r="712">
          <cell r="A712">
            <v>37906</v>
          </cell>
          <cell r="D712">
            <v>0</v>
          </cell>
        </row>
        <row r="713">
          <cell r="A713">
            <v>37907</v>
          </cell>
          <cell r="D713">
            <v>0</v>
          </cell>
        </row>
        <row r="714">
          <cell r="A714">
            <v>37908</v>
          </cell>
          <cell r="D714">
            <v>422904.96</v>
          </cell>
        </row>
        <row r="715">
          <cell r="A715">
            <v>37909</v>
          </cell>
          <cell r="D715">
            <v>0</v>
          </cell>
        </row>
        <row r="716">
          <cell r="A716">
            <v>37910</v>
          </cell>
          <cell r="D716">
            <v>0</v>
          </cell>
        </row>
        <row r="717">
          <cell r="A717">
            <v>37911</v>
          </cell>
          <cell r="D717">
            <v>1000</v>
          </cell>
        </row>
        <row r="718">
          <cell r="A718">
            <v>37912</v>
          </cell>
          <cell r="D718">
            <v>0</v>
          </cell>
        </row>
        <row r="719">
          <cell r="A719">
            <v>37913</v>
          </cell>
          <cell r="D719">
            <v>0</v>
          </cell>
        </row>
        <row r="720">
          <cell r="A720">
            <v>37914</v>
          </cell>
          <cell r="D720">
            <v>174427.71</v>
          </cell>
        </row>
        <row r="721">
          <cell r="A721">
            <v>37915</v>
          </cell>
          <cell r="D721">
            <v>0</v>
          </cell>
        </row>
        <row r="722">
          <cell r="A722">
            <v>37916</v>
          </cell>
          <cell r="D722">
            <v>0</v>
          </cell>
        </row>
        <row r="723">
          <cell r="A723">
            <v>37917</v>
          </cell>
          <cell r="D723">
            <v>0</v>
          </cell>
        </row>
        <row r="724">
          <cell r="A724">
            <v>37918</v>
          </cell>
          <cell r="D724">
            <v>365546.55</v>
          </cell>
        </row>
        <row r="725">
          <cell r="A725">
            <v>37919</v>
          </cell>
          <cell r="D725">
            <v>0</v>
          </cell>
        </row>
        <row r="726">
          <cell r="A726">
            <v>37920</v>
          </cell>
          <cell r="D726">
            <v>0</v>
          </cell>
        </row>
        <row r="727">
          <cell r="A727">
            <v>37921</v>
          </cell>
          <cell r="D727">
            <v>228768.84</v>
          </cell>
        </row>
        <row r="728">
          <cell r="A728">
            <v>37922</v>
          </cell>
          <cell r="D728">
            <v>0</v>
          </cell>
        </row>
        <row r="729">
          <cell r="A729">
            <v>37923</v>
          </cell>
          <cell r="D729">
            <v>0</v>
          </cell>
        </row>
        <row r="730">
          <cell r="A730">
            <v>37924</v>
          </cell>
          <cell r="D730">
            <v>0</v>
          </cell>
        </row>
        <row r="731">
          <cell r="A731">
            <v>37925</v>
          </cell>
          <cell r="D731">
            <v>0</v>
          </cell>
        </row>
        <row r="732">
          <cell r="A732">
            <v>37926</v>
          </cell>
          <cell r="D732">
            <v>0</v>
          </cell>
        </row>
        <row r="733">
          <cell r="A733">
            <v>37927</v>
          </cell>
          <cell r="D733">
            <v>0</v>
          </cell>
        </row>
        <row r="734">
          <cell r="A734">
            <v>37928</v>
          </cell>
          <cell r="D734">
            <v>348952.05</v>
          </cell>
        </row>
        <row r="735">
          <cell r="A735">
            <v>37929</v>
          </cell>
          <cell r="D735">
            <v>0</v>
          </cell>
        </row>
        <row r="736">
          <cell r="A736">
            <v>37930</v>
          </cell>
          <cell r="D736">
            <v>0</v>
          </cell>
        </row>
        <row r="737">
          <cell r="A737">
            <v>37931</v>
          </cell>
          <cell r="D737">
            <v>0</v>
          </cell>
        </row>
        <row r="738">
          <cell r="A738">
            <v>37932</v>
          </cell>
          <cell r="D738">
            <v>0</v>
          </cell>
        </row>
        <row r="739">
          <cell r="A739">
            <v>37933</v>
          </cell>
          <cell r="D739">
            <v>0</v>
          </cell>
        </row>
        <row r="740">
          <cell r="A740">
            <v>37934</v>
          </cell>
          <cell r="D740">
            <v>0</v>
          </cell>
        </row>
        <row r="741">
          <cell r="A741">
            <v>37935</v>
          </cell>
          <cell r="D741">
            <v>378358.77</v>
          </cell>
        </row>
        <row r="742">
          <cell r="A742">
            <v>37936</v>
          </cell>
          <cell r="D742">
            <v>0</v>
          </cell>
        </row>
        <row r="743">
          <cell r="A743">
            <v>37937</v>
          </cell>
          <cell r="D743">
            <v>0</v>
          </cell>
        </row>
        <row r="744">
          <cell r="A744">
            <v>37938</v>
          </cell>
          <cell r="D744">
            <v>0</v>
          </cell>
        </row>
        <row r="745">
          <cell r="A745">
            <v>37939</v>
          </cell>
          <cell r="D745">
            <v>0</v>
          </cell>
        </row>
        <row r="746">
          <cell r="A746">
            <v>37940</v>
          </cell>
          <cell r="D746">
            <v>0</v>
          </cell>
        </row>
        <row r="747">
          <cell r="A747">
            <v>37941</v>
          </cell>
          <cell r="D747">
            <v>0</v>
          </cell>
        </row>
        <row r="748">
          <cell r="A748">
            <v>37942</v>
          </cell>
          <cell r="D748">
            <v>144262.09</v>
          </cell>
        </row>
        <row r="749">
          <cell r="A749">
            <v>37943</v>
          </cell>
          <cell r="D749">
            <v>0</v>
          </cell>
        </row>
        <row r="750">
          <cell r="A750">
            <v>37944</v>
          </cell>
          <cell r="D750">
            <v>0</v>
          </cell>
        </row>
        <row r="751">
          <cell r="A751">
            <v>37945</v>
          </cell>
          <cell r="D751">
            <v>0</v>
          </cell>
        </row>
        <row r="752">
          <cell r="A752">
            <v>37946</v>
          </cell>
          <cell r="D752">
            <v>124432.35</v>
          </cell>
        </row>
        <row r="753">
          <cell r="A753">
            <v>37947</v>
          </cell>
          <cell r="D753">
            <v>0</v>
          </cell>
        </row>
        <row r="754">
          <cell r="A754">
            <v>37948</v>
          </cell>
          <cell r="D754">
            <v>0</v>
          </cell>
        </row>
        <row r="755">
          <cell r="A755">
            <v>37949</v>
          </cell>
          <cell r="D755">
            <v>184619.13</v>
          </cell>
        </row>
        <row r="756">
          <cell r="A756">
            <v>37950</v>
          </cell>
          <cell r="D756">
            <v>0</v>
          </cell>
        </row>
        <row r="757">
          <cell r="A757">
            <v>37951</v>
          </cell>
          <cell r="D757">
            <v>0</v>
          </cell>
        </row>
        <row r="758">
          <cell r="A758">
            <v>37952</v>
          </cell>
          <cell r="D758">
            <v>0</v>
          </cell>
        </row>
        <row r="759">
          <cell r="A759">
            <v>37953</v>
          </cell>
          <cell r="D759">
            <v>570211.6</v>
          </cell>
        </row>
        <row r="760">
          <cell r="A760">
            <v>37954</v>
          </cell>
          <cell r="D760">
            <v>0</v>
          </cell>
        </row>
        <row r="761">
          <cell r="A761">
            <v>37955</v>
          </cell>
          <cell r="D761">
            <v>0</v>
          </cell>
        </row>
        <row r="762">
          <cell r="A762">
            <v>37956</v>
          </cell>
          <cell r="D762">
            <v>0</v>
          </cell>
        </row>
        <row r="763">
          <cell r="A763">
            <v>37957</v>
          </cell>
          <cell r="D763">
            <v>179623.34</v>
          </cell>
        </row>
        <row r="764">
          <cell r="A764">
            <v>37958</v>
          </cell>
          <cell r="D764">
            <v>0</v>
          </cell>
        </row>
        <row r="765">
          <cell r="A765">
            <v>37959</v>
          </cell>
          <cell r="D765">
            <v>0</v>
          </cell>
        </row>
        <row r="766">
          <cell r="A766">
            <v>37960</v>
          </cell>
          <cell r="D766">
            <v>0</v>
          </cell>
        </row>
        <row r="767">
          <cell r="A767">
            <v>37961</v>
          </cell>
          <cell r="D767">
            <v>0</v>
          </cell>
        </row>
        <row r="768">
          <cell r="A768">
            <v>37962</v>
          </cell>
          <cell r="D768">
            <v>0</v>
          </cell>
        </row>
        <row r="769">
          <cell r="A769">
            <v>37963</v>
          </cell>
          <cell r="D769">
            <v>0</v>
          </cell>
        </row>
        <row r="770">
          <cell r="A770">
            <v>37964</v>
          </cell>
          <cell r="D770">
            <v>0</v>
          </cell>
        </row>
        <row r="771">
          <cell r="A771">
            <v>37965</v>
          </cell>
          <cell r="D771">
            <v>370767.08</v>
          </cell>
        </row>
        <row r="772">
          <cell r="A772">
            <v>37966</v>
          </cell>
          <cell r="D772">
            <v>0</v>
          </cell>
        </row>
        <row r="773">
          <cell r="A773">
            <v>37967</v>
          </cell>
          <cell r="D773">
            <v>0</v>
          </cell>
        </row>
        <row r="774">
          <cell r="A774">
            <v>37968</v>
          </cell>
          <cell r="D774">
            <v>0</v>
          </cell>
        </row>
        <row r="775">
          <cell r="A775">
            <v>37969</v>
          </cell>
          <cell r="D775">
            <v>0</v>
          </cell>
        </row>
        <row r="776">
          <cell r="A776">
            <v>37970</v>
          </cell>
          <cell r="D776">
            <v>0</v>
          </cell>
        </row>
        <row r="777">
          <cell r="A777">
            <v>37971</v>
          </cell>
          <cell r="D777">
            <v>184119.77</v>
          </cell>
        </row>
        <row r="778">
          <cell r="A778">
            <v>37972</v>
          </cell>
          <cell r="D778">
            <v>0</v>
          </cell>
        </row>
        <row r="779">
          <cell r="A779">
            <v>37973</v>
          </cell>
          <cell r="D779">
            <v>0</v>
          </cell>
        </row>
        <row r="780">
          <cell r="A780">
            <v>37974</v>
          </cell>
          <cell r="D780">
            <v>0</v>
          </cell>
        </row>
        <row r="781">
          <cell r="A781">
            <v>37975</v>
          </cell>
          <cell r="D781">
            <v>0</v>
          </cell>
        </row>
        <row r="782">
          <cell r="A782">
            <v>37976</v>
          </cell>
          <cell r="D782">
            <v>0</v>
          </cell>
        </row>
        <row r="783">
          <cell r="A783">
            <v>37977</v>
          </cell>
          <cell r="D783">
            <v>342436.89</v>
          </cell>
        </row>
        <row r="784">
          <cell r="A784">
            <v>37978</v>
          </cell>
          <cell r="D784">
            <v>0</v>
          </cell>
        </row>
        <row r="785">
          <cell r="A785">
            <v>37979</v>
          </cell>
          <cell r="D785">
            <v>0</v>
          </cell>
        </row>
        <row r="786">
          <cell r="A786">
            <v>37980</v>
          </cell>
          <cell r="D786">
            <v>0</v>
          </cell>
        </row>
        <row r="787">
          <cell r="A787">
            <v>37981</v>
          </cell>
          <cell r="D787">
            <v>0</v>
          </cell>
        </row>
        <row r="788">
          <cell r="A788">
            <v>37982</v>
          </cell>
          <cell r="D788">
            <v>0</v>
          </cell>
        </row>
        <row r="789">
          <cell r="A789">
            <v>37983</v>
          </cell>
          <cell r="D789">
            <v>0</v>
          </cell>
        </row>
        <row r="790">
          <cell r="A790">
            <v>37984</v>
          </cell>
          <cell r="D790">
            <v>0</v>
          </cell>
        </row>
        <row r="791">
          <cell r="A791">
            <v>37985</v>
          </cell>
          <cell r="D791">
            <v>0</v>
          </cell>
        </row>
        <row r="792">
          <cell r="A792">
            <v>37986</v>
          </cell>
          <cell r="D792">
            <v>140870.29</v>
          </cell>
        </row>
        <row r="793">
          <cell r="A793">
            <v>37987</v>
          </cell>
          <cell r="D793">
            <v>0</v>
          </cell>
        </row>
        <row r="794">
          <cell r="A794">
            <v>37988</v>
          </cell>
          <cell r="D794">
            <v>0</v>
          </cell>
        </row>
        <row r="795">
          <cell r="A795">
            <v>37989</v>
          </cell>
          <cell r="D795">
            <v>0</v>
          </cell>
        </row>
        <row r="796">
          <cell r="A796">
            <v>37990</v>
          </cell>
          <cell r="D796">
            <v>0</v>
          </cell>
        </row>
        <row r="797">
          <cell r="A797">
            <v>37991</v>
          </cell>
          <cell r="D797">
            <v>124898.25</v>
          </cell>
        </row>
        <row r="798">
          <cell r="A798">
            <v>37992</v>
          </cell>
          <cell r="D798">
            <v>67881.39</v>
          </cell>
        </row>
        <row r="799">
          <cell r="A799">
            <v>37993</v>
          </cell>
          <cell r="D799">
            <v>102865.05</v>
          </cell>
        </row>
        <row r="800">
          <cell r="A800">
            <v>37994</v>
          </cell>
          <cell r="D800">
            <v>0</v>
          </cell>
        </row>
        <row r="801">
          <cell r="A801">
            <v>37995</v>
          </cell>
          <cell r="D801">
            <v>0</v>
          </cell>
        </row>
        <row r="802">
          <cell r="A802">
            <v>37996</v>
          </cell>
          <cell r="D802">
            <v>0</v>
          </cell>
        </row>
        <row r="803">
          <cell r="A803">
            <v>37997</v>
          </cell>
          <cell r="D803">
            <v>0</v>
          </cell>
        </row>
        <row r="804">
          <cell r="A804">
            <v>37998</v>
          </cell>
          <cell r="D804">
            <v>176296.64</v>
          </cell>
        </row>
        <row r="805">
          <cell r="A805">
            <v>37999</v>
          </cell>
          <cell r="D805">
            <v>0</v>
          </cell>
        </row>
        <row r="806">
          <cell r="A806">
            <v>38000</v>
          </cell>
          <cell r="D806">
            <v>0</v>
          </cell>
        </row>
        <row r="807">
          <cell r="A807">
            <v>38001</v>
          </cell>
          <cell r="D807">
            <v>0</v>
          </cell>
        </row>
        <row r="808">
          <cell r="A808">
            <v>38002</v>
          </cell>
          <cell r="D808">
            <v>0</v>
          </cell>
        </row>
        <row r="809">
          <cell r="A809">
            <v>38003</v>
          </cell>
          <cell r="D809">
            <v>0</v>
          </cell>
        </row>
        <row r="810">
          <cell r="A810">
            <v>38004</v>
          </cell>
          <cell r="D810">
            <v>0</v>
          </cell>
        </row>
        <row r="811">
          <cell r="A811">
            <v>38005</v>
          </cell>
          <cell r="D811">
            <v>377044.58</v>
          </cell>
        </row>
        <row r="812">
          <cell r="A812">
            <v>38006</v>
          </cell>
          <cell r="D812">
            <v>0</v>
          </cell>
        </row>
        <row r="813">
          <cell r="A813">
            <v>38007</v>
          </cell>
          <cell r="D813">
            <v>0</v>
          </cell>
        </row>
        <row r="814">
          <cell r="A814">
            <v>38008</v>
          </cell>
          <cell r="D814">
            <v>0</v>
          </cell>
        </row>
        <row r="815">
          <cell r="A815">
            <v>38009</v>
          </cell>
          <cell r="D815">
            <v>0</v>
          </cell>
        </row>
        <row r="816">
          <cell r="A816">
            <v>38010</v>
          </cell>
          <cell r="D816">
            <v>0</v>
          </cell>
        </row>
        <row r="817">
          <cell r="A817">
            <v>38011</v>
          </cell>
          <cell r="D817">
            <v>0</v>
          </cell>
        </row>
        <row r="818">
          <cell r="A818">
            <v>38012</v>
          </cell>
          <cell r="D818">
            <v>161398.43</v>
          </cell>
        </row>
        <row r="819">
          <cell r="A819">
            <v>38013</v>
          </cell>
          <cell r="D819">
            <v>2178.36</v>
          </cell>
        </row>
        <row r="820">
          <cell r="A820">
            <v>38014</v>
          </cell>
          <cell r="D820">
            <v>0</v>
          </cell>
        </row>
        <row r="821">
          <cell r="A821">
            <v>38015</v>
          </cell>
          <cell r="D821">
            <v>0</v>
          </cell>
        </row>
        <row r="822">
          <cell r="A822">
            <v>38016</v>
          </cell>
          <cell r="D822">
            <v>0</v>
          </cell>
        </row>
        <row r="823">
          <cell r="A823">
            <v>38017</v>
          </cell>
          <cell r="D823">
            <v>0</v>
          </cell>
        </row>
        <row r="824">
          <cell r="A824">
            <v>38018</v>
          </cell>
          <cell r="D824">
            <v>0</v>
          </cell>
        </row>
        <row r="825">
          <cell r="A825">
            <v>38019</v>
          </cell>
          <cell r="D825">
            <v>161552.85</v>
          </cell>
        </row>
        <row r="826">
          <cell r="A826">
            <v>38020</v>
          </cell>
          <cell r="D826">
            <v>0</v>
          </cell>
        </row>
        <row r="827">
          <cell r="A827">
            <v>38021</v>
          </cell>
          <cell r="D827">
            <v>0</v>
          </cell>
        </row>
        <row r="828">
          <cell r="A828">
            <v>38022</v>
          </cell>
          <cell r="D828">
            <v>0</v>
          </cell>
        </row>
        <row r="829">
          <cell r="A829">
            <v>38023</v>
          </cell>
          <cell r="D829">
            <v>0</v>
          </cell>
        </row>
        <row r="830">
          <cell r="A830">
            <v>38024</v>
          </cell>
          <cell r="D830">
            <v>0</v>
          </cell>
        </row>
        <row r="831">
          <cell r="A831">
            <v>38025</v>
          </cell>
          <cell r="D831">
            <v>0</v>
          </cell>
        </row>
        <row r="832">
          <cell r="A832">
            <v>38026</v>
          </cell>
          <cell r="D832">
            <v>273697.71999999997</v>
          </cell>
        </row>
        <row r="833">
          <cell r="A833">
            <v>38027</v>
          </cell>
          <cell r="D833">
            <v>0</v>
          </cell>
        </row>
        <row r="834">
          <cell r="A834">
            <v>38028</v>
          </cell>
          <cell r="D834">
            <v>0</v>
          </cell>
        </row>
        <row r="835">
          <cell r="A835">
            <v>38029</v>
          </cell>
          <cell r="D835">
            <v>0</v>
          </cell>
        </row>
        <row r="836">
          <cell r="A836">
            <v>38030</v>
          </cell>
          <cell r="D836">
            <v>0</v>
          </cell>
        </row>
        <row r="837">
          <cell r="A837">
            <v>38031</v>
          </cell>
          <cell r="D837">
            <v>0</v>
          </cell>
        </row>
        <row r="838">
          <cell r="A838">
            <v>38032</v>
          </cell>
          <cell r="D838">
            <v>70312.86</v>
          </cell>
        </row>
        <row r="839">
          <cell r="A839">
            <v>38033</v>
          </cell>
          <cell r="D839">
            <v>355386.41000000003</v>
          </cell>
        </row>
        <row r="840">
          <cell r="A840">
            <v>38034</v>
          </cell>
          <cell r="D840">
            <v>0</v>
          </cell>
        </row>
        <row r="841">
          <cell r="A841">
            <v>38035</v>
          </cell>
          <cell r="D841">
            <v>0</v>
          </cell>
        </row>
        <row r="842">
          <cell r="A842">
            <v>38036</v>
          </cell>
          <cell r="D842">
            <v>0</v>
          </cell>
        </row>
        <row r="843">
          <cell r="A843">
            <v>38037</v>
          </cell>
          <cell r="D843">
            <v>0</v>
          </cell>
        </row>
        <row r="844">
          <cell r="A844">
            <v>38038</v>
          </cell>
          <cell r="D844">
            <v>0</v>
          </cell>
        </row>
        <row r="845">
          <cell r="A845">
            <v>38039</v>
          </cell>
          <cell r="D845">
            <v>0</v>
          </cell>
        </row>
        <row r="846">
          <cell r="A846">
            <v>38040</v>
          </cell>
          <cell r="D846">
            <v>185910.37</v>
          </cell>
        </row>
        <row r="847">
          <cell r="A847">
            <v>38041</v>
          </cell>
          <cell r="D847">
            <v>0</v>
          </cell>
        </row>
        <row r="848">
          <cell r="A848">
            <v>38042</v>
          </cell>
          <cell r="D848">
            <v>0</v>
          </cell>
        </row>
        <row r="849">
          <cell r="A849">
            <v>38043</v>
          </cell>
          <cell r="D849">
            <v>0</v>
          </cell>
        </row>
        <row r="850">
          <cell r="A850">
            <v>38044</v>
          </cell>
          <cell r="D850">
            <v>0</v>
          </cell>
        </row>
        <row r="851">
          <cell r="A851">
            <v>38045</v>
          </cell>
          <cell r="D851">
            <v>0</v>
          </cell>
        </row>
        <row r="852">
          <cell r="A852">
            <v>38046</v>
          </cell>
          <cell r="D852">
            <v>0</v>
          </cell>
        </row>
        <row r="853">
          <cell r="A853">
            <v>38047</v>
          </cell>
          <cell r="D853">
            <v>177574.54</v>
          </cell>
        </row>
        <row r="854">
          <cell r="A854">
            <v>38048</v>
          </cell>
          <cell r="D854">
            <v>0</v>
          </cell>
        </row>
        <row r="855">
          <cell r="A855">
            <v>38049</v>
          </cell>
          <cell r="D855">
            <v>0</v>
          </cell>
        </row>
        <row r="856">
          <cell r="A856">
            <v>38050</v>
          </cell>
          <cell r="D856">
            <v>0</v>
          </cell>
        </row>
        <row r="857">
          <cell r="A857">
            <v>38051</v>
          </cell>
          <cell r="D857">
            <v>0</v>
          </cell>
        </row>
        <row r="858">
          <cell r="A858">
            <v>38052</v>
          </cell>
          <cell r="D858">
            <v>0</v>
          </cell>
        </row>
        <row r="859">
          <cell r="A859">
            <v>38053</v>
          </cell>
          <cell r="D859">
            <v>0</v>
          </cell>
        </row>
        <row r="860">
          <cell r="A860">
            <v>38054</v>
          </cell>
          <cell r="D860">
            <v>0</v>
          </cell>
        </row>
        <row r="861">
          <cell r="A861">
            <v>38055</v>
          </cell>
          <cell r="D861">
            <v>69212.990000000005</v>
          </cell>
        </row>
        <row r="862">
          <cell r="A862">
            <v>38056</v>
          </cell>
          <cell r="D862">
            <v>0</v>
          </cell>
        </row>
        <row r="863">
          <cell r="A863">
            <v>38057</v>
          </cell>
          <cell r="D863">
            <v>333723.74</v>
          </cell>
        </row>
        <row r="864">
          <cell r="A864">
            <v>38058</v>
          </cell>
          <cell r="D864">
            <v>0</v>
          </cell>
        </row>
        <row r="865">
          <cell r="A865">
            <v>38059</v>
          </cell>
          <cell r="D865">
            <v>0</v>
          </cell>
        </row>
        <row r="866">
          <cell r="A866">
            <v>38060</v>
          </cell>
          <cell r="D866">
            <v>0</v>
          </cell>
        </row>
        <row r="867">
          <cell r="A867">
            <v>38061</v>
          </cell>
          <cell r="D867">
            <v>0</v>
          </cell>
        </row>
        <row r="868">
          <cell r="A868">
            <v>38062</v>
          </cell>
          <cell r="D868">
            <v>207980.94</v>
          </cell>
        </row>
        <row r="869">
          <cell r="A869">
            <v>38063</v>
          </cell>
          <cell r="D869">
            <v>0</v>
          </cell>
        </row>
        <row r="870">
          <cell r="A870">
            <v>38064</v>
          </cell>
          <cell r="D870">
            <v>0</v>
          </cell>
        </row>
        <row r="871">
          <cell r="A871">
            <v>38065</v>
          </cell>
          <cell r="D871">
            <v>0</v>
          </cell>
        </row>
        <row r="872">
          <cell r="A872">
            <v>38066</v>
          </cell>
          <cell r="D872">
            <v>0</v>
          </cell>
        </row>
        <row r="873">
          <cell r="A873">
            <v>38067</v>
          </cell>
          <cell r="D873">
            <v>0</v>
          </cell>
        </row>
        <row r="874">
          <cell r="A874">
            <v>38068</v>
          </cell>
          <cell r="D874">
            <v>0</v>
          </cell>
        </row>
        <row r="875">
          <cell r="A875">
            <v>38069</v>
          </cell>
          <cell r="D875">
            <v>133014.48000000001</v>
          </cell>
        </row>
        <row r="876">
          <cell r="A876">
            <v>38070</v>
          </cell>
          <cell r="D876">
            <v>210034.79</v>
          </cell>
        </row>
        <row r="877">
          <cell r="A877">
            <v>38071</v>
          </cell>
          <cell r="D877">
            <v>0</v>
          </cell>
        </row>
        <row r="878">
          <cell r="A878">
            <v>38072</v>
          </cell>
          <cell r="D878">
            <v>0</v>
          </cell>
        </row>
        <row r="879">
          <cell r="A879">
            <v>38073</v>
          </cell>
          <cell r="D879">
            <v>0</v>
          </cell>
        </row>
        <row r="880">
          <cell r="A880">
            <v>38074</v>
          </cell>
          <cell r="D880">
            <v>0</v>
          </cell>
        </row>
        <row r="881">
          <cell r="A881">
            <v>38075</v>
          </cell>
          <cell r="D881">
            <v>0</v>
          </cell>
        </row>
        <row r="882">
          <cell r="A882">
            <v>38076</v>
          </cell>
          <cell r="D882">
            <v>164028.34</v>
          </cell>
        </row>
        <row r="883">
          <cell r="A883">
            <v>38077</v>
          </cell>
          <cell r="D883">
            <v>9693.2800000000007</v>
          </cell>
        </row>
        <row r="884">
          <cell r="A884">
            <v>38078</v>
          </cell>
          <cell r="D884">
            <v>0</v>
          </cell>
        </row>
        <row r="885">
          <cell r="A885">
            <v>38079</v>
          </cell>
          <cell r="D885">
            <v>0</v>
          </cell>
        </row>
        <row r="886">
          <cell r="A886">
            <v>38080</v>
          </cell>
          <cell r="D886">
            <v>0</v>
          </cell>
        </row>
        <row r="887">
          <cell r="A887">
            <v>38081</v>
          </cell>
          <cell r="D887">
            <v>0</v>
          </cell>
        </row>
        <row r="888">
          <cell r="A888">
            <v>38082</v>
          </cell>
          <cell r="D888">
            <v>0</v>
          </cell>
        </row>
        <row r="889">
          <cell r="A889">
            <v>38083</v>
          </cell>
          <cell r="D889">
            <v>381996.34</v>
          </cell>
        </row>
        <row r="890">
          <cell r="A890">
            <v>38084</v>
          </cell>
          <cell r="D890">
            <v>0</v>
          </cell>
        </row>
        <row r="891">
          <cell r="A891">
            <v>38085</v>
          </cell>
          <cell r="D891">
            <v>0</v>
          </cell>
        </row>
        <row r="892">
          <cell r="A892">
            <v>38086</v>
          </cell>
          <cell r="D892">
            <v>0</v>
          </cell>
        </row>
        <row r="893">
          <cell r="A893">
            <v>38087</v>
          </cell>
          <cell r="D893">
            <v>0</v>
          </cell>
        </row>
        <row r="894">
          <cell r="A894">
            <v>38088</v>
          </cell>
          <cell r="D894">
            <v>0</v>
          </cell>
        </row>
        <row r="895">
          <cell r="A895">
            <v>38089</v>
          </cell>
          <cell r="D895">
            <v>0</v>
          </cell>
        </row>
        <row r="896">
          <cell r="A896">
            <v>38090</v>
          </cell>
          <cell r="D896">
            <v>266630.45</v>
          </cell>
        </row>
        <row r="897">
          <cell r="A897">
            <v>38091</v>
          </cell>
          <cell r="D897">
            <v>0</v>
          </cell>
        </row>
        <row r="898">
          <cell r="A898">
            <v>38092</v>
          </cell>
          <cell r="D898">
            <v>228102.94</v>
          </cell>
        </row>
        <row r="899">
          <cell r="A899">
            <v>38093</v>
          </cell>
          <cell r="D899">
            <v>0</v>
          </cell>
        </row>
        <row r="900">
          <cell r="A900">
            <v>38094</v>
          </cell>
          <cell r="D900">
            <v>0</v>
          </cell>
        </row>
        <row r="901">
          <cell r="A901">
            <v>38095</v>
          </cell>
          <cell r="D901">
            <v>0</v>
          </cell>
        </row>
        <row r="902">
          <cell r="A902">
            <v>38096</v>
          </cell>
          <cell r="D902">
            <v>71186.94</v>
          </cell>
        </row>
        <row r="903">
          <cell r="A903">
            <v>38097</v>
          </cell>
          <cell r="D903">
            <v>245709.57</v>
          </cell>
        </row>
        <row r="904">
          <cell r="A904">
            <v>38098</v>
          </cell>
          <cell r="D904">
            <v>0</v>
          </cell>
        </row>
        <row r="905">
          <cell r="A905">
            <v>38099</v>
          </cell>
          <cell r="D905">
            <v>0</v>
          </cell>
        </row>
        <row r="906">
          <cell r="A906">
            <v>38100</v>
          </cell>
          <cell r="D906">
            <v>0</v>
          </cell>
        </row>
        <row r="907">
          <cell r="A907">
            <v>38101</v>
          </cell>
          <cell r="D907">
            <v>0</v>
          </cell>
        </row>
        <row r="908">
          <cell r="A908">
            <v>38102</v>
          </cell>
          <cell r="D908">
            <v>0</v>
          </cell>
        </row>
        <row r="909">
          <cell r="A909">
            <v>38103</v>
          </cell>
          <cell r="D909">
            <v>0</v>
          </cell>
        </row>
        <row r="910">
          <cell r="A910">
            <v>38104</v>
          </cell>
          <cell r="D910">
            <v>0</v>
          </cell>
        </row>
        <row r="911">
          <cell r="A911">
            <v>38105</v>
          </cell>
          <cell r="D911">
            <v>283668.55</v>
          </cell>
        </row>
        <row r="912">
          <cell r="A912">
            <v>38106</v>
          </cell>
          <cell r="D912">
            <v>0</v>
          </cell>
        </row>
        <row r="913">
          <cell r="A913">
            <v>38107</v>
          </cell>
          <cell r="D913">
            <v>0</v>
          </cell>
        </row>
        <row r="914">
          <cell r="A914">
            <v>38108</v>
          </cell>
          <cell r="D914">
            <v>0</v>
          </cell>
        </row>
        <row r="915">
          <cell r="A915">
            <v>38109</v>
          </cell>
          <cell r="D915">
            <v>0</v>
          </cell>
        </row>
        <row r="916">
          <cell r="A916">
            <v>38110</v>
          </cell>
          <cell r="D916">
            <v>0</v>
          </cell>
        </row>
        <row r="917">
          <cell r="A917">
            <v>38111</v>
          </cell>
          <cell r="D917">
            <v>0</v>
          </cell>
        </row>
        <row r="918">
          <cell r="A918">
            <v>38112</v>
          </cell>
          <cell r="D918">
            <v>253345.26</v>
          </cell>
        </row>
        <row r="919">
          <cell r="A919">
            <v>38113</v>
          </cell>
          <cell r="D919">
            <v>0</v>
          </cell>
        </row>
        <row r="920">
          <cell r="A920">
            <v>38114</v>
          </cell>
          <cell r="D920">
            <v>0</v>
          </cell>
        </row>
        <row r="921">
          <cell r="A921">
            <v>38115</v>
          </cell>
          <cell r="D921">
            <v>0</v>
          </cell>
        </row>
        <row r="922">
          <cell r="A922">
            <v>38116</v>
          </cell>
          <cell r="D922">
            <v>0</v>
          </cell>
        </row>
        <row r="923">
          <cell r="A923">
            <v>38117</v>
          </cell>
          <cell r="D923">
            <v>0</v>
          </cell>
        </row>
        <row r="924">
          <cell r="A924">
            <v>38118</v>
          </cell>
          <cell r="D924">
            <v>309706.58</v>
          </cell>
        </row>
        <row r="925">
          <cell r="A925">
            <v>38119</v>
          </cell>
          <cell r="D925">
            <v>0</v>
          </cell>
        </row>
        <row r="926">
          <cell r="A926">
            <v>38120</v>
          </cell>
          <cell r="D926">
            <v>143040.32000000001</v>
          </cell>
        </row>
        <row r="927">
          <cell r="A927">
            <v>38121</v>
          </cell>
          <cell r="D927">
            <v>0</v>
          </cell>
        </row>
        <row r="928">
          <cell r="A928">
            <v>38122</v>
          </cell>
          <cell r="D928">
            <v>0</v>
          </cell>
        </row>
        <row r="929">
          <cell r="A929">
            <v>38123</v>
          </cell>
          <cell r="D929">
            <v>0</v>
          </cell>
        </row>
        <row r="930">
          <cell r="A930">
            <v>38124</v>
          </cell>
          <cell r="D930">
            <v>362944.68</v>
          </cell>
        </row>
        <row r="931">
          <cell r="A931">
            <v>38125</v>
          </cell>
          <cell r="D931">
            <v>119084.31</v>
          </cell>
        </row>
        <row r="932">
          <cell r="A932">
            <v>38126</v>
          </cell>
          <cell r="D932">
            <v>0</v>
          </cell>
        </row>
        <row r="933">
          <cell r="A933">
            <v>38127</v>
          </cell>
          <cell r="D933">
            <v>265001.77</v>
          </cell>
        </row>
        <row r="934">
          <cell r="A934">
            <v>38128</v>
          </cell>
          <cell r="D934">
            <v>0</v>
          </cell>
        </row>
        <row r="935">
          <cell r="A935">
            <v>38129</v>
          </cell>
          <cell r="D935">
            <v>0</v>
          </cell>
        </row>
        <row r="936">
          <cell r="A936">
            <v>38130</v>
          </cell>
          <cell r="D936">
            <v>0</v>
          </cell>
        </row>
        <row r="937">
          <cell r="A937">
            <v>38131</v>
          </cell>
          <cell r="D937">
            <v>0</v>
          </cell>
        </row>
        <row r="938">
          <cell r="A938">
            <v>38132</v>
          </cell>
          <cell r="D938">
            <v>0</v>
          </cell>
        </row>
        <row r="939">
          <cell r="A939">
            <v>38133</v>
          </cell>
          <cell r="D939">
            <v>0</v>
          </cell>
        </row>
        <row r="940">
          <cell r="A940">
            <v>38134</v>
          </cell>
          <cell r="D940">
            <v>198122.28</v>
          </cell>
        </row>
        <row r="941">
          <cell r="A941">
            <v>38135</v>
          </cell>
          <cell r="D941">
            <v>0</v>
          </cell>
        </row>
        <row r="942">
          <cell r="A942">
            <v>38136</v>
          </cell>
          <cell r="D942">
            <v>0</v>
          </cell>
        </row>
        <row r="943">
          <cell r="A943">
            <v>38137</v>
          </cell>
          <cell r="D943">
            <v>0</v>
          </cell>
        </row>
        <row r="944">
          <cell r="A944">
            <v>38138</v>
          </cell>
          <cell r="D944">
            <v>0</v>
          </cell>
        </row>
        <row r="945">
          <cell r="A945">
            <v>38139</v>
          </cell>
          <cell r="D945">
            <v>0</v>
          </cell>
        </row>
        <row r="946">
          <cell r="A946">
            <v>38140</v>
          </cell>
          <cell r="D946">
            <v>418070.93</v>
          </cell>
        </row>
        <row r="947">
          <cell r="A947">
            <v>38141</v>
          </cell>
          <cell r="D947">
            <v>0</v>
          </cell>
        </row>
        <row r="948">
          <cell r="A948">
            <v>38142</v>
          </cell>
          <cell r="D948">
            <v>0</v>
          </cell>
        </row>
        <row r="949">
          <cell r="A949">
            <v>38143</v>
          </cell>
          <cell r="D949">
            <v>0</v>
          </cell>
        </row>
        <row r="950">
          <cell r="A950">
            <v>38144</v>
          </cell>
          <cell r="D950">
            <v>0</v>
          </cell>
        </row>
        <row r="951">
          <cell r="A951">
            <v>38145</v>
          </cell>
          <cell r="D951">
            <v>503114.31</v>
          </cell>
        </row>
        <row r="952">
          <cell r="A952">
            <v>38146</v>
          </cell>
          <cell r="D952">
            <v>0</v>
          </cell>
        </row>
        <row r="953">
          <cell r="A953">
            <v>38147</v>
          </cell>
          <cell r="D953">
            <v>2975.34</v>
          </cell>
        </row>
        <row r="954">
          <cell r="A954">
            <v>38148</v>
          </cell>
          <cell r="D954">
            <v>0</v>
          </cell>
        </row>
        <row r="955">
          <cell r="A955">
            <v>38149</v>
          </cell>
          <cell r="D955">
            <v>0</v>
          </cell>
        </row>
        <row r="956">
          <cell r="A956">
            <v>38150</v>
          </cell>
          <cell r="D956">
            <v>0</v>
          </cell>
        </row>
        <row r="957">
          <cell r="A957">
            <v>38151</v>
          </cell>
          <cell r="D957">
            <v>0</v>
          </cell>
        </row>
        <row r="958">
          <cell r="A958">
            <v>38152</v>
          </cell>
          <cell r="D958">
            <v>0</v>
          </cell>
        </row>
        <row r="959">
          <cell r="A959">
            <v>38153</v>
          </cell>
          <cell r="D959">
            <v>0</v>
          </cell>
        </row>
        <row r="960">
          <cell r="A960">
            <v>38154</v>
          </cell>
          <cell r="D960">
            <v>312811.44</v>
          </cell>
        </row>
        <row r="961">
          <cell r="A961">
            <v>38155</v>
          </cell>
          <cell r="D961">
            <v>0</v>
          </cell>
        </row>
        <row r="962">
          <cell r="A962">
            <v>38156</v>
          </cell>
          <cell r="D962">
            <v>0</v>
          </cell>
        </row>
        <row r="963">
          <cell r="A963">
            <v>38157</v>
          </cell>
          <cell r="D963">
            <v>0</v>
          </cell>
        </row>
        <row r="964">
          <cell r="A964">
            <v>38158</v>
          </cell>
          <cell r="D964">
            <v>0</v>
          </cell>
        </row>
        <row r="965">
          <cell r="A965">
            <v>38159</v>
          </cell>
          <cell r="D965">
            <v>0</v>
          </cell>
        </row>
        <row r="966">
          <cell r="A966">
            <v>38160</v>
          </cell>
          <cell r="D966">
            <v>0</v>
          </cell>
        </row>
        <row r="967">
          <cell r="A967">
            <v>38161</v>
          </cell>
          <cell r="D967">
            <v>277819.26</v>
          </cell>
        </row>
        <row r="968">
          <cell r="A968">
            <v>38162</v>
          </cell>
          <cell r="D968">
            <v>0</v>
          </cell>
        </row>
        <row r="969">
          <cell r="A969">
            <v>38163</v>
          </cell>
          <cell r="D969">
            <v>0</v>
          </cell>
        </row>
        <row r="970">
          <cell r="A970">
            <v>38164</v>
          </cell>
          <cell r="D970">
            <v>0</v>
          </cell>
        </row>
        <row r="971">
          <cell r="A971">
            <v>38165</v>
          </cell>
          <cell r="D971">
            <v>0</v>
          </cell>
        </row>
        <row r="972">
          <cell r="A972">
            <v>38166</v>
          </cell>
          <cell r="D972">
            <v>299871.43</v>
          </cell>
        </row>
        <row r="973">
          <cell r="A973">
            <v>38167</v>
          </cell>
          <cell r="D973">
            <v>359952.36</v>
          </cell>
        </row>
        <row r="974">
          <cell r="A974">
            <v>38168</v>
          </cell>
          <cell r="D974">
            <v>0</v>
          </cell>
        </row>
        <row r="975">
          <cell r="A975">
            <v>38169</v>
          </cell>
          <cell r="D975">
            <v>0</v>
          </cell>
        </row>
        <row r="976">
          <cell r="A976">
            <v>38170</v>
          </cell>
          <cell r="D976">
            <v>0</v>
          </cell>
        </row>
        <row r="977">
          <cell r="A977">
            <v>38171</v>
          </cell>
          <cell r="D977">
            <v>0</v>
          </cell>
        </row>
        <row r="978">
          <cell r="A978">
            <v>38172</v>
          </cell>
          <cell r="D978">
            <v>0</v>
          </cell>
        </row>
        <row r="979">
          <cell r="A979">
            <v>38173</v>
          </cell>
          <cell r="D979">
            <v>430365.35</v>
          </cell>
        </row>
        <row r="980">
          <cell r="A980">
            <v>38174</v>
          </cell>
          <cell r="D980">
            <v>0</v>
          </cell>
        </row>
        <row r="981">
          <cell r="A981">
            <v>38175</v>
          </cell>
          <cell r="D981">
            <v>0</v>
          </cell>
        </row>
        <row r="982">
          <cell r="A982">
            <v>38176</v>
          </cell>
          <cell r="D982">
            <v>0</v>
          </cell>
        </row>
        <row r="983">
          <cell r="A983">
            <v>38177</v>
          </cell>
          <cell r="D983">
            <v>0</v>
          </cell>
        </row>
        <row r="984">
          <cell r="A984">
            <v>38178</v>
          </cell>
          <cell r="D984">
            <v>0</v>
          </cell>
        </row>
        <row r="985">
          <cell r="A985">
            <v>38179</v>
          </cell>
          <cell r="D985">
            <v>0</v>
          </cell>
        </row>
        <row r="986">
          <cell r="A986">
            <v>38180</v>
          </cell>
          <cell r="D986">
            <v>474499.79</v>
          </cell>
        </row>
        <row r="987">
          <cell r="A987">
            <v>38181</v>
          </cell>
          <cell r="D987">
            <v>0</v>
          </cell>
        </row>
        <row r="988">
          <cell r="A988">
            <v>38182</v>
          </cell>
          <cell r="D988">
            <v>126486.75</v>
          </cell>
        </row>
        <row r="989">
          <cell r="A989">
            <v>38183</v>
          </cell>
          <cell r="D989">
            <v>1000</v>
          </cell>
        </row>
        <row r="990">
          <cell r="A990">
            <v>38184</v>
          </cell>
          <cell r="D990">
            <v>0</v>
          </cell>
        </row>
        <row r="991">
          <cell r="A991">
            <v>38185</v>
          </cell>
          <cell r="D991">
            <v>0</v>
          </cell>
        </row>
        <row r="992">
          <cell r="A992">
            <v>38186</v>
          </cell>
          <cell r="D992">
            <v>0</v>
          </cell>
        </row>
        <row r="993">
          <cell r="A993">
            <v>38187</v>
          </cell>
          <cell r="D993">
            <v>259108.81</v>
          </cell>
        </row>
        <row r="994">
          <cell r="A994">
            <v>38188</v>
          </cell>
          <cell r="D994">
            <v>446980.98</v>
          </cell>
        </row>
        <row r="995">
          <cell r="A995">
            <v>38189</v>
          </cell>
          <cell r="D995">
            <v>0</v>
          </cell>
        </row>
        <row r="996">
          <cell r="A996">
            <v>38190</v>
          </cell>
          <cell r="D996">
            <v>0</v>
          </cell>
        </row>
        <row r="997">
          <cell r="A997">
            <v>38191</v>
          </cell>
          <cell r="D997">
            <v>0</v>
          </cell>
        </row>
        <row r="998">
          <cell r="A998">
            <v>38192</v>
          </cell>
          <cell r="D998">
            <v>0</v>
          </cell>
        </row>
        <row r="999">
          <cell r="A999">
            <v>38193</v>
          </cell>
          <cell r="D999">
            <v>0</v>
          </cell>
        </row>
        <row r="1000">
          <cell r="A1000">
            <v>38194</v>
          </cell>
          <cell r="D1000">
            <v>0</v>
          </cell>
        </row>
        <row r="1001">
          <cell r="A1001">
            <v>38195</v>
          </cell>
          <cell r="D1001">
            <v>302103.71000000002</v>
          </cell>
        </row>
        <row r="1002">
          <cell r="A1002">
            <v>38196</v>
          </cell>
          <cell r="D1002">
            <v>0</v>
          </cell>
        </row>
        <row r="1003">
          <cell r="A1003">
            <v>38197</v>
          </cell>
          <cell r="D1003">
            <v>0</v>
          </cell>
        </row>
        <row r="1004">
          <cell r="A1004">
            <v>38198</v>
          </cell>
          <cell r="D1004">
            <v>0</v>
          </cell>
        </row>
        <row r="1005">
          <cell r="A1005">
            <v>38199</v>
          </cell>
          <cell r="D1005">
            <v>0</v>
          </cell>
        </row>
        <row r="1006">
          <cell r="A1006">
            <v>38200</v>
          </cell>
          <cell r="D1006">
            <v>0</v>
          </cell>
        </row>
        <row r="1007">
          <cell r="A1007">
            <v>38201</v>
          </cell>
          <cell r="D1007">
            <v>0</v>
          </cell>
        </row>
        <row r="1008">
          <cell r="A1008">
            <v>38202</v>
          </cell>
          <cell r="D1008">
            <v>399670.14</v>
          </cell>
        </row>
        <row r="1009">
          <cell r="A1009">
            <v>38203</v>
          </cell>
          <cell r="D1009">
            <v>0</v>
          </cell>
        </row>
        <row r="1010">
          <cell r="A1010">
            <v>38204</v>
          </cell>
          <cell r="D1010">
            <v>0</v>
          </cell>
        </row>
        <row r="1011">
          <cell r="A1011">
            <v>38205</v>
          </cell>
          <cell r="D1011">
            <v>0</v>
          </cell>
        </row>
        <row r="1012">
          <cell r="A1012">
            <v>38206</v>
          </cell>
          <cell r="D1012">
            <v>0</v>
          </cell>
        </row>
        <row r="1013">
          <cell r="A1013">
            <v>38207</v>
          </cell>
          <cell r="D1013">
            <v>0</v>
          </cell>
        </row>
        <row r="1014">
          <cell r="A1014">
            <v>38208</v>
          </cell>
          <cell r="D1014">
            <v>0</v>
          </cell>
        </row>
        <row r="1015">
          <cell r="A1015">
            <v>38209</v>
          </cell>
          <cell r="D1015">
            <v>542093.67000000004</v>
          </cell>
        </row>
        <row r="1016">
          <cell r="A1016">
            <v>38210</v>
          </cell>
          <cell r="D1016">
            <v>0</v>
          </cell>
        </row>
        <row r="1017">
          <cell r="A1017">
            <v>38211</v>
          </cell>
          <cell r="D1017">
            <v>0</v>
          </cell>
        </row>
        <row r="1018">
          <cell r="A1018">
            <v>38212</v>
          </cell>
          <cell r="D1018">
            <v>603</v>
          </cell>
        </row>
        <row r="1019">
          <cell r="A1019">
            <v>38213</v>
          </cell>
          <cell r="D1019">
            <v>0</v>
          </cell>
        </row>
        <row r="1020">
          <cell r="A1020">
            <v>38214</v>
          </cell>
          <cell r="D1020">
            <v>0</v>
          </cell>
        </row>
        <row r="1021">
          <cell r="A1021">
            <v>38215</v>
          </cell>
          <cell r="D1021">
            <v>729416.92999999993</v>
          </cell>
        </row>
        <row r="1022">
          <cell r="A1022">
            <v>38216</v>
          </cell>
          <cell r="D1022">
            <v>0</v>
          </cell>
        </row>
        <row r="1023">
          <cell r="A1023">
            <v>38217</v>
          </cell>
          <cell r="D1023">
            <v>0</v>
          </cell>
        </row>
        <row r="1024">
          <cell r="A1024">
            <v>38218</v>
          </cell>
          <cell r="D1024">
            <v>0</v>
          </cell>
        </row>
        <row r="1025">
          <cell r="A1025">
            <v>38219</v>
          </cell>
          <cell r="D1025">
            <v>0</v>
          </cell>
        </row>
        <row r="1026">
          <cell r="A1026">
            <v>38220</v>
          </cell>
          <cell r="D1026">
            <v>0</v>
          </cell>
        </row>
        <row r="1027">
          <cell r="A1027">
            <v>38221</v>
          </cell>
          <cell r="D1027">
            <v>0</v>
          </cell>
        </row>
        <row r="1028">
          <cell r="A1028">
            <v>38222</v>
          </cell>
          <cell r="D1028">
            <v>0</v>
          </cell>
        </row>
        <row r="1029">
          <cell r="A1029">
            <v>38223</v>
          </cell>
          <cell r="D1029">
            <v>263971.06</v>
          </cell>
        </row>
        <row r="1030">
          <cell r="A1030">
            <v>38224</v>
          </cell>
          <cell r="D1030">
            <v>0</v>
          </cell>
        </row>
        <row r="1031">
          <cell r="A1031">
            <v>38225</v>
          </cell>
          <cell r="D1031">
            <v>0</v>
          </cell>
        </row>
        <row r="1032">
          <cell r="A1032">
            <v>38226</v>
          </cell>
          <cell r="D1032">
            <v>0</v>
          </cell>
        </row>
        <row r="1033">
          <cell r="A1033">
            <v>38227</v>
          </cell>
          <cell r="D1033">
            <v>0</v>
          </cell>
        </row>
        <row r="1034">
          <cell r="A1034">
            <v>38228</v>
          </cell>
          <cell r="D1034">
            <v>0</v>
          </cell>
        </row>
        <row r="1035">
          <cell r="A1035">
            <v>38229</v>
          </cell>
          <cell r="D1035">
            <v>4412.8</v>
          </cell>
        </row>
        <row r="1036">
          <cell r="A1036">
            <v>38230</v>
          </cell>
          <cell r="D1036">
            <v>165833.88999999998</v>
          </cell>
        </row>
        <row r="1037">
          <cell r="A1037">
            <v>38231</v>
          </cell>
          <cell r="D1037">
            <v>0</v>
          </cell>
        </row>
        <row r="1038">
          <cell r="A1038">
            <v>38232</v>
          </cell>
          <cell r="D1038">
            <v>0</v>
          </cell>
        </row>
        <row r="1039">
          <cell r="A1039">
            <v>38233</v>
          </cell>
          <cell r="D1039">
            <v>0.03</v>
          </cell>
        </row>
        <row r="1040">
          <cell r="A1040">
            <v>38234</v>
          </cell>
          <cell r="D1040">
            <v>0</v>
          </cell>
        </row>
        <row r="1041">
          <cell r="A1041">
            <v>38235</v>
          </cell>
          <cell r="D1041">
            <v>0</v>
          </cell>
        </row>
        <row r="1042">
          <cell r="A1042">
            <v>38236</v>
          </cell>
          <cell r="D1042">
            <v>0</v>
          </cell>
        </row>
        <row r="1043">
          <cell r="A1043">
            <v>38237</v>
          </cell>
          <cell r="D1043">
            <v>0</v>
          </cell>
        </row>
        <row r="1044">
          <cell r="A1044">
            <v>38238</v>
          </cell>
          <cell r="D1044">
            <v>0</v>
          </cell>
        </row>
        <row r="1045">
          <cell r="A1045">
            <v>38239</v>
          </cell>
          <cell r="D1045">
            <v>451700.05</v>
          </cell>
        </row>
        <row r="1046">
          <cell r="A1046">
            <v>38240</v>
          </cell>
          <cell r="D1046">
            <v>383273.13</v>
          </cell>
        </row>
        <row r="1047">
          <cell r="A1047">
            <v>38241</v>
          </cell>
          <cell r="D1047">
            <v>0</v>
          </cell>
        </row>
        <row r="1048">
          <cell r="A1048">
            <v>38242</v>
          </cell>
          <cell r="D1048">
            <v>0</v>
          </cell>
        </row>
        <row r="1049">
          <cell r="A1049">
            <v>38243</v>
          </cell>
          <cell r="D1049">
            <v>0</v>
          </cell>
        </row>
        <row r="1050">
          <cell r="A1050">
            <v>38244</v>
          </cell>
          <cell r="D1050">
            <v>368160.02</v>
          </cell>
        </row>
        <row r="1051">
          <cell r="A1051">
            <v>38245</v>
          </cell>
          <cell r="D1051">
            <v>0</v>
          </cell>
        </row>
        <row r="1052">
          <cell r="A1052">
            <v>38246</v>
          </cell>
          <cell r="D1052">
            <v>0</v>
          </cell>
        </row>
        <row r="1053">
          <cell r="A1053">
            <v>38247</v>
          </cell>
          <cell r="D1053">
            <v>0</v>
          </cell>
        </row>
        <row r="1054">
          <cell r="A1054">
            <v>38248</v>
          </cell>
          <cell r="D1054">
            <v>0</v>
          </cell>
        </row>
        <row r="1055">
          <cell r="A1055">
            <v>38249</v>
          </cell>
          <cell r="D1055">
            <v>0</v>
          </cell>
        </row>
        <row r="1056">
          <cell r="A1056">
            <v>38250</v>
          </cell>
          <cell r="D1056">
            <v>73388.92</v>
          </cell>
        </row>
        <row r="1057">
          <cell r="A1057">
            <v>38251</v>
          </cell>
          <cell r="D1057">
            <v>0</v>
          </cell>
        </row>
        <row r="1058">
          <cell r="A1058">
            <v>38252</v>
          </cell>
          <cell r="D1058">
            <v>0</v>
          </cell>
        </row>
        <row r="1059">
          <cell r="A1059">
            <v>38253</v>
          </cell>
          <cell r="D1059">
            <v>0</v>
          </cell>
        </row>
        <row r="1060">
          <cell r="A1060">
            <v>38254</v>
          </cell>
          <cell r="D1060">
            <v>0</v>
          </cell>
        </row>
        <row r="1061">
          <cell r="A1061">
            <v>38255</v>
          </cell>
          <cell r="D1061">
            <v>0</v>
          </cell>
        </row>
        <row r="1062">
          <cell r="A1062">
            <v>38256</v>
          </cell>
          <cell r="D1062">
            <v>0</v>
          </cell>
        </row>
        <row r="1063">
          <cell r="A1063">
            <v>38257</v>
          </cell>
          <cell r="D1063">
            <v>0</v>
          </cell>
        </row>
        <row r="1064">
          <cell r="A1064">
            <v>38258</v>
          </cell>
          <cell r="D1064">
            <v>300363.78999999998</v>
          </cell>
        </row>
        <row r="1065">
          <cell r="A1065">
            <v>38259</v>
          </cell>
          <cell r="D1065">
            <v>2926.39</v>
          </cell>
        </row>
        <row r="1066">
          <cell r="A1066">
            <v>38260</v>
          </cell>
          <cell r="D1066">
            <v>0</v>
          </cell>
        </row>
        <row r="1067">
          <cell r="A1067">
            <v>38261</v>
          </cell>
          <cell r="D1067">
            <v>40558.400000000001</v>
          </cell>
        </row>
        <row r="1068">
          <cell r="A1068">
            <v>38262</v>
          </cell>
          <cell r="D1068">
            <v>0</v>
          </cell>
        </row>
        <row r="1069">
          <cell r="A1069">
            <v>38263</v>
          </cell>
          <cell r="D1069">
            <v>0</v>
          </cell>
        </row>
        <row r="1070">
          <cell r="A1070">
            <v>38264</v>
          </cell>
          <cell r="D1070">
            <v>0</v>
          </cell>
        </row>
        <row r="1071">
          <cell r="A1071">
            <v>38265</v>
          </cell>
          <cell r="D1071">
            <v>0.03</v>
          </cell>
        </row>
        <row r="1072">
          <cell r="A1072">
            <v>38266</v>
          </cell>
          <cell r="D1072">
            <v>310048.01</v>
          </cell>
        </row>
        <row r="1073">
          <cell r="A1073">
            <v>38267</v>
          </cell>
          <cell r="D1073">
            <v>0</v>
          </cell>
        </row>
        <row r="1074">
          <cell r="A1074">
            <v>38268</v>
          </cell>
          <cell r="D1074">
            <v>0</v>
          </cell>
        </row>
        <row r="1075">
          <cell r="A1075">
            <v>38269</v>
          </cell>
          <cell r="D1075">
            <v>0</v>
          </cell>
        </row>
        <row r="1076">
          <cell r="A1076">
            <v>38270</v>
          </cell>
          <cell r="D1076">
            <v>0</v>
          </cell>
        </row>
        <row r="1077">
          <cell r="A1077">
            <v>38271</v>
          </cell>
          <cell r="D1077">
            <v>0</v>
          </cell>
        </row>
        <row r="1078">
          <cell r="A1078">
            <v>38272</v>
          </cell>
          <cell r="D1078">
            <v>0</v>
          </cell>
        </row>
        <row r="1079">
          <cell r="A1079">
            <v>38273</v>
          </cell>
          <cell r="D1079">
            <v>0</v>
          </cell>
        </row>
        <row r="1080">
          <cell r="A1080">
            <v>38274</v>
          </cell>
          <cell r="D1080">
            <v>402632.91000000003</v>
          </cell>
        </row>
        <row r="1081">
          <cell r="A1081">
            <v>38275</v>
          </cell>
          <cell r="D1081">
            <v>117849.65</v>
          </cell>
        </row>
        <row r="1082">
          <cell r="A1082">
            <v>38276</v>
          </cell>
          <cell r="D1082">
            <v>0</v>
          </cell>
        </row>
        <row r="1083">
          <cell r="A1083">
            <v>38277</v>
          </cell>
          <cell r="D1083">
            <v>0</v>
          </cell>
        </row>
        <row r="1084">
          <cell r="A1084">
            <v>38278</v>
          </cell>
          <cell r="D1084">
            <v>393576.62</v>
          </cell>
        </row>
        <row r="1085">
          <cell r="A1085">
            <v>38279</v>
          </cell>
          <cell r="D1085">
            <v>1497.06</v>
          </cell>
        </row>
        <row r="1086">
          <cell r="A1086">
            <v>38280</v>
          </cell>
          <cell r="D1086">
            <v>0</v>
          </cell>
        </row>
        <row r="1087">
          <cell r="A1087">
            <v>38281</v>
          </cell>
          <cell r="D1087">
            <v>0</v>
          </cell>
        </row>
        <row r="1088">
          <cell r="A1088">
            <v>38282</v>
          </cell>
          <cell r="D1088">
            <v>0</v>
          </cell>
        </row>
        <row r="1089">
          <cell r="A1089">
            <v>38283</v>
          </cell>
          <cell r="D1089">
            <v>0</v>
          </cell>
        </row>
        <row r="1090">
          <cell r="A1090">
            <v>38284</v>
          </cell>
          <cell r="D1090">
            <v>0</v>
          </cell>
        </row>
        <row r="1091">
          <cell r="A1091">
            <v>38285</v>
          </cell>
          <cell r="D1091">
            <v>0</v>
          </cell>
        </row>
        <row r="1092">
          <cell r="A1092">
            <v>38286</v>
          </cell>
          <cell r="D1092">
            <v>0</v>
          </cell>
        </row>
        <row r="1093">
          <cell r="A1093">
            <v>38287</v>
          </cell>
          <cell r="D1093">
            <v>0</v>
          </cell>
        </row>
        <row r="1094">
          <cell r="A1094">
            <v>38288</v>
          </cell>
          <cell r="D1094">
            <v>0</v>
          </cell>
        </row>
        <row r="1095">
          <cell r="A1095">
            <v>38289</v>
          </cell>
          <cell r="D1095">
            <v>0</v>
          </cell>
        </row>
        <row r="1096">
          <cell r="A1096">
            <v>38290</v>
          </cell>
          <cell r="D1096">
            <v>0</v>
          </cell>
        </row>
        <row r="1097">
          <cell r="A1097">
            <v>38291</v>
          </cell>
          <cell r="D1097">
            <v>0</v>
          </cell>
        </row>
        <row r="1098">
          <cell r="A1098">
            <v>38292</v>
          </cell>
          <cell r="D1098">
            <v>0</v>
          </cell>
        </row>
        <row r="1099">
          <cell r="A1099">
            <v>38293</v>
          </cell>
          <cell r="D1099">
            <v>0</v>
          </cell>
        </row>
        <row r="1100">
          <cell r="A1100">
            <v>38294</v>
          </cell>
          <cell r="D1100">
            <v>417175.48</v>
          </cell>
        </row>
        <row r="1101">
          <cell r="A1101">
            <v>38295</v>
          </cell>
          <cell r="D1101">
            <v>0</v>
          </cell>
        </row>
        <row r="1102">
          <cell r="A1102">
            <v>38296</v>
          </cell>
          <cell r="D1102">
            <v>0.02</v>
          </cell>
        </row>
        <row r="1103">
          <cell r="A1103">
            <v>38297</v>
          </cell>
          <cell r="D1103">
            <v>0</v>
          </cell>
        </row>
        <row r="1104">
          <cell r="A1104">
            <v>38298</v>
          </cell>
          <cell r="D1104">
            <v>0</v>
          </cell>
        </row>
        <row r="1105">
          <cell r="A1105">
            <v>38299</v>
          </cell>
          <cell r="D1105">
            <v>0</v>
          </cell>
        </row>
        <row r="1106">
          <cell r="A1106">
            <v>38300</v>
          </cell>
          <cell r="D1106">
            <v>342696.98</v>
          </cell>
        </row>
        <row r="1107">
          <cell r="A1107">
            <v>38301</v>
          </cell>
          <cell r="D1107">
            <v>0</v>
          </cell>
        </row>
        <row r="1108">
          <cell r="A1108">
            <v>38302</v>
          </cell>
          <cell r="D1108">
            <v>0</v>
          </cell>
        </row>
        <row r="1109">
          <cell r="A1109">
            <v>38303</v>
          </cell>
          <cell r="D1109">
            <v>0</v>
          </cell>
        </row>
        <row r="1110">
          <cell r="A1110">
            <v>38304</v>
          </cell>
          <cell r="D1110">
            <v>0</v>
          </cell>
        </row>
        <row r="1111">
          <cell r="A1111">
            <v>38305</v>
          </cell>
          <cell r="D1111">
            <v>0</v>
          </cell>
        </row>
        <row r="1112">
          <cell r="A1112">
            <v>38306</v>
          </cell>
          <cell r="D1112">
            <v>0</v>
          </cell>
        </row>
        <row r="1113">
          <cell r="A1113">
            <v>38307</v>
          </cell>
          <cell r="D1113">
            <v>0</v>
          </cell>
        </row>
        <row r="1114">
          <cell r="A1114">
            <v>38308</v>
          </cell>
          <cell r="D1114">
            <v>256679.91</v>
          </cell>
        </row>
        <row r="1115">
          <cell r="A1115">
            <v>38309</v>
          </cell>
          <cell r="D1115">
            <v>132655.87</v>
          </cell>
        </row>
        <row r="1116">
          <cell r="A1116">
            <v>38310</v>
          </cell>
          <cell r="D1116">
            <v>0</v>
          </cell>
        </row>
        <row r="1117">
          <cell r="A1117">
            <v>38311</v>
          </cell>
          <cell r="D1117">
            <v>0</v>
          </cell>
        </row>
        <row r="1118">
          <cell r="A1118">
            <v>38312</v>
          </cell>
          <cell r="D1118">
            <v>0</v>
          </cell>
        </row>
        <row r="1119">
          <cell r="A1119">
            <v>38313</v>
          </cell>
          <cell r="D1119">
            <v>144602.48000000001</v>
          </cell>
        </row>
        <row r="1120">
          <cell r="A1120">
            <v>38314</v>
          </cell>
          <cell r="D1120">
            <v>0</v>
          </cell>
        </row>
        <row r="1121">
          <cell r="A1121">
            <v>38315</v>
          </cell>
          <cell r="D1121">
            <v>0</v>
          </cell>
        </row>
        <row r="1122">
          <cell r="A1122">
            <v>38316</v>
          </cell>
          <cell r="D1122">
            <v>0</v>
          </cell>
        </row>
        <row r="1123">
          <cell r="A1123">
            <v>38317</v>
          </cell>
          <cell r="D1123">
            <v>0</v>
          </cell>
        </row>
        <row r="1124">
          <cell r="A1124">
            <v>38318</v>
          </cell>
          <cell r="D1124">
            <v>0</v>
          </cell>
        </row>
        <row r="1125">
          <cell r="A1125">
            <v>38319</v>
          </cell>
          <cell r="D1125">
            <v>0</v>
          </cell>
        </row>
        <row r="1126">
          <cell r="A1126">
            <v>38320</v>
          </cell>
          <cell r="D1126">
            <v>0</v>
          </cell>
        </row>
        <row r="1127">
          <cell r="A1127">
            <v>38321</v>
          </cell>
          <cell r="D1127">
            <v>0</v>
          </cell>
        </row>
        <row r="1128">
          <cell r="A1128">
            <v>38322</v>
          </cell>
          <cell r="D1128">
            <v>168985.99</v>
          </cell>
        </row>
        <row r="1129">
          <cell r="A1129">
            <v>38323</v>
          </cell>
          <cell r="D1129">
            <v>493935.95</v>
          </cell>
        </row>
        <row r="1130">
          <cell r="A1130">
            <v>38324</v>
          </cell>
          <cell r="D1130">
            <v>63899.45</v>
          </cell>
        </row>
        <row r="1131">
          <cell r="A1131">
            <v>38325</v>
          </cell>
          <cell r="D1131">
            <v>0</v>
          </cell>
        </row>
        <row r="1132">
          <cell r="A1132">
            <v>38326</v>
          </cell>
          <cell r="D1132">
            <v>0</v>
          </cell>
        </row>
        <row r="1133">
          <cell r="A1133">
            <v>38327</v>
          </cell>
          <cell r="D1133">
            <v>0</v>
          </cell>
        </row>
        <row r="1134">
          <cell r="A1134">
            <v>38328</v>
          </cell>
          <cell r="D1134">
            <v>375099.25</v>
          </cell>
        </row>
        <row r="1135">
          <cell r="A1135">
            <v>38329</v>
          </cell>
          <cell r="D1135">
            <v>0</v>
          </cell>
        </row>
        <row r="1136">
          <cell r="A1136">
            <v>38330</v>
          </cell>
          <cell r="D1136">
            <v>0</v>
          </cell>
        </row>
        <row r="1137">
          <cell r="A1137">
            <v>38331</v>
          </cell>
          <cell r="D1137">
            <v>0</v>
          </cell>
        </row>
        <row r="1138">
          <cell r="A1138">
            <v>38332</v>
          </cell>
          <cell r="D1138">
            <v>0</v>
          </cell>
        </row>
        <row r="1139">
          <cell r="A1139">
            <v>38333</v>
          </cell>
          <cell r="D1139">
            <v>0</v>
          </cell>
        </row>
        <row r="1140">
          <cell r="A1140">
            <v>38334</v>
          </cell>
          <cell r="D1140">
            <v>240303.29</v>
          </cell>
        </row>
        <row r="1141">
          <cell r="A1141">
            <v>38335</v>
          </cell>
          <cell r="D1141">
            <v>0</v>
          </cell>
        </row>
        <row r="1142">
          <cell r="A1142">
            <v>38336</v>
          </cell>
          <cell r="D1142">
            <v>0</v>
          </cell>
        </row>
        <row r="1143">
          <cell r="A1143">
            <v>38337</v>
          </cell>
          <cell r="D1143">
            <v>0</v>
          </cell>
        </row>
        <row r="1144">
          <cell r="A1144">
            <v>38338</v>
          </cell>
          <cell r="D1144">
            <v>0</v>
          </cell>
        </row>
        <row r="1145">
          <cell r="A1145">
            <v>38339</v>
          </cell>
          <cell r="D1145">
            <v>0</v>
          </cell>
        </row>
        <row r="1146">
          <cell r="A1146">
            <v>38340</v>
          </cell>
          <cell r="D1146">
            <v>0</v>
          </cell>
        </row>
        <row r="1147">
          <cell r="A1147">
            <v>38341</v>
          </cell>
          <cell r="D1147">
            <v>184929.47</v>
          </cell>
        </row>
        <row r="1148">
          <cell r="A1148">
            <v>38342</v>
          </cell>
          <cell r="D1148">
            <v>0</v>
          </cell>
        </row>
        <row r="1149">
          <cell r="A1149">
            <v>38343</v>
          </cell>
          <cell r="D1149">
            <v>0</v>
          </cell>
        </row>
        <row r="1150">
          <cell r="A1150">
            <v>38344</v>
          </cell>
          <cell r="D1150">
            <v>0</v>
          </cell>
        </row>
        <row r="1151">
          <cell r="A1151">
            <v>38345</v>
          </cell>
          <cell r="D1151">
            <v>0</v>
          </cell>
        </row>
        <row r="1152">
          <cell r="A1152">
            <v>38346</v>
          </cell>
          <cell r="D1152">
            <v>0</v>
          </cell>
        </row>
        <row r="1153">
          <cell r="A1153">
            <v>38347</v>
          </cell>
          <cell r="D1153">
            <v>0</v>
          </cell>
        </row>
        <row r="1154">
          <cell r="A1154">
            <v>38348</v>
          </cell>
          <cell r="D1154">
            <v>0</v>
          </cell>
        </row>
        <row r="1155">
          <cell r="A1155">
            <v>38349</v>
          </cell>
          <cell r="D1155">
            <v>0</v>
          </cell>
        </row>
        <row r="1156">
          <cell r="A1156">
            <v>38350</v>
          </cell>
          <cell r="D1156">
            <v>217317</v>
          </cell>
        </row>
        <row r="1157">
          <cell r="A1157">
            <v>38351</v>
          </cell>
          <cell r="D1157">
            <v>0</v>
          </cell>
        </row>
        <row r="1158">
          <cell r="A1158">
            <v>38352</v>
          </cell>
          <cell r="D1158">
            <v>0</v>
          </cell>
        </row>
        <row r="1159">
          <cell r="A1159">
            <v>38353</v>
          </cell>
          <cell r="D1159">
            <v>0</v>
          </cell>
        </row>
        <row r="1160">
          <cell r="A1160">
            <v>38354</v>
          </cell>
          <cell r="D1160">
            <v>0</v>
          </cell>
        </row>
        <row r="1161">
          <cell r="A1161">
            <v>38355</v>
          </cell>
          <cell r="D1161">
            <v>0</v>
          </cell>
        </row>
        <row r="1162">
          <cell r="A1162">
            <v>38356</v>
          </cell>
          <cell r="D1162">
            <v>190635.89</v>
          </cell>
        </row>
        <row r="1163">
          <cell r="A1163">
            <v>38357</v>
          </cell>
          <cell r="D1163">
            <v>201763.95</v>
          </cell>
        </row>
        <row r="1164">
          <cell r="A1164">
            <v>38358</v>
          </cell>
          <cell r="D1164">
            <v>120986.24000000001</v>
          </cell>
        </row>
        <row r="1165">
          <cell r="A1165">
            <v>38359</v>
          </cell>
          <cell r="D1165">
            <v>0</v>
          </cell>
        </row>
        <row r="1166">
          <cell r="A1166">
            <v>38360</v>
          </cell>
          <cell r="D1166">
            <v>0</v>
          </cell>
        </row>
        <row r="1167">
          <cell r="A1167">
            <v>38361</v>
          </cell>
          <cell r="D1167">
            <v>0</v>
          </cell>
        </row>
        <row r="1168">
          <cell r="A1168">
            <v>38362</v>
          </cell>
          <cell r="D1168">
            <v>179035.75</v>
          </cell>
        </row>
        <row r="1169">
          <cell r="A1169">
            <v>38363</v>
          </cell>
          <cell r="D1169">
            <v>0</v>
          </cell>
        </row>
        <row r="1170">
          <cell r="A1170">
            <v>38364</v>
          </cell>
          <cell r="D1170">
            <v>0</v>
          </cell>
        </row>
        <row r="1171">
          <cell r="A1171">
            <v>38365</v>
          </cell>
          <cell r="D1171">
            <v>0</v>
          </cell>
        </row>
        <row r="1172">
          <cell r="A1172">
            <v>38366</v>
          </cell>
          <cell r="D1172">
            <v>0</v>
          </cell>
        </row>
        <row r="1173">
          <cell r="A1173">
            <v>38367</v>
          </cell>
          <cell r="D1173">
            <v>0</v>
          </cell>
        </row>
        <row r="1174">
          <cell r="A1174">
            <v>38368</v>
          </cell>
          <cell r="D1174">
            <v>0</v>
          </cell>
        </row>
        <row r="1175">
          <cell r="A1175">
            <v>38369</v>
          </cell>
          <cell r="D1175">
            <v>0</v>
          </cell>
        </row>
        <row r="1176">
          <cell r="A1176">
            <v>38370</v>
          </cell>
          <cell r="D1176">
            <v>141662.70000000001</v>
          </cell>
        </row>
        <row r="1177">
          <cell r="A1177">
            <v>38371</v>
          </cell>
          <cell r="D1177">
            <v>0</v>
          </cell>
        </row>
        <row r="1178">
          <cell r="A1178">
            <v>38372</v>
          </cell>
          <cell r="D1178">
            <v>0</v>
          </cell>
        </row>
        <row r="1179">
          <cell r="A1179">
            <v>38373</v>
          </cell>
          <cell r="D1179">
            <v>0</v>
          </cell>
        </row>
        <row r="1180">
          <cell r="A1180">
            <v>38374</v>
          </cell>
          <cell r="D1180">
            <v>0</v>
          </cell>
        </row>
        <row r="1181">
          <cell r="A1181">
            <v>38375</v>
          </cell>
          <cell r="D1181">
            <v>0</v>
          </cell>
        </row>
        <row r="1182">
          <cell r="A1182">
            <v>38376</v>
          </cell>
          <cell r="D1182">
            <v>0</v>
          </cell>
        </row>
        <row r="1183">
          <cell r="A1183">
            <v>38377</v>
          </cell>
          <cell r="D1183">
            <v>213291.07</v>
          </cell>
        </row>
        <row r="1184">
          <cell r="A1184">
            <v>38378</v>
          </cell>
          <cell r="D1184">
            <v>0</v>
          </cell>
        </row>
        <row r="1185">
          <cell r="A1185">
            <v>38379</v>
          </cell>
          <cell r="D1185">
            <v>0</v>
          </cell>
        </row>
        <row r="1186">
          <cell r="A1186">
            <v>38380</v>
          </cell>
          <cell r="D1186">
            <v>0</v>
          </cell>
        </row>
        <row r="1187">
          <cell r="A1187">
            <v>38381</v>
          </cell>
          <cell r="D1187">
            <v>0</v>
          </cell>
        </row>
        <row r="1188">
          <cell r="A1188">
            <v>38382</v>
          </cell>
          <cell r="D1188">
            <v>0</v>
          </cell>
        </row>
        <row r="1189">
          <cell r="A1189">
            <v>38383</v>
          </cell>
          <cell r="D1189">
            <v>0</v>
          </cell>
        </row>
        <row r="1190">
          <cell r="A1190">
            <v>38384</v>
          </cell>
          <cell r="D1190">
            <v>143043.28</v>
          </cell>
        </row>
        <row r="1191">
          <cell r="A1191">
            <v>38385</v>
          </cell>
          <cell r="D1191">
            <v>0</v>
          </cell>
        </row>
        <row r="1192">
          <cell r="A1192">
            <v>38386</v>
          </cell>
          <cell r="D1192">
            <v>0</v>
          </cell>
        </row>
        <row r="1193">
          <cell r="A1193">
            <v>38387</v>
          </cell>
          <cell r="D1193">
            <v>0</v>
          </cell>
        </row>
        <row r="1194">
          <cell r="A1194">
            <v>38388</v>
          </cell>
          <cell r="D1194">
            <v>0</v>
          </cell>
        </row>
        <row r="1195">
          <cell r="A1195">
            <v>38389</v>
          </cell>
          <cell r="D1195">
            <v>0</v>
          </cell>
        </row>
        <row r="1196">
          <cell r="A1196">
            <v>38390</v>
          </cell>
          <cell r="D1196">
            <v>258172.81</v>
          </cell>
        </row>
        <row r="1197">
          <cell r="A1197">
            <v>38391</v>
          </cell>
          <cell r="D1197">
            <v>86645.15</v>
          </cell>
        </row>
        <row r="1198">
          <cell r="A1198">
            <v>38392</v>
          </cell>
          <cell r="D1198">
            <v>0</v>
          </cell>
        </row>
        <row r="1199">
          <cell r="A1199">
            <v>38393</v>
          </cell>
          <cell r="D1199">
            <v>0</v>
          </cell>
        </row>
        <row r="1200">
          <cell r="A1200">
            <v>38394</v>
          </cell>
          <cell r="D1200">
            <v>0</v>
          </cell>
        </row>
        <row r="1201">
          <cell r="A1201">
            <v>38395</v>
          </cell>
          <cell r="D1201">
            <v>0</v>
          </cell>
        </row>
        <row r="1202">
          <cell r="A1202">
            <v>38396</v>
          </cell>
          <cell r="D1202">
            <v>0</v>
          </cell>
        </row>
        <row r="1203">
          <cell r="A1203">
            <v>38397</v>
          </cell>
          <cell r="D1203">
            <v>168518.45</v>
          </cell>
        </row>
        <row r="1204">
          <cell r="A1204">
            <v>38398</v>
          </cell>
          <cell r="D1204">
            <v>0</v>
          </cell>
        </row>
        <row r="1205">
          <cell r="A1205">
            <v>38399</v>
          </cell>
          <cell r="D1205">
            <v>59647</v>
          </cell>
        </row>
        <row r="1206">
          <cell r="A1206">
            <v>38400</v>
          </cell>
          <cell r="D1206">
            <v>0</v>
          </cell>
        </row>
        <row r="1207">
          <cell r="A1207">
            <v>38401</v>
          </cell>
          <cell r="D1207">
            <v>186294.39999999999</v>
          </cell>
        </row>
        <row r="1208">
          <cell r="A1208">
            <v>38402</v>
          </cell>
          <cell r="D1208">
            <v>0</v>
          </cell>
        </row>
        <row r="1209">
          <cell r="A1209">
            <v>38403</v>
          </cell>
          <cell r="D1209">
            <v>0</v>
          </cell>
        </row>
        <row r="1210">
          <cell r="A1210">
            <v>38404</v>
          </cell>
          <cell r="D1210">
            <v>0</v>
          </cell>
        </row>
        <row r="1211">
          <cell r="A1211">
            <v>38405</v>
          </cell>
          <cell r="D1211">
            <v>145761.97</v>
          </cell>
        </row>
        <row r="1212">
          <cell r="A1212">
            <v>38406</v>
          </cell>
          <cell r="D1212">
            <v>1009.23</v>
          </cell>
        </row>
        <row r="1213">
          <cell r="A1213">
            <v>38407</v>
          </cell>
          <cell r="D1213">
            <v>0</v>
          </cell>
        </row>
        <row r="1214">
          <cell r="A1214">
            <v>38408</v>
          </cell>
          <cell r="D1214">
            <v>0</v>
          </cell>
        </row>
        <row r="1215">
          <cell r="A1215">
            <v>38409</v>
          </cell>
          <cell r="D1215">
            <v>0</v>
          </cell>
        </row>
        <row r="1216">
          <cell r="A1216">
            <v>38410</v>
          </cell>
          <cell r="D1216">
            <v>0</v>
          </cell>
        </row>
        <row r="1217">
          <cell r="A1217">
            <v>38411</v>
          </cell>
          <cell r="D1217">
            <v>0</v>
          </cell>
        </row>
        <row r="1218">
          <cell r="A1218">
            <v>38412</v>
          </cell>
          <cell r="D1218">
            <v>0</v>
          </cell>
        </row>
        <row r="1219">
          <cell r="A1219">
            <v>38413</v>
          </cell>
          <cell r="D1219">
            <v>382414.16000000003</v>
          </cell>
        </row>
        <row r="1220">
          <cell r="A1220">
            <v>38414</v>
          </cell>
          <cell r="D1220">
            <v>93175.97</v>
          </cell>
        </row>
        <row r="1221">
          <cell r="A1221">
            <v>38415</v>
          </cell>
          <cell r="D1221">
            <v>0</v>
          </cell>
        </row>
        <row r="1222">
          <cell r="A1222">
            <v>38416</v>
          </cell>
          <cell r="D1222">
            <v>0</v>
          </cell>
        </row>
        <row r="1223">
          <cell r="A1223">
            <v>38417</v>
          </cell>
          <cell r="D1223">
            <v>0</v>
          </cell>
        </row>
        <row r="1224">
          <cell r="A1224">
            <v>38418</v>
          </cell>
          <cell r="D1224">
            <v>0</v>
          </cell>
        </row>
        <row r="1225">
          <cell r="A1225">
            <v>38419</v>
          </cell>
          <cell r="D1225">
            <v>0</v>
          </cell>
        </row>
        <row r="1226">
          <cell r="A1226">
            <v>38420</v>
          </cell>
          <cell r="D1226">
            <v>303112.87</v>
          </cell>
        </row>
        <row r="1227">
          <cell r="A1227">
            <v>38421</v>
          </cell>
          <cell r="D1227">
            <v>0</v>
          </cell>
        </row>
        <row r="1228">
          <cell r="A1228">
            <v>38422</v>
          </cell>
          <cell r="D1228">
            <v>0</v>
          </cell>
        </row>
        <row r="1229">
          <cell r="A1229">
            <v>38423</v>
          </cell>
          <cell r="D1229">
            <v>0</v>
          </cell>
        </row>
        <row r="1230">
          <cell r="A1230">
            <v>38424</v>
          </cell>
          <cell r="D1230">
            <v>0</v>
          </cell>
        </row>
        <row r="1231">
          <cell r="A1231">
            <v>38425</v>
          </cell>
          <cell r="D1231">
            <v>0</v>
          </cell>
        </row>
        <row r="1232">
          <cell r="A1232">
            <v>38426</v>
          </cell>
          <cell r="D1232">
            <v>0</v>
          </cell>
        </row>
        <row r="1233">
          <cell r="A1233">
            <v>38427</v>
          </cell>
          <cell r="D1233">
            <v>204044.08</v>
          </cell>
        </row>
        <row r="1234">
          <cell r="A1234">
            <v>38428</v>
          </cell>
          <cell r="D1234">
            <v>0</v>
          </cell>
        </row>
        <row r="1235">
          <cell r="A1235">
            <v>38429</v>
          </cell>
          <cell r="D1235">
            <v>0</v>
          </cell>
        </row>
        <row r="1236">
          <cell r="A1236">
            <v>38430</v>
          </cell>
          <cell r="D1236">
            <v>0</v>
          </cell>
        </row>
        <row r="1237">
          <cell r="A1237">
            <v>38431</v>
          </cell>
          <cell r="D1237">
            <v>0</v>
          </cell>
        </row>
        <row r="1238">
          <cell r="A1238">
            <v>38432</v>
          </cell>
          <cell r="D1238">
            <v>0</v>
          </cell>
        </row>
        <row r="1239">
          <cell r="A1239">
            <v>38433</v>
          </cell>
          <cell r="D1239">
            <v>87272.14</v>
          </cell>
        </row>
        <row r="1240">
          <cell r="A1240">
            <v>38434</v>
          </cell>
          <cell r="D1240">
            <v>0</v>
          </cell>
        </row>
        <row r="1241">
          <cell r="A1241">
            <v>38435</v>
          </cell>
          <cell r="D1241">
            <v>0</v>
          </cell>
        </row>
        <row r="1242">
          <cell r="A1242">
            <v>38436</v>
          </cell>
          <cell r="D1242">
            <v>0</v>
          </cell>
        </row>
        <row r="1243">
          <cell r="A1243">
            <v>38437</v>
          </cell>
          <cell r="D1243">
            <v>0</v>
          </cell>
        </row>
        <row r="1244">
          <cell r="A1244">
            <v>38438</v>
          </cell>
          <cell r="D1244">
            <v>0</v>
          </cell>
        </row>
        <row r="1245">
          <cell r="A1245">
            <v>38439</v>
          </cell>
          <cell r="D1245">
            <v>0</v>
          </cell>
        </row>
        <row r="1246">
          <cell r="A1246">
            <v>38440</v>
          </cell>
          <cell r="D1246">
            <v>0</v>
          </cell>
        </row>
        <row r="1247">
          <cell r="A1247">
            <v>38441</v>
          </cell>
          <cell r="D1247">
            <v>135583.9</v>
          </cell>
        </row>
        <row r="1248">
          <cell r="A1248">
            <v>38442</v>
          </cell>
          <cell r="D1248">
            <v>0</v>
          </cell>
        </row>
        <row r="1249">
          <cell r="A1249">
            <v>38443</v>
          </cell>
          <cell r="D1249">
            <v>0</v>
          </cell>
        </row>
        <row r="1250">
          <cell r="A1250">
            <v>38444</v>
          </cell>
          <cell r="D1250">
            <v>0</v>
          </cell>
        </row>
        <row r="1251">
          <cell r="A1251">
            <v>38445</v>
          </cell>
          <cell r="D1251">
            <v>0</v>
          </cell>
        </row>
        <row r="1252">
          <cell r="A1252">
            <v>38446</v>
          </cell>
          <cell r="D1252">
            <v>161863.61000000002</v>
          </cell>
        </row>
        <row r="1253">
          <cell r="A1253">
            <v>38447</v>
          </cell>
          <cell r="D1253">
            <v>0</v>
          </cell>
        </row>
        <row r="1254">
          <cell r="A1254">
            <v>38448</v>
          </cell>
          <cell r="D1254">
            <v>0</v>
          </cell>
        </row>
        <row r="1255">
          <cell r="A1255">
            <v>38449</v>
          </cell>
          <cell r="D1255">
            <v>0</v>
          </cell>
        </row>
        <row r="1256">
          <cell r="A1256">
            <v>38450</v>
          </cell>
          <cell r="D1256">
            <v>0</v>
          </cell>
        </row>
        <row r="1257">
          <cell r="A1257">
            <v>38451</v>
          </cell>
          <cell r="D1257">
            <v>0</v>
          </cell>
        </row>
        <row r="1258">
          <cell r="A1258">
            <v>38452</v>
          </cell>
          <cell r="D1258">
            <v>0</v>
          </cell>
        </row>
        <row r="1259">
          <cell r="A1259">
            <v>38453</v>
          </cell>
          <cell r="D1259">
            <v>413382.07</v>
          </cell>
        </row>
        <row r="1260">
          <cell r="A1260">
            <v>38454</v>
          </cell>
          <cell r="D1260">
            <v>0</v>
          </cell>
        </row>
        <row r="1261">
          <cell r="A1261">
            <v>38455</v>
          </cell>
          <cell r="D1261">
            <v>0</v>
          </cell>
        </row>
        <row r="1262">
          <cell r="A1262">
            <v>38456</v>
          </cell>
          <cell r="D1262">
            <v>0</v>
          </cell>
        </row>
        <row r="1263">
          <cell r="A1263">
            <v>38457</v>
          </cell>
          <cell r="D1263">
            <v>0</v>
          </cell>
        </row>
        <row r="1264">
          <cell r="A1264">
            <v>38458</v>
          </cell>
          <cell r="D1264">
            <v>0</v>
          </cell>
        </row>
        <row r="1265">
          <cell r="A1265">
            <v>38459</v>
          </cell>
          <cell r="D1265">
            <v>0</v>
          </cell>
        </row>
        <row r="1266">
          <cell r="A1266">
            <v>38460</v>
          </cell>
          <cell r="D1266">
            <v>0</v>
          </cell>
        </row>
        <row r="1267">
          <cell r="A1267">
            <v>38461</v>
          </cell>
          <cell r="D1267">
            <v>162705.46</v>
          </cell>
        </row>
        <row r="1268">
          <cell r="A1268">
            <v>38462</v>
          </cell>
          <cell r="D1268">
            <v>0</v>
          </cell>
        </row>
        <row r="1269">
          <cell r="A1269">
            <v>38463</v>
          </cell>
          <cell r="D1269">
            <v>0</v>
          </cell>
        </row>
        <row r="1270">
          <cell r="A1270">
            <v>38464</v>
          </cell>
          <cell r="D1270">
            <v>0</v>
          </cell>
        </row>
        <row r="1271">
          <cell r="A1271">
            <v>38465</v>
          </cell>
          <cell r="D1271">
            <v>0</v>
          </cell>
        </row>
        <row r="1272">
          <cell r="A1272">
            <v>38466</v>
          </cell>
          <cell r="D1272">
            <v>0</v>
          </cell>
        </row>
        <row r="1273">
          <cell r="A1273">
            <v>38467</v>
          </cell>
          <cell r="D1273">
            <v>0</v>
          </cell>
        </row>
        <row r="1274">
          <cell r="A1274">
            <v>38468</v>
          </cell>
          <cell r="D1274">
            <v>0</v>
          </cell>
        </row>
        <row r="1275">
          <cell r="A1275">
            <v>38469</v>
          </cell>
          <cell r="D1275">
            <v>248145.84</v>
          </cell>
        </row>
        <row r="1276">
          <cell r="A1276">
            <v>38470</v>
          </cell>
          <cell r="D1276">
            <v>0</v>
          </cell>
        </row>
        <row r="1277">
          <cell r="A1277">
            <v>38471</v>
          </cell>
          <cell r="D1277">
            <v>3055.5</v>
          </cell>
        </row>
        <row r="1278">
          <cell r="A1278">
            <v>38472</v>
          </cell>
          <cell r="D1278">
            <v>0</v>
          </cell>
        </row>
        <row r="1279">
          <cell r="A1279">
            <v>38473</v>
          </cell>
          <cell r="D1279">
            <v>0</v>
          </cell>
        </row>
        <row r="1280">
          <cell r="A1280">
            <v>38474</v>
          </cell>
          <cell r="D1280">
            <v>192275.56</v>
          </cell>
        </row>
        <row r="1281">
          <cell r="A1281">
            <v>38475</v>
          </cell>
          <cell r="D1281">
            <v>0</v>
          </cell>
        </row>
        <row r="1282">
          <cell r="A1282">
            <v>38476</v>
          </cell>
          <cell r="D1282">
            <v>0</v>
          </cell>
        </row>
        <row r="1283">
          <cell r="A1283">
            <v>38477</v>
          </cell>
          <cell r="D1283">
            <v>0</v>
          </cell>
        </row>
        <row r="1284">
          <cell r="A1284">
            <v>38478</v>
          </cell>
          <cell r="D1284">
            <v>298267.7</v>
          </cell>
        </row>
        <row r="1285">
          <cell r="A1285">
            <v>38479</v>
          </cell>
          <cell r="D1285">
            <v>0</v>
          </cell>
        </row>
        <row r="1286">
          <cell r="A1286">
            <v>38480</v>
          </cell>
          <cell r="D1286">
            <v>0</v>
          </cell>
        </row>
        <row r="1287">
          <cell r="A1287">
            <v>38481</v>
          </cell>
          <cell r="D1287">
            <v>349862.3</v>
          </cell>
        </row>
        <row r="1288">
          <cell r="A1288">
            <v>38482</v>
          </cell>
          <cell r="D1288">
            <v>0</v>
          </cell>
        </row>
        <row r="1289">
          <cell r="A1289">
            <v>38483</v>
          </cell>
          <cell r="D1289">
            <v>0</v>
          </cell>
        </row>
        <row r="1290">
          <cell r="A1290">
            <v>38484</v>
          </cell>
          <cell r="D1290">
            <v>0</v>
          </cell>
        </row>
        <row r="1291">
          <cell r="A1291">
            <v>38485</v>
          </cell>
          <cell r="D1291">
            <v>0</v>
          </cell>
        </row>
        <row r="1292">
          <cell r="A1292">
            <v>38486</v>
          </cell>
          <cell r="D1292">
            <v>0</v>
          </cell>
        </row>
        <row r="1293">
          <cell r="A1293">
            <v>38487</v>
          </cell>
          <cell r="D1293">
            <v>129091.84</v>
          </cell>
        </row>
        <row r="1294">
          <cell r="A1294">
            <v>38488</v>
          </cell>
          <cell r="D1294">
            <v>314800.75</v>
          </cell>
        </row>
        <row r="1295">
          <cell r="A1295">
            <v>38489</v>
          </cell>
          <cell r="D1295">
            <v>0</v>
          </cell>
        </row>
        <row r="1296">
          <cell r="A1296">
            <v>38490</v>
          </cell>
          <cell r="D1296">
            <v>0</v>
          </cell>
        </row>
        <row r="1297">
          <cell r="A1297">
            <v>38491</v>
          </cell>
          <cell r="D1297">
            <v>0</v>
          </cell>
        </row>
        <row r="1298">
          <cell r="A1298">
            <v>38492</v>
          </cell>
          <cell r="D1298">
            <v>0</v>
          </cell>
        </row>
        <row r="1299">
          <cell r="A1299">
            <v>38493</v>
          </cell>
          <cell r="D1299">
            <v>0</v>
          </cell>
        </row>
        <row r="1300">
          <cell r="A1300">
            <v>38494</v>
          </cell>
          <cell r="D1300">
            <v>0</v>
          </cell>
        </row>
        <row r="1301">
          <cell r="A1301">
            <v>38495</v>
          </cell>
          <cell r="D1301">
            <v>0</v>
          </cell>
        </row>
        <row r="1302">
          <cell r="A1302">
            <v>38496</v>
          </cell>
          <cell r="D1302">
            <v>0</v>
          </cell>
        </row>
        <row r="1303">
          <cell r="A1303">
            <v>38497</v>
          </cell>
          <cell r="D1303">
            <v>184003.27</v>
          </cell>
        </row>
        <row r="1304">
          <cell r="A1304">
            <v>38498</v>
          </cell>
          <cell r="D1304">
            <v>0</v>
          </cell>
        </row>
        <row r="1305">
          <cell r="A1305">
            <v>38499</v>
          </cell>
          <cell r="D1305">
            <v>0</v>
          </cell>
        </row>
        <row r="1306">
          <cell r="A1306">
            <v>38500</v>
          </cell>
          <cell r="D1306">
            <v>0</v>
          </cell>
        </row>
        <row r="1307">
          <cell r="A1307">
            <v>38501</v>
          </cell>
          <cell r="D1307">
            <v>0</v>
          </cell>
        </row>
        <row r="1308">
          <cell r="A1308">
            <v>38502</v>
          </cell>
          <cell r="D1308">
            <v>0</v>
          </cell>
        </row>
        <row r="1309">
          <cell r="A1309">
            <v>38503</v>
          </cell>
          <cell r="D1309">
            <v>0</v>
          </cell>
        </row>
        <row r="1310">
          <cell r="A1310">
            <v>38504</v>
          </cell>
          <cell r="D1310">
            <v>185664.34</v>
          </cell>
        </row>
        <row r="1311">
          <cell r="A1311">
            <v>38505</v>
          </cell>
          <cell r="D1311">
            <v>0</v>
          </cell>
        </row>
        <row r="1312">
          <cell r="A1312">
            <v>38506</v>
          </cell>
          <cell r="D1312">
            <v>0</v>
          </cell>
        </row>
        <row r="1313">
          <cell r="A1313">
            <v>38507</v>
          </cell>
          <cell r="D1313">
            <v>0</v>
          </cell>
        </row>
        <row r="1314">
          <cell r="A1314">
            <v>38508</v>
          </cell>
          <cell r="D1314">
            <v>0</v>
          </cell>
        </row>
        <row r="1315">
          <cell r="A1315">
            <v>38509</v>
          </cell>
          <cell r="D1315">
            <v>0</v>
          </cell>
        </row>
        <row r="1316">
          <cell r="A1316">
            <v>38510</v>
          </cell>
          <cell r="D1316">
            <v>367946.82</v>
          </cell>
        </row>
        <row r="1317">
          <cell r="A1317">
            <v>38511</v>
          </cell>
          <cell r="D1317">
            <v>0</v>
          </cell>
        </row>
        <row r="1318">
          <cell r="A1318">
            <v>38512</v>
          </cell>
          <cell r="D1318">
            <v>0</v>
          </cell>
        </row>
        <row r="1319">
          <cell r="A1319">
            <v>38513</v>
          </cell>
          <cell r="D1319">
            <v>0</v>
          </cell>
        </row>
        <row r="1320">
          <cell r="A1320">
            <v>38514</v>
          </cell>
          <cell r="D1320">
            <v>0</v>
          </cell>
        </row>
        <row r="1321">
          <cell r="A1321">
            <v>38515</v>
          </cell>
          <cell r="D1321">
            <v>0</v>
          </cell>
        </row>
        <row r="1322">
          <cell r="A1322">
            <v>38516</v>
          </cell>
          <cell r="D1322">
            <v>0</v>
          </cell>
        </row>
        <row r="1323">
          <cell r="A1323">
            <v>38517</v>
          </cell>
          <cell r="D1323">
            <v>225679.92</v>
          </cell>
        </row>
        <row r="1324">
          <cell r="A1324">
            <v>38518</v>
          </cell>
          <cell r="D1324">
            <v>269008.32</v>
          </cell>
        </row>
        <row r="1325">
          <cell r="A1325">
            <v>38519</v>
          </cell>
          <cell r="D1325">
            <v>297.43</v>
          </cell>
        </row>
        <row r="1326">
          <cell r="A1326">
            <v>38520</v>
          </cell>
          <cell r="D1326">
            <v>0</v>
          </cell>
        </row>
        <row r="1327">
          <cell r="A1327">
            <v>38521</v>
          </cell>
          <cell r="D1327">
            <v>0</v>
          </cell>
        </row>
        <row r="1328">
          <cell r="A1328">
            <v>38522</v>
          </cell>
          <cell r="D1328">
            <v>0</v>
          </cell>
        </row>
        <row r="1329">
          <cell r="A1329">
            <v>38523</v>
          </cell>
          <cell r="D1329">
            <v>271259.25</v>
          </cell>
        </row>
        <row r="1330">
          <cell r="A1330">
            <v>38524</v>
          </cell>
          <cell r="D1330">
            <v>0</v>
          </cell>
        </row>
        <row r="1331">
          <cell r="A1331">
            <v>38525</v>
          </cell>
          <cell r="D1331">
            <v>123427.2</v>
          </cell>
        </row>
        <row r="1332">
          <cell r="A1332">
            <v>38526</v>
          </cell>
          <cell r="D1332">
            <v>0</v>
          </cell>
        </row>
        <row r="1333">
          <cell r="A1333">
            <v>38527</v>
          </cell>
          <cell r="D1333">
            <v>0</v>
          </cell>
        </row>
        <row r="1334">
          <cell r="A1334">
            <v>38528</v>
          </cell>
          <cell r="D1334">
            <v>0</v>
          </cell>
        </row>
        <row r="1335">
          <cell r="A1335">
            <v>38529</v>
          </cell>
          <cell r="D1335">
            <v>0</v>
          </cell>
        </row>
        <row r="1336">
          <cell r="A1336">
            <v>38530</v>
          </cell>
          <cell r="D1336">
            <v>240476.05</v>
          </cell>
        </row>
        <row r="1337">
          <cell r="A1337">
            <v>38531</v>
          </cell>
          <cell r="D1337">
            <v>0</v>
          </cell>
        </row>
        <row r="1338">
          <cell r="A1338">
            <v>38532</v>
          </cell>
          <cell r="D1338">
            <v>0</v>
          </cell>
        </row>
        <row r="1339">
          <cell r="A1339">
            <v>38533</v>
          </cell>
          <cell r="D1339">
            <v>0</v>
          </cell>
        </row>
        <row r="1340">
          <cell r="A1340">
            <v>38534</v>
          </cell>
          <cell r="D1340">
            <v>0</v>
          </cell>
        </row>
        <row r="1341">
          <cell r="A1341">
            <v>38535</v>
          </cell>
          <cell r="D1341">
            <v>0</v>
          </cell>
        </row>
        <row r="1342">
          <cell r="A1342">
            <v>38536</v>
          </cell>
          <cell r="D1342">
            <v>0</v>
          </cell>
        </row>
        <row r="1343">
          <cell r="A1343">
            <v>38537</v>
          </cell>
          <cell r="D1343">
            <v>0</v>
          </cell>
        </row>
        <row r="1344">
          <cell r="A1344">
            <v>38538</v>
          </cell>
          <cell r="D1344">
            <v>451391.33</v>
          </cell>
        </row>
        <row r="1345">
          <cell r="A1345">
            <v>38539</v>
          </cell>
          <cell r="D1345">
            <v>0</v>
          </cell>
        </row>
        <row r="1346">
          <cell r="A1346">
            <v>38540</v>
          </cell>
          <cell r="D1346">
            <v>0</v>
          </cell>
        </row>
        <row r="1347">
          <cell r="A1347">
            <v>38541</v>
          </cell>
          <cell r="D1347">
            <v>0</v>
          </cell>
        </row>
        <row r="1348">
          <cell r="A1348">
            <v>38542</v>
          </cell>
          <cell r="D1348">
            <v>0</v>
          </cell>
        </row>
        <row r="1349">
          <cell r="A1349">
            <v>38543</v>
          </cell>
          <cell r="D1349">
            <v>0</v>
          </cell>
        </row>
        <row r="1350">
          <cell r="A1350">
            <v>38544</v>
          </cell>
          <cell r="D1350">
            <v>337957.65</v>
          </cell>
        </row>
        <row r="1351">
          <cell r="A1351">
            <v>38545</v>
          </cell>
          <cell r="D1351">
            <v>0</v>
          </cell>
        </row>
        <row r="1352">
          <cell r="A1352">
            <v>38546</v>
          </cell>
          <cell r="D1352">
            <v>0</v>
          </cell>
        </row>
        <row r="1353">
          <cell r="A1353">
            <v>38547</v>
          </cell>
          <cell r="D1353">
            <v>0</v>
          </cell>
        </row>
        <row r="1354">
          <cell r="A1354">
            <v>38548</v>
          </cell>
          <cell r="D1354">
            <v>0</v>
          </cell>
        </row>
        <row r="1355">
          <cell r="A1355">
            <v>38549</v>
          </cell>
          <cell r="D1355">
            <v>481402.8</v>
          </cell>
        </row>
        <row r="1356">
          <cell r="A1356">
            <v>38550</v>
          </cell>
          <cell r="D1356">
            <v>0</v>
          </cell>
        </row>
        <row r="1357">
          <cell r="A1357">
            <v>38551</v>
          </cell>
          <cell r="D1357">
            <v>366706.48</v>
          </cell>
        </row>
        <row r="1358">
          <cell r="A1358">
            <v>38552</v>
          </cell>
          <cell r="D1358">
            <v>0</v>
          </cell>
        </row>
        <row r="1359">
          <cell r="A1359">
            <v>38553</v>
          </cell>
          <cell r="D1359">
            <v>0</v>
          </cell>
        </row>
        <row r="1360">
          <cell r="A1360">
            <v>38554</v>
          </cell>
          <cell r="D1360">
            <v>0</v>
          </cell>
        </row>
        <row r="1361">
          <cell r="A1361">
            <v>38555</v>
          </cell>
          <cell r="D1361">
            <v>0</v>
          </cell>
        </row>
        <row r="1362">
          <cell r="A1362">
            <v>38556</v>
          </cell>
          <cell r="D1362">
            <v>0</v>
          </cell>
        </row>
        <row r="1363">
          <cell r="A1363">
            <v>38557</v>
          </cell>
          <cell r="D1363">
            <v>0</v>
          </cell>
        </row>
        <row r="1364">
          <cell r="A1364">
            <v>38558</v>
          </cell>
          <cell r="D1364">
            <v>280081.69</v>
          </cell>
        </row>
        <row r="1365">
          <cell r="A1365">
            <v>38559</v>
          </cell>
          <cell r="D1365">
            <v>20053.63</v>
          </cell>
        </row>
        <row r="1366">
          <cell r="A1366">
            <v>38560</v>
          </cell>
          <cell r="D1366">
            <v>0</v>
          </cell>
        </row>
        <row r="1367">
          <cell r="A1367">
            <v>38561</v>
          </cell>
          <cell r="D1367">
            <v>0</v>
          </cell>
        </row>
        <row r="1368">
          <cell r="A1368">
            <v>38562</v>
          </cell>
          <cell r="D1368">
            <v>0</v>
          </cell>
        </row>
        <row r="1369">
          <cell r="A1369">
            <v>38563</v>
          </cell>
          <cell r="D1369">
            <v>0</v>
          </cell>
        </row>
        <row r="1370">
          <cell r="A1370">
            <v>38564</v>
          </cell>
          <cell r="D1370">
            <v>0</v>
          </cell>
        </row>
        <row r="1371">
          <cell r="A1371">
            <v>38565</v>
          </cell>
          <cell r="D1371">
            <v>0</v>
          </cell>
        </row>
        <row r="1372">
          <cell r="A1372">
            <v>38566</v>
          </cell>
          <cell r="D1372">
            <v>0</v>
          </cell>
        </row>
        <row r="1373">
          <cell r="A1373">
            <v>38567</v>
          </cell>
          <cell r="D1373">
            <v>398094.53</v>
          </cell>
        </row>
        <row r="1374">
          <cell r="A1374">
            <v>38568</v>
          </cell>
          <cell r="D1374">
            <v>0</v>
          </cell>
        </row>
        <row r="1375">
          <cell r="A1375">
            <v>38569</v>
          </cell>
          <cell r="D1375">
            <v>0</v>
          </cell>
        </row>
        <row r="1376">
          <cell r="A1376">
            <v>38570</v>
          </cell>
          <cell r="D1376">
            <v>0</v>
          </cell>
        </row>
        <row r="1377">
          <cell r="A1377">
            <v>38571</v>
          </cell>
          <cell r="D1377">
            <v>0</v>
          </cell>
        </row>
        <row r="1378">
          <cell r="A1378">
            <v>38572</v>
          </cell>
          <cell r="D1378">
            <v>517635.33</v>
          </cell>
        </row>
        <row r="1379">
          <cell r="A1379">
            <v>38573</v>
          </cell>
          <cell r="D1379">
            <v>0</v>
          </cell>
        </row>
        <row r="1380">
          <cell r="A1380">
            <v>38574</v>
          </cell>
          <cell r="D1380">
            <v>480365.21</v>
          </cell>
        </row>
        <row r="1381">
          <cell r="A1381">
            <v>38575</v>
          </cell>
          <cell r="D1381">
            <v>0</v>
          </cell>
        </row>
        <row r="1382">
          <cell r="A1382">
            <v>38576</v>
          </cell>
          <cell r="D1382">
            <v>0</v>
          </cell>
        </row>
        <row r="1383">
          <cell r="A1383">
            <v>38577</v>
          </cell>
          <cell r="D1383">
            <v>0</v>
          </cell>
        </row>
        <row r="1384">
          <cell r="A1384">
            <v>38578</v>
          </cell>
          <cell r="D1384">
            <v>0</v>
          </cell>
        </row>
        <row r="1385">
          <cell r="A1385">
            <v>38579</v>
          </cell>
          <cell r="D1385">
            <v>442954.57999999996</v>
          </cell>
        </row>
        <row r="1386">
          <cell r="A1386">
            <v>38580</v>
          </cell>
          <cell r="D1386">
            <v>144131.31</v>
          </cell>
        </row>
        <row r="1387">
          <cell r="A1387">
            <v>38581</v>
          </cell>
          <cell r="D1387">
            <v>0</v>
          </cell>
        </row>
        <row r="1388">
          <cell r="A1388">
            <v>38582</v>
          </cell>
          <cell r="D1388">
            <v>0</v>
          </cell>
        </row>
        <row r="1389">
          <cell r="A1389">
            <v>38583</v>
          </cell>
          <cell r="D1389">
            <v>0</v>
          </cell>
        </row>
        <row r="1390">
          <cell r="A1390">
            <v>38584</v>
          </cell>
          <cell r="D1390">
            <v>0</v>
          </cell>
        </row>
        <row r="1391">
          <cell r="A1391">
            <v>38585</v>
          </cell>
          <cell r="D1391">
            <v>0</v>
          </cell>
        </row>
        <row r="1392">
          <cell r="A1392">
            <v>38586</v>
          </cell>
          <cell r="D1392">
            <v>226578.92</v>
          </cell>
        </row>
        <row r="1393">
          <cell r="A1393">
            <v>38587</v>
          </cell>
          <cell r="D1393">
            <v>0</v>
          </cell>
        </row>
        <row r="1394">
          <cell r="A1394">
            <v>38588</v>
          </cell>
          <cell r="D1394">
            <v>0</v>
          </cell>
        </row>
        <row r="1395">
          <cell r="A1395">
            <v>38589</v>
          </cell>
          <cell r="D1395">
            <v>0</v>
          </cell>
        </row>
        <row r="1396">
          <cell r="A1396">
            <v>38590</v>
          </cell>
          <cell r="D1396">
            <v>0</v>
          </cell>
        </row>
        <row r="1397">
          <cell r="A1397">
            <v>38591</v>
          </cell>
          <cell r="D1397">
            <v>0</v>
          </cell>
        </row>
        <row r="1398">
          <cell r="A1398">
            <v>38592</v>
          </cell>
          <cell r="D1398">
            <v>0</v>
          </cell>
        </row>
        <row r="1399">
          <cell r="A1399">
            <v>38593</v>
          </cell>
          <cell r="D1399">
            <v>345676.57</v>
          </cell>
        </row>
        <row r="1400">
          <cell r="A1400">
            <v>38594</v>
          </cell>
          <cell r="D1400">
            <v>0</v>
          </cell>
        </row>
        <row r="1401">
          <cell r="A1401">
            <v>38595</v>
          </cell>
          <cell r="D1401">
            <v>0</v>
          </cell>
        </row>
        <row r="1402">
          <cell r="A1402">
            <v>38596</v>
          </cell>
          <cell r="D1402">
            <v>0</v>
          </cell>
        </row>
        <row r="1403">
          <cell r="A1403">
            <v>38597</v>
          </cell>
          <cell r="D1403">
            <v>0</v>
          </cell>
        </row>
        <row r="1404">
          <cell r="A1404">
            <v>38598</v>
          </cell>
          <cell r="D1404">
            <v>0</v>
          </cell>
        </row>
        <row r="1405">
          <cell r="A1405">
            <v>38599</v>
          </cell>
          <cell r="D1405">
            <v>0</v>
          </cell>
        </row>
        <row r="1406">
          <cell r="A1406">
            <v>38600</v>
          </cell>
          <cell r="D1406">
            <v>359014.86</v>
          </cell>
        </row>
        <row r="1407">
          <cell r="A1407">
            <v>38601</v>
          </cell>
          <cell r="D1407">
            <v>0</v>
          </cell>
        </row>
        <row r="1408">
          <cell r="A1408">
            <v>38602</v>
          </cell>
          <cell r="D1408">
            <v>2268.89</v>
          </cell>
        </row>
        <row r="1409">
          <cell r="A1409">
            <v>38603</v>
          </cell>
          <cell r="D1409">
            <v>0</v>
          </cell>
        </row>
        <row r="1410">
          <cell r="A1410">
            <v>38604</v>
          </cell>
          <cell r="D1410">
            <v>0</v>
          </cell>
        </row>
        <row r="1411">
          <cell r="A1411">
            <v>38605</v>
          </cell>
          <cell r="D1411">
            <v>159548.56</v>
          </cell>
        </row>
        <row r="1412">
          <cell r="A1412">
            <v>38606</v>
          </cell>
          <cell r="D1412">
            <v>0</v>
          </cell>
        </row>
        <row r="1413">
          <cell r="A1413">
            <v>38607</v>
          </cell>
          <cell r="D1413">
            <v>1070899.1599999999</v>
          </cell>
        </row>
        <row r="1414">
          <cell r="A1414">
            <v>38608</v>
          </cell>
          <cell r="D1414">
            <v>0</v>
          </cell>
        </row>
        <row r="1415">
          <cell r="A1415">
            <v>38609</v>
          </cell>
          <cell r="D1415">
            <v>0</v>
          </cell>
        </row>
        <row r="1416">
          <cell r="A1416">
            <v>38610</v>
          </cell>
          <cell r="D1416">
            <v>0</v>
          </cell>
        </row>
        <row r="1417">
          <cell r="A1417">
            <v>38611</v>
          </cell>
          <cell r="D1417">
            <v>0</v>
          </cell>
        </row>
        <row r="1418">
          <cell r="A1418">
            <v>38612</v>
          </cell>
          <cell r="D1418">
            <v>0</v>
          </cell>
        </row>
        <row r="1419">
          <cell r="A1419">
            <v>38613</v>
          </cell>
          <cell r="D1419">
            <v>0</v>
          </cell>
        </row>
        <row r="1420">
          <cell r="A1420">
            <v>38614</v>
          </cell>
          <cell r="D1420">
            <v>121956.48</v>
          </cell>
        </row>
        <row r="1421">
          <cell r="A1421">
            <v>38615</v>
          </cell>
          <cell r="D1421">
            <v>0</v>
          </cell>
        </row>
        <row r="1422">
          <cell r="A1422">
            <v>38616</v>
          </cell>
          <cell r="D1422">
            <v>0</v>
          </cell>
        </row>
        <row r="1423">
          <cell r="A1423">
            <v>38617</v>
          </cell>
          <cell r="D1423">
            <v>0</v>
          </cell>
        </row>
        <row r="1424">
          <cell r="A1424">
            <v>38618</v>
          </cell>
          <cell r="D1424">
            <v>0</v>
          </cell>
        </row>
        <row r="1425">
          <cell r="A1425">
            <v>38619</v>
          </cell>
          <cell r="D1425">
            <v>0</v>
          </cell>
        </row>
        <row r="1426">
          <cell r="A1426">
            <v>38620</v>
          </cell>
          <cell r="D1426">
            <v>0</v>
          </cell>
        </row>
        <row r="1427">
          <cell r="A1427">
            <v>38621</v>
          </cell>
          <cell r="D1427">
            <v>0</v>
          </cell>
        </row>
        <row r="1428">
          <cell r="A1428">
            <v>38622</v>
          </cell>
          <cell r="D1428">
            <v>229877.04</v>
          </cell>
        </row>
        <row r="1429">
          <cell r="A1429">
            <v>38623</v>
          </cell>
          <cell r="D1429">
            <v>0</v>
          </cell>
        </row>
        <row r="1430">
          <cell r="A1430">
            <v>38624</v>
          </cell>
          <cell r="D1430">
            <v>0</v>
          </cell>
        </row>
        <row r="1431">
          <cell r="A1431">
            <v>38625</v>
          </cell>
          <cell r="D1431">
            <v>0</v>
          </cell>
        </row>
        <row r="1432">
          <cell r="A1432">
            <v>38626</v>
          </cell>
          <cell r="D1432">
            <v>0</v>
          </cell>
        </row>
        <row r="1433">
          <cell r="A1433">
            <v>38627</v>
          </cell>
          <cell r="D1433">
            <v>0</v>
          </cell>
        </row>
        <row r="1434">
          <cell r="A1434">
            <v>38628</v>
          </cell>
          <cell r="D1434">
            <v>0</v>
          </cell>
        </row>
        <row r="1435">
          <cell r="A1435">
            <v>38629</v>
          </cell>
          <cell r="D1435">
            <v>0</v>
          </cell>
        </row>
        <row r="1436">
          <cell r="A1436">
            <v>38630</v>
          </cell>
          <cell r="D1436">
            <v>0</v>
          </cell>
        </row>
        <row r="1437">
          <cell r="A1437">
            <v>38631</v>
          </cell>
          <cell r="D1437">
            <v>0</v>
          </cell>
        </row>
        <row r="1438">
          <cell r="A1438">
            <v>38632</v>
          </cell>
          <cell r="D1438">
            <v>292215.83</v>
          </cell>
        </row>
        <row r="1439">
          <cell r="A1439">
            <v>38633</v>
          </cell>
          <cell r="D1439">
            <v>0</v>
          </cell>
        </row>
        <row r="1440">
          <cell r="A1440">
            <v>38634</v>
          </cell>
          <cell r="D1440">
            <v>0</v>
          </cell>
        </row>
        <row r="1441">
          <cell r="A1441">
            <v>38635</v>
          </cell>
          <cell r="D1441">
            <v>0</v>
          </cell>
        </row>
        <row r="1442">
          <cell r="A1442">
            <v>38636</v>
          </cell>
          <cell r="D1442">
            <v>416267.03</v>
          </cell>
        </row>
        <row r="1443">
          <cell r="A1443">
            <v>38637</v>
          </cell>
          <cell r="D1443">
            <v>497173.22</v>
          </cell>
        </row>
        <row r="1444">
          <cell r="A1444">
            <v>38638</v>
          </cell>
          <cell r="D1444">
            <v>0</v>
          </cell>
        </row>
        <row r="1445">
          <cell r="A1445">
            <v>38639</v>
          </cell>
          <cell r="D1445">
            <v>0</v>
          </cell>
        </row>
        <row r="1446">
          <cell r="A1446">
            <v>38640</v>
          </cell>
          <cell r="D1446">
            <v>120556.02</v>
          </cell>
        </row>
        <row r="1447">
          <cell r="A1447">
            <v>38641</v>
          </cell>
          <cell r="D1447">
            <v>0</v>
          </cell>
        </row>
        <row r="1448">
          <cell r="A1448">
            <v>38642</v>
          </cell>
          <cell r="D1448">
            <v>179498.5</v>
          </cell>
        </row>
        <row r="1449">
          <cell r="A1449">
            <v>38643</v>
          </cell>
          <cell r="D1449">
            <v>0</v>
          </cell>
        </row>
        <row r="1450">
          <cell r="A1450">
            <v>38644</v>
          </cell>
          <cell r="D1450">
            <v>0</v>
          </cell>
        </row>
        <row r="1451">
          <cell r="A1451">
            <v>38645</v>
          </cell>
          <cell r="D1451">
            <v>0</v>
          </cell>
        </row>
        <row r="1452">
          <cell r="A1452">
            <v>38646</v>
          </cell>
          <cell r="D1452">
            <v>0</v>
          </cell>
        </row>
        <row r="1453">
          <cell r="A1453">
            <v>38647</v>
          </cell>
          <cell r="D1453">
            <v>0</v>
          </cell>
        </row>
        <row r="1454">
          <cell r="A1454">
            <v>38648</v>
          </cell>
          <cell r="D1454">
            <v>0</v>
          </cell>
        </row>
        <row r="1455">
          <cell r="A1455">
            <v>38649</v>
          </cell>
          <cell r="D1455">
            <v>0</v>
          </cell>
        </row>
        <row r="1456">
          <cell r="A1456">
            <v>38650</v>
          </cell>
          <cell r="D1456">
            <v>304614.36</v>
          </cell>
        </row>
        <row r="1457">
          <cell r="A1457">
            <v>38651</v>
          </cell>
          <cell r="D1457">
            <v>0</v>
          </cell>
        </row>
        <row r="1458">
          <cell r="A1458">
            <v>38652</v>
          </cell>
          <cell r="D1458">
            <v>0</v>
          </cell>
        </row>
        <row r="1459">
          <cell r="A1459">
            <v>38653</v>
          </cell>
          <cell r="D1459">
            <v>0</v>
          </cell>
        </row>
        <row r="1460">
          <cell r="A1460">
            <v>38654</v>
          </cell>
          <cell r="D1460">
            <v>0</v>
          </cell>
        </row>
        <row r="1461">
          <cell r="A1461">
            <v>38655</v>
          </cell>
          <cell r="D1461">
            <v>0</v>
          </cell>
        </row>
        <row r="1462">
          <cell r="A1462">
            <v>38656</v>
          </cell>
          <cell r="D1462">
            <v>0</v>
          </cell>
        </row>
        <row r="1463">
          <cell r="A1463">
            <v>38657</v>
          </cell>
          <cell r="D1463">
            <v>0</v>
          </cell>
        </row>
        <row r="1464">
          <cell r="A1464">
            <v>38658</v>
          </cell>
          <cell r="D1464">
            <v>286884.84000000003</v>
          </cell>
        </row>
        <row r="1465">
          <cell r="A1465">
            <v>38659</v>
          </cell>
          <cell r="D1465">
            <v>0</v>
          </cell>
        </row>
        <row r="1466">
          <cell r="A1466">
            <v>38660</v>
          </cell>
          <cell r="D1466">
            <v>0</v>
          </cell>
        </row>
        <row r="1467">
          <cell r="A1467">
            <v>38661</v>
          </cell>
          <cell r="D1467">
            <v>0</v>
          </cell>
        </row>
        <row r="1468">
          <cell r="A1468">
            <v>38662</v>
          </cell>
          <cell r="D1468">
            <v>0</v>
          </cell>
        </row>
        <row r="1469">
          <cell r="A1469">
            <v>38663</v>
          </cell>
          <cell r="D1469">
            <v>0</v>
          </cell>
        </row>
        <row r="1470">
          <cell r="A1470">
            <v>38664</v>
          </cell>
          <cell r="D1470">
            <v>475620.69</v>
          </cell>
        </row>
        <row r="1471">
          <cell r="A1471">
            <v>38665</v>
          </cell>
          <cell r="D1471">
            <v>0</v>
          </cell>
        </row>
        <row r="1472">
          <cell r="A1472">
            <v>38666</v>
          </cell>
          <cell r="D1472">
            <v>0</v>
          </cell>
        </row>
        <row r="1473">
          <cell r="A1473">
            <v>38667</v>
          </cell>
          <cell r="D1473">
            <v>0</v>
          </cell>
        </row>
        <row r="1474">
          <cell r="A1474">
            <v>38668</v>
          </cell>
          <cell r="D1474">
            <v>0</v>
          </cell>
        </row>
        <row r="1475">
          <cell r="A1475">
            <v>38669</v>
          </cell>
          <cell r="D1475">
            <v>0</v>
          </cell>
        </row>
        <row r="1476">
          <cell r="A1476">
            <v>38670</v>
          </cell>
          <cell r="D1476">
            <v>0</v>
          </cell>
        </row>
        <row r="1477">
          <cell r="A1477">
            <v>38671</v>
          </cell>
          <cell r="D1477">
            <v>363771.03</v>
          </cell>
        </row>
        <row r="1478">
          <cell r="A1478">
            <v>38672</v>
          </cell>
          <cell r="D1478">
            <v>0</v>
          </cell>
        </row>
        <row r="1479">
          <cell r="A1479">
            <v>38673</v>
          </cell>
          <cell r="D1479">
            <v>0</v>
          </cell>
        </row>
        <row r="1480">
          <cell r="A1480">
            <v>38674</v>
          </cell>
          <cell r="D1480">
            <v>0</v>
          </cell>
        </row>
        <row r="1481">
          <cell r="A1481">
            <v>38675</v>
          </cell>
          <cell r="D1481">
            <v>0</v>
          </cell>
        </row>
        <row r="1482">
          <cell r="A1482">
            <v>38676</v>
          </cell>
          <cell r="D1482">
            <v>0</v>
          </cell>
        </row>
        <row r="1483">
          <cell r="A1483">
            <v>38677</v>
          </cell>
          <cell r="D1483">
            <v>308525</v>
          </cell>
        </row>
        <row r="1484">
          <cell r="A1484">
            <v>38678</v>
          </cell>
          <cell r="D1484">
            <v>43964.52</v>
          </cell>
        </row>
        <row r="1485">
          <cell r="A1485">
            <v>38679</v>
          </cell>
          <cell r="D1485">
            <v>285226.56</v>
          </cell>
        </row>
        <row r="1486">
          <cell r="A1486">
            <v>38680</v>
          </cell>
          <cell r="D1486">
            <v>0</v>
          </cell>
        </row>
        <row r="1487">
          <cell r="A1487">
            <v>38681</v>
          </cell>
          <cell r="D1487">
            <v>0</v>
          </cell>
        </row>
        <row r="1488">
          <cell r="A1488">
            <v>38682</v>
          </cell>
          <cell r="D1488">
            <v>0</v>
          </cell>
        </row>
        <row r="1489">
          <cell r="A1489">
            <v>38683</v>
          </cell>
          <cell r="D1489">
            <v>0</v>
          </cell>
        </row>
        <row r="1490">
          <cell r="A1490">
            <v>38684</v>
          </cell>
          <cell r="D1490">
            <v>0</v>
          </cell>
        </row>
        <row r="1491">
          <cell r="A1491">
            <v>38685</v>
          </cell>
          <cell r="D1491">
            <v>0</v>
          </cell>
        </row>
        <row r="1492">
          <cell r="A1492">
            <v>38686</v>
          </cell>
          <cell r="D1492">
            <v>0</v>
          </cell>
        </row>
        <row r="1493">
          <cell r="A1493">
            <v>38687</v>
          </cell>
          <cell r="D1493">
            <v>337056.49</v>
          </cell>
        </row>
        <row r="1494">
          <cell r="A1494">
            <v>38688</v>
          </cell>
          <cell r="D1494">
            <v>306377.69</v>
          </cell>
        </row>
        <row r="1495">
          <cell r="A1495">
            <v>38689</v>
          </cell>
          <cell r="D1495">
            <v>0</v>
          </cell>
        </row>
        <row r="1496">
          <cell r="A1496">
            <v>38690</v>
          </cell>
          <cell r="D1496">
            <v>0</v>
          </cell>
        </row>
        <row r="1497">
          <cell r="A1497">
            <v>38691</v>
          </cell>
          <cell r="D1497">
            <v>796232.19</v>
          </cell>
        </row>
        <row r="1498">
          <cell r="A1498">
            <v>38692</v>
          </cell>
          <cell r="D1498">
            <v>412076.86</v>
          </cell>
        </row>
        <row r="1499">
          <cell r="A1499">
            <v>38693</v>
          </cell>
          <cell r="D1499">
            <v>1257.77</v>
          </cell>
        </row>
        <row r="1500">
          <cell r="A1500">
            <v>38694</v>
          </cell>
          <cell r="D1500">
            <v>0</v>
          </cell>
        </row>
        <row r="1501">
          <cell r="A1501">
            <v>38695</v>
          </cell>
          <cell r="D1501">
            <v>0</v>
          </cell>
        </row>
        <row r="1502">
          <cell r="A1502">
            <v>38696</v>
          </cell>
          <cell r="D1502">
            <v>116326.9</v>
          </cell>
        </row>
        <row r="1503">
          <cell r="A1503">
            <v>38697</v>
          </cell>
          <cell r="D1503">
            <v>0</v>
          </cell>
        </row>
        <row r="1504">
          <cell r="A1504">
            <v>38698</v>
          </cell>
          <cell r="D1504">
            <v>236815.23</v>
          </cell>
        </row>
        <row r="1505">
          <cell r="A1505">
            <v>38699</v>
          </cell>
          <cell r="D1505">
            <v>0</v>
          </cell>
        </row>
        <row r="1506">
          <cell r="A1506">
            <v>38700</v>
          </cell>
          <cell r="D1506">
            <v>144900.07</v>
          </cell>
        </row>
        <row r="1507">
          <cell r="A1507">
            <v>38701</v>
          </cell>
          <cell r="D1507">
            <v>0</v>
          </cell>
        </row>
        <row r="1508">
          <cell r="A1508">
            <v>38702</v>
          </cell>
          <cell r="D1508">
            <v>0</v>
          </cell>
        </row>
        <row r="1509">
          <cell r="A1509">
            <v>38703</v>
          </cell>
          <cell r="D1509">
            <v>0</v>
          </cell>
        </row>
        <row r="1510">
          <cell r="A1510">
            <v>38704</v>
          </cell>
          <cell r="D1510">
            <v>0</v>
          </cell>
        </row>
        <row r="1511">
          <cell r="A1511">
            <v>38705</v>
          </cell>
          <cell r="D1511">
            <v>250524.65</v>
          </cell>
        </row>
        <row r="1512">
          <cell r="A1512">
            <v>38706</v>
          </cell>
          <cell r="D1512">
            <v>311354.05</v>
          </cell>
        </row>
        <row r="1513">
          <cell r="A1513">
            <v>38707</v>
          </cell>
          <cell r="D1513">
            <v>0</v>
          </cell>
        </row>
        <row r="1514">
          <cell r="A1514">
            <v>38708</v>
          </cell>
          <cell r="D1514">
            <v>0</v>
          </cell>
        </row>
        <row r="1515">
          <cell r="A1515">
            <v>38709</v>
          </cell>
          <cell r="D1515">
            <v>0</v>
          </cell>
        </row>
        <row r="1516">
          <cell r="A1516">
            <v>38710</v>
          </cell>
          <cell r="D1516">
            <v>0</v>
          </cell>
        </row>
        <row r="1517">
          <cell r="A1517">
            <v>38711</v>
          </cell>
          <cell r="D1517">
            <v>0</v>
          </cell>
        </row>
        <row r="1518">
          <cell r="A1518">
            <v>38712</v>
          </cell>
          <cell r="D1518">
            <v>0</v>
          </cell>
        </row>
        <row r="1519">
          <cell r="A1519">
            <v>38713</v>
          </cell>
          <cell r="D1519">
            <v>0</v>
          </cell>
        </row>
        <row r="1520">
          <cell r="A1520">
            <v>38714</v>
          </cell>
          <cell r="D1520">
            <v>0</v>
          </cell>
        </row>
        <row r="1521">
          <cell r="A1521">
            <v>38715</v>
          </cell>
          <cell r="D1521">
            <v>0</v>
          </cell>
        </row>
        <row r="1522">
          <cell r="A1522">
            <v>38716</v>
          </cell>
          <cell r="D1522">
            <v>381592.06</v>
          </cell>
        </row>
        <row r="1523">
          <cell r="A1523">
            <v>38717</v>
          </cell>
          <cell r="D1523">
            <v>0</v>
          </cell>
        </row>
        <row r="1524">
          <cell r="A1524">
            <v>38718</v>
          </cell>
          <cell r="D1524">
            <v>0</v>
          </cell>
        </row>
        <row r="1525">
          <cell r="A1525">
            <v>38719</v>
          </cell>
          <cell r="D1525">
            <v>0</v>
          </cell>
        </row>
        <row r="1526">
          <cell r="A1526">
            <v>38720</v>
          </cell>
          <cell r="D1526">
            <v>194298.39</v>
          </cell>
        </row>
        <row r="1527">
          <cell r="A1527">
            <v>38721</v>
          </cell>
          <cell r="D1527">
            <v>235449.68</v>
          </cell>
        </row>
        <row r="1528">
          <cell r="A1528">
            <v>38722</v>
          </cell>
          <cell r="D1528">
            <v>16028.02</v>
          </cell>
        </row>
        <row r="1529">
          <cell r="A1529">
            <v>38723</v>
          </cell>
          <cell r="D1529">
            <v>1777.35</v>
          </cell>
        </row>
        <row r="1530">
          <cell r="A1530">
            <v>38724</v>
          </cell>
          <cell r="D1530">
            <v>0</v>
          </cell>
        </row>
        <row r="1531">
          <cell r="A1531">
            <v>38725</v>
          </cell>
          <cell r="D1531">
            <v>0</v>
          </cell>
        </row>
        <row r="1532">
          <cell r="A1532">
            <v>38726</v>
          </cell>
          <cell r="D1532">
            <v>286074.14</v>
          </cell>
        </row>
        <row r="1533">
          <cell r="A1533">
            <v>38727</v>
          </cell>
          <cell r="D1533">
            <v>578214.71</v>
          </cell>
        </row>
        <row r="1534">
          <cell r="A1534">
            <v>38728</v>
          </cell>
          <cell r="D1534">
            <v>325882.2</v>
          </cell>
        </row>
        <row r="1535">
          <cell r="A1535">
            <v>38729</v>
          </cell>
          <cell r="D1535">
            <v>0</v>
          </cell>
        </row>
        <row r="1536">
          <cell r="A1536">
            <v>38730</v>
          </cell>
          <cell r="D1536">
            <v>0</v>
          </cell>
        </row>
        <row r="1537">
          <cell r="A1537">
            <v>38731</v>
          </cell>
          <cell r="D1537">
            <v>0</v>
          </cell>
        </row>
        <row r="1538">
          <cell r="A1538">
            <v>38732</v>
          </cell>
          <cell r="D1538">
            <v>0</v>
          </cell>
        </row>
        <row r="1539">
          <cell r="A1539">
            <v>38733</v>
          </cell>
          <cell r="D1539">
            <v>0</v>
          </cell>
        </row>
        <row r="1540">
          <cell r="A1540">
            <v>38734</v>
          </cell>
          <cell r="D1540">
            <v>398030.66</v>
          </cell>
        </row>
        <row r="1541">
          <cell r="A1541">
            <v>38735</v>
          </cell>
          <cell r="D1541">
            <v>0</v>
          </cell>
        </row>
        <row r="1542">
          <cell r="A1542">
            <v>38736</v>
          </cell>
          <cell r="D1542">
            <v>0</v>
          </cell>
        </row>
        <row r="1543">
          <cell r="A1543">
            <v>38737</v>
          </cell>
          <cell r="D1543">
            <v>0</v>
          </cell>
        </row>
        <row r="1544">
          <cell r="A1544">
            <v>38738</v>
          </cell>
          <cell r="D1544">
            <v>0</v>
          </cell>
        </row>
        <row r="1545">
          <cell r="A1545">
            <v>38739</v>
          </cell>
          <cell r="D1545">
            <v>0</v>
          </cell>
        </row>
        <row r="1546">
          <cell r="A1546">
            <v>38740</v>
          </cell>
          <cell r="D1546">
            <v>0</v>
          </cell>
        </row>
        <row r="1547">
          <cell r="A1547">
            <v>38741</v>
          </cell>
          <cell r="D1547">
            <v>343137.68</v>
          </cell>
        </row>
        <row r="1548">
          <cell r="A1548">
            <v>38742</v>
          </cell>
          <cell r="D1548">
            <v>6809.62</v>
          </cell>
        </row>
        <row r="1549">
          <cell r="A1549">
            <v>38743</v>
          </cell>
          <cell r="D1549">
            <v>0</v>
          </cell>
        </row>
        <row r="1550">
          <cell r="A1550">
            <v>38744</v>
          </cell>
          <cell r="D1550">
            <v>0</v>
          </cell>
        </row>
        <row r="1551">
          <cell r="A1551">
            <v>38745</v>
          </cell>
          <cell r="D1551">
            <v>0</v>
          </cell>
        </row>
        <row r="1552">
          <cell r="A1552">
            <v>38746</v>
          </cell>
          <cell r="D1552">
            <v>0</v>
          </cell>
        </row>
        <row r="1553">
          <cell r="A1553">
            <v>38747</v>
          </cell>
          <cell r="D1553">
            <v>0</v>
          </cell>
        </row>
        <row r="1554">
          <cell r="A1554">
            <v>38748</v>
          </cell>
          <cell r="D1554">
            <v>0</v>
          </cell>
        </row>
        <row r="1555">
          <cell r="A1555">
            <v>38749</v>
          </cell>
          <cell r="D1555">
            <v>274787.62</v>
          </cell>
        </row>
        <row r="1556">
          <cell r="A1556">
            <v>38750</v>
          </cell>
          <cell r="D1556">
            <v>0</v>
          </cell>
        </row>
        <row r="1557">
          <cell r="A1557">
            <v>38751</v>
          </cell>
          <cell r="D1557">
            <v>0</v>
          </cell>
        </row>
        <row r="1558">
          <cell r="A1558">
            <v>38752</v>
          </cell>
          <cell r="D1558">
            <v>0</v>
          </cell>
        </row>
        <row r="1559">
          <cell r="A1559">
            <v>38753</v>
          </cell>
          <cell r="D1559">
            <v>197483.65</v>
          </cell>
        </row>
        <row r="1560">
          <cell r="A1560">
            <v>38754</v>
          </cell>
          <cell r="D1560">
            <v>1102.5</v>
          </cell>
        </row>
        <row r="1561">
          <cell r="A1561">
            <v>38755</v>
          </cell>
          <cell r="D1561">
            <v>0</v>
          </cell>
        </row>
        <row r="1562">
          <cell r="A1562">
            <v>38756</v>
          </cell>
          <cell r="D1562">
            <v>12486.66</v>
          </cell>
        </row>
        <row r="1563">
          <cell r="A1563">
            <v>38757</v>
          </cell>
          <cell r="D1563">
            <v>407898.92</v>
          </cell>
        </row>
        <row r="1564">
          <cell r="A1564">
            <v>38758</v>
          </cell>
          <cell r="D1564">
            <v>0</v>
          </cell>
        </row>
        <row r="1565">
          <cell r="A1565">
            <v>38759</v>
          </cell>
          <cell r="D1565">
            <v>0</v>
          </cell>
        </row>
        <row r="1566">
          <cell r="A1566">
            <v>38760</v>
          </cell>
          <cell r="D1566">
            <v>0</v>
          </cell>
        </row>
        <row r="1567">
          <cell r="A1567">
            <v>38761</v>
          </cell>
          <cell r="D1567">
            <v>230211.53</v>
          </cell>
        </row>
        <row r="1568">
          <cell r="A1568">
            <v>38762</v>
          </cell>
          <cell r="D1568">
            <v>0</v>
          </cell>
        </row>
        <row r="1569">
          <cell r="A1569">
            <v>38763</v>
          </cell>
          <cell r="D1569">
            <v>0</v>
          </cell>
        </row>
        <row r="1570">
          <cell r="A1570">
            <v>38764</v>
          </cell>
          <cell r="D1570">
            <v>0</v>
          </cell>
        </row>
        <row r="1571">
          <cell r="A1571">
            <v>38765</v>
          </cell>
          <cell r="D1571">
            <v>0</v>
          </cell>
        </row>
        <row r="1572">
          <cell r="A1572">
            <v>38766</v>
          </cell>
          <cell r="D1572">
            <v>0</v>
          </cell>
        </row>
        <row r="1573">
          <cell r="A1573">
            <v>38767</v>
          </cell>
          <cell r="D1573">
            <v>0</v>
          </cell>
        </row>
        <row r="1574">
          <cell r="A1574">
            <v>38768</v>
          </cell>
          <cell r="D1574">
            <v>312264.78999999998</v>
          </cell>
        </row>
        <row r="1575">
          <cell r="A1575">
            <v>38769</v>
          </cell>
          <cell r="D1575">
            <v>430050.87</v>
          </cell>
        </row>
        <row r="1576">
          <cell r="A1576">
            <v>38770</v>
          </cell>
          <cell r="D1576">
            <v>0</v>
          </cell>
        </row>
        <row r="1577">
          <cell r="A1577">
            <v>38771</v>
          </cell>
          <cell r="D1577">
            <v>0</v>
          </cell>
        </row>
        <row r="1578">
          <cell r="A1578">
            <v>38772</v>
          </cell>
          <cell r="D1578">
            <v>0</v>
          </cell>
        </row>
        <row r="1579">
          <cell r="A1579">
            <v>38773</v>
          </cell>
          <cell r="D1579">
            <v>0</v>
          </cell>
        </row>
        <row r="1580">
          <cell r="A1580">
            <v>38774</v>
          </cell>
          <cell r="D1580">
            <v>0</v>
          </cell>
        </row>
        <row r="1581">
          <cell r="A1581">
            <v>38775</v>
          </cell>
          <cell r="D1581">
            <v>2082.9699999999998</v>
          </cell>
        </row>
        <row r="1582">
          <cell r="A1582">
            <v>38776</v>
          </cell>
          <cell r="D1582">
            <v>252447.03</v>
          </cell>
        </row>
        <row r="1583">
          <cell r="A1583">
            <v>38777</v>
          </cell>
          <cell r="D1583">
            <v>0</v>
          </cell>
        </row>
        <row r="1584">
          <cell r="A1584">
            <v>38778</v>
          </cell>
          <cell r="D1584">
            <v>0</v>
          </cell>
        </row>
        <row r="1585">
          <cell r="A1585">
            <v>38779</v>
          </cell>
          <cell r="D1585">
            <v>366222.52</v>
          </cell>
        </row>
        <row r="1586">
          <cell r="A1586">
            <v>38780</v>
          </cell>
          <cell r="D1586">
            <v>0</v>
          </cell>
        </row>
        <row r="1587">
          <cell r="A1587">
            <v>38781</v>
          </cell>
          <cell r="D1587">
            <v>0</v>
          </cell>
        </row>
        <row r="1588">
          <cell r="A1588">
            <v>38782</v>
          </cell>
          <cell r="D1588">
            <v>0</v>
          </cell>
        </row>
        <row r="1589">
          <cell r="A1589">
            <v>38783</v>
          </cell>
          <cell r="D1589">
            <v>386476.14</v>
          </cell>
        </row>
        <row r="1590">
          <cell r="A1590">
            <v>38784</v>
          </cell>
          <cell r="D1590">
            <v>0</v>
          </cell>
        </row>
        <row r="1591">
          <cell r="A1591">
            <v>38785</v>
          </cell>
          <cell r="D1591">
            <v>0</v>
          </cell>
        </row>
        <row r="1592">
          <cell r="A1592">
            <v>38786</v>
          </cell>
          <cell r="D1592">
            <v>0</v>
          </cell>
        </row>
        <row r="1593">
          <cell r="A1593">
            <v>38787</v>
          </cell>
          <cell r="D1593">
            <v>0</v>
          </cell>
        </row>
        <row r="1594">
          <cell r="A1594">
            <v>38788</v>
          </cell>
          <cell r="D1594">
            <v>0</v>
          </cell>
        </row>
        <row r="1595">
          <cell r="A1595">
            <v>38789</v>
          </cell>
          <cell r="D1595">
            <v>0</v>
          </cell>
        </row>
        <row r="1596">
          <cell r="A1596">
            <v>38790</v>
          </cell>
          <cell r="D1596">
            <v>0</v>
          </cell>
        </row>
        <row r="1597">
          <cell r="A1597">
            <v>38791</v>
          </cell>
          <cell r="D1597">
            <v>367786.65</v>
          </cell>
        </row>
        <row r="1598">
          <cell r="A1598">
            <v>38792</v>
          </cell>
          <cell r="D1598">
            <v>0</v>
          </cell>
        </row>
        <row r="1599">
          <cell r="A1599">
            <v>38793</v>
          </cell>
          <cell r="D1599">
            <v>0</v>
          </cell>
        </row>
        <row r="1600">
          <cell r="A1600">
            <v>38794</v>
          </cell>
          <cell r="D1600">
            <v>0</v>
          </cell>
        </row>
        <row r="1601">
          <cell r="A1601">
            <v>38795</v>
          </cell>
          <cell r="D1601">
            <v>0</v>
          </cell>
        </row>
        <row r="1602">
          <cell r="A1602">
            <v>38796</v>
          </cell>
          <cell r="D1602">
            <v>0</v>
          </cell>
        </row>
        <row r="1603">
          <cell r="A1603">
            <v>38797</v>
          </cell>
          <cell r="D1603">
            <v>167801.76</v>
          </cell>
        </row>
        <row r="1604">
          <cell r="A1604">
            <v>38798</v>
          </cell>
          <cell r="D1604">
            <v>221867.63</v>
          </cell>
        </row>
        <row r="1605">
          <cell r="A1605">
            <v>38799</v>
          </cell>
          <cell r="D1605">
            <v>4527.75</v>
          </cell>
        </row>
        <row r="1606">
          <cell r="A1606">
            <v>38800</v>
          </cell>
          <cell r="D1606">
            <v>0</v>
          </cell>
        </row>
        <row r="1607">
          <cell r="A1607">
            <v>38801</v>
          </cell>
          <cell r="D1607">
            <v>0</v>
          </cell>
        </row>
        <row r="1608">
          <cell r="A1608">
            <v>38802</v>
          </cell>
          <cell r="D1608">
            <v>0</v>
          </cell>
        </row>
        <row r="1609">
          <cell r="A1609">
            <v>38803</v>
          </cell>
          <cell r="D1609">
            <v>10784.28</v>
          </cell>
        </row>
        <row r="1610">
          <cell r="A1610">
            <v>38804</v>
          </cell>
          <cell r="D1610">
            <v>0</v>
          </cell>
        </row>
        <row r="1611">
          <cell r="A1611">
            <v>38805</v>
          </cell>
          <cell r="D1611">
            <v>0</v>
          </cell>
        </row>
        <row r="1612">
          <cell r="A1612">
            <v>38806</v>
          </cell>
          <cell r="D1612">
            <v>2344.9</v>
          </cell>
        </row>
        <row r="1613">
          <cell r="A1613">
            <v>38807</v>
          </cell>
          <cell r="D1613">
            <v>333625.65000000002</v>
          </cell>
        </row>
        <row r="1614">
          <cell r="A1614">
            <v>38808</v>
          </cell>
          <cell r="D1614">
            <v>0</v>
          </cell>
        </row>
        <row r="1615">
          <cell r="A1615">
            <v>38809</v>
          </cell>
          <cell r="D1615">
            <v>0</v>
          </cell>
        </row>
        <row r="1616">
          <cell r="A1616">
            <v>38810</v>
          </cell>
          <cell r="D1616">
            <v>0</v>
          </cell>
        </row>
        <row r="1617">
          <cell r="A1617">
            <v>38811</v>
          </cell>
          <cell r="D1617">
            <v>0</v>
          </cell>
        </row>
        <row r="1618">
          <cell r="A1618">
            <v>38812</v>
          </cell>
          <cell r="D1618">
            <v>255871.76</v>
          </cell>
        </row>
        <row r="1619">
          <cell r="A1619">
            <v>38813</v>
          </cell>
          <cell r="D1619">
            <v>0</v>
          </cell>
        </row>
        <row r="1620">
          <cell r="A1620">
            <v>38814</v>
          </cell>
          <cell r="D1620">
            <v>0</v>
          </cell>
        </row>
        <row r="1621">
          <cell r="A1621">
            <v>38815</v>
          </cell>
          <cell r="D1621">
            <v>0</v>
          </cell>
        </row>
        <row r="1622">
          <cell r="A1622">
            <v>38816</v>
          </cell>
          <cell r="D1622">
            <v>0</v>
          </cell>
        </row>
        <row r="1623">
          <cell r="A1623">
            <v>38817</v>
          </cell>
          <cell r="D1623">
            <v>0</v>
          </cell>
        </row>
        <row r="1624">
          <cell r="A1624">
            <v>38818</v>
          </cell>
          <cell r="D1624">
            <v>568666.67000000004</v>
          </cell>
        </row>
        <row r="1625">
          <cell r="A1625">
            <v>38819</v>
          </cell>
          <cell r="D1625">
            <v>0</v>
          </cell>
        </row>
        <row r="1626">
          <cell r="A1626">
            <v>38820</v>
          </cell>
          <cell r="D1626">
            <v>0</v>
          </cell>
        </row>
        <row r="1627">
          <cell r="A1627">
            <v>38821</v>
          </cell>
          <cell r="D1627">
            <v>0</v>
          </cell>
        </row>
        <row r="1628">
          <cell r="A1628">
            <v>38822</v>
          </cell>
          <cell r="D1628">
            <v>0</v>
          </cell>
        </row>
        <row r="1629">
          <cell r="A1629">
            <v>38823</v>
          </cell>
          <cell r="D1629">
            <v>0</v>
          </cell>
        </row>
        <row r="1630">
          <cell r="A1630">
            <v>38824</v>
          </cell>
          <cell r="D1630">
            <v>0</v>
          </cell>
        </row>
        <row r="1631">
          <cell r="A1631">
            <v>38825</v>
          </cell>
          <cell r="D1631">
            <v>0</v>
          </cell>
        </row>
        <row r="1632">
          <cell r="A1632">
            <v>38826</v>
          </cell>
          <cell r="D1632">
            <v>223272.04</v>
          </cell>
        </row>
        <row r="1633">
          <cell r="A1633">
            <v>38827</v>
          </cell>
          <cell r="D1633">
            <v>192909.77</v>
          </cell>
        </row>
        <row r="1634">
          <cell r="A1634">
            <v>38828</v>
          </cell>
          <cell r="D1634">
            <v>0</v>
          </cell>
        </row>
        <row r="1635">
          <cell r="A1635">
            <v>38829</v>
          </cell>
          <cell r="D1635">
            <v>0</v>
          </cell>
        </row>
        <row r="1636">
          <cell r="A1636">
            <v>38830</v>
          </cell>
          <cell r="D1636">
            <v>0</v>
          </cell>
        </row>
        <row r="1637">
          <cell r="A1637">
            <v>38831</v>
          </cell>
          <cell r="D1637">
            <v>2640.89</v>
          </cell>
        </row>
        <row r="1638">
          <cell r="A1638">
            <v>38832</v>
          </cell>
          <cell r="D1638">
            <v>0</v>
          </cell>
        </row>
        <row r="1639">
          <cell r="A1639">
            <v>38833</v>
          </cell>
          <cell r="D1639">
            <v>196393.02</v>
          </cell>
        </row>
        <row r="1640">
          <cell r="A1640">
            <v>38834</v>
          </cell>
          <cell r="D1640">
            <v>433419.1</v>
          </cell>
        </row>
        <row r="1641">
          <cell r="A1641">
            <v>38835</v>
          </cell>
          <cell r="D1641">
            <v>328.57</v>
          </cell>
        </row>
        <row r="1642">
          <cell r="A1642">
            <v>38836</v>
          </cell>
          <cell r="D1642">
            <v>0</v>
          </cell>
        </row>
        <row r="1643">
          <cell r="A1643">
            <v>38837</v>
          </cell>
          <cell r="D1643">
            <v>0</v>
          </cell>
        </row>
        <row r="1644">
          <cell r="A1644">
            <v>38838</v>
          </cell>
          <cell r="D1644">
            <v>1082.1500000000001</v>
          </cell>
        </row>
        <row r="1645">
          <cell r="A1645">
            <v>38839</v>
          </cell>
          <cell r="D1645">
            <v>485847.82</v>
          </cell>
        </row>
        <row r="1646">
          <cell r="A1646">
            <v>38840</v>
          </cell>
          <cell r="D1646">
            <v>377882.69</v>
          </cell>
        </row>
        <row r="1647">
          <cell r="A1647">
            <v>38841</v>
          </cell>
          <cell r="D1647">
            <v>5289.9400000000005</v>
          </cell>
        </row>
        <row r="1648">
          <cell r="A1648">
            <v>38842</v>
          </cell>
          <cell r="D1648">
            <v>0</v>
          </cell>
        </row>
        <row r="1649">
          <cell r="A1649">
            <v>38843</v>
          </cell>
          <cell r="D1649">
            <v>0</v>
          </cell>
        </row>
        <row r="1650">
          <cell r="A1650">
            <v>38844</v>
          </cell>
          <cell r="D1650">
            <v>0</v>
          </cell>
        </row>
        <row r="1651">
          <cell r="A1651">
            <v>38845</v>
          </cell>
          <cell r="D1651">
            <v>0</v>
          </cell>
        </row>
        <row r="1652">
          <cell r="A1652">
            <v>38846</v>
          </cell>
          <cell r="D1652">
            <v>511899.03</v>
          </cell>
        </row>
        <row r="1653">
          <cell r="A1653">
            <v>38847</v>
          </cell>
          <cell r="D1653">
            <v>0</v>
          </cell>
        </row>
        <row r="1654">
          <cell r="A1654">
            <v>38848</v>
          </cell>
          <cell r="D1654">
            <v>0</v>
          </cell>
        </row>
        <row r="1655">
          <cell r="A1655">
            <v>38849</v>
          </cell>
          <cell r="D1655">
            <v>0</v>
          </cell>
        </row>
        <row r="1656">
          <cell r="A1656">
            <v>38850</v>
          </cell>
          <cell r="D1656">
            <v>0</v>
          </cell>
        </row>
        <row r="1657">
          <cell r="A1657">
            <v>38851</v>
          </cell>
          <cell r="D1657">
            <v>0</v>
          </cell>
        </row>
        <row r="1658">
          <cell r="A1658">
            <v>38852</v>
          </cell>
          <cell r="D1658">
            <v>0</v>
          </cell>
        </row>
        <row r="1659">
          <cell r="A1659">
            <v>38853</v>
          </cell>
          <cell r="D1659">
            <v>369959.91</v>
          </cell>
        </row>
        <row r="1660">
          <cell r="A1660">
            <v>38854</v>
          </cell>
          <cell r="D1660">
            <v>0</v>
          </cell>
        </row>
        <row r="1661">
          <cell r="A1661">
            <v>38855</v>
          </cell>
          <cell r="D1661">
            <v>2210.59</v>
          </cell>
        </row>
        <row r="1662">
          <cell r="A1662">
            <v>38856</v>
          </cell>
          <cell r="D1662">
            <v>3181.87</v>
          </cell>
        </row>
        <row r="1663">
          <cell r="A1663">
            <v>38857</v>
          </cell>
          <cell r="D1663">
            <v>0</v>
          </cell>
        </row>
        <row r="1664">
          <cell r="A1664">
            <v>38858</v>
          </cell>
          <cell r="D1664">
            <v>0</v>
          </cell>
        </row>
        <row r="1665">
          <cell r="A1665">
            <v>38859</v>
          </cell>
          <cell r="D1665">
            <v>0</v>
          </cell>
        </row>
        <row r="1666">
          <cell r="A1666">
            <v>38860</v>
          </cell>
          <cell r="D1666">
            <v>0</v>
          </cell>
        </row>
        <row r="1667">
          <cell r="A1667">
            <v>38861</v>
          </cell>
          <cell r="D1667">
            <v>0</v>
          </cell>
        </row>
        <row r="1668">
          <cell r="A1668">
            <v>38862</v>
          </cell>
          <cell r="D1668">
            <v>0</v>
          </cell>
        </row>
        <row r="1669">
          <cell r="A1669">
            <v>38863</v>
          </cell>
          <cell r="D1669">
            <v>196618.97</v>
          </cell>
        </row>
        <row r="1670">
          <cell r="A1670">
            <v>38864</v>
          </cell>
          <cell r="D1670">
            <v>214491.72</v>
          </cell>
        </row>
        <row r="1671">
          <cell r="A1671">
            <v>38865</v>
          </cell>
          <cell r="D1671">
            <v>0</v>
          </cell>
        </row>
        <row r="1672">
          <cell r="A1672">
            <v>38866</v>
          </cell>
          <cell r="D1672">
            <v>0</v>
          </cell>
        </row>
        <row r="1673">
          <cell r="A1673">
            <v>38867</v>
          </cell>
          <cell r="D1673">
            <v>0</v>
          </cell>
        </row>
        <row r="1674">
          <cell r="A1674">
            <v>38868</v>
          </cell>
          <cell r="D1674">
            <v>0</v>
          </cell>
        </row>
        <row r="1675">
          <cell r="A1675">
            <v>38869</v>
          </cell>
          <cell r="D1675">
            <v>0</v>
          </cell>
        </row>
        <row r="1676">
          <cell r="A1676">
            <v>38870</v>
          </cell>
          <cell r="D1676">
            <v>0</v>
          </cell>
        </row>
        <row r="1677">
          <cell r="A1677">
            <v>38871</v>
          </cell>
          <cell r="D1677">
            <v>0</v>
          </cell>
        </row>
        <row r="1678">
          <cell r="A1678">
            <v>38872</v>
          </cell>
          <cell r="D1678">
            <v>0</v>
          </cell>
        </row>
        <row r="1679">
          <cell r="A1679">
            <v>38873</v>
          </cell>
          <cell r="D1679">
            <v>610358.63</v>
          </cell>
        </row>
        <row r="1680">
          <cell r="A1680">
            <v>38874</v>
          </cell>
          <cell r="D1680">
            <v>0</v>
          </cell>
        </row>
        <row r="1681">
          <cell r="A1681">
            <v>38875</v>
          </cell>
          <cell r="D1681">
            <v>0</v>
          </cell>
        </row>
        <row r="1682">
          <cell r="A1682">
            <v>38876</v>
          </cell>
          <cell r="D1682">
            <v>224522.64</v>
          </cell>
        </row>
        <row r="1683">
          <cell r="A1683">
            <v>38877</v>
          </cell>
          <cell r="D1683">
            <v>0</v>
          </cell>
        </row>
        <row r="1684">
          <cell r="A1684">
            <v>38878</v>
          </cell>
          <cell r="D1684">
            <v>0</v>
          </cell>
        </row>
        <row r="1685">
          <cell r="A1685">
            <v>38879</v>
          </cell>
          <cell r="D1685">
            <v>0</v>
          </cell>
        </row>
        <row r="1686">
          <cell r="A1686">
            <v>38880</v>
          </cell>
          <cell r="D1686">
            <v>0</v>
          </cell>
        </row>
        <row r="1687">
          <cell r="A1687">
            <v>38881</v>
          </cell>
          <cell r="D1687">
            <v>403403.76</v>
          </cell>
        </row>
        <row r="1688">
          <cell r="A1688">
            <v>38882</v>
          </cell>
          <cell r="D1688">
            <v>2579.36</v>
          </cell>
        </row>
        <row r="1689">
          <cell r="A1689">
            <v>38883</v>
          </cell>
          <cell r="D1689">
            <v>887.42</v>
          </cell>
        </row>
        <row r="1690">
          <cell r="A1690">
            <v>38884</v>
          </cell>
          <cell r="D1690">
            <v>13851</v>
          </cell>
        </row>
        <row r="1691">
          <cell r="A1691">
            <v>38885</v>
          </cell>
          <cell r="D1691">
            <v>0</v>
          </cell>
        </row>
        <row r="1692">
          <cell r="A1692">
            <v>38886</v>
          </cell>
          <cell r="D1692">
            <v>0</v>
          </cell>
        </row>
        <row r="1693">
          <cell r="A1693">
            <v>38887</v>
          </cell>
          <cell r="D1693">
            <v>0</v>
          </cell>
        </row>
        <row r="1694">
          <cell r="A1694">
            <v>38888</v>
          </cell>
          <cell r="D1694">
            <v>712601.52</v>
          </cell>
        </row>
        <row r="1695">
          <cell r="A1695">
            <v>38889</v>
          </cell>
          <cell r="D1695">
            <v>0</v>
          </cell>
        </row>
        <row r="1696">
          <cell r="A1696">
            <v>38890</v>
          </cell>
          <cell r="D1696">
            <v>0</v>
          </cell>
        </row>
        <row r="1697">
          <cell r="A1697">
            <v>38891</v>
          </cell>
          <cell r="D1697">
            <v>0</v>
          </cell>
        </row>
        <row r="1698">
          <cell r="A1698">
            <v>38892</v>
          </cell>
          <cell r="D1698">
            <v>0</v>
          </cell>
        </row>
        <row r="1699">
          <cell r="A1699">
            <v>38893</v>
          </cell>
          <cell r="D1699">
            <v>0</v>
          </cell>
        </row>
        <row r="1700">
          <cell r="A1700">
            <v>38894</v>
          </cell>
          <cell r="D1700">
            <v>0</v>
          </cell>
        </row>
        <row r="1701">
          <cell r="A1701">
            <v>38895</v>
          </cell>
          <cell r="D1701">
            <v>362670.78</v>
          </cell>
        </row>
        <row r="1702">
          <cell r="A1702">
            <v>38896</v>
          </cell>
          <cell r="D1702">
            <v>589.89</v>
          </cell>
        </row>
        <row r="1703">
          <cell r="A1703">
            <v>38897</v>
          </cell>
          <cell r="D1703">
            <v>3254.78</v>
          </cell>
        </row>
        <row r="1704">
          <cell r="A1704">
            <v>38898</v>
          </cell>
          <cell r="D1704">
            <v>0</v>
          </cell>
        </row>
        <row r="1705">
          <cell r="A1705">
            <v>38899</v>
          </cell>
          <cell r="D1705">
            <v>0</v>
          </cell>
        </row>
        <row r="1706">
          <cell r="A1706">
            <v>38900</v>
          </cell>
          <cell r="D1706">
            <v>0</v>
          </cell>
        </row>
        <row r="1707">
          <cell r="A1707">
            <v>38901</v>
          </cell>
          <cell r="D1707">
            <v>0</v>
          </cell>
        </row>
        <row r="1708">
          <cell r="A1708">
            <v>38902</v>
          </cell>
          <cell r="D1708">
            <v>203409.77</v>
          </cell>
        </row>
        <row r="1709">
          <cell r="A1709">
            <v>38903</v>
          </cell>
          <cell r="D1709">
            <v>201935.23</v>
          </cell>
        </row>
        <row r="1710">
          <cell r="A1710">
            <v>38904</v>
          </cell>
          <cell r="D1710">
            <v>0</v>
          </cell>
        </row>
        <row r="1711">
          <cell r="A1711">
            <v>38905</v>
          </cell>
          <cell r="D1711">
            <v>0</v>
          </cell>
        </row>
        <row r="1712">
          <cell r="A1712">
            <v>38906</v>
          </cell>
          <cell r="D1712">
            <v>0</v>
          </cell>
        </row>
        <row r="1713">
          <cell r="A1713">
            <v>38907</v>
          </cell>
          <cell r="D1713">
            <v>0</v>
          </cell>
        </row>
        <row r="1714">
          <cell r="A1714">
            <v>38908</v>
          </cell>
          <cell r="D1714">
            <v>466376.69</v>
          </cell>
        </row>
        <row r="1715">
          <cell r="A1715">
            <v>38909</v>
          </cell>
          <cell r="D1715">
            <v>0</v>
          </cell>
        </row>
        <row r="1716">
          <cell r="A1716">
            <v>38910</v>
          </cell>
          <cell r="D1716">
            <v>0</v>
          </cell>
        </row>
        <row r="1717">
          <cell r="A1717">
            <v>38911</v>
          </cell>
          <cell r="D1717">
            <v>468604.9</v>
          </cell>
        </row>
        <row r="1718">
          <cell r="A1718">
            <v>38912</v>
          </cell>
          <cell r="D1718">
            <v>0</v>
          </cell>
        </row>
        <row r="1719">
          <cell r="A1719">
            <v>38913</v>
          </cell>
          <cell r="D1719">
            <v>0</v>
          </cell>
        </row>
        <row r="1720">
          <cell r="A1720">
            <v>38914</v>
          </cell>
          <cell r="D1720">
            <v>0</v>
          </cell>
        </row>
        <row r="1721">
          <cell r="A1721">
            <v>38915</v>
          </cell>
          <cell r="D1721">
            <v>0</v>
          </cell>
        </row>
        <row r="1722">
          <cell r="A1722">
            <v>38916</v>
          </cell>
          <cell r="D1722">
            <v>2815.2</v>
          </cell>
        </row>
        <row r="1723">
          <cell r="A1723">
            <v>38917</v>
          </cell>
          <cell r="D1723">
            <v>457782.03</v>
          </cell>
        </row>
        <row r="1724">
          <cell r="A1724">
            <v>38918</v>
          </cell>
          <cell r="D1724">
            <v>2863.94</v>
          </cell>
        </row>
        <row r="1725">
          <cell r="A1725">
            <v>38919</v>
          </cell>
          <cell r="D1725">
            <v>0</v>
          </cell>
        </row>
        <row r="1726">
          <cell r="A1726">
            <v>38920</v>
          </cell>
          <cell r="D1726">
            <v>0</v>
          </cell>
        </row>
        <row r="1727">
          <cell r="A1727">
            <v>38921</v>
          </cell>
          <cell r="D1727">
            <v>0</v>
          </cell>
        </row>
        <row r="1728">
          <cell r="A1728">
            <v>38922</v>
          </cell>
          <cell r="D1728">
            <v>0</v>
          </cell>
        </row>
        <row r="1729">
          <cell r="A1729">
            <v>38923</v>
          </cell>
          <cell r="D1729">
            <v>356141.04</v>
          </cell>
        </row>
        <row r="1730">
          <cell r="A1730">
            <v>38924</v>
          </cell>
          <cell r="D1730">
            <v>0</v>
          </cell>
        </row>
        <row r="1731">
          <cell r="A1731">
            <v>38925</v>
          </cell>
          <cell r="D1731">
            <v>0</v>
          </cell>
        </row>
        <row r="1732">
          <cell r="A1732">
            <v>38926</v>
          </cell>
          <cell r="D1732">
            <v>0</v>
          </cell>
        </row>
        <row r="1733">
          <cell r="A1733">
            <v>38927</v>
          </cell>
          <cell r="D1733">
            <v>0</v>
          </cell>
        </row>
        <row r="1734">
          <cell r="A1734">
            <v>38928</v>
          </cell>
          <cell r="D1734">
            <v>0</v>
          </cell>
        </row>
        <row r="1735">
          <cell r="A1735">
            <v>38929</v>
          </cell>
          <cell r="D1735">
            <v>248366.56</v>
          </cell>
        </row>
        <row r="1736">
          <cell r="A1736">
            <v>38930</v>
          </cell>
          <cell r="D1736">
            <v>0</v>
          </cell>
        </row>
        <row r="1737">
          <cell r="A1737">
            <v>38931</v>
          </cell>
          <cell r="D1737">
            <v>198675.31</v>
          </cell>
        </row>
        <row r="1738">
          <cell r="A1738">
            <v>38932</v>
          </cell>
          <cell r="D1738">
            <v>0</v>
          </cell>
        </row>
        <row r="1739">
          <cell r="A1739">
            <v>38933</v>
          </cell>
          <cell r="D1739">
            <v>0</v>
          </cell>
        </row>
        <row r="1740">
          <cell r="A1740">
            <v>38934</v>
          </cell>
          <cell r="D1740">
            <v>0</v>
          </cell>
        </row>
        <row r="1741">
          <cell r="A1741">
            <v>38935</v>
          </cell>
          <cell r="D1741">
            <v>0</v>
          </cell>
        </row>
        <row r="1742">
          <cell r="A1742">
            <v>38936</v>
          </cell>
          <cell r="D1742">
            <v>0</v>
          </cell>
        </row>
        <row r="1743">
          <cell r="A1743">
            <v>38937</v>
          </cell>
          <cell r="D1743">
            <v>346102.61</v>
          </cell>
        </row>
        <row r="1744">
          <cell r="A1744">
            <v>38938</v>
          </cell>
          <cell r="D1744">
            <v>0</v>
          </cell>
        </row>
        <row r="1745">
          <cell r="A1745">
            <v>38939</v>
          </cell>
          <cell r="D1745">
            <v>182612.53</v>
          </cell>
        </row>
        <row r="1746">
          <cell r="A1746">
            <v>38940</v>
          </cell>
          <cell r="D1746">
            <v>0</v>
          </cell>
        </row>
        <row r="1747">
          <cell r="A1747">
            <v>38941</v>
          </cell>
          <cell r="D1747">
            <v>0</v>
          </cell>
        </row>
        <row r="1748">
          <cell r="A1748">
            <v>38942</v>
          </cell>
          <cell r="D1748">
            <v>0</v>
          </cell>
        </row>
        <row r="1749">
          <cell r="A1749">
            <v>38943</v>
          </cell>
          <cell r="D1749">
            <v>0</v>
          </cell>
        </row>
        <row r="1750">
          <cell r="A1750">
            <v>38944</v>
          </cell>
          <cell r="D1750">
            <v>297728.48</v>
          </cell>
        </row>
        <row r="1751">
          <cell r="A1751">
            <v>38945</v>
          </cell>
          <cell r="D1751">
            <v>0</v>
          </cell>
        </row>
        <row r="1752">
          <cell r="A1752">
            <v>38946</v>
          </cell>
          <cell r="D1752">
            <v>454511.16</v>
          </cell>
        </row>
        <row r="1753">
          <cell r="A1753">
            <v>38947</v>
          </cell>
          <cell r="D1753">
            <v>0</v>
          </cell>
        </row>
        <row r="1754">
          <cell r="A1754">
            <v>38948</v>
          </cell>
          <cell r="D1754">
            <v>0</v>
          </cell>
        </row>
        <row r="1755">
          <cell r="A1755">
            <v>38949</v>
          </cell>
          <cell r="D1755">
            <v>0</v>
          </cell>
        </row>
        <row r="1756">
          <cell r="A1756">
            <v>38950</v>
          </cell>
          <cell r="D1756">
            <v>167163.85999999999</v>
          </cell>
        </row>
        <row r="1757">
          <cell r="A1757">
            <v>38951</v>
          </cell>
          <cell r="D1757">
            <v>0</v>
          </cell>
        </row>
        <row r="1758">
          <cell r="A1758">
            <v>38952</v>
          </cell>
          <cell r="D1758">
            <v>0</v>
          </cell>
        </row>
        <row r="1759">
          <cell r="A1759">
            <v>38953</v>
          </cell>
          <cell r="D1759">
            <v>11156.19</v>
          </cell>
        </row>
        <row r="1760">
          <cell r="A1760">
            <v>38954</v>
          </cell>
          <cell r="D1760">
            <v>0</v>
          </cell>
        </row>
        <row r="1761">
          <cell r="A1761">
            <v>38955</v>
          </cell>
          <cell r="D1761">
            <v>0</v>
          </cell>
        </row>
        <row r="1762">
          <cell r="A1762">
            <v>38956</v>
          </cell>
          <cell r="D1762">
            <v>0</v>
          </cell>
        </row>
        <row r="1763">
          <cell r="A1763">
            <v>38957</v>
          </cell>
          <cell r="D1763">
            <v>226805.4</v>
          </cell>
        </row>
        <row r="1764">
          <cell r="A1764">
            <v>38958</v>
          </cell>
          <cell r="D1764">
            <v>0</v>
          </cell>
        </row>
        <row r="1765">
          <cell r="A1765">
            <v>38959</v>
          </cell>
          <cell r="D1765">
            <v>0</v>
          </cell>
        </row>
        <row r="1766">
          <cell r="A1766">
            <v>38960</v>
          </cell>
          <cell r="D1766">
            <v>0</v>
          </cell>
        </row>
        <row r="1767">
          <cell r="A1767">
            <v>38961</v>
          </cell>
          <cell r="D1767">
            <v>0</v>
          </cell>
        </row>
        <row r="1768">
          <cell r="A1768">
            <v>38962</v>
          </cell>
          <cell r="D1768">
            <v>0</v>
          </cell>
        </row>
        <row r="1769">
          <cell r="A1769">
            <v>38963</v>
          </cell>
          <cell r="D1769">
            <v>0</v>
          </cell>
        </row>
        <row r="1770">
          <cell r="A1770">
            <v>38964</v>
          </cell>
          <cell r="D1770">
            <v>0</v>
          </cell>
        </row>
        <row r="1771">
          <cell r="A1771">
            <v>38965</v>
          </cell>
          <cell r="D1771">
            <v>198500.15</v>
          </cell>
        </row>
        <row r="1772">
          <cell r="A1772">
            <v>38966</v>
          </cell>
          <cell r="D1772">
            <v>0</v>
          </cell>
        </row>
        <row r="1773">
          <cell r="A1773">
            <v>38967</v>
          </cell>
          <cell r="D1773">
            <v>191935.38</v>
          </cell>
        </row>
        <row r="1774">
          <cell r="A1774">
            <v>38968</v>
          </cell>
          <cell r="D1774">
            <v>0</v>
          </cell>
        </row>
        <row r="1775">
          <cell r="A1775">
            <v>38969</v>
          </cell>
          <cell r="D1775">
            <v>0</v>
          </cell>
        </row>
        <row r="1776">
          <cell r="A1776">
            <v>38970</v>
          </cell>
          <cell r="D1776">
            <v>0</v>
          </cell>
        </row>
        <row r="1777">
          <cell r="A1777">
            <v>38971</v>
          </cell>
          <cell r="D1777">
            <v>0</v>
          </cell>
        </row>
        <row r="1778">
          <cell r="A1778">
            <v>38972</v>
          </cell>
          <cell r="D1778">
            <v>457879.47</v>
          </cell>
        </row>
        <row r="1779">
          <cell r="A1779">
            <v>38973</v>
          </cell>
          <cell r="D1779">
            <v>1680.19</v>
          </cell>
        </row>
        <row r="1780">
          <cell r="A1780">
            <v>38974</v>
          </cell>
          <cell r="D1780">
            <v>562.33000000000004</v>
          </cell>
        </row>
        <row r="1781">
          <cell r="A1781">
            <v>38975</v>
          </cell>
          <cell r="D1781">
            <v>0</v>
          </cell>
        </row>
        <row r="1782">
          <cell r="A1782">
            <v>38976</v>
          </cell>
          <cell r="D1782">
            <v>0</v>
          </cell>
        </row>
        <row r="1783">
          <cell r="A1783">
            <v>38977</v>
          </cell>
          <cell r="D1783">
            <v>0</v>
          </cell>
        </row>
        <row r="1784">
          <cell r="A1784">
            <v>38978</v>
          </cell>
          <cell r="D1784">
            <v>0</v>
          </cell>
        </row>
        <row r="1785">
          <cell r="A1785">
            <v>38979</v>
          </cell>
          <cell r="D1785">
            <v>0</v>
          </cell>
        </row>
        <row r="1786">
          <cell r="A1786">
            <v>38980</v>
          </cell>
          <cell r="D1786">
            <v>0</v>
          </cell>
        </row>
        <row r="1787">
          <cell r="A1787">
            <v>38981</v>
          </cell>
          <cell r="D1787">
            <v>0</v>
          </cell>
        </row>
        <row r="1788">
          <cell r="A1788">
            <v>38982</v>
          </cell>
          <cell r="D1788">
            <v>0</v>
          </cell>
        </row>
        <row r="1789">
          <cell r="A1789">
            <v>38983</v>
          </cell>
          <cell r="D1789">
            <v>0</v>
          </cell>
        </row>
        <row r="1790">
          <cell r="A1790">
            <v>38984</v>
          </cell>
          <cell r="D1790">
            <v>0</v>
          </cell>
        </row>
        <row r="1791">
          <cell r="A1791">
            <v>38985</v>
          </cell>
          <cell r="D1791">
            <v>0</v>
          </cell>
        </row>
        <row r="1792">
          <cell r="A1792">
            <v>38986</v>
          </cell>
          <cell r="D1792">
            <v>0</v>
          </cell>
        </row>
        <row r="1793">
          <cell r="A1793">
            <v>38987</v>
          </cell>
          <cell r="D1793">
            <v>0</v>
          </cell>
        </row>
        <row r="1794">
          <cell r="A1794">
            <v>38988</v>
          </cell>
          <cell r="D1794">
            <v>0</v>
          </cell>
        </row>
        <row r="1795">
          <cell r="A1795">
            <v>38989</v>
          </cell>
          <cell r="D1795">
            <v>0</v>
          </cell>
        </row>
        <row r="1796">
          <cell r="A1796">
            <v>38990</v>
          </cell>
          <cell r="D1796">
            <v>0</v>
          </cell>
        </row>
        <row r="1797">
          <cell r="A1797">
            <v>38991</v>
          </cell>
          <cell r="D1797">
            <v>0</v>
          </cell>
        </row>
        <row r="1798">
          <cell r="A1798">
            <v>38992</v>
          </cell>
          <cell r="D1798">
            <v>0</v>
          </cell>
        </row>
        <row r="1799">
          <cell r="A1799">
            <v>38993</v>
          </cell>
          <cell r="D1799">
            <v>0</v>
          </cell>
        </row>
        <row r="1800">
          <cell r="A1800">
            <v>38994</v>
          </cell>
          <cell r="D1800">
            <v>0</v>
          </cell>
        </row>
        <row r="1801">
          <cell r="A1801">
            <v>38995</v>
          </cell>
          <cell r="D1801">
            <v>0</v>
          </cell>
        </row>
        <row r="1802">
          <cell r="A1802">
            <v>38996</v>
          </cell>
          <cell r="D1802">
            <v>0</v>
          </cell>
        </row>
        <row r="1803">
          <cell r="A1803">
            <v>38997</v>
          </cell>
          <cell r="D1803">
            <v>0</v>
          </cell>
        </row>
        <row r="1804">
          <cell r="A1804">
            <v>38998</v>
          </cell>
          <cell r="D1804">
            <v>0</v>
          </cell>
        </row>
        <row r="1805">
          <cell r="A1805">
            <v>38999</v>
          </cell>
          <cell r="D1805">
            <v>0</v>
          </cell>
        </row>
        <row r="1806">
          <cell r="A1806">
            <v>39000</v>
          </cell>
          <cell r="D1806">
            <v>0</v>
          </cell>
        </row>
        <row r="1807">
          <cell r="A1807">
            <v>39001</v>
          </cell>
          <cell r="D1807">
            <v>0</v>
          </cell>
        </row>
        <row r="1808">
          <cell r="A1808">
            <v>39002</v>
          </cell>
          <cell r="D1808">
            <v>0</v>
          </cell>
        </row>
        <row r="1809">
          <cell r="A1809">
            <v>39003</v>
          </cell>
          <cell r="D1809">
            <v>0</v>
          </cell>
        </row>
        <row r="1810">
          <cell r="A1810">
            <v>39004</v>
          </cell>
          <cell r="D1810">
            <v>0</v>
          </cell>
        </row>
        <row r="1811">
          <cell r="A1811">
            <v>39005</v>
          </cell>
          <cell r="D1811">
            <v>0</v>
          </cell>
        </row>
        <row r="1812">
          <cell r="A1812">
            <v>39006</v>
          </cell>
          <cell r="D1812">
            <v>0</v>
          </cell>
        </row>
        <row r="1813">
          <cell r="A1813">
            <v>39007</v>
          </cell>
          <cell r="D1813">
            <v>0</v>
          </cell>
        </row>
        <row r="1814">
          <cell r="A1814">
            <v>39008</v>
          </cell>
          <cell r="D1814">
            <v>0</v>
          </cell>
        </row>
        <row r="1815">
          <cell r="A1815">
            <v>39009</v>
          </cell>
          <cell r="D1815">
            <v>0</v>
          </cell>
        </row>
        <row r="1816">
          <cell r="A1816">
            <v>39010</v>
          </cell>
          <cell r="D1816">
            <v>0</v>
          </cell>
        </row>
        <row r="1817">
          <cell r="A1817">
            <v>39011</v>
          </cell>
          <cell r="D1817">
            <v>0</v>
          </cell>
        </row>
        <row r="1818">
          <cell r="A1818">
            <v>39012</v>
          </cell>
          <cell r="D1818">
            <v>0</v>
          </cell>
        </row>
        <row r="1819">
          <cell r="A1819">
            <v>39013</v>
          </cell>
          <cell r="D1819">
            <v>0</v>
          </cell>
        </row>
        <row r="1820">
          <cell r="A1820">
            <v>39014</v>
          </cell>
          <cell r="D1820">
            <v>0</v>
          </cell>
        </row>
        <row r="1821">
          <cell r="A1821">
            <v>39015</v>
          </cell>
          <cell r="D1821">
            <v>0</v>
          </cell>
        </row>
        <row r="1822">
          <cell r="A1822">
            <v>39016</v>
          </cell>
          <cell r="D1822">
            <v>0</v>
          </cell>
        </row>
        <row r="1823">
          <cell r="A1823">
            <v>39017</v>
          </cell>
          <cell r="D1823">
            <v>0</v>
          </cell>
        </row>
        <row r="1824">
          <cell r="A1824">
            <v>39018</v>
          </cell>
          <cell r="D1824">
            <v>0</v>
          </cell>
        </row>
        <row r="1825">
          <cell r="A1825">
            <v>39019</v>
          </cell>
          <cell r="D1825">
            <v>0</v>
          </cell>
        </row>
        <row r="1826">
          <cell r="A1826">
            <v>39020</v>
          </cell>
          <cell r="D1826">
            <v>0</v>
          </cell>
        </row>
        <row r="1827">
          <cell r="A1827">
            <v>39021</v>
          </cell>
          <cell r="D1827">
            <v>0</v>
          </cell>
        </row>
        <row r="1828">
          <cell r="A1828">
            <v>39022</v>
          </cell>
          <cell r="D1828">
            <v>0</v>
          </cell>
        </row>
        <row r="1829">
          <cell r="A1829">
            <v>39023</v>
          </cell>
          <cell r="D1829">
            <v>0</v>
          </cell>
        </row>
        <row r="1830">
          <cell r="A1830">
            <v>39024</v>
          </cell>
          <cell r="D1830">
            <v>0</v>
          </cell>
        </row>
        <row r="1831">
          <cell r="A1831">
            <v>39025</v>
          </cell>
          <cell r="D1831">
            <v>0</v>
          </cell>
        </row>
        <row r="1832">
          <cell r="A1832">
            <v>39026</v>
          </cell>
          <cell r="D1832">
            <v>0</v>
          </cell>
        </row>
        <row r="1833">
          <cell r="A1833">
            <v>39027</v>
          </cell>
          <cell r="D1833">
            <v>0</v>
          </cell>
        </row>
        <row r="1834">
          <cell r="A1834">
            <v>39028</v>
          </cell>
          <cell r="D1834">
            <v>0</v>
          </cell>
        </row>
        <row r="1835">
          <cell r="A1835">
            <v>39029</v>
          </cell>
          <cell r="D1835">
            <v>0</v>
          </cell>
        </row>
        <row r="1836">
          <cell r="A1836">
            <v>39030</v>
          </cell>
          <cell r="D1836">
            <v>0</v>
          </cell>
        </row>
        <row r="1837">
          <cell r="A1837">
            <v>39031</v>
          </cell>
          <cell r="D1837">
            <v>0</v>
          </cell>
        </row>
        <row r="1838">
          <cell r="A1838">
            <v>39032</v>
          </cell>
          <cell r="D1838">
            <v>0</v>
          </cell>
        </row>
        <row r="1839">
          <cell r="A1839">
            <v>39033</v>
          </cell>
          <cell r="D1839">
            <v>0</v>
          </cell>
        </row>
        <row r="1840">
          <cell r="A1840">
            <v>39034</v>
          </cell>
          <cell r="D1840">
            <v>0</v>
          </cell>
        </row>
        <row r="1841">
          <cell r="A1841">
            <v>39035</v>
          </cell>
          <cell r="D1841">
            <v>0</v>
          </cell>
        </row>
        <row r="1842">
          <cell r="A1842">
            <v>39036</v>
          </cell>
          <cell r="D1842">
            <v>0</v>
          </cell>
        </row>
        <row r="1843">
          <cell r="A1843">
            <v>39037</v>
          </cell>
          <cell r="D1843">
            <v>0</v>
          </cell>
        </row>
        <row r="1844">
          <cell r="A1844">
            <v>39038</v>
          </cell>
          <cell r="D1844">
            <v>0</v>
          </cell>
        </row>
        <row r="1845">
          <cell r="A1845">
            <v>39039</v>
          </cell>
          <cell r="D1845">
            <v>0</v>
          </cell>
        </row>
        <row r="1846">
          <cell r="A1846">
            <v>39040</v>
          </cell>
          <cell r="D1846">
            <v>0</v>
          </cell>
        </row>
        <row r="1847">
          <cell r="A1847">
            <v>39041</v>
          </cell>
          <cell r="D1847">
            <v>0</v>
          </cell>
        </row>
        <row r="1848">
          <cell r="A1848">
            <v>39042</v>
          </cell>
          <cell r="D1848">
            <v>0</v>
          </cell>
        </row>
        <row r="1849">
          <cell r="A1849">
            <v>39043</v>
          </cell>
          <cell r="D1849">
            <v>0</v>
          </cell>
        </row>
        <row r="1850">
          <cell r="A1850">
            <v>39044</v>
          </cell>
          <cell r="D1850">
            <v>0</v>
          </cell>
        </row>
        <row r="1851">
          <cell r="A1851">
            <v>39045</v>
          </cell>
          <cell r="D1851">
            <v>0</v>
          </cell>
        </row>
        <row r="1852">
          <cell r="A1852">
            <v>39046</v>
          </cell>
          <cell r="D1852">
            <v>0</v>
          </cell>
        </row>
        <row r="1853">
          <cell r="A1853">
            <v>39047</v>
          </cell>
          <cell r="D1853">
            <v>0</v>
          </cell>
        </row>
        <row r="1854">
          <cell r="A1854">
            <v>39048</v>
          </cell>
          <cell r="D1854">
            <v>0</v>
          </cell>
        </row>
        <row r="1855">
          <cell r="A1855">
            <v>39049</v>
          </cell>
          <cell r="D1855">
            <v>0</v>
          </cell>
        </row>
        <row r="1856">
          <cell r="A1856">
            <v>39050</v>
          </cell>
          <cell r="D1856">
            <v>0</v>
          </cell>
        </row>
        <row r="1857">
          <cell r="A1857">
            <v>39051</v>
          </cell>
          <cell r="D1857">
            <v>0</v>
          </cell>
        </row>
        <row r="1858">
          <cell r="A1858">
            <v>39052</v>
          </cell>
          <cell r="D1858">
            <v>0</v>
          </cell>
        </row>
        <row r="1859">
          <cell r="A1859">
            <v>39053</v>
          </cell>
          <cell r="D1859">
            <v>0</v>
          </cell>
        </row>
        <row r="1860">
          <cell r="A1860">
            <v>39054</v>
          </cell>
          <cell r="D1860">
            <v>0</v>
          </cell>
        </row>
        <row r="1861">
          <cell r="A1861">
            <v>39055</v>
          </cell>
          <cell r="D1861">
            <v>0</v>
          </cell>
        </row>
        <row r="1862">
          <cell r="A1862">
            <v>39056</v>
          </cell>
          <cell r="D1862">
            <v>0</v>
          </cell>
        </row>
        <row r="1863">
          <cell r="A1863">
            <v>39057</v>
          </cell>
          <cell r="D1863">
            <v>0</v>
          </cell>
        </row>
        <row r="1864">
          <cell r="A1864">
            <v>39058</v>
          </cell>
          <cell r="D1864">
            <v>0</v>
          </cell>
        </row>
        <row r="1865">
          <cell r="A1865">
            <v>39059</v>
          </cell>
          <cell r="D1865">
            <v>0</v>
          </cell>
        </row>
        <row r="1866">
          <cell r="A1866">
            <v>39060</v>
          </cell>
          <cell r="D1866">
            <v>0</v>
          </cell>
        </row>
        <row r="1867">
          <cell r="A1867">
            <v>39061</v>
          </cell>
          <cell r="D1867">
            <v>0</v>
          </cell>
        </row>
        <row r="1868">
          <cell r="A1868">
            <v>39062</v>
          </cell>
          <cell r="D1868">
            <v>0</v>
          </cell>
        </row>
        <row r="1869">
          <cell r="A1869">
            <v>39063</v>
          </cell>
          <cell r="D1869">
            <v>0</v>
          </cell>
        </row>
        <row r="1870">
          <cell r="A1870">
            <v>39064</v>
          </cell>
          <cell r="D1870">
            <v>0</v>
          </cell>
        </row>
        <row r="1871">
          <cell r="A1871">
            <v>39065</v>
          </cell>
          <cell r="D1871">
            <v>0</v>
          </cell>
        </row>
        <row r="1872">
          <cell r="A1872">
            <v>39066</v>
          </cell>
          <cell r="D1872">
            <v>0</v>
          </cell>
        </row>
        <row r="1873">
          <cell r="A1873">
            <v>39067</v>
          </cell>
          <cell r="D1873">
            <v>0</v>
          </cell>
        </row>
        <row r="1874">
          <cell r="A1874">
            <v>39068</v>
          </cell>
          <cell r="D1874">
            <v>0</v>
          </cell>
        </row>
        <row r="1875">
          <cell r="A1875">
            <v>39069</v>
          </cell>
          <cell r="D1875">
            <v>0</v>
          </cell>
        </row>
        <row r="1876">
          <cell r="A1876">
            <v>39070</v>
          </cell>
          <cell r="D1876">
            <v>0</v>
          </cell>
        </row>
        <row r="1877">
          <cell r="A1877">
            <v>39071</v>
          </cell>
          <cell r="D1877">
            <v>0</v>
          </cell>
        </row>
        <row r="1878">
          <cell r="A1878">
            <v>39072</v>
          </cell>
          <cell r="D1878">
            <v>0</v>
          </cell>
        </row>
        <row r="1879">
          <cell r="A1879">
            <v>39073</v>
          </cell>
          <cell r="D1879">
            <v>0</v>
          </cell>
        </row>
        <row r="1880">
          <cell r="A1880">
            <v>39074</v>
          </cell>
          <cell r="D1880">
            <v>0</v>
          </cell>
        </row>
        <row r="1881">
          <cell r="A1881">
            <v>39075</v>
          </cell>
          <cell r="D1881">
            <v>0</v>
          </cell>
        </row>
        <row r="1882">
          <cell r="A1882">
            <v>39076</v>
          </cell>
          <cell r="D1882">
            <v>0</v>
          </cell>
        </row>
        <row r="1883">
          <cell r="A1883">
            <v>39077</v>
          </cell>
          <cell r="D1883">
            <v>0</v>
          </cell>
        </row>
        <row r="1884">
          <cell r="A1884">
            <v>39078</v>
          </cell>
          <cell r="D1884">
            <v>0</v>
          </cell>
        </row>
        <row r="1885">
          <cell r="A1885">
            <v>39079</v>
          </cell>
          <cell r="D1885">
            <v>0</v>
          </cell>
        </row>
        <row r="1886">
          <cell r="A1886">
            <v>39080</v>
          </cell>
          <cell r="D1886">
            <v>0</v>
          </cell>
        </row>
        <row r="1887">
          <cell r="A1887">
            <v>39081</v>
          </cell>
          <cell r="D1887">
            <v>0</v>
          </cell>
        </row>
        <row r="1888">
          <cell r="A1888">
            <v>39082</v>
          </cell>
          <cell r="D1888">
            <v>0</v>
          </cell>
        </row>
        <row r="1889">
          <cell r="A1889">
            <v>39083</v>
          </cell>
          <cell r="D1889">
            <v>0</v>
          </cell>
        </row>
        <row r="1890">
          <cell r="A1890">
            <v>39084</v>
          </cell>
          <cell r="D1890">
            <v>0</v>
          </cell>
        </row>
        <row r="1891">
          <cell r="A1891">
            <v>39085</v>
          </cell>
          <cell r="D1891">
            <v>0</v>
          </cell>
        </row>
        <row r="1892">
          <cell r="A1892">
            <v>39086</v>
          </cell>
          <cell r="D1892">
            <v>0</v>
          </cell>
        </row>
        <row r="1893">
          <cell r="A1893">
            <v>39087</v>
          </cell>
          <cell r="D1893">
            <v>0</v>
          </cell>
        </row>
        <row r="1894">
          <cell r="A1894">
            <v>39088</v>
          </cell>
          <cell r="D1894">
            <v>0</v>
          </cell>
        </row>
        <row r="1895">
          <cell r="A1895">
            <v>39089</v>
          </cell>
          <cell r="D1895">
            <v>0</v>
          </cell>
        </row>
        <row r="1896">
          <cell r="A1896">
            <v>39090</v>
          </cell>
          <cell r="D1896">
            <v>0</v>
          </cell>
        </row>
        <row r="1897">
          <cell r="A1897">
            <v>39091</v>
          </cell>
          <cell r="D1897">
            <v>0</v>
          </cell>
        </row>
        <row r="1898">
          <cell r="A1898">
            <v>39092</v>
          </cell>
          <cell r="D1898">
            <v>0</v>
          </cell>
        </row>
        <row r="1899">
          <cell r="A1899">
            <v>39093</v>
          </cell>
          <cell r="D1899">
            <v>0</v>
          </cell>
        </row>
        <row r="1900">
          <cell r="A1900">
            <v>39094</v>
          </cell>
          <cell r="D1900">
            <v>0</v>
          </cell>
        </row>
        <row r="1901">
          <cell r="A1901">
            <v>39095</v>
          </cell>
          <cell r="D1901">
            <v>0</v>
          </cell>
        </row>
        <row r="1902">
          <cell r="A1902">
            <v>39096</v>
          </cell>
          <cell r="D1902">
            <v>0</v>
          </cell>
        </row>
        <row r="1903">
          <cell r="A1903">
            <v>39097</v>
          </cell>
          <cell r="D1903">
            <v>0</v>
          </cell>
        </row>
        <row r="1904">
          <cell r="A1904">
            <v>39098</v>
          </cell>
          <cell r="D1904">
            <v>0</v>
          </cell>
        </row>
        <row r="1905">
          <cell r="A1905">
            <v>39099</v>
          </cell>
          <cell r="D1905">
            <v>0</v>
          </cell>
        </row>
        <row r="1906">
          <cell r="A1906">
            <v>39100</v>
          </cell>
          <cell r="D1906">
            <v>0</v>
          </cell>
        </row>
        <row r="1907">
          <cell r="A1907">
            <v>39101</v>
          </cell>
          <cell r="D1907">
            <v>0</v>
          </cell>
        </row>
        <row r="1908">
          <cell r="A1908">
            <v>39102</v>
          </cell>
          <cell r="D1908">
            <v>0</v>
          </cell>
        </row>
        <row r="1909">
          <cell r="A1909">
            <v>39103</v>
          </cell>
          <cell r="D1909">
            <v>0</v>
          </cell>
        </row>
        <row r="1910">
          <cell r="A1910">
            <v>39104</v>
          </cell>
          <cell r="D1910">
            <v>0</v>
          </cell>
        </row>
        <row r="1911">
          <cell r="A1911">
            <v>39105</v>
          </cell>
          <cell r="D1911">
            <v>0</v>
          </cell>
        </row>
        <row r="1912">
          <cell r="A1912">
            <v>39106</v>
          </cell>
          <cell r="D1912">
            <v>0</v>
          </cell>
        </row>
        <row r="1913">
          <cell r="A1913">
            <v>39107</v>
          </cell>
          <cell r="D1913">
            <v>0</v>
          </cell>
        </row>
        <row r="1914">
          <cell r="A1914">
            <v>39108</v>
          </cell>
          <cell r="D1914">
            <v>0</v>
          </cell>
        </row>
        <row r="1915">
          <cell r="A1915">
            <v>39109</v>
          </cell>
          <cell r="D1915">
            <v>0</v>
          </cell>
        </row>
        <row r="1916">
          <cell r="A1916">
            <v>39110</v>
          </cell>
          <cell r="D1916">
            <v>0</v>
          </cell>
        </row>
        <row r="1917">
          <cell r="A1917">
            <v>39111</v>
          </cell>
          <cell r="D1917">
            <v>0</v>
          </cell>
        </row>
        <row r="1918">
          <cell r="A1918">
            <v>39112</v>
          </cell>
          <cell r="D1918">
            <v>0</v>
          </cell>
        </row>
        <row r="1919">
          <cell r="A1919">
            <v>39113</v>
          </cell>
          <cell r="D1919">
            <v>0</v>
          </cell>
        </row>
        <row r="1920">
          <cell r="A1920">
            <v>39114</v>
          </cell>
          <cell r="D1920">
            <v>0</v>
          </cell>
        </row>
        <row r="1921">
          <cell r="A1921">
            <v>39115</v>
          </cell>
          <cell r="D1921">
            <v>0</v>
          </cell>
        </row>
        <row r="1922">
          <cell r="A1922">
            <v>39116</v>
          </cell>
          <cell r="D1922">
            <v>0</v>
          </cell>
        </row>
        <row r="1923">
          <cell r="A1923">
            <v>39117</v>
          </cell>
          <cell r="D1923">
            <v>0</v>
          </cell>
        </row>
        <row r="1924">
          <cell r="A1924">
            <v>39118</v>
          </cell>
          <cell r="D1924">
            <v>0</v>
          </cell>
        </row>
        <row r="1925">
          <cell r="A1925">
            <v>39119</v>
          </cell>
          <cell r="D1925">
            <v>0</v>
          </cell>
        </row>
        <row r="1926">
          <cell r="A1926">
            <v>39120</v>
          </cell>
          <cell r="D1926">
            <v>0</v>
          </cell>
        </row>
        <row r="1927">
          <cell r="A1927">
            <v>39121</v>
          </cell>
          <cell r="D1927">
            <v>0</v>
          </cell>
        </row>
        <row r="1928">
          <cell r="A1928">
            <v>39122</v>
          </cell>
          <cell r="D1928">
            <v>0</v>
          </cell>
        </row>
        <row r="1929">
          <cell r="A1929">
            <v>39123</v>
          </cell>
          <cell r="D1929">
            <v>0</v>
          </cell>
        </row>
        <row r="1930">
          <cell r="A1930">
            <v>39124</v>
          </cell>
          <cell r="D1930">
            <v>0</v>
          </cell>
        </row>
        <row r="1931">
          <cell r="A1931">
            <v>39125</v>
          </cell>
          <cell r="D1931">
            <v>0</v>
          </cell>
        </row>
        <row r="1932">
          <cell r="A1932">
            <v>39126</v>
          </cell>
          <cell r="D1932">
            <v>0</v>
          </cell>
        </row>
        <row r="1933">
          <cell r="A1933">
            <v>39127</v>
          </cell>
          <cell r="D1933">
            <v>0</v>
          </cell>
        </row>
        <row r="1934">
          <cell r="A1934">
            <v>39128</v>
          </cell>
          <cell r="D1934">
            <v>0</v>
          </cell>
        </row>
        <row r="1935">
          <cell r="A1935">
            <v>39129</v>
          </cell>
          <cell r="D1935">
            <v>0</v>
          </cell>
        </row>
        <row r="1936">
          <cell r="A1936">
            <v>39130</v>
          </cell>
          <cell r="D1936">
            <v>0</v>
          </cell>
        </row>
        <row r="1937">
          <cell r="A1937">
            <v>39131</v>
          </cell>
          <cell r="D1937">
            <v>0</v>
          </cell>
        </row>
        <row r="1938">
          <cell r="A1938">
            <v>39132</v>
          </cell>
          <cell r="D1938">
            <v>0</v>
          </cell>
        </row>
        <row r="1939">
          <cell r="A1939">
            <v>39133</v>
          </cell>
          <cell r="D1939">
            <v>0</v>
          </cell>
        </row>
        <row r="1940">
          <cell r="A1940">
            <v>39134</v>
          </cell>
          <cell r="D1940">
            <v>0</v>
          </cell>
        </row>
        <row r="1941">
          <cell r="A1941">
            <v>39135</v>
          </cell>
          <cell r="D1941">
            <v>0</v>
          </cell>
        </row>
        <row r="1942">
          <cell r="A1942">
            <v>39136</v>
          </cell>
          <cell r="D1942">
            <v>0</v>
          </cell>
        </row>
        <row r="1943">
          <cell r="A1943">
            <v>39137</v>
          </cell>
          <cell r="D1943">
            <v>0</v>
          </cell>
        </row>
        <row r="1944">
          <cell r="A1944">
            <v>39138</v>
          </cell>
          <cell r="D1944">
            <v>0</v>
          </cell>
        </row>
        <row r="1945">
          <cell r="A1945">
            <v>39139</v>
          </cell>
          <cell r="D1945">
            <v>0</v>
          </cell>
        </row>
        <row r="1946">
          <cell r="A1946">
            <v>39140</v>
          </cell>
          <cell r="D1946">
            <v>0</v>
          </cell>
        </row>
        <row r="1947">
          <cell r="A1947">
            <v>39141</v>
          </cell>
          <cell r="D1947">
            <v>0</v>
          </cell>
        </row>
        <row r="1948">
          <cell r="A1948">
            <v>39142</v>
          </cell>
          <cell r="D1948">
            <v>0</v>
          </cell>
        </row>
        <row r="1949">
          <cell r="A1949">
            <v>39143</v>
          </cell>
          <cell r="D1949">
            <v>0</v>
          </cell>
        </row>
        <row r="1950">
          <cell r="A1950">
            <v>39144</v>
          </cell>
          <cell r="D1950">
            <v>0</v>
          </cell>
        </row>
        <row r="1951">
          <cell r="A1951">
            <v>39145</v>
          </cell>
          <cell r="D1951">
            <v>0</v>
          </cell>
        </row>
        <row r="1952">
          <cell r="A1952">
            <v>39146</v>
          </cell>
          <cell r="D1952">
            <v>0</v>
          </cell>
        </row>
        <row r="1953">
          <cell r="A1953">
            <v>39147</v>
          </cell>
          <cell r="D1953">
            <v>0</v>
          </cell>
        </row>
        <row r="1954">
          <cell r="A1954">
            <v>39148</v>
          </cell>
          <cell r="D1954">
            <v>0</v>
          </cell>
        </row>
        <row r="1955">
          <cell r="A1955">
            <v>39149</v>
          </cell>
          <cell r="D1955">
            <v>0</v>
          </cell>
        </row>
        <row r="1956">
          <cell r="A1956">
            <v>39150</v>
          </cell>
          <cell r="D1956">
            <v>0</v>
          </cell>
        </row>
        <row r="1957">
          <cell r="A1957">
            <v>39151</v>
          </cell>
          <cell r="D1957">
            <v>0</v>
          </cell>
        </row>
        <row r="1958">
          <cell r="A1958">
            <v>39152</v>
          </cell>
          <cell r="D1958">
            <v>0</v>
          </cell>
        </row>
        <row r="1959">
          <cell r="A1959">
            <v>39153</v>
          </cell>
          <cell r="D1959">
            <v>0</v>
          </cell>
        </row>
        <row r="1960">
          <cell r="A1960">
            <v>39154</v>
          </cell>
          <cell r="D1960">
            <v>0</v>
          </cell>
        </row>
        <row r="1961">
          <cell r="A1961">
            <v>39155</v>
          </cell>
          <cell r="D1961">
            <v>0</v>
          </cell>
        </row>
        <row r="1962">
          <cell r="A1962">
            <v>39156</v>
          </cell>
          <cell r="D1962">
            <v>0</v>
          </cell>
        </row>
        <row r="1963">
          <cell r="A1963">
            <v>39157</v>
          </cell>
          <cell r="D1963">
            <v>0</v>
          </cell>
        </row>
        <row r="1964">
          <cell r="A1964">
            <v>39158</v>
          </cell>
          <cell r="D1964">
            <v>0</v>
          </cell>
        </row>
        <row r="1965">
          <cell r="A1965">
            <v>39159</v>
          </cell>
          <cell r="D1965">
            <v>0</v>
          </cell>
        </row>
        <row r="1966">
          <cell r="A1966">
            <v>39160</v>
          </cell>
          <cell r="D1966">
            <v>0</v>
          </cell>
        </row>
        <row r="1967">
          <cell r="A1967">
            <v>39161</v>
          </cell>
          <cell r="D1967">
            <v>0</v>
          </cell>
        </row>
        <row r="1968">
          <cell r="A1968">
            <v>39162</v>
          </cell>
          <cell r="D1968">
            <v>0</v>
          </cell>
        </row>
        <row r="1969">
          <cell r="A1969">
            <v>39163</v>
          </cell>
          <cell r="D1969">
            <v>0</v>
          </cell>
        </row>
        <row r="1970">
          <cell r="A1970">
            <v>39164</v>
          </cell>
          <cell r="D1970">
            <v>0</v>
          </cell>
        </row>
        <row r="1971">
          <cell r="A1971">
            <v>39165</v>
          </cell>
          <cell r="D1971">
            <v>0</v>
          </cell>
        </row>
        <row r="1972">
          <cell r="A1972">
            <v>39166</v>
          </cell>
          <cell r="D1972">
            <v>0</v>
          </cell>
        </row>
        <row r="1973">
          <cell r="A1973">
            <v>39167</v>
          </cell>
          <cell r="D1973">
            <v>0</v>
          </cell>
        </row>
        <row r="1974">
          <cell r="A1974">
            <v>39168</v>
          </cell>
          <cell r="D1974">
            <v>0</v>
          </cell>
        </row>
        <row r="1975">
          <cell r="A1975">
            <v>39169</v>
          </cell>
          <cell r="D1975">
            <v>0</v>
          </cell>
        </row>
        <row r="1976">
          <cell r="A1976">
            <v>39170</v>
          </cell>
          <cell r="D1976">
            <v>0</v>
          </cell>
        </row>
        <row r="1977">
          <cell r="A1977">
            <v>39171</v>
          </cell>
          <cell r="D1977">
            <v>0</v>
          </cell>
        </row>
        <row r="1978">
          <cell r="A1978">
            <v>39172</v>
          </cell>
          <cell r="D1978">
            <v>0</v>
          </cell>
        </row>
        <row r="1979">
          <cell r="A1979">
            <v>39173</v>
          </cell>
          <cell r="D1979">
            <v>0</v>
          </cell>
        </row>
        <row r="1980">
          <cell r="A1980">
            <v>39174</v>
          </cell>
          <cell r="D1980">
            <v>0</v>
          </cell>
        </row>
        <row r="1981">
          <cell r="A1981">
            <v>39175</v>
          </cell>
          <cell r="D1981">
            <v>0</v>
          </cell>
        </row>
        <row r="1982">
          <cell r="A1982">
            <v>39176</v>
          </cell>
          <cell r="D1982">
            <v>0</v>
          </cell>
        </row>
        <row r="1983">
          <cell r="A1983">
            <v>39177</v>
          </cell>
          <cell r="D1983">
            <v>0</v>
          </cell>
        </row>
        <row r="1984">
          <cell r="A1984">
            <v>39178</v>
          </cell>
          <cell r="D1984">
            <v>0</v>
          </cell>
        </row>
        <row r="1985">
          <cell r="A1985">
            <v>39179</v>
          </cell>
          <cell r="D1985">
            <v>0</v>
          </cell>
        </row>
        <row r="1986">
          <cell r="A1986">
            <v>39180</v>
          </cell>
          <cell r="D1986">
            <v>0</v>
          </cell>
        </row>
        <row r="1987">
          <cell r="A1987">
            <v>39181</v>
          </cell>
          <cell r="D1987">
            <v>0</v>
          </cell>
        </row>
        <row r="1988">
          <cell r="A1988">
            <v>39182</v>
          </cell>
          <cell r="D1988">
            <v>0</v>
          </cell>
        </row>
        <row r="1989">
          <cell r="A1989">
            <v>39183</v>
          </cell>
          <cell r="D1989">
            <v>0</v>
          </cell>
        </row>
        <row r="1990">
          <cell r="A1990">
            <v>39184</v>
          </cell>
          <cell r="D1990">
            <v>0</v>
          </cell>
        </row>
        <row r="1991">
          <cell r="A1991">
            <v>39185</v>
          </cell>
          <cell r="D1991">
            <v>0</v>
          </cell>
        </row>
        <row r="1992">
          <cell r="A1992">
            <v>39186</v>
          </cell>
          <cell r="D1992">
            <v>0</v>
          </cell>
        </row>
        <row r="1993">
          <cell r="A1993">
            <v>39187</v>
          </cell>
          <cell r="D1993">
            <v>0</v>
          </cell>
        </row>
        <row r="1994">
          <cell r="A1994">
            <v>39188</v>
          </cell>
          <cell r="D1994">
            <v>0</v>
          </cell>
        </row>
        <row r="1995">
          <cell r="A1995">
            <v>39189</v>
          </cell>
          <cell r="D1995">
            <v>0</v>
          </cell>
        </row>
        <row r="1996">
          <cell r="A1996">
            <v>39190</v>
          </cell>
          <cell r="D1996">
            <v>0</v>
          </cell>
        </row>
        <row r="1997">
          <cell r="A1997">
            <v>39191</v>
          </cell>
          <cell r="D1997">
            <v>0</v>
          </cell>
        </row>
        <row r="1998">
          <cell r="A1998">
            <v>39192</v>
          </cell>
          <cell r="D1998">
            <v>0</v>
          </cell>
        </row>
        <row r="1999">
          <cell r="A1999">
            <v>39193</v>
          </cell>
          <cell r="D1999">
            <v>0</v>
          </cell>
        </row>
        <row r="2000">
          <cell r="A2000">
            <v>39194</v>
          </cell>
          <cell r="D2000">
            <v>0</v>
          </cell>
        </row>
        <row r="2001">
          <cell r="A2001">
            <v>39195</v>
          </cell>
          <cell r="D2001">
            <v>0</v>
          </cell>
        </row>
        <row r="2002">
          <cell r="A2002">
            <v>39196</v>
          </cell>
          <cell r="D2002">
            <v>0</v>
          </cell>
        </row>
        <row r="2003">
          <cell r="A2003">
            <v>39197</v>
          </cell>
          <cell r="D2003">
            <v>0</v>
          </cell>
        </row>
        <row r="2004">
          <cell r="A2004">
            <v>39198</v>
          </cell>
          <cell r="D2004">
            <v>0</v>
          </cell>
        </row>
        <row r="2005">
          <cell r="A2005">
            <v>39199</v>
          </cell>
          <cell r="D2005">
            <v>0</v>
          </cell>
        </row>
        <row r="2006">
          <cell r="A2006">
            <v>39200</v>
          </cell>
          <cell r="D2006">
            <v>0</v>
          </cell>
        </row>
        <row r="2007">
          <cell r="A2007">
            <v>39201</v>
          </cell>
          <cell r="D2007">
            <v>0</v>
          </cell>
        </row>
        <row r="2008">
          <cell r="A2008">
            <v>39202</v>
          </cell>
          <cell r="D2008">
            <v>0</v>
          </cell>
        </row>
        <row r="2009">
          <cell r="A2009">
            <v>39203</v>
          </cell>
          <cell r="D2009">
            <v>0</v>
          </cell>
        </row>
        <row r="2010">
          <cell r="A2010">
            <v>39204</v>
          </cell>
          <cell r="D2010">
            <v>0</v>
          </cell>
        </row>
        <row r="2011">
          <cell r="A2011">
            <v>39205</v>
          </cell>
          <cell r="D2011">
            <v>0</v>
          </cell>
        </row>
        <row r="2012">
          <cell r="A2012">
            <v>39206</v>
          </cell>
          <cell r="D2012">
            <v>0</v>
          </cell>
        </row>
        <row r="2013">
          <cell r="A2013">
            <v>39207</v>
          </cell>
          <cell r="D2013">
            <v>0</v>
          </cell>
        </row>
        <row r="2014">
          <cell r="A2014">
            <v>39208</v>
          </cell>
          <cell r="D2014">
            <v>0</v>
          </cell>
        </row>
        <row r="2015">
          <cell r="A2015">
            <v>39209</v>
          </cell>
          <cell r="D2015">
            <v>0</v>
          </cell>
        </row>
        <row r="2016">
          <cell r="A2016">
            <v>39210</v>
          </cell>
          <cell r="D2016">
            <v>0</v>
          </cell>
        </row>
        <row r="2017">
          <cell r="A2017">
            <v>39211</v>
          </cell>
          <cell r="D2017">
            <v>0</v>
          </cell>
        </row>
        <row r="2018">
          <cell r="A2018">
            <v>39212</v>
          </cell>
          <cell r="D2018">
            <v>0</v>
          </cell>
        </row>
        <row r="2019">
          <cell r="A2019">
            <v>39213</v>
          </cell>
          <cell r="D2019">
            <v>0</v>
          </cell>
        </row>
        <row r="2020">
          <cell r="A2020">
            <v>39214</v>
          </cell>
          <cell r="D2020">
            <v>0</v>
          </cell>
        </row>
        <row r="2021">
          <cell r="A2021">
            <v>39215</v>
          </cell>
          <cell r="D2021">
            <v>0</v>
          </cell>
        </row>
        <row r="2022">
          <cell r="A2022">
            <v>39216</v>
          </cell>
          <cell r="D2022">
            <v>0</v>
          </cell>
        </row>
        <row r="2023">
          <cell r="A2023">
            <v>39217</v>
          </cell>
          <cell r="D2023">
            <v>0</v>
          </cell>
        </row>
        <row r="2024">
          <cell r="A2024">
            <v>39218</v>
          </cell>
          <cell r="D2024">
            <v>0</v>
          </cell>
        </row>
        <row r="2025">
          <cell r="A2025">
            <v>39219</v>
          </cell>
          <cell r="D2025">
            <v>0</v>
          </cell>
        </row>
        <row r="2026">
          <cell r="A2026">
            <v>39220</v>
          </cell>
          <cell r="D2026">
            <v>0</v>
          </cell>
        </row>
        <row r="2027">
          <cell r="A2027">
            <v>39221</v>
          </cell>
          <cell r="D2027">
            <v>0</v>
          </cell>
        </row>
        <row r="2028">
          <cell r="A2028">
            <v>39222</v>
          </cell>
          <cell r="D2028">
            <v>0</v>
          </cell>
        </row>
        <row r="2029">
          <cell r="A2029">
            <v>39223</v>
          </cell>
          <cell r="D2029">
            <v>0</v>
          </cell>
        </row>
        <row r="2030">
          <cell r="A2030">
            <v>39224</v>
          </cell>
          <cell r="D2030">
            <v>0</v>
          </cell>
        </row>
        <row r="2031">
          <cell r="A2031">
            <v>39225</v>
          </cell>
          <cell r="D2031">
            <v>0</v>
          </cell>
        </row>
        <row r="2032">
          <cell r="A2032">
            <v>39226</v>
          </cell>
          <cell r="D2032">
            <v>0</v>
          </cell>
        </row>
        <row r="2033">
          <cell r="A2033">
            <v>39227</v>
          </cell>
          <cell r="D2033">
            <v>0</v>
          </cell>
        </row>
        <row r="2034">
          <cell r="A2034">
            <v>39228</v>
          </cell>
          <cell r="D2034">
            <v>0</v>
          </cell>
        </row>
        <row r="2035">
          <cell r="A2035">
            <v>39229</v>
          </cell>
          <cell r="D2035">
            <v>0</v>
          </cell>
        </row>
        <row r="2036">
          <cell r="A2036">
            <v>39230</v>
          </cell>
          <cell r="D2036">
            <v>0</v>
          </cell>
        </row>
        <row r="2037">
          <cell r="A2037">
            <v>39231</v>
          </cell>
          <cell r="D2037">
            <v>0</v>
          </cell>
        </row>
        <row r="2038">
          <cell r="A2038">
            <v>39232</v>
          </cell>
          <cell r="D2038">
            <v>0</v>
          </cell>
        </row>
        <row r="2039">
          <cell r="A2039">
            <v>39233</v>
          </cell>
          <cell r="D2039">
            <v>0</v>
          </cell>
        </row>
        <row r="2040">
          <cell r="A2040">
            <v>39234</v>
          </cell>
          <cell r="D2040">
            <v>0</v>
          </cell>
        </row>
        <row r="2041">
          <cell r="A2041">
            <v>39235</v>
          </cell>
          <cell r="D2041">
            <v>0</v>
          </cell>
        </row>
        <row r="2042">
          <cell r="A2042">
            <v>39236</v>
          </cell>
          <cell r="D2042">
            <v>0</v>
          </cell>
        </row>
        <row r="2043">
          <cell r="A2043">
            <v>39237</v>
          </cell>
          <cell r="D2043">
            <v>0</v>
          </cell>
        </row>
        <row r="2044">
          <cell r="A2044">
            <v>39238</v>
          </cell>
          <cell r="D2044">
            <v>0</v>
          </cell>
        </row>
        <row r="2045">
          <cell r="A2045">
            <v>39239</v>
          </cell>
          <cell r="D2045">
            <v>0</v>
          </cell>
        </row>
        <row r="2046">
          <cell r="A2046">
            <v>39240</v>
          </cell>
          <cell r="D2046">
            <v>0</v>
          </cell>
        </row>
        <row r="2047">
          <cell r="A2047">
            <v>39241</v>
          </cell>
          <cell r="D2047">
            <v>0</v>
          </cell>
        </row>
        <row r="2048">
          <cell r="A2048">
            <v>39242</v>
          </cell>
          <cell r="D2048">
            <v>0</v>
          </cell>
        </row>
        <row r="2049">
          <cell r="A2049">
            <v>39243</v>
          </cell>
          <cell r="D2049">
            <v>0</v>
          </cell>
        </row>
        <row r="2050">
          <cell r="A2050">
            <v>39244</v>
          </cell>
          <cell r="D2050">
            <v>0</v>
          </cell>
        </row>
        <row r="2051">
          <cell r="A2051">
            <v>39245</v>
          </cell>
          <cell r="D2051">
            <v>0</v>
          </cell>
        </row>
        <row r="2052">
          <cell r="A2052">
            <v>39246</v>
          </cell>
          <cell r="D2052">
            <v>0</v>
          </cell>
        </row>
        <row r="2053">
          <cell r="A2053">
            <v>39247</v>
          </cell>
          <cell r="D2053">
            <v>0</v>
          </cell>
        </row>
        <row r="2054">
          <cell r="A2054">
            <v>39248</v>
          </cell>
          <cell r="D2054">
            <v>0</v>
          </cell>
        </row>
        <row r="2055">
          <cell r="A2055">
            <v>39249</v>
          </cell>
          <cell r="D2055">
            <v>0</v>
          </cell>
        </row>
        <row r="2056">
          <cell r="A2056">
            <v>39250</v>
          </cell>
          <cell r="D2056">
            <v>0</v>
          </cell>
        </row>
        <row r="2057">
          <cell r="A2057">
            <v>39251</v>
          </cell>
          <cell r="D2057">
            <v>0</v>
          </cell>
        </row>
        <row r="2058">
          <cell r="A2058">
            <v>39252</v>
          </cell>
          <cell r="D2058">
            <v>0</v>
          </cell>
        </row>
        <row r="2059">
          <cell r="A2059">
            <v>39253</v>
          </cell>
          <cell r="D2059">
            <v>0</v>
          </cell>
        </row>
        <row r="2060">
          <cell r="A2060">
            <v>39254</v>
          </cell>
          <cell r="D2060">
            <v>0</v>
          </cell>
        </row>
        <row r="2061">
          <cell r="A2061">
            <v>39255</v>
          </cell>
          <cell r="D2061">
            <v>0</v>
          </cell>
        </row>
        <row r="2062">
          <cell r="A2062">
            <v>39256</v>
          </cell>
          <cell r="D2062">
            <v>0</v>
          </cell>
        </row>
        <row r="2063">
          <cell r="A2063">
            <v>39257</v>
          </cell>
          <cell r="D2063">
            <v>0</v>
          </cell>
        </row>
        <row r="2064">
          <cell r="A2064">
            <v>39258</v>
          </cell>
          <cell r="D2064">
            <v>0</v>
          </cell>
        </row>
        <row r="2065">
          <cell r="A2065">
            <v>39259</v>
          </cell>
          <cell r="D2065">
            <v>0</v>
          </cell>
        </row>
        <row r="2066">
          <cell r="A2066">
            <v>39260</v>
          </cell>
          <cell r="D2066">
            <v>0</v>
          </cell>
        </row>
        <row r="2067">
          <cell r="A2067">
            <v>39261</v>
          </cell>
          <cell r="D2067">
            <v>0</v>
          </cell>
        </row>
        <row r="2068">
          <cell r="A2068">
            <v>39262</v>
          </cell>
          <cell r="D2068">
            <v>0</v>
          </cell>
        </row>
        <row r="2069">
          <cell r="A2069">
            <v>39263</v>
          </cell>
          <cell r="D2069">
            <v>0</v>
          </cell>
        </row>
        <row r="2070">
          <cell r="A2070">
            <v>39264</v>
          </cell>
          <cell r="D2070">
            <v>0</v>
          </cell>
        </row>
        <row r="2071">
          <cell r="A2071">
            <v>39265</v>
          </cell>
          <cell r="D2071">
            <v>0</v>
          </cell>
        </row>
        <row r="2072">
          <cell r="A2072">
            <v>39266</v>
          </cell>
          <cell r="D2072">
            <v>0</v>
          </cell>
        </row>
        <row r="2073">
          <cell r="A2073">
            <v>39267</v>
          </cell>
          <cell r="D2073">
            <v>0</v>
          </cell>
        </row>
        <row r="2074">
          <cell r="A2074">
            <v>39268</v>
          </cell>
          <cell r="D2074">
            <v>0</v>
          </cell>
        </row>
        <row r="2075">
          <cell r="A2075">
            <v>39269</v>
          </cell>
          <cell r="D2075">
            <v>0</v>
          </cell>
        </row>
        <row r="2076">
          <cell r="A2076">
            <v>39270</v>
          </cell>
          <cell r="D2076">
            <v>0</v>
          </cell>
        </row>
        <row r="2077">
          <cell r="A2077">
            <v>39271</v>
          </cell>
          <cell r="D2077">
            <v>0</v>
          </cell>
        </row>
        <row r="2078">
          <cell r="A2078">
            <v>39272</v>
          </cell>
          <cell r="D2078">
            <v>0</v>
          </cell>
        </row>
        <row r="2079">
          <cell r="A2079">
            <v>39273</v>
          </cell>
          <cell r="D2079">
            <v>0</v>
          </cell>
        </row>
        <row r="2080">
          <cell r="A2080">
            <v>39274</v>
          </cell>
          <cell r="D2080">
            <v>0</v>
          </cell>
        </row>
        <row r="2081">
          <cell r="A2081">
            <v>39275</v>
          </cell>
          <cell r="D2081">
            <v>0</v>
          </cell>
        </row>
        <row r="2082">
          <cell r="A2082">
            <v>39276</v>
          </cell>
          <cell r="D2082">
            <v>0</v>
          </cell>
        </row>
        <row r="2083">
          <cell r="A2083">
            <v>39277</v>
          </cell>
          <cell r="D2083">
            <v>0</v>
          </cell>
        </row>
        <row r="2084">
          <cell r="A2084">
            <v>39278</v>
          </cell>
          <cell r="D2084">
            <v>0</v>
          </cell>
        </row>
        <row r="2085">
          <cell r="A2085">
            <v>39279</v>
          </cell>
          <cell r="D2085">
            <v>0</v>
          </cell>
        </row>
        <row r="2086">
          <cell r="A2086">
            <v>39280</v>
          </cell>
          <cell r="D2086">
            <v>0</v>
          </cell>
        </row>
        <row r="2087">
          <cell r="A2087">
            <v>39281</v>
          </cell>
          <cell r="D2087">
            <v>0</v>
          </cell>
        </row>
        <row r="2088">
          <cell r="A2088">
            <v>39282</v>
          </cell>
          <cell r="D2088">
            <v>0</v>
          </cell>
        </row>
        <row r="2089">
          <cell r="A2089">
            <v>39283</v>
          </cell>
          <cell r="D2089">
            <v>0</v>
          </cell>
        </row>
        <row r="2090">
          <cell r="A2090">
            <v>39284</v>
          </cell>
          <cell r="D2090">
            <v>0</v>
          </cell>
        </row>
        <row r="2091">
          <cell r="A2091">
            <v>39285</v>
          </cell>
          <cell r="D2091">
            <v>0</v>
          </cell>
        </row>
        <row r="2092">
          <cell r="A2092">
            <v>39286</v>
          </cell>
          <cell r="D2092">
            <v>0</v>
          </cell>
        </row>
        <row r="2093">
          <cell r="A2093">
            <v>39287</v>
          </cell>
          <cell r="D2093">
            <v>0</v>
          </cell>
        </row>
        <row r="2094">
          <cell r="A2094">
            <v>39288</v>
          </cell>
          <cell r="D2094">
            <v>0</v>
          </cell>
        </row>
        <row r="2095">
          <cell r="A2095">
            <v>39289</v>
          </cell>
          <cell r="D2095">
            <v>0</v>
          </cell>
        </row>
        <row r="2096">
          <cell r="A2096">
            <v>39290</v>
          </cell>
          <cell r="D2096">
            <v>0</v>
          </cell>
        </row>
        <row r="2097">
          <cell r="A2097">
            <v>39291</v>
          </cell>
          <cell r="D2097">
            <v>0</v>
          </cell>
        </row>
        <row r="2098">
          <cell r="A2098">
            <v>39292</v>
          </cell>
          <cell r="D2098">
            <v>0</v>
          </cell>
        </row>
        <row r="2099">
          <cell r="A2099">
            <v>39293</v>
          </cell>
          <cell r="D2099">
            <v>0</v>
          </cell>
        </row>
        <row r="2100">
          <cell r="A2100">
            <v>39294</v>
          </cell>
          <cell r="D2100">
            <v>0</v>
          </cell>
        </row>
        <row r="2101">
          <cell r="A2101">
            <v>39295</v>
          </cell>
          <cell r="D2101">
            <v>0</v>
          </cell>
        </row>
        <row r="2102">
          <cell r="A2102">
            <v>39296</v>
          </cell>
          <cell r="D2102">
            <v>0</v>
          </cell>
        </row>
        <row r="2103">
          <cell r="A2103">
            <v>39297</v>
          </cell>
          <cell r="D2103">
            <v>0</v>
          </cell>
        </row>
        <row r="2104">
          <cell r="A2104">
            <v>39298</v>
          </cell>
          <cell r="D2104">
            <v>0</v>
          </cell>
        </row>
        <row r="2105">
          <cell r="A2105">
            <v>39299</v>
          </cell>
          <cell r="D2105">
            <v>0</v>
          </cell>
        </row>
        <row r="2106">
          <cell r="A2106">
            <v>39300</v>
          </cell>
          <cell r="D2106">
            <v>0</v>
          </cell>
        </row>
        <row r="2107">
          <cell r="A2107">
            <v>39301</v>
          </cell>
          <cell r="D2107">
            <v>0</v>
          </cell>
        </row>
        <row r="2108">
          <cell r="A2108">
            <v>39302</v>
          </cell>
          <cell r="D2108">
            <v>0</v>
          </cell>
        </row>
        <row r="2109">
          <cell r="A2109">
            <v>39303</v>
          </cell>
          <cell r="D2109">
            <v>0</v>
          </cell>
        </row>
        <row r="2110">
          <cell r="A2110">
            <v>39304</v>
          </cell>
          <cell r="D2110">
            <v>0</v>
          </cell>
        </row>
        <row r="2111">
          <cell r="A2111">
            <v>39305</v>
          </cell>
          <cell r="D2111">
            <v>0</v>
          </cell>
        </row>
        <row r="2112">
          <cell r="A2112">
            <v>39306</v>
          </cell>
          <cell r="D2112">
            <v>0</v>
          </cell>
        </row>
        <row r="2113">
          <cell r="A2113">
            <v>39307</v>
          </cell>
          <cell r="D2113">
            <v>0</v>
          </cell>
        </row>
        <row r="2114">
          <cell r="A2114">
            <v>39308</v>
          </cell>
          <cell r="D2114">
            <v>0</v>
          </cell>
        </row>
        <row r="2115">
          <cell r="A2115">
            <v>39309</v>
          </cell>
          <cell r="D2115">
            <v>0</v>
          </cell>
        </row>
        <row r="2116">
          <cell r="A2116">
            <v>39310</v>
          </cell>
          <cell r="D2116">
            <v>0</v>
          </cell>
        </row>
        <row r="2117">
          <cell r="A2117">
            <v>39311</v>
          </cell>
          <cell r="D2117">
            <v>0</v>
          </cell>
        </row>
        <row r="2118">
          <cell r="A2118">
            <v>39312</v>
          </cell>
          <cell r="D2118">
            <v>0</v>
          </cell>
        </row>
        <row r="2119">
          <cell r="A2119">
            <v>39313</v>
          </cell>
          <cell r="D2119">
            <v>0</v>
          </cell>
        </row>
        <row r="2120">
          <cell r="A2120">
            <v>39314</v>
          </cell>
          <cell r="D2120">
            <v>0</v>
          </cell>
        </row>
        <row r="2121">
          <cell r="A2121">
            <v>39315</v>
          </cell>
          <cell r="D2121">
            <v>0</v>
          </cell>
        </row>
        <row r="2122">
          <cell r="A2122">
            <v>39316</v>
          </cell>
          <cell r="D2122">
            <v>0</v>
          </cell>
        </row>
        <row r="2123">
          <cell r="A2123">
            <v>39317</v>
          </cell>
          <cell r="D2123">
            <v>0</v>
          </cell>
        </row>
        <row r="2124">
          <cell r="A2124">
            <v>39318</v>
          </cell>
          <cell r="D2124">
            <v>0</v>
          </cell>
        </row>
        <row r="2125">
          <cell r="A2125">
            <v>39319</v>
          </cell>
          <cell r="D2125">
            <v>0</v>
          </cell>
        </row>
        <row r="2126">
          <cell r="A2126">
            <v>39320</v>
          </cell>
          <cell r="D2126">
            <v>0</v>
          </cell>
        </row>
        <row r="2127">
          <cell r="A2127">
            <v>39321</v>
          </cell>
          <cell r="D2127">
            <v>0</v>
          </cell>
        </row>
        <row r="2128">
          <cell r="A2128">
            <v>39322</v>
          </cell>
          <cell r="D2128">
            <v>0</v>
          </cell>
        </row>
        <row r="2129">
          <cell r="A2129">
            <v>39323</v>
          </cell>
          <cell r="D2129">
            <v>0</v>
          </cell>
        </row>
        <row r="2130">
          <cell r="A2130">
            <v>39324</v>
          </cell>
          <cell r="D2130">
            <v>0</v>
          </cell>
        </row>
        <row r="2131">
          <cell r="A2131">
            <v>39325</v>
          </cell>
          <cell r="D2131">
            <v>0</v>
          </cell>
        </row>
        <row r="2132">
          <cell r="A2132">
            <v>39326</v>
          </cell>
          <cell r="D2132">
            <v>0</v>
          </cell>
        </row>
        <row r="2133">
          <cell r="A2133">
            <v>39327</v>
          </cell>
          <cell r="D2133">
            <v>0</v>
          </cell>
        </row>
        <row r="2134">
          <cell r="A2134">
            <v>39328</v>
          </cell>
          <cell r="D2134">
            <v>0</v>
          </cell>
        </row>
        <row r="2135">
          <cell r="A2135">
            <v>39329</v>
          </cell>
          <cell r="D2135">
            <v>0</v>
          </cell>
        </row>
        <row r="2136">
          <cell r="A2136">
            <v>39330</v>
          </cell>
          <cell r="D2136">
            <v>0</v>
          </cell>
        </row>
        <row r="2137">
          <cell r="A2137">
            <v>39331</v>
          </cell>
          <cell r="D2137">
            <v>0</v>
          </cell>
        </row>
        <row r="2138">
          <cell r="A2138">
            <v>39332</v>
          </cell>
          <cell r="D2138">
            <v>0</v>
          </cell>
        </row>
        <row r="2139">
          <cell r="A2139">
            <v>39333</v>
          </cell>
          <cell r="D2139">
            <v>0</v>
          </cell>
        </row>
        <row r="2140">
          <cell r="A2140">
            <v>39334</v>
          </cell>
          <cell r="D2140">
            <v>0</v>
          </cell>
        </row>
        <row r="2141">
          <cell r="A2141">
            <v>39335</v>
          </cell>
          <cell r="D2141">
            <v>0</v>
          </cell>
        </row>
        <row r="2142">
          <cell r="A2142">
            <v>39336</v>
          </cell>
          <cell r="D2142">
            <v>0</v>
          </cell>
        </row>
        <row r="2143">
          <cell r="A2143">
            <v>39337</v>
          </cell>
          <cell r="D2143">
            <v>0</v>
          </cell>
        </row>
        <row r="2144">
          <cell r="A2144">
            <v>39338</v>
          </cell>
          <cell r="D2144">
            <v>0</v>
          </cell>
        </row>
        <row r="2145">
          <cell r="A2145">
            <v>39339</v>
          </cell>
          <cell r="D2145">
            <v>0</v>
          </cell>
        </row>
        <row r="2146">
          <cell r="A2146">
            <v>39340</v>
          </cell>
          <cell r="D2146">
            <v>0</v>
          </cell>
        </row>
        <row r="2147">
          <cell r="A2147">
            <v>39341</v>
          </cell>
          <cell r="D2147">
            <v>0</v>
          </cell>
        </row>
        <row r="2148">
          <cell r="A2148">
            <v>39342</v>
          </cell>
          <cell r="D2148">
            <v>0</v>
          </cell>
        </row>
        <row r="2149">
          <cell r="A2149">
            <v>39343</v>
          </cell>
          <cell r="D2149">
            <v>0</v>
          </cell>
        </row>
        <row r="2150">
          <cell r="A2150">
            <v>39344</v>
          </cell>
          <cell r="D2150">
            <v>0</v>
          </cell>
        </row>
        <row r="2151">
          <cell r="A2151">
            <v>39345</v>
          </cell>
          <cell r="D2151">
            <v>0</v>
          </cell>
        </row>
        <row r="2152">
          <cell r="A2152">
            <v>39346</v>
          </cell>
          <cell r="D2152">
            <v>0</v>
          </cell>
        </row>
        <row r="2153">
          <cell r="A2153">
            <v>39347</v>
          </cell>
          <cell r="D2153">
            <v>0</v>
          </cell>
        </row>
        <row r="2154">
          <cell r="A2154">
            <v>39348</v>
          </cell>
          <cell r="D2154">
            <v>0</v>
          </cell>
        </row>
        <row r="2155">
          <cell r="A2155">
            <v>39349</v>
          </cell>
          <cell r="D2155">
            <v>0</v>
          </cell>
        </row>
        <row r="2156">
          <cell r="A2156">
            <v>39350</v>
          </cell>
          <cell r="D2156">
            <v>0</v>
          </cell>
        </row>
        <row r="2157">
          <cell r="A2157">
            <v>39351</v>
          </cell>
          <cell r="D2157">
            <v>0</v>
          </cell>
        </row>
        <row r="2158">
          <cell r="A2158">
            <v>39352</v>
          </cell>
          <cell r="D2158">
            <v>0</v>
          </cell>
        </row>
        <row r="2159">
          <cell r="A2159">
            <v>39353</v>
          </cell>
          <cell r="D2159">
            <v>0</v>
          </cell>
        </row>
        <row r="2160">
          <cell r="A2160">
            <v>39354</v>
          </cell>
          <cell r="D2160">
            <v>0</v>
          </cell>
        </row>
        <row r="2161">
          <cell r="A2161">
            <v>39355</v>
          </cell>
          <cell r="D2161">
            <v>0</v>
          </cell>
        </row>
        <row r="2162">
          <cell r="A2162">
            <v>39356</v>
          </cell>
          <cell r="D2162">
            <v>0</v>
          </cell>
        </row>
        <row r="2163">
          <cell r="A2163">
            <v>39357</v>
          </cell>
          <cell r="D2163">
            <v>0</v>
          </cell>
        </row>
        <row r="2164">
          <cell r="A2164">
            <v>39358</v>
          </cell>
          <cell r="D2164">
            <v>0</v>
          </cell>
        </row>
        <row r="2165">
          <cell r="A2165">
            <v>39359</v>
          </cell>
          <cell r="D2165">
            <v>0</v>
          </cell>
        </row>
        <row r="2166">
          <cell r="A2166">
            <v>39360</v>
          </cell>
          <cell r="D2166">
            <v>0</v>
          </cell>
        </row>
        <row r="2167">
          <cell r="A2167">
            <v>39361</v>
          </cell>
          <cell r="D2167">
            <v>0</v>
          </cell>
        </row>
        <row r="2168">
          <cell r="A2168">
            <v>39362</v>
          </cell>
          <cell r="D2168">
            <v>0</v>
          </cell>
        </row>
        <row r="2169">
          <cell r="A2169">
            <v>39363</v>
          </cell>
          <cell r="D2169">
            <v>0</v>
          </cell>
        </row>
        <row r="2170">
          <cell r="A2170">
            <v>39364</v>
          </cell>
          <cell r="D2170">
            <v>0</v>
          </cell>
        </row>
        <row r="2171">
          <cell r="A2171">
            <v>39365</v>
          </cell>
          <cell r="D2171">
            <v>0</v>
          </cell>
        </row>
        <row r="2172">
          <cell r="A2172">
            <v>39366</v>
          </cell>
          <cell r="D2172">
            <v>0</v>
          </cell>
        </row>
        <row r="2173">
          <cell r="A2173">
            <v>39367</v>
          </cell>
          <cell r="D2173">
            <v>0</v>
          </cell>
        </row>
        <row r="2174">
          <cell r="A2174">
            <v>39368</v>
          </cell>
          <cell r="D2174">
            <v>0</v>
          </cell>
        </row>
        <row r="2175">
          <cell r="A2175">
            <v>39369</v>
          </cell>
          <cell r="D2175">
            <v>0</v>
          </cell>
        </row>
        <row r="2176">
          <cell r="A2176">
            <v>39370</v>
          </cell>
          <cell r="D2176">
            <v>0</v>
          </cell>
        </row>
        <row r="2177">
          <cell r="A2177">
            <v>39371</v>
          </cell>
          <cell r="D2177">
            <v>0</v>
          </cell>
        </row>
        <row r="2178">
          <cell r="A2178">
            <v>39372</v>
          </cell>
          <cell r="D2178">
            <v>0</v>
          </cell>
        </row>
        <row r="2179">
          <cell r="A2179">
            <v>39373</v>
          </cell>
          <cell r="D2179">
            <v>0</v>
          </cell>
        </row>
        <row r="2180">
          <cell r="A2180">
            <v>39374</v>
          </cell>
          <cell r="D2180">
            <v>0</v>
          </cell>
        </row>
        <row r="2181">
          <cell r="A2181">
            <v>39375</v>
          </cell>
          <cell r="D2181">
            <v>0</v>
          </cell>
        </row>
        <row r="2182">
          <cell r="A2182">
            <v>39376</v>
          </cell>
          <cell r="D2182">
            <v>0</v>
          </cell>
        </row>
        <row r="2183">
          <cell r="A2183">
            <v>39377</v>
          </cell>
          <cell r="D2183">
            <v>0</v>
          </cell>
        </row>
        <row r="2184">
          <cell r="A2184">
            <v>39378</v>
          </cell>
          <cell r="D2184">
            <v>0</v>
          </cell>
        </row>
        <row r="2185">
          <cell r="A2185">
            <v>39379</v>
          </cell>
          <cell r="D2185">
            <v>0</v>
          </cell>
        </row>
        <row r="2186">
          <cell r="A2186">
            <v>39380</v>
          </cell>
          <cell r="D2186">
            <v>0</v>
          </cell>
        </row>
        <row r="2187">
          <cell r="A2187">
            <v>39381</v>
          </cell>
          <cell r="D2187">
            <v>0</v>
          </cell>
        </row>
        <row r="2188">
          <cell r="A2188">
            <v>39382</v>
          </cell>
          <cell r="D2188">
            <v>0</v>
          </cell>
        </row>
        <row r="2189">
          <cell r="A2189">
            <v>39383</v>
          </cell>
          <cell r="D2189">
            <v>0</v>
          </cell>
        </row>
        <row r="2190">
          <cell r="A2190">
            <v>39384</v>
          </cell>
          <cell r="D2190">
            <v>0</v>
          </cell>
        </row>
        <row r="2191">
          <cell r="A2191">
            <v>39385</v>
          </cell>
          <cell r="D2191">
            <v>0</v>
          </cell>
        </row>
        <row r="2192">
          <cell r="A2192">
            <v>39386</v>
          </cell>
          <cell r="D2192">
            <v>0</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Essbase-P&amp;C-CAD-Balance"/>
      <sheetName val="Essbase-P&amp;C-AFC-Balance"/>
      <sheetName val="Essbase-CAD2"/>
      <sheetName val="Essbase-AFC2"/>
      <sheetName val="Essbase-Except(U7762)-Balance"/>
      <sheetName val="Essbase-Except(U7900)-Balance"/>
      <sheetName val="Table"/>
      <sheetName val="NIE Detail Term Code Table"/>
      <sheetName val="Term Code Table for Essbase"/>
      <sheetName val="Setup"/>
    </sheetNames>
    <sheetDataSet>
      <sheetData sheetId="0"/>
      <sheetData sheetId="1"/>
      <sheetData sheetId="2"/>
      <sheetData sheetId="3"/>
      <sheetData sheetId="4"/>
      <sheetData sheetId="5">
        <row r="7">
          <cell r="A7" t="str">
            <v>A3027000S</v>
          </cell>
          <cell r="B7" t="str">
            <v>A3027000S UNINS/CONV</v>
          </cell>
          <cell r="C7">
            <v>4965189718</v>
          </cell>
          <cell r="D7">
            <v>4965793032</v>
          </cell>
          <cell r="E7">
            <v>4965267930</v>
          </cell>
          <cell r="F7">
            <v>4967737696</v>
          </cell>
          <cell r="G7">
            <v>4965192864</v>
          </cell>
          <cell r="H7">
            <v>4968592139</v>
          </cell>
          <cell r="I7">
            <v>4970235583</v>
          </cell>
          <cell r="J7">
            <v>4972158361</v>
          </cell>
          <cell r="K7">
            <v>4970451760</v>
          </cell>
          <cell r="L7">
            <v>4972915529</v>
          </cell>
          <cell r="M7">
            <v>4974376154</v>
          </cell>
          <cell r="N7">
            <v>4972478987</v>
          </cell>
          <cell r="O7">
            <v>4974228446</v>
          </cell>
          <cell r="P7">
            <v>4972320076</v>
          </cell>
          <cell r="Q7">
            <v>4975015388</v>
          </cell>
          <cell r="R7">
            <v>4976092664</v>
          </cell>
          <cell r="S7">
            <v>4972522317</v>
          </cell>
          <cell r="T7">
            <v>4975088767</v>
          </cell>
          <cell r="U7">
            <v>4976410852</v>
          </cell>
          <cell r="V7">
            <v>4978380246</v>
          </cell>
          <cell r="W7">
            <v>4976880781</v>
          </cell>
          <cell r="X7">
            <v>4979221957</v>
          </cell>
          <cell r="Y7">
            <v>4978842562</v>
          </cell>
          <cell r="Z7">
            <v>4980695221</v>
          </cell>
          <cell r="AA7">
            <v>4982809013</v>
          </cell>
          <cell r="AB7">
            <v>4981116637</v>
          </cell>
          <cell r="AC7">
            <v>4846985413</v>
          </cell>
          <cell r="AD7">
            <v>4821803683</v>
          </cell>
          <cell r="AE7" t="str">
            <v>0</v>
          </cell>
          <cell r="AF7" t="str">
            <v>0</v>
          </cell>
          <cell r="AG7" t="str">
            <v>0</v>
          </cell>
          <cell r="AH7" t="str">
            <v>0</v>
          </cell>
          <cell r="AI7" t="str">
            <v>0</v>
          </cell>
          <cell r="AJ7" t="str">
            <v>0</v>
          </cell>
          <cell r="AK7" t="str">
            <v>0</v>
          </cell>
          <cell r="AL7" t="str">
            <v>0</v>
          </cell>
          <cell r="AM7" t="str">
            <v>0</v>
          </cell>
          <cell r="AN7" t="str">
            <v>0</v>
          </cell>
          <cell r="AO7" t="str">
            <v>0</v>
          </cell>
          <cell r="AP7" t="str">
            <v>0</v>
          </cell>
          <cell r="AQ7" t="str">
            <v>0</v>
          </cell>
          <cell r="AR7" t="str">
            <v>0</v>
          </cell>
          <cell r="AS7" t="str">
            <v>0</v>
          </cell>
          <cell r="AT7" t="str">
            <v>0</v>
          </cell>
          <cell r="AU7" t="str">
            <v>0</v>
          </cell>
          <cell r="AV7" t="str">
            <v>0</v>
          </cell>
          <cell r="AW7" t="str">
            <v>0</v>
          </cell>
          <cell r="AX7" t="str">
            <v>0</v>
          </cell>
          <cell r="AY7" t="str">
            <v>0</v>
          </cell>
          <cell r="AZ7" t="str">
            <v>0</v>
          </cell>
          <cell r="BA7" t="str">
            <v>0</v>
          </cell>
          <cell r="BB7" t="str">
            <v>0</v>
          </cell>
          <cell r="BC7" t="str">
            <v>0</v>
          </cell>
          <cell r="BD7" t="str">
            <v>0</v>
          </cell>
          <cell r="BE7" t="str">
            <v>0</v>
          </cell>
          <cell r="BF7" t="str">
            <v>0</v>
          </cell>
          <cell r="BG7" t="str">
            <v>0</v>
          </cell>
          <cell r="BH7" t="str">
            <v>0</v>
          </cell>
          <cell r="BI7" t="str">
            <v>0</v>
          </cell>
          <cell r="BJ7" t="str">
            <v>0</v>
          </cell>
          <cell r="BK7">
            <v>4965419363</v>
          </cell>
          <cell r="BL7">
            <v>4967139308</v>
          </cell>
          <cell r="BM7">
            <v>4970935418</v>
          </cell>
          <cell r="BN7">
            <v>4973244724</v>
          </cell>
          <cell r="BO7">
            <v>4973850574</v>
          </cell>
          <cell r="BP7">
            <v>4974510668</v>
          </cell>
          <cell r="BQ7">
            <v>4977211391</v>
          </cell>
          <cell r="BR7">
            <v>4979594667</v>
          </cell>
          <cell r="BS7">
            <v>4936472108</v>
          </cell>
          <cell r="BT7">
            <v>4821803683</v>
          </cell>
          <cell r="BU7" t="str">
            <v>0</v>
          </cell>
          <cell r="BV7" t="str">
            <v>0</v>
          </cell>
          <cell r="BW7" t="str">
            <v>0</v>
          </cell>
          <cell r="BX7" t="str">
            <v>0</v>
          </cell>
          <cell r="BY7" t="str">
            <v>0</v>
          </cell>
          <cell r="BZ7" t="str">
            <v>0</v>
          </cell>
          <cell r="CA7" t="str">
            <v>0</v>
          </cell>
          <cell r="CB7" t="str">
            <v>0</v>
          </cell>
          <cell r="CC7" t="str">
            <v>0</v>
          </cell>
          <cell r="CD7" t="str">
            <v>0</v>
          </cell>
          <cell r="CE7">
            <v>4965960307</v>
          </cell>
          <cell r="CF7">
            <v>4974373728</v>
          </cell>
          <cell r="CG7">
            <v>4908989593</v>
          </cell>
          <cell r="CH7" t="str">
            <v>0</v>
          </cell>
          <cell r="CI7" t="str">
            <v>0</v>
          </cell>
        </row>
        <row r="8">
          <cell r="A8" t="str">
            <v>L8045600S</v>
          </cell>
          <cell r="B8" t="str">
            <v>L8045600S NET CONTRACTUAL FUNDING</v>
          </cell>
          <cell r="C8">
            <v>4965168000</v>
          </cell>
          <cell r="D8">
            <v>4965864000</v>
          </cell>
          <cell r="E8">
            <v>4965181000</v>
          </cell>
          <cell r="F8">
            <v>4967858000</v>
          </cell>
          <cell r="G8">
            <v>4965072000</v>
          </cell>
          <cell r="H8">
            <v>4968595000</v>
          </cell>
          <cell r="I8">
            <v>4970239000</v>
          </cell>
          <cell r="J8">
            <v>4972448000</v>
          </cell>
          <cell r="K8">
            <v>4970376000</v>
          </cell>
          <cell r="L8">
            <v>4972855000</v>
          </cell>
          <cell r="M8">
            <v>4974614000</v>
          </cell>
          <cell r="N8">
            <v>4972413000</v>
          </cell>
          <cell r="O8">
            <v>4974317000</v>
          </cell>
          <cell r="P8">
            <v>4971993000</v>
          </cell>
          <cell r="Q8">
            <v>4974139000</v>
          </cell>
          <cell r="R8">
            <v>4976247000</v>
          </cell>
          <cell r="S8">
            <v>4972249000</v>
          </cell>
          <cell r="T8">
            <v>4975052000</v>
          </cell>
          <cell r="U8">
            <v>4976362000</v>
          </cell>
          <cell r="V8">
            <v>4978575000</v>
          </cell>
          <cell r="W8">
            <v>4976800000</v>
          </cell>
          <cell r="X8">
            <v>4979243000</v>
          </cell>
          <cell r="Y8">
            <v>4978785000</v>
          </cell>
          <cell r="Z8">
            <v>4980538000</v>
          </cell>
          <cell r="AA8">
            <v>4982812000</v>
          </cell>
          <cell r="AB8">
            <v>4981046000</v>
          </cell>
          <cell r="AC8">
            <v>4846988144</v>
          </cell>
          <cell r="AD8">
            <v>4821803509</v>
          </cell>
          <cell r="AE8" t="str">
            <v>0</v>
          </cell>
          <cell r="AF8" t="str">
            <v>0</v>
          </cell>
          <cell r="AG8" t="str">
            <v>0</v>
          </cell>
          <cell r="AH8" t="str">
            <v>0</v>
          </cell>
          <cell r="AI8" t="str">
            <v>0</v>
          </cell>
          <cell r="AJ8" t="str">
            <v>0</v>
          </cell>
          <cell r="AK8" t="str">
            <v>0</v>
          </cell>
          <cell r="AL8" t="str">
            <v>0</v>
          </cell>
          <cell r="AM8" t="str">
            <v>0</v>
          </cell>
          <cell r="AN8" t="str">
            <v>0</v>
          </cell>
          <cell r="AO8" t="str">
            <v>0</v>
          </cell>
          <cell r="AP8" t="str">
            <v>0</v>
          </cell>
          <cell r="AQ8" t="str">
            <v>0</v>
          </cell>
          <cell r="AR8" t="str">
            <v>0</v>
          </cell>
          <cell r="AS8" t="str">
            <v>0</v>
          </cell>
          <cell r="AT8" t="str">
            <v>0</v>
          </cell>
          <cell r="AU8" t="str">
            <v>0</v>
          </cell>
          <cell r="AV8" t="str">
            <v>0</v>
          </cell>
          <cell r="AW8" t="str">
            <v>0</v>
          </cell>
          <cell r="AX8" t="str">
            <v>0</v>
          </cell>
          <cell r="AY8" t="str">
            <v>0</v>
          </cell>
          <cell r="AZ8" t="str">
            <v>0</v>
          </cell>
          <cell r="BA8" t="str">
            <v>0</v>
          </cell>
          <cell r="BB8" t="str">
            <v>0</v>
          </cell>
          <cell r="BC8" t="str">
            <v>0</v>
          </cell>
          <cell r="BD8" t="str">
            <v>0</v>
          </cell>
          <cell r="BE8" t="str">
            <v>0</v>
          </cell>
          <cell r="BF8" t="str">
            <v>0</v>
          </cell>
          <cell r="BG8" t="str">
            <v>0</v>
          </cell>
          <cell r="BH8" t="str">
            <v>0</v>
          </cell>
          <cell r="BI8" t="str">
            <v>0</v>
          </cell>
          <cell r="BJ8" t="str">
            <v>0</v>
          </cell>
          <cell r="BK8">
            <v>4965406902</v>
          </cell>
          <cell r="BL8">
            <v>4967136022</v>
          </cell>
          <cell r="BM8">
            <v>4971005489</v>
          </cell>
          <cell r="BN8">
            <v>4973279652</v>
          </cell>
          <cell r="BO8">
            <v>4973473935</v>
          </cell>
          <cell r="BP8">
            <v>4974451629</v>
          </cell>
          <cell r="BQ8">
            <v>4977231217</v>
          </cell>
          <cell r="BR8">
            <v>4979530011</v>
          </cell>
          <cell r="BS8">
            <v>4936450201</v>
          </cell>
          <cell r="BT8">
            <v>4821803509</v>
          </cell>
          <cell r="BU8" t="str">
            <v>0</v>
          </cell>
          <cell r="BV8" t="str">
            <v>0</v>
          </cell>
          <cell r="BW8" t="str">
            <v>0</v>
          </cell>
          <cell r="BX8" t="str">
            <v>0</v>
          </cell>
          <cell r="BY8" t="str">
            <v>0</v>
          </cell>
          <cell r="BZ8" t="str">
            <v>0</v>
          </cell>
          <cell r="CA8" t="str">
            <v>0</v>
          </cell>
          <cell r="CB8" t="str">
            <v>0</v>
          </cell>
          <cell r="CC8" t="str">
            <v>0</v>
          </cell>
          <cell r="CD8" t="str">
            <v>0</v>
          </cell>
          <cell r="CE8">
            <v>4965978825</v>
          </cell>
          <cell r="CF8">
            <v>4974120984</v>
          </cell>
          <cell r="CG8">
            <v>4908972895</v>
          </cell>
          <cell r="CH8" t="str">
            <v>0</v>
          </cell>
          <cell r="CI8" t="str">
            <v>0</v>
          </cell>
        </row>
        <row r="9">
          <cell r="A9" t="str">
            <v/>
          </cell>
        </row>
        <row r="10">
          <cell r="A10" t="str">
            <v>A3020100S</v>
          </cell>
          <cell r="B10" t="str">
            <v>A3020100S MUN-SC-HP-PSE-FXD-TRM</v>
          </cell>
          <cell r="C10" t="str">
            <v>0</v>
          </cell>
          <cell r="D10" t="str">
            <v>0</v>
          </cell>
          <cell r="E10" t="str">
            <v>0</v>
          </cell>
          <cell r="F10" t="str">
            <v>0</v>
          </cell>
          <cell r="G10" t="str">
            <v>0</v>
          </cell>
          <cell r="H10" t="str">
            <v>0</v>
          </cell>
          <cell r="I10" t="str">
            <v>0</v>
          </cell>
          <cell r="J10" t="str">
            <v>0</v>
          </cell>
          <cell r="K10" t="str">
            <v>0</v>
          </cell>
          <cell r="L10" t="str">
            <v>0</v>
          </cell>
          <cell r="M10" t="str">
            <v>0</v>
          </cell>
          <cell r="N10" t="str">
            <v>0</v>
          </cell>
          <cell r="O10" t="str">
            <v>0</v>
          </cell>
          <cell r="P10" t="str">
            <v>0</v>
          </cell>
          <cell r="Q10" t="str">
            <v>0</v>
          </cell>
          <cell r="R10" t="str">
            <v>0</v>
          </cell>
          <cell r="S10" t="str">
            <v>0</v>
          </cell>
          <cell r="T10" t="str">
            <v>0</v>
          </cell>
          <cell r="U10" t="str">
            <v>0</v>
          </cell>
          <cell r="V10" t="str">
            <v>0</v>
          </cell>
          <cell r="W10" t="str">
            <v>0</v>
          </cell>
          <cell r="X10" t="str">
            <v>0</v>
          </cell>
          <cell r="Y10" t="str">
            <v>0</v>
          </cell>
          <cell r="Z10" t="str">
            <v>0</v>
          </cell>
          <cell r="AA10" t="str">
            <v>0</v>
          </cell>
          <cell r="AB10" t="str">
            <v>0</v>
          </cell>
          <cell r="AC10" t="str">
            <v>0</v>
          </cell>
          <cell r="AD10" t="str">
            <v>0</v>
          </cell>
          <cell r="AE10" t="str">
            <v>0</v>
          </cell>
          <cell r="AF10" t="str">
            <v>0</v>
          </cell>
          <cell r="AG10" t="str">
            <v>0</v>
          </cell>
          <cell r="AH10" t="str">
            <v>0</v>
          </cell>
          <cell r="AI10" t="str">
            <v>0</v>
          </cell>
          <cell r="AJ10" t="str">
            <v>0</v>
          </cell>
          <cell r="AK10" t="str">
            <v>0</v>
          </cell>
          <cell r="AL10" t="str">
            <v>0</v>
          </cell>
          <cell r="AM10" t="str">
            <v>0</v>
          </cell>
          <cell r="AN10" t="str">
            <v>0</v>
          </cell>
          <cell r="AO10" t="str">
            <v>0</v>
          </cell>
          <cell r="AP10" t="str">
            <v>0</v>
          </cell>
          <cell r="AQ10" t="str">
            <v>0</v>
          </cell>
          <cell r="AR10" t="str">
            <v>0</v>
          </cell>
          <cell r="AS10" t="str">
            <v>0</v>
          </cell>
          <cell r="AT10" t="str">
            <v>0</v>
          </cell>
          <cell r="AU10" t="str">
            <v>0</v>
          </cell>
          <cell r="AV10" t="str">
            <v>0</v>
          </cell>
          <cell r="AW10" t="str">
            <v>0</v>
          </cell>
          <cell r="AX10" t="str">
            <v>0</v>
          </cell>
          <cell r="AY10" t="str">
            <v>0</v>
          </cell>
          <cell r="AZ10" t="str">
            <v>0</v>
          </cell>
          <cell r="BA10" t="str">
            <v>0</v>
          </cell>
          <cell r="BB10" t="str">
            <v>0</v>
          </cell>
          <cell r="BC10" t="str">
            <v>0</v>
          </cell>
          <cell r="BD10" t="str">
            <v>0</v>
          </cell>
          <cell r="BE10" t="str">
            <v>0</v>
          </cell>
          <cell r="BF10" t="str">
            <v>0</v>
          </cell>
          <cell r="BG10" t="str">
            <v>0</v>
          </cell>
          <cell r="BH10" t="str">
            <v>0</v>
          </cell>
          <cell r="BI10" t="str">
            <v>0</v>
          </cell>
          <cell r="BJ10" t="str">
            <v>0</v>
          </cell>
          <cell r="BK10" t="str">
            <v>0</v>
          </cell>
          <cell r="BL10" t="str">
            <v>0</v>
          </cell>
          <cell r="BM10" t="str">
            <v>0</v>
          </cell>
          <cell r="BN10" t="str">
            <v>0</v>
          </cell>
          <cell r="BO10" t="str">
            <v>0</v>
          </cell>
          <cell r="BP10" t="str">
            <v>0</v>
          </cell>
          <cell r="BQ10" t="str">
            <v>0</v>
          </cell>
          <cell r="BR10" t="str">
            <v>0</v>
          </cell>
          <cell r="BS10" t="str">
            <v>0</v>
          </cell>
          <cell r="BT10" t="str">
            <v>0</v>
          </cell>
          <cell r="BU10" t="str">
            <v>0</v>
          </cell>
          <cell r="BV10" t="str">
            <v>0</v>
          </cell>
          <cell r="BW10" t="str">
            <v>0</v>
          </cell>
          <cell r="BX10" t="str">
            <v>0</v>
          </cell>
          <cell r="BY10" t="str">
            <v>0</v>
          </cell>
          <cell r="BZ10" t="str">
            <v>0</v>
          </cell>
          <cell r="CA10" t="str">
            <v>0</v>
          </cell>
          <cell r="CB10" t="str">
            <v>0</v>
          </cell>
          <cell r="CC10" t="str">
            <v>0</v>
          </cell>
          <cell r="CD10" t="str">
            <v>0</v>
          </cell>
          <cell r="CE10" t="str">
            <v>0</v>
          </cell>
          <cell r="CF10" t="str">
            <v>0</v>
          </cell>
          <cell r="CG10" t="str">
            <v>0</v>
          </cell>
          <cell r="CH10" t="str">
            <v>0</v>
          </cell>
          <cell r="CI10" t="str">
            <v>0</v>
          </cell>
        </row>
        <row r="11">
          <cell r="A11" t="str">
            <v>A3020200S</v>
          </cell>
          <cell r="B11" t="str">
            <v>A3020200S MUN-SC-HP-PSE-FXD-OPG</v>
          </cell>
          <cell r="C11" t="str">
            <v>0</v>
          </cell>
          <cell r="D11" t="str">
            <v>0</v>
          </cell>
          <cell r="E11" t="str">
            <v>0</v>
          </cell>
          <cell r="F11" t="str">
            <v>0</v>
          </cell>
          <cell r="G11" t="str">
            <v>0</v>
          </cell>
          <cell r="H11" t="str">
            <v>0</v>
          </cell>
          <cell r="I11" t="str">
            <v>0</v>
          </cell>
          <cell r="J11" t="str">
            <v>0</v>
          </cell>
          <cell r="K11" t="str">
            <v>0</v>
          </cell>
          <cell r="L11" t="str">
            <v>0</v>
          </cell>
          <cell r="M11" t="str">
            <v>0</v>
          </cell>
          <cell r="N11" t="str">
            <v>0</v>
          </cell>
          <cell r="O11" t="str">
            <v>0</v>
          </cell>
          <cell r="P11" t="str">
            <v>0</v>
          </cell>
          <cell r="Q11" t="str">
            <v>0</v>
          </cell>
          <cell r="R11" t="str">
            <v>0</v>
          </cell>
          <cell r="S11" t="str">
            <v>0</v>
          </cell>
          <cell r="T11" t="str">
            <v>0</v>
          </cell>
          <cell r="U11" t="str">
            <v>0</v>
          </cell>
          <cell r="V11" t="str">
            <v>0</v>
          </cell>
          <cell r="W11" t="str">
            <v>0</v>
          </cell>
          <cell r="X11" t="str">
            <v>0</v>
          </cell>
          <cell r="Y11" t="str">
            <v>0</v>
          </cell>
          <cell r="Z11" t="str">
            <v>0</v>
          </cell>
          <cell r="AA11" t="str">
            <v>0</v>
          </cell>
          <cell r="AB11" t="str">
            <v>0</v>
          </cell>
          <cell r="AC11" t="str">
            <v>0</v>
          </cell>
          <cell r="AD11" t="str">
            <v>0</v>
          </cell>
          <cell r="AE11" t="str">
            <v>0</v>
          </cell>
          <cell r="AF11" t="str">
            <v>0</v>
          </cell>
          <cell r="AG11" t="str">
            <v>0</v>
          </cell>
          <cell r="AH11" t="str">
            <v>0</v>
          </cell>
          <cell r="AI11" t="str">
            <v>0</v>
          </cell>
          <cell r="AJ11" t="str">
            <v>0</v>
          </cell>
          <cell r="AK11" t="str">
            <v>0</v>
          </cell>
          <cell r="AL11" t="str">
            <v>0</v>
          </cell>
          <cell r="AM11" t="str">
            <v>0</v>
          </cell>
          <cell r="AN11" t="str">
            <v>0</v>
          </cell>
          <cell r="AO11" t="str">
            <v>0</v>
          </cell>
          <cell r="AP11" t="str">
            <v>0</v>
          </cell>
          <cell r="AQ11" t="str">
            <v>0</v>
          </cell>
          <cell r="AR11" t="str">
            <v>0</v>
          </cell>
          <cell r="AS11" t="str">
            <v>0</v>
          </cell>
          <cell r="AT11" t="str">
            <v>0</v>
          </cell>
          <cell r="AU11" t="str">
            <v>0</v>
          </cell>
          <cell r="AV11" t="str">
            <v>0</v>
          </cell>
          <cell r="AW11" t="str">
            <v>0</v>
          </cell>
          <cell r="AX11" t="str">
            <v>0</v>
          </cell>
          <cell r="AY11" t="str">
            <v>0</v>
          </cell>
          <cell r="AZ11" t="str">
            <v>0</v>
          </cell>
          <cell r="BA11" t="str">
            <v>0</v>
          </cell>
          <cell r="BB11" t="str">
            <v>0</v>
          </cell>
          <cell r="BC11" t="str">
            <v>0</v>
          </cell>
          <cell r="BD11" t="str">
            <v>0</v>
          </cell>
          <cell r="BE11" t="str">
            <v>0</v>
          </cell>
          <cell r="BF11" t="str">
            <v>0</v>
          </cell>
          <cell r="BG11" t="str">
            <v>0</v>
          </cell>
          <cell r="BH11" t="str">
            <v>0</v>
          </cell>
          <cell r="BI11" t="str">
            <v>0</v>
          </cell>
          <cell r="BJ11" t="str">
            <v>0</v>
          </cell>
          <cell r="BK11" t="str">
            <v>0</v>
          </cell>
          <cell r="BL11" t="str">
            <v>0</v>
          </cell>
          <cell r="BM11" t="str">
            <v>0</v>
          </cell>
          <cell r="BN11" t="str">
            <v>0</v>
          </cell>
          <cell r="BO11" t="str">
            <v>0</v>
          </cell>
          <cell r="BP11" t="str">
            <v>0</v>
          </cell>
          <cell r="BQ11" t="str">
            <v>0</v>
          </cell>
          <cell r="BR11" t="str">
            <v>0</v>
          </cell>
          <cell r="BS11" t="str">
            <v>0</v>
          </cell>
          <cell r="BT11" t="str">
            <v>0</v>
          </cell>
          <cell r="BU11" t="str">
            <v>0</v>
          </cell>
          <cell r="BV11" t="str">
            <v>0</v>
          </cell>
          <cell r="BW11" t="str">
            <v>0</v>
          </cell>
          <cell r="BX11" t="str">
            <v>0</v>
          </cell>
          <cell r="BY11" t="str">
            <v>0</v>
          </cell>
          <cell r="BZ11" t="str">
            <v>0</v>
          </cell>
          <cell r="CA11" t="str">
            <v>0</v>
          </cell>
          <cell r="CB11" t="str">
            <v>0</v>
          </cell>
          <cell r="CC11" t="str">
            <v>0</v>
          </cell>
          <cell r="CD11" t="str">
            <v>0</v>
          </cell>
          <cell r="CE11" t="str">
            <v>0</v>
          </cell>
          <cell r="CF11" t="str">
            <v>0</v>
          </cell>
          <cell r="CG11" t="str">
            <v>0</v>
          </cell>
          <cell r="CH11" t="str">
            <v>0</v>
          </cell>
          <cell r="CI11" t="str">
            <v>0</v>
          </cell>
        </row>
        <row r="12">
          <cell r="A12" t="str">
            <v/>
          </cell>
        </row>
        <row r="13">
          <cell r="A13" t="str">
            <v>L1010600S</v>
          </cell>
          <cell r="B13" t="str">
            <v>L1010600S FBOA AGRI + COMM</v>
          </cell>
          <cell r="C13" t="str">
            <v>0</v>
          </cell>
          <cell r="D13" t="str">
            <v>0</v>
          </cell>
          <cell r="E13" t="str">
            <v>0</v>
          </cell>
          <cell r="F13" t="str">
            <v>0</v>
          </cell>
          <cell r="G13" t="str">
            <v>0</v>
          </cell>
          <cell r="H13" t="str">
            <v>0</v>
          </cell>
          <cell r="I13" t="str">
            <v>0</v>
          </cell>
          <cell r="J13" t="str">
            <v>0</v>
          </cell>
          <cell r="K13" t="str">
            <v>0</v>
          </cell>
          <cell r="L13" t="str">
            <v>0</v>
          </cell>
          <cell r="M13" t="str">
            <v>0</v>
          </cell>
          <cell r="N13" t="str">
            <v>0</v>
          </cell>
          <cell r="O13" t="str">
            <v>0</v>
          </cell>
          <cell r="P13" t="str">
            <v>0</v>
          </cell>
          <cell r="Q13" t="str">
            <v>0</v>
          </cell>
          <cell r="R13" t="str">
            <v>0</v>
          </cell>
          <cell r="S13" t="str">
            <v>0</v>
          </cell>
          <cell r="T13" t="str">
            <v>0</v>
          </cell>
          <cell r="U13" t="str">
            <v>0</v>
          </cell>
          <cell r="V13" t="str">
            <v>0</v>
          </cell>
          <cell r="W13" t="str">
            <v>0</v>
          </cell>
          <cell r="X13" t="str">
            <v>0</v>
          </cell>
          <cell r="Y13" t="str">
            <v>0</v>
          </cell>
          <cell r="Z13" t="str">
            <v>0</v>
          </cell>
          <cell r="AA13" t="str">
            <v>0</v>
          </cell>
          <cell r="AB13" t="str">
            <v>0</v>
          </cell>
          <cell r="AC13" t="str">
            <v>0</v>
          </cell>
          <cell r="AD13" t="str">
            <v>0</v>
          </cell>
          <cell r="AE13" t="str">
            <v>0</v>
          </cell>
          <cell r="AF13" t="str">
            <v>0</v>
          </cell>
          <cell r="AG13" t="str">
            <v>0</v>
          </cell>
          <cell r="AH13" t="str">
            <v>0</v>
          </cell>
          <cell r="AI13" t="str">
            <v>0</v>
          </cell>
          <cell r="AJ13" t="str">
            <v>0</v>
          </cell>
          <cell r="AK13" t="str">
            <v>0</v>
          </cell>
          <cell r="AL13" t="str">
            <v>0</v>
          </cell>
          <cell r="AM13" t="str">
            <v>0</v>
          </cell>
          <cell r="AN13" t="str">
            <v>0</v>
          </cell>
          <cell r="AO13" t="str">
            <v>0</v>
          </cell>
          <cell r="AP13" t="str">
            <v>0</v>
          </cell>
          <cell r="AQ13" t="str">
            <v>0</v>
          </cell>
          <cell r="AR13" t="str">
            <v>0</v>
          </cell>
          <cell r="AS13" t="str">
            <v>0</v>
          </cell>
          <cell r="AT13" t="str">
            <v>0</v>
          </cell>
          <cell r="AU13" t="str">
            <v>0</v>
          </cell>
          <cell r="AV13" t="str">
            <v>0</v>
          </cell>
          <cell r="AW13" t="str">
            <v>0</v>
          </cell>
          <cell r="AX13" t="str">
            <v>0</v>
          </cell>
          <cell r="AY13" t="str">
            <v>0</v>
          </cell>
          <cell r="AZ13" t="str">
            <v>0</v>
          </cell>
          <cell r="BA13" t="str">
            <v>0</v>
          </cell>
          <cell r="BB13" t="str">
            <v>0</v>
          </cell>
          <cell r="BC13" t="str">
            <v>0</v>
          </cell>
          <cell r="BD13" t="str">
            <v>0</v>
          </cell>
          <cell r="BE13" t="str">
            <v>0</v>
          </cell>
          <cell r="BF13" t="str">
            <v>0</v>
          </cell>
          <cell r="BG13" t="str">
            <v>0</v>
          </cell>
          <cell r="BH13" t="str">
            <v>0</v>
          </cell>
          <cell r="BI13" t="str">
            <v>0</v>
          </cell>
          <cell r="BJ13" t="str">
            <v>0</v>
          </cell>
          <cell r="BK13" t="str">
            <v>0</v>
          </cell>
          <cell r="BL13" t="str">
            <v>0</v>
          </cell>
          <cell r="BM13" t="str">
            <v>0</v>
          </cell>
          <cell r="BN13" t="str">
            <v>0</v>
          </cell>
          <cell r="BO13" t="str">
            <v>0</v>
          </cell>
          <cell r="BP13" t="str">
            <v>0</v>
          </cell>
          <cell r="BQ13" t="str">
            <v>0</v>
          </cell>
          <cell r="BR13" t="str">
            <v>0</v>
          </cell>
          <cell r="BS13" t="str">
            <v>0</v>
          </cell>
          <cell r="BT13" t="str">
            <v>0</v>
          </cell>
          <cell r="BU13" t="str">
            <v>0</v>
          </cell>
          <cell r="BV13" t="str">
            <v>0</v>
          </cell>
          <cell r="BW13" t="str">
            <v>0</v>
          </cell>
          <cell r="BX13" t="str">
            <v>0</v>
          </cell>
          <cell r="BY13" t="str">
            <v>0</v>
          </cell>
          <cell r="BZ13" t="str">
            <v>0</v>
          </cell>
          <cell r="CA13" t="str">
            <v>0</v>
          </cell>
          <cell r="CB13" t="str">
            <v>0</v>
          </cell>
          <cell r="CC13" t="str">
            <v>0</v>
          </cell>
          <cell r="CD13" t="str">
            <v>0</v>
          </cell>
          <cell r="CE13" t="str">
            <v>0</v>
          </cell>
          <cell r="CF13" t="str">
            <v>0</v>
          </cell>
          <cell r="CG13" t="str">
            <v>0</v>
          </cell>
          <cell r="CH13" t="str">
            <v>0</v>
          </cell>
          <cell r="CI13" t="str">
            <v>0</v>
          </cell>
        </row>
        <row r="14">
          <cell r="A14" t="str">
            <v>L1011300S</v>
          </cell>
          <cell r="B14" t="str">
            <v>L1011300S OTHERS</v>
          </cell>
          <cell r="C14">
            <v>2703190</v>
          </cell>
          <cell r="D14">
            <v>7190996</v>
          </cell>
          <cell r="E14">
            <v>2312805</v>
          </cell>
          <cell r="F14">
            <v>4977874</v>
          </cell>
          <cell r="G14">
            <v>4387288</v>
          </cell>
          <cell r="H14">
            <v>4191970</v>
          </cell>
          <cell r="I14">
            <v>3716439</v>
          </cell>
          <cell r="J14">
            <v>4315751</v>
          </cell>
          <cell r="K14">
            <v>4762331</v>
          </cell>
          <cell r="L14">
            <v>3849734</v>
          </cell>
          <cell r="M14">
            <v>4425329</v>
          </cell>
          <cell r="N14">
            <v>5562782</v>
          </cell>
          <cell r="O14">
            <v>16838032</v>
          </cell>
          <cell r="P14">
            <v>7649446</v>
          </cell>
          <cell r="Q14">
            <v>5469091</v>
          </cell>
          <cell r="R14">
            <v>9501693</v>
          </cell>
          <cell r="S14">
            <v>8147125</v>
          </cell>
          <cell r="T14">
            <v>7656905</v>
          </cell>
          <cell r="U14">
            <v>9142227</v>
          </cell>
          <cell r="V14">
            <v>13516281</v>
          </cell>
          <cell r="W14">
            <v>13354607</v>
          </cell>
          <cell r="X14">
            <v>16665505</v>
          </cell>
          <cell r="Y14">
            <v>9992274</v>
          </cell>
          <cell r="Z14">
            <v>7233939</v>
          </cell>
          <cell r="AA14">
            <v>11862643</v>
          </cell>
          <cell r="AB14">
            <v>13055481</v>
          </cell>
          <cell r="AC14">
            <v>5507428</v>
          </cell>
          <cell r="AD14">
            <v>11647624</v>
          </cell>
          <cell r="AE14" t="str">
            <v>0</v>
          </cell>
          <cell r="AF14" t="str">
            <v>0</v>
          </cell>
          <cell r="AG14" t="str">
            <v>0</v>
          </cell>
          <cell r="AH14" t="str">
            <v>0</v>
          </cell>
          <cell r="AI14" t="str">
            <v>0</v>
          </cell>
          <cell r="AJ14" t="str">
            <v>0</v>
          </cell>
          <cell r="AK14" t="str">
            <v>0</v>
          </cell>
          <cell r="AL14" t="str">
            <v>0</v>
          </cell>
          <cell r="AM14" t="str">
            <v>0</v>
          </cell>
          <cell r="AN14" t="str">
            <v>0</v>
          </cell>
          <cell r="AO14" t="str">
            <v>0</v>
          </cell>
          <cell r="AP14" t="str">
            <v>0</v>
          </cell>
          <cell r="AQ14" t="str">
            <v>0</v>
          </cell>
          <cell r="AR14" t="str">
            <v>0</v>
          </cell>
          <cell r="AS14" t="str">
            <v>0</v>
          </cell>
          <cell r="AT14" t="str">
            <v>0</v>
          </cell>
          <cell r="AU14" t="str">
            <v>0</v>
          </cell>
          <cell r="AV14" t="str">
            <v>0</v>
          </cell>
          <cell r="AW14" t="str">
            <v>0</v>
          </cell>
          <cell r="AX14" t="str">
            <v>0</v>
          </cell>
          <cell r="AY14" t="str">
            <v>0</v>
          </cell>
          <cell r="AZ14" t="str">
            <v>0</v>
          </cell>
          <cell r="BA14" t="str">
            <v>0</v>
          </cell>
          <cell r="BB14" t="str">
            <v>0</v>
          </cell>
          <cell r="BC14" t="str">
            <v>0</v>
          </cell>
          <cell r="BD14" t="str">
            <v>0</v>
          </cell>
          <cell r="BE14" t="str">
            <v>0</v>
          </cell>
          <cell r="BF14" t="str">
            <v>0</v>
          </cell>
          <cell r="BG14" t="str">
            <v>0</v>
          </cell>
          <cell r="BH14" t="str">
            <v>0</v>
          </cell>
          <cell r="BI14" t="str">
            <v>0</v>
          </cell>
          <cell r="BJ14" t="str">
            <v>0</v>
          </cell>
          <cell r="BK14">
            <v>4083843</v>
          </cell>
          <cell r="BL14">
            <v>4507253</v>
          </cell>
          <cell r="BM14">
            <v>4264287</v>
          </cell>
          <cell r="BN14">
            <v>4614651</v>
          </cell>
          <cell r="BO14">
            <v>9911039</v>
          </cell>
          <cell r="BP14">
            <v>8408039</v>
          </cell>
          <cell r="BQ14">
            <v>11987938</v>
          </cell>
          <cell r="BR14">
            <v>11311424</v>
          </cell>
          <cell r="BS14">
            <v>10123146</v>
          </cell>
          <cell r="BT14">
            <v>11647624</v>
          </cell>
          <cell r="BU14" t="str">
            <v>0</v>
          </cell>
          <cell r="BV14" t="str">
            <v>0</v>
          </cell>
          <cell r="BW14" t="str">
            <v>0</v>
          </cell>
          <cell r="BX14" t="str">
            <v>0</v>
          </cell>
          <cell r="BY14" t="str">
            <v>0</v>
          </cell>
          <cell r="BZ14" t="str">
            <v>0</v>
          </cell>
          <cell r="CA14" t="str">
            <v>0</v>
          </cell>
          <cell r="CB14" t="str">
            <v>0</v>
          </cell>
          <cell r="CC14" t="str">
            <v>0</v>
          </cell>
          <cell r="CD14" t="str">
            <v>0</v>
          </cell>
          <cell r="CE14">
            <v>4292450</v>
          </cell>
          <cell r="CF14">
            <v>9815525</v>
          </cell>
          <cell r="CG14">
            <v>10488517</v>
          </cell>
          <cell r="CH14" t="str">
            <v>0</v>
          </cell>
          <cell r="CI14" t="str">
            <v>0</v>
          </cell>
        </row>
        <row r="15">
          <cell r="A15" t="str">
            <v>L1028000S</v>
          </cell>
          <cell r="B15" t="str">
            <v>L1028000S TSA</v>
          </cell>
          <cell r="C15" t="str">
            <v>0</v>
          </cell>
          <cell r="D15" t="str">
            <v>0</v>
          </cell>
          <cell r="E15" t="str">
            <v>0</v>
          </cell>
          <cell r="F15" t="str">
            <v>0</v>
          </cell>
          <cell r="G15" t="str">
            <v>0</v>
          </cell>
          <cell r="H15" t="str">
            <v>0</v>
          </cell>
          <cell r="I15" t="str">
            <v>0</v>
          </cell>
          <cell r="J15" t="str">
            <v>0</v>
          </cell>
          <cell r="K15" t="str">
            <v>0</v>
          </cell>
          <cell r="L15" t="str">
            <v>0</v>
          </cell>
          <cell r="M15" t="str">
            <v>0</v>
          </cell>
          <cell r="N15" t="str">
            <v>0</v>
          </cell>
          <cell r="O15" t="str">
            <v>0</v>
          </cell>
          <cell r="P15" t="str">
            <v>0</v>
          </cell>
          <cell r="Q15" t="str">
            <v>0</v>
          </cell>
          <cell r="R15" t="str">
            <v>0</v>
          </cell>
          <cell r="S15" t="str">
            <v>0</v>
          </cell>
          <cell r="T15" t="str">
            <v>0</v>
          </cell>
          <cell r="U15" t="str">
            <v>0</v>
          </cell>
          <cell r="V15" t="str">
            <v>0</v>
          </cell>
          <cell r="W15" t="str">
            <v>0</v>
          </cell>
          <cell r="X15" t="str">
            <v>0</v>
          </cell>
          <cell r="Y15" t="str">
            <v>0</v>
          </cell>
          <cell r="Z15" t="str">
            <v>0</v>
          </cell>
          <cell r="AA15" t="str">
            <v>0</v>
          </cell>
          <cell r="AB15" t="str">
            <v>0</v>
          </cell>
          <cell r="AC15" t="str">
            <v>0</v>
          </cell>
          <cell r="AD15" t="str">
            <v>0</v>
          </cell>
          <cell r="AE15" t="str">
            <v>0</v>
          </cell>
          <cell r="AF15" t="str">
            <v>0</v>
          </cell>
          <cell r="AG15" t="str">
            <v>0</v>
          </cell>
          <cell r="AH15" t="str">
            <v>0</v>
          </cell>
          <cell r="AI15" t="str">
            <v>0</v>
          </cell>
          <cell r="AJ15" t="str">
            <v>0</v>
          </cell>
          <cell r="AK15" t="str">
            <v>0</v>
          </cell>
          <cell r="AL15" t="str">
            <v>0</v>
          </cell>
          <cell r="AM15" t="str">
            <v>0</v>
          </cell>
          <cell r="AN15" t="str">
            <v>0</v>
          </cell>
          <cell r="AO15" t="str">
            <v>0</v>
          </cell>
          <cell r="AP15" t="str">
            <v>0</v>
          </cell>
          <cell r="AQ15" t="str">
            <v>0</v>
          </cell>
          <cell r="AR15" t="str">
            <v>0</v>
          </cell>
          <cell r="AS15" t="str">
            <v>0</v>
          </cell>
          <cell r="AT15" t="str">
            <v>0</v>
          </cell>
          <cell r="AU15" t="str">
            <v>0</v>
          </cell>
          <cell r="AV15" t="str">
            <v>0</v>
          </cell>
          <cell r="AW15" t="str">
            <v>0</v>
          </cell>
          <cell r="AX15" t="str">
            <v>0</v>
          </cell>
          <cell r="AY15" t="str">
            <v>0</v>
          </cell>
          <cell r="AZ15" t="str">
            <v>0</v>
          </cell>
          <cell r="BA15" t="str">
            <v>0</v>
          </cell>
          <cell r="BB15" t="str">
            <v>0</v>
          </cell>
          <cell r="BC15" t="str">
            <v>0</v>
          </cell>
          <cell r="BD15" t="str">
            <v>0</v>
          </cell>
          <cell r="BE15" t="str">
            <v>0</v>
          </cell>
          <cell r="BF15" t="str">
            <v>0</v>
          </cell>
          <cell r="BG15" t="str">
            <v>0</v>
          </cell>
          <cell r="BH15" t="str">
            <v>0</v>
          </cell>
          <cell r="BI15" t="str">
            <v>0</v>
          </cell>
          <cell r="BJ15" t="str">
            <v>0</v>
          </cell>
          <cell r="BK15" t="str">
            <v>0</v>
          </cell>
          <cell r="BL15" t="str">
            <v>0</v>
          </cell>
          <cell r="BM15" t="str">
            <v>0</v>
          </cell>
          <cell r="BN15" t="str">
            <v>0</v>
          </cell>
          <cell r="BO15" t="str">
            <v>0</v>
          </cell>
          <cell r="BP15" t="str">
            <v>0</v>
          </cell>
          <cell r="BQ15" t="str">
            <v>0</v>
          </cell>
          <cell r="BR15" t="str">
            <v>0</v>
          </cell>
          <cell r="BS15" t="str">
            <v>0</v>
          </cell>
          <cell r="BT15" t="str">
            <v>0</v>
          </cell>
          <cell r="BU15" t="str">
            <v>0</v>
          </cell>
          <cell r="BV15" t="str">
            <v>0</v>
          </cell>
          <cell r="BW15" t="str">
            <v>0</v>
          </cell>
          <cell r="BX15" t="str">
            <v>0</v>
          </cell>
          <cell r="BY15" t="str">
            <v>0</v>
          </cell>
          <cell r="BZ15" t="str">
            <v>0</v>
          </cell>
          <cell r="CA15" t="str">
            <v>0</v>
          </cell>
          <cell r="CB15" t="str">
            <v>0</v>
          </cell>
          <cell r="CC15" t="str">
            <v>0</v>
          </cell>
          <cell r="CD15" t="str">
            <v>0</v>
          </cell>
          <cell r="CE15" t="str">
            <v>0</v>
          </cell>
          <cell r="CF15" t="str">
            <v>0</v>
          </cell>
          <cell r="CG15" t="str">
            <v>0</v>
          </cell>
          <cell r="CH15" t="str">
            <v>0</v>
          </cell>
          <cell r="CI15" t="str">
            <v>0</v>
          </cell>
        </row>
        <row r="16">
          <cell r="A16" t="str">
            <v>L1029000S</v>
          </cell>
          <cell r="B16" t="str">
            <v>L1029000S CSA</v>
          </cell>
          <cell r="C16" t="str">
            <v>0</v>
          </cell>
          <cell r="D16" t="str">
            <v>0</v>
          </cell>
          <cell r="E16" t="str">
            <v>0</v>
          </cell>
          <cell r="F16" t="str">
            <v>0</v>
          </cell>
          <cell r="G16" t="str">
            <v>0</v>
          </cell>
          <cell r="H16" t="str">
            <v>0</v>
          </cell>
          <cell r="I16" t="str">
            <v>0</v>
          </cell>
          <cell r="J16" t="str">
            <v>0</v>
          </cell>
          <cell r="K16" t="str">
            <v>0</v>
          </cell>
          <cell r="L16" t="str">
            <v>0</v>
          </cell>
          <cell r="M16" t="str">
            <v>0</v>
          </cell>
          <cell r="N16" t="str">
            <v>0</v>
          </cell>
          <cell r="O16" t="str">
            <v>0</v>
          </cell>
          <cell r="P16" t="str">
            <v>0</v>
          </cell>
          <cell r="Q16" t="str">
            <v>0</v>
          </cell>
          <cell r="R16" t="str">
            <v>0</v>
          </cell>
          <cell r="S16" t="str">
            <v>0</v>
          </cell>
          <cell r="T16" t="str">
            <v>0</v>
          </cell>
          <cell r="U16" t="str">
            <v>0</v>
          </cell>
          <cell r="V16" t="str">
            <v>0</v>
          </cell>
          <cell r="W16" t="str">
            <v>0</v>
          </cell>
          <cell r="X16" t="str">
            <v>0</v>
          </cell>
          <cell r="Y16" t="str">
            <v>0</v>
          </cell>
          <cell r="Z16" t="str">
            <v>0</v>
          </cell>
          <cell r="AA16" t="str">
            <v>0</v>
          </cell>
          <cell r="AB16" t="str">
            <v>0</v>
          </cell>
          <cell r="AC16" t="str">
            <v>0</v>
          </cell>
          <cell r="AD16" t="str">
            <v>0</v>
          </cell>
          <cell r="AE16" t="str">
            <v>0</v>
          </cell>
          <cell r="AF16" t="str">
            <v>0</v>
          </cell>
          <cell r="AG16" t="str">
            <v>0</v>
          </cell>
          <cell r="AH16" t="str">
            <v>0</v>
          </cell>
          <cell r="AI16" t="str">
            <v>0</v>
          </cell>
          <cell r="AJ16" t="str">
            <v>0</v>
          </cell>
          <cell r="AK16" t="str">
            <v>0</v>
          </cell>
          <cell r="AL16" t="str">
            <v>0</v>
          </cell>
          <cell r="AM16" t="str">
            <v>0</v>
          </cell>
          <cell r="AN16" t="str">
            <v>0</v>
          </cell>
          <cell r="AO16" t="str">
            <v>0</v>
          </cell>
          <cell r="AP16" t="str">
            <v>0</v>
          </cell>
          <cell r="AQ16" t="str">
            <v>0</v>
          </cell>
          <cell r="AR16" t="str">
            <v>0</v>
          </cell>
          <cell r="AS16" t="str">
            <v>0</v>
          </cell>
          <cell r="AT16" t="str">
            <v>0</v>
          </cell>
          <cell r="AU16" t="str">
            <v>0</v>
          </cell>
          <cell r="AV16" t="str">
            <v>0</v>
          </cell>
          <cell r="AW16" t="str">
            <v>0</v>
          </cell>
          <cell r="AX16" t="str">
            <v>0</v>
          </cell>
          <cell r="AY16" t="str">
            <v>0</v>
          </cell>
          <cell r="AZ16" t="str">
            <v>0</v>
          </cell>
          <cell r="BA16" t="str">
            <v>0</v>
          </cell>
          <cell r="BB16" t="str">
            <v>0</v>
          </cell>
          <cell r="BC16" t="str">
            <v>0</v>
          </cell>
          <cell r="BD16" t="str">
            <v>0</v>
          </cell>
          <cell r="BE16" t="str">
            <v>0</v>
          </cell>
          <cell r="BF16" t="str">
            <v>0</v>
          </cell>
          <cell r="BG16" t="str">
            <v>0</v>
          </cell>
          <cell r="BH16" t="str">
            <v>0</v>
          </cell>
          <cell r="BI16" t="str">
            <v>0</v>
          </cell>
          <cell r="BJ16" t="str">
            <v>0</v>
          </cell>
          <cell r="BK16" t="str">
            <v>0</v>
          </cell>
          <cell r="BL16" t="str">
            <v>0</v>
          </cell>
          <cell r="BM16" t="str">
            <v>0</v>
          </cell>
          <cell r="BN16" t="str">
            <v>0</v>
          </cell>
          <cell r="BO16" t="str">
            <v>0</v>
          </cell>
          <cell r="BP16" t="str">
            <v>0</v>
          </cell>
          <cell r="BQ16" t="str">
            <v>0</v>
          </cell>
          <cell r="BR16" t="str">
            <v>0</v>
          </cell>
          <cell r="BS16" t="str">
            <v>0</v>
          </cell>
          <cell r="BT16" t="str">
            <v>0</v>
          </cell>
          <cell r="BU16" t="str">
            <v>0</v>
          </cell>
          <cell r="BV16" t="str">
            <v>0</v>
          </cell>
          <cell r="BW16" t="str">
            <v>0</v>
          </cell>
          <cell r="BX16" t="str">
            <v>0</v>
          </cell>
          <cell r="BY16" t="str">
            <v>0</v>
          </cell>
          <cell r="BZ16" t="str">
            <v>0</v>
          </cell>
          <cell r="CA16" t="str">
            <v>0</v>
          </cell>
          <cell r="CB16" t="str">
            <v>0</v>
          </cell>
          <cell r="CC16" t="str">
            <v>0</v>
          </cell>
          <cell r="CD16" t="str">
            <v>0</v>
          </cell>
          <cell r="CE16" t="str">
            <v>0</v>
          </cell>
          <cell r="CF16" t="str">
            <v>0</v>
          </cell>
          <cell r="CG16" t="str">
            <v>0</v>
          </cell>
          <cell r="CH16" t="str">
            <v>0</v>
          </cell>
          <cell r="CI16" t="str">
            <v>0</v>
          </cell>
        </row>
        <row r="17">
          <cell r="A17" t="str">
            <v/>
          </cell>
        </row>
        <row r="18">
          <cell r="A18" t="str">
            <v>A3033100S</v>
          </cell>
          <cell r="B18" t="str">
            <v>A3033100S FARM LNS-FIXED RATE</v>
          </cell>
          <cell r="C18" t="str">
            <v>0</v>
          </cell>
          <cell r="D18" t="str">
            <v>0</v>
          </cell>
          <cell r="E18" t="str">
            <v>0</v>
          </cell>
          <cell r="F18" t="str">
            <v>0</v>
          </cell>
          <cell r="G18" t="str">
            <v>0</v>
          </cell>
          <cell r="H18" t="str">
            <v>0</v>
          </cell>
          <cell r="I18" t="str">
            <v>0</v>
          </cell>
          <cell r="J18" t="str">
            <v>0</v>
          </cell>
          <cell r="K18" t="str">
            <v>0</v>
          </cell>
          <cell r="L18" t="str">
            <v>0</v>
          </cell>
          <cell r="M18" t="str">
            <v>0</v>
          </cell>
          <cell r="N18" t="str">
            <v>0</v>
          </cell>
          <cell r="O18" t="str">
            <v>0</v>
          </cell>
          <cell r="P18" t="str">
            <v>0</v>
          </cell>
          <cell r="Q18" t="str">
            <v>0</v>
          </cell>
          <cell r="R18" t="str">
            <v>0</v>
          </cell>
          <cell r="S18" t="str">
            <v>0</v>
          </cell>
          <cell r="T18" t="str">
            <v>0</v>
          </cell>
          <cell r="U18" t="str">
            <v>0</v>
          </cell>
          <cell r="V18" t="str">
            <v>0</v>
          </cell>
          <cell r="W18" t="str">
            <v>0</v>
          </cell>
          <cell r="X18" t="str">
            <v>0</v>
          </cell>
          <cell r="Y18" t="str">
            <v>0</v>
          </cell>
          <cell r="Z18" t="str">
            <v>0</v>
          </cell>
          <cell r="AA18" t="str">
            <v>0</v>
          </cell>
          <cell r="AB18" t="str">
            <v>0</v>
          </cell>
          <cell r="AC18" t="str">
            <v>0</v>
          </cell>
          <cell r="AD18" t="str">
            <v>0</v>
          </cell>
          <cell r="AE18" t="str">
            <v>0</v>
          </cell>
          <cell r="AF18" t="str">
            <v>0</v>
          </cell>
          <cell r="AG18" t="str">
            <v>0</v>
          </cell>
          <cell r="AH18" t="str">
            <v>0</v>
          </cell>
          <cell r="AI18" t="str">
            <v>0</v>
          </cell>
          <cell r="AJ18" t="str">
            <v>0</v>
          </cell>
          <cell r="AK18" t="str">
            <v>0</v>
          </cell>
          <cell r="AL18" t="str">
            <v>0</v>
          </cell>
          <cell r="AM18" t="str">
            <v>0</v>
          </cell>
          <cell r="AN18" t="str">
            <v>0</v>
          </cell>
          <cell r="AO18" t="str">
            <v>0</v>
          </cell>
          <cell r="AP18" t="str">
            <v>0</v>
          </cell>
          <cell r="AQ18" t="str">
            <v>0</v>
          </cell>
          <cell r="AR18" t="str">
            <v>0</v>
          </cell>
          <cell r="AS18" t="str">
            <v>0</v>
          </cell>
          <cell r="AT18" t="str">
            <v>0</v>
          </cell>
          <cell r="AU18" t="str">
            <v>0</v>
          </cell>
          <cell r="AV18" t="str">
            <v>0</v>
          </cell>
          <cell r="AW18" t="str">
            <v>0</v>
          </cell>
          <cell r="AX18" t="str">
            <v>0</v>
          </cell>
          <cell r="AY18" t="str">
            <v>0</v>
          </cell>
          <cell r="AZ18" t="str">
            <v>0</v>
          </cell>
          <cell r="BA18" t="str">
            <v>0</v>
          </cell>
          <cell r="BB18" t="str">
            <v>0</v>
          </cell>
          <cell r="BC18" t="str">
            <v>0</v>
          </cell>
          <cell r="BD18" t="str">
            <v>0</v>
          </cell>
          <cell r="BE18" t="str">
            <v>0</v>
          </cell>
          <cell r="BF18" t="str">
            <v>0</v>
          </cell>
          <cell r="BG18" t="str">
            <v>0</v>
          </cell>
          <cell r="BH18" t="str">
            <v>0</v>
          </cell>
          <cell r="BI18" t="str">
            <v>0</v>
          </cell>
          <cell r="BJ18" t="str">
            <v>0</v>
          </cell>
          <cell r="BK18" t="str">
            <v>0</v>
          </cell>
          <cell r="BL18" t="str">
            <v>0</v>
          </cell>
          <cell r="BM18" t="str">
            <v>0</v>
          </cell>
          <cell r="BN18" t="str">
            <v>0</v>
          </cell>
          <cell r="BO18" t="str">
            <v>0</v>
          </cell>
          <cell r="BP18" t="str">
            <v>0</v>
          </cell>
          <cell r="BQ18" t="str">
            <v>0</v>
          </cell>
          <cell r="BR18" t="str">
            <v>0</v>
          </cell>
          <cell r="BS18" t="str">
            <v>0</v>
          </cell>
          <cell r="BT18" t="str">
            <v>0</v>
          </cell>
          <cell r="BU18" t="str">
            <v>0</v>
          </cell>
          <cell r="BV18" t="str">
            <v>0</v>
          </cell>
          <cell r="BW18" t="str">
            <v>0</v>
          </cell>
          <cell r="BX18" t="str">
            <v>0</v>
          </cell>
          <cell r="BY18" t="str">
            <v>0</v>
          </cell>
          <cell r="BZ18" t="str">
            <v>0</v>
          </cell>
          <cell r="CA18" t="str">
            <v>0</v>
          </cell>
          <cell r="CB18" t="str">
            <v>0</v>
          </cell>
          <cell r="CC18" t="str">
            <v>0</v>
          </cell>
          <cell r="CD18" t="str">
            <v>0</v>
          </cell>
          <cell r="CE18" t="str">
            <v>0</v>
          </cell>
          <cell r="CF18" t="str">
            <v>0</v>
          </cell>
          <cell r="CG18" t="str">
            <v>0</v>
          </cell>
          <cell r="CH18" t="str">
            <v>0</v>
          </cell>
          <cell r="CI18" t="str">
            <v>0</v>
          </cell>
        </row>
        <row r="19">
          <cell r="A19" t="str">
            <v/>
          </cell>
        </row>
        <row r="20">
          <cell r="A20" t="str">
            <v>A3059020S</v>
          </cell>
          <cell r="B20" t="str">
            <v>A3059020S INS.PROV FARM-FXD RT</v>
          </cell>
          <cell r="C20" t="str">
            <v>0</v>
          </cell>
          <cell r="D20" t="str">
            <v>0</v>
          </cell>
          <cell r="E20" t="str">
            <v>0</v>
          </cell>
          <cell r="F20" t="str">
            <v>0</v>
          </cell>
          <cell r="G20" t="str">
            <v>0</v>
          </cell>
          <cell r="H20" t="str">
            <v>0</v>
          </cell>
          <cell r="I20" t="str">
            <v>0</v>
          </cell>
          <cell r="J20" t="str">
            <v>0</v>
          </cell>
          <cell r="K20" t="str">
            <v>0</v>
          </cell>
          <cell r="L20" t="str">
            <v>0</v>
          </cell>
          <cell r="M20" t="str">
            <v>0</v>
          </cell>
          <cell r="N20" t="str">
            <v>0</v>
          </cell>
          <cell r="O20" t="str">
            <v>0</v>
          </cell>
          <cell r="P20" t="str">
            <v>0</v>
          </cell>
          <cell r="Q20" t="str">
            <v>0</v>
          </cell>
          <cell r="R20" t="str">
            <v>0</v>
          </cell>
          <cell r="S20" t="str">
            <v>0</v>
          </cell>
          <cell r="T20" t="str">
            <v>0</v>
          </cell>
          <cell r="U20" t="str">
            <v>0</v>
          </cell>
          <cell r="V20" t="str">
            <v>0</v>
          </cell>
          <cell r="W20" t="str">
            <v>0</v>
          </cell>
          <cell r="X20" t="str">
            <v>0</v>
          </cell>
          <cell r="Y20" t="str">
            <v>0</v>
          </cell>
          <cell r="Z20" t="str">
            <v>0</v>
          </cell>
          <cell r="AA20" t="str">
            <v>0</v>
          </cell>
          <cell r="AB20" t="str">
            <v>0</v>
          </cell>
          <cell r="AC20" t="str">
            <v>0</v>
          </cell>
          <cell r="AD20" t="str">
            <v>0</v>
          </cell>
          <cell r="AE20" t="str">
            <v>0</v>
          </cell>
          <cell r="AF20" t="str">
            <v>0</v>
          </cell>
          <cell r="AG20" t="str">
            <v>0</v>
          </cell>
          <cell r="AH20" t="str">
            <v>0</v>
          </cell>
          <cell r="AI20" t="str">
            <v>0</v>
          </cell>
          <cell r="AJ20" t="str">
            <v>0</v>
          </cell>
          <cell r="AK20" t="str">
            <v>0</v>
          </cell>
          <cell r="AL20" t="str">
            <v>0</v>
          </cell>
          <cell r="AM20" t="str">
            <v>0</v>
          </cell>
          <cell r="AN20" t="str">
            <v>0</v>
          </cell>
          <cell r="AO20" t="str">
            <v>0</v>
          </cell>
          <cell r="AP20" t="str">
            <v>0</v>
          </cell>
          <cell r="AQ20" t="str">
            <v>0</v>
          </cell>
          <cell r="AR20" t="str">
            <v>0</v>
          </cell>
          <cell r="AS20" t="str">
            <v>0</v>
          </cell>
          <cell r="AT20" t="str">
            <v>0</v>
          </cell>
          <cell r="AU20" t="str">
            <v>0</v>
          </cell>
          <cell r="AV20" t="str">
            <v>0</v>
          </cell>
          <cell r="AW20" t="str">
            <v>0</v>
          </cell>
          <cell r="AX20" t="str">
            <v>0</v>
          </cell>
          <cell r="AY20" t="str">
            <v>0</v>
          </cell>
          <cell r="AZ20" t="str">
            <v>0</v>
          </cell>
          <cell r="BA20" t="str">
            <v>0</v>
          </cell>
          <cell r="BB20" t="str">
            <v>0</v>
          </cell>
          <cell r="BC20" t="str">
            <v>0</v>
          </cell>
          <cell r="BD20" t="str">
            <v>0</v>
          </cell>
          <cell r="BE20" t="str">
            <v>0</v>
          </cell>
          <cell r="BF20" t="str">
            <v>0</v>
          </cell>
          <cell r="BG20" t="str">
            <v>0</v>
          </cell>
          <cell r="BH20" t="str">
            <v>0</v>
          </cell>
          <cell r="BI20" t="str">
            <v>0</v>
          </cell>
          <cell r="BJ20" t="str">
            <v>0</v>
          </cell>
          <cell r="BK20" t="str">
            <v>0</v>
          </cell>
          <cell r="BL20" t="str">
            <v>0</v>
          </cell>
          <cell r="BM20" t="str">
            <v>0</v>
          </cell>
          <cell r="BN20" t="str">
            <v>0</v>
          </cell>
          <cell r="BO20" t="str">
            <v>0</v>
          </cell>
          <cell r="BP20" t="str">
            <v>0</v>
          </cell>
          <cell r="BQ20" t="str">
            <v>0</v>
          </cell>
          <cell r="BR20" t="str">
            <v>0</v>
          </cell>
          <cell r="BS20" t="str">
            <v>0</v>
          </cell>
          <cell r="BT20" t="str">
            <v>0</v>
          </cell>
          <cell r="BU20" t="str">
            <v>0</v>
          </cell>
          <cell r="BV20" t="str">
            <v>0</v>
          </cell>
          <cell r="BW20" t="str">
            <v>0</v>
          </cell>
          <cell r="BX20" t="str">
            <v>0</v>
          </cell>
          <cell r="BY20" t="str">
            <v>0</v>
          </cell>
          <cell r="BZ20" t="str">
            <v>0</v>
          </cell>
          <cell r="CA20" t="str">
            <v>0</v>
          </cell>
          <cell r="CB20" t="str">
            <v>0</v>
          </cell>
          <cell r="CC20" t="str">
            <v>0</v>
          </cell>
          <cell r="CD20" t="str">
            <v>0</v>
          </cell>
          <cell r="CE20" t="str">
            <v>0</v>
          </cell>
          <cell r="CF20" t="str">
            <v>0</v>
          </cell>
          <cell r="CG20" t="str">
            <v>0</v>
          </cell>
          <cell r="CH20" t="str">
            <v>0</v>
          </cell>
          <cell r="CI20" t="str">
            <v>0</v>
          </cell>
        </row>
        <row r="21">
          <cell r="A21" t="str">
            <v/>
          </cell>
        </row>
        <row r="22">
          <cell r="A22" t="str">
            <v>L8045600S</v>
          </cell>
          <cell r="B22" t="str">
            <v>L8045600S NET CONTRACTUAL FUNDING</v>
          </cell>
          <cell r="C22">
            <v>4965168000</v>
          </cell>
          <cell r="D22">
            <v>4965864000</v>
          </cell>
          <cell r="E22">
            <v>4965181000</v>
          </cell>
          <cell r="F22">
            <v>4967858000</v>
          </cell>
          <cell r="G22">
            <v>4965072000</v>
          </cell>
          <cell r="H22">
            <v>4968595000</v>
          </cell>
          <cell r="I22">
            <v>4970239000</v>
          </cell>
          <cell r="J22">
            <v>4972448000</v>
          </cell>
          <cell r="K22">
            <v>4970376000</v>
          </cell>
          <cell r="L22">
            <v>4972855000</v>
          </cell>
          <cell r="M22">
            <v>4974614000</v>
          </cell>
          <cell r="N22">
            <v>4972413000</v>
          </cell>
          <cell r="O22">
            <v>4974317000</v>
          </cell>
          <cell r="P22">
            <v>4971993000</v>
          </cell>
          <cell r="Q22">
            <v>4974139000</v>
          </cell>
          <cell r="R22">
            <v>4976247000</v>
          </cell>
          <cell r="S22">
            <v>4972249000</v>
          </cell>
          <cell r="T22">
            <v>4975052000</v>
          </cell>
          <cell r="U22">
            <v>4976362000</v>
          </cell>
          <cell r="V22">
            <v>4978575000</v>
          </cell>
          <cell r="W22">
            <v>4976800000</v>
          </cell>
          <cell r="X22">
            <v>4979243000</v>
          </cell>
          <cell r="Y22">
            <v>4978785000</v>
          </cell>
          <cell r="Z22">
            <v>4980538000</v>
          </cell>
          <cell r="AA22">
            <v>4982812000</v>
          </cell>
          <cell r="AB22">
            <v>4981046000</v>
          </cell>
          <cell r="AC22">
            <v>4846988144</v>
          </cell>
          <cell r="AD22">
            <v>4821803509</v>
          </cell>
          <cell r="AE22" t="str">
            <v>0</v>
          </cell>
          <cell r="AF22" t="str">
            <v>0</v>
          </cell>
          <cell r="AG22" t="str">
            <v>0</v>
          </cell>
          <cell r="AH22" t="str">
            <v>0</v>
          </cell>
          <cell r="AI22" t="str">
            <v>0</v>
          </cell>
          <cell r="AJ22" t="str">
            <v>0</v>
          </cell>
          <cell r="AK22" t="str">
            <v>0</v>
          </cell>
          <cell r="AL22" t="str">
            <v>0</v>
          </cell>
          <cell r="AM22" t="str">
            <v>0</v>
          </cell>
          <cell r="AN22" t="str">
            <v>0</v>
          </cell>
          <cell r="AO22" t="str">
            <v>0</v>
          </cell>
          <cell r="AP22" t="str">
            <v>0</v>
          </cell>
          <cell r="AQ22" t="str">
            <v>0</v>
          </cell>
          <cell r="AR22" t="str">
            <v>0</v>
          </cell>
          <cell r="AS22" t="str">
            <v>0</v>
          </cell>
          <cell r="AT22" t="str">
            <v>0</v>
          </cell>
          <cell r="AU22" t="str">
            <v>0</v>
          </cell>
          <cell r="AV22" t="str">
            <v>0</v>
          </cell>
          <cell r="AW22" t="str">
            <v>0</v>
          </cell>
          <cell r="AX22" t="str">
            <v>0</v>
          </cell>
          <cell r="AY22" t="str">
            <v>0</v>
          </cell>
          <cell r="AZ22" t="str">
            <v>0</v>
          </cell>
          <cell r="BA22" t="str">
            <v>0</v>
          </cell>
          <cell r="BB22" t="str">
            <v>0</v>
          </cell>
          <cell r="BC22" t="str">
            <v>0</v>
          </cell>
          <cell r="BD22" t="str">
            <v>0</v>
          </cell>
          <cell r="BE22" t="str">
            <v>0</v>
          </cell>
          <cell r="BF22" t="str">
            <v>0</v>
          </cell>
          <cell r="BG22" t="str">
            <v>0</v>
          </cell>
          <cell r="BH22" t="str">
            <v>0</v>
          </cell>
          <cell r="BI22" t="str">
            <v>0</v>
          </cell>
          <cell r="BJ22" t="str">
            <v>0</v>
          </cell>
          <cell r="BK22">
            <v>4965406902</v>
          </cell>
          <cell r="BL22">
            <v>4967136022</v>
          </cell>
          <cell r="BM22">
            <v>4971005489</v>
          </cell>
          <cell r="BN22">
            <v>4973279652</v>
          </cell>
          <cell r="BO22">
            <v>4973473935</v>
          </cell>
          <cell r="BP22">
            <v>4974451629</v>
          </cell>
          <cell r="BQ22">
            <v>4977231217</v>
          </cell>
          <cell r="BR22">
            <v>4979530011</v>
          </cell>
          <cell r="BS22">
            <v>4936450201</v>
          </cell>
          <cell r="BT22">
            <v>4821803509</v>
          </cell>
          <cell r="BU22" t="str">
            <v>0</v>
          </cell>
          <cell r="BV22" t="str">
            <v>0</v>
          </cell>
          <cell r="BW22" t="str">
            <v>0</v>
          </cell>
          <cell r="BX22" t="str">
            <v>0</v>
          </cell>
          <cell r="BY22" t="str">
            <v>0</v>
          </cell>
          <cell r="BZ22" t="str">
            <v>0</v>
          </cell>
          <cell r="CA22" t="str">
            <v>0</v>
          </cell>
          <cell r="CB22" t="str">
            <v>0</v>
          </cell>
          <cell r="CC22" t="str">
            <v>0</v>
          </cell>
          <cell r="CD22" t="str">
            <v>0</v>
          </cell>
          <cell r="CE22">
            <v>4965978825</v>
          </cell>
          <cell r="CF22">
            <v>4974120984</v>
          </cell>
          <cell r="CG22">
            <v>4908972895</v>
          </cell>
          <cell r="CH22" t="str">
            <v>0</v>
          </cell>
          <cell r="CI22" t="str">
            <v>0</v>
          </cell>
        </row>
      </sheetData>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Output - LT P&amp;L Impact"/>
      <sheetName val="Sheet2"/>
      <sheetName val="3) Data - Current COF"/>
      <sheetName val="7) Data - Implied Forward"/>
      <sheetName val="5) Data - Econ Forecast"/>
      <sheetName val="4) Output - Plots"/>
      <sheetName val="5) Output - Fin Impact Output"/>
      <sheetName val="E) Imp Fwd 2"/>
      <sheetName val="2) Data - QRM Bal"/>
      <sheetName val="COF Volatility"/>
      <sheetName val="Back Test"/>
      <sheetName val="Bal Allocation"/>
      <sheetName val="A) Stable"/>
      <sheetName val="B) Econ"/>
      <sheetName val="C) Econ +100"/>
      <sheetName val="D) Econ -100"/>
      <sheetName val="Valuation Shocks 3 Year"/>
      <sheetName val="E) Imp Fwd"/>
      <sheetName val="1) Output -Risk Measures"/>
      <sheetName val="3) Output - Rec. Chnage Out (2)"/>
      <sheetName val="5) Output - Fin Impact Outp (2)"/>
      <sheetName val="3) Output - Rec. Chnage Output"/>
      <sheetName val="COF Change #1 (3)"/>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FTE NIX Analysis"/>
      <sheetName val="FTE NIX Analysis excl B2B"/>
      <sheetName val="FTE jump-off excl B2B"/>
      <sheetName val="FTE  Trend (incl Contract)"/>
      <sheetName val="Oct 02 jump off"/>
      <sheetName val="W8882"/>
      <sheetName val="2003P vs 2002F"/>
      <sheetName val="W8882 excl B2B 2001 to 2003"/>
      <sheetName val="W8882 excl B2B"/>
      <sheetName val="W8915"/>
      <sheetName val="W8922"/>
      <sheetName val="W8948"/>
      <sheetName val="W8917"/>
      <sheetName val="U7913"/>
      <sheetName val="W9898"/>
      <sheetName val="W8890"/>
      <sheetName val=" PEP Challenge"/>
      <sheetName val="W9871"/>
      <sheetName val="U6418"/>
      <sheetName val="W8916"/>
      <sheetName val="W8813"/>
      <sheetName val="W8862"/>
      <sheetName val="W8871"/>
      <sheetName val="W8874"/>
      <sheetName val="W8873"/>
      <sheetName val="W8821"/>
      <sheetName val="W8807"/>
      <sheetName val="W8947"/>
      <sheetName val="W8892"/>
      <sheetName val="W8870"/>
      <sheetName val="W8879"/>
      <sheetName val="W8886"/>
      <sheetName val="W9567"/>
      <sheetName val="W9877"/>
      <sheetName val="Assumptions"/>
      <sheetName val="FTE "/>
      <sheetName val="Dep var to plan"/>
      <sheetName val="Dep 2003"/>
      <sheetName val="Van write-off"/>
      <sheetName val="category Deprec"/>
      <sheetName val="RAPPS"/>
      <sheetName val="Recoveries"/>
      <sheetName val="PlanProject"/>
      <sheetName val="2003 Maintenance &amp; Mandatory"/>
      <sheetName val=" maint. lsd pcs by Gemm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row r="7">
          <cell r="E7">
            <v>1.4E-2</v>
          </cell>
        </row>
        <row r="9">
          <cell r="E9">
            <v>2.5000000000000001E-2</v>
          </cell>
        </row>
        <row r="11">
          <cell r="E11">
            <v>0.22500000000000001</v>
          </cell>
        </row>
      </sheetData>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E Chart"/>
      <sheetName val="FTE Actual Data"/>
      <sheetName val="FTE Plan Data"/>
      <sheetName val="FTE - Vancouver"/>
      <sheetName val="FTE - Calgary"/>
      <sheetName val="FTE - Toronto"/>
      <sheetName val="FTE - Montreal"/>
      <sheetName val="FTE - Halifax"/>
      <sheetName val="Module1"/>
      <sheetName val="Module2"/>
    </sheetNames>
    <sheetDataSet>
      <sheetData sheetId="0" refreshError="1"/>
      <sheetData sheetId="1" refreshError="1">
        <row r="2">
          <cell r="A2" t="str">
            <v>W8864</v>
          </cell>
          <cell r="B2">
            <v>538.33900000000006</v>
          </cell>
          <cell r="C2">
            <v>553.51900000000001</v>
          </cell>
          <cell r="D2">
            <v>568.23900000000003</v>
          </cell>
          <cell r="E2">
            <v>583.149</v>
          </cell>
          <cell r="F2">
            <v>569.78899999999999</v>
          </cell>
          <cell r="G2">
            <v>571.34900000000005</v>
          </cell>
          <cell r="H2">
            <v>594.31899999999996</v>
          </cell>
          <cell r="I2">
            <v>601.97900000000004</v>
          </cell>
          <cell r="J2">
            <v>598.83900000000006</v>
          </cell>
          <cell r="K2">
            <v>600.33900000000006</v>
          </cell>
          <cell r="L2">
            <v>584.35900000000004</v>
          </cell>
          <cell r="M2">
            <v>571.18899999999996</v>
          </cell>
        </row>
        <row r="3">
          <cell r="A3" t="str">
            <v>U6406</v>
          </cell>
          <cell r="B3">
            <v>538.33900000000006</v>
          </cell>
          <cell r="C3">
            <v>553.51900000000001</v>
          </cell>
          <cell r="D3">
            <v>568.23900000000003</v>
          </cell>
          <cell r="E3">
            <v>583.149</v>
          </cell>
          <cell r="F3">
            <v>569.78899999999999</v>
          </cell>
          <cell r="G3">
            <v>571.34900000000005</v>
          </cell>
          <cell r="H3">
            <v>594.31899999999996</v>
          </cell>
          <cell r="I3">
            <v>601.97900000000004</v>
          </cell>
          <cell r="J3">
            <v>598.83900000000006</v>
          </cell>
          <cell r="K3">
            <v>600.33900000000006</v>
          </cell>
          <cell r="L3">
            <v>584.35900000000004</v>
          </cell>
          <cell r="M3">
            <v>571.18899999999996</v>
          </cell>
        </row>
        <row r="4">
          <cell r="A4" t="str">
            <v>U7913</v>
          </cell>
          <cell r="B4">
            <v>529.06899999999996</v>
          </cell>
          <cell r="C4">
            <v>548.69899999999996</v>
          </cell>
          <cell r="D4">
            <v>564.23900000000003</v>
          </cell>
          <cell r="E4">
            <v>587.79899999999998</v>
          </cell>
          <cell r="F4">
            <v>566.78899999999999</v>
          </cell>
          <cell r="G4">
            <v>568.34900000000005</v>
          </cell>
          <cell r="H4">
            <v>590.149</v>
          </cell>
          <cell r="I4">
            <v>597.97900000000004</v>
          </cell>
          <cell r="J4">
            <v>594.83900000000006</v>
          </cell>
          <cell r="K4">
            <v>596.33900000000006</v>
          </cell>
          <cell r="L4">
            <v>580.35900000000004</v>
          </cell>
          <cell r="M4">
            <v>567.18899999999996</v>
          </cell>
        </row>
        <row r="5">
          <cell r="A5" t="str">
            <v>W8948</v>
          </cell>
          <cell r="B5">
            <v>9.27</v>
          </cell>
          <cell r="C5">
            <v>4.82</v>
          </cell>
          <cell r="D5">
            <v>4</v>
          </cell>
          <cell r="E5">
            <v>-4.6500000000000004</v>
          </cell>
          <cell r="F5">
            <v>3</v>
          </cell>
          <cell r="G5">
            <v>3</v>
          </cell>
          <cell r="H5">
            <v>4.17</v>
          </cell>
          <cell r="I5">
            <v>4</v>
          </cell>
          <cell r="J5">
            <v>4</v>
          </cell>
          <cell r="K5">
            <v>4</v>
          </cell>
          <cell r="L5">
            <v>4</v>
          </cell>
          <cell r="M5">
            <v>4</v>
          </cell>
        </row>
        <row r="6">
          <cell r="A6" t="str">
            <v>U7861</v>
          </cell>
          <cell r="B6">
            <v>150.9</v>
          </cell>
          <cell r="C6">
            <v>143.07</v>
          </cell>
          <cell r="D6">
            <v>146.77000000000001</v>
          </cell>
          <cell r="E6">
            <v>143.04</v>
          </cell>
          <cell r="F6">
            <v>146.19</v>
          </cell>
          <cell r="G6">
            <v>139.15</v>
          </cell>
          <cell r="H6">
            <v>169.79</v>
          </cell>
          <cell r="I6">
            <v>152.30000000000001</v>
          </cell>
          <cell r="J6">
            <v>144.56</v>
          </cell>
          <cell r="K6">
            <v>167.77</v>
          </cell>
          <cell r="L6">
            <v>155.24</v>
          </cell>
          <cell r="M6">
            <v>144.99</v>
          </cell>
        </row>
        <row r="7">
          <cell r="A7" t="str">
            <v>U6424</v>
          </cell>
          <cell r="B7">
            <v>378.17</v>
          </cell>
          <cell r="C7">
            <v>405.62900000000002</v>
          </cell>
          <cell r="D7">
            <v>417.46899999999999</v>
          </cell>
          <cell r="E7">
            <v>444.76</v>
          </cell>
          <cell r="F7">
            <v>420.59899999999999</v>
          </cell>
          <cell r="G7">
            <v>429.19900000000001</v>
          </cell>
          <cell r="H7">
            <v>420.35899999999998</v>
          </cell>
          <cell r="I7">
            <v>445.67899999999997</v>
          </cell>
          <cell r="J7">
            <v>450.279</v>
          </cell>
          <cell r="K7">
            <v>428.57</v>
          </cell>
          <cell r="L7">
            <v>425.12</v>
          </cell>
          <cell r="M7">
            <v>422.2</v>
          </cell>
        </row>
        <row r="8">
          <cell r="A8" t="str">
            <v>W9567</v>
          </cell>
          <cell r="B8">
            <v>29.06</v>
          </cell>
          <cell r="C8">
            <v>23.99</v>
          </cell>
          <cell r="D8">
            <v>23.88</v>
          </cell>
          <cell r="E8">
            <v>25.12</v>
          </cell>
          <cell r="F8">
            <v>25.36</v>
          </cell>
          <cell r="G8">
            <v>23.94</v>
          </cell>
          <cell r="H8">
            <v>46.22</v>
          </cell>
          <cell r="I8">
            <v>33.950000000000003</v>
          </cell>
          <cell r="J8">
            <v>-17.920000000000002</v>
          </cell>
          <cell r="K8">
            <v>25.98</v>
          </cell>
          <cell r="L8">
            <v>25.5</v>
          </cell>
          <cell r="M8">
            <v>9.0299999999999994</v>
          </cell>
        </row>
        <row r="9">
          <cell r="A9" t="str">
            <v>V1282</v>
          </cell>
          <cell r="B9">
            <v>115.61</v>
          </cell>
          <cell r="C9">
            <v>124.98</v>
          </cell>
          <cell r="D9">
            <v>122.89</v>
          </cell>
          <cell r="E9">
            <v>117.92</v>
          </cell>
          <cell r="F9">
            <v>120.83</v>
          </cell>
          <cell r="G9">
            <v>115.21</v>
          </cell>
          <cell r="H9">
            <v>123.57</v>
          </cell>
          <cell r="I9">
            <v>118.35</v>
          </cell>
          <cell r="J9">
            <v>162.47999999999999</v>
          </cell>
          <cell r="K9">
            <v>141.79</v>
          </cell>
          <cell r="L9">
            <v>129.74</v>
          </cell>
          <cell r="M9">
            <v>135.96</v>
          </cell>
        </row>
        <row r="10">
          <cell r="A10" t="str">
            <v>W9250</v>
          </cell>
          <cell r="B10">
            <v>63.25</v>
          </cell>
          <cell r="C10">
            <v>47.1</v>
          </cell>
          <cell r="D10">
            <v>45.49</v>
          </cell>
          <cell r="E10">
            <v>49.72</v>
          </cell>
          <cell r="F10">
            <v>43.3</v>
          </cell>
          <cell r="G10">
            <v>48.15</v>
          </cell>
          <cell r="H10">
            <v>44.28</v>
          </cell>
          <cell r="I10">
            <v>44.28</v>
          </cell>
          <cell r="J10">
            <v>45.2</v>
          </cell>
          <cell r="K10">
            <v>46.78</v>
          </cell>
          <cell r="L10">
            <v>46.83</v>
          </cell>
          <cell r="M10">
            <v>57.11</v>
          </cell>
        </row>
        <row r="11">
          <cell r="A11" t="str">
            <v>W9877</v>
          </cell>
          <cell r="B11">
            <v>13.19</v>
          </cell>
          <cell r="C11">
            <v>22.77</v>
          </cell>
          <cell r="D11">
            <v>21.56</v>
          </cell>
          <cell r="E11">
            <v>23.14</v>
          </cell>
          <cell r="F11">
            <v>22.03</v>
          </cell>
          <cell r="G11">
            <v>24.36</v>
          </cell>
          <cell r="H11">
            <v>26.43</v>
          </cell>
          <cell r="I11">
            <v>29.82</v>
          </cell>
          <cell r="J11">
            <v>30.7</v>
          </cell>
          <cell r="K11">
            <v>31.29</v>
          </cell>
          <cell r="L11">
            <v>32.33</v>
          </cell>
          <cell r="M11">
            <v>31.68</v>
          </cell>
        </row>
        <row r="12">
          <cell r="A12" t="str">
            <v>V1230</v>
          </cell>
          <cell r="B12">
            <v>268.45999999999998</v>
          </cell>
          <cell r="C12">
            <v>361.709</v>
          </cell>
          <cell r="D12">
            <v>349.25900000000001</v>
          </cell>
          <cell r="E12">
            <v>370.85</v>
          </cell>
          <cell r="F12">
            <v>353.65899999999999</v>
          </cell>
          <cell r="G12">
            <v>355.69</v>
          </cell>
          <cell r="H12">
            <v>348.11900000000003</v>
          </cell>
          <cell r="I12">
            <v>370.03</v>
          </cell>
          <cell r="J12">
            <v>374.63</v>
          </cell>
          <cell r="K12">
            <v>350.5</v>
          </cell>
          <cell r="L12">
            <v>345.959</v>
          </cell>
          <cell r="M12">
            <v>333.40899999999999</v>
          </cell>
        </row>
        <row r="13">
          <cell r="A13" t="str">
            <v>W8828</v>
          </cell>
          <cell r="B13">
            <v>0</v>
          </cell>
          <cell r="C13">
            <v>1.5</v>
          </cell>
          <cell r="D13">
            <v>1.1599999999999999</v>
          </cell>
          <cell r="E13">
            <v>1.05</v>
          </cell>
          <cell r="F13">
            <v>1.61</v>
          </cell>
          <cell r="G13">
            <v>1</v>
          </cell>
          <cell r="H13">
            <v>1.53</v>
          </cell>
          <cell r="I13">
            <v>1.55</v>
          </cell>
          <cell r="J13">
            <v>-0.25</v>
          </cell>
          <cell r="K13">
            <v>0</v>
          </cell>
          <cell r="L13">
            <v>0</v>
          </cell>
          <cell r="M13">
            <v>0</v>
          </cell>
        </row>
        <row r="14">
          <cell r="A14" t="str">
            <v>H5393</v>
          </cell>
          <cell r="B14">
            <v>0</v>
          </cell>
          <cell r="C14">
            <v>0</v>
          </cell>
          <cell r="D14">
            <v>0</v>
          </cell>
          <cell r="E14">
            <v>0</v>
          </cell>
          <cell r="F14">
            <v>0</v>
          </cell>
          <cell r="G14">
            <v>0</v>
          </cell>
          <cell r="H14">
            <v>0</v>
          </cell>
          <cell r="I14">
            <v>0</v>
          </cell>
          <cell r="J14">
            <v>0</v>
          </cell>
          <cell r="K14">
            <v>0</v>
          </cell>
          <cell r="L14">
            <v>0</v>
          </cell>
          <cell r="M14">
            <v>0</v>
          </cell>
        </row>
        <row r="15">
          <cell r="A15" t="str">
            <v>H5397</v>
          </cell>
          <cell r="B15">
            <v>7.63</v>
          </cell>
          <cell r="C15">
            <v>10.97</v>
          </cell>
          <cell r="D15">
            <v>8.15</v>
          </cell>
          <cell r="E15">
            <v>7.19</v>
          </cell>
          <cell r="F15">
            <v>8.06</v>
          </cell>
          <cell r="G15">
            <v>8.41</v>
          </cell>
          <cell r="H15">
            <v>29.55</v>
          </cell>
          <cell r="I15">
            <v>18.149999999999999</v>
          </cell>
          <cell r="J15">
            <v>-33.94</v>
          </cell>
          <cell r="K15">
            <v>6.63</v>
          </cell>
          <cell r="L15">
            <v>6.37</v>
          </cell>
          <cell r="M15">
            <v>6.45</v>
          </cell>
        </row>
        <row r="16">
          <cell r="A16" t="str">
            <v>H5335</v>
          </cell>
          <cell r="B16">
            <v>9.76</v>
          </cell>
          <cell r="C16">
            <v>7.87</v>
          </cell>
          <cell r="D16">
            <v>8.23</v>
          </cell>
          <cell r="E16">
            <v>10.93</v>
          </cell>
          <cell r="F16">
            <v>10.15</v>
          </cell>
          <cell r="G16">
            <v>10.57</v>
          </cell>
          <cell r="H16">
            <v>10.67</v>
          </cell>
          <cell r="I16">
            <v>8.3000000000000007</v>
          </cell>
          <cell r="J16">
            <v>8</v>
          </cell>
          <cell r="K16">
            <v>8</v>
          </cell>
          <cell r="L16">
            <v>8</v>
          </cell>
          <cell r="M16">
            <v>8</v>
          </cell>
        </row>
        <row r="17">
          <cell r="A17" t="str">
            <v>H5339</v>
          </cell>
          <cell r="B17">
            <v>11.67</v>
          </cell>
          <cell r="C17">
            <v>5.15</v>
          </cell>
          <cell r="D17">
            <v>7.5</v>
          </cell>
          <cell r="E17">
            <v>7</v>
          </cell>
          <cell r="F17">
            <v>7.15</v>
          </cell>
          <cell r="G17">
            <v>4.96</v>
          </cell>
          <cell r="H17">
            <v>6</v>
          </cell>
          <cell r="I17">
            <v>7.5</v>
          </cell>
          <cell r="J17">
            <v>8.02</v>
          </cell>
          <cell r="K17">
            <v>11.35</v>
          </cell>
          <cell r="L17">
            <v>11.13</v>
          </cell>
          <cell r="M17">
            <v>-5.42</v>
          </cell>
        </row>
        <row r="18">
          <cell r="A18" t="str">
            <v>H8214</v>
          </cell>
          <cell r="B18">
            <v>29.12</v>
          </cell>
          <cell r="C18">
            <v>37.36</v>
          </cell>
          <cell r="D18">
            <v>34.869999999999997</v>
          </cell>
          <cell r="E18">
            <v>31.67</v>
          </cell>
          <cell r="F18">
            <v>32.35</v>
          </cell>
          <cell r="G18">
            <v>32.299999999999997</v>
          </cell>
          <cell r="H18">
            <v>32.479999999999997</v>
          </cell>
          <cell r="I18">
            <v>33</v>
          </cell>
          <cell r="J18">
            <v>75.67</v>
          </cell>
          <cell r="K18">
            <v>37.28</v>
          </cell>
          <cell r="L18">
            <v>37.880000000000003</v>
          </cell>
          <cell r="M18">
            <v>37.04</v>
          </cell>
        </row>
        <row r="19">
          <cell r="A19" t="str">
            <v>H8239</v>
          </cell>
          <cell r="B19">
            <v>47.74</v>
          </cell>
          <cell r="C19">
            <v>53.1</v>
          </cell>
          <cell r="D19">
            <v>50.38</v>
          </cell>
          <cell r="E19">
            <v>49.66</v>
          </cell>
          <cell r="F19">
            <v>53.12</v>
          </cell>
          <cell r="G19">
            <v>48.33</v>
          </cell>
          <cell r="H19">
            <v>54.64</v>
          </cell>
          <cell r="I19">
            <v>49.62</v>
          </cell>
          <cell r="J19">
            <v>51.47</v>
          </cell>
          <cell r="K19">
            <v>60.51</v>
          </cell>
          <cell r="L19">
            <v>50.34</v>
          </cell>
          <cell r="M19">
            <v>52.23</v>
          </cell>
        </row>
        <row r="20">
          <cell r="A20" t="str">
            <v>H8241</v>
          </cell>
          <cell r="B20">
            <v>38.75</v>
          </cell>
          <cell r="C20">
            <v>34.520000000000003</v>
          </cell>
          <cell r="D20">
            <v>37.64</v>
          </cell>
          <cell r="E20">
            <v>36.590000000000003</v>
          </cell>
          <cell r="F20">
            <v>35.36</v>
          </cell>
          <cell r="G20">
            <v>34.58</v>
          </cell>
          <cell r="H20">
            <v>36.450000000000003</v>
          </cell>
          <cell r="I20">
            <v>35.729999999999997</v>
          </cell>
          <cell r="J20">
            <v>35.340000000000003</v>
          </cell>
          <cell r="K20">
            <v>44</v>
          </cell>
          <cell r="L20">
            <v>41.52</v>
          </cell>
          <cell r="M20">
            <v>46.69</v>
          </cell>
        </row>
        <row r="21">
          <cell r="A21" t="str">
            <v>H4837</v>
          </cell>
          <cell r="B21">
            <v>18.28</v>
          </cell>
          <cell r="C21">
            <v>14.9</v>
          </cell>
          <cell r="D21">
            <v>9.34</v>
          </cell>
          <cell r="E21">
            <v>13.24</v>
          </cell>
          <cell r="F21">
            <v>13.86</v>
          </cell>
          <cell r="G21">
            <v>10.72</v>
          </cell>
          <cell r="H21">
            <v>12.23</v>
          </cell>
          <cell r="I21">
            <v>11.61</v>
          </cell>
          <cell r="J21">
            <v>12</v>
          </cell>
          <cell r="K21">
            <v>12</v>
          </cell>
          <cell r="L21">
            <v>12</v>
          </cell>
          <cell r="M21">
            <v>10.6</v>
          </cell>
        </row>
        <row r="22">
          <cell r="A22" t="str">
            <v>H5199</v>
          </cell>
          <cell r="B22">
            <v>17.010000000000002</v>
          </cell>
          <cell r="C22">
            <v>15.66</v>
          </cell>
          <cell r="D22">
            <v>14.53</v>
          </cell>
          <cell r="E22">
            <v>14.35</v>
          </cell>
          <cell r="F22">
            <v>5.5</v>
          </cell>
          <cell r="G22">
            <v>13</v>
          </cell>
          <cell r="H22">
            <v>13.01</v>
          </cell>
          <cell r="I22">
            <v>13</v>
          </cell>
          <cell r="J22">
            <v>13</v>
          </cell>
          <cell r="K22">
            <v>13</v>
          </cell>
          <cell r="L22">
            <v>13</v>
          </cell>
          <cell r="M22">
            <v>13</v>
          </cell>
        </row>
        <row r="23">
          <cell r="A23" t="str">
            <v>H5232</v>
          </cell>
          <cell r="B23">
            <v>19.43</v>
          </cell>
          <cell r="C23">
            <v>8.01</v>
          </cell>
          <cell r="D23">
            <v>13.09</v>
          </cell>
          <cell r="E23">
            <v>13.35</v>
          </cell>
          <cell r="F23">
            <v>14.79</v>
          </cell>
          <cell r="G23">
            <v>15.35</v>
          </cell>
          <cell r="H23">
            <v>10.050000000000001</v>
          </cell>
          <cell r="I23">
            <v>10.91</v>
          </cell>
          <cell r="J23">
            <v>11.67</v>
          </cell>
          <cell r="K23">
            <v>13.25</v>
          </cell>
          <cell r="L23">
            <v>13.3</v>
          </cell>
          <cell r="M23">
            <v>24.81</v>
          </cell>
        </row>
        <row r="24">
          <cell r="A24" t="str">
            <v>H5484</v>
          </cell>
          <cell r="B24">
            <v>8.5299999999999994</v>
          </cell>
          <cell r="C24">
            <v>8.5299999999999994</v>
          </cell>
          <cell r="D24">
            <v>8.5299999999999994</v>
          </cell>
          <cell r="E24">
            <v>8.7799999999999994</v>
          </cell>
          <cell r="F24">
            <v>9.15</v>
          </cell>
          <cell r="G24">
            <v>9.08</v>
          </cell>
          <cell r="H24">
            <v>8.99</v>
          </cell>
          <cell r="I24">
            <v>8.76</v>
          </cell>
          <cell r="J24">
            <v>8.5299999999999994</v>
          </cell>
          <cell r="K24">
            <v>8.5299999999999994</v>
          </cell>
          <cell r="L24">
            <v>8.5299999999999994</v>
          </cell>
          <cell r="M24">
            <v>8.6999999999999993</v>
          </cell>
        </row>
        <row r="25">
          <cell r="A25" t="str">
            <v>H5425</v>
          </cell>
          <cell r="B25">
            <v>0</v>
          </cell>
          <cell r="C25">
            <v>0</v>
          </cell>
          <cell r="D25">
            <v>0</v>
          </cell>
          <cell r="E25">
            <v>0</v>
          </cell>
          <cell r="F25">
            <v>0</v>
          </cell>
          <cell r="G25">
            <v>0</v>
          </cell>
          <cell r="H25">
            <v>0</v>
          </cell>
          <cell r="I25">
            <v>0</v>
          </cell>
          <cell r="J25">
            <v>0</v>
          </cell>
          <cell r="K25">
            <v>0</v>
          </cell>
          <cell r="L25">
            <v>0</v>
          </cell>
          <cell r="M25">
            <v>0</v>
          </cell>
        </row>
        <row r="26">
          <cell r="A26" t="str">
            <v>C6832</v>
          </cell>
          <cell r="B26">
            <v>0</v>
          </cell>
          <cell r="C26">
            <v>0</v>
          </cell>
          <cell r="D26">
            <v>0</v>
          </cell>
          <cell r="E26">
            <v>0</v>
          </cell>
          <cell r="F26">
            <v>0</v>
          </cell>
          <cell r="G26">
            <v>0</v>
          </cell>
          <cell r="H26">
            <v>0</v>
          </cell>
          <cell r="I26">
            <v>0</v>
          </cell>
          <cell r="J26">
            <v>0</v>
          </cell>
          <cell r="K26">
            <v>0</v>
          </cell>
          <cell r="L26">
            <v>0</v>
          </cell>
          <cell r="M26">
            <v>0</v>
          </cell>
        </row>
        <row r="27">
          <cell r="A27" t="str">
            <v>H5316</v>
          </cell>
          <cell r="B27">
            <v>6.23</v>
          </cell>
          <cell r="C27">
            <v>-5.9</v>
          </cell>
          <cell r="D27">
            <v>0</v>
          </cell>
          <cell r="E27">
            <v>0</v>
          </cell>
          <cell r="F27">
            <v>0</v>
          </cell>
          <cell r="G27">
            <v>0</v>
          </cell>
          <cell r="H27">
            <v>0</v>
          </cell>
          <cell r="I27">
            <v>0</v>
          </cell>
          <cell r="J27">
            <v>0</v>
          </cell>
          <cell r="K27">
            <v>0</v>
          </cell>
          <cell r="L27">
            <v>0</v>
          </cell>
          <cell r="M27">
            <v>0</v>
          </cell>
        </row>
        <row r="28">
          <cell r="A28" t="str">
            <v>H5189</v>
          </cell>
          <cell r="B28">
            <v>33.270000000000003</v>
          </cell>
          <cell r="C28">
            <v>-27.45</v>
          </cell>
          <cell r="D28">
            <v>0</v>
          </cell>
          <cell r="E28">
            <v>0</v>
          </cell>
          <cell r="F28">
            <v>0</v>
          </cell>
          <cell r="G28">
            <v>0</v>
          </cell>
          <cell r="H28">
            <v>0</v>
          </cell>
          <cell r="I28">
            <v>0</v>
          </cell>
          <cell r="J28">
            <v>0</v>
          </cell>
          <cell r="K28">
            <v>0</v>
          </cell>
          <cell r="L28">
            <v>0</v>
          </cell>
          <cell r="M28">
            <v>0</v>
          </cell>
        </row>
        <row r="29">
          <cell r="A29" t="str">
            <v>H4196</v>
          </cell>
          <cell r="B29">
            <v>45.56</v>
          </cell>
          <cell r="C29">
            <v>47.44</v>
          </cell>
          <cell r="D29">
            <v>45.67</v>
          </cell>
          <cell r="E29">
            <v>50.14</v>
          </cell>
          <cell r="F29">
            <v>51.65</v>
          </cell>
          <cell r="G29">
            <v>48.7</v>
          </cell>
          <cell r="H29">
            <v>53.21</v>
          </cell>
          <cell r="I29">
            <v>55.93</v>
          </cell>
          <cell r="J29">
            <v>53.87</v>
          </cell>
          <cell r="K29">
            <v>52.73</v>
          </cell>
          <cell r="L29">
            <v>52.63</v>
          </cell>
          <cell r="M29">
            <v>53.23</v>
          </cell>
        </row>
        <row r="30">
          <cell r="A30" t="str">
            <v>H4197</v>
          </cell>
          <cell r="B30">
            <v>66.58</v>
          </cell>
          <cell r="C30">
            <v>91.32</v>
          </cell>
          <cell r="D30">
            <v>90.05</v>
          </cell>
          <cell r="E30">
            <v>98.52</v>
          </cell>
          <cell r="F30">
            <v>92.56</v>
          </cell>
          <cell r="G30">
            <v>96.1</v>
          </cell>
          <cell r="H30">
            <v>87.31</v>
          </cell>
          <cell r="I30">
            <v>89.39</v>
          </cell>
          <cell r="J30">
            <v>91.99</v>
          </cell>
          <cell r="K30">
            <v>70.11</v>
          </cell>
          <cell r="L30">
            <v>74.56</v>
          </cell>
          <cell r="M30">
            <v>68.540000000000006</v>
          </cell>
        </row>
        <row r="31">
          <cell r="A31" t="str">
            <v>H5404</v>
          </cell>
          <cell r="B31">
            <v>87.7</v>
          </cell>
          <cell r="C31">
            <v>95.55</v>
          </cell>
          <cell r="D31">
            <v>104.97</v>
          </cell>
          <cell r="E31">
            <v>108.29</v>
          </cell>
          <cell r="F31">
            <v>104.13</v>
          </cell>
          <cell r="G31">
            <v>111.52</v>
          </cell>
          <cell r="H31">
            <v>102.97</v>
          </cell>
          <cell r="I31">
            <v>116.34</v>
          </cell>
          <cell r="J31">
            <v>114.67</v>
          </cell>
          <cell r="K31">
            <v>119.61</v>
          </cell>
          <cell r="L31">
            <v>104.24</v>
          </cell>
          <cell r="M31">
            <v>98.65</v>
          </cell>
        </row>
        <row r="32">
          <cell r="A32" t="str">
            <v>H6206</v>
          </cell>
          <cell r="B32">
            <v>51.96</v>
          </cell>
          <cell r="C32">
            <v>110.08</v>
          </cell>
          <cell r="D32">
            <v>93.14</v>
          </cell>
          <cell r="E32">
            <v>97.26</v>
          </cell>
          <cell r="F32">
            <v>94.29</v>
          </cell>
          <cell r="G32">
            <v>90.19</v>
          </cell>
          <cell r="H32">
            <v>93.85</v>
          </cell>
          <cell r="I32">
            <v>97.44</v>
          </cell>
          <cell r="J32">
            <v>103.14</v>
          </cell>
          <cell r="K32">
            <v>97.12</v>
          </cell>
          <cell r="L32">
            <v>103.6</v>
          </cell>
          <cell r="M32">
            <v>102.06</v>
          </cell>
        </row>
        <row r="33">
          <cell r="A33" t="str">
            <v>H6503</v>
          </cell>
          <cell r="B33">
            <v>4.26</v>
          </cell>
          <cell r="C33">
            <v>4.78</v>
          </cell>
          <cell r="D33">
            <v>4.18</v>
          </cell>
          <cell r="E33">
            <v>4.32</v>
          </cell>
          <cell r="F33">
            <v>0.06</v>
          </cell>
          <cell r="G33">
            <v>-0.85</v>
          </cell>
          <cell r="H33">
            <v>0</v>
          </cell>
          <cell r="I33">
            <v>0</v>
          </cell>
          <cell r="J33">
            <v>0</v>
          </cell>
          <cell r="K33">
            <v>0</v>
          </cell>
          <cell r="L33">
            <v>0</v>
          </cell>
          <cell r="M33">
            <v>0</v>
          </cell>
        </row>
        <row r="34">
          <cell r="A34" t="str">
            <v>H6755</v>
          </cell>
          <cell r="B34">
            <v>12.4</v>
          </cell>
          <cell r="C34">
            <v>12.54</v>
          </cell>
          <cell r="D34">
            <v>11.25</v>
          </cell>
          <cell r="E34">
            <v>12.32</v>
          </cell>
          <cell r="F34">
            <v>10.97</v>
          </cell>
          <cell r="G34">
            <v>10.029999999999999</v>
          </cell>
          <cell r="H34">
            <v>10.78</v>
          </cell>
          <cell r="I34">
            <v>10.93</v>
          </cell>
          <cell r="J34">
            <v>10.96</v>
          </cell>
          <cell r="K34">
            <v>10.93</v>
          </cell>
          <cell r="L34">
            <v>10.93</v>
          </cell>
          <cell r="M34">
            <v>10.93</v>
          </cell>
        </row>
        <row r="35">
          <cell r="A35" t="str">
            <v>H5317</v>
          </cell>
          <cell r="B35">
            <v>7.28</v>
          </cell>
          <cell r="C35">
            <v>16.95</v>
          </cell>
          <cell r="D35">
            <v>14.39</v>
          </cell>
          <cell r="E35">
            <v>16.43</v>
          </cell>
          <cell r="F35">
            <v>15.45</v>
          </cell>
          <cell r="G35">
            <v>17.53</v>
          </cell>
          <cell r="H35">
            <v>20.309999999999999</v>
          </cell>
          <cell r="I35">
            <v>21.89</v>
          </cell>
          <cell r="J35">
            <v>22.39</v>
          </cell>
          <cell r="K35">
            <v>23.3</v>
          </cell>
          <cell r="L35">
            <v>24.42</v>
          </cell>
          <cell r="M35">
            <v>24.93</v>
          </cell>
        </row>
        <row r="36">
          <cell r="A36" t="str">
            <v>H5364</v>
          </cell>
          <cell r="B36">
            <v>5.91</v>
          </cell>
          <cell r="C36">
            <v>5.82</v>
          </cell>
          <cell r="D36">
            <v>7.17</v>
          </cell>
          <cell r="E36">
            <v>6.71</v>
          </cell>
          <cell r="F36">
            <v>6.58</v>
          </cell>
          <cell r="G36">
            <v>6.83</v>
          </cell>
          <cell r="H36">
            <v>6.12</v>
          </cell>
          <cell r="I36">
            <v>7.93</v>
          </cell>
          <cell r="J36">
            <v>8.31</v>
          </cell>
          <cell r="K36">
            <v>7.99</v>
          </cell>
          <cell r="L36">
            <v>7.91</v>
          </cell>
          <cell r="M36">
            <v>6.75</v>
          </cell>
        </row>
        <row r="37">
          <cell r="A37" t="str">
            <v>H6996</v>
          </cell>
          <cell r="B37">
            <v>0</v>
          </cell>
          <cell r="C37">
            <v>0</v>
          </cell>
          <cell r="D37">
            <v>0</v>
          </cell>
          <cell r="E37">
            <v>0</v>
          </cell>
          <cell r="F37">
            <v>0</v>
          </cell>
          <cell r="G37">
            <v>0</v>
          </cell>
          <cell r="H37">
            <v>0</v>
          </cell>
          <cell r="I37">
            <v>0</v>
          </cell>
          <cell r="J37">
            <v>0</v>
          </cell>
          <cell r="K37">
            <v>0</v>
          </cell>
          <cell r="L37">
            <v>0</v>
          </cell>
          <cell r="M37">
            <v>0</v>
          </cell>
        </row>
        <row r="38">
          <cell r="A38" t="str">
            <v>H5403</v>
          </cell>
          <cell r="B38">
            <v>0</v>
          </cell>
          <cell r="C38">
            <v>0</v>
          </cell>
          <cell r="D38">
            <v>0</v>
          </cell>
          <cell r="E38">
            <v>0</v>
          </cell>
          <cell r="F38">
            <v>0</v>
          </cell>
          <cell r="G38">
            <v>0</v>
          </cell>
          <cell r="H38">
            <v>0</v>
          </cell>
          <cell r="I38">
            <v>0</v>
          </cell>
          <cell r="J38">
            <v>0</v>
          </cell>
          <cell r="K38">
            <v>0</v>
          </cell>
          <cell r="L38">
            <v>0</v>
          </cell>
          <cell r="M38">
            <v>0</v>
          </cell>
        </row>
        <row r="39">
          <cell r="A39" t="str">
            <v>H5424</v>
          </cell>
          <cell r="B39">
            <v>0</v>
          </cell>
          <cell r="C39">
            <v>0</v>
          </cell>
          <cell r="D39">
            <v>0</v>
          </cell>
          <cell r="E39">
            <v>0</v>
          </cell>
          <cell r="F39">
            <v>0</v>
          </cell>
          <cell r="G39">
            <v>0</v>
          </cell>
          <cell r="H39">
            <v>0</v>
          </cell>
          <cell r="I39">
            <v>0</v>
          </cell>
          <cell r="J39">
            <v>0</v>
          </cell>
          <cell r="K39">
            <v>0</v>
          </cell>
          <cell r="L39">
            <v>0</v>
          </cell>
          <cell r="M39">
            <v>0</v>
          </cell>
        </row>
        <row r="40">
          <cell r="A40" t="str">
            <v>H6883</v>
          </cell>
          <cell r="B40">
            <v>0</v>
          </cell>
          <cell r="C40">
            <v>0</v>
          </cell>
          <cell r="D40">
            <v>0</v>
          </cell>
          <cell r="E40">
            <v>0</v>
          </cell>
          <cell r="F40">
            <v>0</v>
          </cell>
          <cell r="G40">
            <v>0</v>
          </cell>
          <cell r="H40">
            <v>0</v>
          </cell>
          <cell r="I40">
            <v>0</v>
          </cell>
          <cell r="J40">
            <v>0</v>
          </cell>
          <cell r="K40">
            <v>0</v>
          </cell>
          <cell r="L40">
            <v>0</v>
          </cell>
          <cell r="M40">
            <v>0</v>
          </cell>
        </row>
        <row r="41">
          <cell r="A41" t="str">
            <v>U7861</v>
          </cell>
          <cell r="B41">
            <v>150.9</v>
          </cell>
          <cell r="C41">
            <v>143.07</v>
          </cell>
          <cell r="D41">
            <v>146.77000000000001</v>
          </cell>
          <cell r="E41">
            <v>143.04</v>
          </cell>
          <cell r="F41">
            <v>146.19</v>
          </cell>
          <cell r="G41">
            <v>139.15</v>
          </cell>
          <cell r="H41">
            <v>169.79</v>
          </cell>
          <cell r="I41">
            <v>152.30000000000001</v>
          </cell>
          <cell r="J41">
            <v>144.56</v>
          </cell>
          <cell r="K41">
            <v>167.77</v>
          </cell>
          <cell r="L41">
            <v>155.24</v>
          </cell>
          <cell r="M41">
            <v>144.99</v>
          </cell>
        </row>
        <row r="42">
          <cell r="A42" t="str">
            <v>H4838</v>
          </cell>
          <cell r="B42">
            <v>0</v>
          </cell>
          <cell r="C42">
            <v>0</v>
          </cell>
          <cell r="D42">
            <v>0</v>
          </cell>
          <cell r="E42">
            <v>0</v>
          </cell>
          <cell r="F42">
            <v>10</v>
          </cell>
          <cell r="G42">
            <v>2</v>
          </cell>
          <cell r="H42">
            <v>2</v>
          </cell>
          <cell r="I42">
            <v>4.75</v>
          </cell>
          <cell r="J42">
            <v>3</v>
          </cell>
          <cell r="K42">
            <v>3</v>
          </cell>
          <cell r="L42">
            <v>3</v>
          </cell>
          <cell r="M42">
            <v>3</v>
          </cell>
        </row>
        <row r="43">
          <cell r="A43" t="str">
            <v>H8851</v>
          </cell>
          <cell r="B43">
            <v>9.27</v>
          </cell>
          <cell r="C43">
            <v>4.82</v>
          </cell>
          <cell r="D43">
            <v>4</v>
          </cell>
          <cell r="E43">
            <v>-4.6500000000000004</v>
          </cell>
          <cell r="F43">
            <v>-7</v>
          </cell>
          <cell r="G43">
            <v>1</v>
          </cell>
          <cell r="H43">
            <v>2.17</v>
          </cell>
          <cell r="I43">
            <v>-0.75</v>
          </cell>
          <cell r="J43">
            <v>1</v>
          </cell>
          <cell r="K43">
            <v>1</v>
          </cell>
          <cell r="L43">
            <v>1</v>
          </cell>
          <cell r="M43">
            <v>1</v>
          </cell>
        </row>
        <row r="44">
          <cell r="A44" t="str">
            <v>H5197</v>
          </cell>
          <cell r="B44">
            <v>0</v>
          </cell>
          <cell r="C44">
            <v>0</v>
          </cell>
          <cell r="D44">
            <v>0</v>
          </cell>
          <cell r="E44">
            <v>0</v>
          </cell>
          <cell r="F44">
            <v>0</v>
          </cell>
          <cell r="G44">
            <v>0</v>
          </cell>
          <cell r="H44">
            <v>0</v>
          </cell>
          <cell r="I44">
            <v>0</v>
          </cell>
          <cell r="J44">
            <v>0</v>
          </cell>
          <cell r="K44">
            <v>0</v>
          </cell>
          <cell r="L44">
            <v>0</v>
          </cell>
          <cell r="M44">
            <v>0</v>
          </cell>
        </row>
        <row r="45">
          <cell r="A45" t="str">
            <v>H6884</v>
          </cell>
          <cell r="B45">
            <v>0</v>
          </cell>
          <cell r="C45">
            <v>1.5</v>
          </cell>
          <cell r="D45">
            <v>1.1599999999999999</v>
          </cell>
          <cell r="E45">
            <v>1.05</v>
          </cell>
          <cell r="F45">
            <v>1.61</v>
          </cell>
          <cell r="G45">
            <v>1</v>
          </cell>
          <cell r="H45">
            <v>1.53</v>
          </cell>
          <cell r="I45">
            <v>1.55</v>
          </cell>
          <cell r="J45">
            <v>-0.25</v>
          </cell>
          <cell r="K45">
            <v>0</v>
          </cell>
          <cell r="L45">
            <v>0</v>
          </cell>
          <cell r="M45">
            <v>0</v>
          </cell>
        </row>
        <row r="46">
          <cell r="A46" t="str">
            <v>H5716</v>
          </cell>
          <cell r="B46">
            <v>0</v>
          </cell>
          <cell r="C46">
            <v>0</v>
          </cell>
          <cell r="D46">
            <v>0</v>
          </cell>
          <cell r="E46">
            <v>0</v>
          </cell>
          <cell r="F46">
            <v>0</v>
          </cell>
          <cell r="G46">
            <v>0</v>
          </cell>
          <cell r="H46">
            <v>0</v>
          </cell>
          <cell r="I46">
            <v>0</v>
          </cell>
          <cell r="J46">
            <v>0</v>
          </cell>
          <cell r="K46">
            <v>0</v>
          </cell>
          <cell r="L46">
            <v>0</v>
          </cell>
          <cell r="M46">
            <v>0</v>
          </cell>
        </row>
        <row r="47">
          <cell r="A47" t="str">
            <v>H5045</v>
          </cell>
          <cell r="B47">
            <v>0</v>
          </cell>
          <cell r="C47">
            <v>0</v>
          </cell>
          <cell r="D47">
            <v>0</v>
          </cell>
          <cell r="E47">
            <v>0</v>
          </cell>
          <cell r="F47">
            <v>0</v>
          </cell>
          <cell r="G47">
            <v>0</v>
          </cell>
          <cell r="H47">
            <v>0</v>
          </cell>
          <cell r="I47">
            <v>0</v>
          </cell>
          <cell r="J47">
            <v>0</v>
          </cell>
          <cell r="K47">
            <v>0</v>
          </cell>
          <cell r="L47">
            <v>0</v>
          </cell>
          <cell r="M47">
            <v>0</v>
          </cell>
        </row>
        <row r="48">
          <cell r="A48" t="str">
            <v>W9567</v>
          </cell>
          <cell r="B48">
            <v>29.06</v>
          </cell>
          <cell r="C48">
            <v>23.99</v>
          </cell>
          <cell r="D48">
            <v>23.88</v>
          </cell>
          <cell r="E48">
            <v>25.12</v>
          </cell>
          <cell r="F48">
            <v>25.36</v>
          </cell>
          <cell r="G48">
            <v>23.94</v>
          </cell>
          <cell r="H48">
            <v>46.22</v>
          </cell>
          <cell r="I48">
            <v>33.950000000000003</v>
          </cell>
          <cell r="J48">
            <v>-17.920000000000002</v>
          </cell>
          <cell r="K48">
            <v>25.98</v>
          </cell>
          <cell r="L48">
            <v>25.5</v>
          </cell>
          <cell r="M48">
            <v>9.0299999999999994</v>
          </cell>
        </row>
        <row r="49">
          <cell r="A49" t="str">
            <v>H5645</v>
          </cell>
          <cell r="B49">
            <v>7.83</v>
          </cell>
          <cell r="C49">
            <v>7.41</v>
          </cell>
          <cell r="D49">
            <v>6.13</v>
          </cell>
          <cell r="E49">
            <v>4.79</v>
          </cell>
          <cell r="F49">
            <v>4.8499999999999996</v>
          </cell>
          <cell r="G49">
            <v>1.52</v>
          </cell>
          <cell r="H49">
            <v>-16.89</v>
          </cell>
          <cell r="I49">
            <v>-7.51</v>
          </cell>
          <cell r="J49">
            <v>2.92</v>
          </cell>
          <cell r="K49">
            <v>1.5</v>
          </cell>
          <cell r="L49">
            <v>1.5</v>
          </cell>
          <cell r="M49">
            <v>1.5</v>
          </cell>
        </row>
        <row r="50">
          <cell r="A50" t="str">
            <v>H5675</v>
          </cell>
          <cell r="B50">
            <v>6.56</v>
          </cell>
          <cell r="C50">
            <v>7.75</v>
          </cell>
          <cell r="D50">
            <v>7.39</v>
          </cell>
          <cell r="E50">
            <v>9.25</v>
          </cell>
          <cell r="F50">
            <v>9.25</v>
          </cell>
          <cell r="G50">
            <v>10.25</v>
          </cell>
          <cell r="H50">
            <v>10.56</v>
          </cell>
          <cell r="I50">
            <v>10.48</v>
          </cell>
          <cell r="J50">
            <v>10.46</v>
          </cell>
          <cell r="K50">
            <v>10.5</v>
          </cell>
          <cell r="L50">
            <v>10.46</v>
          </cell>
          <cell r="M50">
            <v>10.46</v>
          </cell>
        </row>
        <row r="51">
          <cell r="A51" t="str">
            <v>H5639</v>
          </cell>
          <cell r="B51">
            <v>3.35</v>
          </cell>
          <cell r="C51">
            <v>3.41</v>
          </cell>
          <cell r="D51">
            <v>1.29</v>
          </cell>
          <cell r="E51">
            <v>1.96</v>
          </cell>
          <cell r="F51">
            <v>0.51</v>
          </cell>
          <cell r="G51">
            <v>0.65</v>
          </cell>
          <cell r="H51">
            <v>0.51</v>
          </cell>
          <cell r="I51">
            <v>0.51</v>
          </cell>
          <cell r="J51">
            <v>-0.24</v>
          </cell>
          <cell r="K51">
            <v>0</v>
          </cell>
          <cell r="L51">
            <v>0</v>
          </cell>
          <cell r="M51">
            <v>0</v>
          </cell>
        </row>
        <row r="52">
          <cell r="A52" t="str">
            <v>H5537</v>
          </cell>
          <cell r="B52">
            <v>15.63</v>
          </cell>
          <cell r="C52">
            <v>14.61</v>
          </cell>
          <cell r="D52">
            <v>13.47</v>
          </cell>
          <cell r="E52">
            <v>16.57</v>
          </cell>
          <cell r="F52">
            <v>14.84</v>
          </cell>
          <cell r="G52">
            <v>14.98</v>
          </cell>
          <cell r="H52">
            <v>12.37</v>
          </cell>
          <cell r="I52">
            <v>11.37</v>
          </cell>
          <cell r="J52">
            <v>12.61</v>
          </cell>
          <cell r="K52">
            <v>13.5</v>
          </cell>
          <cell r="L52">
            <v>11.05</v>
          </cell>
          <cell r="M52">
            <v>10.87</v>
          </cell>
        </row>
        <row r="53">
          <cell r="A53" t="str">
            <v>H5604</v>
          </cell>
          <cell r="B53">
            <v>7.34</v>
          </cell>
          <cell r="C53">
            <v>7.53</v>
          </cell>
          <cell r="D53">
            <v>8.1999999999999993</v>
          </cell>
          <cell r="E53">
            <v>8.81</v>
          </cell>
          <cell r="F53">
            <v>8.76</v>
          </cell>
          <cell r="G53">
            <v>11.02</v>
          </cell>
          <cell r="H53">
            <v>7.35</v>
          </cell>
          <cell r="I53">
            <v>7.92</v>
          </cell>
          <cell r="J53">
            <v>6.31</v>
          </cell>
          <cell r="K53">
            <v>6.41</v>
          </cell>
          <cell r="L53">
            <v>6.19</v>
          </cell>
          <cell r="M53">
            <v>5.54</v>
          </cell>
        </row>
        <row r="54">
          <cell r="A54" t="str">
            <v>H5541</v>
          </cell>
          <cell r="B54">
            <v>5.91</v>
          </cell>
          <cell r="C54">
            <v>6.93</v>
          </cell>
          <cell r="D54">
            <v>6.23</v>
          </cell>
          <cell r="E54">
            <v>5.39</v>
          </cell>
          <cell r="F54">
            <v>4.33</v>
          </cell>
          <cell r="G54">
            <v>4.42</v>
          </cell>
          <cell r="H54">
            <v>4.29</v>
          </cell>
          <cell r="I54">
            <v>3.5</v>
          </cell>
          <cell r="J54">
            <v>3.66</v>
          </cell>
          <cell r="K54">
            <v>3.34</v>
          </cell>
          <cell r="L54">
            <v>3.43</v>
          </cell>
          <cell r="M54">
            <v>2.63</v>
          </cell>
        </row>
        <row r="55">
          <cell r="A55" t="str">
            <v>W9877</v>
          </cell>
          <cell r="B55">
            <v>13.19</v>
          </cell>
          <cell r="C55">
            <v>22.77</v>
          </cell>
          <cell r="D55">
            <v>21.56</v>
          </cell>
          <cell r="E55">
            <v>23.14</v>
          </cell>
          <cell r="F55">
            <v>22.03</v>
          </cell>
          <cell r="G55">
            <v>24.36</v>
          </cell>
          <cell r="H55">
            <v>26.43</v>
          </cell>
          <cell r="I55">
            <v>29.82</v>
          </cell>
          <cell r="J55">
            <v>30.7</v>
          </cell>
          <cell r="K55">
            <v>31.29</v>
          </cell>
          <cell r="L55">
            <v>32.33</v>
          </cell>
          <cell r="M55">
            <v>31.68</v>
          </cell>
        </row>
      </sheetData>
      <sheetData sheetId="2" refreshError="1">
        <row r="1">
          <cell r="A1" t="str">
            <v>Cost Centre</v>
          </cell>
          <cell r="B1" t="str">
            <v>November</v>
          </cell>
          <cell r="C1" t="str">
            <v>December</v>
          </cell>
          <cell r="D1" t="str">
            <v>January</v>
          </cell>
          <cell r="E1" t="str">
            <v>February</v>
          </cell>
          <cell r="F1" t="str">
            <v>March</v>
          </cell>
          <cell r="G1" t="str">
            <v>April</v>
          </cell>
          <cell r="H1" t="str">
            <v>May</v>
          </cell>
          <cell r="I1" t="str">
            <v>June</v>
          </cell>
          <cell r="J1" t="str">
            <v>July</v>
          </cell>
          <cell r="K1" t="str">
            <v>August</v>
          </cell>
          <cell r="L1" t="str">
            <v>September</v>
          </cell>
          <cell r="M1" t="str">
            <v>October</v>
          </cell>
        </row>
        <row r="2">
          <cell r="A2" t="str">
            <v>W8864</v>
          </cell>
          <cell r="B2">
            <v>584.83799999999997</v>
          </cell>
          <cell r="C2">
            <v>561.09799999999996</v>
          </cell>
          <cell r="D2">
            <v>647.59</v>
          </cell>
          <cell r="E2">
            <v>654.04700000000003</v>
          </cell>
          <cell r="F2">
            <v>606.36599999999999</v>
          </cell>
          <cell r="G2">
            <v>626.774</v>
          </cell>
          <cell r="H2">
            <v>610.80100000000004</v>
          </cell>
          <cell r="I2">
            <v>627.82399999999996</v>
          </cell>
          <cell r="J2">
            <v>642.95500000000004</v>
          </cell>
          <cell r="K2">
            <v>657.25800000000004</v>
          </cell>
          <cell r="L2">
            <v>661.08</v>
          </cell>
          <cell r="M2">
            <v>675.01099999999997</v>
          </cell>
        </row>
        <row r="3">
          <cell r="A3" t="str">
            <v>U6406</v>
          </cell>
          <cell r="B3">
            <v>584.83799999999997</v>
          </cell>
          <cell r="C3">
            <v>561.09799999999996</v>
          </cell>
          <cell r="D3">
            <v>647.59</v>
          </cell>
          <cell r="E3">
            <v>654.04700000000003</v>
          </cell>
          <cell r="F3">
            <v>606.36599999999999</v>
          </cell>
          <cell r="G3">
            <v>626.774</v>
          </cell>
          <cell r="H3">
            <v>610.80100000000004</v>
          </cell>
          <cell r="I3">
            <v>627.82399999999996</v>
          </cell>
          <cell r="J3">
            <v>642.95500000000004</v>
          </cell>
          <cell r="K3">
            <v>657.25800000000004</v>
          </cell>
          <cell r="L3">
            <v>661.08</v>
          </cell>
          <cell r="M3">
            <v>675.01099999999997</v>
          </cell>
        </row>
        <row r="4">
          <cell r="A4" t="str">
            <v>U7913</v>
          </cell>
          <cell r="B4">
            <v>582.33799999999997</v>
          </cell>
          <cell r="C4">
            <v>558.59799999999996</v>
          </cell>
          <cell r="D4">
            <v>645.09</v>
          </cell>
          <cell r="E4">
            <v>651.54700000000003</v>
          </cell>
          <cell r="F4">
            <v>603.86599999999999</v>
          </cell>
          <cell r="G4">
            <v>624.274</v>
          </cell>
          <cell r="H4">
            <v>608.30100000000004</v>
          </cell>
          <cell r="I4">
            <v>625.32399999999996</v>
          </cell>
          <cell r="J4">
            <v>640.45500000000004</v>
          </cell>
          <cell r="K4">
            <v>654.75800000000004</v>
          </cell>
          <cell r="L4">
            <v>658.58</v>
          </cell>
          <cell r="M4">
            <v>672.51099999999997</v>
          </cell>
        </row>
        <row r="5">
          <cell r="A5" t="str">
            <v>W8948</v>
          </cell>
          <cell r="B5">
            <v>2.5</v>
          </cell>
          <cell r="C5">
            <v>2.5</v>
          </cell>
          <cell r="D5">
            <v>2.5</v>
          </cell>
          <cell r="E5">
            <v>2.5</v>
          </cell>
          <cell r="F5">
            <v>2.5</v>
          </cell>
          <cell r="G5">
            <v>2.5</v>
          </cell>
          <cell r="H5">
            <v>2.5</v>
          </cell>
          <cell r="I5">
            <v>2.5</v>
          </cell>
          <cell r="J5">
            <v>2.5</v>
          </cell>
          <cell r="K5">
            <v>2.5</v>
          </cell>
          <cell r="L5">
            <v>2.5</v>
          </cell>
          <cell r="M5">
            <v>2.5</v>
          </cell>
        </row>
        <row r="6">
          <cell r="A6" t="str">
            <v>U7861</v>
          </cell>
          <cell r="B6">
            <v>160.1</v>
          </cell>
          <cell r="C6">
            <v>160.1</v>
          </cell>
          <cell r="D6">
            <v>160.1</v>
          </cell>
          <cell r="E6">
            <v>160.1</v>
          </cell>
          <cell r="F6">
            <v>160.1</v>
          </cell>
          <cell r="G6">
            <v>160.1</v>
          </cell>
          <cell r="H6">
            <v>160.1</v>
          </cell>
          <cell r="I6">
            <v>160.1</v>
          </cell>
          <cell r="J6">
            <v>160.1</v>
          </cell>
          <cell r="K6">
            <v>160.1</v>
          </cell>
          <cell r="L6">
            <v>160.1</v>
          </cell>
          <cell r="M6">
            <v>160.1</v>
          </cell>
        </row>
        <row r="7">
          <cell r="A7" t="str">
            <v>U6424</v>
          </cell>
          <cell r="B7">
            <v>433.73899999999998</v>
          </cell>
          <cell r="C7">
            <v>396.99900000000002</v>
          </cell>
          <cell r="D7">
            <v>463.99</v>
          </cell>
          <cell r="E7">
            <v>479.94799999999998</v>
          </cell>
          <cell r="F7">
            <v>454.16699999999997</v>
          </cell>
          <cell r="G7">
            <v>462.67500000000001</v>
          </cell>
          <cell r="H7">
            <v>451.80200000000002</v>
          </cell>
          <cell r="I7">
            <v>457.32400000000001</v>
          </cell>
          <cell r="J7">
            <v>477.755</v>
          </cell>
          <cell r="K7">
            <v>454.95800000000003</v>
          </cell>
          <cell r="L7">
            <v>460.48</v>
          </cell>
          <cell r="M7">
            <v>480.911</v>
          </cell>
        </row>
        <row r="8">
          <cell r="A8" t="str">
            <v>W9567</v>
          </cell>
          <cell r="B8">
            <v>34.1</v>
          </cell>
          <cell r="C8">
            <v>34.1</v>
          </cell>
          <cell r="D8">
            <v>34.1</v>
          </cell>
          <cell r="E8">
            <v>34.1</v>
          </cell>
          <cell r="F8">
            <v>34.1</v>
          </cell>
          <cell r="G8">
            <v>34.1</v>
          </cell>
          <cell r="H8">
            <v>34.1</v>
          </cell>
          <cell r="I8">
            <v>34.1</v>
          </cell>
          <cell r="J8">
            <v>34.1</v>
          </cell>
          <cell r="K8">
            <v>34.1</v>
          </cell>
          <cell r="L8">
            <v>34.1</v>
          </cell>
          <cell r="M8">
            <v>34.1</v>
          </cell>
        </row>
        <row r="9">
          <cell r="A9" t="str">
            <v>V1282</v>
          </cell>
          <cell r="B9">
            <v>114.4</v>
          </cell>
          <cell r="C9">
            <v>127.4</v>
          </cell>
          <cell r="D9">
            <v>146.9</v>
          </cell>
          <cell r="E9">
            <v>137.4</v>
          </cell>
          <cell r="F9">
            <v>115.5</v>
          </cell>
          <cell r="G9">
            <v>127.4</v>
          </cell>
          <cell r="H9">
            <v>122.3</v>
          </cell>
          <cell r="I9">
            <v>133.80000000000001</v>
          </cell>
          <cell r="J9">
            <v>128.5</v>
          </cell>
          <cell r="K9">
            <v>165.6</v>
          </cell>
          <cell r="L9">
            <v>163.9</v>
          </cell>
          <cell r="M9">
            <v>157.4</v>
          </cell>
        </row>
        <row r="10">
          <cell r="A10" t="str">
            <v>W9250</v>
          </cell>
          <cell r="B10">
            <v>41.13</v>
          </cell>
          <cell r="C10">
            <v>41.13</v>
          </cell>
          <cell r="D10">
            <v>41.13</v>
          </cell>
          <cell r="E10">
            <v>41.13</v>
          </cell>
          <cell r="F10">
            <v>41.13</v>
          </cell>
          <cell r="G10">
            <v>41.13</v>
          </cell>
          <cell r="H10">
            <v>41.13</v>
          </cell>
          <cell r="I10">
            <v>41.13</v>
          </cell>
          <cell r="J10">
            <v>41.13</v>
          </cell>
          <cell r="K10">
            <v>41.13</v>
          </cell>
          <cell r="L10">
            <v>41.13</v>
          </cell>
          <cell r="M10">
            <v>41.13</v>
          </cell>
        </row>
        <row r="11">
          <cell r="A11" t="str">
            <v>W9877</v>
          </cell>
          <cell r="B11">
            <v>32.270000000000003</v>
          </cell>
          <cell r="C11">
            <v>35.777000000000001</v>
          </cell>
          <cell r="D11">
            <v>37.18</v>
          </cell>
          <cell r="E11">
            <v>38.232999999999997</v>
          </cell>
          <cell r="F11">
            <v>39.283999999999999</v>
          </cell>
          <cell r="G11">
            <v>40.337000000000003</v>
          </cell>
          <cell r="H11">
            <v>41.389000000000003</v>
          </cell>
          <cell r="I11">
            <v>42.442</v>
          </cell>
          <cell r="J11">
            <v>43.494</v>
          </cell>
          <cell r="K11">
            <v>44.545999999999999</v>
          </cell>
          <cell r="L11">
            <v>45.597999999999999</v>
          </cell>
          <cell r="M11">
            <v>46.65</v>
          </cell>
        </row>
        <row r="12">
          <cell r="A12" t="str">
            <v>V1230</v>
          </cell>
          <cell r="B12">
            <v>360.339</v>
          </cell>
          <cell r="C12">
            <v>320.09199999999998</v>
          </cell>
          <cell r="D12">
            <v>385.68</v>
          </cell>
          <cell r="E12">
            <v>400.58499999999998</v>
          </cell>
          <cell r="F12">
            <v>373.75299999999999</v>
          </cell>
          <cell r="G12">
            <v>381.20800000000003</v>
          </cell>
          <cell r="H12">
            <v>369.28300000000002</v>
          </cell>
          <cell r="I12">
            <v>373.75299999999999</v>
          </cell>
          <cell r="J12">
            <v>393.13200000000001</v>
          </cell>
          <cell r="K12">
            <v>369.28300000000002</v>
          </cell>
          <cell r="L12">
            <v>373.75299999999999</v>
          </cell>
          <cell r="M12">
            <v>393.13200000000001</v>
          </cell>
        </row>
        <row r="13">
          <cell r="A13" t="str">
            <v>W8828</v>
          </cell>
          <cell r="B13">
            <v>0</v>
          </cell>
          <cell r="C13">
            <v>0</v>
          </cell>
          <cell r="D13">
            <v>0</v>
          </cell>
          <cell r="E13">
            <v>0</v>
          </cell>
          <cell r="F13">
            <v>0</v>
          </cell>
          <cell r="G13">
            <v>0</v>
          </cell>
          <cell r="H13">
            <v>0</v>
          </cell>
          <cell r="I13">
            <v>0</v>
          </cell>
          <cell r="J13">
            <v>0</v>
          </cell>
          <cell r="K13">
            <v>0</v>
          </cell>
          <cell r="L13">
            <v>0</v>
          </cell>
          <cell r="M13">
            <v>0</v>
          </cell>
        </row>
        <row r="14">
          <cell r="A14" t="str">
            <v>H5393</v>
          </cell>
          <cell r="B14">
            <v>0</v>
          </cell>
          <cell r="C14">
            <v>0</v>
          </cell>
          <cell r="D14">
            <v>0</v>
          </cell>
          <cell r="E14">
            <v>0</v>
          </cell>
          <cell r="F14">
            <v>0</v>
          </cell>
          <cell r="G14">
            <v>0</v>
          </cell>
          <cell r="H14">
            <v>0</v>
          </cell>
          <cell r="I14">
            <v>0</v>
          </cell>
          <cell r="J14">
            <v>0</v>
          </cell>
          <cell r="K14">
            <v>0</v>
          </cell>
          <cell r="L14">
            <v>0</v>
          </cell>
          <cell r="M14">
            <v>0</v>
          </cell>
        </row>
        <row r="15">
          <cell r="A15" t="str">
            <v>H5397</v>
          </cell>
          <cell r="B15">
            <v>9.6</v>
          </cell>
          <cell r="C15">
            <v>9.6</v>
          </cell>
          <cell r="D15">
            <v>9.6</v>
          </cell>
          <cell r="E15">
            <v>9.6</v>
          </cell>
          <cell r="F15">
            <v>9.6</v>
          </cell>
          <cell r="G15">
            <v>9.6</v>
          </cell>
          <cell r="H15">
            <v>9.6</v>
          </cell>
          <cell r="I15">
            <v>9.6</v>
          </cell>
          <cell r="J15">
            <v>9.6</v>
          </cell>
          <cell r="K15">
            <v>9.6</v>
          </cell>
          <cell r="L15">
            <v>9.6</v>
          </cell>
          <cell r="M15">
            <v>9.6</v>
          </cell>
        </row>
        <row r="16">
          <cell r="A16" t="str">
            <v>H5335</v>
          </cell>
          <cell r="B16">
            <v>10.8</v>
          </cell>
          <cell r="C16">
            <v>10.8</v>
          </cell>
          <cell r="D16">
            <v>10.8</v>
          </cell>
          <cell r="E16">
            <v>10.8</v>
          </cell>
          <cell r="F16">
            <v>10.8</v>
          </cell>
          <cell r="G16">
            <v>10.8</v>
          </cell>
          <cell r="H16">
            <v>10.8</v>
          </cell>
          <cell r="I16">
            <v>10.8</v>
          </cell>
          <cell r="J16">
            <v>10.8</v>
          </cell>
          <cell r="K16">
            <v>10.8</v>
          </cell>
          <cell r="L16">
            <v>10.8</v>
          </cell>
          <cell r="M16">
            <v>10.8</v>
          </cell>
        </row>
        <row r="17">
          <cell r="A17" t="str">
            <v>H5339</v>
          </cell>
          <cell r="B17">
            <v>13.8</v>
          </cell>
          <cell r="C17">
            <v>13.8</v>
          </cell>
          <cell r="D17">
            <v>13.8</v>
          </cell>
          <cell r="E17">
            <v>13.8</v>
          </cell>
          <cell r="F17">
            <v>13.8</v>
          </cell>
          <cell r="G17">
            <v>13.8</v>
          </cell>
          <cell r="H17">
            <v>13.8</v>
          </cell>
          <cell r="I17">
            <v>13.8</v>
          </cell>
          <cell r="J17">
            <v>13.8</v>
          </cell>
          <cell r="K17">
            <v>13.8</v>
          </cell>
          <cell r="L17">
            <v>13.8</v>
          </cell>
          <cell r="M17">
            <v>13.8</v>
          </cell>
        </row>
        <row r="18">
          <cell r="A18" t="str">
            <v>H8214</v>
          </cell>
          <cell r="B18">
            <v>35.5</v>
          </cell>
          <cell r="C18">
            <v>40.6</v>
          </cell>
          <cell r="D18">
            <v>54.6</v>
          </cell>
          <cell r="E18">
            <v>41</v>
          </cell>
          <cell r="F18">
            <v>30.5</v>
          </cell>
          <cell r="G18">
            <v>34.6</v>
          </cell>
          <cell r="H18">
            <v>31.2</v>
          </cell>
          <cell r="I18">
            <v>38.4</v>
          </cell>
          <cell r="J18">
            <v>42</v>
          </cell>
          <cell r="K18">
            <v>47</v>
          </cell>
          <cell r="L18">
            <v>47.6</v>
          </cell>
          <cell r="M18">
            <v>43.3</v>
          </cell>
        </row>
        <row r="19">
          <cell r="A19" t="str">
            <v>H8239</v>
          </cell>
          <cell r="B19">
            <v>46.3</v>
          </cell>
          <cell r="C19">
            <v>45.3</v>
          </cell>
          <cell r="D19">
            <v>52.1</v>
          </cell>
          <cell r="E19">
            <v>57.6</v>
          </cell>
          <cell r="F19">
            <v>43.4</v>
          </cell>
          <cell r="G19">
            <v>45</v>
          </cell>
          <cell r="H19">
            <v>45.3</v>
          </cell>
          <cell r="I19">
            <v>53.3</v>
          </cell>
          <cell r="J19">
            <v>47</v>
          </cell>
          <cell r="K19">
            <v>70.8</v>
          </cell>
          <cell r="L19">
            <v>71.099999999999994</v>
          </cell>
          <cell r="M19">
            <v>69.7</v>
          </cell>
        </row>
        <row r="20">
          <cell r="A20" t="str">
            <v>H8241</v>
          </cell>
          <cell r="B20">
            <v>32.6</v>
          </cell>
          <cell r="C20">
            <v>41.5</v>
          </cell>
          <cell r="D20">
            <v>40.200000000000003</v>
          </cell>
          <cell r="E20">
            <v>38.799999999999997</v>
          </cell>
          <cell r="F20">
            <v>41.6</v>
          </cell>
          <cell r="G20">
            <v>47.8</v>
          </cell>
          <cell r="H20">
            <v>45.8</v>
          </cell>
          <cell r="I20">
            <v>42.1</v>
          </cell>
          <cell r="J20">
            <v>39.5</v>
          </cell>
          <cell r="K20">
            <v>47.8</v>
          </cell>
          <cell r="L20">
            <v>45.2</v>
          </cell>
          <cell r="M20">
            <v>44.4</v>
          </cell>
        </row>
        <row r="21">
          <cell r="A21" t="str">
            <v>H4837</v>
          </cell>
          <cell r="B21">
            <v>8.6</v>
          </cell>
          <cell r="C21">
            <v>8.6</v>
          </cell>
          <cell r="D21">
            <v>8.6</v>
          </cell>
          <cell r="E21">
            <v>8.6</v>
          </cell>
          <cell r="F21">
            <v>8.6</v>
          </cell>
          <cell r="G21">
            <v>8.6</v>
          </cell>
          <cell r="H21">
            <v>8.6</v>
          </cell>
          <cell r="I21">
            <v>8.6</v>
          </cell>
          <cell r="J21">
            <v>8.6</v>
          </cell>
          <cell r="K21">
            <v>8.6</v>
          </cell>
          <cell r="L21">
            <v>8.6</v>
          </cell>
          <cell r="M21">
            <v>8.6</v>
          </cell>
        </row>
        <row r="22">
          <cell r="A22" t="str">
            <v>H5199</v>
          </cell>
          <cell r="B22">
            <v>13</v>
          </cell>
          <cell r="C22">
            <v>13</v>
          </cell>
          <cell r="D22">
            <v>13</v>
          </cell>
          <cell r="E22">
            <v>13</v>
          </cell>
          <cell r="F22">
            <v>13</v>
          </cell>
          <cell r="G22">
            <v>13</v>
          </cell>
          <cell r="H22">
            <v>13</v>
          </cell>
          <cell r="I22">
            <v>13</v>
          </cell>
          <cell r="J22">
            <v>13</v>
          </cell>
          <cell r="K22">
            <v>13</v>
          </cell>
          <cell r="L22">
            <v>13</v>
          </cell>
          <cell r="M22">
            <v>13</v>
          </cell>
        </row>
        <row r="23">
          <cell r="A23" t="str">
            <v>H5232</v>
          </cell>
          <cell r="B23">
            <v>13</v>
          </cell>
          <cell r="C23">
            <v>13</v>
          </cell>
          <cell r="D23">
            <v>13</v>
          </cell>
          <cell r="E23">
            <v>13</v>
          </cell>
          <cell r="F23">
            <v>13</v>
          </cell>
          <cell r="G23">
            <v>13</v>
          </cell>
          <cell r="H23">
            <v>13</v>
          </cell>
          <cell r="I23">
            <v>13</v>
          </cell>
          <cell r="J23">
            <v>13</v>
          </cell>
          <cell r="K23">
            <v>13</v>
          </cell>
          <cell r="L23">
            <v>13</v>
          </cell>
          <cell r="M23">
            <v>13</v>
          </cell>
        </row>
        <row r="24">
          <cell r="A24" t="str">
            <v>H5484</v>
          </cell>
          <cell r="B24">
            <v>6.53</v>
          </cell>
          <cell r="C24">
            <v>6.53</v>
          </cell>
          <cell r="D24">
            <v>6.53</v>
          </cell>
          <cell r="E24">
            <v>6.53</v>
          </cell>
          <cell r="F24">
            <v>6.53</v>
          </cell>
          <cell r="G24">
            <v>6.53</v>
          </cell>
          <cell r="H24">
            <v>6.53</v>
          </cell>
          <cell r="I24">
            <v>6.53</v>
          </cell>
          <cell r="J24">
            <v>6.53</v>
          </cell>
          <cell r="K24">
            <v>6.53</v>
          </cell>
          <cell r="L24">
            <v>6.53</v>
          </cell>
          <cell r="M24">
            <v>6.53</v>
          </cell>
        </row>
        <row r="25">
          <cell r="A25" t="str">
            <v>H5425</v>
          </cell>
          <cell r="B25">
            <v>0</v>
          </cell>
          <cell r="C25">
            <v>0</v>
          </cell>
          <cell r="D25">
            <v>0</v>
          </cell>
          <cell r="E25">
            <v>0</v>
          </cell>
          <cell r="F25">
            <v>0</v>
          </cell>
          <cell r="G25">
            <v>0</v>
          </cell>
          <cell r="H25">
            <v>0</v>
          </cell>
          <cell r="I25">
            <v>0</v>
          </cell>
          <cell r="J25">
            <v>0</v>
          </cell>
          <cell r="K25">
            <v>0</v>
          </cell>
          <cell r="L25">
            <v>0</v>
          </cell>
          <cell r="M25">
            <v>0</v>
          </cell>
        </row>
        <row r="26">
          <cell r="A26" t="str">
            <v>C6832</v>
          </cell>
          <cell r="B26">
            <v>0</v>
          </cell>
          <cell r="C26">
            <v>0</v>
          </cell>
          <cell r="D26">
            <v>0</v>
          </cell>
          <cell r="E26">
            <v>0</v>
          </cell>
          <cell r="F26">
            <v>0</v>
          </cell>
          <cell r="G26">
            <v>0</v>
          </cell>
          <cell r="H26">
            <v>0</v>
          </cell>
          <cell r="I26">
            <v>0</v>
          </cell>
          <cell r="J26">
            <v>0</v>
          </cell>
          <cell r="K26">
            <v>0</v>
          </cell>
          <cell r="L26">
            <v>0</v>
          </cell>
          <cell r="M26">
            <v>0</v>
          </cell>
        </row>
        <row r="27">
          <cell r="A27" t="str">
            <v>H5316</v>
          </cell>
          <cell r="B27">
            <v>0</v>
          </cell>
          <cell r="C27">
            <v>0</v>
          </cell>
          <cell r="D27">
            <v>0</v>
          </cell>
          <cell r="E27">
            <v>0</v>
          </cell>
          <cell r="F27">
            <v>0</v>
          </cell>
          <cell r="G27">
            <v>0</v>
          </cell>
          <cell r="H27">
            <v>0</v>
          </cell>
          <cell r="I27">
            <v>0</v>
          </cell>
          <cell r="J27">
            <v>0</v>
          </cell>
          <cell r="K27">
            <v>0</v>
          </cell>
          <cell r="L27">
            <v>0</v>
          </cell>
          <cell r="M27">
            <v>0</v>
          </cell>
        </row>
        <row r="28">
          <cell r="A28" t="str">
            <v>H5189</v>
          </cell>
          <cell r="B28">
            <v>0</v>
          </cell>
          <cell r="C28">
            <v>0</v>
          </cell>
          <cell r="D28">
            <v>0</v>
          </cell>
          <cell r="E28">
            <v>0</v>
          </cell>
          <cell r="F28">
            <v>0</v>
          </cell>
          <cell r="G28">
            <v>0</v>
          </cell>
          <cell r="H28">
            <v>0</v>
          </cell>
          <cell r="I28">
            <v>0</v>
          </cell>
          <cell r="J28">
            <v>0</v>
          </cell>
          <cell r="K28">
            <v>0</v>
          </cell>
          <cell r="L28">
            <v>0</v>
          </cell>
          <cell r="M28">
            <v>0</v>
          </cell>
        </row>
        <row r="29">
          <cell r="A29" t="str">
            <v>H4196</v>
          </cell>
          <cell r="B29">
            <v>61.460999999999999</v>
          </cell>
          <cell r="C29">
            <v>54.246000000000002</v>
          </cell>
          <cell r="D29">
            <v>66.004000000000005</v>
          </cell>
          <cell r="E29">
            <v>68.676000000000002</v>
          </cell>
          <cell r="F29">
            <v>63.866</v>
          </cell>
          <cell r="G29">
            <v>65.203000000000003</v>
          </cell>
          <cell r="H29">
            <v>63.064999999999998</v>
          </cell>
          <cell r="I29">
            <v>63.866</v>
          </cell>
          <cell r="J29">
            <v>67.34</v>
          </cell>
          <cell r="K29">
            <v>63.064999999999998</v>
          </cell>
          <cell r="L29">
            <v>63.866</v>
          </cell>
          <cell r="M29">
            <v>67.34</v>
          </cell>
        </row>
        <row r="30">
          <cell r="A30" t="str">
            <v>H4197</v>
          </cell>
          <cell r="B30">
            <v>89.503</v>
          </cell>
          <cell r="C30">
            <v>78.995999999999995</v>
          </cell>
          <cell r="D30">
            <v>96.119</v>
          </cell>
          <cell r="E30">
            <v>100.01</v>
          </cell>
          <cell r="F30">
            <v>93.004999999999995</v>
          </cell>
          <cell r="G30">
            <v>94.950999999999993</v>
          </cell>
          <cell r="H30">
            <v>91.837999999999994</v>
          </cell>
          <cell r="I30">
            <v>93.004999999999995</v>
          </cell>
          <cell r="J30">
            <v>98.063999999999993</v>
          </cell>
          <cell r="K30">
            <v>91.837999999999994</v>
          </cell>
          <cell r="L30">
            <v>93.004999999999995</v>
          </cell>
          <cell r="M30">
            <v>98.063999999999993</v>
          </cell>
        </row>
        <row r="31">
          <cell r="A31" t="str">
            <v>H5404</v>
          </cell>
          <cell r="B31">
            <v>100.06699999999999</v>
          </cell>
          <cell r="C31">
            <v>88.32</v>
          </cell>
          <cell r="D31">
            <v>107.46299999999999</v>
          </cell>
          <cell r="E31">
            <v>111.81399999999999</v>
          </cell>
          <cell r="F31">
            <v>103.982</v>
          </cell>
          <cell r="G31">
            <v>106.158</v>
          </cell>
          <cell r="H31">
            <v>102.67700000000001</v>
          </cell>
          <cell r="I31">
            <v>103.982</v>
          </cell>
          <cell r="J31">
            <v>109.63800000000001</v>
          </cell>
          <cell r="K31">
            <v>102.67700000000001</v>
          </cell>
          <cell r="L31">
            <v>103.982</v>
          </cell>
          <cell r="M31">
            <v>109.63800000000001</v>
          </cell>
        </row>
        <row r="32">
          <cell r="A32" t="str">
            <v>H6206</v>
          </cell>
          <cell r="B32">
            <v>91.808000000000007</v>
          </cell>
          <cell r="C32">
            <v>81.03</v>
          </cell>
          <cell r="D32">
            <v>98.593999999999994</v>
          </cell>
          <cell r="E32">
            <v>102.58499999999999</v>
          </cell>
          <cell r="F32">
            <v>95.4</v>
          </cell>
          <cell r="G32">
            <v>97.396000000000001</v>
          </cell>
          <cell r="H32">
            <v>94.203000000000003</v>
          </cell>
          <cell r="I32">
            <v>95.4</v>
          </cell>
          <cell r="J32">
            <v>100.59</v>
          </cell>
          <cell r="K32">
            <v>94.203000000000003</v>
          </cell>
          <cell r="L32">
            <v>95.4</v>
          </cell>
          <cell r="M32">
            <v>100.59</v>
          </cell>
        </row>
        <row r="33">
          <cell r="A33" t="str">
            <v>H6503</v>
          </cell>
          <cell r="B33">
            <v>5</v>
          </cell>
          <cell r="C33">
            <v>5</v>
          </cell>
          <cell r="D33">
            <v>5</v>
          </cell>
          <cell r="E33">
            <v>5</v>
          </cell>
          <cell r="F33">
            <v>5</v>
          </cell>
          <cell r="G33">
            <v>5</v>
          </cell>
          <cell r="H33">
            <v>5</v>
          </cell>
          <cell r="I33">
            <v>5</v>
          </cell>
          <cell r="J33">
            <v>5</v>
          </cell>
          <cell r="K33">
            <v>5</v>
          </cell>
          <cell r="L33">
            <v>5</v>
          </cell>
          <cell r="M33">
            <v>5</v>
          </cell>
        </row>
        <row r="34">
          <cell r="A34" t="str">
            <v>H6755</v>
          </cell>
          <cell r="B34">
            <v>9.5</v>
          </cell>
          <cell r="C34">
            <v>9.5</v>
          </cell>
          <cell r="D34">
            <v>9.5</v>
          </cell>
          <cell r="E34">
            <v>9.5</v>
          </cell>
          <cell r="F34">
            <v>9.5</v>
          </cell>
          <cell r="G34">
            <v>9.5</v>
          </cell>
          <cell r="H34">
            <v>9.5</v>
          </cell>
          <cell r="I34">
            <v>9.5</v>
          </cell>
          <cell r="J34">
            <v>9.5</v>
          </cell>
          <cell r="K34">
            <v>9.5</v>
          </cell>
          <cell r="L34">
            <v>9.5</v>
          </cell>
          <cell r="M34">
            <v>9.5</v>
          </cell>
        </row>
        <row r="35">
          <cell r="A35" t="str">
            <v>H5317</v>
          </cell>
          <cell r="B35">
            <v>21.062999999999999</v>
          </cell>
          <cell r="C35">
            <v>23.352</v>
          </cell>
          <cell r="D35">
            <v>24.268000000000001</v>
          </cell>
          <cell r="E35">
            <v>24.954999999999998</v>
          </cell>
          <cell r="F35">
            <v>25.640999999999998</v>
          </cell>
          <cell r="G35">
            <v>26.327999999999999</v>
          </cell>
          <cell r="H35">
            <v>27.015000000000001</v>
          </cell>
          <cell r="I35">
            <v>27.702000000000002</v>
          </cell>
          <cell r="J35">
            <v>28.388999999999999</v>
          </cell>
          <cell r="K35">
            <v>29.076000000000001</v>
          </cell>
          <cell r="L35">
            <v>29.762</v>
          </cell>
          <cell r="M35">
            <v>30.449000000000002</v>
          </cell>
        </row>
        <row r="36">
          <cell r="A36" t="str">
            <v>H5364</v>
          </cell>
          <cell r="B36">
            <v>11.207000000000001</v>
          </cell>
          <cell r="C36">
            <v>12.425000000000001</v>
          </cell>
          <cell r="D36">
            <v>12.912000000000001</v>
          </cell>
          <cell r="E36">
            <v>13.278</v>
          </cell>
          <cell r="F36">
            <v>13.643000000000001</v>
          </cell>
          <cell r="G36">
            <v>14.009</v>
          </cell>
          <cell r="H36">
            <v>14.374000000000001</v>
          </cell>
          <cell r="I36">
            <v>14.74</v>
          </cell>
          <cell r="J36">
            <v>15.105</v>
          </cell>
          <cell r="K36">
            <v>15.47</v>
          </cell>
          <cell r="L36">
            <v>15.836</v>
          </cell>
          <cell r="M36">
            <v>16.201000000000001</v>
          </cell>
        </row>
        <row r="37">
          <cell r="A37" t="str">
            <v>H6996</v>
          </cell>
          <cell r="B37">
            <v>0</v>
          </cell>
          <cell r="C37">
            <v>0</v>
          </cell>
          <cell r="D37">
            <v>0</v>
          </cell>
          <cell r="E37">
            <v>0</v>
          </cell>
          <cell r="F37">
            <v>0</v>
          </cell>
          <cell r="G37">
            <v>0</v>
          </cell>
          <cell r="H37">
            <v>0</v>
          </cell>
          <cell r="I37">
            <v>0</v>
          </cell>
          <cell r="J37">
            <v>0</v>
          </cell>
          <cell r="K37">
            <v>0</v>
          </cell>
          <cell r="L37">
            <v>0</v>
          </cell>
          <cell r="M37">
            <v>0</v>
          </cell>
        </row>
        <row r="38">
          <cell r="A38" t="str">
            <v>H5403</v>
          </cell>
          <cell r="B38">
            <v>0.5</v>
          </cell>
          <cell r="C38">
            <v>0.5</v>
          </cell>
          <cell r="D38">
            <v>0.5</v>
          </cell>
          <cell r="E38">
            <v>0.5</v>
          </cell>
          <cell r="F38">
            <v>0.5</v>
          </cell>
          <cell r="G38">
            <v>0.5</v>
          </cell>
          <cell r="H38">
            <v>0.5</v>
          </cell>
          <cell r="I38">
            <v>0.5</v>
          </cell>
          <cell r="J38">
            <v>0.5</v>
          </cell>
          <cell r="K38">
            <v>0.5</v>
          </cell>
          <cell r="L38">
            <v>0.5</v>
          </cell>
          <cell r="M38">
            <v>0.5</v>
          </cell>
        </row>
        <row r="39">
          <cell r="A39" t="str">
            <v>H5424</v>
          </cell>
          <cell r="B39">
            <v>0</v>
          </cell>
          <cell r="C39">
            <v>0</v>
          </cell>
          <cell r="D39">
            <v>0</v>
          </cell>
          <cell r="E39">
            <v>0</v>
          </cell>
          <cell r="F39">
            <v>0</v>
          </cell>
          <cell r="G39">
            <v>0</v>
          </cell>
          <cell r="H39">
            <v>0</v>
          </cell>
          <cell r="I39">
            <v>0</v>
          </cell>
          <cell r="J39">
            <v>0</v>
          </cell>
          <cell r="K39">
            <v>0</v>
          </cell>
          <cell r="L39">
            <v>0</v>
          </cell>
          <cell r="M39">
            <v>0</v>
          </cell>
        </row>
        <row r="40">
          <cell r="A40" t="str">
            <v>H6883</v>
          </cell>
          <cell r="B40">
            <v>0</v>
          </cell>
          <cell r="C40">
            <v>0</v>
          </cell>
          <cell r="D40">
            <v>0</v>
          </cell>
          <cell r="E40">
            <v>0</v>
          </cell>
          <cell r="F40">
            <v>0</v>
          </cell>
          <cell r="G40">
            <v>0</v>
          </cell>
          <cell r="H40">
            <v>0</v>
          </cell>
          <cell r="I40">
            <v>0</v>
          </cell>
          <cell r="J40">
            <v>0</v>
          </cell>
          <cell r="K40">
            <v>0</v>
          </cell>
          <cell r="L40">
            <v>0</v>
          </cell>
          <cell r="M40">
            <v>0</v>
          </cell>
        </row>
        <row r="41">
          <cell r="A41" t="str">
            <v>U7861</v>
          </cell>
          <cell r="B41">
            <v>148.6</v>
          </cell>
          <cell r="C41">
            <v>161.6</v>
          </cell>
          <cell r="D41">
            <v>181.1</v>
          </cell>
          <cell r="E41">
            <v>171.6</v>
          </cell>
          <cell r="F41">
            <v>149.69999999999999</v>
          </cell>
          <cell r="G41">
            <v>161.6</v>
          </cell>
          <cell r="H41">
            <v>156.5</v>
          </cell>
          <cell r="I41">
            <v>168</v>
          </cell>
          <cell r="J41">
            <v>162.69999999999999</v>
          </cell>
          <cell r="K41">
            <v>199.8</v>
          </cell>
          <cell r="L41">
            <v>198.1</v>
          </cell>
          <cell r="M41">
            <v>191.6</v>
          </cell>
        </row>
        <row r="42">
          <cell r="A42" t="str">
            <v>H4838</v>
          </cell>
          <cell r="B42">
            <v>3</v>
          </cell>
          <cell r="C42">
            <v>3</v>
          </cell>
          <cell r="D42">
            <v>3</v>
          </cell>
          <cell r="E42">
            <v>3</v>
          </cell>
          <cell r="F42">
            <v>3</v>
          </cell>
          <cell r="G42">
            <v>3</v>
          </cell>
          <cell r="H42">
            <v>3</v>
          </cell>
          <cell r="I42">
            <v>3</v>
          </cell>
          <cell r="J42">
            <v>3</v>
          </cell>
          <cell r="K42">
            <v>3</v>
          </cell>
          <cell r="L42">
            <v>3</v>
          </cell>
          <cell r="M42">
            <v>3</v>
          </cell>
        </row>
        <row r="43">
          <cell r="A43" t="str">
            <v>H8851</v>
          </cell>
          <cell r="B43">
            <v>2</v>
          </cell>
          <cell r="C43">
            <v>2</v>
          </cell>
          <cell r="D43">
            <v>2</v>
          </cell>
          <cell r="E43">
            <v>2</v>
          </cell>
          <cell r="F43">
            <v>2</v>
          </cell>
          <cell r="G43">
            <v>2</v>
          </cell>
          <cell r="H43">
            <v>2</v>
          </cell>
          <cell r="I43">
            <v>2</v>
          </cell>
          <cell r="J43">
            <v>2</v>
          </cell>
          <cell r="K43">
            <v>2</v>
          </cell>
          <cell r="L43">
            <v>2</v>
          </cell>
          <cell r="M43">
            <v>2</v>
          </cell>
        </row>
        <row r="44">
          <cell r="A44" t="str">
            <v>H5197</v>
          </cell>
          <cell r="B44">
            <v>0</v>
          </cell>
          <cell r="C44">
            <v>0</v>
          </cell>
          <cell r="D44">
            <v>0</v>
          </cell>
          <cell r="E44">
            <v>0</v>
          </cell>
          <cell r="F44">
            <v>0</v>
          </cell>
          <cell r="G44">
            <v>0</v>
          </cell>
          <cell r="H44">
            <v>0</v>
          </cell>
          <cell r="I44">
            <v>0</v>
          </cell>
          <cell r="J44">
            <v>0</v>
          </cell>
          <cell r="K44">
            <v>0</v>
          </cell>
          <cell r="L44">
            <v>0</v>
          </cell>
          <cell r="M44">
            <v>0</v>
          </cell>
        </row>
        <row r="45">
          <cell r="A45" t="str">
            <v>H6884</v>
          </cell>
          <cell r="B45">
            <v>0</v>
          </cell>
          <cell r="C45">
            <v>0</v>
          </cell>
          <cell r="D45">
            <v>0</v>
          </cell>
          <cell r="E45">
            <v>0</v>
          </cell>
          <cell r="F45">
            <v>0</v>
          </cell>
          <cell r="G45">
            <v>0</v>
          </cell>
          <cell r="H45">
            <v>0</v>
          </cell>
          <cell r="I45">
            <v>0</v>
          </cell>
          <cell r="J45">
            <v>0</v>
          </cell>
          <cell r="K45">
            <v>0</v>
          </cell>
          <cell r="L45">
            <v>0</v>
          </cell>
          <cell r="M45">
            <v>0</v>
          </cell>
        </row>
        <row r="46">
          <cell r="A46" t="str">
            <v>H5716</v>
          </cell>
          <cell r="B46">
            <v>0</v>
          </cell>
          <cell r="C46">
            <v>0</v>
          </cell>
          <cell r="D46">
            <v>0</v>
          </cell>
          <cell r="E46">
            <v>0</v>
          </cell>
          <cell r="F46">
            <v>0</v>
          </cell>
          <cell r="G46">
            <v>0</v>
          </cell>
          <cell r="H46">
            <v>0</v>
          </cell>
          <cell r="I46">
            <v>0</v>
          </cell>
          <cell r="J46">
            <v>0</v>
          </cell>
          <cell r="K46">
            <v>0</v>
          </cell>
          <cell r="L46">
            <v>0</v>
          </cell>
          <cell r="M46">
            <v>0</v>
          </cell>
        </row>
        <row r="47">
          <cell r="A47" t="str">
            <v>H5045</v>
          </cell>
          <cell r="B47">
            <v>0</v>
          </cell>
          <cell r="C47">
            <v>0</v>
          </cell>
          <cell r="D47">
            <v>0</v>
          </cell>
          <cell r="E47">
            <v>0</v>
          </cell>
          <cell r="F47">
            <v>0</v>
          </cell>
          <cell r="G47">
            <v>0</v>
          </cell>
          <cell r="H47">
            <v>0</v>
          </cell>
          <cell r="I47">
            <v>0</v>
          </cell>
          <cell r="J47">
            <v>0</v>
          </cell>
          <cell r="K47">
            <v>0</v>
          </cell>
          <cell r="L47">
            <v>0</v>
          </cell>
          <cell r="M47">
            <v>0</v>
          </cell>
        </row>
        <row r="48">
          <cell r="A48" t="str">
            <v>W9567</v>
          </cell>
          <cell r="B48">
            <v>34.200000000000003</v>
          </cell>
          <cell r="C48">
            <v>34.200000000000003</v>
          </cell>
          <cell r="D48">
            <v>34.200000000000003</v>
          </cell>
          <cell r="E48">
            <v>34.200000000000003</v>
          </cell>
          <cell r="F48">
            <v>34.200000000000003</v>
          </cell>
          <cell r="G48">
            <v>34.200000000000003</v>
          </cell>
          <cell r="H48">
            <v>34.200000000000003</v>
          </cell>
          <cell r="I48">
            <v>34.200000000000003</v>
          </cell>
          <cell r="J48">
            <v>34.200000000000003</v>
          </cell>
          <cell r="K48">
            <v>34.200000000000003</v>
          </cell>
          <cell r="L48">
            <v>34.200000000000003</v>
          </cell>
          <cell r="M48">
            <v>34.200000000000003</v>
          </cell>
        </row>
        <row r="49">
          <cell r="A49" t="str">
            <v>H5645</v>
          </cell>
          <cell r="B49">
            <v>2.9</v>
          </cell>
          <cell r="C49">
            <v>2.7</v>
          </cell>
          <cell r="D49">
            <v>3.1</v>
          </cell>
          <cell r="E49">
            <v>0</v>
          </cell>
          <cell r="F49">
            <v>0</v>
          </cell>
          <cell r="G49">
            <v>0</v>
          </cell>
          <cell r="H49">
            <v>0</v>
          </cell>
          <cell r="I49">
            <v>0</v>
          </cell>
          <cell r="J49">
            <v>0</v>
          </cell>
          <cell r="K49">
            <v>0</v>
          </cell>
          <cell r="L49">
            <v>0</v>
          </cell>
          <cell r="M49">
            <v>0</v>
          </cell>
        </row>
        <row r="50">
          <cell r="A50" t="str">
            <v>H5675</v>
          </cell>
          <cell r="B50">
            <v>6.9</v>
          </cell>
          <cell r="C50">
            <v>6.5</v>
          </cell>
          <cell r="D50">
            <v>7.5</v>
          </cell>
          <cell r="E50">
            <v>13.7</v>
          </cell>
          <cell r="F50">
            <v>14.9</v>
          </cell>
          <cell r="G50">
            <v>14.6</v>
          </cell>
          <cell r="H50">
            <v>20.7</v>
          </cell>
          <cell r="I50">
            <v>15.2</v>
          </cell>
          <cell r="J50">
            <v>16.899999999999999</v>
          </cell>
          <cell r="K50">
            <v>13.1</v>
          </cell>
          <cell r="L50">
            <v>17.2</v>
          </cell>
          <cell r="M50">
            <v>9.1</v>
          </cell>
        </row>
        <row r="51">
          <cell r="A51" t="str">
            <v>H5639</v>
          </cell>
          <cell r="B51">
            <v>1.3</v>
          </cell>
          <cell r="C51">
            <v>1.2</v>
          </cell>
          <cell r="D51">
            <v>1.4</v>
          </cell>
          <cell r="E51">
            <v>0.5</v>
          </cell>
          <cell r="F51">
            <v>0.5</v>
          </cell>
          <cell r="G51">
            <v>0.5</v>
          </cell>
          <cell r="H51">
            <v>0.5</v>
          </cell>
          <cell r="I51">
            <v>0.5</v>
          </cell>
          <cell r="J51">
            <v>0.5</v>
          </cell>
          <cell r="K51">
            <v>0.5</v>
          </cell>
          <cell r="L51">
            <v>0</v>
          </cell>
          <cell r="M51">
            <v>0</v>
          </cell>
        </row>
        <row r="52">
          <cell r="A52" t="str">
            <v>H5537</v>
          </cell>
          <cell r="B52">
            <v>13</v>
          </cell>
          <cell r="C52">
            <v>13</v>
          </cell>
          <cell r="D52">
            <v>13</v>
          </cell>
          <cell r="E52">
            <v>13</v>
          </cell>
          <cell r="F52">
            <v>13</v>
          </cell>
          <cell r="G52">
            <v>13</v>
          </cell>
          <cell r="H52">
            <v>13</v>
          </cell>
          <cell r="I52">
            <v>13</v>
          </cell>
          <cell r="J52">
            <v>13</v>
          </cell>
          <cell r="K52">
            <v>13</v>
          </cell>
          <cell r="L52">
            <v>13</v>
          </cell>
          <cell r="M52">
            <v>13</v>
          </cell>
        </row>
        <row r="53">
          <cell r="A53" t="str">
            <v>H5604</v>
          </cell>
          <cell r="B53">
            <v>11</v>
          </cell>
          <cell r="C53">
            <v>11</v>
          </cell>
          <cell r="D53">
            <v>11</v>
          </cell>
          <cell r="E53">
            <v>11</v>
          </cell>
          <cell r="F53">
            <v>11</v>
          </cell>
          <cell r="G53">
            <v>11</v>
          </cell>
          <cell r="H53">
            <v>11</v>
          </cell>
          <cell r="I53">
            <v>11</v>
          </cell>
          <cell r="J53">
            <v>11</v>
          </cell>
          <cell r="K53">
            <v>11</v>
          </cell>
          <cell r="L53">
            <v>11</v>
          </cell>
          <cell r="M53">
            <v>11</v>
          </cell>
        </row>
        <row r="54">
          <cell r="A54" t="str">
            <v>H5541</v>
          </cell>
          <cell r="B54">
            <v>3.5</v>
          </cell>
          <cell r="C54">
            <v>3.5</v>
          </cell>
          <cell r="D54">
            <v>3.5</v>
          </cell>
          <cell r="E54">
            <v>3.5</v>
          </cell>
          <cell r="F54">
            <v>3.5</v>
          </cell>
          <cell r="G54">
            <v>3.5</v>
          </cell>
          <cell r="H54">
            <v>3.5</v>
          </cell>
          <cell r="I54">
            <v>3.5</v>
          </cell>
          <cell r="J54">
            <v>3.5</v>
          </cell>
          <cell r="K54">
            <v>3.5</v>
          </cell>
          <cell r="L54">
            <v>3.5</v>
          </cell>
          <cell r="M54">
            <v>3.5</v>
          </cell>
        </row>
        <row r="55">
          <cell r="A55" t="str">
            <v>W9877</v>
          </cell>
          <cell r="B55">
            <v>32.270000000000003</v>
          </cell>
          <cell r="C55">
            <v>35.777000000000001</v>
          </cell>
          <cell r="D55">
            <v>37.18</v>
          </cell>
          <cell r="E55">
            <v>38.232999999999997</v>
          </cell>
          <cell r="F55">
            <v>39.283999999999999</v>
          </cell>
          <cell r="G55">
            <v>40.337000000000003</v>
          </cell>
          <cell r="H55">
            <v>41.389000000000003</v>
          </cell>
          <cell r="I55">
            <v>42.442</v>
          </cell>
          <cell r="J55">
            <v>43.494</v>
          </cell>
          <cell r="K55">
            <v>44.545999999999999</v>
          </cell>
          <cell r="L55">
            <v>45.597999999999999</v>
          </cell>
          <cell r="M55">
            <v>46.65</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sset Balances-CDE"/>
      <sheetName val="Asset Balances-USD"/>
      <sheetName val="RWA-CDE"/>
      <sheetName val="RWA-USD"/>
      <sheetName val="S&amp;P-CDE"/>
      <sheetName val="Output"/>
      <sheetName val="Module2"/>
      <sheetName val="Module4"/>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CRR"/>
      <sheetName val="Sheet3"/>
      <sheetName val="Rates"/>
    </sheetNames>
    <sheetDataSet>
      <sheetData sheetId="0" refreshError="1"/>
      <sheetData sheetId="1">
        <row r="6">
          <cell r="A6">
            <v>0</v>
          </cell>
          <cell r="B6">
            <v>0</v>
          </cell>
          <cell r="C6">
            <v>3.8199999999999998E-2</v>
          </cell>
          <cell r="D6">
            <v>0</v>
          </cell>
          <cell r="E6">
            <v>0</v>
          </cell>
        </row>
        <row r="7">
          <cell r="A7">
            <v>0</v>
          </cell>
          <cell r="B7">
            <v>4.6523572448167051E-2</v>
          </cell>
          <cell r="C7">
            <v>5.2000798023218713E-2</v>
          </cell>
          <cell r="D7">
            <v>5.7478023598270374E-2</v>
          </cell>
          <cell r="E7">
            <v>0</v>
          </cell>
        </row>
        <row r="8">
          <cell r="A8">
            <v>-3.2671641021461695E-3</v>
          </cell>
          <cell r="B8">
            <v>2.2100614729054927E-3</v>
          </cell>
          <cell r="C8">
            <v>7.6872870479571549E-3</v>
          </cell>
          <cell r="D8">
            <v>1.3164512623008818E-2</v>
          </cell>
          <cell r="E8">
            <v>1.8641738198060479E-2</v>
          </cell>
        </row>
        <row r="9">
          <cell r="A9">
            <v>2.5058125519813158E-2</v>
          </cell>
          <cell r="B9">
            <v>3.053535109486482E-2</v>
          </cell>
          <cell r="C9">
            <v>3.6012576669916481E-2</v>
          </cell>
          <cell r="D9">
            <v>4.1489802244968142E-2</v>
          </cell>
          <cell r="E9">
            <v>4.6967027820019804E-2</v>
          </cell>
        </row>
        <row r="10">
          <cell r="A10">
            <v>2.6675076299677497E-2</v>
          </cell>
          <cell r="B10">
            <v>3.2152301874729158E-2</v>
          </cell>
          <cell r="C10">
            <v>3.762952744978082E-2</v>
          </cell>
          <cell r="D10">
            <v>4.3106753024832481E-2</v>
          </cell>
          <cell r="E10">
            <v>4.8583978599884142E-2</v>
          </cell>
        </row>
        <row r="11">
          <cell r="A11">
            <v>2.8248647954882369E-2</v>
          </cell>
          <cell r="B11">
            <v>3.3725873529934031E-2</v>
          </cell>
          <cell r="C11">
            <v>3.9203099104985692E-2</v>
          </cell>
          <cell r="D11">
            <v>4.4680324680037353E-2</v>
          </cell>
          <cell r="E11">
            <v>5.0157550255089015E-2</v>
          </cell>
        </row>
        <row r="12">
          <cell r="A12">
            <v>2.9779775735953383E-2</v>
          </cell>
          <cell r="B12">
            <v>3.5257001311005044E-2</v>
          </cell>
          <cell r="C12">
            <v>4.0734226886056706E-2</v>
          </cell>
          <cell r="D12">
            <v>4.6211452461108367E-2</v>
          </cell>
          <cell r="E12">
            <v>5.1688678036160028E-2</v>
          </cell>
        </row>
        <row r="13">
          <cell r="A13">
            <v>3.1269396715071458E-2</v>
          </cell>
          <cell r="B13">
            <v>3.674662229012312E-2</v>
          </cell>
          <cell r="C13">
            <v>4.2223847865174781E-2</v>
          </cell>
          <cell r="D13">
            <v>4.7701073440226442E-2</v>
          </cell>
          <cell r="E13">
            <v>5.3178299015278103E-2</v>
          </cell>
        </row>
        <row r="14">
          <cell r="A14">
            <v>3.2718445900588547E-2</v>
          </cell>
          <cell r="B14">
            <v>3.8195671475640208E-2</v>
          </cell>
          <cell r="C14">
            <v>4.367289705069187E-2</v>
          </cell>
          <cell r="D14">
            <v>4.9150122625743531E-2</v>
          </cell>
          <cell r="E14">
            <v>5.4627348200795192E-2</v>
          </cell>
        </row>
        <row r="15">
          <cell r="A15">
            <v>3.4127852613323927E-2</v>
          </cell>
          <cell r="B15">
            <v>3.9605078188375588E-2</v>
          </cell>
          <cell r="C15">
            <v>4.5082303763427249E-2</v>
          </cell>
          <cell r="D15">
            <v>5.055952933847891E-2</v>
          </cell>
          <cell r="E15">
            <v>5.6036754913530572E-2</v>
          </cell>
        </row>
      </sheetData>
      <sheetData sheetId="2" refreshError="1"/>
      <sheetData sheetId="3">
        <row r="1">
          <cell r="I1" t="str">
            <v>Tree</v>
          </cell>
        </row>
        <row r="2">
          <cell r="I2" t="str">
            <v>spread</v>
          </cell>
        </row>
        <row r="3">
          <cell r="I3" t="str">
            <v>mkt_rate</v>
          </cell>
        </row>
        <row r="4">
          <cell r="I4" t="str">
            <v>exercise</v>
          </cell>
        </row>
        <row r="5">
          <cell r="I5" t="str">
            <v>cf_b</v>
          </cell>
        </row>
        <row r="6">
          <cell r="I6" t="str">
            <v>Swaption</v>
          </cell>
        </row>
        <row r="8">
          <cell r="P8">
            <v>0.99999999999999944</v>
          </cell>
        </row>
        <row r="9">
          <cell r="O9">
            <v>1.0154101485421034</v>
          </cell>
          <cell r="P9">
            <v>1.0016472239582361</v>
          </cell>
          <cell r="Q9">
            <v>0.98807566801996649</v>
          </cell>
        </row>
        <row r="10">
          <cell r="N10">
            <v>1.0283266674091562</v>
          </cell>
          <cell r="O10">
            <v>1.0146922667037237</v>
          </cell>
          <cell r="P10">
            <v>1.0012432107041345</v>
          </cell>
          <cell r="Q10">
            <v>0.98797696138920266</v>
          </cell>
          <cell r="R10">
            <v>0.97489101560900093</v>
          </cell>
        </row>
        <row r="11">
          <cell r="M11">
            <v>1.0408299113864266</v>
          </cell>
          <cell r="N11">
            <v>1.0273423110134996</v>
          </cell>
          <cell r="O11">
            <v>1.0140338092055143</v>
          </cell>
          <cell r="P11">
            <v>1.0009020106683335</v>
          </cell>
          <cell r="Q11">
            <v>0.98794455224824407</v>
          </cell>
          <cell r="R11">
            <v>0.97515910249991433</v>
          </cell>
          <cell r="S11">
            <v>0.96254336126016471</v>
          </cell>
        </row>
        <row r="12">
          <cell r="L12">
            <v>1.0529957011157927</v>
          </cell>
          <cell r="M12">
            <v>1.0396720712290295</v>
          </cell>
          <cell r="N12">
            <v>1.0265211046015503</v>
          </cell>
          <cell r="O12">
            <v>1.0135405478936843</v>
          </cell>
          <cell r="P12">
            <v>1.0007281772674992</v>
          </cell>
          <cell r="Q12">
            <v>0.98808179799988283</v>
          </cell>
          <cell r="R12">
            <v>0.97559924410069321</v>
          </cell>
          <cell r="S12">
            <v>0.96327837793592186</v>
          </cell>
          <cell r="T12">
            <v>0.95111708985581556</v>
          </cell>
        </row>
        <row r="13">
          <cell r="K13">
            <v>1.0646353252460079</v>
          </cell>
          <cell r="L13">
            <v>1.0514950824463276</v>
          </cell>
          <cell r="M13">
            <v>1.0385208681899012</v>
          </cell>
          <cell r="N13">
            <v>1.0257105701910232</v>
          </cell>
          <cell r="O13">
            <v>1.0130621031217353</v>
          </cell>
          <cell r="P13">
            <v>1.000573408267257</v>
          </cell>
          <cell r="Q13">
            <v>0.98824245318577097</v>
          </cell>
          <cell r="R13">
            <v>0.97606723137254847</v>
          </cell>
          <cell r="S13">
            <v>0.96404576192837577</v>
          </cell>
          <cell r="T13">
            <v>0.95217608923223362</v>
          </cell>
          <cell r="U13">
            <v>0.94045628261819658</v>
          </cell>
        </row>
        <row r="14">
          <cell r="J14">
            <v>1.0757820597961008</v>
          </cell>
          <cell r="K14">
            <v>1.062843947804081</v>
          </cell>
          <cell r="L14">
            <v>1.0500650593541174</v>
          </cell>
          <cell r="M14">
            <v>1.0374434216786619</v>
          </cell>
          <cell r="N14">
            <v>1.0249770865272281</v>
          </cell>
          <cell r="O14">
            <v>1.012664129861446</v>
          </cell>
          <cell r="P14">
            <v>1.000502651553703</v>
          </cell>
          <cell r="Q14">
            <v>0.98849077508950356</v>
          </cell>
          <cell r="R14">
            <v>0.97662664727352733</v>
          </cell>
          <cell r="S14">
            <v>0.96490843793935177</v>
          </cell>
          <cell r="T14">
            <v>0.95333433966279835</v>
          </cell>
          <cell r="U14">
            <v>0.94190256747887424</v>
          </cell>
          <cell r="V14">
            <v>0.93061135860239774</v>
          </cell>
        </row>
        <row r="15">
          <cell r="I15">
            <v>1.086372624563027</v>
          </cell>
          <cell r="J15">
            <v>1.0736558761053574</v>
          </cell>
          <cell r="K15">
            <v>1.0610913907826984</v>
          </cell>
          <cell r="L15">
            <v>1.0486773333795234</v>
          </cell>
          <cell r="M15">
            <v>1.0364118908648774</v>
          </cell>
          <cell r="N15">
            <v>1.0242932721247597</v>
          </cell>
          <cell r="O15">
            <v>1.0123197076969304</v>
          </cell>
          <cell r="P15">
            <v>1.000489449508781</v>
          </cell>
          <cell r="Q15">
            <v>0.98880077061835103</v>
          </cell>
          <cell r="R15">
            <v>0.97725196495847744</v>
          </cell>
          <cell r="S15">
            <v>0.96584134708404801</v>
          </cell>
          <cell r="T15">
            <v>0.95456725192232006</v>
          </cell>
          <cell r="U15">
            <v>0.94342803452628288</v>
          </cell>
          <cell r="V15">
            <v>0.93242206983112874</v>
          </cell>
          <cell r="W15">
            <v>0.92154775241424436</v>
          </cell>
        </row>
        <row r="16">
          <cell r="H16">
            <v>1.0964547614886797</v>
          </cell>
          <cell r="I16">
            <v>1.0839777397289461</v>
          </cell>
          <cell r="J16">
            <v>1.0716458971912222</v>
          </cell>
          <cell r="K16">
            <v>1.0594575336326397</v>
          </cell>
          <cell r="L16">
            <v>1.0474109687755035</v>
          </cell>
          <cell r="M16">
            <v>1.0355045420763922</v>
          </cell>
          <cell r="N16">
            <v>1.0237366124947607</v>
          </cell>
          <cell r="O16">
            <v>1.0121055582636493</v>
          </cell>
          <cell r="P16">
            <v>1.0006097766629858</v>
          </cell>
          <cell r="Q16">
            <v>0.98924768379553019</v>
          </cell>
          <cell r="R16">
            <v>0.97801771436545826</v>
          </cell>
          <cell r="S16">
            <v>0.96691832145955137</v>
          </cell>
          <cell r="T16">
            <v>0.95594797633096573</v>
          </cell>
          <cell r="U16">
            <v>0.94510516818555967</v>
          </cell>
          <cell r="V16">
            <v>0.9343884039708239</v>
          </cell>
          <cell r="W16">
            <v>0.923796208167732</v>
          </cell>
          <cell r="X16">
            <v>0.91332712258733351</v>
          </cell>
        </row>
        <row r="17">
          <cell r="G17">
            <v>1.1059327185987267</v>
          </cell>
          <cell r="H17">
            <v>1.0937145537064612</v>
          </cell>
          <cell r="I17">
            <v>1.081634373413539</v>
          </cell>
          <cell r="J17">
            <v>1.0696906095207803</v>
          </cell>
          <cell r="K17">
            <v>1.0578817116825237</v>
          </cell>
          <cell r="L17">
            <v>1.0462061472188162</v>
          </cell>
          <cell r="M17">
            <v>1.0346624009168031</v>
          </cell>
          <cell r="N17">
            <v>1.0232489748319014</v>
          </cell>
          <cell r="O17">
            <v>1.0119643880907909</v>
          </cell>
          <cell r="P17">
            <v>1.0008071766965765</v>
          </cell>
          <cell r="Q17">
            <v>0.98977589333616178</v>
          </cell>
          <cell r="R17">
            <v>0.97886910718982056</v>
          </cell>
          <cell r="S17">
            <v>0.96808540374294638</v>
          </cell>
          <cell r="T17">
            <v>0.95742338459995202</v>
          </cell>
          <cell r="U17">
            <v>0.94688166730030598</v>
          </cell>
          <cell r="V17">
            <v>0.93645888513673003</v>
          </cell>
          <cell r="W17">
            <v>0.92615368697580469</v>
          </cell>
          <cell r="X17">
            <v>0.91596473708240855</v>
          </cell>
          <cell r="Y17">
            <v>0.90589071495540585</v>
          </cell>
        </row>
        <row r="18">
          <cell r="F18">
            <v>1.1147950848861372</v>
          </cell>
          <cell r="G18">
            <v>1.1028546276375255</v>
          </cell>
          <cell r="H18">
            <v>1.0910448754952087</v>
          </cell>
          <cell r="I18">
            <v>1.0793643889277191</v>
          </cell>
          <cell r="J18">
            <v>1.0678117442215411</v>
          </cell>
          <cell r="K18">
            <v>1.0563855333718331</v>
          </cell>
          <cell r="L18">
            <v>1.0450843639211373</v>
          </cell>
          <cell r="M18">
            <v>1.0339068587897013</v>
          </cell>
          <cell r="N18">
            <v>1.0228516561057872</v>
          </cell>
          <cell r="O18">
            <v>1.011917409037534</v>
          </cell>
          <cell r="P18">
            <v>1.0011027856266239</v>
          </cell>
          <cell r="Q18">
            <v>0.99040646862378079</v>
          </cell>
          <cell r="R18">
            <v>0.97982715532608922</v>
          </cell>
          <cell r="S18">
            <v>0.96936355741611346</v>
          </cell>
          <cell r="T18">
            <v>0.95901440080279909</v>
          </cell>
          <cell r="U18">
            <v>0.94877842546414204</v>
          </cell>
          <cell r="V18">
            <v>0.93865438529164091</v>
          </cell>
          <cell r="W18">
            <v>0.92864104793671565</v>
          </cell>
          <cell r="X18">
            <v>0.91873719466019499</v>
          </cell>
          <cell r="Y18">
            <v>0.90894162019082603</v>
          </cell>
          <cell r="Z18">
            <v>0.89925313262358575</v>
          </cell>
        </row>
        <row r="19">
          <cell r="E19">
            <v>1.1229519423323746</v>
          </cell>
          <cell r="F19">
            <v>1.1113085474634392</v>
          </cell>
          <cell r="G19">
            <v>1.0997885109068737</v>
          </cell>
          <cell r="H19">
            <v>1.0883905182383473</v>
          </cell>
          <cell r="I19">
            <v>1.0771132687413745</v>
          </cell>
          <cell r="J19">
            <v>1.0659554755360856</v>
          </cell>
          <cell r="K19">
            <v>1.054915865483369</v>
          </cell>
          <cell r="L19">
            <v>1.0439931790473769</v>
          </cell>
          <cell r="M19">
            <v>1.0331861701516252</v>
          </cell>
          <cell r="N19">
            <v>1.0224936060352348</v>
          </cell>
          <cell r="O19">
            <v>1.0119142671104755</v>
          </cell>
          <cell r="P19">
            <v>1.0014469468218017</v>
          </cell>
          <cell r="Q19">
            <v>0.99109045150639019</v>
          </cell>
          <cell r="R19">
            <v>0.98084360025617023</v>
          </cell>
          <cell r="S19">
            <v>0.97070522478133359</v>
          </cell>
          <cell r="T19">
            <v>0.96067416927530536</v>
          </cell>
          <cell r="U19">
            <v>0.95074929028116495</v>
          </cell>
          <cell r="V19">
            <v>0.94092945655952875</v>
          </cell>
          <cell r="W19">
            <v>0.93121354895802044</v>
          </cell>
          <cell r="X19">
            <v>0.92160046028317177</v>
          </cell>
          <cell r="Y19">
            <v>0.91208909517945858</v>
          </cell>
          <cell r="Z19">
            <v>0.90267837004065787</v>
          </cell>
          <cell r="AA19">
            <v>0.8933672130839746</v>
          </cell>
        </row>
        <row r="20">
          <cell r="D20">
            <v>1.1304249110885285</v>
          </cell>
          <cell r="E20">
            <v>1.1190971780360741</v>
          </cell>
          <cell r="F20">
            <v>1.1078854202161683</v>
          </cell>
          <cell r="G20">
            <v>1.0967884450730305</v>
          </cell>
          <cell r="H20">
            <v>1.085805070910342</v>
          </cell>
          <cell r="I20">
            <v>1.0749341279592501</v>
          </cell>
          <cell r="J20">
            <v>1.0641744584783117</v>
          </cell>
          <cell r="K20">
            <v>1.0535249166700524</v>
          </cell>
          <cell r="L20">
            <v>1.0429843685646856</v>
          </cell>
          <cell r="M20">
            <v>1.0325516918990445</v>
          </cell>
          <cell r="N20">
            <v>1.0222257759957489</v>
          </cell>
          <cell r="O20">
            <v>1.0120055216434547</v>
          </cell>
          <cell r="P20">
            <v>1.0018898409783243</v>
          </cell>
          <cell r="Q20">
            <v>0.99187765736671685</v>
          </cell>
          <cell r="R20">
            <v>0.98196790528908884</v>
          </cell>
          <cell r="S20">
            <v>0.97215953022510315</v>
          </cell>
          <cell r="T20">
            <v>0.96245148853992013</v>
          </cell>
          <cell r="U20">
            <v>0.95284274737167052</v>
          </cell>
          <cell r="V20">
            <v>0.94333228452011397</v>
          </cell>
          <cell r="W20">
            <v>0.93391908833656789</v>
          </cell>
          <cell r="X20">
            <v>0.92460215761573961</v>
          </cell>
          <cell r="Y20">
            <v>0.91538050149310934</v>
          </cell>
          <cell r="Z20">
            <v>0.90625313936819196</v>
          </cell>
          <cell r="AA20">
            <v>0.89721910096235724</v>
          </cell>
          <cell r="AB20">
            <v>0.88827742707756951</v>
          </cell>
        </row>
        <row r="21">
          <cell r="C21">
            <v>1.1371656955700309</v>
          </cell>
          <cell r="D21">
            <v>1.1261721609478459</v>
          </cell>
          <cell r="E21">
            <v>1.1152872024704532</v>
          </cell>
          <cell r="F21">
            <v>1.1045097494819858</v>
          </cell>
          <cell r="G21">
            <v>1.0938387356258634</v>
          </cell>
          <cell r="H21">
            <v>1.0832731039727213</v>
          </cell>
          <cell r="I21">
            <v>1.0728118079007374</v>
          </cell>
          <cell r="J21">
            <v>1.0624538111713311</v>
          </cell>
          <cell r="K21">
            <v>1.052198087857148</v>
          </cell>
          <cell r="L21">
            <v>1.0420436222445726</v>
          </cell>
          <cell r="M21">
            <v>1.0319894087327497</v>
          </cell>
          <cell r="N21">
            <v>1.0220344517328888</v>
          </cell>
          <cell r="O21">
            <v>1.0121777655684596</v>
          </cell>
          <cell r="P21">
            <v>1.0024183743763735</v>
          </cell>
          <cell r="Q21">
            <v>0.99275531200914835</v>
          </cell>
          <cell r="R21">
            <v>0.98318762193804388</v>
          </cell>
          <cell r="S21">
            <v>0.9737143571571707</v>
          </cell>
          <cell r="T21">
            <v>0.96433458008855077</v>
          </cell>
          <cell r="U21">
            <v>0.95504736248812916</v>
          </cell>
          <cell r="V21">
            <v>0.94585178535273651</v>
          </cell>
          <cell r="W21">
            <v>0.93674693882806093</v>
          </cell>
          <cell r="X21">
            <v>0.92773192211808841</v>
          </cell>
          <cell r="Y21">
            <v>0.91880584339879035</v>
          </cell>
          <cell r="Z21">
            <v>0.90996781975219798</v>
          </cell>
          <cell r="AA21">
            <v>0.90121697721025096</v>
          </cell>
          <cell r="AB21">
            <v>0.89255245138848327</v>
          </cell>
          <cell r="AC21">
            <v>0.88397339123234686</v>
          </cell>
        </row>
        <row r="22">
          <cell r="B22">
            <v>1.1421954561882208</v>
          </cell>
          <cell r="C22">
            <v>1.1315543520266955</v>
          </cell>
          <cell r="D22">
            <v>1.1210144117001313</v>
          </cell>
          <cell r="E22">
            <v>1.1105747028100044</v>
          </cell>
          <cell r="F22">
            <v>1.1002342733951176</v>
          </cell>
          <cell r="G22">
            <v>1.0899921753117336</v>
          </cell>
          <cell r="H22">
            <v>1.0798474685407826</v>
          </cell>
          <cell r="I22">
            <v>1.0697992219041799</v>
          </cell>
          <cell r="J22">
            <v>1.0598465131204609</v>
          </cell>
          <cell r="K22">
            <v>1.04998842874322</v>
          </cell>
          <cell r="L22">
            <v>1.0402240640801579</v>
          </cell>
          <cell r="M22">
            <v>1.0305525231096524</v>
          </cell>
          <cell r="N22">
            <v>1.020972918397633</v>
          </cell>
          <cell r="O22">
            <v>1.0114843710151749</v>
          </cell>
          <cell r="P22">
            <v>1.0020860104568823</v>
          </cell>
          <cell r="Q22">
            <v>0.99277697456005265</v>
          </cell>
          <cell r="R22">
            <v>0.98355640942461475</v>
          </cell>
          <cell r="S22">
            <v>0.97442346933383772</v>
          </cell>
          <cell r="T22">
            <v>0.96537731667580251</v>
          </cell>
          <cell r="U22">
            <v>0.956417121865624</v>
          </cell>
          <cell r="V22">
            <v>0.94754206326843438</v>
          </cell>
          <cell r="W22">
            <v>0.93875132712315557</v>
          </cell>
          <cell r="X22">
            <v>0.93004410746738986</v>
          </cell>
          <cell r="Y22">
            <v>0.92141960606550077</v>
          </cell>
          <cell r="Z22">
            <v>0.91287703235246442</v>
          </cell>
          <cell r="AA22">
            <v>0.90441560346595207</v>
          </cell>
          <cell r="AB22">
            <v>0.89603454476882505</v>
          </cell>
          <cell r="AC22">
            <v>0.88773309303512304</v>
          </cell>
          <cell r="AD22">
            <v>0.87951051385013912</v>
          </cell>
        </row>
        <row r="23">
          <cell r="A23">
            <v>1.1464476227879423</v>
          </cell>
          <cell r="B23">
            <v>1.136176329687558</v>
          </cell>
          <cell r="C23">
            <v>1.1259987133694751</v>
          </cell>
          <cell r="D23">
            <v>1.115914073586703</v>
          </cell>
          <cell r="E23">
            <v>1.1059215856716333</v>
          </cell>
          <cell r="F23">
            <v>1.0960204083650356</v>
          </cell>
          <cell r="G23">
            <v>1.0862097037771388</v>
          </cell>
          <cell r="H23">
            <v>1.0764886409650407</v>
          </cell>
          <cell r="I23">
            <v>1.0668563965072249</v>
          </cell>
          <cell r="J23">
            <v>1.0573121545429109</v>
          </cell>
          <cell r="K23">
            <v>1.0478551067199835</v>
          </cell>
          <cell r="L23">
            <v>1.038484452128472</v>
          </cell>
          <cell r="M23">
            <v>1.0291993972323272</v>
          </cell>
          <cell r="N23">
            <v>1.0199991558015011</v>
          </cell>
          <cell r="O23">
            <v>1.0108829488445945</v>
          </cell>
          <cell r="P23">
            <v>1.0018500045421344</v>
          </cell>
          <cell r="Q23">
            <v>0.99289955818045739</v>
          </cell>
          <cell r="R23">
            <v>0.98403085208620722</v>
          </cell>
          <cell r="S23">
            <v>0.97524313556143416</v>
          </cell>
          <cell r="T23">
            <v>0.96653566481929654</v>
          </cell>
          <cell r="U23">
            <v>0.95790770292034977</v>
          </cell>
          <cell r="V23">
            <v>0.94935851970943541</v>
          </cell>
          <cell r="W23">
            <v>0.94088739175318137</v>
          </cell>
          <cell r="X23">
            <v>0.93249360227834133</v>
          </cell>
          <cell r="Y23">
            <v>0.92417644111248043</v>
          </cell>
          <cell r="Z23">
            <v>0.91593520463661582</v>
          </cell>
          <cell r="AA23">
            <v>0.90776919580759474</v>
          </cell>
          <cell r="AB23">
            <v>0.89967772458277029</v>
          </cell>
          <cell r="AC23">
            <v>0.89166011059954253</v>
          </cell>
          <cell r="AD23">
            <v>0.8837156982090113</v>
          </cell>
          <cell r="AE23">
            <v>0.87584393833703988</v>
          </cell>
        </row>
        <row r="24">
          <cell r="A24">
            <v>1.1399664253656612</v>
          </cell>
          <cell r="B24">
            <v>1.1301684844781703</v>
          </cell>
          <cell r="C24">
            <v>1.1204562270368283</v>
          </cell>
          <cell r="D24">
            <v>1.1108290359331825</v>
          </cell>
          <cell r="E24">
            <v>1.1012861866683674</v>
          </cell>
          <cell r="F24">
            <v>1.0918269408250938</v>
          </cell>
          <cell r="G24">
            <v>1.0824505629399934</v>
          </cell>
          <cell r="H24">
            <v>1.0731563234376305</v>
          </cell>
          <cell r="I24">
            <v>1.0639434990838212</v>
          </cell>
          <cell r="J24">
            <v>1.0548113730120749</v>
          </cell>
          <cell r="K24">
            <v>1.0457592346800668</v>
          </cell>
          <cell r="L24">
            <v>1.0367863798156076</v>
          </cell>
          <cell r="M24">
            <v>1.0278921103614871</v>
          </cell>
          <cell r="N24">
            <v>1.0190757344205965</v>
          </cell>
          <cell r="O24">
            <v>1.0103365662015025</v>
          </cell>
          <cell r="P24">
            <v>1.0016739259645013</v>
          </cell>
          <cell r="Q24">
            <v>0.99308713996815301</v>
          </cell>
          <cell r="R24">
            <v>0.98457554041628303</v>
          </cell>
          <cell r="S24">
            <v>0.97613846540545657</v>
          </cell>
          <cell r="T24">
            <v>0.96777525887291638</v>
          </cell>
          <cell r="U24">
            <v>0.95948527054497756</v>
          </cell>
          <cell r="V24">
            <v>0.95126785588588736</v>
          </cell>
          <cell r="W24">
            <v>0.94312237604715343</v>
          </cell>
          <cell r="X24">
            <v>0.9350481978174926</v>
          </cell>
          <cell r="Y24">
            <v>0.92704469357446451</v>
          </cell>
          <cell r="Z24">
            <v>0.91911124124496202</v>
          </cell>
          <cell r="AA24">
            <v>0.91124722431978467</v>
          </cell>
          <cell r="AB24">
            <v>0.90345203219324399</v>
          </cell>
          <cell r="AC24">
            <v>0.89572506238879945</v>
          </cell>
          <cell r="AD24">
            <v>0.88806573342072415</v>
          </cell>
          <cell r="AE24">
            <v>0.88047355657317949</v>
          </cell>
        </row>
        <row r="25">
          <cell r="A25">
            <v>1.1335228381393234</v>
          </cell>
          <cell r="B25">
            <v>1.1241996201561726</v>
          </cell>
          <cell r="C25">
            <v>1.1149543858900335</v>
          </cell>
          <cell r="D25">
            <v>1.1057865953840473</v>
          </cell>
          <cell r="E25">
            <v>1.0966956168295283</v>
          </cell>
          <cell r="F25">
            <v>1.0876808068844888</v>
          </cell>
          <cell r="G25">
            <v>1.078741524776754</v>
          </cell>
          <cell r="H25">
            <v>1.0698771346764095</v>
          </cell>
          <cell r="I25">
            <v>1.0610870060469209</v>
          </cell>
          <cell r="J25">
            <v>1.0523705136616255</v>
          </cell>
          <cell r="K25">
            <v>1.0437270375678265</v>
          </cell>
          <cell r="L25">
            <v>1.0351559630434639</v>
          </cell>
          <cell r="M25">
            <v>1.0266566805530801</v>
          </cell>
          <cell r="N25">
            <v>1.0182285857040261</v>
          </cell>
          <cell r="O25">
            <v>1.0098710792030201</v>
          </cell>
          <cell r="P25">
            <v>1.0015835668130733</v>
          </cell>
          <cell r="Q25">
            <v>0.99336545931078091</v>
          </cell>
          <cell r="R25">
            <v>0.98521617244397086</v>
          </cell>
          <cell r="S25">
            <v>0.97713512688971316</v>
          </cell>
          <cell r="T25">
            <v>0.96912174821268471</v>
          </cell>
          <cell r="U25">
            <v>0.96117546682388177</v>
          </cell>
          <cell r="V25">
            <v>0.95329571793968859</v>
          </cell>
          <cell r="W25">
            <v>0.9454819415413005</v>
          </cell>
          <cell r="X25">
            <v>0.93773358233459791</v>
          </cell>
          <cell r="Y25">
            <v>0.93005008971119985</v>
          </cell>
          <cell r="Z25">
            <v>0.92243091771591001</v>
          </cell>
          <cell r="AA25">
            <v>0.91487552505520686</v>
          </cell>
          <cell r="AB25">
            <v>0.90738337536384828</v>
          </cell>
          <cell r="AC25">
            <v>0.89995393902771059</v>
          </cell>
          <cell r="AD25">
            <v>0.89258670406665608</v>
          </cell>
          <cell r="AE25">
            <v>0.88528123853312191</v>
          </cell>
        </row>
        <row r="26">
          <cell r="A26">
            <v>1.1271072575861483</v>
          </cell>
          <cell r="B26">
            <v>1.118260253167001</v>
          </cell>
          <cell r="C26">
            <v>1.1094838339738231</v>
          </cell>
          <cell r="D26">
            <v>1.1007775313022812</v>
          </cell>
          <cell r="E26">
            <v>1.0921407986819063</v>
          </cell>
          <cell r="F26">
            <v>1.0835730802174104</v>
          </cell>
          <cell r="G26">
            <v>1.0750738222296066</v>
          </cell>
          <cell r="H26">
            <v>1.0666424751431716</v>
          </cell>
          <cell r="I26">
            <v>1.0582784937528944</v>
          </cell>
          <cell r="J26">
            <v>1.0499813372327611</v>
          </cell>
          <cell r="K26">
            <v>1.0417504691067818</v>
          </cell>
          <cell r="L26">
            <v>1.0335853572147273</v>
          </cell>
          <cell r="M26">
            <v>1.0254854736774643</v>
          </cell>
          <cell r="N26">
            <v>1.0174502948624822</v>
          </cell>
          <cell r="O26">
            <v>1.0094793013496937</v>
          </cell>
          <cell r="P26">
            <v>1.0015719778975105</v>
          </cell>
          <cell r="Q26">
            <v>0.99372781340919103</v>
          </cell>
          <cell r="R26">
            <v>0.98594630089946</v>
          </cell>
          <cell r="S26">
            <v>0.97822693746139611</v>
          </cell>
          <cell r="T26">
            <v>0.97056922423358971</v>
          </cell>
          <cell r="U26">
            <v>0.96297266636755907</v>
          </cell>
          <cell r="V26">
            <v>0.95543677299543683</v>
          </cell>
          <cell r="W26">
            <v>0.94796105719791812</v>
          </cell>
          <cell r="X26">
            <v>0.94054503597253492</v>
          </cell>
          <cell r="Y26">
            <v>0.93318823020272978</v>
          </cell>
          <cell r="Z26">
            <v>0.92589016463140739</v>
          </cell>
          <cell r="AA26">
            <v>0.91865036786486909</v>
          </cell>
          <cell r="AB26">
            <v>0.9114683725777244</v>
          </cell>
          <cell r="AC26">
            <v>0.90434371698220861</v>
          </cell>
          <cell r="AD26">
            <v>0.8972759539228744</v>
          </cell>
          <cell r="AE26">
            <v>0.89026470459883389</v>
          </cell>
        </row>
        <row r="27">
          <cell r="A27">
            <v>1.1206385637571226</v>
          </cell>
          <cell r="B27">
            <v>1.1122699037270296</v>
          </cell>
          <cell r="C27">
            <v>1.1039647357302369</v>
          </cell>
          <cell r="D27">
            <v>1.0957226565398483</v>
          </cell>
          <cell r="E27">
            <v>1.0875431978423329</v>
          </cell>
          <cell r="F27">
            <v>1.0794258837441788</v>
          </cell>
          <cell r="G27">
            <v>1.0713702402436251</v>
          </cell>
          <cell r="H27">
            <v>1.0633757967053292</v>
          </cell>
          <cell r="I27">
            <v>1.0554420860573448</v>
          </cell>
          <cell r="J27">
            <v>1.047568644794951</v>
          </cell>
          <cell r="K27">
            <v>1.0397550129573456</v>
          </cell>
          <cell r="L27">
            <v>1.0320007341009838</v>
          </cell>
          <cell r="M27">
            <v>1.0243053552727033</v>
          </cell>
          <cell r="N27">
            <v>1.0166684269830102</v>
          </cell>
          <cell r="O27">
            <v>1.0090895031795646</v>
          </cell>
          <cell r="P27">
            <v>1.0015681412208681</v>
          </cell>
          <cell r="Q27">
            <v>0.99410390185015707</v>
          </cell>
          <cell r="R27">
            <v>0.98669634916949056</v>
          </cell>
          <cell r="S27">
            <v>0.97934505061403976</v>
          </cell>
          <cell r="T27">
            <v>0.97204957692657534</v>
          </cell>
          <cell r="U27">
            <v>0.96480950213214645</v>
          </cell>
          <cell r="V27">
            <v>0.95762440351295697</v>
          </cell>
          <cell r="W27">
            <v>0.95049386158343696</v>
          </cell>
          <cell r="X27">
            <v>0.9434174600655415</v>
          </cell>
          <cell r="Y27">
            <v>0.93639478586457692</v>
          </cell>
          <cell r="Z27">
            <v>0.92942542904805514</v>
          </cell>
          <cell r="AA27">
            <v>0.92250898284640026</v>
          </cell>
          <cell r="AB27">
            <v>0.91564504380661615</v>
          </cell>
          <cell r="AC27">
            <v>0.90883321295516573</v>
          </cell>
          <cell r="AD27">
            <v>0.90207310329120127</v>
          </cell>
          <cell r="AE27">
            <v>0.89536438553440068</v>
          </cell>
        </row>
        <row r="28">
          <cell r="A28">
            <v>1.1142293545111928</v>
          </cell>
          <cell r="B28">
            <v>1.1063403115808985</v>
          </cell>
          <cell r="C28">
            <v>1.0985079888338545</v>
          </cell>
          <cell r="D28">
            <v>1.0907320428066807</v>
          </cell>
          <cell r="E28">
            <v>1.0830120762613955</v>
          </cell>
          <cell r="F28">
            <v>1.0753476859739</v>
          </cell>
          <cell r="G28">
            <v>1.0677384703162918</v>
          </cell>
          <cell r="H28">
            <v>1.0601840303847681</v>
          </cell>
          <cell r="I28">
            <v>1.0526839701412394</v>
          </cell>
          <cell r="J28">
            <v>1.0452378964136639</v>
          </cell>
          <cell r="K28">
            <v>1.0378454188777804</v>
          </cell>
          <cell r="L28">
            <v>1.030506150036727</v>
          </cell>
          <cell r="M28">
            <v>1.0232197052005658</v>
          </cell>
          <cell r="N28">
            <v>1.0159857024659329</v>
          </cell>
          <cell r="O28">
            <v>1.0088037626958299</v>
          </cell>
          <cell r="P28">
            <v>1.0016735094995677</v>
          </cell>
          <cell r="Q28">
            <v>0.99459456921285316</v>
          </cell>
          <cell r="R28">
            <v>0.98756657087801947</v>
          </cell>
          <cell r="S28">
            <v>0.98058914622440108</v>
          </cell>
          <cell r="T28">
            <v>0.97366192964885179</v>
          </cell>
          <cell r="U28">
            <v>0.96678455819640186</v>
          </cell>
          <cell r="V28">
            <v>0.95995667154105768</v>
          </cell>
          <cell r="W28">
            <v>0.95317791196674062</v>
          </cell>
          <cell r="X28">
            <v>0.94644792434838543</v>
          </cell>
          <cell r="Y28">
            <v>0.93976635613337367</v>
          </cell>
          <cell r="Z28">
            <v>0.9331328573249319</v>
          </cell>
          <cell r="AA28">
            <v>0.92654708048072965</v>
          </cell>
          <cell r="AB28">
            <v>0.92000868082486043</v>
          </cell>
          <cell r="AC28">
            <v>0.91351731714908646</v>
          </cell>
          <cell r="AD28">
            <v>0.90707265788784608</v>
          </cell>
          <cell r="AE28">
            <v>0.90067441959766281</v>
          </cell>
        </row>
        <row r="29">
          <cell r="A29">
            <v>1.1078099165554847</v>
          </cell>
          <cell r="B29">
            <v>1.1004023018607649</v>
          </cell>
          <cell r="C29">
            <v>1.0930449622467822</v>
          </cell>
          <cell r="D29">
            <v>1.0857376084467312</v>
          </cell>
          <cell r="E29">
            <v>1.0784799074189686</v>
          </cell>
          <cell r="F29">
            <v>1.0712715214938877</v>
          </cell>
          <cell r="G29">
            <v>1.0641121143305072</v>
          </cell>
          <cell r="H29">
            <v>1.0570013517581789</v>
          </cell>
          <cell r="I29">
            <v>1.0499389018749985</v>
          </cell>
          <cell r="J29">
            <v>1.042924435046044</v>
          </cell>
          <cell r="K29">
            <v>1.0359576238893657</v>
          </cell>
          <cell r="L29">
            <v>1.0290381432607187</v>
          </cell>
          <cell r="M29">
            <v>1.0221656702382631</v>
          </cell>
          <cell r="N29">
            <v>1.0153398841073629</v>
          </cell>
          <cell r="O29">
            <v>1.0085604663454817</v>
          </cell>
          <cell r="P29">
            <v>1.0018271006071882</v>
          </cell>
          <cell r="Q29">
            <v>0.99513947270925995</v>
          </cell>
          <cell r="R29">
            <v>0.98849727061589154</v>
          </cell>
          <cell r="S29">
            <v>0.98190018442400195</v>
          </cell>
          <cell r="T29">
            <v>0.97534790634864565</v>
          </cell>
          <cell r="U29">
            <v>0.9688401307085196</v>
          </cell>
          <cell r="V29">
            <v>0.9623765539115724</v>
          </cell>
          <cell r="W29">
            <v>0.95595687444071109</v>
          </cell>
          <cell r="X29">
            <v>0.94958079283961627</v>
          </cell>
          <cell r="Y29">
            <v>0.94324801169876382</v>
          </cell>
          <cell r="Z29">
            <v>0.93695823564266123</v>
          </cell>
          <cell r="AA29">
            <v>0.93071117132724157</v>
          </cell>
          <cell r="AB29">
            <v>0.92450652751874085</v>
          </cell>
          <cell r="AC29">
            <v>0.91834401577527935</v>
          </cell>
          <cell r="AD29">
            <v>0.91222335528095455</v>
          </cell>
          <cell r="AE29">
            <v>0.90614430475584051</v>
          </cell>
        </row>
        <row r="30">
          <cell r="A30">
            <v>1.1014358997673921</v>
          </cell>
          <cell r="B30">
            <v>1.094511163746569</v>
          </cell>
          <cell r="C30">
            <v>1.0876305966667454</v>
          </cell>
          <cell r="D30">
            <v>1.0807939580132946</v>
          </cell>
          <cell r="E30">
            <v>1.0740009722381443</v>
          </cell>
          <cell r="F30">
            <v>1.0672513603034388</v>
          </cell>
          <cell r="G30">
            <v>1.0605448442597996</v>
          </cell>
          <cell r="H30">
            <v>1.0538811478565928</v>
          </cell>
          <cell r="I30">
            <v>1.047259996607582</v>
          </cell>
          <cell r="J30">
            <v>1.0406811177881308</v>
          </cell>
          <cell r="K30">
            <v>1.0341442404247243</v>
          </cell>
          <cell r="L30">
            <v>1.0276490952837873</v>
          </cell>
          <cell r="M30">
            <v>1.021195414860506</v>
          </cell>
          <cell r="N30">
            <v>1.0147829333677199</v>
          </cell>
          <cell r="O30">
            <v>1.008411386724879</v>
          </cell>
          <cell r="P30">
            <v>1.0020805125470811</v>
          </cell>
          <cell r="Q30">
            <v>0.99579005013417077</v>
          </cell>
          <cell r="R30">
            <v>0.98953974045991266</v>
          </cell>
          <cell r="S30">
            <v>0.98332932616123458</v>
          </cell>
          <cell r="T30">
            <v>0.97715855152754016</v>
          </cell>
          <cell r="U30">
            <v>0.97102716249008625</v>
          </cell>
          <cell r="V30">
            <v>0.96493490661143344</v>
          </cell>
          <cell r="W30">
            <v>0.95888153307496227</v>
          </cell>
          <cell r="X30">
            <v>0.95286679267446095</v>
          </cell>
          <cell r="Y30">
            <v>0.94689043780383697</v>
          </cell>
          <cell r="Z30">
            <v>0.94095222244753784</v>
          </cell>
          <cell r="AA30">
            <v>0.93505190217744283</v>
          </cell>
          <cell r="AB30">
            <v>0.92918923420619859</v>
          </cell>
          <cell r="AC30">
            <v>0.92336397788807556</v>
          </cell>
          <cell r="AD30">
            <v>0.91757589848303678</v>
          </cell>
          <cell r="AE30">
            <v>0.91182479319063559</v>
          </cell>
        </row>
        <row r="31">
          <cell r="A31">
            <v>1.0950495410078269</v>
          </cell>
          <cell r="B31">
            <v>1.0886095311816613</v>
          </cell>
          <cell r="C31">
            <v>1.082207930435894</v>
          </cell>
          <cell r="D31">
            <v>1.0758445417331557</v>
          </cell>
          <cell r="E31">
            <v>1.0695191405494127</v>
          </cell>
          <cell r="F31">
            <v>1.0632314998064396</v>
          </cell>
          <cell r="G31">
            <v>1.0569813933011161</v>
          </cell>
          <cell r="H31">
            <v>1.0507685961329287</v>
          </cell>
          <cell r="I31">
            <v>1.0445928847456336</v>
          </cell>
          <cell r="J31">
            <v>1.0384540369241795</v>
          </cell>
          <cell r="K31">
            <v>1.0323518317870919</v>
          </cell>
          <cell r="L31">
            <v>1.0262860497784949</v>
          </cell>
          <cell r="M31">
            <v>1.0202564726601497</v>
          </cell>
          <cell r="N31">
            <v>1.0142628835035437</v>
          </cell>
          <cell r="O31">
            <v>1.0083050666820184</v>
          </cell>
          <cell r="P31">
            <v>1.0023828078629562</v>
          </cell>
          <cell r="Q31">
            <v>0.99649589400000405</v>
          </cell>
          <cell r="R31">
            <v>0.99064411332534807</v>
          </cell>
          <cell r="S31">
            <v>0.9848272553420363</v>
          </cell>
          <cell r="T31">
            <v>0.97904511081634515</v>
          </cell>
          <cell r="U31">
            <v>0.97329747177019044</v>
          </cell>
          <cell r="V31">
            <v>0.96758413147358791</v>
          </cell>
          <cell r="W31">
            <v>0.96190488443715527</v>
          </cell>
          <cell r="X31">
            <v>0.95625952640466438</v>
          </cell>
          <cell r="Y31">
            <v>0.95064785434566024</v>
          </cell>
          <cell r="Z31">
            <v>0.94506966644847112</v>
          </cell>
          <cell r="AA31">
            <v>0.93952476211710534</v>
          </cell>
          <cell r="AB31">
            <v>0.9340129420055503</v>
          </cell>
          <cell r="AC31">
            <v>0.92853400837342381</v>
          </cell>
          <cell r="AD31">
            <v>0.92308776794269398</v>
          </cell>
          <cell r="AE31">
            <v>0.91767405273604963</v>
          </cell>
        </row>
        <row r="32">
          <cell r="A32">
            <v>1.0887082804777268</v>
          </cell>
          <cell r="B32">
            <v>1.0827545165931722</v>
          </cell>
          <cell r="C32">
            <v>1.0768337604189666</v>
          </cell>
          <cell r="D32">
            <v>1.0709458532826148</v>
          </cell>
          <cell r="E32">
            <v>1.0650906154427122</v>
          </cell>
          <cell r="F32">
            <v>1.0592678653548138</v>
          </cell>
          <cell r="G32">
            <v>1.0534774221624461</v>
          </cell>
          <cell r="H32">
            <v>1.0477191059844118</v>
          </cell>
          <cell r="I32">
            <v>1.0419927379396166</v>
          </cell>
          <cell r="J32">
            <v>1.0362981401442084</v>
          </cell>
          <cell r="K32">
            <v>1.030635135706218</v>
          </cell>
          <cell r="L32">
            <v>1.0250035487200375</v>
          </cell>
          <cell r="M32">
            <v>1.0194032042609162</v>
          </cell>
          <cell r="N32">
            <v>1.0138339283794893</v>
          </cell>
          <cell r="O32">
            <v>1.0082955480963294</v>
          </cell>
          <cell r="P32">
            <v>1.0027878913965413</v>
          </cell>
          <cell r="Q32">
            <v>0.99731078722437405</v>
          </cell>
          <cell r="R32">
            <v>0.99186406547787043</v>
          </cell>
          <cell r="S32">
            <v>0.98644755700354525</v>
          </cell>
          <cell r="T32">
            <v>0.98106109359109317</v>
          </cell>
          <cell r="U32">
            <v>0.97570450796812358</v>
          </cell>
          <cell r="V32">
            <v>0.97037763379492858</v>
          </cell>
          <cell r="W32">
            <v>0.96508030565927738</v>
          </cell>
          <cell r="X32">
            <v>0.95981235907124263</v>
          </cell>
          <cell r="Y32">
            <v>0.9545736304580632</v>
          </cell>
          <cell r="Z32">
            <v>0.94936395715920419</v>
          </cell>
          <cell r="AA32">
            <v>0.94418317742359215</v>
          </cell>
          <cell r="AB32">
            <v>0.93903113043032083</v>
          </cell>
          <cell r="AC32">
            <v>0.93390765653096319</v>
          </cell>
          <cell r="AD32">
            <v>0.92881259935242955</v>
          </cell>
          <cell r="AE32">
            <v>0.92374582210617828</v>
          </cell>
        </row>
        <row r="33">
          <cell r="A33">
            <v>1.0822382471033267</v>
          </cell>
          <cell r="B33">
            <v>1.076773185704724</v>
          </cell>
          <cell r="C33">
            <v>1.0713360945451345</v>
          </cell>
          <cell r="D33">
            <v>1.0659268484214603</v>
          </cell>
          <cell r="E33">
            <v>1.0605453064264156</v>
          </cell>
          <cell r="F33">
            <v>1.0551913264359676</v>
          </cell>
          <cell r="G33">
            <v>1.049864766852433</v>
          </cell>
          <cell r="H33">
            <v>1.0445654867879322</v>
          </cell>
          <cell r="I33">
            <v>1.03929334607802</v>
          </cell>
          <cell r="J33">
            <v>1.0340482052793085</v>
          </cell>
          <cell r="K33">
            <v>1.0288299256658411</v>
          </cell>
          <cell r="L33">
            <v>1.0236383692254034</v>
          </cell>
          <cell r="M33">
            <v>1.018473398655847</v>
          </cell>
          <cell r="N33">
            <v>1.0133348773614366</v>
          </cell>
          <cell r="O33">
            <v>1.0082226694492094</v>
          </cell>
          <cell r="P33">
            <v>1.0031366397253592</v>
          </cell>
          <cell r="Q33">
            <v>0.99807665369163667</v>
          </cell>
          <cell r="R33">
            <v>0.9930425775417665</v>
          </cell>
          <cell r="S33">
            <v>0.98803427815788714</v>
          </cell>
          <cell r="T33">
            <v>0.98305162310700545</v>
          </cell>
          <cell r="U33">
            <v>0.97809448063747018</v>
          </cell>
          <cell r="V33">
            <v>0.97316271967546508</v>
          </cell>
          <cell r="W33">
            <v>0.96825620982151828</v>
          </cell>
          <cell r="X33">
            <v>0.96337482134703134</v>
          </cell>
          <cell r="Y33">
            <v>0.95851842519082819</v>
          </cell>
          <cell r="Z33">
            <v>0.95368689295579401</v>
          </cell>
          <cell r="AA33">
            <v>0.94888009690662456</v>
          </cell>
          <cell r="AB33">
            <v>0.9440979099813368</v>
          </cell>
          <cell r="AC33">
            <v>0.9393402059481426</v>
          </cell>
          <cell r="AD33">
            <v>0.93460686089684553</v>
          </cell>
          <cell r="AE33">
            <v>0.92989776566271909</v>
          </cell>
        </row>
        <row r="34">
          <cell r="A34">
            <v>1.0750831629664572</v>
          </cell>
          <cell r="B34">
            <v>1.0701082819328012</v>
          </cell>
          <cell r="C34">
            <v>1.0651567120504253</v>
          </cell>
          <cell r="D34">
            <v>1.0602283568847897</v>
          </cell>
          <cell r="E34">
            <v>1.0553231086848971</v>
          </cell>
          <cell r="F34">
            <v>1.050440858924425</v>
          </cell>
          <cell r="G34">
            <v>1.0455814994666417</v>
          </cell>
          <cell r="H34">
            <v>1.0407449226742711</v>
          </cell>
          <cell r="I34">
            <v>1.0359310214161812</v>
          </cell>
          <cell r="J34">
            <v>1.0311396890655895</v>
          </cell>
          <cell r="K34">
            <v>1.0263708194977201</v>
          </cell>
          <cell r="L34">
            <v>1.0216243070874382</v>
          </cell>
          <cell r="M34">
            <v>1.0169000467068956</v>
          </cell>
          <cell r="N34">
            <v>1.0121979337231903</v>
          </cell>
          <cell r="O34">
            <v>1.007517863996032</v>
          </cell>
          <cell r="P34">
            <v>1.0028597338754239</v>
          </cell>
          <cell r="Q34">
            <v>0.99822344019935016</v>
          </cell>
          <cell r="R34">
            <v>0.99360888029147987</v>
          </cell>
          <cell r="S34">
            <v>0.98901595195887726</v>
          </cell>
          <cell r="T34">
            <v>0.98444455348972515</v>
          </cell>
          <cell r="U34">
            <v>0.97989458365105797</v>
          </cell>
          <cell r="V34">
            <v>0.97536594168650681</v>
          </cell>
          <cell r="W34">
            <v>0.97085852731405264</v>
          </cell>
          <cell r="X34">
            <v>0.96637224072379313</v>
          </cell>
          <cell r="Y34">
            <v>0.96190698257571861</v>
          </cell>
          <cell r="Z34">
            <v>0.95746265399752561</v>
          </cell>
          <cell r="AA34">
            <v>0.95303915658293259</v>
          </cell>
          <cell r="AB34">
            <v>0.94863639239739339</v>
          </cell>
          <cell r="AC34">
            <v>0.94425426407335544</v>
          </cell>
          <cell r="AD34">
            <v>0.93989267582060787</v>
          </cell>
          <cell r="AE34">
            <v>0.93555154258530826</v>
          </cell>
        </row>
        <row r="35">
          <cell r="A35">
            <v>1.0679606138069653</v>
          </cell>
          <cell r="B35">
            <v>1.0634771264422973</v>
          </cell>
          <cell r="C35">
            <v>1.0590126813413985</v>
          </cell>
          <cell r="D35">
            <v>1.0545672063709433</v>
          </cell>
          <cell r="E35">
            <v>1.0501406215763667</v>
          </cell>
          <cell r="F35">
            <v>1.0457328465452438</v>
          </cell>
          <cell r="G35">
            <v>1.041343801141942</v>
          </cell>
          <cell r="H35">
            <v>1.0369734055681876</v>
          </cell>
          <cell r="I35">
            <v>1.0326215803658378</v>
          </cell>
          <cell r="J35">
            <v>1.0282882464156504</v>
          </cell>
          <cell r="K35">
            <v>1.0239733249358445</v>
          </cell>
          <cell r="L35">
            <v>1.0196767374806617</v>
          </cell>
          <cell r="M35">
            <v>1.0153984059389309</v>
          </cell>
          <cell r="N35">
            <v>1.0111382525326427</v>
          </cell>
          <cell r="O35">
            <v>1.0068961998155233</v>
          </cell>
          <cell r="P35">
            <v>1.0026721706716237</v>
          </cell>
          <cell r="Q35">
            <v>0.99846608831390649</v>
          </cell>
          <cell r="R35">
            <v>0.99427787628284325</v>
          </cell>
          <cell r="S35">
            <v>0.99010745844501713</v>
          </cell>
          <cell r="T35">
            <v>0.98595475899173168</v>
          </cell>
          <cell r="U35">
            <v>0.98181970243762329</v>
          </cell>
          <cell r="V35">
            <v>0.97770221361928378</v>
          </cell>
          <cell r="W35">
            <v>0.97360221769388366</v>
          </cell>
          <cell r="X35">
            <v>0.96951964013780623</v>
          </cell>
          <cell r="Y35">
            <v>0.96545440674528482</v>
          </cell>
          <cell r="Z35">
            <v>0.96140644362705308</v>
          </cell>
          <cell r="AA35">
            <v>0.95737567720919126</v>
          </cell>
          <cell r="AB35">
            <v>0.95336203423551324</v>
          </cell>
          <cell r="AC35">
            <v>0.94936544182082272</v>
          </cell>
          <cell r="AD35">
            <v>0.94538582809689875</v>
          </cell>
          <cell r="AE35">
            <v>0.94142312869603517</v>
          </cell>
        </row>
        <row r="36">
          <cell r="A36">
            <v>1.0608117232860572</v>
          </cell>
          <cell r="B36">
            <v>1.0568211009417814</v>
          </cell>
          <cell r="C36">
            <v>1.0528456517634213</v>
          </cell>
          <cell r="D36">
            <v>1.04888532372032</v>
          </cell>
          <cell r="E36">
            <v>1.0449400596550646</v>
          </cell>
          <cell r="F36">
            <v>1.0410098021673106</v>
          </cell>
          <cell r="G36">
            <v>1.0370944940434352</v>
          </cell>
          <cell r="H36">
            <v>1.0331940782864326</v>
          </cell>
          <cell r="I36">
            <v>1.0293084981167535</v>
          </cell>
          <cell r="J36">
            <v>1.0254376969715426</v>
          </cell>
          <cell r="K36">
            <v>1.0215816185038118</v>
          </cell>
          <cell r="L36">
            <v>1.0177402065816157</v>
          </cell>
          <cell r="M36">
            <v>1.0139134052872296</v>
          </cell>
          <cell r="N36">
            <v>1.0101011589163349</v>
          </cell>
          <cell r="O36">
            <v>1.0063034119771992</v>
          </cell>
          <cell r="P36">
            <v>1.0025201091898694</v>
          </cell>
          <cell r="Q36">
            <v>0.99875119548536007</v>
          </cell>
          <cell r="R36">
            <v>0.99499661600484801</v>
          </cell>
          <cell r="S36">
            <v>0.99125631609887144</v>
          </cell>
          <cell r="T36">
            <v>0.98753024132653</v>
          </cell>
          <cell r="U36">
            <v>0.98381833745468683</v>
          </cell>
          <cell r="V36">
            <v>0.98012055045717861</v>
          </cell>
          <cell r="W36">
            <v>0.97643682651402064</v>
          </cell>
          <cell r="X36">
            <v>0.97276711201062449</v>
          </cell>
          <cell r="Y36">
            <v>0.96911135353701006</v>
          </cell>
          <cell r="Z36">
            <v>0.96546949788702763</v>
          </cell>
          <cell r="AA36">
            <v>0.96184149205763669</v>
          </cell>
          <cell r="AB36">
            <v>0.95822728324963369</v>
          </cell>
          <cell r="AC36">
            <v>0.95462681889430356</v>
          </cell>
          <cell r="AD36">
            <v>0.95104004703650435</v>
          </cell>
          <cell r="AE36">
            <v>0.94746692069323157</v>
          </cell>
        </row>
        <row r="37">
          <cell r="A37">
            <v>1.0536948175827097</v>
          </cell>
          <cell r="B37">
            <v>1.0501982964568823</v>
          </cell>
          <cell r="C37">
            <v>1.0467134911201126</v>
          </cell>
          <cell r="D37">
            <v>1.0432403657338847</v>
          </cell>
          <cell r="E37">
            <v>1.0397788813235436</v>
          </cell>
          <cell r="F37">
            <v>1.0363289988052331</v>
          </cell>
          <cell r="G37">
            <v>1.0328906792129218</v>
          </cell>
          <cell r="H37">
            <v>1.0294638837110264</v>
          </cell>
          <cell r="I37">
            <v>1.0260485735944971</v>
          </cell>
          <cell r="J37">
            <v>1.0226447102883922</v>
          </cell>
          <cell r="K37">
            <v>1.0192522553474401</v>
          </cell>
          <cell r="L37">
            <v>1.0158711704556034</v>
          </cell>
          <cell r="M37">
            <v>1.0125014174256444</v>
          </cell>
          <cell r="N37">
            <v>1.0091429581986919</v>
          </cell>
          <cell r="O37">
            <v>1.0057957548438088</v>
          </cell>
          <cell r="P37">
            <v>1.0024597695575637</v>
          </cell>
          <cell r="Q37">
            <v>0.99913496466359975</v>
          </cell>
          <cell r="R37">
            <v>0.99582130261220847</v>
          </cell>
          <cell r="S37">
            <v>0.99251874597990419</v>
          </cell>
          <cell r="T37">
            <v>0.98922725746899942</v>
          </cell>
          <cell r="U37">
            <v>0.98594679990718093</v>
          </cell>
          <cell r="V37">
            <v>0.98267733624708953</v>
          </cell>
          <cell r="W37">
            <v>0.97941882956589776</v>
          </cell>
          <cell r="X37">
            <v>0.97617124306489389</v>
          </cell>
          <cell r="Y37">
            <v>0.97293454006906221</v>
          </cell>
          <cell r="Z37">
            <v>0.96970868402666832</v>
          </cell>
          <cell r="AA37">
            <v>0.96649363850885539</v>
          </cell>
          <cell r="AB37">
            <v>0.96328936720970981</v>
          </cell>
          <cell r="AC37">
            <v>0.96009583395767628</v>
          </cell>
          <cell r="AD37">
            <v>0.95691300292083092</v>
          </cell>
          <cell r="AE37">
            <v>0.95374084134537784</v>
          </cell>
        </row>
        <row r="38">
          <cell r="A38">
            <v>1.0465794603352163</v>
          </cell>
          <cell r="B38">
            <v>1.0435784005426914</v>
          </cell>
          <cell r="C38">
            <v>1.040586021581678</v>
          </cell>
          <cell r="D38">
            <v>1.037602300218748</v>
          </cell>
          <cell r="E38">
            <v>1.0346272114741153</v>
          </cell>
          <cell r="F38">
            <v>1.0316607303321434</v>
          </cell>
          <cell r="G38">
            <v>1.02870283184523</v>
          </cell>
          <cell r="H38">
            <v>1.0257534911380211</v>
          </cell>
          <cell r="I38">
            <v>1.0228126834073099</v>
          </cell>
          <cell r="J38">
            <v>1.019880383921832</v>
          </cell>
          <cell r="K38">
            <v>1.0169565680220547</v>
          </cell>
          <cell r="L38">
            <v>1.0140412111199693</v>
          </cell>
          <cell r="M38">
            <v>1.0111342886988837</v>
          </cell>
          <cell r="N38">
            <v>1.0082357763132157</v>
          </cell>
          <cell r="O38">
            <v>1.0053456495882858</v>
          </cell>
          <cell r="P38">
            <v>1.0024638842201132</v>
          </cell>
          <cell r="Q38">
            <v>0.99959045597520857</v>
          </cell>
          <cell r="R38">
            <v>0.99672534069036989</v>
          </cell>
          <cell r="S38">
            <v>0.99386851427248046</v>
          </cell>
          <cell r="T38">
            <v>0.99101995269830323</v>
          </cell>
          <cell r="U38">
            <v>0.9881796320142795</v>
          </cell>
          <cell r="V38">
            <v>0.98534752833632588</v>
          </cell>
          <cell r="W38">
            <v>0.98252361784963305</v>
          </cell>
          <cell r="X38">
            <v>0.97970787680846516</v>
          </cell>
          <cell r="Y38">
            <v>0.97690028153595898</v>
          </cell>
          <cell r="Z38">
            <v>0.97410080842392344</v>
          </cell>
          <cell r="AA38">
            <v>0.97130943393264291</v>
          </cell>
          <cell r="AB38">
            <v>0.9685261345907803</v>
          </cell>
          <cell r="AC38">
            <v>0.96575088699924172</v>
          </cell>
          <cell r="AD38">
            <v>0.96298366792644396</v>
          </cell>
          <cell r="AE38">
            <v>0.96022445587735294</v>
          </cell>
        </row>
        <row r="39">
          <cell r="A39">
            <v>1.0393748983386055</v>
          </cell>
          <cell r="B39">
            <v>1.0368708741036365</v>
          </cell>
          <cell r="C39">
            <v>1.0343729291008101</v>
          </cell>
          <cell r="D39">
            <v>1.0318810494709112</v>
          </cell>
          <cell r="E39">
            <v>1.0293952205050554</v>
          </cell>
          <cell r="F39">
            <v>1.0269154274909433</v>
          </cell>
          <cell r="G39">
            <v>1.0244416557510412</v>
          </cell>
          <cell r="H39">
            <v>1.0219738906435187</v>
          </cell>
          <cell r="I39">
            <v>1.0195121175621704</v>
          </cell>
          <cell r="J39">
            <v>1.0170563219363311</v>
          </cell>
          <cell r="K39">
            <v>1.0146064892307887</v>
          </cell>
          <cell r="L39">
            <v>1.0121626049456978</v>
          </cell>
          <cell r="M39">
            <v>1.0097246546164931</v>
          </cell>
          <cell r="N39">
            <v>1.0072926238138049</v>
          </cell>
          <cell r="O39">
            <v>1.0048664981433726</v>
          </cell>
          <cell r="P39">
            <v>1.002446263245959</v>
          </cell>
          <cell r="Q39">
            <v>1.0000319047972657</v>
          </cell>
          <cell r="R39">
            <v>0.99762340850784659</v>
          </cell>
          <cell r="S39">
            <v>0.99522076012302529</v>
          </cell>
          <cell r="T39">
            <v>0.99282394542280927</v>
          </cell>
          <cell r="U39">
            <v>0.99043295022180522</v>
          </cell>
          <cell r="V39">
            <v>0.988047760369135</v>
          </cell>
          <cell r="W39">
            <v>0.98566836174835193</v>
          </cell>
          <cell r="X39">
            <v>0.98329474027735719</v>
          </cell>
          <cell r="Y39">
            <v>0.9809268819083159</v>
          </cell>
          <cell r="Z39">
            <v>0.97856477262757291</v>
          </cell>
          <cell r="AA39">
            <v>0.97620839845557117</v>
          </cell>
          <cell r="AB39">
            <v>0.97385774544677761</v>
          </cell>
          <cell r="AC39">
            <v>0.97151279969055471</v>
          </cell>
          <cell r="AD39">
            <v>0.96917354734667638</v>
          </cell>
          <cell r="AE39">
            <v>0.96683997543252476</v>
          </cell>
        </row>
        <row r="40">
          <cell r="A40">
            <v>1.0322668880987615</v>
          </cell>
          <cell r="B40">
            <v>1.0302609802841936</v>
          </cell>
          <cell r="C40">
            <v>1.0282589964222972</v>
          </cell>
          <cell r="D40">
            <v>1.0262609291870171</v>
          </cell>
          <cell r="E40">
            <v>1.0242667709170723</v>
          </cell>
          <cell r="F40">
            <v>1.0222765139564349</v>
          </cell>
          <cell r="G40">
            <v>1.0202901506639719</v>
          </cell>
          <cell r="H40">
            <v>1.018307673413525</v>
          </cell>
          <cell r="I40">
            <v>1.0163290745938784</v>
          </cell>
          <cell r="J40">
            <v>1.0143543466087315</v>
          </cell>
          <cell r="K40">
            <v>1.0123834818766702</v>
          </cell>
          <cell r="L40">
            <v>1.0104164728311353</v>
          </cell>
          <cell r="M40">
            <v>1.0084533119203956</v>
          </cell>
          <cell r="N40">
            <v>1.0064939916075175</v>
          </cell>
          <cell r="O40">
            <v>1.004538504370337</v>
          </cell>
          <cell r="P40">
            <v>1.0025868427014304</v>
          </cell>
          <cell r="Q40">
            <v>1.0006389991080846</v>
          </cell>
          <cell r="R40">
            <v>0.99869496611226938</v>
          </cell>
          <cell r="S40">
            <v>0.99675473625060784</v>
          </cell>
          <cell r="T40">
            <v>0.99481830207434874</v>
          </cell>
          <cell r="U40">
            <v>0.99288565614933622</v>
          </cell>
          <cell r="V40">
            <v>0.99095679105598256</v>
          </cell>
          <cell r="W40">
            <v>0.98903169938923918</v>
          </cell>
          <cell r="X40">
            <v>0.98711037375856792</v>
          </cell>
          <cell r="Y40">
            <v>0.98519280678791332</v>
          </cell>
          <cell r="Z40">
            <v>0.98327899111567296</v>
          </cell>
          <cell r="AA40">
            <v>0.98136891939467008</v>
          </cell>
          <cell r="AB40">
            <v>0.97946258429212552</v>
          </cell>
          <cell r="AC40">
            <v>0.97755997848972997</v>
          </cell>
          <cell r="AD40">
            <v>0.97566109469274331</v>
          </cell>
          <cell r="AE40">
            <v>0.97376592595122602</v>
          </cell>
        </row>
        <row r="41">
          <cell r="A41">
            <v>1.0251226946846812</v>
          </cell>
          <cell r="B41">
            <v>1.0236163081324727</v>
          </cell>
          <cell r="C41">
            <v>1.0221121476279542</v>
          </cell>
          <cell r="D41">
            <v>1.020610209975799</v>
          </cell>
          <cell r="E41">
            <v>1.019110491889472</v>
          </cell>
          <cell r="F41">
            <v>1.0176129900862205</v>
          </cell>
          <cell r="G41">
            <v>1.0161177012881473</v>
          </cell>
          <cell r="H41">
            <v>1.014624622222206</v>
          </cell>
          <cell r="I41">
            <v>1.0131337496201918</v>
          </cell>
          <cell r="J41">
            <v>1.011645080218736</v>
          </cell>
          <cell r="K41">
            <v>1.0101586107592988</v>
          </cell>
          <cell r="L41">
            <v>1.0086743379881604</v>
          </cell>
          <cell r="M41">
            <v>1.0071922586564159</v>
          </cell>
          <cell r="N41">
            <v>1.0057123695199668</v>
          </cell>
          <cell r="O41">
            <v>1.0042346673395144</v>
          </cell>
          <cell r="P41">
            <v>1.0027591488805532</v>
          </cell>
          <cell r="Q41">
            <v>1.0012858109133629</v>
          </cell>
          <cell r="R41">
            <v>0.99981465021300198</v>
          </cell>
          <cell r="S41">
            <v>0.99834566355929966</v>
          </cell>
          <cell r="T41">
            <v>0.99687884773685065</v>
          </cell>
          <cell r="U41">
            <v>0.99541419953500587</v>
          </cell>
          <cell r="V41">
            <v>0.99395171574786711</v>
          </cell>
          <cell r="W41">
            <v>0.99249139317427937</v>
          </cell>
          <cell r="X41">
            <v>0.99103322861782439</v>
          </cell>
          <cell r="Y41">
            <v>0.98957721888681205</v>
          </cell>
          <cell r="Z41">
            <v>0.98812336079427554</v>
          </cell>
          <cell r="AA41">
            <v>0.98667165115796251</v>
          </cell>
          <cell r="AB41">
            <v>0.98522208680032941</v>
          </cell>
          <cell r="AC41">
            <v>0.98377466454853368</v>
          </cell>
          <cell r="AD41">
            <v>0.98232938123546421</v>
          </cell>
          <cell r="AE41">
            <v>0.9808862337906511</v>
          </cell>
        </row>
        <row r="42">
          <cell r="A42">
            <v>1.0180097720211896</v>
          </cell>
          <cell r="B42">
            <v>1.0170041851683973</v>
          </cell>
          <cell r="C42">
            <v>1.0159995961855917</v>
          </cell>
          <cell r="D42">
            <v>1.0149960040935115</v>
          </cell>
          <cell r="E42">
            <v>1.0139934079024493</v>
          </cell>
          <cell r="F42">
            <v>1.012991806623682</v>
          </cell>
          <cell r="G42">
            <v>1.0119911992694677</v>
          </cell>
          <cell r="H42">
            <v>1.0109915848530451</v>
          </cell>
          <cell r="I42">
            <v>1.0099929623886326</v>
          </cell>
          <cell r="J42">
            <v>1.0089953308914281</v>
          </cell>
          <cell r="K42">
            <v>1.0079986893776074</v>
          </cell>
          <cell r="L42">
            <v>1.007003036864323</v>
          </cell>
          <cell r="M42">
            <v>1.0060083723697031</v>
          </cell>
          <cell r="N42">
            <v>1.0050146949128516</v>
          </cell>
          <cell r="O42">
            <v>1.0040220035138461</v>
          </cell>
          <cell r="P42">
            <v>1.0030302971937373</v>
          </cell>
          <cell r="Q42">
            <v>1.0020395749745474</v>
          </cell>
          <cell r="R42">
            <v>1.0010498358792717</v>
          </cell>
          <cell r="S42">
            <v>1.0000610789318729</v>
          </cell>
          <cell r="T42">
            <v>0.9990733031572856</v>
          </cell>
          <cell r="U42">
            <v>0.99808650758141071</v>
          </cell>
          <cell r="V42">
            <v>0.99710069123111733</v>
          </cell>
          <cell r="W42">
            <v>0.99611585313424056</v>
          </cell>
          <cell r="X42">
            <v>0.9951319923195816</v>
          </cell>
          <cell r="Y42">
            <v>0.99414910781690535</v>
          </cell>
          <cell r="Z42">
            <v>0.99316719865694025</v>
          </cell>
          <cell r="AA42">
            <v>0.99218626387137743</v>
          </cell>
          <cell r="AB42">
            <v>0.99120630249286945</v>
          </cell>
          <cell r="AC42">
            <v>0.99022731355502958</v>
          </cell>
          <cell r="AD42">
            <v>0.98924929609243062</v>
          </cell>
          <cell r="AE42">
            <v>0.98827224915170131</v>
          </cell>
        </row>
        <row r="43">
          <cell r="A43">
            <v>1.0108567259488084</v>
          </cell>
          <cell r="B43">
            <v>1.0103532905701316</v>
          </cell>
          <cell r="C43">
            <v>1.0098501068462251</v>
          </cell>
          <cell r="D43">
            <v>1.0093471746512934</v>
          </cell>
          <cell r="E43">
            <v>1.0088444938596031</v>
          </cell>
          <cell r="F43">
            <v>1.0083420643454839</v>
          </cell>
          <cell r="G43">
            <v>1.0078398859833284</v>
          </cell>
          <cell r="H43">
            <v>1.0073379586475926</v>
          </cell>
          <cell r="I43">
            <v>1.0068362822127936</v>
          </cell>
          <cell r="J43">
            <v>1.0063348565535133</v>
          </cell>
          <cell r="K43">
            <v>1.0058336815443949</v>
          </cell>
          <cell r="L43">
            <v>1.0053327570601445</v>
          </cell>
          <cell r="M43">
            <v>1.0048320829755311</v>
          </cell>
          <cell r="N43">
            <v>1.0043316591653864</v>
          </cell>
          <cell r="O43">
            <v>1.0038314855046038</v>
          </cell>
          <cell r="P43">
            <v>1.0033315618681404</v>
          </cell>
          <cell r="Q43">
            <v>1.0028318881310154</v>
          </cell>
          <cell r="R43">
            <v>1.0023324641683102</v>
          </cell>
          <cell r="S43">
            <v>1.0018332898551685</v>
          </cell>
          <cell r="T43">
            <v>1.0013343650667972</v>
          </cell>
          <cell r="U43">
            <v>1.0008356896784649</v>
          </cell>
          <cell r="V43">
            <v>1.0003372635655026</v>
          </cell>
          <cell r="W43">
            <v>0.99983908660330378</v>
          </cell>
          <cell r="X43">
            <v>0.99934115866732431</v>
          </cell>
          <cell r="Y43">
            <v>0.99884347963308262</v>
          </cell>
          <cell r="Z43">
            <v>0.99834604937615823</v>
          </cell>
          <cell r="AA43">
            <v>0.99784886777219395</v>
          </cell>
          <cell r="AB43">
            <v>0.99735193469689432</v>
          </cell>
          <cell r="AC43">
            <v>0.99685525002602604</v>
          </cell>
          <cell r="AD43">
            <v>0.99635881363541789</v>
          </cell>
          <cell r="AE43">
            <v>0.99586262540096115</v>
          </cell>
        </row>
      </sheetData>
      <sheetData sheetId="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Cont'd Trends)"/>
      <sheetName val="Summary (2)"/>
      <sheetName val="Back to Qt4)"/>
      <sheetName val="Consolidated"/>
      <sheetName val="Sales Opportunity"/>
      <sheetName val="AHT - QVS"/>
      <sheetName val="Total Calls - QVS"/>
      <sheetName val="Online Mthly Fcst"/>
      <sheetName val="Venture Call  Scenarios"/>
      <sheetName val="Vent Sales Applications"/>
      <sheetName val="Vent Capacity FCST-Contd Trends"/>
      <sheetName val="Vent Capacity FCST- back to Qt4"/>
      <sheetName val="Venture Plan"/>
      <sheetName val="VENTURE calls (ExclRenew)"/>
      <sheetName val="Venture Sales calls"/>
      <sheetName val="Venture Service calls"/>
      <sheetName val="Venture Invest. calls"/>
      <sheetName val="Quest 2002 Capacity FCST"/>
      <sheetName val="Quest 2002 Official PLAN"/>
      <sheetName val="QUEST calls"/>
      <sheetName val="Questservice calls(ex Overflow)"/>
      <sheetName val="Quest CSC &amp; Infoservice calls"/>
      <sheetName val="Summit 2002 CAP FCST"/>
      <sheetName val="Summit 2002 OFFICIAL PLAN"/>
      <sheetName val="SUMMIT calls (ExclAsian)"/>
      <sheetName val="Sheet3"/>
      <sheetName val="Summary"/>
      <sheetName val="Sheet2"/>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ow r="6">
          <cell r="B6">
            <v>0</v>
          </cell>
        </row>
        <row r="11">
          <cell r="B11">
            <v>0</v>
          </cell>
        </row>
      </sheetData>
      <sheetData sheetId="20" refreshError="1"/>
      <sheetData sheetId="21"/>
      <sheetData sheetId="22" refreshError="1"/>
      <sheetData sheetId="23" refreshError="1"/>
      <sheetData sheetId="24" refreshError="1"/>
      <sheetData sheetId="25"/>
      <sheetData sheetId="26"/>
      <sheetData sheetId="27"/>
      <sheetData sheetId="28"/>
      <sheetData sheetId="29"/>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Disc NHA 3734"/>
      <sheetName val="Premium Reconciliation - NHA"/>
      <sheetName val="Prem-Disc GE 3734"/>
      <sheetName val=" Premium Reconciliation - GE"/>
      <sheetName val="Prem-Disc GE 3656"/>
      <sheetName val="Prem-Disc NHA 3656"/>
      <sheetName val="Bonus Interest"/>
    </sheetNames>
    <sheetDataSet>
      <sheetData sheetId="0"/>
      <sheetData sheetId="1"/>
      <sheetData sheetId="2">
        <row r="7">
          <cell r="D7">
            <v>37135</v>
          </cell>
          <cell r="E7">
            <v>37165</v>
          </cell>
          <cell r="F7">
            <v>37196</v>
          </cell>
          <cell r="G7">
            <v>37226</v>
          </cell>
          <cell r="H7">
            <v>37257</v>
          </cell>
          <cell r="I7">
            <v>37288</v>
          </cell>
          <cell r="J7">
            <v>37316</v>
          </cell>
          <cell r="K7">
            <v>37347</v>
          </cell>
          <cell r="L7">
            <v>37377</v>
          </cell>
          <cell r="M7">
            <v>37408</v>
          </cell>
          <cell r="N7">
            <v>37438</v>
          </cell>
          <cell r="O7">
            <v>37469</v>
          </cell>
          <cell r="P7">
            <v>37500</v>
          </cell>
          <cell r="Q7">
            <v>37530</v>
          </cell>
          <cell r="R7">
            <v>37561</v>
          </cell>
          <cell r="S7">
            <v>37591</v>
          </cell>
          <cell r="T7">
            <v>37622</v>
          </cell>
          <cell r="U7">
            <v>37653</v>
          </cell>
          <cell r="V7">
            <v>37681</v>
          </cell>
        </row>
        <row r="21">
          <cell r="D21">
            <v>66835.002295081969</v>
          </cell>
          <cell r="E21">
            <v>66835.002295081969</v>
          </cell>
          <cell r="F21">
            <v>66835.002295081969</v>
          </cell>
          <cell r="G21">
            <v>66835.002295081969</v>
          </cell>
          <cell r="H21">
            <v>66835.002295081969</v>
          </cell>
          <cell r="I21">
            <v>66835.002295081969</v>
          </cell>
          <cell r="J21">
            <v>66835.002295081969</v>
          </cell>
          <cell r="K21">
            <v>66835.002295081969</v>
          </cell>
          <cell r="L21">
            <v>66835.002295081969</v>
          </cell>
          <cell r="M21">
            <v>66835.002295081969</v>
          </cell>
          <cell r="N21">
            <v>66835.002295081969</v>
          </cell>
          <cell r="O21">
            <v>66835.002295081969</v>
          </cell>
          <cell r="P21">
            <v>66835.002295081969</v>
          </cell>
          <cell r="Q21">
            <v>66835.002295081969</v>
          </cell>
          <cell r="R21">
            <v>66835.002295081969</v>
          </cell>
          <cell r="S21">
            <v>66835.002295081969</v>
          </cell>
          <cell r="T21">
            <v>66835.002295081969</v>
          </cell>
          <cell r="U21">
            <v>66835.002295081969</v>
          </cell>
          <cell r="V21">
            <v>66835.002295081969</v>
          </cell>
        </row>
        <row r="22">
          <cell r="E22">
            <v>2617.9885365853656</v>
          </cell>
          <cell r="F22">
            <v>2617.9885365853656</v>
          </cell>
          <cell r="G22">
            <v>2617.9885365853656</v>
          </cell>
          <cell r="H22">
            <v>2617.9885365853656</v>
          </cell>
          <cell r="I22">
            <v>2617.9885365853656</v>
          </cell>
          <cell r="J22">
            <v>2617.9885365853656</v>
          </cell>
          <cell r="K22">
            <v>2617.9885365853656</v>
          </cell>
          <cell r="L22">
            <v>2617.9885365853656</v>
          </cell>
          <cell r="M22">
            <v>2617.9885365853656</v>
          </cell>
          <cell r="N22">
            <v>2617.9885365853656</v>
          </cell>
          <cell r="O22">
            <v>2617.9885365853656</v>
          </cell>
          <cell r="P22">
            <v>2617.9885365853656</v>
          </cell>
          <cell r="Q22">
            <v>2617.9885365853656</v>
          </cell>
          <cell r="R22">
            <v>2617.9885365853656</v>
          </cell>
          <cell r="S22">
            <v>2617.9885365853656</v>
          </cell>
          <cell r="T22">
            <v>2617.9885365853656</v>
          </cell>
          <cell r="U22">
            <v>2617.9885365853656</v>
          </cell>
          <cell r="V22">
            <v>2617.9885365853656</v>
          </cell>
        </row>
        <row r="23">
          <cell r="E23">
            <v>0</v>
          </cell>
          <cell r="F23">
            <v>71.618333333333325</v>
          </cell>
          <cell r="G23">
            <v>71.618333333333325</v>
          </cell>
          <cell r="H23">
            <v>71.618333333333325</v>
          </cell>
          <cell r="I23">
            <v>71.618333333333325</v>
          </cell>
          <cell r="J23">
            <v>71.618333333333325</v>
          </cell>
          <cell r="K23">
            <v>71.618333333333325</v>
          </cell>
          <cell r="L23">
            <v>71.618333333333325</v>
          </cell>
          <cell r="M23">
            <v>71.618333333333325</v>
          </cell>
          <cell r="N23">
            <v>71.618333333333325</v>
          </cell>
          <cell r="O23">
            <v>71.618333333333325</v>
          </cell>
          <cell r="P23">
            <v>71.618333333333325</v>
          </cell>
          <cell r="Q23">
            <v>71.618333333333325</v>
          </cell>
          <cell r="R23">
            <v>71.618333333333325</v>
          </cell>
          <cell r="S23">
            <v>71.618333333333325</v>
          </cell>
          <cell r="T23">
            <v>71.618333333333325</v>
          </cell>
          <cell r="U23">
            <v>71.618333333333325</v>
          </cell>
          <cell r="V23">
            <v>71.618333333333325</v>
          </cell>
        </row>
        <row r="24">
          <cell r="F24">
            <v>0</v>
          </cell>
          <cell r="G24">
            <v>445.03924999999998</v>
          </cell>
          <cell r="H24">
            <v>445.03924999999998</v>
          </cell>
          <cell r="I24">
            <v>445.03924999999998</v>
          </cell>
          <cell r="J24">
            <v>445.03924999999998</v>
          </cell>
          <cell r="K24">
            <v>445.03924999999998</v>
          </cell>
          <cell r="L24">
            <v>445.03924999999998</v>
          </cell>
          <cell r="M24">
            <v>445.03924999999998</v>
          </cell>
          <cell r="N24">
            <v>445.03924999999998</v>
          </cell>
          <cell r="O24">
            <v>445.03924999999998</v>
          </cell>
          <cell r="P24">
            <v>445.03924999999998</v>
          </cell>
          <cell r="Q24">
            <v>445.03924999999998</v>
          </cell>
          <cell r="R24">
            <v>445.03924999999998</v>
          </cell>
          <cell r="S24">
            <v>445.03924999999998</v>
          </cell>
          <cell r="T24">
            <v>445.03924999999998</v>
          </cell>
          <cell r="U24">
            <v>445.03924999999998</v>
          </cell>
          <cell r="V24">
            <v>445.03924999999998</v>
          </cell>
        </row>
        <row r="25">
          <cell r="G25">
            <v>0</v>
          </cell>
          <cell r="H25">
            <v>170.50142857142859</v>
          </cell>
          <cell r="I25">
            <v>170.50142857142859</v>
          </cell>
          <cell r="J25">
            <v>170.50142857142859</v>
          </cell>
          <cell r="K25">
            <v>170.50142857142859</v>
          </cell>
          <cell r="L25">
            <v>170.50142857142859</v>
          </cell>
          <cell r="M25">
            <v>170.50142857142859</v>
          </cell>
          <cell r="N25">
            <v>170.50142857142859</v>
          </cell>
          <cell r="O25">
            <v>170.50142857142859</v>
          </cell>
          <cell r="P25">
            <v>170.50142857142859</v>
          </cell>
          <cell r="Q25">
            <v>170.50142857142859</v>
          </cell>
          <cell r="R25">
            <v>170.50142857142859</v>
          </cell>
          <cell r="S25">
            <v>170.50142857142859</v>
          </cell>
          <cell r="T25">
            <v>170.50142857142859</v>
          </cell>
          <cell r="U25">
            <v>170.50142857142859</v>
          </cell>
          <cell r="V25">
            <v>170.50142857142859</v>
          </cell>
        </row>
        <row r="26">
          <cell r="H26">
            <v>0</v>
          </cell>
          <cell r="I26">
            <v>516.08922222222225</v>
          </cell>
          <cell r="J26">
            <v>516.08922222222225</v>
          </cell>
          <cell r="K26">
            <v>516.08922222222225</v>
          </cell>
          <cell r="L26">
            <v>516.08922222222225</v>
          </cell>
          <cell r="M26">
            <v>516.08922222222225</v>
          </cell>
          <cell r="N26">
            <v>516.08922222222225</v>
          </cell>
          <cell r="O26">
            <v>516.08922222222225</v>
          </cell>
          <cell r="P26">
            <v>516.08922222222225</v>
          </cell>
          <cell r="Q26">
            <v>516.08922222222225</v>
          </cell>
          <cell r="R26">
            <v>516.08922222222225</v>
          </cell>
          <cell r="S26">
            <v>516.08922222222225</v>
          </cell>
          <cell r="T26">
            <v>516.08922222222225</v>
          </cell>
          <cell r="U26">
            <v>516.08922222222225</v>
          </cell>
          <cell r="V26">
            <v>516.08922222222225</v>
          </cell>
        </row>
        <row r="27">
          <cell r="I27">
            <v>0</v>
          </cell>
          <cell r="J27">
            <v>4895.745272727273</v>
          </cell>
          <cell r="K27">
            <v>4895.745272727273</v>
          </cell>
          <cell r="L27">
            <v>4895.745272727273</v>
          </cell>
          <cell r="M27">
            <v>4895.745272727273</v>
          </cell>
          <cell r="N27">
            <v>4895.745272727273</v>
          </cell>
          <cell r="O27">
            <v>4895.745272727273</v>
          </cell>
          <cell r="P27">
            <v>4895.745272727273</v>
          </cell>
          <cell r="Q27">
            <v>4895.745272727273</v>
          </cell>
          <cell r="R27">
            <v>4895.745272727273</v>
          </cell>
          <cell r="S27">
            <v>4895.745272727273</v>
          </cell>
          <cell r="T27">
            <v>4895.745272727273</v>
          </cell>
          <cell r="U27">
            <v>4895.745272727273</v>
          </cell>
          <cell r="V27">
            <v>4895.745272727273</v>
          </cell>
        </row>
        <row r="28">
          <cell r="J28">
            <v>0</v>
          </cell>
          <cell r="K28">
            <v>-11286.48985915493</v>
          </cell>
          <cell r="L28">
            <v>-11286.48985915493</v>
          </cell>
          <cell r="M28">
            <v>-11286.48985915493</v>
          </cell>
          <cell r="N28">
            <v>-11286.48985915493</v>
          </cell>
          <cell r="O28">
            <v>-11286.48985915493</v>
          </cell>
          <cell r="P28">
            <v>-11286.48985915493</v>
          </cell>
          <cell r="Q28">
            <v>-11286.48985915493</v>
          </cell>
          <cell r="R28">
            <v>-11286.48985915493</v>
          </cell>
          <cell r="S28">
            <v>-11286.48985915493</v>
          </cell>
          <cell r="T28">
            <v>-11286.48985915493</v>
          </cell>
          <cell r="U28">
            <v>-11286.48985915493</v>
          </cell>
          <cell r="V28">
            <v>-11286.48985915493</v>
          </cell>
        </row>
        <row r="29">
          <cell r="K29">
            <v>0</v>
          </cell>
          <cell r="L29">
            <v>-6041.1418518518522</v>
          </cell>
          <cell r="M29">
            <v>-6041.1418518518522</v>
          </cell>
          <cell r="N29">
            <v>-6041.1418518518522</v>
          </cell>
          <cell r="O29">
            <v>-6041.1418518518522</v>
          </cell>
          <cell r="P29">
            <v>-6041.1418518518522</v>
          </cell>
          <cell r="Q29">
            <v>-6041.1418518518522</v>
          </cell>
          <cell r="R29">
            <v>-6041.1418518518522</v>
          </cell>
          <cell r="S29">
            <v>-6041.1418518518522</v>
          </cell>
          <cell r="T29">
            <v>-6041.1418518518522</v>
          </cell>
          <cell r="U29">
            <v>-6041.1418518518522</v>
          </cell>
          <cell r="V29">
            <v>-6041.1418518518522</v>
          </cell>
        </row>
        <row r="30">
          <cell r="L30">
            <v>0</v>
          </cell>
          <cell r="M30">
            <v>1780.7731325301206</v>
          </cell>
          <cell r="N30">
            <v>1780.7731325301206</v>
          </cell>
          <cell r="O30">
            <v>1780.7731325301206</v>
          </cell>
          <cell r="P30">
            <v>1780.7731325301206</v>
          </cell>
          <cell r="Q30">
            <v>1780.7731325301206</v>
          </cell>
          <cell r="R30">
            <v>1780.7731325301206</v>
          </cell>
          <cell r="S30">
            <v>1780.7731325301206</v>
          </cell>
          <cell r="T30">
            <v>1780.7731325301206</v>
          </cell>
          <cell r="U30">
            <v>1780.7731325301206</v>
          </cell>
          <cell r="V30">
            <v>1780.7731325301206</v>
          </cell>
        </row>
        <row r="31">
          <cell r="M31">
            <v>0</v>
          </cell>
          <cell r="N31">
            <v>-968.68701149425294</v>
          </cell>
          <cell r="O31">
            <v>-968.68701149425294</v>
          </cell>
          <cell r="P31">
            <v>-968.68701149425294</v>
          </cell>
          <cell r="Q31">
            <v>-968.68701149425294</v>
          </cell>
          <cell r="R31">
            <v>-968.68701149425294</v>
          </cell>
          <cell r="S31">
            <v>-968.68701149425294</v>
          </cell>
          <cell r="T31">
            <v>-968.68701149425294</v>
          </cell>
          <cell r="U31">
            <v>-968.68701149425294</v>
          </cell>
          <cell r="V31">
            <v>-968.68701149425294</v>
          </cell>
        </row>
        <row r="32">
          <cell r="N32">
            <v>0</v>
          </cell>
          <cell r="O32">
            <v>4371.0570731707312</v>
          </cell>
          <cell r="P32">
            <v>4371.0570731707312</v>
          </cell>
          <cell r="Q32">
            <v>4371.0570731707312</v>
          </cell>
          <cell r="R32">
            <v>4371.0570731707312</v>
          </cell>
          <cell r="S32">
            <v>4371.0570731707312</v>
          </cell>
          <cell r="T32">
            <v>4371.0570731707312</v>
          </cell>
          <cell r="U32">
            <v>4371.0570731707312</v>
          </cell>
          <cell r="V32">
            <v>4371.0570731707312</v>
          </cell>
        </row>
        <row r="33">
          <cell r="O33">
            <v>0</v>
          </cell>
          <cell r="P33">
            <v>2606.8176190476188</v>
          </cell>
          <cell r="Q33">
            <v>2606.8176190476188</v>
          </cell>
          <cell r="R33">
            <v>2606.8176190476188</v>
          </cell>
          <cell r="S33">
            <v>2606.8176190476188</v>
          </cell>
          <cell r="T33">
            <v>2606.8176190476188</v>
          </cell>
          <cell r="U33">
            <v>2606.8176190476188</v>
          </cell>
          <cell r="V33">
            <v>2606.8176190476188</v>
          </cell>
        </row>
        <row r="34">
          <cell r="P34">
            <v>0</v>
          </cell>
          <cell r="Q34">
            <v>1353.6132911392406</v>
          </cell>
          <cell r="R34">
            <v>1353.6132911392406</v>
          </cell>
          <cell r="S34">
            <v>1353.6132911392406</v>
          </cell>
          <cell r="T34">
            <v>1353.6132911392406</v>
          </cell>
          <cell r="U34">
            <v>1353.6132911392406</v>
          </cell>
          <cell r="V34">
            <v>1353.6132911392406</v>
          </cell>
        </row>
        <row r="35">
          <cell r="Q35">
            <v>0</v>
          </cell>
          <cell r="R35">
            <v>-899.44224719101123</v>
          </cell>
          <cell r="S35">
            <v>-899.44224719101123</v>
          </cell>
          <cell r="T35">
            <v>-899.44224719101123</v>
          </cell>
          <cell r="U35">
            <v>-899.44224719101123</v>
          </cell>
          <cell r="V35">
            <v>-899.44224719101123</v>
          </cell>
        </row>
        <row r="36">
          <cell r="R36">
            <v>0</v>
          </cell>
          <cell r="S36">
            <v>507.75666666666666</v>
          </cell>
          <cell r="T36">
            <v>507.75666666666666</v>
          </cell>
          <cell r="U36">
            <v>507.75666666666666</v>
          </cell>
          <cell r="V36">
            <v>507.75666666666666</v>
          </cell>
        </row>
        <row r="37">
          <cell r="S37">
            <v>0</v>
          </cell>
          <cell r="T37">
            <v>2964.6583908045977</v>
          </cell>
          <cell r="U37">
            <v>2964.6583908045977</v>
          </cell>
          <cell r="V37">
            <v>2964.6583908045977</v>
          </cell>
        </row>
        <row r="38">
          <cell r="T38">
            <v>0</v>
          </cell>
          <cell r="U38">
            <v>5124.5166666666673</v>
          </cell>
          <cell r="V38">
            <v>5124.5166666666673</v>
          </cell>
        </row>
        <row r="39">
          <cell r="U39">
            <v>0</v>
          </cell>
          <cell r="V39">
            <v>8239.3060810810821</v>
          </cell>
        </row>
        <row r="40">
          <cell r="V40">
            <v>0</v>
          </cell>
        </row>
        <row r="63">
          <cell r="D63">
            <v>0</v>
          </cell>
          <cell r="K63">
            <v>-11286.48985915493</v>
          </cell>
          <cell r="L63">
            <v>-17327.631711006783</v>
          </cell>
          <cell r="M63">
            <v>-17327.631711006783</v>
          </cell>
          <cell r="N63">
            <v>-18296.318722501037</v>
          </cell>
          <cell r="O63">
            <v>-18296.318722501037</v>
          </cell>
          <cell r="P63">
            <v>-18296.318722501037</v>
          </cell>
          <cell r="Q63">
            <v>-18296.318722501037</v>
          </cell>
          <cell r="R63">
            <v>-19195.760969692048</v>
          </cell>
          <cell r="S63">
            <v>-19195.760969692048</v>
          </cell>
          <cell r="T63">
            <v>-19195.760969692048</v>
          </cell>
          <cell r="U63">
            <v>-19195.760969692048</v>
          </cell>
          <cell r="V63">
            <v>-19195.760969692048</v>
          </cell>
        </row>
        <row r="64">
          <cell r="D64">
            <v>66835.002295081969</v>
          </cell>
          <cell r="E64">
            <v>69452.990831667339</v>
          </cell>
          <cell r="F64">
            <v>69524.609165000671</v>
          </cell>
          <cell r="G64">
            <v>69969.648415000673</v>
          </cell>
          <cell r="H64">
            <v>70140.149843572101</v>
          </cell>
          <cell r="I64">
            <v>70656.239065794318</v>
          </cell>
          <cell r="J64">
            <v>75551.984338521594</v>
          </cell>
          <cell r="K64">
            <v>75551.984338521594</v>
          </cell>
          <cell r="L64">
            <v>75551.984338521594</v>
          </cell>
          <cell r="M64">
            <v>77332.757471051707</v>
          </cell>
          <cell r="N64">
            <v>77332.757471051707</v>
          </cell>
          <cell r="O64">
            <v>81703.814544222434</v>
          </cell>
          <cell r="P64">
            <v>84310.632163270056</v>
          </cell>
          <cell r="Q64">
            <v>85664.245454409291</v>
          </cell>
          <cell r="R64">
            <v>85664.245454409305</v>
          </cell>
          <cell r="S64">
            <v>86172.002121075973</v>
          </cell>
          <cell r="T64">
            <v>89136.660511880575</v>
          </cell>
          <cell r="U64">
            <v>94261.177178547237</v>
          </cell>
          <cell r="V64">
            <v>102500.48325962832</v>
          </cell>
        </row>
        <row r="65">
          <cell r="D65">
            <v>66835.002295081969</v>
          </cell>
          <cell r="E65">
            <v>69452.990831667339</v>
          </cell>
          <cell r="F65">
            <v>69524.609165000671</v>
          </cell>
          <cell r="G65">
            <v>69969.648415000673</v>
          </cell>
          <cell r="H65">
            <v>70140.149843572101</v>
          </cell>
          <cell r="I65">
            <v>70656.239065794318</v>
          </cell>
          <cell r="J65">
            <v>75551.984338521594</v>
          </cell>
          <cell r="K65">
            <v>64265.494479366665</v>
          </cell>
          <cell r="L65">
            <v>58224.352627514811</v>
          </cell>
          <cell r="M65">
            <v>60005.125760044932</v>
          </cell>
          <cell r="N65">
            <v>59036.438748550681</v>
          </cell>
          <cell r="O65">
            <v>63407.495821721415</v>
          </cell>
          <cell r="P65">
            <v>66014.313440769038</v>
          </cell>
          <cell r="Q65">
            <v>67367.926731908272</v>
          </cell>
          <cell r="R65">
            <v>66468.484484717264</v>
          </cell>
          <cell r="S65">
            <v>66976.241151383932</v>
          </cell>
          <cell r="T65">
            <v>69940.899542188534</v>
          </cell>
          <cell r="U65">
            <v>75065.416208855197</v>
          </cell>
          <cell r="V65">
            <v>83304.722289936282</v>
          </cell>
        </row>
      </sheetData>
      <sheetData sheetId="3"/>
      <sheetData sheetId="4"/>
      <sheetData sheetId="5"/>
      <sheetData sheetId="6"/>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ility"/>
      <sheetName val="Commentary"/>
      <sheetName val="mbanx Brand"/>
      <sheetName val="FirstBank Direct"/>
      <sheetName val="Complement"/>
      <sheetName val="actumo13"/>
      <sheetName val="actfmo35"/>
      <sheetName val="actuyd13"/>
      <sheetName val="actfyd35"/>
      <sheetName val="planmo13"/>
      <sheetName val="planmo35"/>
      <sheetName val="planyd13"/>
      <sheetName val="planyd35"/>
      <sheetName val="actfmo98"/>
      <sheetName val="actfyd98"/>
      <sheetName val="MAXXYD"/>
      <sheetName val="MAXXMO"/>
    </sheetNames>
    <sheetDataSet>
      <sheetData sheetId="0" refreshError="1">
        <row r="8">
          <cell r="D8">
            <v>10</v>
          </cell>
        </row>
      </sheetData>
      <sheetData sheetId="1" refreshError="1"/>
      <sheetData sheetId="2" refreshError="1"/>
      <sheetData sheetId="3" refreshError="1"/>
      <sheetData sheetId="4" refreshError="1"/>
      <sheetData sheetId="5" refreshError="1"/>
      <sheetData sheetId="6" refreshError="1">
        <row r="1">
          <cell r="A1" t="str">
            <v>W89466391</v>
          </cell>
          <cell r="B1" t="str">
            <v>W8946</v>
          </cell>
          <cell r="C1">
            <v>6391</v>
          </cell>
          <cell r="D1">
            <v>430.60899999999998</v>
          </cell>
          <cell r="E1">
            <v>380.82900000000001</v>
          </cell>
          <cell r="F1">
            <v>403.959</v>
          </cell>
          <cell r="G1">
            <v>375.15899999999999</v>
          </cell>
          <cell r="H1">
            <v>430.209</v>
          </cell>
          <cell r="I1">
            <v>411.839</v>
          </cell>
          <cell r="J1">
            <v>419.66899999999998</v>
          </cell>
          <cell r="K1">
            <v>0</v>
          </cell>
          <cell r="L1">
            <v>0</v>
          </cell>
          <cell r="M1">
            <v>0</v>
          </cell>
          <cell r="N1">
            <v>0</v>
          </cell>
          <cell r="O1">
            <v>0</v>
          </cell>
        </row>
        <row r="2">
          <cell r="A2" t="str">
            <v>W89466175</v>
          </cell>
          <cell r="B2" t="str">
            <v>W8946</v>
          </cell>
          <cell r="C2">
            <v>6175</v>
          </cell>
          <cell r="D2">
            <v>2423.799</v>
          </cell>
          <cell r="E2">
            <v>2423.8989999999999</v>
          </cell>
          <cell r="F2">
            <v>420.584</v>
          </cell>
          <cell r="G2">
            <v>1814.8610000000001</v>
          </cell>
          <cell r="H2">
            <v>1756.1790000000001</v>
          </cell>
          <cell r="I2">
            <v>1626.971</v>
          </cell>
          <cell r="J2">
            <v>1762.6780000000001</v>
          </cell>
          <cell r="K2">
            <v>0</v>
          </cell>
          <cell r="L2">
            <v>0</v>
          </cell>
          <cell r="M2">
            <v>0</v>
          </cell>
          <cell r="N2">
            <v>0</v>
          </cell>
          <cell r="O2">
            <v>0</v>
          </cell>
        </row>
        <row r="3">
          <cell r="A3" t="str">
            <v>W89466155</v>
          </cell>
          <cell r="B3" t="str">
            <v>W8946</v>
          </cell>
          <cell r="C3">
            <v>6155</v>
          </cell>
          <cell r="D3">
            <v>3452.174</v>
          </cell>
          <cell r="E3">
            <v>7695.3519999999999</v>
          </cell>
          <cell r="F3">
            <v>4181.4769999999999</v>
          </cell>
          <cell r="G3">
            <v>4466.1329999999998</v>
          </cell>
          <cell r="H3">
            <v>3967.79</v>
          </cell>
          <cell r="I3">
            <v>4570.1369999999997</v>
          </cell>
          <cell r="J3">
            <v>5598.7420000000002</v>
          </cell>
          <cell r="K3">
            <v>0</v>
          </cell>
          <cell r="L3">
            <v>0</v>
          </cell>
          <cell r="M3">
            <v>0</v>
          </cell>
          <cell r="N3">
            <v>0</v>
          </cell>
          <cell r="O3">
            <v>0</v>
          </cell>
        </row>
        <row r="4">
          <cell r="A4" t="str">
            <v>W89466084</v>
          </cell>
          <cell r="B4" t="str">
            <v>W8946</v>
          </cell>
          <cell r="C4">
            <v>6084</v>
          </cell>
          <cell r="D4">
            <v>113.152</v>
          </cell>
          <cell r="E4">
            <v>58.938000000000002</v>
          </cell>
          <cell r="F4">
            <v>-23.062000000000001</v>
          </cell>
          <cell r="G4">
            <v>98.231999999999999</v>
          </cell>
          <cell r="H4">
            <v>65.165000000000006</v>
          </cell>
          <cell r="I4">
            <v>79.826999999999998</v>
          </cell>
          <cell r="J4">
            <v>57.451999999999998</v>
          </cell>
          <cell r="K4">
            <v>0</v>
          </cell>
          <cell r="L4">
            <v>0</v>
          </cell>
          <cell r="M4">
            <v>0</v>
          </cell>
          <cell r="N4">
            <v>0</v>
          </cell>
          <cell r="O4">
            <v>0</v>
          </cell>
        </row>
        <row r="5">
          <cell r="A5" t="str">
            <v>W89466078</v>
          </cell>
          <cell r="B5" t="str">
            <v>W8946</v>
          </cell>
          <cell r="C5">
            <v>6078</v>
          </cell>
          <cell r="D5">
            <v>138.83500000000001</v>
          </cell>
          <cell r="E5">
            <v>130.08000000000001</v>
          </cell>
          <cell r="F5">
            <v>145.96899999999999</v>
          </cell>
          <cell r="G5">
            <v>154.98099999999999</v>
          </cell>
          <cell r="H5">
            <v>135.06</v>
          </cell>
          <cell r="I5">
            <v>156.661</v>
          </cell>
          <cell r="J5">
            <v>160.84800000000001</v>
          </cell>
          <cell r="K5">
            <v>0</v>
          </cell>
          <cell r="L5">
            <v>0</v>
          </cell>
          <cell r="M5">
            <v>0</v>
          </cell>
          <cell r="N5">
            <v>0</v>
          </cell>
          <cell r="O5">
            <v>0</v>
          </cell>
        </row>
        <row r="6">
          <cell r="A6" t="str">
            <v>W89466030</v>
          </cell>
          <cell r="B6" t="str">
            <v>W8946</v>
          </cell>
          <cell r="C6">
            <v>6030</v>
          </cell>
          <cell r="D6">
            <v>1892.9639999999999</v>
          </cell>
          <cell r="E6">
            <v>1873.864</v>
          </cell>
          <cell r="F6">
            <v>1938.204</v>
          </cell>
          <cell r="G6">
            <v>1764.7260000000001</v>
          </cell>
          <cell r="H6">
            <v>2001.646</v>
          </cell>
          <cell r="I6">
            <v>1885.3879999999999</v>
          </cell>
          <cell r="J6">
            <v>1992.6980000000001</v>
          </cell>
          <cell r="K6">
            <v>0</v>
          </cell>
          <cell r="L6">
            <v>0</v>
          </cell>
          <cell r="M6">
            <v>0</v>
          </cell>
          <cell r="N6">
            <v>0</v>
          </cell>
          <cell r="O6">
            <v>0</v>
          </cell>
        </row>
        <row r="7">
          <cell r="A7" t="str">
            <v>W89467010</v>
          </cell>
          <cell r="B7" t="str">
            <v>W8946</v>
          </cell>
          <cell r="C7">
            <v>7010</v>
          </cell>
          <cell r="D7">
            <v>250</v>
          </cell>
          <cell r="E7">
            <v>250</v>
          </cell>
          <cell r="F7">
            <v>250</v>
          </cell>
          <cell r="G7">
            <v>250</v>
          </cell>
          <cell r="H7">
            <v>250</v>
          </cell>
          <cell r="I7">
            <v>250</v>
          </cell>
          <cell r="J7">
            <v>250</v>
          </cell>
          <cell r="K7">
            <v>0</v>
          </cell>
          <cell r="L7">
            <v>0</v>
          </cell>
          <cell r="M7">
            <v>0</v>
          </cell>
          <cell r="N7">
            <v>0</v>
          </cell>
          <cell r="O7">
            <v>0</v>
          </cell>
        </row>
        <row r="8">
          <cell r="A8" t="str">
            <v>W89466013</v>
          </cell>
          <cell r="B8" t="str">
            <v>W8946</v>
          </cell>
          <cell r="C8">
            <v>6013</v>
          </cell>
          <cell r="D8">
            <v>742.529</v>
          </cell>
          <cell r="E8">
            <v>781.005</v>
          </cell>
          <cell r="F8">
            <v>786.31500000000005</v>
          </cell>
          <cell r="G8">
            <v>808.48099999999999</v>
          </cell>
          <cell r="H8">
            <v>903.73299999999995</v>
          </cell>
          <cell r="I8">
            <v>1093.0530000000001</v>
          </cell>
          <cell r="J8">
            <v>865.649</v>
          </cell>
          <cell r="K8">
            <v>0</v>
          </cell>
          <cell r="L8">
            <v>0</v>
          </cell>
          <cell r="M8">
            <v>0</v>
          </cell>
          <cell r="N8">
            <v>0</v>
          </cell>
          <cell r="O8">
            <v>0</v>
          </cell>
        </row>
        <row r="9">
          <cell r="A9" t="str">
            <v>W89467116</v>
          </cell>
          <cell r="B9" t="str">
            <v>W8946</v>
          </cell>
          <cell r="C9">
            <v>7116</v>
          </cell>
          <cell r="D9">
            <v>4498.027</v>
          </cell>
          <cell r="E9">
            <v>4698.1170000000002</v>
          </cell>
          <cell r="F9">
            <v>4588.5619999999999</v>
          </cell>
          <cell r="G9">
            <v>4316.7700000000004</v>
          </cell>
          <cell r="H9">
            <v>4866.7579999999998</v>
          </cell>
          <cell r="I9">
            <v>4996.3090000000002</v>
          </cell>
          <cell r="J9">
            <v>4901.6090000000004</v>
          </cell>
          <cell r="K9">
            <v>0</v>
          </cell>
          <cell r="L9">
            <v>0</v>
          </cell>
          <cell r="M9">
            <v>0</v>
          </cell>
          <cell r="N9">
            <v>0</v>
          </cell>
          <cell r="O9">
            <v>0</v>
          </cell>
        </row>
        <row r="10">
          <cell r="A10" t="str">
            <v>W8946328</v>
          </cell>
          <cell r="B10" t="str">
            <v>W8946</v>
          </cell>
          <cell r="C10">
            <v>328</v>
          </cell>
          <cell r="D10">
            <v>3457.1469999999999</v>
          </cell>
          <cell r="E10">
            <v>3549.2150000000001</v>
          </cell>
          <cell r="F10">
            <v>3643.9690000000001</v>
          </cell>
          <cell r="G10">
            <v>3716.538</v>
          </cell>
          <cell r="H10">
            <v>3736.1559999999999</v>
          </cell>
          <cell r="I10">
            <v>3850.4879999999998</v>
          </cell>
          <cell r="J10">
            <v>3926.7150000000001</v>
          </cell>
          <cell r="K10">
            <v>0</v>
          </cell>
          <cell r="L10">
            <v>0</v>
          </cell>
          <cell r="M10">
            <v>0</v>
          </cell>
          <cell r="N10">
            <v>0</v>
          </cell>
          <cell r="O10">
            <v>0</v>
          </cell>
        </row>
        <row r="11">
          <cell r="A11" t="str">
            <v>W8946330</v>
          </cell>
          <cell r="B11" t="str">
            <v>W8946</v>
          </cell>
          <cell r="C11">
            <v>330</v>
          </cell>
          <cell r="D11">
            <v>12.599</v>
          </cell>
          <cell r="E11">
            <v>13.175000000000001</v>
          </cell>
          <cell r="F11">
            <v>12.744</v>
          </cell>
          <cell r="G11">
            <v>12.087999999999999</v>
          </cell>
          <cell r="H11">
            <v>12.835000000000001</v>
          </cell>
          <cell r="I11">
            <v>13.554</v>
          </cell>
          <cell r="J11">
            <v>13.638999999999999</v>
          </cell>
          <cell r="K11">
            <v>0</v>
          </cell>
          <cell r="L11">
            <v>0</v>
          </cell>
          <cell r="M11">
            <v>0</v>
          </cell>
          <cell r="N11">
            <v>0</v>
          </cell>
          <cell r="O11">
            <v>0</v>
          </cell>
        </row>
        <row r="12">
          <cell r="A12" t="str">
            <v>W894681</v>
          </cell>
          <cell r="B12" t="str">
            <v>W8946</v>
          </cell>
          <cell r="C12">
            <v>81</v>
          </cell>
          <cell r="D12">
            <v>0.78200000000000003</v>
          </cell>
          <cell r="E12">
            <v>0.92600000000000005</v>
          </cell>
          <cell r="F12">
            <v>1.004</v>
          </cell>
          <cell r="G12">
            <v>1.024</v>
          </cell>
          <cell r="H12">
            <v>1.071</v>
          </cell>
          <cell r="I12">
            <v>1.093</v>
          </cell>
          <cell r="J12">
            <v>0.27100000000000002</v>
          </cell>
          <cell r="K12">
            <v>0</v>
          </cell>
          <cell r="L12">
            <v>0</v>
          </cell>
          <cell r="M12">
            <v>0</v>
          </cell>
          <cell r="N12">
            <v>0</v>
          </cell>
          <cell r="O12">
            <v>0</v>
          </cell>
        </row>
        <row r="13">
          <cell r="A13" t="str">
            <v>W8946435</v>
          </cell>
          <cell r="B13" t="str">
            <v>W8946</v>
          </cell>
          <cell r="C13">
            <v>435</v>
          </cell>
          <cell r="D13">
            <v>207.08500000000001</v>
          </cell>
          <cell r="E13">
            <v>211.07599999999999</v>
          </cell>
          <cell r="F13">
            <v>214.929</v>
          </cell>
          <cell r="G13">
            <v>220.81700000000001</v>
          </cell>
          <cell r="H13">
            <v>238.61</v>
          </cell>
          <cell r="I13">
            <v>243.54400000000001</v>
          </cell>
          <cell r="J13">
            <v>247.8</v>
          </cell>
          <cell r="K13">
            <v>0</v>
          </cell>
          <cell r="L13">
            <v>0</v>
          </cell>
          <cell r="M13">
            <v>0</v>
          </cell>
          <cell r="N13">
            <v>0</v>
          </cell>
          <cell r="O13">
            <v>0</v>
          </cell>
        </row>
        <row r="14">
          <cell r="A14" t="str">
            <v>W894680</v>
          </cell>
          <cell r="B14" t="str">
            <v>W8946</v>
          </cell>
          <cell r="C14">
            <v>80</v>
          </cell>
          <cell r="D14">
            <v>166.00899999999999</v>
          </cell>
          <cell r="E14">
            <v>170.99799999999999</v>
          </cell>
          <cell r="F14">
            <v>177.11099999999999</v>
          </cell>
          <cell r="G14">
            <v>183.49199999999999</v>
          </cell>
          <cell r="H14">
            <v>191.721</v>
          </cell>
          <cell r="I14">
            <v>196.619</v>
          </cell>
          <cell r="J14">
            <v>200.93</v>
          </cell>
          <cell r="K14">
            <v>0</v>
          </cell>
          <cell r="L14">
            <v>0</v>
          </cell>
          <cell r="M14">
            <v>0</v>
          </cell>
          <cell r="N14">
            <v>0</v>
          </cell>
          <cell r="O14">
            <v>0</v>
          </cell>
        </row>
        <row r="15">
          <cell r="A15" t="str">
            <v>W8946294</v>
          </cell>
          <cell r="B15" t="str">
            <v>W8946</v>
          </cell>
          <cell r="C15">
            <v>294</v>
          </cell>
          <cell r="D15">
            <v>12.407999999999999</v>
          </cell>
          <cell r="E15">
            <v>13.068</v>
          </cell>
          <cell r="F15">
            <v>13.845000000000001</v>
          </cell>
          <cell r="G15">
            <v>15.327</v>
          </cell>
          <cell r="H15">
            <v>16.762</v>
          </cell>
          <cell r="I15">
            <v>16.788</v>
          </cell>
          <cell r="J15">
            <v>17.91</v>
          </cell>
          <cell r="K15">
            <v>0</v>
          </cell>
          <cell r="L15">
            <v>0</v>
          </cell>
          <cell r="M15">
            <v>0</v>
          </cell>
          <cell r="N15">
            <v>0</v>
          </cell>
          <cell r="O15">
            <v>0</v>
          </cell>
        </row>
        <row r="16">
          <cell r="A16" t="str">
            <v>W8946348</v>
          </cell>
          <cell r="B16" t="str">
            <v>W8946</v>
          </cell>
          <cell r="C16">
            <v>348</v>
          </cell>
          <cell r="D16">
            <v>2.2650000000000001</v>
          </cell>
          <cell r="E16">
            <v>2.9460000000000002</v>
          </cell>
          <cell r="F16">
            <v>3.3929999999999998</v>
          </cell>
          <cell r="G16">
            <v>4.1680000000000001</v>
          </cell>
          <cell r="H16">
            <v>4.46</v>
          </cell>
          <cell r="I16">
            <v>4.9669999999999996</v>
          </cell>
          <cell r="J16">
            <v>5.3490000000000002</v>
          </cell>
          <cell r="K16">
            <v>0</v>
          </cell>
          <cell r="L16">
            <v>0</v>
          </cell>
          <cell r="M16">
            <v>0</v>
          </cell>
          <cell r="N16">
            <v>0</v>
          </cell>
          <cell r="O16">
            <v>0</v>
          </cell>
        </row>
        <row r="17">
          <cell r="A17" t="str">
            <v>W8946426</v>
          </cell>
          <cell r="B17" t="str">
            <v>W8946</v>
          </cell>
          <cell r="C17">
            <v>426</v>
          </cell>
          <cell r="D17">
            <v>0</v>
          </cell>
          <cell r="E17">
            <v>0</v>
          </cell>
          <cell r="F17">
            <v>0</v>
          </cell>
          <cell r="G17">
            <v>0</v>
          </cell>
          <cell r="H17">
            <v>0</v>
          </cell>
          <cell r="I17">
            <v>1.2999999999999999E-2</v>
          </cell>
          <cell r="J17">
            <v>0.19400000000000001</v>
          </cell>
          <cell r="K17">
            <v>0</v>
          </cell>
          <cell r="L17">
            <v>0</v>
          </cell>
          <cell r="M17">
            <v>0</v>
          </cell>
          <cell r="N17">
            <v>0</v>
          </cell>
          <cell r="O17">
            <v>0</v>
          </cell>
        </row>
        <row r="18">
          <cell r="A18" t="str">
            <v>W8946433</v>
          </cell>
          <cell r="B18" t="str">
            <v>W8946</v>
          </cell>
          <cell r="C18">
            <v>433</v>
          </cell>
          <cell r="D18">
            <v>3859.3020000000001</v>
          </cell>
          <cell r="E18">
            <v>3962.5909999999999</v>
          </cell>
          <cell r="F18">
            <v>4068.2130000000002</v>
          </cell>
          <cell r="G18">
            <v>4154.7380000000003</v>
          </cell>
          <cell r="H18">
            <v>4202.9340000000002</v>
          </cell>
          <cell r="I18">
            <v>4328.4960000000001</v>
          </cell>
          <cell r="J18">
            <v>4414.1840000000002</v>
          </cell>
          <cell r="K18">
            <v>0</v>
          </cell>
          <cell r="L18">
            <v>0</v>
          </cell>
          <cell r="M18">
            <v>0</v>
          </cell>
          <cell r="N18">
            <v>0</v>
          </cell>
          <cell r="O18">
            <v>0</v>
          </cell>
        </row>
        <row r="19">
          <cell r="A19" t="str">
            <v>W8946362</v>
          </cell>
          <cell r="B19" t="str">
            <v>W8946</v>
          </cell>
          <cell r="C19">
            <v>362</v>
          </cell>
          <cell r="D19">
            <v>8.3000000000000004E-2</v>
          </cell>
          <cell r="E19">
            <v>9.4E-2</v>
          </cell>
          <cell r="F19">
            <v>9.2999999999999999E-2</v>
          </cell>
          <cell r="G19">
            <v>9.2999999999999999E-2</v>
          </cell>
          <cell r="H19">
            <v>9.4E-2</v>
          </cell>
          <cell r="I19">
            <v>9.0999999999999998E-2</v>
          </cell>
          <cell r="J19">
            <v>0.10299999999999999</v>
          </cell>
          <cell r="K19">
            <v>0</v>
          </cell>
          <cell r="L19">
            <v>0</v>
          </cell>
          <cell r="M19">
            <v>0</v>
          </cell>
          <cell r="N19">
            <v>0</v>
          </cell>
          <cell r="O19">
            <v>0</v>
          </cell>
        </row>
        <row r="20">
          <cell r="A20" t="str">
            <v>W8946405</v>
          </cell>
          <cell r="B20" t="str">
            <v>W8946</v>
          </cell>
          <cell r="C20">
            <v>405</v>
          </cell>
          <cell r="D20">
            <v>793.18299999999999</v>
          </cell>
          <cell r="E20">
            <v>862.53099999999995</v>
          </cell>
          <cell r="F20">
            <v>884.21500000000003</v>
          </cell>
          <cell r="G20">
            <v>903.23299999999995</v>
          </cell>
          <cell r="H20">
            <v>970.56500000000005</v>
          </cell>
          <cell r="I20">
            <v>996.36199999999997</v>
          </cell>
          <cell r="J20">
            <v>1000.865</v>
          </cell>
          <cell r="K20">
            <v>0</v>
          </cell>
          <cell r="L20">
            <v>0</v>
          </cell>
          <cell r="M20">
            <v>0</v>
          </cell>
          <cell r="N20">
            <v>0</v>
          </cell>
          <cell r="O20">
            <v>0</v>
          </cell>
        </row>
        <row r="21">
          <cell r="A21" t="str">
            <v>W8946375</v>
          </cell>
          <cell r="B21" t="str">
            <v>W8946</v>
          </cell>
          <cell r="C21">
            <v>375</v>
          </cell>
          <cell r="D21">
            <v>205.852</v>
          </cell>
          <cell r="E21">
            <v>214.964</v>
          </cell>
          <cell r="F21">
            <v>221.02199999999999</v>
          </cell>
          <cell r="G21">
            <v>228.59399999999999</v>
          </cell>
          <cell r="H21">
            <v>235.69800000000001</v>
          </cell>
          <cell r="I21">
            <v>260.08499999999998</v>
          </cell>
          <cell r="J21">
            <v>271.14499999999998</v>
          </cell>
          <cell r="K21">
            <v>0</v>
          </cell>
          <cell r="L21">
            <v>0</v>
          </cell>
          <cell r="M21">
            <v>0</v>
          </cell>
          <cell r="N21">
            <v>0</v>
          </cell>
          <cell r="O21">
            <v>0</v>
          </cell>
        </row>
        <row r="22">
          <cell r="A22" t="str">
            <v>W8946387</v>
          </cell>
          <cell r="B22" t="str">
            <v>W8946</v>
          </cell>
          <cell r="C22">
            <v>387</v>
          </cell>
          <cell r="D22">
            <v>1033.6410000000001</v>
          </cell>
          <cell r="E22">
            <v>1113.883</v>
          </cell>
          <cell r="F22">
            <v>1142.3599999999999</v>
          </cell>
          <cell r="G22">
            <v>1169.124</v>
          </cell>
          <cell r="H22">
            <v>1245.4949999999999</v>
          </cell>
          <cell r="I22">
            <v>1299.3040000000001</v>
          </cell>
          <cell r="J22">
            <v>1317.8230000000001</v>
          </cell>
          <cell r="K22">
            <v>0</v>
          </cell>
          <cell r="L22">
            <v>0</v>
          </cell>
          <cell r="M22">
            <v>0</v>
          </cell>
          <cell r="N22">
            <v>0</v>
          </cell>
          <cell r="O22">
            <v>0</v>
          </cell>
        </row>
        <row r="23">
          <cell r="A23" t="str">
            <v>W89176391</v>
          </cell>
          <cell r="B23" t="str">
            <v>W8917</v>
          </cell>
          <cell r="C23">
            <v>6391</v>
          </cell>
          <cell r="D23">
            <v>335.71899999999999</v>
          </cell>
          <cell r="E23">
            <v>310.87900000000002</v>
          </cell>
          <cell r="F23">
            <v>320.459</v>
          </cell>
          <cell r="G23">
            <v>355.38900000000001</v>
          </cell>
          <cell r="H23">
            <v>364.8</v>
          </cell>
          <cell r="I23">
            <v>348.61900000000003</v>
          </cell>
          <cell r="J23">
            <v>355.399</v>
          </cell>
          <cell r="K23">
            <v>0</v>
          </cell>
          <cell r="L23">
            <v>0</v>
          </cell>
          <cell r="M23">
            <v>0</v>
          </cell>
          <cell r="N23">
            <v>0</v>
          </cell>
          <cell r="O23">
            <v>0</v>
          </cell>
        </row>
        <row r="24">
          <cell r="A24" t="str">
            <v>W89176175</v>
          </cell>
          <cell r="B24" t="str">
            <v>W8917</v>
          </cell>
          <cell r="C24">
            <v>6175</v>
          </cell>
          <cell r="D24">
            <v>4.2999999999999997E-2</v>
          </cell>
          <cell r="E24">
            <v>0.123</v>
          </cell>
          <cell r="F24">
            <v>29.518000000000001</v>
          </cell>
          <cell r="G24">
            <v>48.585999999999999</v>
          </cell>
          <cell r="H24">
            <v>10.938000000000001</v>
          </cell>
          <cell r="I24">
            <v>-25.367000000000001</v>
          </cell>
          <cell r="J24">
            <v>13.292</v>
          </cell>
          <cell r="K24">
            <v>0</v>
          </cell>
          <cell r="L24">
            <v>0</v>
          </cell>
          <cell r="M24">
            <v>0</v>
          </cell>
          <cell r="N24">
            <v>0</v>
          </cell>
          <cell r="O24">
            <v>0</v>
          </cell>
        </row>
        <row r="25">
          <cell r="A25" t="str">
            <v>W89176155</v>
          </cell>
          <cell r="B25" t="str">
            <v>W8917</v>
          </cell>
          <cell r="C25">
            <v>6155</v>
          </cell>
          <cell r="D25">
            <v>37.594999999999999</v>
          </cell>
          <cell r="E25">
            <v>68.924999999999997</v>
          </cell>
          <cell r="F25">
            <v>50.384999999999998</v>
          </cell>
          <cell r="G25">
            <v>108.60299999999999</v>
          </cell>
          <cell r="H25">
            <v>87.120999999999995</v>
          </cell>
          <cell r="I25">
            <v>158.31800000000001</v>
          </cell>
          <cell r="J25">
            <v>111.542</v>
          </cell>
          <cell r="K25">
            <v>0</v>
          </cell>
          <cell r="L25">
            <v>0</v>
          </cell>
          <cell r="M25">
            <v>0</v>
          </cell>
          <cell r="N25">
            <v>0</v>
          </cell>
          <cell r="O25">
            <v>0</v>
          </cell>
        </row>
        <row r="26">
          <cell r="A26" t="str">
            <v>W89176084</v>
          </cell>
          <cell r="B26" t="str">
            <v>W8917</v>
          </cell>
          <cell r="C26">
            <v>6084</v>
          </cell>
          <cell r="D26">
            <v>7.5540000000000003</v>
          </cell>
          <cell r="E26">
            <v>8.0839999999999996</v>
          </cell>
          <cell r="F26">
            <v>12.343999999999999</v>
          </cell>
          <cell r="G26">
            <v>43.627000000000002</v>
          </cell>
          <cell r="H26">
            <v>16.494</v>
          </cell>
          <cell r="I26">
            <v>29.626000000000001</v>
          </cell>
          <cell r="J26">
            <v>11.39</v>
          </cell>
          <cell r="K26">
            <v>0</v>
          </cell>
          <cell r="L26">
            <v>0</v>
          </cell>
          <cell r="M26">
            <v>0</v>
          </cell>
          <cell r="N26">
            <v>0</v>
          </cell>
          <cell r="O26">
            <v>0</v>
          </cell>
        </row>
        <row r="27">
          <cell r="A27" t="str">
            <v>W89176078</v>
          </cell>
          <cell r="B27" t="str">
            <v>W8917</v>
          </cell>
          <cell r="C27">
            <v>6078</v>
          </cell>
          <cell r="D27">
            <v>115.782</v>
          </cell>
          <cell r="E27">
            <v>107.124</v>
          </cell>
          <cell r="F27">
            <v>108.41</v>
          </cell>
          <cell r="G27">
            <v>129.60900000000001</v>
          </cell>
          <cell r="H27">
            <v>111.887</v>
          </cell>
          <cell r="I27">
            <v>128.35499999999999</v>
          </cell>
          <cell r="J27">
            <v>135.78800000000001</v>
          </cell>
          <cell r="K27">
            <v>0</v>
          </cell>
          <cell r="L27">
            <v>0</v>
          </cell>
          <cell r="M27">
            <v>0</v>
          </cell>
          <cell r="N27">
            <v>0</v>
          </cell>
          <cell r="O27">
            <v>0</v>
          </cell>
        </row>
        <row r="28">
          <cell r="A28" t="str">
            <v>W89176030</v>
          </cell>
          <cell r="B28" t="str">
            <v>W8917</v>
          </cell>
          <cell r="C28">
            <v>6030</v>
          </cell>
          <cell r="D28">
            <v>1350.337</v>
          </cell>
          <cell r="E28">
            <v>1189.527</v>
          </cell>
          <cell r="F28">
            <v>1570.2090000000001</v>
          </cell>
          <cell r="G28">
            <v>1492.528</v>
          </cell>
          <cell r="H28">
            <v>1519.673</v>
          </cell>
          <cell r="I28">
            <v>1421.7270000000001</v>
          </cell>
          <cell r="J28">
            <v>1514.192</v>
          </cell>
          <cell r="K28">
            <v>0</v>
          </cell>
          <cell r="L28">
            <v>0</v>
          </cell>
          <cell r="M28">
            <v>0</v>
          </cell>
          <cell r="N28">
            <v>0</v>
          </cell>
          <cell r="O28">
            <v>0</v>
          </cell>
        </row>
        <row r="29">
          <cell r="A29" t="str">
            <v>W89177010</v>
          </cell>
          <cell r="B29" t="str">
            <v>W8917</v>
          </cell>
          <cell r="C29">
            <v>7010</v>
          </cell>
          <cell r="D29">
            <v>0</v>
          </cell>
          <cell r="E29">
            <v>0</v>
          </cell>
          <cell r="F29">
            <v>0</v>
          </cell>
          <cell r="G29">
            <v>0</v>
          </cell>
          <cell r="H29">
            <v>0</v>
          </cell>
          <cell r="I29">
            <v>0</v>
          </cell>
          <cell r="J29">
            <v>0</v>
          </cell>
          <cell r="K29">
            <v>0</v>
          </cell>
          <cell r="L29">
            <v>0</v>
          </cell>
          <cell r="M29">
            <v>0</v>
          </cell>
          <cell r="N29">
            <v>0</v>
          </cell>
          <cell r="O29">
            <v>0</v>
          </cell>
        </row>
        <row r="30">
          <cell r="A30" t="str">
            <v>W89176013</v>
          </cell>
          <cell r="B30" t="str">
            <v>W8917</v>
          </cell>
          <cell r="C30">
            <v>6013</v>
          </cell>
          <cell r="D30">
            <v>0</v>
          </cell>
          <cell r="E30">
            <v>-0.2</v>
          </cell>
          <cell r="F30">
            <v>0</v>
          </cell>
          <cell r="G30">
            <v>0</v>
          </cell>
          <cell r="H30">
            <v>0</v>
          </cell>
          <cell r="I30">
            <v>0</v>
          </cell>
          <cell r="J30">
            <v>0</v>
          </cell>
          <cell r="K30">
            <v>0</v>
          </cell>
          <cell r="L30">
            <v>0</v>
          </cell>
          <cell r="M30">
            <v>0</v>
          </cell>
          <cell r="N30">
            <v>0</v>
          </cell>
          <cell r="O30">
            <v>0</v>
          </cell>
        </row>
        <row r="31">
          <cell r="A31" t="str">
            <v>W89177116</v>
          </cell>
          <cell r="B31" t="str">
            <v>W8917</v>
          </cell>
          <cell r="C31">
            <v>7116</v>
          </cell>
          <cell r="D31">
            <v>-0.60499999999999998</v>
          </cell>
          <cell r="E31">
            <v>-0.60499999999999998</v>
          </cell>
          <cell r="F31">
            <v>-0.60099999999999998</v>
          </cell>
          <cell r="G31">
            <v>-1.3009999999999999</v>
          </cell>
          <cell r="H31">
            <v>-1.4059999999999999</v>
          </cell>
          <cell r="I31">
            <v>-1.3069999999999999</v>
          </cell>
          <cell r="J31">
            <v>-1.339</v>
          </cell>
          <cell r="K31">
            <v>0</v>
          </cell>
          <cell r="L31">
            <v>0</v>
          </cell>
          <cell r="M31">
            <v>0</v>
          </cell>
          <cell r="N31">
            <v>0</v>
          </cell>
          <cell r="O31">
            <v>0</v>
          </cell>
        </row>
        <row r="32">
          <cell r="A32" t="str">
            <v>W8917328</v>
          </cell>
          <cell r="B32" t="str">
            <v>W8917</v>
          </cell>
          <cell r="C32">
            <v>328</v>
          </cell>
          <cell r="D32">
            <v>0</v>
          </cell>
          <cell r="E32">
            <v>0</v>
          </cell>
          <cell r="F32">
            <v>0</v>
          </cell>
          <cell r="G32">
            <v>0</v>
          </cell>
          <cell r="H32">
            <v>0</v>
          </cell>
          <cell r="I32">
            <v>0</v>
          </cell>
          <cell r="J32">
            <v>0</v>
          </cell>
          <cell r="K32">
            <v>0</v>
          </cell>
          <cell r="L32">
            <v>0</v>
          </cell>
          <cell r="M32">
            <v>0</v>
          </cell>
          <cell r="N32">
            <v>0</v>
          </cell>
          <cell r="O32">
            <v>0</v>
          </cell>
        </row>
        <row r="33">
          <cell r="A33" t="str">
            <v>W8917330</v>
          </cell>
          <cell r="B33" t="str">
            <v>W8917</v>
          </cell>
          <cell r="C33">
            <v>330</v>
          </cell>
          <cell r="D33">
            <v>0</v>
          </cell>
          <cell r="E33">
            <v>0</v>
          </cell>
          <cell r="F33">
            <v>0</v>
          </cell>
          <cell r="G33">
            <v>0</v>
          </cell>
          <cell r="H33">
            <v>0</v>
          </cell>
          <cell r="I33">
            <v>0</v>
          </cell>
          <cell r="J33">
            <v>0</v>
          </cell>
          <cell r="K33">
            <v>0</v>
          </cell>
          <cell r="L33">
            <v>0</v>
          </cell>
          <cell r="M33">
            <v>0</v>
          </cell>
          <cell r="N33">
            <v>0</v>
          </cell>
          <cell r="O33">
            <v>0</v>
          </cell>
        </row>
        <row r="34">
          <cell r="A34" t="str">
            <v>W891781</v>
          </cell>
          <cell r="B34" t="str">
            <v>W8917</v>
          </cell>
          <cell r="C34">
            <v>81</v>
          </cell>
          <cell r="D34">
            <v>0</v>
          </cell>
          <cell r="E34">
            <v>0</v>
          </cell>
          <cell r="F34">
            <v>0</v>
          </cell>
          <cell r="G34">
            <v>0</v>
          </cell>
          <cell r="H34">
            <v>0</v>
          </cell>
          <cell r="I34">
            <v>0</v>
          </cell>
          <cell r="J34">
            <v>0</v>
          </cell>
          <cell r="K34">
            <v>0</v>
          </cell>
          <cell r="L34">
            <v>0</v>
          </cell>
          <cell r="M34">
            <v>0</v>
          </cell>
          <cell r="N34">
            <v>0</v>
          </cell>
          <cell r="O34">
            <v>0</v>
          </cell>
        </row>
        <row r="35">
          <cell r="A35" t="str">
            <v>W8917435</v>
          </cell>
          <cell r="B35" t="str">
            <v>W8917</v>
          </cell>
          <cell r="C35">
            <v>435</v>
          </cell>
          <cell r="D35">
            <v>0</v>
          </cell>
          <cell r="E35">
            <v>0</v>
          </cell>
          <cell r="F35">
            <v>0</v>
          </cell>
          <cell r="G35">
            <v>0</v>
          </cell>
          <cell r="H35">
            <v>0</v>
          </cell>
          <cell r="I35">
            <v>0</v>
          </cell>
          <cell r="J35">
            <v>0</v>
          </cell>
          <cell r="K35">
            <v>0</v>
          </cell>
          <cell r="L35">
            <v>0</v>
          </cell>
          <cell r="M35">
            <v>0</v>
          </cell>
          <cell r="N35">
            <v>0</v>
          </cell>
          <cell r="O35">
            <v>0</v>
          </cell>
        </row>
        <row r="36">
          <cell r="A36" t="str">
            <v>W891780</v>
          </cell>
          <cell r="B36" t="str">
            <v>W8917</v>
          </cell>
          <cell r="C36">
            <v>80</v>
          </cell>
          <cell r="D36">
            <v>0</v>
          </cell>
          <cell r="E36">
            <v>0</v>
          </cell>
          <cell r="F36">
            <v>0</v>
          </cell>
          <cell r="G36">
            <v>0</v>
          </cell>
          <cell r="H36">
            <v>0</v>
          </cell>
          <cell r="I36">
            <v>0</v>
          </cell>
          <cell r="J36">
            <v>0</v>
          </cell>
          <cell r="K36">
            <v>0</v>
          </cell>
          <cell r="L36">
            <v>0</v>
          </cell>
          <cell r="M36">
            <v>0</v>
          </cell>
          <cell r="N36">
            <v>0</v>
          </cell>
          <cell r="O36">
            <v>0</v>
          </cell>
        </row>
        <row r="37">
          <cell r="A37" t="str">
            <v>W8917294</v>
          </cell>
          <cell r="B37" t="str">
            <v>W8917</v>
          </cell>
          <cell r="C37">
            <v>294</v>
          </cell>
          <cell r="D37">
            <v>0</v>
          </cell>
          <cell r="E37">
            <v>0</v>
          </cell>
          <cell r="F37">
            <v>0</v>
          </cell>
          <cell r="G37">
            <v>0</v>
          </cell>
          <cell r="H37">
            <v>0</v>
          </cell>
          <cell r="I37">
            <v>0</v>
          </cell>
          <cell r="J37">
            <v>0</v>
          </cell>
          <cell r="K37">
            <v>0</v>
          </cell>
          <cell r="L37">
            <v>0</v>
          </cell>
          <cell r="M37">
            <v>0</v>
          </cell>
          <cell r="N37">
            <v>0</v>
          </cell>
          <cell r="O37">
            <v>0</v>
          </cell>
        </row>
        <row r="38">
          <cell r="A38" t="str">
            <v>W8917348</v>
          </cell>
          <cell r="B38" t="str">
            <v>W8917</v>
          </cell>
          <cell r="C38">
            <v>348</v>
          </cell>
          <cell r="D38">
            <v>0.115</v>
          </cell>
          <cell r="E38">
            <v>0.11</v>
          </cell>
          <cell r="F38">
            <v>0.109</v>
          </cell>
          <cell r="G38">
            <v>0.26600000000000001</v>
          </cell>
          <cell r="H38">
            <v>0.25900000000000001</v>
          </cell>
          <cell r="I38">
            <v>0.252</v>
          </cell>
          <cell r="J38">
            <v>0.247</v>
          </cell>
          <cell r="K38">
            <v>0</v>
          </cell>
          <cell r="L38">
            <v>0</v>
          </cell>
          <cell r="M38">
            <v>0</v>
          </cell>
          <cell r="N38">
            <v>0</v>
          </cell>
          <cell r="O38">
            <v>0</v>
          </cell>
        </row>
        <row r="39">
          <cell r="A39" t="str">
            <v>W8917426</v>
          </cell>
          <cell r="B39" t="str">
            <v>W8917</v>
          </cell>
          <cell r="C39">
            <v>426</v>
          </cell>
          <cell r="D39">
            <v>0</v>
          </cell>
          <cell r="E39">
            <v>0</v>
          </cell>
          <cell r="F39">
            <v>0</v>
          </cell>
          <cell r="G39">
            <v>0</v>
          </cell>
          <cell r="H39">
            <v>0</v>
          </cell>
          <cell r="I39">
            <v>0</v>
          </cell>
          <cell r="J39">
            <v>0</v>
          </cell>
          <cell r="K39">
            <v>0</v>
          </cell>
          <cell r="L39">
            <v>0</v>
          </cell>
          <cell r="M39">
            <v>0</v>
          </cell>
          <cell r="N39">
            <v>0</v>
          </cell>
          <cell r="O39">
            <v>0</v>
          </cell>
        </row>
        <row r="40">
          <cell r="A40" t="str">
            <v>W8917433</v>
          </cell>
          <cell r="B40" t="str">
            <v>W8917</v>
          </cell>
          <cell r="C40">
            <v>433</v>
          </cell>
          <cell r="D40">
            <v>0.115</v>
          </cell>
          <cell r="E40">
            <v>0.11</v>
          </cell>
          <cell r="F40">
            <v>0.109</v>
          </cell>
          <cell r="G40">
            <v>0.26600000000000001</v>
          </cell>
          <cell r="H40">
            <v>0.25900000000000001</v>
          </cell>
          <cell r="I40">
            <v>0.252</v>
          </cell>
          <cell r="J40">
            <v>0.247</v>
          </cell>
          <cell r="K40">
            <v>0</v>
          </cell>
          <cell r="L40">
            <v>0</v>
          </cell>
          <cell r="M40">
            <v>0</v>
          </cell>
          <cell r="N40">
            <v>0</v>
          </cell>
          <cell r="O40">
            <v>0</v>
          </cell>
        </row>
        <row r="41">
          <cell r="A41" t="str">
            <v>W8917362</v>
          </cell>
          <cell r="B41" t="str">
            <v>W8917</v>
          </cell>
          <cell r="C41">
            <v>362</v>
          </cell>
          <cell r="D41">
            <v>0</v>
          </cell>
          <cell r="E41">
            <v>0</v>
          </cell>
          <cell r="F41">
            <v>0</v>
          </cell>
          <cell r="G41">
            <v>0</v>
          </cell>
          <cell r="H41">
            <v>0</v>
          </cell>
          <cell r="I41">
            <v>0</v>
          </cell>
          <cell r="J41">
            <v>0</v>
          </cell>
          <cell r="K41">
            <v>0</v>
          </cell>
          <cell r="L41">
            <v>0</v>
          </cell>
          <cell r="M41">
            <v>0</v>
          </cell>
          <cell r="N41">
            <v>0</v>
          </cell>
          <cell r="O41">
            <v>0</v>
          </cell>
        </row>
        <row r="42">
          <cell r="A42" t="str">
            <v>W8917405</v>
          </cell>
          <cell r="B42" t="str">
            <v>W8917</v>
          </cell>
          <cell r="C42">
            <v>405</v>
          </cell>
          <cell r="D42">
            <v>0</v>
          </cell>
          <cell r="E42">
            <v>0</v>
          </cell>
          <cell r="F42">
            <v>0</v>
          </cell>
          <cell r="G42">
            <v>0</v>
          </cell>
          <cell r="H42">
            <v>0</v>
          </cell>
          <cell r="I42">
            <v>0</v>
          </cell>
          <cell r="J42">
            <v>0</v>
          </cell>
          <cell r="K42">
            <v>0</v>
          </cell>
          <cell r="L42">
            <v>0</v>
          </cell>
          <cell r="M42">
            <v>0</v>
          </cell>
          <cell r="N42">
            <v>0</v>
          </cell>
          <cell r="O42">
            <v>0</v>
          </cell>
        </row>
        <row r="43">
          <cell r="A43" t="str">
            <v>W8917375</v>
          </cell>
          <cell r="B43" t="str">
            <v>W8917</v>
          </cell>
          <cell r="C43">
            <v>375</v>
          </cell>
          <cell r="D43">
            <v>0</v>
          </cell>
          <cell r="E43">
            <v>0</v>
          </cell>
          <cell r="F43">
            <v>0</v>
          </cell>
          <cell r="G43">
            <v>0</v>
          </cell>
          <cell r="H43">
            <v>0</v>
          </cell>
          <cell r="I43">
            <v>0</v>
          </cell>
          <cell r="J43">
            <v>0</v>
          </cell>
          <cell r="K43">
            <v>0</v>
          </cell>
          <cell r="L43">
            <v>0</v>
          </cell>
          <cell r="M43">
            <v>0</v>
          </cell>
          <cell r="N43">
            <v>0</v>
          </cell>
          <cell r="O43">
            <v>0</v>
          </cell>
        </row>
        <row r="44">
          <cell r="A44" t="str">
            <v>W8917387</v>
          </cell>
          <cell r="B44" t="str">
            <v>W8917</v>
          </cell>
          <cell r="C44">
            <v>387</v>
          </cell>
          <cell r="D44">
            <v>0</v>
          </cell>
          <cell r="E44">
            <v>0</v>
          </cell>
          <cell r="F44">
            <v>0</v>
          </cell>
          <cell r="G44">
            <v>0</v>
          </cell>
          <cell r="H44">
            <v>0</v>
          </cell>
          <cell r="I44">
            <v>0</v>
          </cell>
          <cell r="J44">
            <v>0</v>
          </cell>
          <cell r="K44">
            <v>0</v>
          </cell>
          <cell r="L44">
            <v>0</v>
          </cell>
          <cell r="M44">
            <v>0</v>
          </cell>
          <cell r="N44">
            <v>0</v>
          </cell>
          <cell r="O44">
            <v>0</v>
          </cell>
        </row>
        <row r="45">
          <cell r="A45" t="str">
            <v>W98716391</v>
          </cell>
          <cell r="B45" t="str">
            <v>W9871</v>
          </cell>
          <cell r="C45">
            <v>6391</v>
          </cell>
          <cell r="D45">
            <v>14.17</v>
          </cell>
          <cell r="E45">
            <v>9.82</v>
          </cell>
          <cell r="F45">
            <v>12</v>
          </cell>
          <cell r="G45">
            <v>-36</v>
          </cell>
          <cell r="H45">
            <v>0</v>
          </cell>
          <cell r="I45">
            <v>0</v>
          </cell>
          <cell r="J45">
            <v>0.19</v>
          </cell>
          <cell r="K45">
            <v>0</v>
          </cell>
          <cell r="L45">
            <v>0</v>
          </cell>
          <cell r="M45">
            <v>0</v>
          </cell>
          <cell r="N45">
            <v>0</v>
          </cell>
          <cell r="O45">
            <v>0</v>
          </cell>
        </row>
        <row r="46">
          <cell r="A46" t="str">
            <v>W98716175</v>
          </cell>
          <cell r="B46" t="str">
            <v>W9871</v>
          </cell>
          <cell r="C46">
            <v>6175</v>
          </cell>
          <cell r="D46">
            <v>3.4140000000000001</v>
          </cell>
          <cell r="E46">
            <v>3.4140000000000001</v>
          </cell>
          <cell r="F46">
            <v>19.443000000000001</v>
          </cell>
          <cell r="G46">
            <v>16.88</v>
          </cell>
          <cell r="H46">
            <v>8.4320000000000004</v>
          </cell>
          <cell r="I46">
            <v>0.08</v>
          </cell>
          <cell r="J46">
            <v>8.4269999999999996</v>
          </cell>
          <cell r="K46">
            <v>0</v>
          </cell>
          <cell r="L46">
            <v>0</v>
          </cell>
          <cell r="M46">
            <v>0</v>
          </cell>
          <cell r="N46">
            <v>0</v>
          </cell>
          <cell r="O46">
            <v>0</v>
          </cell>
        </row>
        <row r="47">
          <cell r="A47" t="str">
            <v>W98716155</v>
          </cell>
          <cell r="B47" t="str">
            <v>W9871</v>
          </cell>
          <cell r="C47">
            <v>6155</v>
          </cell>
          <cell r="D47">
            <v>126.44499999999999</v>
          </cell>
          <cell r="E47">
            <v>130.08600000000001</v>
          </cell>
          <cell r="F47">
            <v>133.25899999999999</v>
          </cell>
          <cell r="G47">
            <v>179.10400000000001</v>
          </cell>
          <cell r="H47">
            <v>217.3</v>
          </cell>
          <cell r="I47">
            <v>252.351</v>
          </cell>
          <cell r="J47">
            <v>111.85299999999999</v>
          </cell>
          <cell r="K47">
            <v>0</v>
          </cell>
          <cell r="L47">
            <v>0</v>
          </cell>
          <cell r="M47">
            <v>0</v>
          </cell>
          <cell r="N47">
            <v>0</v>
          </cell>
          <cell r="O47">
            <v>0</v>
          </cell>
        </row>
        <row r="48">
          <cell r="A48" t="str">
            <v>W98716084</v>
          </cell>
          <cell r="B48" t="str">
            <v>W9871</v>
          </cell>
          <cell r="C48">
            <v>6084</v>
          </cell>
          <cell r="D48">
            <v>22.155999999999999</v>
          </cell>
          <cell r="E48">
            <v>41.676000000000002</v>
          </cell>
          <cell r="F48">
            <v>27.683</v>
          </cell>
          <cell r="G48">
            <v>45.084000000000003</v>
          </cell>
          <cell r="H48">
            <v>39.53</v>
          </cell>
          <cell r="I48">
            <v>37.253999999999998</v>
          </cell>
          <cell r="J48">
            <v>37.253999999999998</v>
          </cell>
          <cell r="K48">
            <v>0</v>
          </cell>
          <cell r="L48">
            <v>0</v>
          </cell>
          <cell r="M48">
            <v>0</v>
          </cell>
          <cell r="N48">
            <v>0</v>
          </cell>
          <cell r="O48">
            <v>0</v>
          </cell>
        </row>
        <row r="49">
          <cell r="A49" t="str">
            <v>W98716078</v>
          </cell>
          <cell r="B49" t="str">
            <v>W9871</v>
          </cell>
          <cell r="C49">
            <v>6078</v>
          </cell>
          <cell r="D49">
            <v>1.851</v>
          </cell>
          <cell r="E49">
            <v>2.8620000000000001</v>
          </cell>
          <cell r="F49">
            <v>12.551</v>
          </cell>
          <cell r="G49">
            <v>2.8919999999999999</v>
          </cell>
          <cell r="H49">
            <v>2.9460000000000002</v>
          </cell>
          <cell r="I49">
            <v>7.468</v>
          </cell>
          <cell r="J49">
            <v>2.8170000000000002</v>
          </cell>
          <cell r="K49">
            <v>0</v>
          </cell>
          <cell r="L49">
            <v>0</v>
          </cell>
          <cell r="M49">
            <v>0</v>
          </cell>
          <cell r="N49">
            <v>0</v>
          </cell>
          <cell r="O49">
            <v>0</v>
          </cell>
        </row>
        <row r="50">
          <cell r="A50" t="str">
            <v>W98716030</v>
          </cell>
          <cell r="B50" t="str">
            <v>W9871</v>
          </cell>
          <cell r="C50">
            <v>6030</v>
          </cell>
          <cell r="D50">
            <v>45.435000000000002</v>
          </cell>
          <cell r="E50">
            <v>34.670999999999999</v>
          </cell>
          <cell r="F50">
            <v>39.173999999999999</v>
          </cell>
          <cell r="G50">
            <v>-116.264</v>
          </cell>
          <cell r="H50">
            <v>0</v>
          </cell>
          <cell r="I50">
            <v>0</v>
          </cell>
          <cell r="J50">
            <v>1.7989999999999999</v>
          </cell>
          <cell r="K50">
            <v>0</v>
          </cell>
          <cell r="L50">
            <v>0</v>
          </cell>
          <cell r="M50">
            <v>0</v>
          </cell>
          <cell r="N50">
            <v>0</v>
          </cell>
          <cell r="O50">
            <v>0</v>
          </cell>
        </row>
        <row r="51">
          <cell r="A51" t="str">
            <v>W98717010</v>
          </cell>
          <cell r="B51" t="str">
            <v>W9871</v>
          </cell>
          <cell r="C51">
            <v>7010</v>
          </cell>
          <cell r="D51">
            <v>250</v>
          </cell>
          <cell r="E51">
            <v>250</v>
          </cell>
          <cell r="F51">
            <v>250</v>
          </cell>
          <cell r="G51">
            <v>250</v>
          </cell>
          <cell r="H51">
            <v>250</v>
          </cell>
          <cell r="I51">
            <v>96.254999999999995</v>
          </cell>
          <cell r="J51">
            <v>250</v>
          </cell>
          <cell r="K51">
            <v>0</v>
          </cell>
          <cell r="L51">
            <v>0</v>
          </cell>
          <cell r="M51">
            <v>0</v>
          </cell>
          <cell r="N51">
            <v>0</v>
          </cell>
          <cell r="O51">
            <v>0</v>
          </cell>
        </row>
        <row r="52">
          <cell r="A52" t="str">
            <v>W98716013</v>
          </cell>
          <cell r="B52" t="str">
            <v>W9871</v>
          </cell>
          <cell r="C52">
            <v>6013</v>
          </cell>
          <cell r="D52">
            <v>708.22799999999995</v>
          </cell>
          <cell r="E52">
            <v>753.49</v>
          </cell>
          <cell r="F52">
            <v>750.22900000000004</v>
          </cell>
          <cell r="G52">
            <v>773.10799999999995</v>
          </cell>
          <cell r="H52">
            <v>856.58600000000001</v>
          </cell>
          <cell r="I52">
            <v>892.005</v>
          </cell>
          <cell r="J52">
            <v>864.59100000000001</v>
          </cell>
          <cell r="K52">
            <v>0</v>
          </cell>
          <cell r="L52">
            <v>0</v>
          </cell>
          <cell r="M52">
            <v>0</v>
          </cell>
          <cell r="N52">
            <v>0</v>
          </cell>
          <cell r="O52">
            <v>0</v>
          </cell>
        </row>
        <row r="53">
          <cell r="A53" t="str">
            <v>W98717116</v>
          </cell>
          <cell r="B53" t="str">
            <v>W9871</v>
          </cell>
          <cell r="C53">
            <v>7116</v>
          </cell>
          <cell r="D53">
            <v>3915.7269999999999</v>
          </cell>
          <cell r="E53">
            <v>3968.145</v>
          </cell>
          <cell r="F53">
            <v>4157.8980000000001</v>
          </cell>
          <cell r="G53">
            <v>3694.0160000000001</v>
          </cell>
          <cell r="H53">
            <v>4183.7659999999996</v>
          </cell>
          <cell r="I53">
            <v>4233.5659999999998</v>
          </cell>
          <cell r="J53">
            <v>4338.7969999999996</v>
          </cell>
          <cell r="K53">
            <v>0</v>
          </cell>
          <cell r="L53">
            <v>0</v>
          </cell>
          <cell r="M53">
            <v>0</v>
          </cell>
          <cell r="N53">
            <v>0</v>
          </cell>
          <cell r="O53">
            <v>0</v>
          </cell>
        </row>
        <row r="54">
          <cell r="A54" t="str">
            <v>W9871328</v>
          </cell>
          <cell r="B54" t="str">
            <v>W9871</v>
          </cell>
          <cell r="C54">
            <v>328</v>
          </cell>
          <cell r="D54">
            <v>2835.3009999999999</v>
          </cell>
          <cell r="E54">
            <v>2896.0340000000001</v>
          </cell>
          <cell r="F54">
            <v>2963.2130000000002</v>
          </cell>
          <cell r="G54">
            <v>3023.8890000000001</v>
          </cell>
          <cell r="H54">
            <v>3084.9630000000002</v>
          </cell>
          <cell r="I54">
            <v>3182.846</v>
          </cell>
          <cell r="J54">
            <v>3242.2440000000001</v>
          </cell>
          <cell r="K54">
            <v>0</v>
          </cell>
          <cell r="L54">
            <v>0</v>
          </cell>
          <cell r="M54">
            <v>0</v>
          </cell>
          <cell r="N54">
            <v>0</v>
          </cell>
          <cell r="O54">
            <v>0</v>
          </cell>
        </row>
        <row r="55">
          <cell r="A55" t="str">
            <v>W9871330</v>
          </cell>
          <cell r="B55" t="str">
            <v>W9871</v>
          </cell>
          <cell r="C55">
            <v>330</v>
          </cell>
          <cell r="D55">
            <v>12.599</v>
          </cell>
          <cell r="E55">
            <v>13.175000000000001</v>
          </cell>
          <cell r="F55">
            <v>12.744</v>
          </cell>
          <cell r="G55">
            <v>12.087999999999999</v>
          </cell>
          <cell r="H55">
            <v>12.835000000000001</v>
          </cell>
          <cell r="I55">
            <v>13.554</v>
          </cell>
          <cell r="J55">
            <v>13.638999999999999</v>
          </cell>
          <cell r="K55">
            <v>0</v>
          </cell>
          <cell r="L55">
            <v>0</v>
          </cell>
          <cell r="M55">
            <v>0</v>
          </cell>
          <cell r="N55">
            <v>0</v>
          </cell>
          <cell r="O55">
            <v>0</v>
          </cell>
        </row>
        <row r="56">
          <cell r="A56" t="str">
            <v>W987181</v>
          </cell>
          <cell r="B56" t="str">
            <v>W9871</v>
          </cell>
          <cell r="C56">
            <v>81</v>
          </cell>
          <cell r="D56">
            <v>0.77600000000000002</v>
          </cell>
          <cell r="E56">
            <v>0.92</v>
          </cell>
          <cell r="F56">
            <v>0.998</v>
          </cell>
          <cell r="G56">
            <v>1.018</v>
          </cell>
          <cell r="H56">
            <v>1.0649999999999999</v>
          </cell>
          <cell r="I56">
            <v>1.093</v>
          </cell>
          <cell r="J56">
            <v>0.27100000000000002</v>
          </cell>
          <cell r="K56">
            <v>0</v>
          </cell>
          <cell r="L56">
            <v>0</v>
          </cell>
          <cell r="M56">
            <v>0</v>
          </cell>
          <cell r="N56">
            <v>0</v>
          </cell>
          <cell r="O56">
            <v>0</v>
          </cell>
        </row>
        <row r="57">
          <cell r="A57" t="str">
            <v>W9871435</v>
          </cell>
          <cell r="B57" t="str">
            <v>W9871</v>
          </cell>
          <cell r="C57">
            <v>435</v>
          </cell>
          <cell r="D57">
            <v>207.08500000000001</v>
          </cell>
          <cell r="E57">
            <v>211.07599999999999</v>
          </cell>
          <cell r="F57">
            <v>214.929</v>
          </cell>
          <cell r="G57">
            <v>220.81700000000001</v>
          </cell>
          <cell r="H57">
            <v>238.61</v>
          </cell>
          <cell r="I57">
            <v>243.54400000000001</v>
          </cell>
          <cell r="J57">
            <v>247.8</v>
          </cell>
          <cell r="K57">
            <v>0</v>
          </cell>
          <cell r="L57">
            <v>0</v>
          </cell>
          <cell r="M57">
            <v>0</v>
          </cell>
          <cell r="N57">
            <v>0</v>
          </cell>
          <cell r="O57">
            <v>0</v>
          </cell>
        </row>
        <row r="58">
          <cell r="A58" t="str">
            <v>W987180</v>
          </cell>
          <cell r="B58" t="str">
            <v>W9871</v>
          </cell>
          <cell r="C58">
            <v>80</v>
          </cell>
          <cell r="D58">
            <v>165.965</v>
          </cell>
          <cell r="E58">
            <v>170.96199999999999</v>
          </cell>
          <cell r="F58">
            <v>177.1</v>
          </cell>
          <cell r="G58">
            <v>183.47499999999999</v>
          </cell>
          <cell r="H58">
            <v>191.70599999999999</v>
          </cell>
          <cell r="I58">
            <v>196.607</v>
          </cell>
          <cell r="J58">
            <v>200.911</v>
          </cell>
          <cell r="K58">
            <v>0</v>
          </cell>
          <cell r="L58">
            <v>0</v>
          </cell>
          <cell r="M58">
            <v>0</v>
          </cell>
          <cell r="N58">
            <v>0</v>
          </cell>
          <cell r="O58">
            <v>0</v>
          </cell>
        </row>
        <row r="59">
          <cell r="A59" t="str">
            <v>W9871294</v>
          </cell>
          <cell r="B59" t="str">
            <v>W9871</v>
          </cell>
          <cell r="C59">
            <v>294</v>
          </cell>
          <cell r="D59">
            <v>12.407999999999999</v>
          </cell>
          <cell r="E59">
            <v>13.068</v>
          </cell>
          <cell r="F59">
            <v>13.845000000000001</v>
          </cell>
          <cell r="G59">
            <v>15.327</v>
          </cell>
          <cell r="H59">
            <v>16.762</v>
          </cell>
          <cell r="I59">
            <v>16.788</v>
          </cell>
          <cell r="J59">
            <v>17.91</v>
          </cell>
          <cell r="K59">
            <v>0</v>
          </cell>
          <cell r="L59">
            <v>0</v>
          </cell>
          <cell r="M59">
            <v>0</v>
          </cell>
          <cell r="N59">
            <v>0</v>
          </cell>
          <cell r="O59">
            <v>0</v>
          </cell>
        </row>
        <row r="60">
          <cell r="A60" t="str">
            <v>W9871348</v>
          </cell>
          <cell r="B60" t="str">
            <v>W9871</v>
          </cell>
          <cell r="C60">
            <v>348</v>
          </cell>
          <cell r="D60">
            <v>1.4790000000000001</v>
          </cell>
          <cell r="E60">
            <v>1.653</v>
          </cell>
          <cell r="F60">
            <v>1.7210000000000001</v>
          </cell>
          <cell r="G60">
            <v>1.9610000000000001</v>
          </cell>
          <cell r="H60">
            <v>1.9890000000000001</v>
          </cell>
          <cell r="I60">
            <v>2.1509999999999998</v>
          </cell>
          <cell r="J60">
            <v>2.1179999999999999</v>
          </cell>
          <cell r="K60">
            <v>0</v>
          </cell>
          <cell r="L60">
            <v>0</v>
          </cell>
          <cell r="M60">
            <v>0</v>
          </cell>
          <cell r="N60">
            <v>0</v>
          </cell>
          <cell r="O60">
            <v>0</v>
          </cell>
        </row>
        <row r="61">
          <cell r="A61" t="str">
            <v>W9871426</v>
          </cell>
          <cell r="B61" t="str">
            <v>W9871</v>
          </cell>
          <cell r="C61">
            <v>426</v>
          </cell>
          <cell r="D61">
            <v>0</v>
          </cell>
          <cell r="E61">
            <v>0</v>
          </cell>
          <cell r="F61">
            <v>0</v>
          </cell>
          <cell r="G61">
            <v>0</v>
          </cell>
          <cell r="H61">
            <v>0</v>
          </cell>
          <cell r="I61">
            <v>1.2999999999999999E-2</v>
          </cell>
          <cell r="J61">
            <v>0.19400000000000001</v>
          </cell>
          <cell r="K61">
            <v>0</v>
          </cell>
          <cell r="L61">
            <v>0</v>
          </cell>
          <cell r="M61">
            <v>0</v>
          </cell>
          <cell r="N61">
            <v>0</v>
          </cell>
          <cell r="O61">
            <v>0</v>
          </cell>
        </row>
        <row r="62">
          <cell r="A62" t="str">
            <v>W9871433</v>
          </cell>
          <cell r="B62" t="str">
            <v>W9871</v>
          </cell>
          <cell r="C62">
            <v>433</v>
          </cell>
          <cell r="D62">
            <v>3236.6190000000001</v>
          </cell>
          <cell r="E62">
            <v>3308.076</v>
          </cell>
          <cell r="F62">
            <v>3385.7689999999998</v>
          </cell>
          <cell r="G62">
            <v>3459.866</v>
          </cell>
          <cell r="H62">
            <v>3549.2550000000001</v>
          </cell>
          <cell r="I62">
            <v>3658.0360000000001</v>
          </cell>
          <cell r="J62">
            <v>3726.6280000000002</v>
          </cell>
          <cell r="K62">
            <v>0</v>
          </cell>
          <cell r="L62">
            <v>0</v>
          </cell>
          <cell r="M62">
            <v>0</v>
          </cell>
          <cell r="N62">
            <v>0</v>
          </cell>
          <cell r="O62">
            <v>0</v>
          </cell>
        </row>
        <row r="63">
          <cell r="A63" t="str">
            <v>W9871362</v>
          </cell>
          <cell r="B63" t="str">
            <v>W9871</v>
          </cell>
          <cell r="C63">
            <v>362</v>
          </cell>
          <cell r="D63">
            <v>8.3000000000000004E-2</v>
          </cell>
          <cell r="E63">
            <v>9.4E-2</v>
          </cell>
          <cell r="F63">
            <v>9.2999999999999999E-2</v>
          </cell>
          <cell r="G63">
            <v>9.2999999999999999E-2</v>
          </cell>
          <cell r="H63">
            <v>9.4E-2</v>
          </cell>
          <cell r="I63">
            <v>9.0999999999999998E-2</v>
          </cell>
          <cell r="J63">
            <v>0.10299999999999999</v>
          </cell>
          <cell r="K63">
            <v>0</v>
          </cell>
          <cell r="L63">
            <v>0</v>
          </cell>
          <cell r="M63">
            <v>0</v>
          </cell>
          <cell r="N63">
            <v>0</v>
          </cell>
          <cell r="O63">
            <v>0</v>
          </cell>
        </row>
        <row r="64">
          <cell r="A64" t="str">
            <v>W9871405</v>
          </cell>
          <cell r="B64" t="str">
            <v>W9871</v>
          </cell>
          <cell r="C64">
            <v>405</v>
          </cell>
          <cell r="D64">
            <v>132.798</v>
          </cell>
          <cell r="E64">
            <v>134.46899999999999</v>
          </cell>
          <cell r="F64">
            <v>135.369</v>
          </cell>
          <cell r="G64">
            <v>137.19</v>
          </cell>
          <cell r="H64">
            <v>141.88</v>
          </cell>
          <cell r="I64">
            <v>143.87899999999999</v>
          </cell>
          <cell r="J64">
            <v>145.92699999999999</v>
          </cell>
          <cell r="K64">
            <v>0</v>
          </cell>
          <cell r="L64">
            <v>0</v>
          </cell>
          <cell r="M64">
            <v>0</v>
          </cell>
          <cell r="N64">
            <v>0</v>
          </cell>
          <cell r="O64">
            <v>0</v>
          </cell>
        </row>
        <row r="65">
          <cell r="A65" t="str">
            <v>W9871375</v>
          </cell>
          <cell r="B65" t="str">
            <v>W9871</v>
          </cell>
          <cell r="C65">
            <v>375</v>
          </cell>
          <cell r="D65">
            <v>205.23599999999999</v>
          </cell>
          <cell r="E65">
            <v>214.49299999999999</v>
          </cell>
          <cell r="F65">
            <v>220.62200000000001</v>
          </cell>
          <cell r="G65">
            <v>228.24100000000001</v>
          </cell>
          <cell r="H65">
            <v>235.04300000000001</v>
          </cell>
          <cell r="I65">
            <v>259.54500000000002</v>
          </cell>
          <cell r="J65">
            <v>270.71699999999998</v>
          </cell>
          <cell r="K65">
            <v>0</v>
          </cell>
          <cell r="L65">
            <v>0</v>
          </cell>
          <cell r="M65">
            <v>0</v>
          </cell>
          <cell r="N65">
            <v>0</v>
          </cell>
          <cell r="O65">
            <v>0</v>
          </cell>
        </row>
        <row r="66">
          <cell r="A66" t="str">
            <v>W9871387</v>
          </cell>
          <cell r="B66" t="str">
            <v>W9871</v>
          </cell>
          <cell r="C66">
            <v>387</v>
          </cell>
          <cell r="D66">
            <v>372.64100000000002</v>
          </cell>
          <cell r="E66">
            <v>385.35</v>
          </cell>
          <cell r="F66">
            <v>393.11500000000001</v>
          </cell>
          <cell r="G66">
            <v>402.72800000000001</v>
          </cell>
          <cell r="H66">
            <v>416.15499999999997</v>
          </cell>
          <cell r="I66">
            <v>446.28100000000001</v>
          </cell>
          <cell r="J66">
            <v>462.45600000000002</v>
          </cell>
          <cell r="K66">
            <v>0</v>
          </cell>
          <cell r="L66">
            <v>0</v>
          </cell>
          <cell r="M66">
            <v>0</v>
          </cell>
          <cell r="N66">
            <v>0</v>
          </cell>
          <cell r="O66">
            <v>0</v>
          </cell>
        </row>
        <row r="67">
          <cell r="A67" t="str">
            <v>W89496391</v>
          </cell>
          <cell r="B67" t="str">
            <v>W8949</v>
          </cell>
          <cell r="C67">
            <v>6391</v>
          </cell>
          <cell r="D67">
            <v>0</v>
          </cell>
          <cell r="E67">
            <v>0</v>
          </cell>
          <cell r="F67">
            <v>0</v>
          </cell>
          <cell r="G67">
            <v>0</v>
          </cell>
          <cell r="H67">
            <v>0</v>
          </cell>
          <cell r="I67">
            <v>0</v>
          </cell>
          <cell r="J67">
            <v>0</v>
          </cell>
          <cell r="K67">
            <v>0</v>
          </cell>
          <cell r="L67">
            <v>0</v>
          </cell>
          <cell r="M67">
            <v>0</v>
          </cell>
          <cell r="N67">
            <v>0</v>
          </cell>
          <cell r="O67">
            <v>0</v>
          </cell>
        </row>
        <row r="68">
          <cell r="A68" t="str">
            <v>W89496175</v>
          </cell>
          <cell r="B68" t="str">
            <v>W8949</v>
          </cell>
          <cell r="C68">
            <v>6175</v>
          </cell>
          <cell r="D68">
            <v>2375.3339999999998</v>
          </cell>
          <cell r="E68">
            <v>2375.3339999999998</v>
          </cell>
          <cell r="F68">
            <v>407.62200000000001</v>
          </cell>
          <cell r="G68">
            <v>1719.43</v>
          </cell>
          <cell r="H68">
            <v>1719.43</v>
          </cell>
          <cell r="I68">
            <v>1635.538</v>
          </cell>
          <cell r="J68">
            <v>1708.4390000000001</v>
          </cell>
          <cell r="K68">
            <v>0</v>
          </cell>
          <cell r="L68">
            <v>0</v>
          </cell>
          <cell r="M68">
            <v>0</v>
          </cell>
          <cell r="N68">
            <v>0</v>
          </cell>
          <cell r="O68">
            <v>0</v>
          </cell>
        </row>
        <row r="69">
          <cell r="A69" t="str">
            <v>W89496155</v>
          </cell>
          <cell r="B69" t="str">
            <v>W8949</v>
          </cell>
          <cell r="C69">
            <v>6155</v>
          </cell>
          <cell r="D69">
            <v>3150</v>
          </cell>
          <cell r="E69">
            <v>3267</v>
          </cell>
          <cell r="F69">
            <v>3267</v>
          </cell>
          <cell r="G69">
            <v>3392.41</v>
          </cell>
          <cell r="H69">
            <v>3269.1</v>
          </cell>
          <cell r="I69">
            <v>3269.1</v>
          </cell>
          <cell r="J69">
            <v>3269.1</v>
          </cell>
          <cell r="K69">
            <v>0</v>
          </cell>
          <cell r="L69">
            <v>0</v>
          </cell>
          <cell r="M69">
            <v>0</v>
          </cell>
          <cell r="N69">
            <v>0</v>
          </cell>
          <cell r="O69">
            <v>0</v>
          </cell>
        </row>
        <row r="70">
          <cell r="A70" t="str">
            <v>W89496084</v>
          </cell>
          <cell r="B70" t="str">
            <v>W8949</v>
          </cell>
          <cell r="C70">
            <v>6084</v>
          </cell>
          <cell r="D70">
            <v>0</v>
          </cell>
          <cell r="E70">
            <v>0</v>
          </cell>
          <cell r="F70">
            <v>0</v>
          </cell>
          <cell r="G70">
            <v>0</v>
          </cell>
          <cell r="H70">
            <v>0</v>
          </cell>
          <cell r="I70">
            <v>0</v>
          </cell>
          <cell r="J70">
            <v>0</v>
          </cell>
          <cell r="K70">
            <v>0</v>
          </cell>
          <cell r="L70">
            <v>0</v>
          </cell>
          <cell r="M70">
            <v>0</v>
          </cell>
          <cell r="N70">
            <v>0</v>
          </cell>
          <cell r="O70">
            <v>0</v>
          </cell>
        </row>
        <row r="71">
          <cell r="A71" t="str">
            <v>W89496078</v>
          </cell>
          <cell r="B71" t="str">
            <v>W8949</v>
          </cell>
          <cell r="C71">
            <v>6078</v>
          </cell>
          <cell r="D71">
            <v>0</v>
          </cell>
          <cell r="E71">
            <v>0</v>
          </cell>
          <cell r="F71">
            <v>0</v>
          </cell>
          <cell r="G71">
            <v>0</v>
          </cell>
          <cell r="H71">
            <v>0</v>
          </cell>
          <cell r="I71">
            <v>0</v>
          </cell>
          <cell r="J71">
            <v>0</v>
          </cell>
          <cell r="K71">
            <v>0</v>
          </cell>
          <cell r="L71">
            <v>0</v>
          </cell>
          <cell r="M71">
            <v>0</v>
          </cell>
          <cell r="N71">
            <v>0</v>
          </cell>
          <cell r="O71">
            <v>0</v>
          </cell>
        </row>
        <row r="72">
          <cell r="A72" t="str">
            <v>W89496030</v>
          </cell>
          <cell r="B72" t="str">
            <v>W8949</v>
          </cell>
          <cell r="C72">
            <v>6030</v>
          </cell>
          <cell r="D72">
            <v>0</v>
          </cell>
          <cell r="E72">
            <v>0</v>
          </cell>
          <cell r="F72">
            <v>0</v>
          </cell>
          <cell r="G72">
            <v>0</v>
          </cell>
          <cell r="H72">
            <v>0</v>
          </cell>
          <cell r="I72">
            <v>0</v>
          </cell>
          <cell r="J72">
            <v>0</v>
          </cell>
          <cell r="K72">
            <v>0</v>
          </cell>
          <cell r="L72">
            <v>0</v>
          </cell>
          <cell r="M72">
            <v>0</v>
          </cell>
          <cell r="N72">
            <v>0</v>
          </cell>
          <cell r="O72">
            <v>0</v>
          </cell>
        </row>
        <row r="73">
          <cell r="A73" t="str">
            <v>W89497010</v>
          </cell>
          <cell r="B73" t="str">
            <v>W8949</v>
          </cell>
          <cell r="C73">
            <v>7010</v>
          </cell>
          <cell r="D73">
            <v>0</v>
          </cell>
          <cell r="E73">
            <v>0</v>
          </cell>
          <cell r="F73">
            <v>0</v>
          </cell>
          <cell r="G73">
            <v>0</v>
          </cell>
          <cell r="H73">
            <v>0</v>
          </cell>
          <cell r="I73">
            <v>0</v>
          </cell>
          <cell r="J73">
            <v>0</v>
          </cell>
          <cell r="K73">
            <v>0</v>
          </cell>
          <cell r="L73">
            <v>0</v>
          </cell>
          <cell r="M73">
            <v>0</v>
          </cell>
          <cell r="N73">
            <v>0</v>
          </cell>
          <cell r="O73">
            <v>0</v>
          </cell>
        </row>
        <row r="74">
          <cell r="A74" t="str">
            <v>W89496013</v>
          </cell>
          <cell r="B74" t="str">
            <v>W8949</v>
          </cell>
          <cell r="C74">
            <v>6013</v>
          </cell>
          <cell r="D74">
            <v>0</v>
          </cell>
          <cell r="E74">
            <v>0</v>
          </cell>
          <cell r="F74">
            <v>0</v>
          </cell>
          <cell r="G74">
            <v>0</v>
          </cell>
          <cell r="H74">
            <v>0</v>
          </cell>
          <cell r="I74">
            <v>0</v>
          </cell>
          <cell r="J74">
            <v>0</v>
          </cell>
          <cell r="K74">
            <v>0</v>
          </cell>
          <cell r="L74">
            <v>0</v>
          </cell>
          <cell r="M74">
            <v>0</v>
          </cell>
          <cell r="N74">
            <v>0</v>
          </cell>
          <cell r="O74">
            <v>0</v>
          </cell>
        </row>
        <row r="75">
          <cell r="A75" t="str">
            <v>W89497116</v>
          </cell>
          <cell r="B75" t="str">
            <v>W8949</v>
          </cell>
          <cell r="C75">
            <v>7116</v>
          </cell>
          <cell r="D75">
            <v>0</v>
          </cell>
          <cell r="E75">
            <v>0</v>
          </cell>
          <cell r="F75">
            <v>0</v>
          </cell>
          <cell r="G75">
            <v>0</v>
          </cell>
          <cell r="H75">
            <v>0</v>
          </cell>
          <cell r="I75">
            <v>0</v>
          </cell>
          <cell r="J75">
            <v>0</v>
          </cell>
          <cell r="K75">
            <v>0</v>
          </cell>
          <cell r="L75">
            <v>0</v>
          </cell>
          <cell r="M75">
            <v>0</v>
          </cell>
          <cell r="N75">
            <v>0</v>
          </cell>
          <cell r="O75">
            <v>0</v>
          </cell>
        </row>
        <row r="76">
          <cell r="A76" t="str">
            <v>W8949328</v>
          </cell>
          <cell r="B76" t="str">
            <v>W8949</v>
          </cell>
          <cell r="C76">
            <v>328</v>
          </cell>
          <cell r="D76">
            <v>0</v>
          </cell>
          <cell r="E76">
            <v>0</v>
          </cell>
          <cell r="F76">
            <v>0</v>
          </cell>
          <cell r="G76">
            <v>0</v>
          </cell>
          <cell r="H76">
            <v>0</v>
          </cell>
          <cell r="I76">
            <v>0</v>
          </cell>
          <cell r="J76">
            <v>0</v>
          </cell>
          <cell r="K76">
            <v>0</v>
          </cell>
          <cell r="L76">
            <v>0</v>
          </cell>
          <cell r="M76">
            <v>0</v>
          </cell>
          <cell r="N76">
            <v>0</v>
          </cell>
          <cell r="O76">
            <v>0</v>
          </cell>
        </row>
        <row r="77">
          <cell r="A77" t="str">
            <v>W8949330</v>
          </cell>
          <cell r="B77" t="str">
            <v>W8949</v>
          </cell>
          <cell r="C77">
            <v>330</v>
          </cell>
          <cell r="D77">
            <v>0</v>
          </cell>
          <cell r="E77">
            <v>0</v>
          </cell>
          <cell r="F77">
            <v>0</v>
          </cell>
          <cell r="G77">
            <v>0</v>
          </cell>
          <cell r="H77">
            <v>0</v>
          </cell>
          <cell r="I77">
            <v>0</v>
          </cell>
          <cell r="J77">
            <v>0</v>
          </cell>
          <cell r="K77">
            <v>0</v>
          </cell>
          <cell r="L77">
            <v>0</v>
          </cell>
          <cell r="M77">
            <v>0</v>
          </cell>
          <cell r="N77">
            <v>0</v>
          </cell>
          <cell r="O77">
            <v>0</v>
          </cell>
        </row>
        <row r="78">
          <cell r="A78" t="str">
            <v>W894981</v>
          </cell>
          <cell r="B78" t="str">
            <v>W8949</v>
          </cell>
          <cell r="C78">
            <v>81</v>
          </cell>
          <cell r="D78">
            <v>0</v>
          </cell>
          <cell r="E78">
            <v>0</v>
          </cell>
          <cell r="F78">
            <v>0</v>
          </cell>
          <cell r="G78">
            <v>0</v>
          </cell>
          <cell r="H78">
            <v>0</v>
          </cell>
          <cell r="I78">
            <v>0</v>
          </cell>
          <cell r="J78">
            <v>0</v>
          </cell>
          <cell r="K78">
            <v>0</v>
          </cell>
          <cell r="L78">
            <v>0</v>
          </cell>
          <cell r="M78">
            <v>0</v>
          </cell>
          <cell r="N78">
            <v>0</v>
          </cell>
          <cell r="O78">
            <v>0</v>
          </cell>
        </row>
        <row r="79">
          <cell r="A79" t="str">
            <v>W8949435</v>
          </cell>
          <cell r="B79" t="str">
            <v>W8949</v>
          </cell>
          <cell r="C79">
            <v>435</v>
          </cell>
          <cell r="D79">
            <v>0</v>
          </cell>
          <cell r="E79">
            <v>0</v>
          </cell>
          <cell r="F79">
            <v>0</v>
          </cell>
          <cell r="G79">
            <v>0</v>
          </cell>
          <cell r="H79">
            <v>0</v>
          </cell>
          <cell r="I79">
            <v>0</v>
          </cell>
          <cell r="J79">
            <v>0</v>
          </cell>
          <cell r="K79">
            <v>0</v>
          </cell>
          <cell r="L79">
            <v>0</v>
          </cell>
          <cell r="M79">
            <v>0</v>
          </cell>
          <cell r="N79">
            <v>0</v>
          </cell>
          <cell r="O79">
            <v>0</v>
          </cell>
        </row>
        <row r="80">
          <cell r="A80" t="str">
            <v>W894980</v>
          </cell>
          <cell r="B80" t="str">
            <v>W8949</v>
          </cell>
          <cell r="C80">
            <v>80</v>
          </cell>
          <cell r="D80">
            <v>0</v>
          </cell>
          <cell r="E80">
            <v>0</v>
          </cell>
          <cell r="F80">
            <v>0</v>
          </cell>
          <cell r="G80">
            <v>0</v>
          </cell>
          <cell r="H80">
            <v>0</v>
          </cell>
          <cell r="I80">
            <v>0</v>
          </cell>
          <cell r="J80">
            <v>0</v>
          </cell>
          <cell r="K80">
            <v>0</v>
          </cell>
          <cell r="L80">
            <v>0</v>
          </cell>
          <cell r="M80">
            <v>0</v>
          </cell>
          <cell r="N80">
            <v>0</v>
          </cell>
          <cell r="O80">
            <v>0</v>
          </cell>
        </row>
        <row r="81">
          <cell r="A81" t="str">
            <v>W8949294</v>
          </cell>
          <cell r="B81" t="str">
            <v>W8949</v>
          </cell>
          <cell r="C81">
            <v>294</v>
          </cell>
          <cell r="D81">
            <v>0</v>
          </cell>
          <cell r="E81">
            <v>0</v>
          </cell>
          <cell r="F81">
            <v>0</v>
          </cell>
          <cell r="G81">
            <v>0</v>
          </cell>
          <cell r="H81">
            <v>0</v>
          </cell>
          <cell r="I81">
            <v>0</v>
          </cell>
          <cell r="J81">
            <v>0</v>
          </cell>
          <cell r="K81">
            <v>0</v>
          </cell>
          <cell r="L81">
            <v>0</v>
          </cell>
          <cell r="M81">
            <v>0</v>
          </cell>
          <cell r="N81">
            <v>0</v>
          </cell>
          <cell r="O81">
            <v>0</v>
          </cell>
        </row>
        <row r="82">
          <cell r="A82" t="str">
            <v>W8949348</v>
          </cell>
          <cell r="B82" t="str">
            <v>W8949</v>
          </cell>
          <cell r="C82">
            <v>348</v>
          </cell>
          <cell r="D82">
            <v>0</v>
          </cell>
          <cell r="E82">
            <v>0</v>
          </cell>
          <cell r="F82">
            <v>0</v>
          </cell>
          <cell r="G82">
            <v>0</v>
          </cell>
          <cell r="H82">
            <v>0</v>
          </cell>
          <cell r="I82">
            <v>0</v>
          </cell>
          <cell r="J82">
            <v>0</v>
          </cell>
          <cell r="K82">
            <v>0</v>
          </cell>
          <cell r="L82">
            <v>0</v>
          </cell>
          <cell r="M82">
            <v>0</v>
          </cell>
          <cell r="N82">
            <v>0</v>
          </cell>
          <cell r="O82">
            <v>0</v>
          </cell>
        </row>
        <row r="83">
          <cell r="A83" t="str">
            <v>W8949426</v>
          </cell>
          <cell r="B83" t="str">
            <v>W8949</v>
          </cell>
          <cell r="C83">
            <v>426</v>
          </cell>
          <cell r="D83">
            <v>0</v>
          </cell>
          <cell r="E83">
            <v>0</v>
          </cell>
          <cell r="F83">
            <v>0</v>
          </cell>
          <cell r="G83">
            <v>0</v>
          </cell>
          <cell r="H83">
            <v>0</v>
          </cell>
          <cell r="I83">
            <v>0</v>
          </cell>
          <cell r="J83">
            <v>0</v>
          </cell>
          <cell r="K83">
            <v>0</v>
          </cell>
          <cell r="L83">
            <v>0</v>
          </cell>
          <cell r="M83">
            <v>0</v>
          </cell>
          <cell r="N83">
            <v>0</v>
          </cell>
          <cell r="O83">
            <v>0</v>
          </cell>
        </row>
        <row r="84">
          <cell r="A84" t="str">
            <v>W8949433</v>
          </cell>
          <cell r="B84" t="str">
            <v>W8949</v>
          </cell>
          <cell r="C84">
            <v>433</v>
          </cell>
          <cell r="D84">
            <v>0</v>
          </cell>
          <cell r="E84">
            <v>0</v>
          </cell>
          <cell r="F84">
            <v>0</v>
          </cell>
          <cell r="G84">
            <v>0</v>
          </cell>
          <cell r="H84">
            <v>0</v>
          </cell>
          <cell r="I84">
            <v>0</v>
          </cell>
          <cell r="J84">
            <v>0</v>
          </cell>
          <cell r="K84">
            <v>0</v>
          </cell>
          <cell r="L84">
            <v>0</v>
          </cell>
          <cell r="M84">
            <v>0</v>
          </cell>
          <cell r="N84">
            <v>0</v>
          </cell>
          <cell r="O84">
            <v>0</v>
          </cell>
        </row>
        <row r="85">
          <cell r="A85" t="str">
            <v>W8949362</v>
          </cell>
          <cell r="B85" t="str">
            <v>W8949</v>
          </cell>
          <cell r="C85">
            <v>362</v>
          </cell>
          <cell r="D85">
            <v>0</v>
          </cell>
          <cell r="E85">
            <v>0</v>
          </cell>
          <cell r="F85">
            <v>0</v>
          </cell>
          <cell r="G85">
            <v>0</v>
          </cell>
          <cell r="H85">
            <v>0</v>
          </cell>
          <cell r="I85">
            <v>0</v>
          </cell>
          <cell r="J85">
            <v>0</v>
          </cell>
          <cell r="K85">
            <v>0</v>
          </cell>
          <cell r="L85">
            <v>0</v>
          </cell>
          <cell r="M85">
            <v>0</v>
          </cell>
          <cell r="N85">
            <v>0</v>
          </cell>
          <cell r="O85">
            <v>0</v>
          </cell>
        </row>
        <row r="86">
          <cell r="A86" t="str">
            <v>W8949405</v>
          </cell>
          <cell r="B86" t="str">
            <v>W8949</v>
          </cell>
          <cell r="C86">
            <v>405</v>
          </cell>
          <cell r="D86">
            <v>0</v>
          </cell>
          <cell r="E86">
            <v>0</v>
          </cell>
          <cell r="F86">
            <v>0</v>
          </cell>
          <cell r="G86">
            <v>0</v>
          </cell>
          <cell r="H86">
            <v>0</v>
          </cell>
          <cell r="I86">
            <v>0</v>
          </cell>
          <cell r="J86">
            <v>0</v>
          </cell>
          <cell r="K86">
            <v>0</v>
          </cell>
          <cell r="L86">
            <v>0</v>
          </cell>
          <cell r="M86">
            <v>0</v>
          </cell>
          <cell r="N86">
            <v>0</v>
          </cell>
          <cell r="O86">
            <v>0</v>
          </cell>
        </row>
        <row r="87">
          <cell r="A87" t="str">
            <v>W8949375</v>
          </cell>
          <cell r="B87" t="str">
            <v>W8949</v>
          </cell>
          <cell r="C87">
            <v>375</v>
          </cell>
          <cell r="D87">
            <v>0</v>
          </cell>
          <cell r="E87">
            <v>0</v>
          </cell>
          <cell r="F87">
            <v>0</v>
          </cell>
          <cell r="G87">
            <v>0</v>
          </cell>
          <cell r="H87">
            <v>0</v>
          </cell>
          <cell r="I87">
            <v>0</v>
          </cell>
          <cell r="J87">
            <v>0</v>
          </cell>
          <cell r="K87">
            <v>0</v>
          </cell>
          <cell r="L87">
            <v>0</v>
          </cell>
          <cell r="M87">
            <v>0</v>
          </cell>
          <cell r="N87">
            <v>0</v>
          </cell>
          <cell r="O87">
            <v>0</v>
          </cell>
        </row>
        <row r="88">
          <cell r="A88" t="str">
            <v>W8949387</v>
          </cell>
          <cell r="B88" t="str">
            <v>W8949</v>
          </cell>
          <cell r="C88">
            <v>387</v>
          </cell>
          <cell r="D88">
            <v>0</v>
          </cell>
          <cell r="E88">
            <v>0</v>
          </cell>
          <cell r="F88">
            <v>0</v>
          </cell>
          <cell r="G88">
            <v>0</v>
          </cell>
          <cell r="H88">
            <v>0</v>
          </cell>
          <cell r="I88">
            <v>0</v>
          </cell>
          <cell r="J88">
            <v>0</v>
          </cell>
          <cell r="K88">
            <v>0</v>
          </cell>
          <cell r="L88">
            <v>0</v>
          </cell>
          <cell r="M88">
            <v>0</v>
          </cell>
          <cell r="N88">
            <v>0</v>
          </cell>
          <cell r="O88">
            <v>0</v>
          </cell>
        </row>
        <row r="89">
          <cell r="A89" t="str">
            <v>U64186391</v>
          </cell>
          <cell r="B89" t="str">
            <v>U6418</v>
          </cell>
          <cell r="C89">
            <v>6391</v>
          </cell>
          <cell r="D89">
            <v>42.39</v>
          </cell>
          <cell r="E89">
            <v>19.68</v>
          </cell>
          <cell r="F89">
            <v>27.95</v>
          </cell>
          <cell r="G89">
            <v>18.27</v>
          </cell>
          <cell r="H89">
            <v>25.19</v>
          </cell>
          <cell r="I89">
            <v>23.15</v>
          </cell>
          <cell r="J89">
            <v>23.41</v>
          </cell>
          <cell r="K89">
            <v>0</v>
          </cell>
          <cell r="L89">
            <v>0</v>
          </cell>
          <cell r="M89">
            <v>0</v>
          </cell>
          <cell r="N89">
            <v>0</v>
          </cell>
          <cell r="O89">
            <v>0</v>
          </cell>
        </row>
        <row r="90">
          <cell r="A90" t="str">
            <v>U64186175</v>
          </cell>
          <cell r="B90" t="str">
            <v>U6418</v>
          </cell>
          <cell r="C90">
            <v>6175</v>
          </cell>
          <cell r="D90">
            <v>43.420999999999999</v>
          </cell>
          <cell r="E90">
            <v>43.420999999999999</v>
          </cell>
          <cell r="F90">
            <v>-55.442</v>
          </cell>
          <cell r="G90">
            <v>13.141999999999999</v>
          </cell>
          <cell r="H90">
            <v>10.75</v>
          </cell>
          <cell r="I90">
            <v>8.4459999999999997</v>
          </cell>
          <cell r="J90">
            <v>11.242000000000001</v>
          </cell>
          <cell r="K90">
            <v>0</v>
          </cell>
          <cell r="L90">
            <v>0</v>
          </cell>
          <cell r="M90">
            <v>0</v>
          </cell>
          <cell r="N90">
            <v>0</v>
          </cell>
          <cell r="O90">
            <v>0</v>
          </cell>
        </row>
        <row r="91">
          <cell r="A91" t="str">
            <v>U64186155</v>
          </cell>
          <cell r="B91" t="str">
            <v>U6418</v>
          </cell>
          <cell r="C91">
            <v>6155</v>
          </cell>
          <cell r="D91">
            <v>18.994</v>
          </cell>
          <cell r="E91">
            <v>122.258</v>
          </cell>
          <cell r="F91">
            <v>62.506</v>
          </cell>
          <cell r="G91">
            <v>62.646999999999998</v>
          </cell>
          <cell r="H91">
            <v>81.771000000000001</v>
          </cell>
          <cell r="I91">
            <v>64.745000000000005</v>
          </cell>
          <cell r="J91">
            <v>48.694000000000003</v>
          </cell>
          <cell r="K91">
            <v>0</v>
          </cell>
          <cell r="L91">
            <v>0</v>
          </cell>
          <cell r="M91">
            <v>0</v>
          </cell>
          <cell r="N91">
            <v>0</v>
          </cell>
          <cell r="O91">
            <v>0</v>
          </cell>
        </row>
        <row r="92">
          <cell r="A92" t="str">
            <v>U64186084</v>
          </cell>
          <cell r="B92" t="str">
            <v>U6418</v>
          </cell>
          <cell r="C92">
            <v>6084</v>
          </cell>
          <cell r="D92">
            <v>79.774000000000001</v>
          </cell>
          <cell r="E92">
            <v>5.2270000000000003</v>
          </cell>
          <cell r="F92">
            <v>-68.867000000000004</v>
          </cell>
          <cell r="G92">
            <v>5.266</v>
          </cell>
          <cell r="H92">
            <v>5.266</v>
          </cell>
          <cell r="I92">
            <v>5.2320000000000002</v>
          </cell>
          <cell r="J92">
            <v>5.23</v>
          </cell>
          <cell r="K92">
            <v>0</v>
          </cell>
          <cell r="L92">
            <v>0</v>
          </cell>
          <cell r="M92">
            <v>0</v>
          </cell>
          <cell r="N92">
            <v>0</v>
          </cell>
          <cell r="O92">
            <v>0</v>
          </cell>
        </row>
        <row r="93">
          <cell r="A93" t="str">
            <v>U64186078</v>
          </cell>
          <cell r="B93" t="str">
            <v>U6418</v>
          </cell>
          <cell r="C93">
            <v>6078</v>
          </cell>
          <cell r="D93">
            <v>11.27</v>
          </cell>
          <cell r="E93">
            <v>10.064</v>
          </cell>
          <cell r="F93">
            <v>14.005000000000001</v>
          </cell>
          <cell r="G93">
            <v>12.542</v>
          </cell>
          <cell r="H93">
            <v>10.275</v>
          </cell>
          <cell r="I93">
            <v>10.906000000000001</v>
          </cell>
          <cell r="J93">
            <v>12.247</v>
          </cell>
          <cell r="K93">
            <v>0</v>
          </cell>
          <cell r="L93">
            <v>0</v>
          </cell>
          <cell r="M93">
            <v>0</v>
          </cell>
          <cell r="N93">
            <v>0</v>
          </cell>
          <cell r="O93">
            <v>0</v>
          </cell>
        </row>
        <row r="94">
          <cell r="A94" t="str">
            <v>U64186030</v>
          </cell>
          <cell r="B94" t="str">
            <v>U6418</v>
          </cell>
          <cell r="C94">
            <v>6030</v>
          </cell>
          <cell r="D94">
            <v>201.53100000000001</v>
          </cell>
          <cell r="E94">
            <v>196.82499999999999</v>
          </cell>
          <cell r="F94">
            <v>87.756</v>
          </cell>
          <cell r="G94">
            <v>136.13800000000001</v>
          </cell>
          <cell r="H94">
            <v>148.11699999999999</v>
          </cell>
          <cell r="I94">
            <v>141.55699999999999</v>
          </cell>
          <cell r="J94">
            <v>145.33699999999999</v>
          </cell>
          <cell r="K94">
            <v>0</v>
          </cell>
          <cell r="L94">
            <v>0</v>
          </cell>
          <cell r="M94">
            <v>0</v>
          </cell>
          <cell r="N94">
            <v>0</v>
          </cell>
          <cell r="O94">
            <v>0</v>
          </cell>
        </row>
        <row r="95">
          <cell r="A95" t="str">
            <v>U64187010</v>
          </cell>
          <cell r="B95" t="str">
            <v>U6418</v>
          </cell>
          <cell r="C95">
            <v>7010</v>
          </cell>
          <cell r="D95">
            <v>0</v>
          </cell>
          <cell r="E95">
            <v>0</v>
          </cell>
          <cell r="F95">
            <v>0</v>
          </cell>
          <cell r="G95">
            <v>0</v>
          </cell>
          <cell r="H95">
            <v>0</v>
          </cell>
          <cell r="I95">
            <v>153.745</v>
          </cell>
          <cell r="J95">
            <v>0</v>
          </cell>
          <cell r="K95">
            <v>0</v>
          </cell>
          <cell r="L95">
            <v>0</v>
          </cell>
          <cell r="M95">
            <v>0</v>
          </cell>
          <cell r="N95">
            <v>0</v>
          </cell>
          <cell r="O95">
            <v>0</v>
          </cell>
        </row>
        <row r="96">
          <cell r="A96" t="str">
            <v>U64186013</v>
          </cell>
          <cell r="B96" t="str">
            <v>U6418</v>
          </cell>
          <cell r="C96">
            <v>6013</v>
          </cell>
          <cell r="D96">
            <v>34.301000000000002</v>
          </cell>
          <cell r="E96">
            <v>27.713999999999999</v>
          </cell>
          <cell r="F96">
            <v>36.085999999999999</v>
          </cell>
          <cell r="G96">
            <v>35.374000000000002</v>
          </cell>
          <cell r="H96">
            <v>47.146999999999998</v>
          </cell>
          <cell r="I96">
            <v>201.048</v>
          </cell>
          <cell r="J96">
            <v>1.0580000000000001</v>
          </cell>
          <cell r="K96">
            <v>0</v>
          </cell>
          <cell r="L96">
            <v>0</v>
          </cell>
          <cell r="M96">
            <v>0</v>
          </cell>
          <cell r="N96">
            <v>0</v>
          </cell>
          <cell r="O96">
            <v>0</v>
          </cell>
        </row>
        <row r="97">
          <cell r="A97" t="str">
            <v>U64187116</v>
          </cell>
          <cell r="B97" t="str">
            <v>U6418</v>
          </cell>
          <cell r="C97">
            <v>7116</v>
          </cell>
          <cell r="D97">
            <v>583.48800000000006</v>
          </cell>
          <cell r="E97">
            <v>731.14499999999998</v>
          </cell>
          <cell r="F97">
            <v>431.82299999999998</v>
          </cell>
          <cell r="G97">
            <v>624.55899999999997</v>
          </cell>
          <cell r="H97">
            <v>684.93899999999996</v>
          </cell>
          <cell r="I97">
            <v>764.54</v>
          </cell>
          <cell r="J97">
            <v>564.66</v>
          </cell>
          <cell r="K97">
            <v>0</v>
          </cell>
          <cell r="L97">
            <v>0</v>
          </cell>
          <cell r="M97">
            <v>0</v>
          </cell>
          <cell r="N97">
            <v>0</v>
          </cell>
          <cell r="O97">
            <v>0</v>
          </cell>
        </row>
        <row r="98">
          <cell r="A98" t="str">
            <v>U6418328</v>
          </cell>
          <cell r="B98" t="str">
            <v>U6418</v>
          </cell>
          <cell r="C98">
            <v>328</v>
          </cell>
          <cell r="D98">
            <v>621.84699999999998</v>
          </cell>
          <cell r="E98">
            <v>653.18100000000004</v>
          </cell>
          <cell r="F98">
            <v>680.75599999999997</v>
          </cell>
          <cell r="G98">
            <v>692.649</v>
          </cell>
          <cell r="H98">
            <v>651.19399999999996</v>
          </cell>
          <cell r="I98">
            <v>667.64200000000005</v>
          </cell>
          <cell r="J98">
            <v>684.471</v>
          </cell>
          <cell r="K98">
            <v>0</v>
          </cell>
          <cell r="L98">
            <v>0</v>
          </cell>
          <cell r="M98">
            <v>0</v>
          </cell>
          <cell r="N98">
            <v>0</v>
          </cell>
          <cell r="O98">
            <v>0</v>
          </cell>
        </row>
        <row r="99">
          <cell r="A99" t="str">
            <v>U6418330</v>
          </cell>
          <cell r="B99" t="str">
            <v>U6418</v>
          </cell>
          <cell r="C99">
            <v>330</v>
          </cell>
          <cell r="D99">
            <v>0</v>
          </cell>
          <cell r="E99">
            <v>0</v>
          </cell>
          <cell r="F99">
            <v>0</v>
          </cell>
          <cell r="G99">
            <v>0</v>
          </cell>
          <cell r="H99">
            <v>0</v>
          </cell>
          <cell r="I99">
            <v>0</v>
          </cell>
          <cell r="J99">
            <v>0</v>
          </cell>
          <cell r="K99">
            <v>0</v>
          </cell>
          <cell r="L99">
            <v>0</v>
          </cell>
          <cell r="M99">
            <v>0</v>
          </cell>
          <cell r="N99">
            <v>0</v>
          </cell>
          <cell r="O99">
            <v>0</v>
          </cell>
        </row>
        <row r="100">
          <cell r="A100" t="str">
            <v>U641881</v>
          </cell>
          <cell r="B100" t="str">
            <v>U6418</v>
          </cell>
          <cell r="C100">
            <v>81</v>
          </cell>
          <cell r="D100">
            <v>6.0000000000000001E-3</v>
          </cell>
          <cell r="E100">
            <v>6.0000000000000001E-3</v>
          </cell>
          <cell r="F100">
            <v>6.0000000000000001E-3</v>
          </cell>
          <cell r="G100">
            <v>6.0000000000000001E-3</v>
          </cell>
          <cell r="H100">
            <v>6.0000000000000001E-3</v>
          </cell>
          <cell r="I100">
            <v>0</v>
          </cell>
          <cell r="J100">
            <v>0</v>
          </cell>
          <cell r="K100">
            <v>0</v>
          </cell>
          <cell r="L100">
            <v>0</v>
          </cell>
          <cell r="M100">
            <v>0</v>
          </cell>
          <cell r="N100">
            <v>0</v>
          </cell>
          <cell r="O100">
            <v>0</v>
          </cell>
        </row>
        <row r="101">
          <cell r="A101" t="str">
            <v>U6418435</v>
          </cell>
          <cell r="B101" t="str">
            <v>U6418</v>
          </cell>
          <cell r="C101">
            <v>435</v>
          </cell>
          <cell r="D101">
            <v>0</v>
          </cell>
          <cell r="E101">
            <v>0</v>
          </cell>
          <cell r="F101">
            <v>0</v>
          </cell>
          <cell r="G101">
            <v>0</v>
          </cell>
          <cell r="H101">
            <v>0</v>
          </cell>
          <cell r="I101">
            <v>0</v>
          </cell>
          <cell r="J101">
            <v>0</v>
          </cell>
          <cell r="K101">
            <v>0</v>
          </cell>
          <cell r="L101">
            <v>0</v>
          </cell>
          <cell r="M101">
            <v>0</v>
          </cell>
          <cell r="N101">
            <v>0</v>
          </cell>
          <cell r="O101">
            <v>0</v>
          </cell>
        </row>
        <row r="102">
          <cell r="A102" t="str">
            <v>U641880</v>
          </cell>
          <cell r="B102" t="str">
            <v>U6418</v>
          </cell>
          <cell r="C102">
            <v>80</v>
          </cell>
          <cell r="D102">
            <v>4.3999999999999997E-2</v>
          </cell>
          <cell r="E102">
            <v>3.5999999999999997E-2</v>
          </cell>
          <cell r="F102">
            <v>1.0999999999999999E-2</v>
          </cell>
          <cell r="G102">
            <v>1.7000000000000001E-2</v>
          </cell>
          <cell r="H102">
            <v>1.4999999999999999E-2</v>
          </cell>
          <cell r="I102">
            <v>1.2E-2</v>
          </cell>
          <cell r="J102">
            <v>1.9E-2</v>
          </cell>
          <cell r="K102">
            <v>0</v>
          </cell>
          <cell r="L102">
            <v>0</v>
          </cell>
          <cell r="M102">
            <v>0</v>
          </cell>
          <cell r="N102">
            <v>0</v>
          </cell>
          <cell r="O102">
            <v>0</v>
          </cell>
        </row>
        <row r="103">
          <cell r="A103" t="str">
            <v>U6418294</v>
          </cell>
          <cell r="B103" t="str">
            <v>U6418</v>
          </cell>
          <cell r="C103">
            <v>294</v>
          </cell>
          <cell r="D103">
            <v>0</v>
          </cell>
          <cell r="E103">
            <v>0</v>
          </cell>
          <cell r="F103">
            <v>0</v>
          </cell>
          <cell r="G103">
            <v>0</v>
          </cell>
          <cell r="H103">
            <v>0</v>
          </cell>
          <cell r="I103">
            <v>0</v>
          </cell>
          <cell r="J103">
            <v>0</v>
          </cell>
          <cell r="K103">
            <v>0</v>
          </cell>
          <cell r="L103">
            <v>0</v>
          </cell>
          <cell r="M103">
            <v>0</v>
          </cell>
          <cell r="N103">
            <v>0</v>
          </cell>
          <cell r="O103">
            <v>0</v>
          </cell>
        </row>
        <row r="104">
          <cell r="A104" t="str">
            <v>U6418348</v>
          </cell>
          <cell r="B104" t="str">
            <v>U6418</v>
          </cell>
          <cell r="C104">
            <v>348</v>
          </cell>
          <cell r="D104">
            <v>0.56000000000000005</v>
          </cell>
          <cell r="E104">
            <v>1.0740000000000001</v>
          </cell>
          <cell r="F104">
            <v>1.4590000000000001</v>
          </cell>
          <cell r="G104">
            <v>1.8380000000000001</v>
          </cell>
          <cell r="H104">
            <v>2.1120000000000001</v>
          </cell>
          <cell r="I104">
            <v>2.4660000000000002</v>
          </cell>
          <cell r="J104">
            <v>2.89</v>
          </cell>
          <cell r="K104">
            <v>0</v>
          </cell>
          <cell r="L104">
            <v>0</v>
          </cell>
          <cell r="M104">
            <v>0</v>
          </cell>
          <cell r="N104">
            <v>0</v>
          </cell>
          <cell r="O104">
            <v>0</v>
          </cell>
        </row>
        <row r="105">
          <cell r="A105" t="str">
            <v>U6418426</v>
          </cell>
          <cell r="B105" t="str">
            <v>U6418</v>
          </cell>
          <cell r="C105">
            <v>426</v>
          </cell>
          <cell r="D105">
            <v>0</v>
          </cell>
          <cell r="E105">
            <v>0</v>
          </cell>
          <cell r="F105">
            <v>0</v>
          </cell>
          <cell r="G105">
            <v>0</v>
          </cell>
          <cell r="H105">
            <v>0</v>
          </cell>
          <cell r="I105">
            <v>0</v>
          </cell>
          <cell r="J105">
            <v>0</v>
          </cell>
          <cell r="K105">
            <v>0</v>
          </cell>
          <cell r="L105">
            <v>0</v>
          </cell>
          <cell r="M105">
            <v>0</v>
          </cell>
          <cell r="N105">
            <v>0</v>
          </cell>
          <cell r="O105">
            <v>0</v>
          </cell>
        </row>
        <row r="106">
          <cell r="A106" t="str">
            <v>U6418433</v>
          </cell>
          <cell r="B106" t="str">
            <v>U6418</v>
          </cell>
          <cell r="C106">
            <v>433</v>
          </cell>
          <cell r="D106">
            <v>622.45699999999999</v>
          </cell>
          <cell r="E106">
            <v>654.29700000000003</v>
          </cell>
          <cell r="F106">
            <v>682.23199999999997</v>
          </cell>
          <cell r="G106">
            <v>694.51</v>
          </cell>
          <cell r="H106">
            <v>653.327</v>
          </cell>
          <cell r="I106">
            <v>670.12</v>
          </cell>
          <cell r="J106">
            <v>687.22900000000004</v>
          </cell>
          <cell r="K106">
            <v>0</v>
          </cell>
          <cell r="L106">
            <v>0</v>
          </cell>
          <cell r="M106">
            <v>0</v>
          </cell>
          <cell r="N106">
            <v>0</v>
          </cell>
          <cell r="O106">
            <v>0</v>
          </cell>
        </row>
        <row r="107">
          <cell r="A107" t="str">
            <v>U6418362</v>
          </cell>
          <cell r="B107" t="str">
            <v>U6418</v>
          </cell>
          <cell r="C107">
            <v>362</v>
          </cell>
          <cell r="D107">
            <v>0</v>
          </cell>
          <cell r="E107">
            <v>0</v>
          </cell>
          <cell r="F107">
            <v>0</v>
          </cell>
          <cell r="G107">
            <v>0</v>
          </cell>
          <cell r="H107">
            <v>0</v>
          </cell>
          <cell r="I107">
            <v>0</v>
          </cell>
          <cell r="J107">
            <v>0</v>
          </cell>
          <cell r="K107">
            <v>0</v>
          </cell>
          <cell r="L107">
            <v>0</v>
          </cell>
          <cell r="M107">
            <v>0</v>
          </cell>
          <cell r="N107">
            <v>0</v>
          </cell>
          <cell r="O107">
            <v>0</v>
          </cell>
        </row>
        <row r="108">
          <cell r="A108" t="str">
            <v>U6418405</v>
          </cell>
          <cell r="B108" t="str">
            <v>U6418</v>
          </cell>
          <cell r="C108">
            <v>405</v>
          </cell>
          <cell r="D108">
            <v>660.38499999999999</v>
          </cell>
          <cell r="E108">
            <v>728.06299999999999</v>
          </cell>
          <cell r="F108">
            <v>748.846</v>
          </cell>
          <cell r="G108">
            <v>766.04300000000001</v>
          </cell>
          <cell r="H108">
            <v>828.68499999999995</v>
          </cell>
          <cell r="I108">
            <v>852.48400000000004</v>
          </cell>
          <cell r="J108">
            <v>854.93899999999996</v>
          </cell>
          <cell r="K108">
            <v>0</v>
          </cell>
          <cell r="L108">
            <v>0</v>
          </cell>
          <cell r="M108">
            <v>0</v>
          </cell>
          <cell r="N108">
            <v>0</v>
          </cell>
          <cell r="O108">
            <v>0</v>
          </cell>
        </row>
        <row r="109">
          <cell r="A109" t="str">
            <v>U6418375</v>
          </cell>
          <cell r="B109" t="str">
            <v>U6418</v>
          </cell>
          <cell r="C109">
            <v>375</v>
          </cell>
          <cell r="D109">
            <v>0.61599999999999999</v>
          </cell>
          <cell r="E109">
            <v>0.47099999999999997</v>
          </cell>
          <cell r="F109">
            <v>0.4</v>
          </cell>
          <cell r="G109">
            <v>0.35299999999999998</v>
          </cell>
          <cell r="H109">
            <v>0.65500000000000003</v>
          </cell>
          <cell r="I109">
            <v>0.54</v>
          </cell>
          <cell r="J109">
            <v>0.42799999999999999</v>
          </cell>
          <cell r="K109">
            <v>0</v>
          </cell>
          <cell r="L109">
            <v>0</v>
          </cell>
          <cell r="M109">
            <v>0</v>
          </cell>
          <cell r="N109">
            <v>0</v>
          </cell>
          <cell r="O109">
            <v>0</v>
          </cell>
        </row>
        <row r="110">
          <cell r="A110" t="str">
            <v>U6418387</v>
          </cell>
          <cell r="B110" t="str">
            <v>U6418</v>
          </cell>
          <cell r="C110">
            <v>387</v>
          </cell>
          <cell r="D110">
            <v>661.00099999999998</v>
          </cell>
          <cell r="E110">
            <v>728.53399999999999</v>
          </cell>
          <cell r="F110">
            <v>749.24599999999998</v>
          </cell>
          <cell r="G110">
            <v>766.39599999999996</v>
          </cell>
          <cell r="H110">
            <v>829.34</v>
          </cell>
          <cell r="I110">
            <v>853.02300000000002</v>
          </cell>
          <cell r="J110">
            <v>855.36699999999996</v>
          </cell>
          <cell r="K110">
            <v>0</v>
          </cell>
          <cell r="L110">
            <v>0</v>
          </cell>
          <cell r="M110">
            <v>0</v>
          </cell>
          <cell r="N110">
            <v>0</v>
          </cell>
          <cell r="O110">
            <v>0</v>
          </cell>
        </row>
        <row r="111">
          <cell r="A111" t="str">
            <v>W91996391</v>
          </cell>
          <cell r="B111" t="str">
            <v>W9199</v>
          </cell>
          <cell r="C111">
            <v>6391</v>
          </cell>
          <cell r="D111">
            <v>38.33</v>
          </cell>
          <cell r="E111">
            <v>40.450000000000003</v>
          </cell>
          <cell r="F111">
            <v>43.55</v>
          </cell>
          <cell r="G111">
            <v>37.5</v>
          </cell>
          <cell r="H111">
            <v>40.22</v>
          </cell>
          <cell r="I111">
            <v>40.07</v>
          </cell>
          <cell r="J111">
            <v>40.67</v>
          </cell>
          <cell r="K111">
            <v>0</v>
          </cell>
          <cell r="L111">
            <v>0</v>
          </cell>
          <cell r="M111">
            <v>0</v>
          </cell>
          <cell r="N111">
            <v>0</v>
          </cell>
          <cell r="O111">
            <v>0</v>
          </cell>
        </row>
        <row r="112">
          <cell r="A112" t="str">
            <v>W91996175</v>
          </cell>
          <cell r="B112" t="str">
            <v>W9199</v>
          </cell>
          <cell r="C112">
            <v>6175</v>
          </cell>
          <cell r="D112">
            <v>1.5880000000000001</v>
          </cell>
          <cell r="E112">
            <v>1.6080000000000001</v>
          </cell>
          <cell r="F112">
            <v>19.443000000000001</v>
          </cell>
          <cell r="G112">
            <v>16.823</v>
          </cell>
          <cell r="H112">
            <v>6.63</v>
          </cell>
          <cell r="I112">
            <v>8.2739999999999991</v>
          </cell>
          <cell r="J112">
            <v>21.277999999999999</v>
          </cell>
          <cell r="K112">
            <v>0</v>
          </cell>
          <cell r="L112">
            <v>0</v>
          </cell>
          <cell r="M112">
            <v>0</v>
          </cell>
          <cell r="N112">
            <v>0</v>
          </cell>
          <cell r="O112">
            <v>0</v>
          </cell>
        </row>
        <row r="113">
          <cell r="A113" t="str">
            <v>W91996155</v>
          </cell>
          <cell r="B113" t="str">
            <v>W9199</v>
          </cell>
          <cell r="C113">
            <v>6155</v>
          </cell>
          <cell r="D113">
            <v>119.14100000000001</v>
          </cell>
          <cell r="E113">
            <v>4107.0860000000002</v>
          </cell>
          <cell r="F113">
            <v>668.33399999999995</v>
          </cell>
          <cell r="G113">
            <v>723.375</v>
          </cell>
          <cell r="H113">
            <v>312.49900000000002</v>
          </cell>
          <cell r="I113">
            <v>825.63499999999999</v>
          </cell>
          <cell r="J113">
            <v>2057.5610000000001</v>
          </cell>
          <cell r="K113">
            <v>0</v>
          </cell>
          <cell r="L113">
            <v>0</v>
          </cell>
          <cell r="M113">
            <v>0</v>
          </cell>
          <cell r="N113">
            <v>0</v>
          </cell>
          <cell r="O113">
            <v>0</v>
          </cell>
        </row>
        <row r="114">
          <cell r="A114" t="str">
            <v>W91996084</v>
          </cell>
          <cell r="B114" t="str">
            <v>W9199</v>
          </cell>
          <cell r="C114">
            <v>6084</v>
          </cell>
          <cell r="D114">
            <v>3.6680000000000001</v>
          </cell>
          <cell r="E114">
            <v>3.9510000000000001</v>
          </cell>
          <cell r="F114">
            <v>5.7779999999999996</v>
          </cell>
          <cell r="G114">
            <v>4.2549999999999999</v>
          </cell>
          <cell r="H114">
            <v>3.875</v>
          </cell>
          <cell r="I114">
            <v>7.7149999999999999</v>
          </cell>
          <cell r="J114">
            <v>3.5779999999999998</v>
          </cell>
          <cell r="K114">
            <v>0</v>
          </cell>
          <cell r="L114">
            <v>0</v>
          </cell>
          <cell r="M114">
            <v>0</v>
          </cell>
          <cell r="N114">
            <v>0</v>
          </cell>
          <cell r="O114">
            <v>0</v>
          </cell>
        </row>
        <row r="115">
          <cell r="A115" t="str">
            <v>W91996078</v>
          </cell>
          <cell r="B115" t="str">
            <v>W9199</v>
          </cell>
          <cell r="C115">
            <v>6078</v>
          </cell>
          <cell r="D115">
            <v>9.9320000000000004</v>
          </cell>
          <cell r="E115">
            <v>10.029999999999999</v>
          </cell>
          <cell r="F115">
            <v>11.003</v>
          </cell>
          <cell r="G115">
            <v>9.9380000000000006</v>
          </cell>
          <cell r="H115">
            <v>9.952</v>
          </cell>
          <cell r="I115">
            <v>9.9320000000000004</v>
          </cell>
          <cell r="J115">
            <v>9.9960000000000004</v>
          </cell>
          <cell r="K115">
            <v>0</v>
          </cell>
          <cell r="L115">
            <v>0</v>
          </cell>
          <cell r="M115">
            <v>0</v>
          </cell>
          <cell r="N115">
            <v>0</v>
          </cell>
          <cell r="O115">
            <v>0</v>
          </cell>
        </row>
        <row r="116">
          <cell r="A116" t="str">
            <v>W91996030</v>
          </cell>
          <cell r="B116" t="str">
            <v>W9199</v>
          </cell>
          <cell r="C116">
            <v>6030</v>
          </cell>
          <cell r="D116">
            <v>295.661</v>
          </cell>
          <cell r="E116">
            <v>452.84100000000001</v>
          </cell>
          <cell r="F116">
            <v>241.065</v>
          </cell>
          <cell r="G116">
            <v>252.32400000000001</v>
          </cell>
          <cell r="H116">
            <v>333.85599999999999</v>
          </cell>
          <cell r="I116">
            <v>322.10399999999998</v>
          </cell>
          <cell r="J116">
            <v>331.37099999999998</v>
          </cell>
          <cell r="K116">
            <v>0</v>
          </cell>
          <cell r="L116">
            <v>0</v>
          </cell>
          <cell r="M116">
            <v>0</v>
          </cell>
          <cell r="N116">
            <v>0</v>
          </cell>
          <cell r="O116">
            <v>0</v>
          </cell>
        </row>
        <row r="117">
          <cell r="A117" t="str">
            <v>W91997010</v>
          </cell>
          <cell r="B117" t="str">
            <v>W9199</v>
          </cell>
          <cell r="C117">
            <v>7010</v>
          </cell>
          <cell r="D117">
            <v>0</v>
          </cell>
          <cell r="E117">
            <v>0</v>
          </cell>
          <cell r="F117">
            <v>0</v>
          </cell>
          <cell r="G117">
            <v>0</v>
          </cell>
          <cell r="H117">
            <v>0</v>
          </cell>
          <cell r="I117">
            <v>0</v>
          </cell>
          <cell r="J117">
            <v>0</v>
          </cell>
          <cell r="K117">
            <v>0</v>
          </cell>
          <cell r="L117">
            <v>0</v>
          </cell>
          <cell r="M117">
            <v>0</v>
          </cell>
          <cell r="N117">
            <v>0</v>
          </cell>
          <cell r="O117">
            <v>0</v>
          </cell>
        </row>
        <row r="118">
          <cell r="A118" t="str">
            <v>W91996013</v>
          </cell>
          <cell r="B118" t="str">
            <v>W9199</v>
          </cell>
          <cell r="C118">
            <v>6013</v>
          </cell>
          <cell r="D118">
            <v>0</v>
          </cell>
          <cell r="E118">
            <v>0</v>
          </cell>
          <cell r="F118">
            <v>0</v>
          </cell>
          <cell r="G118">
            <v>0</v>
          </cell>
          <cell r="H118">
            <v>0</v>
          </cell>
          <cell r="I118">
            <v>0</v>
          </cell>
          <cell r="J118">
            <v>0</v>
          </cell>
          <cell r="K118">
            <v>0</v>
          </cell>
          <cell r="L118">
            <v>0</v>
          </cell>
          <cell r="M118">
            <v>0</v>
          </cell>
          <cell r="N118">
            <v>0</v>
          </cell>
          <cell r="O118">
            <v>0</v>
          </cell>
        </row>
        <row r="119">
          <cell r="A119" t="str">
            <v>W91997116</v>
          </cell>
          <cell r="B119" t="str">
            <v>W9199</v>
          </cell>
          <cell r="C119">
            <v>7116</v>
          </cell>
          <cell r="D119">
            <v>-0.58199999999999996</v>
          </cell>
          <cell r="E119">
            <v>-0.58099999999999996</v>
          </cell>
          <cell r="F119">
            <v>-0.56499999999999995</v>
          </cell>
          <cell r="G119">
            <v>-0.499</v>
          </cell>
          <cell r="H119">
            <v>-0.54200000000000004</v>
          </cell>
          <cell r="I119">
            <v>-0.503</v>
          </cell>
          <cell r="J119">
            <v>-0.51</v>
          </cell>
          <cell r="K119">
            <v>0</v>
          </cell>
          <cell r="L119">
            <v>0</v>
          </cell>
          <cell r="M119">
            <v>0</v>
          </cell>
          <cell r="N119">
            <v>0</v>
          </cell>
          <cell r="O119">
            <v>0</v>
          </cell>
        </row>
        <row r="120">
          <cell r="A120" t="str">
            <v>W9199328</v>
          </cell>
          <cell r="B120" t="str">
            <v>W9199</v>
          </cell>
          <cell r="C120">
            <v>328</v>
          </cell>
          <cell r="D120">
            <v>0</v>
          </cell>
          <cell r="E120">
            <v>0</v>
          </cell>
          <cell r="F120">
            <v>0</v>
          </cell>
          <cell r="G120">
            <v>0</v>
          </cell>
          <cell r="H120">
            <v>0</v>
          </cell>
          <cell r="I120">
            <v>0</v>
          </cell>
          <cell r="J120">
            <v>0</v>
          </cell>
          <cell r="K120">
            <v>0</v>
          </cell>
          <cell r="L120">
            <v>0</v>
          </cell>
          <cell r="M120">
            <v>0</v>
          </cell>
          <cell r="N120">
            <v>0</v>
          </cell>
          <cell r="O120">
            <v>0</v>
          </cell>
        </row>
        <row r="121">
          <cell r="A121" t="str">
            <v>W9199330</v>
          </cell>
          <cell r="B121" t="str">
            <v>W9199</v>
          </cell>
          <cell r="C121">
            <v>330</v>
          </cell>
          <cell r="D121">
            <v>0</v>
          </cell>
          <cell r="E121">
            <v>0</v>
          </cell>
          <cell r="F121">
            <v>0</v>
          </cell>
          <cell r="G121">
            <v>0</v>
          </cell>
          <cell r="H121">
            <v>0</v>
          </cell>
          <cell r="I121">
            <v>0</v>
          </cell>
          <cell r="J121">
            <v>0</v>
          </cell>
          <cell r="K121">
            <v>0</v>
          </cell>
          <cell r="L121">
            <v>0</v>
          </cell>
          <cell r="M121">
            <v>0</v>
          </cell>
          <cell r="N121">
            <v>0</v>
          </cell>
          <cell r="O121">
            <v>0</v>
          </cell>
        </row>
        <row r="122">
          <cell r="A122" t="str">
            <v>W919981</v>
          </cell>
          <cell r="B122" t="str">
            <v>W9199</v>
          </cell>
          <cell r="C122">
            <v>81</v>
          </cell>
          <cell r="D122">
            <v>0</v>
          </cell>
          <cell r="E122">
            <v>0</v>
          </cell>
          <cell r="F122">
            <v>0</v>
          </cell>
          <cell r="G122">
            <v>0</v>
          </cell>
          <cell r="H122">
            <v>0</v>
          </cell>
          <cell r="I122">
            <v>0</v>
          </cell>
          <cell r="J122">
            <v>0</v>
          </cell>
          <cell r="K122">
            <v>0</v>
          </cell>
          <cell r="L122">
            <v>0</v>
          </cell>
          <cell r="M122">
            <v>0</v>
          </cell>
          <cell r="N122">
            <v>0</v>
          </cell>
          <cell r="O122">
            <v>0</v>
          </cell>
        </row>
        <row r="123">
          <cell r="A123" t="str">
            <v>W9199435</v>
          </cell>
          <cell r="B123" t="str">
            <v>W9199</v>
          </cell>
          <cell r="C123">
            <v>435</v>
          </cell>
          <cell r="D123">
            <v>0</v>
          </cell>
          <cell r="E123">
            <v>0</v>
          </cell>
          <cell r="F123">
            <v>0</v>
          </cell>
          <cell r="G123">
            <v>0</v>
          </cell>
          <cell r="H123">
            <v>0</v>
          </cell>
          <cell r="I123">
            <v>0</v>
          </cell>
          <cell r="J123">
            <v>0</v>
          </cell>
          <cell r="K123">
            <v>0</v>
          </cell>
          <cell r="L123">
            <v>0</v>
          </cell>
          <cell r="M123">
            <v>0</v>
          </cell>
          <cell r="N123">
            <v>0</v>
          </cell>
          <cell r="O123">
            <v>0</v>
          </cell>
        </row>
        <row r="124">
          <cell r="A124" t="str">
            <v>W919980</v>
          </cell>
          <cell r="B124" t="str">
            <v>W9199</v>
          </cell>
          <cell r="C124">
            <v>80</v>
          </cell>
          <cell r="D124">
            <v>0</v>
          </cell>
          <cell r="E124">
            <v>0</v>
          </cell>
          <cell r="F124">
            <v>0</v>
          </cell>
          <cell r="G124">
            <v>0</v>
          </cell>
          <cell r="H124">
            <v>0</v>
          </cell>
          <cell r="I124">
            <v>0</v>
          </cell>
          <cell r="J124">
            <v>0</v>
          </cell>
          <cell r="K124">
            <v>0</v>
          </cell>
          <cell r="L124">
            <v>0</v>
          </cell>
          <cell r="M124">
            <v>0</v>
          </cell>
          <cell r="N124">
            <v>0</v>
          </cell>
          <cell r="O124">
            <v>0</v>
          </cell>
        </row>
        <row r="125">
          <cell r="A125" t="str">
            <v>W9199294</v>
          </cell>
          <cell r="B125" t="str">
            <v>W9199</v>
          </cell>
          <cell r="C125">
            <v>294</v>
          </cell>
          <cell r="D125">
            <v>0</v>
          </cell>
          <cell r="E125">
            <v>0</v>
          </cell>
          <cell r="F125">
            <v>0</v>
          </cell>
          <cell r="G125">
            <v>0</v>
          </cell>
          <cell r="H125">
            <v>0</v>
          </cell>
          <cell r="I125">
            <v>0</v>
          </cell>
          <cell r="J125">
            <v>0</v>
          </cell>
          <cell r="K125">
            <v>0</v>
          </cell>
          <cell r="L125">
            <v>0</v>
          </cell>
          <cell r="M125">
            <v>0</v>
          </cell>
          <cell r="N125">
            <v>0</v>
          </cell>
          <cell r="O125">
            <v>0</v>
          </cell>
        </row>
        <row r="126">
          <cell r="A126" t="str">
            <v>W9199348</v>
          </cell>
          <cell r="B126" t="str">
            <v>W9199</v>
          </cell>
          <cell r="C126">
            <v>348</v>
          </cell>
          <cell r="D126">
            <v>0.111</v>
          </cell>
          <cell r="E126">
            <v>0.109</v>
          </cell>
          <cell r="F126">
            <v>0.104</v>
          </cell>
          <cell r="G126">
            <v>0.10299999999999999</v>
          </cell>
          <cell r="H126">
            <v>0.1</v>
          </cell>
          <cell r="I126">
            <v>9.8000000000000004E-2</v>
          </cell>
          <cell r="J126">
            <v>9.4E-2</v>
          </cell>
          <cell r="K126">
            <v>0</v>
          </cell>
          <cell r="L126">
            <v>0</v>
          </cell>
          <cell r="M126">
            <v>0</v>
          </cell>
          <cell r="N126">
            <v>0</v>
          </cell>
          <cell r="O126">
            <v>0</v>
          </cell>
        </row>
        <row r="127">
          <cell r="A127" t="str">
            <v>W9199426</v>
          </cell>
          <cell r="B127" t="str">
            <v>W9199</v>
          </cell>
          <cell r="C127">
            <v>426</v>
          </cell>
          <cell r="D127">
            <v>0</v>
          </cell>
          <cell r="E127">
            <v>0</v>
          </cell>
          <cell r="F127">
            <v>0</v>
          </cell>
          <cell r="G127">
            <v>0</v>
          </cell>
          <cell r="H127">
            <v>0</v>
          </cell>
          <cell r="I127">
            <v>0</v>
          </cell>
          <cell r="J127">
            <v>0</v>
          </cell>
          <cell r="K127">
            <v>0</v>
          </cell>
          <cell r="L127">
            <v>0</v>
          </cell>
          <cell r="M127">
            <v>0</v>
          </cell>
          <cell r="N127">
            <v>0</v>
          </cell>
          <cell r="O127">
            <v>0</v>
          </cell>
        </row>
        <row r="128">
          <cell r="A128" t="str">
            <v>W9199433</v>
          </cell>
          <cell r="B128" t="str">
            <v>W9199</v>
          </cell>
          <cell r="C128">
            <v>433</v>
          </cell>
          <cell r="D128">
            <v>0.111</v>
          </cell>
          <cell r="E128">
            <v>0.109</v>
          </cell>
          <cell r="F128">
            <v>0.104</v>
          </cell>
          <cell r="G128">
            <v>0.10299999999999999</v>
          </cell>
          <cell r="H128">
            <v>0.1</v>
          </cell>
          <cell r="I128">
            <v>9.8000000000000004E-2</v>
          </cell>
          <cell r="J128">
            <v>9.4E-2</v>
          </cell>
          <cell r="K128">
            <v>0</v>
          </cell>
          <cell r="L128">
            <v>0</v>
          </cell>
          <cell r="M128">
            <v>0</v>
          </cell>
          <cell r="N128">
            <v>0</v>
          </cell>
          <cell r="O128">
            <v>0</v>
          </cell>
        </row>
        <row r="129">
          <cell r="A129" t="str">
            <v>W9199362</v>
          </cell>
          <cell r="B129" t="str">
            <v>W9199</v>
          </cell>
          <cell r="C129">
            <v>362</v>
          </cell>
          <cell r="D129">
            <v>0</v>
          </cell>
          <cell r="E129">
            <v>0</v>
          </cell>
          <cell r="F129">
            <v>0</v>
          </cell>
          <cell r="G129">
            <v>0</v>
          </cell>
          <cell r="H129">
            <v>0</v>
          </cell>
          <cell r="I129">
            <v>0</v>
          </cell>
          <cell r="J129">
            <v>0</v>
          </cell>
          <cell r="K129">
            <v>0</v>
          </cell>
          <cell r="L129">
            <v>0</v>
          </cell>
          <cell r="M129">
            <v>0</v>
          </cell>
          <cell r="N129">
            <v>0</v>
          </cell>
          <cell r="O129">
            <v>0</v>
          </cell>
        </row>
        <row r="130">
          <cell r="A130" t="str">
            <v>W9199405</v>
          </cell>
          <cell r="B130" t="str">
            <v>W9199</v>
          </cell>
          <cell r="C130">
            <v>405</v>
          </cell>
          <cell r="D130">
            <v>0</v>
          </cell>
          <cell r="E130">
            <v>0</v>
          </cell>
          <cell r="F130">
            <v>0</v>
          </cell>
          <cell r="G130">
            <v>0</v>
          </cell>
          <cell r="H130">
            <v>0</v>
          </cell>
          <cell r="I130">
            <v>0</v>
          </cell>
          <cell r="J130">
            <v>0</v>
          </cell>
          <cell r="K130">
            <v>0</v>
          </cell>
          <cell r="L130">
            <v>0</v>
          </cell>
          <cell r="M130">
            <v>0</v>
          </cell>
          <cell r="N130">
            <v>0</v>
          </cell>
          <cell r="O130">
            <v>0</v>
          </cell>
        </row>
        <row r="131">
          <cell r="A131" t="str">
            <v>W9199375</v>
          </cell>
          <cell r="B131" t="str">
            <v>W9199</v>
          </cell>
          <cell r="C131">
            <v>375</v>
          </cell>
          <cell r="D131">
            <v>0</v>
          </cell>
          <cell r="E131">
            <v>0</v>
          </cell>
          <cell r="F131">
            <v>0</v>
          </cell>
          <cell r="G131">
            <v>0</v>
          </cell>
          <cell r="H131">
            <v>0</v>
          </cell>
          <cell r="I131">
            <v>0</v>
          </cell>
          <cell r="J131">
            <v>0</v>
          </cell>
          <cell r="K131">
            <v>0</v>
          </cell>
          <cell r="L131">
            <v>0</v>
          </cell>
          <cell r="M131">
            <v>0</v>
          </cell>
          <cell r="N131">
            <v>0</v>
          </cell>
          <cell r="O131">
            <v>0</v>
          </cell>
        </row>
        <row r="132">
          <cell r="A132" t="str">
            <v>W9199387</v>
          </cell>
          <cell r="B132" t="str">
            <v>W9199</v>
          </cell>
          <cell r="C132">
            <v>387</v>
          </cell>
          <cell r="D132">
            <v>0</v>
          </cell>
          <cell r="E132">
            <v>0</v>
          </cell>
          <cell r="F132">
            <v>0</v>
          </cell>
          <cell r="G132">
            <v>0</v>
          </cell>
          <cell r="H132">
            <v>0</v>
          </cell>
          <cell r="I132">
            <v>0</v>
          </cell>
          <cell r="J132">
            <v>0</v>
          </cell>
          <cell r="K132">
            <v>0</v>
          </cell>
          <cell r="L132">
            <v>0</v>
          </cell>
          <cell r="M132">
            <v>0</v>
          </cell>
          <cell r="N132">
            <v>0</v>
          </cell>
          <cell r="O132">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KTSHARE"/>
      <sheetName val="marketsharedata to shazam"/>
      <sheetName val="MKTSHARDATA"/>
    </sheetNames>
    <sheetDataSet>
      <sheetData sheetId="0" refreshError="1">
        <row r="6">
          <cell r="A6" t="str">
            <v>RESIDENTIAL MORTGAGE CREDIT</v>
          </cell>
        </row>
        <row r="7">
          <cell r="D7" t="str">
            <v xml:space="preserve">              LEVELS</v>
          </cell>
          <cell r="I7" t="str">
            <v>MARKET SHARE</v>
          </cell>
          <cell r="N7" t="str">
            <v xml:space="preserve">   GROWTH RATES</v>
          </cell>
        </row>
        <row r="8">
          <cell r="C8">
            <v>1993</v>
          </cell>
          <cell r="D8" t="str">
            <v>1994*</v>
          </cell>
          <cell r="E8">
            <v>1995</v>
          </cell>
          <cell r="F8">
            <v>1996</v>
          </cell>
          <cell r="H8">
            <v>1993</v>
          </cell>
          <cell r="I8" t="str">
            <v>1994*</v>
          </cell>
          <cell r="J8">
            <v>1995</v>
          </cell>
          <cell r="K8">
            <v>1996</v>
          </cell>
          <cell r="M8">
            <v>1993</v>
          </cell>
          <cell r="N8" t="str">
            <v>1994*</v>
          </cell>
          <cell r="O8">
            <v>1995</v>
          </cell>
          <cell r="P8">
            <v>1996</v>
          </cell>
        </row>
        <row r="10">
          <cell r="A10" t="str">
            <v>Chartered Banks(1)</v>
          </cell>
          <cell r="C10">
            <v>138427</v>
          </cell>
          <cell r="D10">
            <v>161729</v>
          </cell>
          <cell r="E10">
            <v>175995</v>
          </cell>
          <cell r="F10">
            <v>186844</v>
          </cell>
          <cell r="H10">
            <v>46.282543728305804</v>
          </cell>
          <cell r="I10">
            <v>50.700653316112209</v>
          </cell>
          <cell r="J10">
            <v>51.951903828059642</v>
          </cell>
          <cell r="K10">
            <v>52.130828379726459</v>
          </cell>
          <cell r="M10">
            <v>16.8</v>
          </cell>
          <cell r="N10">
            <v>16.833421225627944</v>
          </cell>
          <cell r="O10">
            <v>8.8209288377471005</v>
          </cell>
          <cell r="P10">
            <v>6.1643796698769959</v>
          </cell>
        </row>
        <row r="11">
          <cell r="A11" t="str">
            <v>Trust &amp; Mort. Loan Co.'s</v>
          </cell>
          <cell r="C11">
            <v>60683.5</v>
          </cell>
          <cell r="D11">
            <v>47506.111111111102</v>
          </cell>
          <cell r="E11">
            <v>42006.891743999993</v>
          </cell>
          <cell r="F11">
            <v>37991.845929887997</v>
          </cell>
          <cell r="H11">
            <v>20.289298636368954</v>
          </cell>
          <cell r="I11">
            <v>14.892758069617388</v>
          </cell>
          <cell r="J11">
            <v>12.4</v>
          </cell>
          <cell r="K11">
            <v>10.6</v>
          </cell>
          <cell r="M11">
            <v>-12.946667128909596</v>
          </cell>
          <cell r="N11">
            <v>-21.714945395187979</v>
          </cell>
          <cell r="O11">
            <v>-11.575814644665595</v>
          </cell>
          <cell r="P11">
            <v>-9.5580645161290274</v>
          </cell>
        </row>
        <row r="12">
          <cell r="A12" t="str">
            <v>Life Insurance Co.'s</v>
          </cell>
          <cell r="C12">
            <v>19683.25</v>
          </cell>
          <cell r="D12">
            <v>20054.222222222201</v>
          </cell>
          <cell r="E12">
            <v>21003.445871999997</v>
          </cell>
          <cell r="F12">
            <v>21863.232091727998</v>
          </cell>
          <cell r="H12">
            <v>6.5810201683210297</v>
          </cell>
          <cell r="I12">
            <v>6.2868265333561784</v>
          </cell>
          <cell r="J12">
            <v>6.2</v>
          </cell>
          <cell r="K12">
            <v>6.1</v>
          </cell>
          <cell r="M12">
            <v>3.4857585993874949</v>
          </cell>
          <cell r="N12">
            <v>1.8847102090467915</v>
          </cell>
          <cell r="O12">
            <v>4.7332857852046439</v>
          </cell>
          <cell r="P12">
            <v>4.0935483870967904</v>
          </cell>
        </row>
        <row r="13">
          <cell r="A13" t="str">
            <v>Credit</v>
          </cell>
          <cell r="C13">
            <v>40353</v>
          </cell>
          <cell r="D13">
            <v>42490.333333333299</v>
          </cell>
          <cell r="E13">
            <v>46072.074815999993</v>
          </cell>
          <cell r="F13">
            <v>49819.496077871998</v>
          </cell>
          <cell r="H13">
            <v>13.491872879339464</v>
          </cell>
          <cell r="I13">
            <v>13.320354788685879</v>
          </cell>
          <cell r="J13">
            <v>13.6</v>
          </cell>
          <cell r="K13">
            <v>13.9</v>
          </cell>
          <cell r="M13">
            <v>8.5300228384699324</v>
          </cell>
          <cell r="N13">
            <v>5.2965909184776727</v>
          </cell>
          <cell r="O13">
            <v>8.4295443261605207</v>
          </cell>
          <cell r="P13">
            <v>8.1338235294117656</v>
          </cell>
        </row>
        <row r="14">
          <cell r="A14" t="str">
            <v>NHA  Mort. Backed Sec.'s</v>
          </cell>
          <cell r="C14">
            <v>13617.166666666666</v>
          </cell>
          <cell r="D14">
            <v>16209.8888888889</v>
          </cell>
          <cell r="E14">
            <v>19309.619591999995</v>
          </cell>
          <cell r="F14">
            <v>22580.059373423996</v>
          </cell>
          <cell r="H14">
            <v>4.5528481561084773</v>
          </cell>
          <cell r="I14">
            <v>5.0816610307876475</v>
          </cell>
          <cell r="J14">
            <v>5.7</v>
          </cell>
          <cell r="K14">
            <v>6.3</v>
          </cell>
          <cell r="M14">
            <v>55.469292612149758</v>
          </cell>
          <cell r="N14">
            <v>19.040100526704528</v>
          </cell>
          <cell r="O14">
            <v>19.122467305965387</v>
          </cell>
          <cell r="P14">
            <v>16.93684210526316</v>
          </cell>
        </row>
        <row r="15">
          <cell r="A15" t="str">
            <v>Pension Funds</v>
          </cell>
          <cell r="C15">
            <v>7626.333333333333</v>
          </cell>
          <cell r="D15">
            <v>7584.8888888888896</v>
          </cell>
          <cell r="E15">
            <v>8807.896655999999</v>
          </cell>
          <cell r="F15">
            <v>10035.581943743997</v>
          </cell>
          <cell r="H15">
            <v>2.5498356966967148</v>
          </cell>
          <cell r="I15">
            <v>2.3777975625694041</v>
          </cell>
          <cell r="J15">
            <v>2.6</v>
          </cell>
          <cell r="K15">
            <v>2.8</v>
          </cell>
          <cell r="M15">
            <v>-2.0527859237536745</v>
          </cell>
          <cell r="N15">
            <v>-0.54343867010503422</v>
          </cell>
          <cell r="O15">
            <v>16.124267408883131</v>
          </cell>
          <cell r="P15">
            <v>13.938461538461521</v>
          </cell>
        </row>
        <row r="16">
          <cell r="A16" t="str">
            <v>Other**</v>
          </cell>
          <cell r="C16">
            <v>18700.916666666668</v>
          </cell>
          <cell r="D16">
            <v>23413.555555555598</v>
          </cell>
          <cell r="E16">
            <v>25570.327319999949</v>
          </cell>
          <cell r="F16">
            <v>29279.425431343963</v>
          </cell>
          <cell r="H16">
            <v>6.2525807348595492</v>
          </cell>
          <cell r="I16">
            <v>7.3399486988713107</v>
          </cell>
          <cell r="J16">
            <v>7.5480961719403581</v>
          </cell>
          <cell r="K16">
            <v>8.1691716202735449</v>
          </cell>
          <cell r="M16">
            <v>18.801979935943251</v>
          </cell>
          <cell r="N16">
            <v>25.200042184503957</v>
          </cell>
          <cell r="O16">
            <v>9.2116370763371194</v>
          </cell>
          <cell r="P16">
            <v>14.505477637914034</v>
          </cell>
        </row>
        <row r="18">
          <cell r="A18" t="str">
            <v>TOTAL</v>
          </cell>
          <cell r="C18">
            <v>299091.16666666669</v>
          </cell>
          <cell r="D18">
            <v>318987.99999999994</v>
          </cell>
          <cell r="E18">
            <v>338765.25599999994</v>
          </cell>
          <cell r="F18">
            <v>358413.64084799995</v>
          </cell>
          <cell r="M18">
            <v>8.0913835926227335</v>
          </cell>
          <cell r="N18">
            <v>6.652430947754473</v>
          </cell>
          <cell r="O18">
            <v>6.2</v>
          </cell>
          <cell r="P18">
            <v>5.8</v>
          </cell>
        </row>
        <row r="20">
          <cell r="A20" t="str">
            <v>*Estimate</v>
          </cell>
        </row>
        <row r="21">
          <cell r="A21" t="str">
            <v>** Includes Chartered Bank and Trust Co. Mtg. Funds</v>
          </cell>
        </row>
        <row r="22">
          <cell r="A22" t="str">
            <v>(1) Assets under administration included in Other</v>
          </cell>
        </row>
        <row r="24">
          <cell r="A24" t="str">
            <v>AGGREGATE DEPOSITS</v>
          </cell>
        </row>
        <row r="27">
          <cell r="A27" t="str">
            <v>Chartered Banks</v>
          </cell>
          <cell r="C27">
            <v>349395</v>
          </cell>
          <cell r="D27">
            <v>380118</v>
          </cell>
          <cell r="E27">
            <v>396723</v>
          </cell>
          <cell r="F27">
            <v>409592</v>
          </cell>
          <cell r="H27">
            <v>54.365981221878513</v>
          </cell>
          <cell r="I27">
            <v>57.943295865369372</v>
          </cell>
          <cell r="J27">
            <v>58.542574456173071</v>
          </cell>
          <cell r="K27">
            <v>58.681158391708635</v>
          </cell>
          <cell r="M27">
            <v>4.9000656519889674</v>
          </cell>
          <cell r="N27">
            <v>8.7931996737217162</v>
          </cell>
          <cell r="O27">
            <v>4.3683803450507384</v>
          </cell>
          <cell r="P27">
            <v>3.2438250366124493</v>
          </cell>
        </row>
        <row r="28">
          <cell r="A28" t="str">
            <v>Trusts</v>
          </cell>
          <cell r="C28">
            <v>101529.41666666667</v>
          </cell>
          <cell r="D28">
            <v>77407.111111111095</v>
          </cell>
          <cell r="E28">
            <v>71832.573798888887</v>
          </cell>
          <cell r="F28">
            <v>66309.597605861112</v>
          </cell>
          <cell r="H28">
            <v>15.798011877583479</v>
          </cell>
          <cell r="I28">
            <v>11.799554720362181</v>
          </cell>
          <cell r="J28">
            <v>10.6</v>
          </cell>
          <cell r="K28">
            <v>9.5</v>
          </cell>
          <cell r="M28">
            <v>-14.680027255264605</v>
          </cell>
          <cell r="N28">
            <v>-23.75893248234846</v>
          </cell>
          <cell r="O28">
            <v>-7.2015829452935503</v>
          </cell>
          <cell r="P28">
            <v>-7.6886792452830139</v>
          </cell>
        </row>
        <row r="29">
          <cell r="A29" t="str">
            <v>Credit Unions</v>
          </cell>
          <cell r="C29">
            <v>75585.083333333328</v>
          </cell>
          <cell r="D29">
            <v>78648.666666666701</v>
          </cell>
          <cell r="E29">
            <v>84030.558028888889</v>
          </cell>
          <cell r="F29">
            <v>88645.462062572231</v>
          </cell>
          <cell r="H29">
            <v>11.761064758093626</v>
          </cell>
          <cell r="I29">
            <v>11.98881126935184</v>
          </cell>
          <cell r="J29">
            <v>12.4</v>
          </cell>
          <cell r="K29">
            <v>12.7</v>
          </cell>
          <cell r="M29">
            <v>7.012772805463058</v>
          </cell>
          <cell r="N29">
            <v>4.0531586369004113</v>
          </cell>
          <cell r="O29">
            <v>6.8429530853104437</v>
          </cell>
          <cell r="P29">
            <v>5.4919354838709689</v>
          </cell>
        </row>
        <row r="30">
          <cell r="A30" t="str">
            <v>Money Market Funds</v>
          </cell>
          <cell r="C30">
            <v>15381.083333333334</v>
          </cell>
          <cell r="D30">
            <v>16602.888888888901</v>
          </cell>
          <cell r="E30">
            <v>17619.310554444448</v>
          </cell>
          <cell r="F30">
            <v>18845.885635350005</v>
          </cell>
          <cell r="H30">
            <v>2.3933018150578822</v>
          </cell>
          <cell r="I30">
            <v>2.530861740587774</v>
          </cell>
          <cell r="J30">
            <v>2.6</v>
          </cell>
          <cell r="K30">
            <v>2.7</v>
          </cell>
          <cell r="M30">
            <v>4.4898721708314042</v>
          </cell>
          <cell r="N30">
            <v>7.9435598200532143</v>
          </cell>
          <cell r="O30">
            <v>6.1219566808988546</v>
          </cell>
          <cell r="P30">
            <v>6.9615384615384635</v>
          </cell>
        </row>
        <row r="31">
          <cell r="A31" t="str">
            <v>Mortgage Funds</v>
          </cell>
          <cell r="C31">
            <v>11404.279166666667</v>
          </cell>
          <cell r="D31">
            <v>15676</v>
          </cell>
          <cell r="E31">
            <v>19991.14082138889</v>
          </cell>
          <cell r="F31">
            <v>25127.847513800007</v>
          </cell>
          <cell r="H31">
            <v>1.7745097297444452</v>
          </cell>
          <cell r="I31">
            <v>2.3895714119971436</v>
          </cell>
          <cell r="J31">
            <v>2.95</v>
          </cell>
          <cell r="K31">
            <v>3.6</v>
          </cell>
          <cell r="M31">
            <v>45.410657534450337</v>
          </cell>
          <cell r="N31">
            <v>37.457175248910588</v>
          </cell>
          <cell r="O31">
            <v>27.527052956040386</v>
          </cell>
          <cell r="P31">
            <v>25.694915254237305</v>
          </cell>
        </row>
        <row r="32">
          <cell r="A32" t="str">
            <v>CSB's</v>
          </cell>
          <cell r="C32">
            <v>33726.833333333336</v>
          </cell>
          <cell r="D32">
            <v>31025.111111111099</v>
          </cell>
          <cell r="E32">
            <v>29817.29478444445</v>
          </cell>
          <cell r="F32">
            <v>29664.81998156945</v>
          </cell>
          <cell r="H32">
            <v>5.2479067750638295</v>
          </cell>
          <cell r="I32">
            <v>4.7293135088763734</v>
          </cell>
          <cell r="J32">
            <v>4.4000000000000004</v>
          </cell>
          <cell r="K32">
            <v>4.25</v>
          </cell>
          <cell r="M32">
            <v>-2.7891068228873905</v>
          </cell>
          <cell r="N32">
            <v>-8.0106015157730077</v>
          </cell>
          <cell r="O32">
            <v>-3.893028206542315</v>
          </cell>
          <cell r="P32">
            <v>-0.51136363636363757</v>
          </cell>
        </row>
        <row r="33">
          <cell r="A33" t="str">
            <v>Life Co. Annuities</v>
          </cell>
          <cell r="C33">
            <v>48638</v>
          </cell>
          <cell r="D33">
            <v>49621.666666666701</v>
          </cell>
          <cell r="E33">
            <v>52180.265872777782</v>
          </cell>
          <cell r="F33">
            <v>54443.669613233338</v>
          </cell>
          <cell r="H33">
            <v>7.5680893964416409</v>
          </cell>
          <cell r="I33">
            <v>7.5640798725643252</v>
          </cell>
          <cell r="J33">
            <v>7.7</v>
          </cell>
          <cell r="K33">
            <v>7.8</v>
          </cell>
          <cell r="M33">
            <v>8.1555467019985457</v>
          </cell>
          <cell r="N33">
            <v>2.0224241676604748</v>
          </cell>
          <cell r="O33">
            <v>5.1562137630290827</v>
          </cell>
          <cell r="P33">
            <v>4.3376623376623291</v>
          </cell>
        </row>
        <row r="34">
          <cell r="A34" t="str">
            <v>Gov't Savings</v>
          </cell>
          <cell r="C34">
            <v>7012.416666666667</v>
          </cell>
          <cell r="D34">
            <v>6917.7777777777801</v>
          </cell>
          <cell r="E34">
            <v>5471.6466947222143</v>
          </cell>
          <cell r="F34">
            <v>5366.4818598361771</v>
          </cell>
          <cell r="H34">
            <v>1.0911344261365912</v>
          </cell>
          <cell r="I34">
            <v>1.0545116108909838</v>
          </cell>
          <cell r="J34">
            <v>0.80742554382692333</v>
          </cell>
          <cell r="K34">
            <v>0.76884160829136761</v>
          </cell>
          <cell r="M34">
            <v>-5.2525502736055216</v>
          </cell>
          <cell r="N34">
            <v>-1.3495902110145619</v>
          </cell>
          <cell r="O34">
            <v>-20.904561110665099</v>
          </cell>
          <cell r="P34">
            <v>-1.9219960782094314</v>
          </cell>
        </row>
        <row r="36">
          <cell r="A36" t="str">
            <v>TOTAL</v>
          </cell>
          <cell r="C36">
            <v>642672.11250000005</v>
          </cell>
          <cell r="D36">
            <v>656017.22222222236</v>
          </cell>
          <cell r="E36">
            <v>677665.79055555561</v>
          </cell>
          <cell r="F36">
            <v>697995.7642722223</v>
          </cell>
          <cell r="M36">
            <v>1.7706644591503675</v>
          </cell>
          <cell r="N36">
            <v>2.0765036264464243</v>
          </cell>
          <cell r="O36">
            <v>3.3</v>
          </cell>
          <cell r="P36">
            <v>3</v>
          </cell>
        </row>
        <row r="38">
          <cell r="A38" t="str">
            <v>CONSUMER CREDIT</v>
          </cell>
        </row>
        <row r="40">
          <cell r="A40" t="str">
            <v>Total Consumer Credit</v>
          </cell>
          <cell r="C40">
            <v>100683.58333333333</v>
          </cell>
          <cell r="D40">
            <v>101204.66666666667</v>
          </cell>
          <cell r="E40">
            <v>106872.128</v>
          </cell>
          <cell r="F40">
            <v>112643.222912</v>
          </cell>
          <cell r="M40">
            <v>0.51754547869853695</v>
          </cell>
          <cell r="N40">
            <v>0.51754547869853962</v>
          </cell>
          <cell r="O40">
            <v>5.6</v>
          </cell>
          <cell r="P40">
            <v>5.4</v>
          </cell>
        </row>
        <row r="41">
          <cell r="A41" t="str">
            <v>Chartered Banks</v>
          </cell>
          <cell r="C41">
            <v>66861</v>
          </cell>
          <cell r="D41">
            <v>72528</v>
          </cell>
          <cell r="E41">
            <v>76866</v>
          </cell>
          <cell r="F41">
            <v>81014</v>
          </cell>
          <cell r="H41">
            <v>66.407052457244347</v>
          </cell>
          <cell r="I41">
            <v>71.664679494357969</v>
          </cell>
          <cell r="J41">
            <v>71.92333626967735</v>
          </cell>
          <cell r="K41">
            <v>71.920882504658422</v>
          </cell>
          <cell r="M41">
            <v>2.1</v>
          </cell>
          <cell r="N41">
            <v>8.4757930632207117</v>
          </cell>
          <cell r="O41">
            <v>5.9811383189940432</v>
          </cell>
          <cell r="P41">
            <v>5.396404131865844</v>
          </cell>
        </row>
      </sheetData>
      <sheetData sheetId="1"/>
      <sheetData sheetId="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CCC"/>
      <sheetName val="Month Actuals"/>
      <sheetName val="Month Plan"/>
      <sheetName val="YTD Actuals"/>
      <sheetName val="YTD Plan"/>
      <sheetName val=" CCC (Actual FTE)"/>
      <sheetName val=" CCC (FTE Plan)"/>
      <sheetName val="FTE Chart"/>
      <sheetName val="Module2"/>
      <sheetName val="Module3"/>
      <sheetName val="Module1"/>
      <sheetName val="Module4"/>
    </sheetNames>
    <sheetDataSet>
      <sheetData sheetId="0" refreshError="1">
        <row r="2">
          <cell r="Q2" t="str">
            <v>November</v>
          </cell>
          <cell r="R2">
            <v>12</v>
          </cell>
          <cell r="U2">
            <v>1998</v>
          </cell>
          <cell r="V2">
            <v>2</v>
          </cell>
        </row>
        <row r="3">
          <cell r="Q3" t="str">
            <v>December</v>
          </cell>
          <cell r="U3">
            <v>1999</v>
          </cell>
        </row>
        <row r="4">
          <cell r="Q4" t="str">
            <v>January</v>
          </cell>
        </row>
        <row r="5">
          <cell r="Q5" t="str">
            <v>February</v>
          </cell>
        </row>
        <row r="6">
          <cell r="Q6" t="str">
            <v>March</v>
          </cell>
        </row>
        <row r="7">
          <cell r="Q7" t="str">
            <v>April</v>
          </cell>
        </row>
        <row r="8">
          <cell r="Q8" t="str">
            <v>May</v>
          </cell>
        </row>
        <row r="9">
          <cell r="Q9" t="str">
            <v>June</v>
          </cell>
        </row>
        <row r="10">
          <cell r="Q10" t="str">
            <v>July</v>
          </cell>
        </row>
        <row r="11">
          <cell r="Q11" t="str">
            <v>August</v>
          </cell>
        </row>
        <row r="12">
          <cell r="Q12" t="str">
            <v>September</v>
          </cell>
        </row>
        <row r="13">
          <cell r="Q13" t="str">
            <v>October</v>
          </cell>
        </row>
      </sheetData>
      <sheetData sheetId="1" refreshError="1"/>
      <sheetData sheetId="2" refreshError="1">
        <row r="4">
          <cell r="C4" t="str">
            <v>W88633267</v>
          </cell>
          <cell r="D4">
            <v>-5080.5</v>
          </cell>
          <cell r="E4">
            <v>-5266.3980000000001</v>
          </cell>
          <cell r="F4">
            <v>-5266.3980000000001</v>
          </cell>
          <cell r="G4">
            <v>-5982.1989999999996</v>
          </cell>
          <cell r="H4">
            <v>-4506.7969999999996</v>
          </cell>
          <cell r="I4">
            <v>-5220.5</v>
          </cell>
          <cell r="J4">
            <v>-5285.5</v>
          </cell>
          <cell r="K4">
            <v>-5220.9340000000002</v>
          </cell>
          <cell r="L4">
            <v>-5298.848</v>
          </cell>
          <cell r="M4">
            <v>-5457.4260000000004</v>
          </cell>
          <cell r="N4">
            <v>-5273.7539999999999</v>
          </cell>
          <cell r="O4">
            <v>-5771.5659999999998</v>
          </cell>
        </row>
        <row r="5">
          <cell r="C5" t="str">
            <v>W88637010</v>
          </cell>
          <cell r="D5">
            <v>0</v>
          </cell>
          <cell r="E5">
            <v>0</v>
          </cell>
          <cell r="F5">
            <v>0</v>
          </cell>
          <cell r="G5">
            <v>0</v>
          </cell>
          <cell r="H5">
            <v>0</v>
          </cell>
          <cell r="I5">
            <v>0</v>
          </cell>
          <cell r="J5">
            <v>0</v>
          </cell>
          <cell r="K5">
            <v>0</v>
          </cell>
          <cell r="L5">
            <v>0</v>
          </cell>
          <cell r="M5">
            <v>0</v>
          </cell>
          <cell r="N5">
            <v>0</v>
          </cell>
          <cell r="O5">
            <v>0</v>
          </cell>
        </row>
        <row r="6">
          <cell r="C6" t="str">
            <v>W88637121</v>
          </cell>
          <cell r="D6">
            <v>-251.09</v>
          </cell>
          <cell r="E6">
            <v>-251.53399999999999</v>
          </cell>
          <cell r="F6">
            <v>-242.404</v>
          </cell>
          <cell r="G6">
            <v>-215.815</v>
          </cell>
          <cell r="H6">
            <v>-232.77600000000001</v>
          </cell>
          <cell r="I6">
            <v>-215.44399999999999</v>
          </cell>
          <cell r="J6">
            <v>-225.50299999999999</v>
          </cell>
          <cell r="K6">
            <v>-189.119</v>
          </cell>
          <cell r="L6">
            <v>-213.625</v>
          </cell>
          <cell r="M6">
            <v>-218.99700000000001</v>
          </cell>
          <cell r="N6">
            <v>-205.02799999999999</v>
          </cell>
          <cell r="O6">
            <v>-770.46600000000001</v>
          </cell>
        </row>
        <row r="7">
          <cell r="C7" t="str">
            <v>W88636030</v>
          </cell>
          <cell r="D7">
            <v>2804.913</v>
          </cell>
          <cell r="E7">
            <v>3981.2020000000002</v>
          </cell>
          <cell r="F7">
            <v>3213.6179999999999</v>
          </cell>
          <cell r="G7">
            <v>3591.3809999999999</v>
          </cell>
          <cell r="H7">
            <v>4055.7469999999998</v>
          </cell>
          <cell r="I7">
            <v>3816.098</v>
          </cell>
          <cell r="J7">
            <v>3670.7939999999999</v>
          </cell>
          <cell r="K7">
            <v>3389.6680000000001</v>
          </cell>
          <cell r="L7">
            <v>4014.5430000000001</v>
          </cell>
          <cell r="M7">
            <v>3701.8110000000001</v>
          </cell>
          <cell r="N7">
            <v>3672.721</v>
          </cell>
          <cell r="O7">
            <v>3628.2959999999998</v>
          </cell>
        </row>
        <row r="8">
          <cell r="C8" t="str">
            <v>W88636078</v>
          </cell>
          <cell r="D8">
            <v>719.23800000000006</v>
          </cell>
          <cell r="E8">
            <v>826.31500000000005</v>
          </cell>
          <cell r="F8">
            <v>954.02800000000002</v>
          </cell>
          <cell r="G8">
            <v>761.03</v>
          </cell>
          <cell r="H8">
            <v>1012.526</v>
          </cell>
          <cell r="I8">
            <v>785.45399999999995</v>
          </cell>
          <cell r="J8">
            <v>974.93399999999997</v>
          </cell>
          <cell r="K8">
            <v>870.79</v>
          </cell>
          <cell r="L8">
            <v>880.21199999999999</v>
          </cell>
          <cell r="M8">
            <v>1136.56</v>
          </cell>
          <cell r="N8">
            <v>967.96500000000003</v>
          </cell>
          <cell r="O8">
            <v>1187.2180000000001</v>
          </cell>
        </row>
        <row r="9">
          <cell r="C9" t="str">
            <v>W88636084</v>
          </cell>
          <cell r="D9">
            <v>1445.3409999999999</v>
          </cell>
          <cell r="E9">
            <v>1273.0920000000001</v>
          </cell>
          <cell r="F9">
            <v>1575.7719999999999</v>
          </cell>
          <cell r="G9">
            <v>1522.5909999999999</v>
          </cell>
          <cell r="H9">
            <v>1507.057</v>
          </cell>
          <cell r="I9">
            <v>1859.3610000000001</v>
          </cell>
          <cell r="J9">
            <v>1695.7650000000001</v>
          </cell>
          <cell r="K9">
            <v>1795.9349999999999</v>
          </cell>
          <cell r="L9">
            <v>1535.865</v>
          </cell>
          <cell r="M9">
            <v>1905.021</v>
          </cell>
          <cell r="N9">
            <v>1901.9469999999999</v>
          </cell>
          <cell r="O9">
            <v>6817.4409999999998</v>
          </cell>
        </row>
        <row r="10">
          <cell r="C10" t="str">
            <v>W88636155</v>
          </cell>
          <cell r="D10">
            <v>-4320.3360000000002</v>
          </cell>
          <cell r="E10">
            <v>-3515.9409999999998</v>
          </cell>
          <cell r="F10">
            <v>-4073.3980000000001</v>
          </cell>
          <cell r="G10">
            <v>-4998.1949999999997</v>
          </cell>
          <cell r="H10">
            <v>-3514.0160000000001</v>
          </cell>
          <cell r="I10">
            <v>-3708.7269999999999</v>
          </cell>
          <cell r="J10">
            <v>-4107.9650000000001</v>
          </cell>
          <cell r="K10">
            <v>-3701.038</v>
          </cell>
          <cell r="L10">
            <v>-4308.0349999999999</v>
          </cell>
          <cell r="M10">
            <v>-4190.3010000000004</v>
          </cell>
          <cell r="N10">
            <v>-3978.2080000000001</v>
          </cell>
          <cell r="O10">
            <v>-3480.0569999999998</v>
          </cell>
        </row>
        <row r="11">
          <cell r="C11" t="str">
            <v>W88636175</v>
          </cell>
          <cell r="D11">
            <v>1485.057</v>
          </cell>
          <cell r="E11">
            <v>1485.4770000000001</v>
          </cell>
          <cell r="F11">
            <v>-251.50399999999999</v>
          </cell>
          <cell r="G11">
            <v>1393.579</v>
          </cell>
          <cell r="H11">
            <v>930.56600000000003</v>
          </cell>
          <cell r="I11">
            <v>757.01700000000005</v>
          </cell>
          <cell r="J11">
            <v>2098.1280000000002</v>
          </cell>
          <cell r="K11">
            <v>1313.721</v>
          </cell>
          <cell r="L11">
            <v>1052.8489999999999</v>
          </cell>
          <cell r="M11">
            <v>989.57500000000005</v>
          </cell>
          <cell r="N11">
            <v>1206.885</v>
          </cell>
          <cell r="O11">
            <v>1421.2159999999999</v>
          </cell>
        </row>
        <row r="12">
          <cell r="C12" t="str">
            <v/>
          </cell>
        </row>
        <row r="13">
          <cell r="C13" t="str">
            <v/>
          </cell>
        </row>
        <row r="14">
          <cell r="C14" t="str">
            <v/>
          </cell>
        </row>
        <row r="15">
          <cell r="C15" t="str">
            <v/>
          </cell>
        </row>
        <row r="16">
          <cell r="C16" t="str">
            <v/>
          </cell>
        </row>
        <row r="17">
          <cell r="C17" t="str">
            <v/>
          </cell>
        </row>
        <row r="18">
          <cell r="C18" t="str">
            <v/>
          </cell>
        </row>
        <row r="19">
          <cell r="C19" t="str">
            <v/>
          </cell>
        </row>
        <row r="20">
          <cell r="C20" t="str">
            <v/>
          </cell>
        </row>
        <row r="21">
          <cell r="C21" t="str">
            <v/>
          </cell>
        </row>
        <row r="22">
          <cell r="C22" t="str">
            <v/>
          </cell>
        </row>
        <row r="23">
          <cell r="C23" t="str">
            <v/>
          </cell>
        </row>
        <row r="24">
          <cell r="C24" t="str">
            <v/>
          </cell>
        </row>
        <row r="25">
          <cell r="C25" t="str">
            <v/>
          </cell>
        </row>
        <row r="26">
          <cell r="C26" t="str">
            <v/>
          </cell>
        </row>
        <row r="27">
          <cell r="C27" t="str">
            <v/>
          </cell>
        </row>
        <row r="28">
          <cell r="C28" t="str">
            <v/>
          </cell>
        </row>
        <row r="29">
          <cell r="C29" t="str">
            <v/>
          </cell>
        </row>
        <row r="30">
          <cell r="C30" t="str">
            <v/>
          </cell>
        </row>
        <row r="31">
          <cell r="C31" t="str">
            <v/>
          </cell>
        </row>
        <row r="32">
          <cell r="C32" t="str">
            <v/>
          </cell>
        </row>
        <row r="33">
          <cell r="C33" t="str">
            <v/>
          </cell>
        </row>
        <row r="34">
          <cell r="C34" t="str">
            <v/>
          </cell>
        </row>
        <row r="35">
          <cell r="C35" t="str">
            <v/>
          </cell>
        </row>
        <row r="36">
          <cell r="C36" t="str">
            <v/>
          </cell>
        </row>
        <row r="37">
          <cell r="C37" t="str">
            <v/>
          </cell>
        </row>
        <row r="38">
          <cell r="C38" t="str">
            <v/>
          </cell>
        </row>
        <row r="39">
          <cell r="C39" t="str">
            <v/>
          </cell>
        </row>
        <row r="40">
          <cell r="C40" t="str">
            <v/>
          </cell>
        </row>
      </sheetData>
      <sheetData sheetId="3" refreshError="1">
        <row r="4">
          <cell r="C4" t="str">
            <v>W88633267</v>
          </cell>
          <cell r="D4">
            <v>-5216.6869999999999</v>
          </cell>
          <cell r="E4">
            <v>-5216.6869999999999</v>
          </cell>
          <cell r="F4">
            <v>-5216.6869999999999</v>
          </cell>
          <cell r="G4">
            <v>-5216.6869999999999</v>
          </cell>
          <cell r="H4">
            <v>-5216.6869999999999</v>
          </cell>
          <cell r="I4">
            <v>-5216.6869999999999</v>
          </cell>
          <cell r="J4">
            <v>-5216.6869999999999</v>
          </cell>
          <cell r="K4">
            <v>-5216.6869999999999</v>
          </cell>
          <cell r="L4">
            <v>-5216.6869999999999</v>
          </cell>
          <cell r="M4">
            <v>-5216.6869999999999</v>
          </cell>
          <cell r="N4">
            <v>-5216.6869999999999</v>
          </cell>
          <cell r="O4">
            <v>-5216.6869999999999</v>
          </cell>
        </row>
        <row r="5">
          <cell r="C5" t="str">
            <v>W88637121</v>
          </cell>
          <cell r="D5">
            <v>-209.64500000000001</v>
          </cell>
          <cell r="E5">
            <v>-233.018</v>
          </cell>
          <cell r="F5">
            <v>-249.4</v>
          </cell>
          <cell r="G5">
            <v>-240.376</v>
          </cell>
          <cell r="H5">
            <v>-282.51900000000001</v>
          </cell>
          <cell r="I5">
            <v>-289.25700000000001</v>
          </cell>
          <cell r="J5">
            <v>-310.08600000000001</v>
          </cell>
          <cell r="K5">
            <v>-315.68900000000002</v>
          </cell>
          <cell r="L5">
            <v>-342.34300000000002</v>
          </cell>
          <cell r="M5">
            <v>-351.58499999999998</v>
          </cell>
          <cell r="N5">
            <v>-355.50299999999999</v>
          </cell>
          <cell r="O5">
            <v>-383.12799999999999</v>
          </cell>
        </row>
        <row r="6">
          <cell r="C6" t="str">
            <v>W88637010</v>
          </cell>
          <cell r="D6">
            <v>0</v>
          </cell>
          <cell r="E6">
            <v>0</v>
          </cell>
          <cell r="F6">
            <v>0</v>
          </cell>
          <cell r="G6">
            <v>0</v>
          </cell>
          <cell r="H6">
            <v>0</v>
          </cell>
          <cell r="I6">
            <v>0</v>
          </cell>
          <cell r="J6">
            <v>0</v>
          </cell>
          <cell r="K6">
            <v>0</v>
          </cell>
          <cell r="L6">
            <v>0</v>
          </cell>
          <cell r="M6">
            <v>0</v>
          </cell>
          <cell r="N6">
            <v>0</v>
          </cell>
          <cell r="O6">
            <v>0</v>
          </cell>
        </row>
        <row r="7">
          <cell r="C7" t="str">
            <v>W88636030</v>
          </cell>
          <cell r="D7">
            <v>3772.8890000000001</v>
          </cell>
          <cell r="E7">
            <v>3770.6959999999999</v>
          </cell>
          <cell r="F7">
            <v>3778.1970000000001</v>
          </cell>
          <cell r="G7">
            <v>3797.4549999999999</v>
          </cell>
          <cell r="H7">
            <v>3805.3510000000001</v>
          </cell>
          <cell r="I7">
            <v>3786.1970000000001</v>
          </cell>
          <cell r="J7">
            <v>3650.2890000000002</v>
          </cell>
          <cell r="K7">
            <v>3632.43</v>
          </cell>
          <cell r="L7">
            <v>3637.951</v>
          </cell>
          <cell r="M7">
            <v>3631.2910000000002</v>
          </cell>
          <cell r="N7">
            <v>3643.0239999999999</v>
          </cell>
          <cell r="O7">
            <v>3604.944</v>
          </cell>
        </row>
        <row r="8">
          <cell r="C8" t="str">
            <v>W88636078</v>
          </cell>
          <cell r="D8">
            <v>1141.5419999999999</v>
          </cell>
          <cell r="E8">
            <v>1144.3399999999999</v>
          </cell>
          <cell r="F8">
            <v>1145.2460000000001</v>
          </cell>
          <cell r="G8">
            <v>1148.2860000000001</v>
          </cell>
          <cell r="H8">
            <v>1146.2919999999999</v>
          </cell>
          <cell r="I8">
            <v>1143.2909999999999</v>
          </cell>
          <cell r="J8">
            <v>1143.23</v>
          </cell>
          <cell r="K8">
            <v>1143.2950000000001</v>
          </cell>
          <cell r="L8">
            <v>1143.306</v>
          </cell>
          <cell r="M8">
            <v>1143.182</v>
          </cell>
          <cell r="N8">
            <v>1143.308</v>
          </cell>
          <cell r="O8">
            <v>1143.2560000000001</v>
          </cell>
        </row>
        <row r="9">
          <cell r="C9" t="str">
            <v>W88636084</v>
          </cell>
          <cell r="D9">
            <v>1967.7059999999999</v>
          </cell>
          <cell r="E9">
            <v>1969.7059999999999</v>
          </cell>
          <cell r="F9">
            <v>1969.7059999999999</v>
          </cell>
          <cell r="G9">
            <v>1967.7059999999999</v>
          </cell>
          <cell r="H9">
            <v>1967.606</v>
          </cell>
          <cell r="I9">
            <v>1967.606</v>
          </cell>
          <cell r="J9">
            <v>1979.106</v>
          </cell>
          <cell r="K9">
            <v>1979.106</v>
          </cell>
          <cell r="L9">
            <v>1979.106</v>
          </cell>
          <cell r="M9">
            <v>1967.7059999999999</v>
          </cell>
          <cell r="N9">
            <v>1967.7059999999999</v>
          </cell>
          <cell r="O9">
            <v>1967.7059999999999</v>
          </cell>
        </row>
        <row r="10">
          <cell r="C10" t="str">
            <v>W88636155</v>
          </cell>
          <cell r="D10">
            <v>-4022.0439999999999</v>
          </cell>
          <cell r="E10">
            <v>-4018.143</v>
          </cell>
          <cell r="F10">
            <v>-4009.424</v>
          </cell>
          <cell r="G10">
            <v>-4021.846</v>
          </cell>
          <cell r="H10">
            <v>-4018.317</v>
          </cell>
          <cell r="I10">
            <v>-4012.95</v>
          </cell>
          <cell r="J10">
            <v>-4020.395</v>
          </cell>
          <cell r="K10">
            <v>-3993.6869999999999</v>
          </cell>
          <cell r="L10">
            <v>-3988.5030000000002</v>
          </cell>
          <cell r="M10">
            <v>-3990.078</v>
          </cell>
          <cell r="N10">
            <v>-3989.0410000000002</v>
          </cell>
          <cell r="O10">
            <v>-3981.2080000000001</v>
          </cell>
        </row>
        <row r="11">
          <cell r="C11" t="str">
            <v>W88636175</v>
          </cell>
          <cell r="D11">
            <v>1332.5530000000001</v>
          </cell>
          <cell r="E11">
            <v>1332.5530000000001</v>
          </cell>
          <cell r="F11">
            <v>1332.5530000000001</v>
          </cell>
          <cell r="G11">
            <v>1332.5530000000001</v>
          </cell>
          <cell r="H11">
            <v>1332.5530000000001</v>
          </cell>
          <cell r="I11">
            <v>1332.5530000000001</v>
          </cell>
          <cell r="J11">
            <v>1332.5530000000001</v>
          </cell>
          <cell r="K11">
            <v>1332.5530000000001</v>
          </cell>
          <cell r="L11">
            <v>1332.5530000000001</v>
          </cell>
          <cell r="M11">
            <v>1332.5530000000001</v>
          </cell>
          <cell r="N11">
            <v>1332.5530000000001</v>
          </cell>
          <cell r="O11">
            <v>1333.798</v>
          </cell>
        </row>
        <row r="12">
          <cell r="C12" t="str">
            <v/>
          </cell>
        </row>
        <row r="13">
          <cell r="C13" t="str">
            <v/>
          </cell>
        </row>
        <row r="14">
          <cell r="C14" t="str">
            <v/>
          </cell>
        </row>
        <row r="15">
          <cell r="C15" t="str">
            <v/>
          </cell>
        </row>
        <row r="16">
          <cell r="C16" t="str">
            <v/>
          </cell>
        </row>
        <row r="17">
          <cell r="C17" t="str">
            <v/>
          </cell>
        </row>
        <row r="18">
          <cell r="C18" t="str">
            <v/>
          </cell>
        </row>
        <row r="19">
          <cell r="C19" t="str">
            <v/>
          </cell>
        </row>
        <row r="20">
          <cell r="C20" t="str">
            <v/>
          </cell>
        </row>
        <row r="21">
          <cell r="C21" t="str">
            <v/>
          </cell>
        </row>
        <row r="22">
          <cell r="C22" t="str">
            <v/>
          </cell>
        </row>
        <row r="23">
          <cell r="C23" t="str">
            <v/>
          </cell>
        </row>
        <row r="24">
          <cell r="C24" t="str">
            <v/>
          </cell>
        </row>
        <row r="25">
          <cell r="C25" t="str">
            <v/>
          </cell>
        </row>
        <row r="26">
          <cell r="C26" t="str">
            <v/>
          </cell>
        </row>
        <row r="27">
          <cell r="C27" t="str">
            <v/>
          </cell>
        </row>
        <row r="28">
          <cell r="C28" t="str">
            <v/>
          </cell>
        </row>
        <row r="29">
          <cell r="C29" t="str">
            <v/>
          </cell>
        </row>
        <row r="30">
          <cell r="C30" t="str">
            <v/>
          </cell>
        </row>
        <row r="31">
          <cell r="C31" t="str">
            <v/>
          </cell>
        </row>
        <row r="32">
          <cell r="C32" t="str">
            <v/>
          </cell>
        </row>
        <row r="33">
          <cell r="C33" t="str">
            <v/>
          </cell>
        </row>
        <row r="34">
          <cell r="C34" t="str">
            <v/>
          </cell>
        </row>
        <row r="35">
          <cell r="C35" t="str">
            <v/>
          </cell>
        </row>
        <row r="36">
          <cell r="C36" t="str">
            <v/>
          </cell>
        </row>
        <row r="37">
          <cell r="C37" t="str">
            <v/>
          </cell>
        </row>
        <row r="38">
          <cell r="C38" t="str">
            <v/>
          </cell>
        </row>
        <row r="39">
          <cell r="C39" t="str">
            <v/>
          </cell>
        </row>
        <row r="40">
          <cell r="C40" t="str">
            <v/>
          </cell>
        </row>
      </sheetData>
      <sheetData sheetId="4" refreshError="1">
        <row r="4">
          <cell r="C4" t="str">
            <v>W88633267</v>
          </cell>
          <cell r="D4">
            <v>-5080.5</v>
          </cell>
          <cell r="E4">
            <v>-10346.897999999999</v>
          </cell>
          <cell r="F4">
            <v>-15613.297</v>
          </cell>
          <cell r="G4">
            <v>-21595.495999999999</v>
          </cell>
          <cell r="H4">
            <v>-26102.293000000001</v>
          </cell>
          <cell r="I4">
            <v>-31322.793000000001</v>
          </cell>
          <cell r="J4">
            <v>-36608.292999999998</v>
          </cell>
          <cell r="K4">
            <v>-41829.226999999999</v>
          </cell>
          <cell r="L4">
            <v>-47128.074000000001</v>
          </cell>
          <cell r="M4">
            <v>-52585.5</v>
          </cell>
          <cell r="N4">
            <v>-57859.254000000001</v>
          </cell>
          <cell r="O4">
            <v>-63630.82</v>
          </cell>
        </row>
        <row r="5">
          <cell r="C5" t="str">
            <v>W88637010</v>
          </cell>
          <cell r="D5">
            <v>0</v>
          </cell>
          <cell r="E5">
            <v>0</v>
          </cell>
          <cell r="F5">
            <v>0</v>
          </cell>
          <cell r="G5">
            <v>0</v>
          </cell>
          <cell r="H5">
            <v>0</v>
          </cell>
          <cell r="I5">
            <v>0</v>
          </cell>
          <cell r="J5">
            <v>0</v>
          </cell>
          <cell r="K5">
            <v>0</v>
          </cell>
          <cell r="L5">
            <v>0</v>
          </cell>
          <cell r="M5">
            <v>0</v>
          </cell>
          <cell r="N5">
            <v>0</v>
          </cell>
          <cell r="O5">
            <v>0</v>
          </cell>
        </row>
        <row r="6">
          <cell r="C6" t="str">
            <v>W88637121</v>
          </cell>
          <cell r="D6">
            <v>-251.09</v>
          </cell>
          <cell r="E6">
            <v>-502.62400000000002</v>
          </cell>
          <cell r="F6">
            <v>-745.02800000000002</v>
          </cell>
          <cell r="G6">
            <v>-960.84299999999996</v>
          </cell>
          <cell r="H6">
            <v>-1193.6189999999999</v>
          </cell>
          <cell r="I6">
            <v>-1409.0630000000001</v>
          </cell>
          <cell r="J6">
            <v>-1634.566</v>
          </cell>
          <cell r="K6">
            <v>-1823.6859999999999</v>
          </cell>
          <cell r="L6">
            <v>-2037.3109999999999</v>
          </cell>
          <cell r="M6">
            <v>-2256.308</v>
          </cell>
          <cell r="N6">
            <v>-2461.3359999999998</v>
          </cell>
          <cell r="O6">
            <v>-3231.8020000000001</v>
          </cell>
        </row>
        <row r="7">
          <cell r="C7" t="str">
            <v>W88636030</v>
          </cell>
          <cell r="D7">
            <v>2804.913</v>
          </cell>
          <cell r="E7">
            <v>6786.1130000000003</v>
          </cell>
          <cell r="F7">
            <v>9999.73</v>
          </cell>
          <cell r="G7">
            <v>13591.109</v>
          </cell>
          <cell r="H7">
            <v>17646.855</v>
          </cell>
          <cell r="I7">
            <v>21462.953000000001</v>
          </cell>
          <cell r="J7">
            <v>25133.745999999999</v>
          </cell>
          <cell r="K7">
            <v>28523.414000000001</v>
          </cell>
          <cell r="L7">
            <v>32537.956999999999</v>
          </cell>
          <cell r="M7">
            <v>36239.766000000003</v>
          </cell>
          <cell r="N7">
            <v>39912.483999999997</v>
          </cell>
          <cell r="O7">
            <v>43540.777000000002</v>
          </cell>
        </row>
        <row r="8">
          <cell r="C8" t="str">
            <v>W88636078</v>
          </cell>
          <cell r="D8">
            <v>719.23800000000006</v>
          </cell>
          <cell r="E8">
            <v>1545.5530000000001</v>
          </cell>
          <cell r="F8">
            <v>2499.5810000000001</v>
          </cell>
          <cell r="G8">
            <v>3260.6109999999999</v>
          </cell>
          <cell r="H8">
            <v>4273.1369999999997</v>
          </cell>
          <cell r="I8">
            <v>5058.59</v>
          </cell>
          <cell r="J8">
            <v>6033.5230000000001</v>
          </cell>
          <cell r="K8">
            <v>6904.3119999999999</v>
          </cell>
          <cell r="L8">
            <v>7784.5230000000001</v>
          </cell>
          <cell r="M8">
            <v>8921.0820000000003</v>
          </cell>
          <cell r="N8">
            <v>9889.0470000000005</v>
          </cell>
          <cell r="O8">
            <v>11076.262000000001</v>
          </cell>
        </row>
        <row r="9">
          <cell r="C9" t="str">
            <v>W88636084</v>
          </cell>
          <cell r="D9">
            <v>1445.3409999999999</v>
          </cell>
          <cell r="E9">
            <v>2718.433</v>
          </cell>
          <cell r="F9">
            <v>4294.2030000000004</v>
          </cell>
          <cell r="G9">
            <v>5816.7929999999997</v>
          </cell>
          <cell r="H9">
            <v>7323.848</v>
          </cell>
          <cell r="I9">
            <v>9183.2070000000003</v>
          </cell>
          <cell r="J9">
            <v>10878.968999999999</v>
          </cell>
          <cell r="K9">
            <v>12674.902</v>
          </cell>
          <cell r="L9">
            <v>14210.766</v>
          </cell>
          <cell r="M9">
            <v>16115.785</v>
          </cell>
          <cell r="N9">
            <v>18017.73</v>
          </cell>
          <cell r="O9">
            <v>24835.171999999999</v>
          </cell>
        </row>
        <row r="10">
          <cell r="C10" t="str">
            <v>W88636155</v>
          </cell>
          <cell r="D10">
            <v>-4320.3360000000002</v>
          </cell>
          <cell r="E10">
            <v>-7836.2730000000001</v>
          </cell>
          <cell r="F10">
            <v>-11909.668</v>
          </cell>
          <cell r="G10">
            <v>-16907.863000000001</v>
          </cell>
          <cell r="H10">
            <v>-20421.879000000001</v>
          </cell>
          <cell r="I10">
            <v>-24130.605</v>
          </cell>
          <cell r="J10">
            <v>-28238.57</v>
          </cell>
          <cell r="K10">
            <v>-31939.605</v>
          </cell>
          <cell r="L10">
            <v>-36247.641000000003</v>
          </cell>
          <cell r="M10">
            <v>-40437.940999999999</v>
          </cell>
          <cell r="N10">
            <v>-44416.148000000001</v>
          </cell>
          <cell r="O10">
            <v>-47896.203000000001</v>
          </cell>
        </row>
        <row r="11">
          <cell r="C11" t="str">
            <v>W88636175</v>
          </cell>
          <cell r="D11">
            <v>1485.057</v>
          </cell>
          <cell r="E11">
            <v>2970.5349999999999</v>
          </cell>
          <cell r="F11">
            <v>2719.0309999999999</v>
          </cell>
          <cell r="G11">
            <v>4112.6090000000004</v>
          </cell>
          <cell r="H11">
            <v>5043.1760000000004</v>
          </cell>
          <cell r="I11">
            <v>5800.1909999999998</v>
          </cell>
          <cell r="J11">
            <v>7898.3159999999998</v>
          </cell>
          <cell r="K11">
            <v>9212.0349999999999</v>
          </cell>
          <cell r="L11">
            <v>10264.883</v>
          </cell>
          <cell r="M11">
            <v>11254.457</v>
          </cell>
          <cell r="N11">
            <v>12461.34</v>
          </cell>
          <cell r="O11">
            <v>13882.555</v>
          </cell>
        </row>
        <row r="12">
          <cell r="C12" t="str">
            <v/>
          </cell>
        </row>
        <row r="13">
          <cell r="C13" t="str">
            <v/>
          </cell>
        </row>
        <row r="14">
          <cell r="C14" t="str">
            <v/>
          </cell>
        </row>
        <row r="15">
          <cell r="C15" t="str">
            <v/>
          </cell>
        </row>
        <row r="16">
          <cell r="C16" t="str">
            <v/>
          </cell>
        </row>
        <row r="17">
          <cell r="C17" t="str">
            <v/>
          </cell>
        </row>
        <row r="18">
          <cell r="C18" t="str">
            <v/>
          </cell>
        </row>
        <row r="19">
          <cell r="C19" t="str">
            <v/>
          </cell>
        </row>
        <row r="20">
          <cell r="C20" t="str">
            <v/>
          </cell>
        </row>
        <row r="21">
          <cell r="C21" t="str">
            <v/>
          </cell>
        </row>
        <row r="22">
          <cell r="C22" t="str">
            <v/>
          </cell>
        </row>
        <row r="23">
          <cell r="C23" t="str">
            <v/>
          </cell>
        </row>
        <row r="24">
          <cell r="C24" t="str">
            <v/>
          </cell>
        </row>
        <row r="25">
          <cell r="C25" t="str">
            <v/>
          </cell>
        </row>
        <row r="26">
          <cell r="C26" t="str">
            <v/>
          </cell>
        </row>
        <row r="27">
          <cell r="C27" t="str">
            <v/>
          </cell>
        </row>
        <row r="28">
          <cell r="C28" t="str">
            <v/>
          </cell>
        </row>
        <row r="29">
          <cell r="C29" t="str">
            <v/>
          </cell>
        </row>
        <row r="30">
          <cell r="C30" t="str">
            <v/>
          </cell>
        </row>
        <row r="31">
          <cell r="C31" t="str">
            <v/>
          </cell>
        </row>
        <row r="32">
          <cell r="C32" t="str">
            <v/>
          </cell>
        </row>
        <row r="33">
          <cell r="C33" t="str">
            <v/>
          </cell>
        </row>
        <row r="34">
          <cell r="C34" t="str">
            <v/>
          </cell>
        </row>
        <row r="35">
          <cell r="C35" t="str">
            <v/>
          </cell>
        </row>
        <row r="36">
          <cell r="C36" t="str">
            <v/>
          </cell>
        </row>
        <row r="37">
          <cell r="C37" t="str">
            <v/>
          </cell>
        </row>
        <row r="38">
          <cell r="C38" t="str">
            <v/>
          </cell>
        </row>
        <row r="39">
          <cell r="C39" t="str">
            <v/>
          </cell>
        </row>
        <row r="40">
          <cell r="C40" t="str">
            <v/>
          </cell>
        </row>
      </sheetData>
      <sheetData sheetId="5" refreshError="1">
        <row r="4">
          <cell r="C4" t="str">
            <v>W88633267</v>
          </cell>
          <cell r="D4">
            <v>-5216.6869999999999</v>
          </cell>
          <cell r="E4">
            <v>-10433.375</v>
          </cell>
          <cell r="F4">
            <v>-15650.062</v>
          </cell>
          <cell r="G4">
            <v>-20866.75</v>
          </cell>
          <cell r="H4">
            <v>-26083.437000000002</v>
          </cell>
          <cell r="I4">
            <v>-31300.125</v>
          </cell>
          <cell r="J4">
            <v>-36516.811999999998</v>
          </cell>
          <cell r="K4">
            <v>-41733.5</v>
          </cell>
          <cell r="L4">
            <v>-46950.186999999998</v>
          </cell>
          <cell r="M4">
            <v>-52166.875</v>
          </cell>
          <cell r="N4">
            <v>-57383.561999999998</v>
          </cell>
          <cell r="O4">
            <v>-62600.25</v>
          </cell>
        </row>
        <row r="5">
          <cell r="C5" t="str">
            <v>W88637121</v>
          </cell>
          <cell r="D5">
            <v>-209.64500000000001</v>
          </cell>
          <cell r="E5">
            <v>-442.66300000000001</v>
          </cell>
          <cell r="F5">
            <v>-692.06299999999999</v>
          </cell>
          <cell r="G5">
            <v>-932.43799999999999</v>
          </cell>
          <cell r="H5">
            <v>-1214.9570000000001</v>
          </cell>
          <cell r="I5">
            <v>-1504.2139999999999</v>
          </cell>
          <cell r="J5">
            <v>-1814.3</v>
          </cell>
          <cell r="K5">
            <v>-2129.989</v>
          </cell>
          <cell r="L5">
            <v>-2472.3319999999999</v>
          </cell>
          <cell r="M5">
            <v>-2823.9169999999999</v>
          </cell>
          <cell r="N5">
            <v>-3179.42</v>
          </cell>
          <cell r="O5">
            <v>-3562.5479999999998</v>
          </cell>
        </row>
        <row r="6">
          <cell r="C6" t="str">
            <v>W88637010</v>
          </cell>
          <cell r="D6">
            <v>0</v>
          </cell>
          <cell r="E6">
            <v>0</v>
          </cell>
          <cell r="F6">
            <v>0</v>
          </cell>
          <cell r="G6">
            <v>0</v>
          </cell>
          <cell r="H6">
            <v>0</v>
          </cell>
          <cell r="I6">
            <v>0</v>
          </cell>
          <cell r="J6">
            <v>0</v>
          </cell>
          <cell r="K6">
            <v>0</v>
          </cell>
          <cell r="L6">
            <v>0</v>
          </cell>
          <cell r="M6">
            <v>0</v>
          </cell>
          <cell r="N6">
            <v>0</v>
          </cell>
          <cell r="O6">
            <v>0</v>
          </cell>
        </row>
        <row r="7">
          <cell r="C7" t="str">
            <v>W88636030</v>
          </cell>
          <cell r="D7">
            <v>3772.8890000000001</v>
          </cell>
          <cell r="E7">
            <v>7543.5820000000003</v>
          </cell>
          <cell r="F7">
            <v>11321.777</v>
          </cell>
          <cell r="G7">
            <v>15119.23</v>
          </cell>
          <cell r="H7">
            <v>18924.578000000001</v>
          </cell>
          <cell r="I7">
            <v>22710.773000000001</v>
          </cell>
          <cell r="J7">
            <v>26361.062000000002</v>
          </cell>
          <cell r="K7">
            <v>29993.491999999998</v>
          </cell>
          <cell r="L7">
            <v>33631.440999999999</v>
          </cell>
          <cell r="M7">
            <v>37262.730000000003</v>
          </cell>
          <cell r="N7">
            <v>40905.754000000001</v>
          </cell>
          <cell r="O7">
            <v>44510.695</v>
          </cell>
        </row>
        <row r="8">
          <cell r="C8" t="str">
            <v>W88636078</v>
          </cell>
          <cell r="D8">
            <v>1141.5409999999999</v>
          </cell>
          <cell r="E8">
            <v>2285.88</v>
          </cell>
          <cell r="F8">
            <v>3431.1260000000002</v>
          </cell>
          <cell r="G8">
            <v>4579.41</v>
          </cell>
          <cell r="H8">
            <v>5725.6989999999996</v>
          </cell>
          <cell r="I8">
            <v>6868.9880000000003</v>
          </cell>
          <cell r="J8">
            <v>8012.2150000000001</v>
          </cell>
          <cell r="K8">
            <v>9155.5079999999998</v>
          </cell>
          <cell r="L8">
            <v>10298.812</v>
          </cell>
          <cell r="M8">
            <v>11441.992</v>
          </cell>
          <cell r="N8">
            <v>12585.297</v>
          </cell>
          <cell r="O8">
            <v>13728.550999999999</v>
          </cell>
        </row>
        <row r="9">
          <cell r="C9" t="str">
            <v>W88636084</v>
          </cell>
          <cell r="D9">
            <v>1967.7059999999999</v>
          </cell>
          <cell r="E9">
            <v>3937.4119999999998</v>
          </cell>
          <cell r="F9">
            <v>5907.1170000000002</v>
          </cell>
          <cell r="G9">
            <v>7874.82</v>
          </cell>
          <cell r="H9">
            <v>9842.4259999999995</v>
          </cell>
          <cell r="I9">
            <v>11810.031000000001</v>
          </cell>
          <cell r="J9">
            <v>13789.137000000001</v>
          </cell>
          <cell r="K9">
            <v>15768.242</v>
          </cell>
          <cell r="L9">
            <v>17747.348000000002</v>
          </cell>
          <cell r="M9">
            <v>19715.050999999999</v>
          </cell>
          <cell r="N9">
            <v>21682.754000000001</v>
          </cell>
          <cell r="O9">
            <v>23650.456999999999</v>
          </cell>
        </row>
        <row r="10">
          <cell r="C10" t="str">
            <v>W88636155</v>
          </cell>
          <cell r="D10">
            <v>-4022.0439999999999</v>
          </cell>
          <cell r="E10">
            <v>-8040.1840000000002</v>
          </cell>
          <cell r="F10">
            <v>-12049.605</v>
          </cell>
          <cell r="G10">
            <v>-16071.449000000001</v>
          </cell>
          <cell r="H10">
            <v>-20089.766</v>
          </cell>
          <cell r="I10">
            <v>-24102.715</v>
          </cell>
          <cell r="J10">
            <v>-28123.109</v>
          </cell>
          <cell r="K10">
            <v>-32116.793000000001</v>
          </cell>
          <cell r="L10">
            <v>-36105.292999999998</v>
          </cell>
          <cell r="M10">
            <v>-40095.366999999998</v>
          </cell>
          <cell r="N10">
            <v>-44084.406000000003</v>
          </cell>
          <cell r="O10">
            <v>-48065.612999999998</v>
          </cell>
        </row>
        <row r="11">
          <cell r="C11" t="str">
            <v>W88636175</v>
          </cell>
          <cell r="D11">
            <v>1332.5519999999999</v>
          </cell>
          <cell r="E11">
            <v>2665.105</v>
          </cell>
          <cell r="F11">
            <v>3997.6570000000002</v>
          </cell>
          <cell r="G11">
            <v>5330.2070000000003</v>
          </cell>
          <cell r="H11">
            <v>6662.7579999999998</v>
          </cell>
          <cell r="I11">
            <v>7995.3090000000002</v>
          </cell>
          <cell r="J11">
            <v>9327.8590000000004</v>
          </cell>
          <cell r="K11">
            <v>10660.41</v>
          </cell>
          <cell r="L11">
            <v>11992.960999999999</v>
          </cell>
          <cell r="M11">
            <v>13325.512000000001</v>
          </cell>
          <cell r="N11">
            <v>14658.062</v>
          </cell>
          <cell r="O11">
            <v>15991.859</v>
          </cell>
        </row>
        <row r="12">
          <cell r="C12" t="str">
            <v/>
          </cell>
        </row>
        <row r="13">
          <cell r="C13" t="str">
            <v/>
          </cell>
        </row>
        <row r="14">
          <cell r="C14" t="str">
            <v/>
          </cell>
        </row>
        <row r="15">
          <cell r="C15" t="str">
            <v/>
          </cell>
        </row>
        <row r="16">
          <cell r="C16" t="str">
            <v/>
          </cell>
        </row>
        <row r="17">
          <cell r="C17" t="str">
            <v/>
          </cell>
        </row>
        <row r="18">
          <cell r="C18" t="str">
            <v/>
          </cell>
        </row>
        <row r="19">
          <cell r="C19" t="str">
            <v/>
          </cell>
        </row>
        <row r="20">
          <cell r="C20" t="str">
            <v/>
          </cell>
        </row>
        <row r="21">
          <cell r="C21" t="str">
            <v/>
          </cell>
        </row>
        <row r="22">
          <cell r="C22" t="str">
            <v/>
          </cell>
        </row>
        <row r="23">
          <cell r="C23" t="str">
            <v/>
          </cell>
        </row>
        <row r="24">
          <cell r="C24" t="str">
            <v/>
          </cell>
        </row>
        <row r="25">
          <cell r="C25" t="str">
            <v/>
          </cell>
        </row>
        <row r="26">
          <cell r="C26" t="str">
            <v/>
          </cell>
        </row>
        <row r="27">
          <cell r="C27" t="str">
            <v/>
          </cell>
        </row>
        <row r="28">
          <cell r="C28" t="str">
            <v/>
          </cell>
        </row>
        <row r="29">
          <cell r="C29" t="str">
            <v/>
          </cell>
        </row>
        <row r="30">
          <cell r="C30" t="str">
            <v/>
          </cell>
        </row>
        <row r="31">
          <cell r="C31" t="str">
            <v/>
          </cell>
        </row>
        <row r="32">
          <cell r="C32" t="str">
            <v/>
          </cell>
        </row>
        <row r="33">
          <cell r="C33" t="str">
            <v/>
          </cell>
        </row>
        <row r="34">
          <cell r="C34" t="str">
            <v/>
          </cell>
        </row>
        <row r="35">
          <cell r="C35" t="str">
            <v/>
          </cell>
        </row>
        <row r="36">
          <cell r="C36" t="str">
            <v/>
          </cell>
        </row>
        <row r="37">
          <cell r="C37" t="str">
            <v/>
          </cell>
        </row>
        <row r="38">
          <cell r="C38" t="str">
            <v/>
          </cell>
        </row>
        <row r="39">
          <cell r="C39" t="str">
            <v/>
          </cell>
        </row>
        <row r="40">
          <cell r="C40" t="str">
            <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Planning Concept - Mast (2)"/>
      <sheetName val="Cap Planning Concept - Master"/>
      <sheetName val="What Ifs 8&amp;20"/>
      <sheetName val=" Sales Fct Inc1% Mth"/>
      <sheetName val="Sales Fct RunRate"/>
      <sheetName val="SUMMIT calls (ExclAsian)"/>
      <sheetName val="Sheet1"/>
    </sheetNames>
    <sheetDataSet>
      <sheetData sheetId="0" refreshError="1"/>
      <sheetData sheetId="1" refreshError="1">
        <row r="16">
          <cell r="B16">
            <v>0.81</v>
          </cell>
        </row>
      </sheetData>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IONAL SALES"/>
      <sheetName val="TORONTO SALES"/>
      <sheetName val="MONTREAL SALES"/>
      <sheetName val="CALGARY SALES"/>
    </sheetNames>
    <sheetDataSet>
      <sheetData sheetId="0" refreshError="1">
        <row r="1">
          <cell r="A1" t="str">
            <v>TB#2003</v>
          </cell>
          <cell r="D1" t="str">
            <v>CALL VOLUME ACTUAL STATS</v>
          </cell>
        </row>
        <row r="3">
          <cell r="D3" t="str">
            <v>NATIONAL SALES INBOUND</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54372</v>
          </cell>
          <cell r="D11">
            <v>55312</v>
          </cell>
          <cell r="E11">
            <v>47356</v>
          </cell>
          <cell r="G11">
            <v>45543</v>
          </cell>
          <cell r="H11">
            <v>52624</v>
          </cell>
          <cell r="I11">
            <v>44151</v>
          </cell>
          <cell r="K11">
            <v>0.51</v>
          </cell>
          <cell r="L11">
            <v>0.72</v>
          </cell>
          <cell r="M11">
            <v>0.77325299999999997</v>
          </cell>
          <cell r="O11">
            <v>99</v>
          </cell>
          <cell r="P11">
            <v>37</v>
          </cell>
          <cell r="Q11">
            <v>26.370252000000001</v>
          </cell>
          <cell r="S11">
            <v>0.18115899999999999</v>
          </cell>
          <cell r="T11">
            <v>4.8599999999999997E-2</v>
          </cell>
          <cell r="U11">
            <v>6.7679000000000003E-2</v>
          </cell>
          <cell r="W11">
            <v>150</v>
          </cell>
          <cell r="X11">
            <v>325</v>
          </cell>
          <cell r="Y11">
            <v>400.41756700000002</v>
          </cell>
          <cell r="AA11">
            <v>1037.3699999999999</v>
          </cell>
          <cell r="AB11">
            <v>2355.0300000000002</v>
          </cell>
          <cell r="AC11">
            <v>2157.14</v>
          </cell>
        </row>
        <row r="12">
          <cell r="A12" t="str">
            <v>Dec</v>
          </cell>
          <cell r="C12">
            <v>36560</v>
          </cell>
          <cell r="D12">
            <v>49093</v>
          </cell>
          <cell r="E12">
            <v>40844</v>
          </cell>
          <cell r="G12">
            <v>33559</v>
          </cell>
          <cell r="H12">
            <v>46535</v>
          </cell>
          <cell r="I12">
            <v>39014</v>
          </cell>
          <cell r="K12">
            <v>0.7</v>
          </cell>
          <cell r="L12">
            <v>0.77</v>
          </cell>
          <cell r="M12">
            <v>0.92293199999999997</v>
          </cell>
          <cell r="O12">
            <v>47</v>
          </cell>
          <cell r="P12">
            <v>31</v>
          </cell>
          <cell r="Q12">
            <v>16.245784</v>
          </cell>
          <cell r="S12">
            <v>9.2423000000000005E-2</v>
          </cell>
          <cell r="T12">
            <v>5.2104999999999999E-2</v>
          </cell>
          <cell r="U12">
            <v>4.4804999999999998E-2</v>
          </cell>
          <cell r="W12">
            <v>360</v>
          </cell>
          <cell r="X12">
            <v>325</v>
          </cell>
          <cell r="Y12">
            <v>391.622546</v>
          </cell>
          <cell r="AA12">
            <v>1884.98</v>
          </cell>
          <cell r="AB12">
            <v>2748.35</v>
          </cell>
          <cell r="AC12">
            <v>3031.01</v>
          </cell>
        </row>
        <row r="13">
          <cell r="A13" t="str">
            <v>Jan</v>
          </cell>
          <cell r="C13">
            <v>46830</v>
          </cell>
          <cell r="D13">
            <v>51923</v>
          </cell>
          <cell r="E13">
            <v>48937</v>
          </cell>
          <cell r="G13">
            <v>42425</v>
          </cell>
          <cell r="H13">
            <v>46990</v>
          </cell>
          <cell r="I13">
            <v>45129</v>
          </cell>
          <cell r="K13">
            <v>0.62</v>
          </cell>
          <cell r="L13">
            <v>0.75</v>
          </cell>
          <cell r="M13">
            <v>0.78267299999999995</v>
          </cell>
          <cell r="O13">
            <v>55</v>
          </cell>
          <cell r="P13">
            <v>34</v>
          </cell>
          <cell r="Q13">
            <v>34.305334000000002</v>
          </cell>
          <cell r="S13">
            <v>0.109844</v>
          </cell>
          <cell r="T13">
            <v>9.5005999999999993E-2</v>
          </cell>
          <cell r="U13">
            <v>7.7813999999999994E-2</v>
          </cell>
          <cell r="W13">
            <v>370</v>
          </cell>
          <cell r="X13">
            <v>354</v>
          </cell>
          <cell r="Y13">
            <v>395.492189</v>
          </cell>
          <cell r="AA13">
            <v>1602.72</v>
          </cell>
          <cell r="AB13">
            <v>2568.85</v>
          </cell>
          <cell r="AC13">
            <v>1630.26</v>
          </cell>
        </row>
        <row r="14">
          <cell r="A14" t="str">
            <v>Feb</v>
          </cell>
          <cell r="C14">
            <v>50913</v>
          </cell>
          <cell r="D14">
            <v>61501</v>
          </cell>
          <cell r="E14">
            <v>52069</v>
          </cell>
          <cell r="G14">
            <v>45875</v>
          </cell>
          <cell r="H14">
            <v>56641</v>
          </cell>
          <cell r="I14">
            <v>48593</v>
          </cell>
          <cell r="K14">
            <v>0.65</v>
          </cell>
          <cell r="L14">
            <v>0.73081099999999999</v>
          </cell>
          <cell r="M14">
            <v>0.88390899999999994</v>
          </cell>
          <cell r="O14">
            <v>49</v>
          </cell>
          <cell r="P14">
            <v>34.512861999999998</v>
          </cell>
          <cell r="Q14">
            <v>23.372049000000001</v>
          </cell>
          <cell r="S14">
            <v>0.107713</v>
          </cell>
          <cell r="T14">
            <v>7.9022999999999996E-2</v>
          </cell>
          <cell r="U14">
            <v>6.6757999999999998E-2</v>
          </cell>
          <cell r="W14">
            <v>353</v>
          </cell>
          <cell r="X14">
            <v>326.90005500000001</v>
          </cell>
          <cell r="Y14">
            <v>400.06112000000002</v>
          </cell>
          <cell r="AA14">
            <v>1875.4</v>
          </cell>
          <cell r="AB14">
            <v>2333</v>
          </cell>
          <cell r="AC14">
            <v>2099.6999999999998</v>
          </cell>
        </row>
        <row r="15">
          <cell r="A15" t="str">
            <v>Mar</v>
          </cell>
          <cell r="C15">
            <v>44207</v>
          </cell>
          <cell r="D15">
            <v>57780</v>
          </cell>
          <cell r="E15">
            <v>53459</v>
          </cell>
          <cell r="G15">
            <v>41499</v>
          </cell>
          <cell r="H15">
            <v>53466</v>
          </cell>
          <cell r="I15">
            <v>50031</v>
          </cell>
          <cell r="K15">
            <v>0.73</v>
          </cell>
          <cell r="L15">
            <v>0.73535099999999998</v>
          </cell>
          <cell r="M15">
            <v>0.871089</v>
          </cell>
          <cell r="O15">
            <v>40</v>
          </cell>
          <cell r="P15">
            <v>30.817098999999999</v>
          </cell>
          <cell r="Q15">
            <v>24.684556000000001</v>
          </cell>
          <cell r="S15">
            <v>8.3290000000000003E-2</v>
          </cell>
          <cell r="T15">
            <v>7.4662999999999993E-2</v>
          </cell>
          <cell r="U15">
            <v>6.4124E-2</v>
          </cell>
          <cell r="W15">
            <v>359</v>
          </cell>
          <cell r="X15">
            <v>365.95331599999997</v>
          </cell>
          <cell r="Y15">
            <v>418.38608099999999</v>
          </cell>
          <cell r="AA15">
            <v>2493.09</v>
          </cell>
          <cell r="AB15">
            <v>2420</v>
          </cell>
          <cell r="AC15">
            <v>2473.7550000000001</v>
          </cell>
        </row>
        <row r="16">
          <cell r="A16" t="str">
            <v>Apr</v>
          </cell>
          <cell r="C16">
            <v>48552</v>
          </cell>
          <cell r="D16">
            <v>53968</v>
          </cell>
          <cell r="E16">
            <v>49901</v>
          </cell>
          <cell r="G16">
            <v>45554</v>
          </cell>
          <cell r="H16">
            <v>50924</v>
          </cell>
          <cell r="I16">
            <v>45438</v>
          </cell>
          <cell r="K16">
            <v>0.73</v>
          </cell>
          <cell r="L16">
            <v>0.754691</v>
          </cell>
          <cell r="M16">
            <v>0.86005171882565246</v>
          </cell>
          <cell r="O16">
            <v>36</v>
          </cell>
          <cell r="P16">
            <v>26.124027999999999</v>
          </cell>
          <cell r="Q16">
            <v>31.511422157665393</v>
          </cell>
          <cell r="S16">
            <v>7.6516000000000001E-2</v>
          </cell>
          <cell r="T16">
            <v>5.6404000000000003E-2</v>
          </cell>
          <cell r="U16">
            <v>8.9437085429149715E-2</v>
          </cell>
          <cell r="W16">
            <v>375</v>
          </cell>
          <cell r="X16">
            <v>387.23028399999998</v>
          </cell>
          <cell r="Y16">
            <v>424.42869404463227</v>
          </cell>
          <cell r="AA16">
            <v>2948.76</v>
          </cell>
          <cell r="AB16">
            <v>2072</v>
          </cell>
          <cell r="AC16">
            <v>1720.9713888888889</v>
          </cell>
        </row>
        <row r="17">
          <cell r="A17" t="str">
            <v>May</v>
          </cell>
          <cell r="C17">
            <v>46532</v>
          </cell>
          <cell r="D17">
            <v>51852</v>
          </cell>
          <cell r="E17">
            <v>48090</v>
          </cell>
          <cell r="G17">
            <v>43308</v>
          </cell>
          <cell r="H17">
            <v>48915</v>
          </cell>
          <cell r="I17">
            <v>44295</v>
          </cell>
          <cell r="K17">
            <v>0.77</v>
          </cell>
          <cell r="L17">
            <v>0.79417400000000005</v>
          </cell>
          <cell r="M17">
            <v>0.82891206682469809</v>
          </cell>
          <cell r="O17">
            <v>29</v>
          </cell>
          <cell r="P17">
            <v>21.532556</v>
          </cell>
          <cell r="Q17">
            <v>30.09590247206231</v>
          </cell>
          <cell r="S17">
            <v>8.3060999999999996E-2</v>
          </cell>
          <cell r="T17">
            <v>5.6641999999999998E-2</v>
          </cell>
          <cell r="U17">
            <v>7.8914535246412981E-2</v>
          </cell>
          <cell r="W17">
            <v>363</v>
          </cell>
          <cell r="X17">
            <v>392.82549299999999</v>
          </cell>
          <cell r="Y17">
            <v>447.58078789931142</v>
          </cell>
          <cell r="AA17">
            <v>2928</v>
          </cell>
          <cell r="AB17">
            <v>2419.1</v>
          </cell>
          <cell r="AC17">
            <v>1999.2291666666667</v>
          </cell>
        </row>
        <row r="18">
          <cell r="A18" t="str">
            <v>June</v>
          </cell>
          <cell r="C18">
            <v>47418</v>
          </cell>
          <cell r="D18">
            <v>56465</v>
          </cell>
          <cell r="E18">
            <v>0</v>
          </cell>
          <cell r="G18">
            <v>45346</v>
          </cell>
          <cell r="H18">
            <v>53332</v>
          </cell>
          <cell r="I18">
            <v>0</v>
          </cell>
          <cell r="K18">
            <v>0.82</v>
          </cell>
          <cell r="L18">
            <v>0.81</v>
          </cell>
          <cell r="M18">
            <v>0</v>
          </cell>
          <cell r="O18">
            <v>20</v>
          </cell>
          <cell r="P18">
            <v>20</v>
          </cell>
          <cell r="Q18">
            <v>0</v>
          </cell>
          <cell r="S18">
            <v>5.8185000000000001E-2</v>
          </cell>
          <cell r="T18">
            <v>5.5486000000000001E-2</v>
          </cell>
          <cell r="U18">
            <v>0</v>
          </cell>
          <cell r="W18">
            <v>348</v>
          </cell>
          <cell r="X18">
            <v>393</v>
          </cell>
          <cell r="Y18">
            <v>0</v>
          </cell>
          <cell r="AA18">
            <v>3116.68</v>
          </cell>
          <cell r="AB18">
            <v>2133.1</v>
          </cell>
        </row>
        <row r="19">
          <cell r="A19" t="str">
            <v>July</v>
          </cell>
          <cell r="C19">
            <v>55697</v>
          </cell>
          <cell r="D19">
            <v>58130</v>
          </cell>
          <cell r="E19">
            <v>0</v>
          </cell>
          <cell r="G19">
            <v>52765</v>
          </cell>
          <cell r="H19">
            <v>54040</v>
          </cell>
          <cell r="I19">
            <v>0</v>
          </cell>
          <cell r="K19">
            <v>0.61</v>
          </cell>
          <cell r="L19">
            <v>0.76564500000000002</v>
          </cell>
          <cell r="M19">
            <v>0</v>
          </cell>
          <cell r="O19">
            <v>50</v>
          </cell>
          <cell r="P19">
            <v>30.151479999999999</v>
          </cell>
          <cell r="Q19">
            <v>0</v>
          </cell>
          <cell r="S19">
            <v>5.2642000000000001E-2</v>
          </cell>
          <cell r="T19">
            <v>7.0360000000000006E-2</v>
          </cell>
          <cell r="U19">
            <v>0</v>
          </cell>
          <cell r="W19">
            <v>373</v>
          </cell>
          <cell r="X19">
            <v>411.82496300000003</v>
          </cell>
          <cell r="Y19">
            <v>0</v>
          </cell>
          <cell r="AA19">
            <v>2005.58</v>
          </cell>
          <cell r="AB19">
            <v>1949.2</v>
          </cell>
        </row>
        <row r="20">
          <cell r="A20" t="str">
            <v>Aug</v>
          </cell>
          <cell r="C20">
            <v>59966</v>
          </cell>
          <cell r="D20">
            <v>64784</v>
          </cell>
          <cell r="E20">
            <v>0</v>
          </cell>
          <cell r="G20">
            <v>50256</v>
          </cell>
          <cell r="H20">
            <v>56752</v>
          </cell>
          <cell r="I20">
            <v>0</v>
          </cell>
          <cell r="K20">
            <v>0.43</v>
          </cell>
          <cell r="L20">
            <v>0.51693199999999995</v>
          </cell>
          <cell r="M20">
            <v>0</v>
          </cell>
          <cell r="O20">
            <v>132</v>
          </cell>
          <cell r="P20">
            <v>64.631237999999996</v>
          </cell>
          <cell r="Q20">
            <v>0</v>
          </cell>
          <cell r="S20">
            <v>0.22701199999999999</v>
          </cell>
          <cell r="T20">
            <v>0.12398099999999999</v>
          </cell>
          <cell r="U20">
            <v>0</v>
          </cell>
          <cell r="W20">
            <v>374</v>
          </cell>
          <cell r="X20">
            <v>429.47045000000003</v>
          </cell>
          <cell r="Y20">
            <v>0</v>
          </cell>
          <cell r="AA20">
            <v>1356</v>
          </cell>
          <cell r="AB20">
            <v>1043.8699999999999</v>
          </cell>
        </row>
        <row r="21">
          <cell r="A21" t="str">
            <v>Sept</v>
          </cell>
          <cell r="C21">
            <v>63122</v>
          </cell>
          <cell r="D21">
            <v>56989</v>
          </cell>
          <cell r="E21">
            <v>0</v>
          </cell>
          <cell r="G21">
            <v>48431</v>
          </cell>
          <cell r="H21">
            <v>53539</v>
          </cell>
          <cell r="I21">
            <v>0</v>
          </cell>
          <cell r="K21">
            <v>0.54</v>
          </cell>
          <cell r="L21">
            <v>0.75650899999999999</v>
          </cell>
          <cell r="M21">
            <v>0</v>
          </cell>
          <cell r="O21">
            <v>92</v>
          </cell>
          <cell r="P21">
            <v>28.859635000000001</v>
          </cell>
          <cell r="Q21">
            <v>0</v>
          </cell>
          <cell r="S21">
            <v>0.15601499999999999</v>
          </cell>
          <cell r="T21">
            <v>6.0538000000000002E-2</v>
          </cell>
          <cell r="U21">
            <v>0</v>
          </cell>
          <cell r="W21">
            <v>380</v>
          </cell>
          <cell r="X21">
            <v>381.483068</v>
          </cell>
          <cell r="Y21">
            <v>0</v>
          </cell>
          <cell r="AA21">
            <v>2063</v>
          </cell>
          <cell r="AB21">
            <v>1739.09</v>
          </cell>
        </row>
        <row r="22">
          <cell r="A22" t="str">
            <v>Oct</v>
          </cell>
          <cell r="C22">
            <v>58923</v>
          </cell>
          <cell r="D22">
            <v>52526</v>
          </cell>
          <cell r="E22">
            <v>0</v>
          </cell>
          <cell r="G22">
            <v>53098</v>
          </cell>
          <cell r="H22">
            <v>49576</v>
          </cell>
          <cell r="I22">
            <v>0</v>
          </cell>
          <cell r="K22">
            <v>0.71</v>
          </cell>
          <cell r="L22">
            <v>0.766042</v>
          </cell>
          <cell r="M22">
            <v>0</v>
          </cell>
          <cell r="O22">
            <v>47</v>
          </cell>
          <cell r="P22">
            <v>26.077214999999999</v>
          </cell>
          <cell r="Q22">
            <v>0</v>
          </cell>
          <cell r="S22">
            <v>8.9557999999999999E-2</v>
          </cell>
          <cell r="T22">
            <v>5.6162999999999998E-2</v>
          </cell>
          <cell r="U22">
            <v>0</v>
          </cell>
          <cell r="W22">
            <v>377</v>
          </cell>
          <cell r="X22">
            <v>390.98325799999998</v>
          </cell>
          <cell r="Y22">
            <v>0</v>
          </cell>
          <cell r="AA22">
            <v>2499.64</v>
          </cell>
          <cell r="AB22">
            <v>1952.39</v>
          </cell>
        </row>
        <row r="25">
          <cell r="A25" t="str">
            <v>YTD</v>
          </cell>
          <cell r="C25">
            <v>281434</v>
          </cell>
          <cell r="D25">
            <v>381429</v>
          </cell>
          <cell r="E25">
            <v>340656</v>
          </cell>
          <cell r="G25">
            <v>297763</v>
          </cell>
          <cell r="H25">
            <v>356095</v>
          </cell>
          <cell r="I25">
            <v>316651</v>
          </cell>
          <cell r="K25">
            <v>0.67285714285714282</v>
          </cell>
          <cell r="L25">
            <v>0.75071814285714289</v>
          </cell>
          <cell r="M25">
            <v>0.84611711223576436</v>
          </cell>
          <cell r="O25">
            <v>50.714285714285715</v>
          </cell>
          <cell r="P25">
            <v>30.712363571428568</v>
          </cell>
          <cell r="Q25">
            <v>26.655042804246815</v>
          </cell>
          <cell r="S25">
            <v>0.10485799999999999</v>
          </cell>
          <cell r="T25">
            <v>6.6063285714285699E-2</v>
          </cell>
          <cell r="U25">
            <v>6.9933088667937543E-2</v>
          </cell>
          <cell r="W25">
            <v>332.85714285714283</v>
          </cell>
          <cell r="X25">
            <v>353.84416400000003</v>
          </cell>
          <cell r="Y25">
            <v>411.14128356342053</v>
          </cell>
          <cell r="AA25">
            <v>14770.32</v>
          </cell>
          <cell r="AB25">
            <v>16916.329999999998</v>
          </cell>
          <cell r="AC25">
            <v>15112.065555555557</v>
          </cell>
        </row>
        <row r="26">
          <cell r="A26" t="str">
            <v>Fiscal</v>
          </cell>
          <cell r="C26">
            <v>0</v>
          </cell>
          <cell r="D26">
            <v>0</v>
          </cell>
          <cell r="G26">
            <v>0</v>
          </cell>
          <cell r="H26">
            <v>0</v>
          </cell>
          <cell r="K26" t="e">
            <v>#DIV/0!</v>
          </cell>
          <cell r="L26">
            <v>0.73917958333333333</v>
          </cell>
          <cell r="O26">
            <v>58</v>
          </cell>
          <cell r="P26">
            <v>32.058842750000004</v>
          </cell>
          <cell r="S26" t="e">
            <v>#DIV/0!</v>
          </cell>
          <cell r="T26">
            <v>6.9080916666666659E-2</v>
          </cell>
          <cell r="W26">
            <v>348.5</v>
          </cell>
          <cell r="X26">
            <v>373.63924058333333</v>
          </cell>
          <cell r="AA26">
            <v>25811.22</v>
          </cell>
          <cell r="AB26">
            <v>25733.979999999996</v>
          </cell>
        </row>
      </sheetData>
      <sheetData sheetId="1" refreshError="1">
        <row r="1">
          <cell r="A1" t="str">
            <v>TB#2003</v>
          </cell>
          <cell r="D1" t="str">
            <v>CALL VOLUME ACTUAL STATS</v>
          </cell>
        </row>
        <row r="3">
          <cell r="D3" t="str">
            <v>TORONTO SALES INBOUND</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18884</v>
          </cell>
          <cell r="D11">
            <v>20076</v>
          </cell>
          <cell r="E11">
            <v>18349</v>
          </cell>
          <cell r="G11">
            <v>15411</v>
          </cell>
          <cell r="H11">
            <v>19155</v>
          </cell>
          <cell r="I11">
            <v>14902</v>
          </cell>
          <cell r="K11">
            <v>0.39</v>
          </cell>
          <cell r="L11">
            <v>0.76</v>
          </cell>
          <cell r="M11">
            <v>0.80321299999999995</v>
          </cell>
          <cell r="O11">
            <v>111</v>
          </cell>
          <cell r="P11">
            <v>24</v>
          </cell>
          <cell r="Q11">
            <v>21.626359000000001</v>
          </cell>
          <cell r="S11">
            <v>0.18391199999999999</v>
          </cell>
          <cell r="T11">
            <v>7.2800000000000004E-2</v>
          </cell>
          <cell r="U11">
            <v>7.3790999999999995E-2</v>
          </cell>
          <cell r="W11">
            <v>347</v>
          </cell>
          <cell r="X11">
            <v>298</v>
          </cell>
          <cell r="Y11">
            <v>367.56683700000002</v>
          </cell>
          <cell r="AA11">
            <v>195.6</v>
          </cell>
          <cell r="AB11">
            <v>650.29</v>
          </cell>
          <cell r="AC11">
            <v>464.03</v>
          </cell>
        </row>
        <row r="12">
          <cell r="A12" t="str">
            <v>Dec</v>
          </cell>
          <cell r="C12">
            <v>11306</v>
          </cell>
          <cell r="D12">
            <v>18149</v>
          </cell>
          <cell r="E12">
            <v>15708</v>
          </cell>
          <cell r="G12">
            <v>10407</v>
          </cell>
          <cell r="H12">
            <v>17068</v>
          </cell>
          <cell r="I12">
            <v>13563</v>
          </cell>
          <cell r="K12">
            <v>0.68</v>
          </cell>
          <cell r="L12">
            <v>0.78</v>
          </cell>
          <cell r="M12">
            <v>0.91400800000000004</v>
          </cell>
          <cell r="O12">
            <v>43</v>
          </cell>
          <cell r="P12">
            <v>27</v>
          </cell>
          <cell r="Q12">
            <v>11.681044</v>
          </cell>
          <cell r="S12">
            <v>7.0000000000000007E-2</v>
          </cell>
          <cell r="T12">
            <v>0.06</v>
          </cell>
          <cell r="U12">
            <v>4.3098999999999998E-2</v>
          </cell>
          <cell r="W12">
            <v>353</v>
          </cell>
          <cell r="X12">
            <v>303</v>
          </cell>
          <cell r="Y12">
            <v>364.22598199999999</v>
          </cell>
          <cell r="AA12">
            <v>439.23</v>
          </cell>
          <cell r="AB12">
            <v>759.39</v>
          </cell>
          <cell r="AC12">
            <v>584.22</v>
          </cell>
        </row>
        <row r="13">
          <cell r="A13" t="str">
            <v>Jan</v>
          </cell>
          <cell r="C13">
            <v>16095</v>
          </cell>
          <cell r="D13">
            <v>20317</v>
          </cell>
          <cell r="E13">
            <v>18312</v>
          </cell>
          <cell r="G13">
            <v>14842</v>
          </cell>
          <cell r="H13">
            <v>18923</v>
          </cell>
          <cell r="I13">
            <v>13361</v>
          </cell>
          <cell r="K13">
            <v>0.63</v>
          </cell>
          <cell r="L13">
            <v>0.81</v>
          </cell>
          <cell r="M13">
            <v>0.74101300000000003</v>
          </cell>
          <cell r="O13">
            <v>52</v>
          </cell>
          <cell r="P13">
            <v>25</v>
          </cell>
          <cell r="Q13">
            <v>30.957937000000001</v>
          </cell>
          <cell r="S13">
            <v>7.7850000000000003E-2</v>
          </cell>
          <cell r="T13">
            <v>7.0000000000000007E-2</v>
          </cell>
          <cell r="U13">
            <v>8.4371000000000002E-2</v>
          </cell>
          <cell r="W13">
            <v>339</v>
          </cell>
          <cell r="X13">
            <v>323</v>
          </cell>
          <cell r="Y13">
            <v>367.60848700000003</v>
          </cell>
          <cell r="AA13">
            <v>395.96</v>
          </cell>
          <cell r="AB13">
            <v>887.77</v>
          </cell>
          <cell r="AC13">
            <v>241.98</v>
          </cell>
        </row>
        <row r="14">
          <cell r="A14" t="str">
            <v>Feb</v>
          </cell>
          <cell r="C14">
            <v>17708</v>
          </cell>
          <cell r="D14">
            <v>24327</v>
          </cell>
          <cell r="E14">
            <v>20266</v>
          </cell>
          <cell r="G14">
            <v>15695</v>
          </cell>
          <cell r="H14">
            <v>23047</v>
          </cell>
          <cell r="I14">
            <v>17736</v>
          </cell>
          <cell r="K14">
            <v>0.54</v>
          </cell>
          <cell r="L14">
            <v>0.78502300000000003</v>
          </cell>
          <cell r="M14">
            <v>0.89778800000000003</v>
          </cell>
          <cell r="O14">
            <v>60</v>
          </cell>
          <cell r="P14">
            <v>23.460884</v>
          </cell>
          <cell r="Q14">
            <v>13.128947</v>
          </cell>
          <cell r="S14">
            <v>9.6736000000000003E-2</v>
          </cell>
          <cell r="T14">
            <v>5.2616000000000003E-2</v>
          </cell>
          <cell r="U14">
            <v>4.6678999999999998E-2</v>
          </cell>
          <cell r="W14">
            <v>331</v>
          </cell>
          <cell r="X14">
            <v>274.609016</v>
          </cell>
          <cell r="Y14">
            <v>363.42613899999998</v>
          </cell>
          <cell r="AA14">
            <v>301.7</v>
          </cell>
          <cell r="AB14">
            <v>726</v>
          </cell>
          <cell r="AC14">
            <v>469.5</v>
          </cell>
        </row>
        <row r="15">
          <cell r="A15" t="str">
            <v>Mar</v>
          </cell>
          <cell r="C15">
            <v>14817</v>
          </cell>
          <cell r="D15">
            <v>19782</v>
          </cell>
          <cell r="E15">
            <v>19966</v>
          </cell>
          <cell r="G15">
            <v>13539</v>
          </cell>
          <cell r="H15">
            <v>19633</v>
          </cell>
          <cell r="I15">
            <v>17656</v>
          </cell>
          <cell r="K15">
            <v>0.63</v>
          </cell>
          <cell r="L15">
            <v>0.80367699999999997</v>
          </cell>
          <cell r="M15">
            <v>0.87540799999999996</v>
          </cell>
          <cell r="O15">
            <v>51</v>
          </cell>
          <cell r="P15">
            <v>19.340957</v>
          </cell>
          <cell r="Q15">
            <v>11.73737</v>
          </cell>
          <cell r="S15">
            <v>8.6251999999999995E-2</v>
          </cell>
          <cell r="T15">
            <v>7.5319999999999996E-3</v>
          </cell>
          <cell r="U15">
            <v>5.2740000000000002E-2</v>
          </cell>
          <cell r="W15">
            <v>355</v>
          </cell>
          <cell r="X15">
            <v>332.16507899999999</v>
          </cell>
          <cell r="Y15">
            <v>384.04570699999999</v>
          </cell>
          <cell r="AA15">
            <v>425.33</v>
          </cell>
          <cell r="AB15">
            <v>889</v>
          </cell>
          <cell r="AC15">
            <v>601.15</v>
          </cell>
        </row>
        <row r="16">
          <cell r="A16" t="str">
            <v>Apr</v>
          </cell>
          <cell r="C16">
            <v>15931</v>
          </cell>
          <cell r="D16">
            <v>19475</v>
          </cell>
          <cell r="E16">
            <v>19490</v>
          </cell>
          <cell r="G16">
            <v>14751</v>
          </cell>
          <cell r="H16">
            <v>20335</v>
          </cell>
          <cell r="I16">
            <v>15451</v>
          </cell>
          <cell r="K16">
            <v>0.71</v>
          </cell>
          <cell r="L16">
            <v>0.79174900000000004</v>
          </cell>
          <cell r="M16">
            <v>0.83922270403210153</v>
          </cell>
          <cell r="O16">
            <v>36</v>
          </cell>
          <cell r="P16">
            <v>19.593951000000001</v>
          </cell>
          <cell r="Q16">
            <v>17.646818976118052</v>
          </cell>
          <cell r="S16">
            <v>6.7416000000000004E-2</v>
          </cell>
          <cell r="T16">
            <v>5.2991000000000003E-2</v>
          </cell>
          <cell r="U16">
            <v>7.131862493586455E-2</v>
          </cell>
          <cell r="W16">
            <v>365</v>
          </cell>
          <cell r="X16">
            <v>356.49805800000001</v>
          </cell>
          <cell r="Y16">
            <v>380.37932819882207</v>
          </cell>
          <cell r="AA16">
            <v>607.20000000000005</v>
          </cell>
          <cell r="AB16">
            <v>594</v>
          </cell>
          <cell r="AC16">
            <v>426.4063888888889</v>
          </cell>
        </row>
        <row r="17">
          <cell r="A17" t="str">
            <v>May</v>
          </cell>
          <cell r="C17">
            <v>17074</v>
          </cell>
          <cell r="D17">
            <v>19243</v>
          </cell>
          <cell r="E17">
            <v>18502</v>
          </cell>
          <cell r="G17">
            <v>15298</v>
          </cell>
          <cell r="H17">
            <v>19409</v>
          </cell>
          <cell r="I17">
            <v>16442</v>
          </cell>
          <cell r="K17">
            <v>0.77</v>
          </cell>
          <cell r="L17">
            <v>0.79542299999999999</v>
          </cell>
          <cell r="M17">
            <v>0.86538742245468925</v>
          </cell>
          <cell r="O17">
            <v>23</v>
          </cell>
          <cell r="P17">
            <v>19.429131000000002</v>
          </cell>
          <cell r="Q17">
            <v>17.079430726189027</v>
          </cell>
          <cell r="S17">
            <v>9.6872E-2</v>
          </cell>
          <cell r="T17">
            <v>5.1862999999999999E-2</v>
          </cell>
          <cell r="U17">
            <v>6.6533347746189603E-2</v>
          </cell>
          <cell r="W17">
            <v>340</v>
          </cell>
          <cell r="X17">
            <v>349.63990899999999</v>
          </cell>
          <cell r="Y17">
            <v>407.27466244982361</v>
          </cell>
          <cell r="AA17">
            <v>551.55999999999995</v>
          </cell>
          <cell r="AB17">
            <v>607.9</v>
          </cell>
          <cell r="AC17">
            <v>577.15805555555551</v>
          </cell>
        </row>
        <row r="18">
          <cell r="A18" t="str">
            <v>June</v>
          </cell>
          <cell r="C18">
            <v>14928</v>
          </cell>
          <cell r="D18">
            <v>21358</v>
          </cell>
          <cell r="E18">
            <v>0</v>
          </cell>
          <cell r="G18">
            <v>14207</v>
          </cell>
          <cell r="H18">
            <v>20198</v>
          </cell>
          <cell r="I18">
            <v>0</v>
          </cell>
          <cell r="K18">
            <v>0.86</v>
          </cell>
          <cell r="L18">
            <v>0.87</v>
          </cell>
          <cell r="M18">
            <v>0</v>
          </cell>
          <cell r="O18">
            <v>13</v>
          </cell>
          <cell r="P18">
            <v>13</v>
          </cell>
          <cell r="Q18">
            <v>0</v>
          </cell>
          <cell r="S18">
            <v>4.8298000000000001E-2</v>
          </cell>
          <cell r="T18">
            <v>4.0547E-2</v>
          </cell>
          <cell r="U18">
            <v>0</v>
          </cell>
          <cell r="W18">
            <v>356</v>
          </cell>
          <cell r="X18">
            <v>360</v>
          </cell>
          <cell r="Y18">
            <v>0</v>
          </cell>
          <cell r="AA18">
            <v>734.17</v>
          </cell>
          <cell r="AB18">
            <v>599.9</v>
          </cell>
          <cell r="AC18">
            <v>0</v>
          </cell>
        </row>
        <row r="19">
          <cell r="A19" t="str">
            <v>July</v>
          </cell>
          <cell r="C19">
            <v>18645</v>
          </cell>
          <cell r="D19">
            <v>23011</v>
          </cell>
          <cell r="E19">
            <v>0</v>
          </cell>
          <cell r="G19">
            <v>16979</v>
          </cell>
          <cell r="H19">
            <v>20598</v>
          </cell>
          <cell r="I19">
            <v>0</v>
          </cell>
          <cell r="K19">
            <v>0.59</v>
          </cell>
          <cell r="L19">
            <v>0.81492399999999998</v>
          </cell>
          <cell r="M19">
            <v>0</v>
          </cell>
          <cell r="O19">
            <v>45</v>
          </cell>
          <cell r="P19">
            <v>19.208514999999998</v>
          </cell>
          <cell r="Q19">
            <v>0</v>
          </cell>
          <cell r="S19">
            <v>0.13622999999999999</v>
          </cell>
          <cell r="T19">
            <v>6.5229999999999996E-2</v>
          </cell>
          <cell r="U19">
            <v>0</v>
          </cell>
          <cell r="W19">
            <v>372</v>
          </cell>
          <cell r="X19">
            <v>338.60462200000001</v>
          </cell>
          <cell r="Y19">
            <v>0</v>
          </cell>
          <cell r="AA19">
            <v>397.48</v>
          </cell>
          <cell r="AB19">
            <v>437.21</v>
          </cell>
          <cell r="AC19">
            <v>0</v>
          </cell>
        </row>
        <row r="20">
          <cell r="A20" t="str">
            <v>Aug</v>
          </cell>
          <cell r="C20">
            <v>22315</v>
          </cell>
          <cell r="D20">
            <v>25949</v>
          </cell>
          <cell r="E20">
            <v>0</v>
          </cell>
          <cell r="G20">
            <v>15419</v>
          </cell>
          <cell r="H20">
            <v>20230</v>
          </cell>
          <cell r="I20">
            <v>0</v>
          </cell>
          <cell r="K20">
            <v>0.21</v>
          </cell>
          <cell r="L20">
            <v>0.54176299999999999</v>
          </cell>
          <cell r="M20">
            <v>0</v>
          </cell>
          <cell r="O20">
            <v>232</v>
          </cell>
          <cell r="P20">
            <v>59.296737999999998</v>
          </cell>
          <cell r="Q20">
            <v>0</v>
          </cell>
          <cell r="S20">
            <v>0.302622</v>
          </cell>
          <cell r="T20">
            <v>0.122741</v>
          </cell>
          <cell r="U20">
            <v>0</v>
          </cell>
          <cell r="W20">
            <v>397</v>
          </cell>
          <cell r="X20">
            <v>413.19115199999999</v>
          </cell>
          <cell r="Y20">
            <v>0</v>
          </cell>
          <cell r="AA20">
            <v>127</v>
          </cell>
          <cell r="AB20">
            <v>193.37</v>
          </cell>
          <cell r="AC20">
            <v>0</v>
          </cell>
        </row>
        <row r="21">
          <cell r="A21" t="str">
            <v>Sept</v>
          </cell>
          <cell r="C21">
            <v>22491</v>
          </cell>
          <cell r="D21">
            <v>22964</v>
          </cell>
          <cell r="E21">
            <v>0</v>
          </cell>
          <cell r="G21">
            <v>16362</v>
          </cell>
          <cell r="H21">
            <v>19416</v>
          </cell>
          <cell r="I21">
            <v>0</v>
          </cell>
          <cell r="K21">
            <v>0.43</v>
          </cell>
          <cell r="L21">
            <v>0.80045200000000005</v>
          </cell>
          <cell r="M21">
            <v>0</v>
          </cell>
          <cell r="O21">
            <v>139</v>
          </cell>
          <cell r="P21">
            <v>20.875154999999999</v>
          </cell>
          <cell r="Q21">
            <v>0</v>
          </cell>
          <cell r="S21">
            <v>0.198657</v>
          </cell>
          <cell r="T21">
            <v>6.2924999999999995E-2</v>
          </cell>
          <cell r="U21">
            <v>0</v>
          </cell>
          <cell r="W21">
            <v>378</v>
          </cell>
          <cell r="X21">
            <v>376.56355600000001</v>
          </cell>
          <cell r="Y21">
            <v>0</v>
          </cell>
          <cell r="AA21">
            <v>263</v>
          </cell>
          <cell r="AB21">
            <v>424</v>
          </cell>
          <cell r="AC21">
            <v>0</v>
          </cell>
        </row>
        <row r="22">
          <cell r="A22" t="str">
            <v>Oct</v>
          </cell>
          <cell r="C22">
            <v>21455</v>
          </cell>
          <cell r="D22">
            <v>20815</v>
          </cell>
          <cell r="E22">
            <v>0</v>
          </cell>
          <cell r="G22">
            <v>19052</v>
          </cell>
          <cell r="H22">
            <v>15846</v>
          </cell>
          <cell r="I22">
            <v>0</v>
          </cell>
          <cell r="K22">
            <v>0.6</v>
          </cell>
          <cell r="L22">
            <v>0.78176000000000001</v>
          </cell>
          <cell r="M22">
            <v>0</v>
          </cell>
          <cell r="O22">
            <v>61</v>
          </cell>
          <cell r="P22">
            <v>24.726050999999998</v>
          </cell>
          <cell r="Q22">
            <v>0</v>
          </cell>
          <cell r="S22">
            <v>0.112002</v>
          </cell>
          <cell r="T22">
            <v>6.3464000000000007E-2</v>
          </cell>
          <cell r="U22">
            <v>0</v>
          </cell>
          <cell r="W22">
            <v>333</v>
          </cell>
          <cell r="X22">
            <v>356.647671</v>
          </cell>
          <cell r="Y22">
            <v>0</v>
          </cell>
          <cell r="AA22">
            <v>419.16</v>
          </cell>
          <cell r="AB22">
            <v>356.5</v>
          </cell>
          <cell r="AC22">
            <v>0</v>
          </cell>
        </row>
        <row r="25">
          <cell r="A25" t="str">
            <v>YTD</v>
          </cell>
          <cell r="C25">
            <v>94741</v>
          </cell>
          <cell r="D25">
            <v>141369</v>
          </cell>
          <cell r="E25">
            <v>130593</v>
          </cell>
          <cell r="G25">
            <v>99943</v>
          </cell>
          <cell r="H25">
            <v>137570</v>
          </cell>
          <cell r="I25">
            <v>109111</v>
          </cell>
          <cell r="K25">
            <v>0.62142857142857133</v>
          </cell>
          <cell r="L25">
            <v>0.78941028571428562</v>
          </cell>
          <cell r="M25">
            <v>0.84800573235525589</v>
          </cell>
          <cell r="O25">
            <v>53.714285714285715</v>
          </cell>
          <cell r="P25">
            <v>22.546417571428574</v>
          </cell>
          <cell r="Q25">
            <v>17.693986671758157</v>
          </cell>
          <cell r="S25">
            <v>9.7005428571428576E-2</v>
          </cell>
          <cell r="T25">
            <v>5.2543142857142858E-2</v>
          </cell>
          <cell r="U25">
            <v>6.2647424668864873E-2</v>
          </cell>
          <cell r="W25">
            <v>347.14285714285717</v>
          </cell>
          <cell r="X25">
            <v>319.55886599999997</v>
          </cell>
          <cell r="Y25">
            <v>376.36102037837793</v>
          </cell>
          <cell r="AA25">
            <v>2916.58</v>
          </cell>
          <cell r="AB25">
            <v>5114.3499999999995</v>
          </cell>
          <cell r="AC25">
            <v>3364.4444444444448</v>
          </cell>
        </row>
        <row r="26">
          <cell r="A26" t="str">
            <v>Fiscal</v>
          </cell>
          <cell r="C26">
            <v>0</v>
          </cell>
          <cell r="D26">
            <v>0</v>
          </cell>
          <cell r="G26">
            <v>0</v>
          </cell>
          <cell r="H26">
            <v>0</v>
          </cell>
          <cell r="K26" t="e">
            <v>#DIV/0!</v>
          </cell>
          <cell r="L26">
            <v>0.77789758333333336</v>
          </cell>
          <cell r="O26">
            <v>72.166666666666671</v>
          </cell>
          <cell r="P26">
            <v>24.577615166666664</v>
          </cell>
          <cell r="S26" t="e">
            <v>#DIV/0!</v>
          </cell>
          <cell r="T26">
            <v>6.0225750000000002E-2</v>
          </cell>
          <cell r="W26">
            <v>355.5</v>
          </cell>
          <cell r="X26">
            <v>340.15992191666663</v>
          </cell>
          <cell r="AA26">
            <v>4857.3899999999994</v>
          </cell>
          <cell r="AB26">
            <v>7125.329999999999</v>
          </cell>
        </row>
      </sheetData>
      <sheetData sheetId="2" refreshError="1">
        <row r="1">
          <cell r="A1" t="str">
            <v>TB#2003</v>
          </cell>
          <cell r="D1" t="str">
            <v>CALL VOLUME ACTUAL STATS</v>
          </cell>
        </row>
        <row r="3">
          <cell r="D3" t="str">
            <v>MONTREAL SALES INBOUND</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17046</v>
          </cell>
          <cell r="D11">
            <v>14021</v>
          </cell>
          <cell r="E11">
            <v>10019</v>
          </cell>
          <cell r="G11">
            <v>14512</v>
          </cell>
          <cell r="H11">
            <v>14128</v>
          </cell>
          <cell r="I11">
            <v>12483</v>
          </cell>
          <cell r="K11">
            <v>0.55000000000000004</v>
          </cell>
          <cell r="L11">
            <v>0.6</v>
          </cell>
          <cell r="M11">
            <v>0.63750700000000005</v>
          </cell>
          <cell r="O11">
            <v>92</v>
          </cell>
          <cell r="P11">
            <v>52</v>
          </cell>
          <cell r="Q11">
            <v>46.253385000000002</v>
          </cell>
          <cell r="S11">
            <v>0.20861199999999999</v>
          </cell>
          <cell r="T11">
            <v>0.10284600000000001</v>
          </cell>
          <cell r="U11">
            <v>7.3061000000000001E-2</v>
          </cell>
          <cell r="W11">
            <v>276</v>
          </cell>
          <cell r="X11">
            <v>283</v>
          </cell>
          <cell r="Y11">
            <v>400.26908600000002</v>
          </cell>
          <cell r="AA11">
            <v>627.77</v>
          </cell>
          <cell r="AB11">
            <v>836.32</v>
          </cell>
          <cell r="AC11">
            <v>981.3</v>
          </cell>
        </row>
        <row r="12">
          <cell r="A12" t="str">
            <v>Dec</v>
          </cell>
          <cell r="C12">
            <v>12483</v>
          </cell>
          <cell r="D12">
            <v>12575</v>
          </cell>
          <cell r="E12">
            <v>8147</v>
          </cell>
          <cell r="G12">
            <v>11684</v>
          </cell>
          <cell r="H12">
            <v>12490</v>
          </cell>
          <cell r="I12">
            <v>10338</v>
          </cell>
          <cell r="K12">
            <v>0.74</v>
          </cell>
          <cell r="L12">
            <v>0.68</v>
          </cell>
          <cell r="M12">
            <v>0.91541799999999995</v>
          </cell>
          <cell r="O12">
            <v>40</v>
          </cell>
          <cell r="P12">
            <v>38</v>
          </cell>
          <cell r="Q12">
            <v>32.939929999999997</v>
          </cell>
          <cell r="S12">
            <v>9.9335000000000007E-2</v>
          </cell>
          <cell r="T12">
            <v>6.7590000000000003E-3</v>
          </cell>
          <cell r="U12">
            <v>5.1306999999999998E-2</v>
          </cell>
          <cell r="W12">
            <v>307</v>
          </cell>
          <cell r="X12">
            <v>292</v>
          </cell>
          <cell r="Y12">
            <v>386.26736299999999</v>
          </cell>
          <cell r="AA12">
            <v>977.33</v>
          </cell>
          <cell r="AB12">
            <v>1058.46</v>
          </cell>
          <cell r="AC12">
            <v>1469.28</v>
          </cell>
        </row>
        <row r="13">
          <cell r="A13" t="str">
            <v>Jan</v>
          </cell>
          <cell r="C13">
            <v>13955</v>
          </cell>
          <cell r="D13">
            <v>10596</v>
          </cell>
          <cell r="E13">
            <v>10060</v>
          </cell>
          <cell r="G13">
            <v>12779</v>
          </cell>
          <cell r="H13">
            <v>9520</v>
          </cell>
          <cell r="I13">
            <v>13975</v>
          </cell>
          <cell r="K13">
            <v>0.6</v>
          </cell>
          <cell r="L13">
            <v>0.72</v>
          </cell>
          <cell r="M13">
            <v>0.84813499999999997</v>
          </cell>
          <cell r="O13">
            <v>62</v>
          </cell>
          <cell r="P13">
            <v>32</v>
          </cell>
          <cell r="Q13">
            <v>40.614556999999998</v>
          </cell>
          <cell r="S13">
            <v>0.13658200000000001</v>
          </cell>
          <cell r="T13">
            <v>0.101548</v>
          </cell>
          <cell r="U13">
            <v>8.4890999999999994E-2</v>
          </cell>
          <cell r="W13">
            <v>339</v>
          </cell>
          <cell r="X13">
            <v>300</v>
          </cell>
          <cell r="Y13">
            <v>385.45702999999997</v>
          </cell>
          <cell r="AA13">
            <v>793.26</v>
          </cell>
          <cell r="AB13">
            <v>991.33</v>
          </cell>
          <cell r="AC13">
            <v>901.48</v>
          </cell>
        </row>
        <row r="14">
          <cell r="A14" t="str">
            <v>Feb</v>
          </cell>
          <cell r="C14">
            <v>15806</v>
          </cell>
          <cell r="D14">
            <v>16291</v>
          </cell>
          <cell r="E14">
            <v>12569</v>
          </cell>
          <cell r="G14">
            <v>15353</v>
          </cell>
          <cell r="H14">
            <v>15272</v>
          </cell>
          <cell r="I14">
            <v>14496</v>
          </cell>
          <cell r="K14">
            <v>0.79</v>
          </cell>
          <cell r="L14">
            <v>0.68156600000000001</v>
          </cell>
          <cell r="M14">
            <v>0.84764600000000001</v>
          </cell>
          <cell r="O14">
            <v>30</v>
          </cell>
          <cell r="P14">
            <v>34.636130999999999</v>
          </cell>
          <cell r="Q14">
            <v>43.711852</v>
          </cell>
          <cell r="S14">
            <v>7.5225E-2</v>
          </cell>
          <cell r="T14">
            <v>6.2549999999999994E-2</v>
          </cell>
          <cell r="U14">
            <v>0.11178299999999999</v>
          </cell>
          <cell r="W14">
            <v>315</v>
          </cell>
          <cell r="X14">
            <v>297.90197699999999</v>
          </cell>
          <cell r="Y14">
            <v>413.351269</v>
          </cell>
          <cell r="AA14">
            <v>1154.2</v>
          </cell>
          <cell r="AB14">
            <v>999</v>
          </cell>
          <cell r="AC14">
            <v>900.9</v>
          </cell>
        </row>
        <row r="15">
          <cell r="A15" t="str">
            <v>Mar</v>
          </cell>
          <cell r="C15">
            <v>13977</v>
          </cell>
          <cell r="D15">
            <v>17401</v>
          </cell>
          <cell r="E15">
            <v>12668</v>
          </cell>
          <cell r="G15">
            <v>14146</v>
          </cell>
          <cell r="H15">
            <v>15839</v>
          </cell>
          <cell r="I15">
            <v>15061</v>
          </cell>
          <cell r="K15">
            <v>0.86</v>
          </cell>
          <cell r="L15">
            <v>0.62452700000000005</v>
          </cell>
          <cell r="M15">
            <v>0.82972800000000002</v>
          </cell>
          <cell r="O15">
            <v>24</v>
          </cell>
          <cell r="P15">
            <v>49.051203000000001</v>
          </cell>
          <cell r="Q15">
            <v>57.053648000000003</v>
          </cell>
          <cell r="S15">
            <v>5.7093999999999999E-2</v>
          </cell>
          <cell r="T15">
            <v>8.9764999999999998E-2</v>
          </cell>
          <cell r="U15">
            <v>9.3621999999999997E-2</v>
          </cell>
          <cell r="W15">
            <v>313</v>
          </cell>
          <cell r="X15">
            <v>327.60685599999999</v>
          </cell>
          <cell r="Y15">
            <v>419.75532800000002</v>
          </cell>
          <cell r="AA15">
            <v>1538.49</v>
          </cell>
          <cell r="AB15">
            <v>950</v>
          </cell>
          <cell r="AC15">
            <v>899.05</v>
          </cell>
        </row>
        <row r="16">
          <cell r="A16" t="str">
            <v>Apr</v>
          </cell>
          <cell r="C16">
            <v>15257</v>
          </cell>
          <cell r="D16">
            <v>13127</v>
          </cell>
          <cell r="E16">
            <v>12053</v>
          </cell>
          <cell r="G16">
            <v>15511</v>
          </cell>
          <cell r="H16">
            <v>12563</v>
          </cell>
          <cell r="I16">
            <v>13638</v>
          </cell>
          <cell r="K16">
            <v>0.88</v>
          </cell>
          <cell r="L16">
            <v>0.68807499999999999</v>
          </cell>
          <cell r="M16">
            <v>0.85422349318081825</v>
          </cell>
          <cell r="O16">
            <v>16</v>
          </cell>
          <cell r="P16">
            <v>39.821618999999998</v>
          </cell>
          <cell r="Q16">
            <v>62.444200029329814</v>
          </cell>
          <cell r="S16">
            <v>4.7912000000000003E-2</v>
          </cell>
          <cell r="T16">
            <v>5.7133999999999997E-2</v>
          </cell>
          <cell r="U16">
            <v>0.15158051937277026</v>
          </cell>
          <cell r="W16">
            <v>323</v>
          </cell>
          <cell r="X16">
            <v>342.95263899999998</v>
          </cell>
          <cell r="Y16">
            <v>437.09026250183314</v>
          </cell>
          <cell r="AA16">
            <v>1800.02</v>
          </cell>
          <cell r="AB16">
            <v>1027</v>
          </cell>
          <cell r="AC16">
            <v>690.03444444444449</v>
          </cell>
        </row>
        <row r="17">
          <cell r="A17" t="str">
            <v>May</v>
          </cell>
          <cell r="C17">
            <v>13879</v>
          </cell>
          <cell r="D17">
            <v>11826</v>
          </cell>
          <cell r="E17">
            <v>11493</v>
          </cell>
          <cell r="G17">
            <v>14153</v>
          </cell>
          <cell r="H17">
            <v>11895</v>
          </cell>
          <cell r="I17">
            <v>12592</v>
          </cell>
          <cell r="K17">
            <v>0.84</v>
          </cell>
          <cell r="L17">
            <v>0.78554000000000002</v>
          </cell>
          <cell r="M17">
            <v>0.73087277636594661</v>
          </cell>
          <cell r="O17">
            <v>18</v>
          </cell>
          <cell r="P17">
            <v>27.555779999999999</v>
          </cell>
          <cell r="Q17">
            <v>58.864755400254133</v>
          </cell>
          <cell r="S17">
            <v>5.4759000000000002E-2</v>
          </cell>
          <cell r="T17">
            <v>7.399E-2</v>
          </cell>
          <cell r="U17">
            <v>0.11102410162707735</v>
          </cell>
          <cell r="W17">
            <v>328</v>
          </cell>
          <cell r="X17">
            <v>345.44867599999998</v>
          </cell>
          <cell r="Y17">
            <v>443.3792884371029</v>
          </cell>
          <cell r="AA17">
            <v>1680.24</v>
          </cell>
          <cell r="AB17">
            <v>1279.9000000000001</v>
          </cell>
          <cell r="AC17">
            <v>783.82638888888891</v>
          </cell>
        </row>
        <row r="18">
          <cell r="A18" t="str">
            <v>June</v>
          </cell>
          <cell r="C18">
            <v>12913</v>
          </cell>
          <cell r="D18">
            <v>11918</v>
          </cell>
          <cell r="E18">
            <v>0</v>
          </cell>
          <cell r="G18">
            <v>13447</v>
          </cell>
          <cell r="H18">
            <v>13526</v>
          </cell>
          <cell r="I18">
            <v>0</v>
          </cell>
          <cell r="K18">
            <v>0.8</v>
          </cell>
          <cell r="L18">
            <v>0.65</v>
          </cell>
          <cell r="M18">
            <v>0</v>
          </cell>
          <cell r="O18">
            <v>21</v>
          </cell>
          <cell r="P18">
            <v>38</v>
          </cell>
          <cell r="Q18">
            <v>0</v>
          </cell>
          <cell r="S18">
            <v>5.3511999999999997E-2</v>
          </cell>
          <cell r="T18">
            <v>9.1962000000000002E-2</v>
          </cell>
          <cell r="U18">
            <v>0</v>
          </cell>
          <cell r="W18">
            <v>325</v>
          </cell>
          <cell r="X18">
            <v>368</v>
          </cell>
          <cell r="Y18">
            <v>0</v>
          </cell>
          <cell r="AA18">
            <v>1464.05</v>
          </cell>
          <cell r="AB18">
            <v>971.5</v>
          </cell>
          <cell r="AC18">
            <v>0</v>
          </cell>
        </row>
        <row r="19">
          <cell r="A19" t="str">
            <v>July</v>
          </cell>
          <cell r="C19">
            <v>14089</v>
          </cell>
          <cell r="D19">
            <v>11850</v>
          </cell>
          <cell r="E19">
            <v>0</v>
          </cell>
          <cell r="G19">
            <v>16249</v>
          </cell>
          <cell r="H19">
            <v>14417</v>
          </cell>
          <cell r="I19">
            <v>0</v>
          </cell>
          <cell r="K19">
            <v>0.75</v>
          </cell>
          <cell r="L19">
            <v>0.66851300000000002</v>
          </cell>
          <cell r="M19">
            <v>0</v>
          </cell>
          <cell r="O19">
            <v>27</v>
          </cell>
          <cell r="P19">
            <v>36.324339000000002</v>
          </cell>
          <cell r="Q19">
            <v>0</v>
          </cell>
          <cell r="S19">
            <v>6.8067000000000003E-2</v>
          </cell>
          <cell r="T19">
            <v>9.9408999999999997E-2</v>
          </cell>
          <cell r="U19">
            <v>0</v>
          </cell>
          <cell r="W19">
            <v>308</v>
          </cell>
          <cell r="X19">
            <v>350.58063399999998</v>
          </cell>
          <cell r="Y19">
            <v>0</v>
          </cell>
          <cell r="AA19">
            <v>1164.52</v>
          </cell>
          <cell r="AB19">
            <v>1153.8900000000001</v>
          </cell>
          <cell r="AC19">
            <v>0</v>
          </cell>
        </row>
        <row r="20">
          <cell r="A20" t="str">
            <v>Aug</v>
          </cell>
          <cell r="C20">
            <v>13741</v>
          </cell>
          <cell r="D20">
            <v>12957</v>
          </cell>
          <cell r="E20">
            <v>0</v>
          </cell>
          <cell r="G20">
            <v>15248</v>
          </cell>
          <cell r="H20">
            <v>15857</v>
          </cell>
          <cell r="I20">
            <v>0</v>
          </cell>
          <cell r="K20">
            <v>0.61</v>
          </cell>
          <cell r="L20">
            <v>0.48120299999999999</v>
          </cell>
          <cell r="M20">
            <v>0</v>
          </cell>
          <cell r="O20">
            <v>53</v>
          </cell>
          <cell r="P20">
            <v>77.252381</v>
          </cell>
          <cell r="Q20">
            <v>0</v>
          </cell>
          <cell r="S20">
            <v>0.113747</v>
          </cell>
          <cell r="T20">
            <v>0.154588</v>
          </cell>
          <cell r="U20">
            <v>0</v>
          </cell>
          <cell r="W20">
            <v>335</v>
          </cell>
          <cell r="X20">
            <v>416.31399399999998</v>
          </cell>
          <cell r="Y20">
            <v>0</v>
          </cell>
          <cell r="AA20">
            <v>936</v>
          </cell>
          <cell r="AB20">
            <v>658.5</v>
          </cell>
          <cell r="AC20">
            <v>0</v>
          </cell>
        </row>
        <row r="21">
          <cell r="A21" t="str">
            <v>Sept</v>
          </cell>
          <cell r="C21">
            <v>15257</v>
          </cell>
          <cell r="D21">
            <v>10124</v>
          </cell>
          <cell r="E21">
            <v>0</v>
          </cell>
          <cell r="G21">
            <v>12914</v>
          </cell>
          <cell r="H21">
            <v>14028</v>
          </cell>
          <cell r="I21">
            <v>0</v>
          </cell>
          <cell r="K21">
            <v>0.63</v>
          </cell>
          <cell r="L21">
            <v>0.64321499999999998</v>
          </cell>
          <cell r="M21">
            <v>0</v>
          </cell>
          <cell r="O21">
            <v>59</v>
          </cell>
          <cell r="P21">
            <v>47.476975000000003</v>
          </cell>
          <cell r="Q21">
            <v>0</v>
          </cell>
          <cell r="S21">
            <v>0.121256</v>
          </cell>
          <cell r="T21">
            <v>6.0253000000000001E-2</v>
          </cell>
          <cell r="U21">
            <v>0</v>
          </cell>
          <cell r="W21">
            <v>331</v>
          </cell>
          <cell r="X21">
            <v>395.95644399999998</v>
          </cell>
          <cell r="Y21">
            <v>0</v>
          </cell>
          <cell r="AA21">
            <v>1209</v>
          </cell>
          <cell r="AB21">
            <v>874.8</v>
          </cell>
          <cell r="AC21">
            <v>0</v>
          </cell>
        </row>
        <row r="22">
          <cell r="A22" t="str">
            <v>Oct</v>
          </cell>
          <cell r="C22">
            <v>15139</v>
          </cell>
          <cell r="D22">
            <v>10433</v>
          </cell>
          <cell r="E22">
            <v>0</v>
          </cell>
          <cell r="G22">
            <v>13499</v>
          </cell>
          <cell r="H22">
            <v>14360</v>
          </cell>
          <cell r="I22">
            <v>0</v>
          </cell>
          <cell r="K22">
            <v>0.72</v>
          </cell>
          <cell r="L22">
            <v>0.64887899999999998</v>
          </cell>
          <cell r="M22">
            <v>0</v>
          </cell>
          <cell r="O22">
            <v>35</v>
          </cell>
          <cell r="P22">
            <v>43.735655000000001</v>
          </cell>
          <cell r="Q22">
            <v>0</v>
          </cell>
          <cell r="S22">
            <v>8.2105999999999998E-2</v>
          </cell>
          <cell r="T22">
            <v>4.4090999999999998E-2</v>
          </cell>
          <cell r="U22">
            <v>0</v>
          </cell>
          <cell r="W22">
            <v>309</v>
          </cell>
          <cell r="X22">
            <v>397.79881599999999</v>
          </cell>
          <cell r="Y22">
            <v>0</v>
          </cell>
          <cell r="AA22">
            <v>1142.1600000000001</v>
          </cell>
          <cell r="AB22">
            <v>960.19</v>
          </cell>
          <cell r="AC22">
            <v>0</v>
          </cell>
        </row>
        <row r="25">
          <cell r="A25" t="str">
            <v>YTD</v>
          </cell>
          <cell r="C25">
            <v>88524</v>
          </cell>
          <cell r="D25">
            <v>95837</v>
          </cell>
          <cell r="E25">
            <v>77009</v>
          </cell>
          <cell r="G25">
            <v>98138</v>
          </cell>
          <cell r="H25">
            <v>91707</v>
          </cell>
          <cell r="I25">
            <v>92583</v>
          </cell>
          <cell r="K25">
            <v>0.75142857142857145</v>
          </cell>
          <cell r="L25">
            <v>0.68281542857142863</v>
          </cell>
          <cell r="M25">
            <v>0.80907575279239496</v>
          </cell>
          <cell r="O25">
            <v>40.285714285714285</v>
          </cell>
          <cell r="P25">
            <v>39.009247571428581</v>
          </cell>
          <cell r="Q25">
            <v>48.840332489940565</v>
          </cell>
          <cell r="S25">
            <v>9.7074142857142845E-2</v>
          </cell>
          <cell r="T25">
            <v>7.065600000000001E-2</v>
          </cell>
          <cell r="U25">
            <v>9.6752660142835359E-2</v>
          </cell>
          <cell r="W25">
            <v>314.42857142857144</v>
          </cell>
          <cell r="X25">
            <v>312.70144971428573</v>
          </cell>
          <cell r="Y25">
            <v>412.22423241984797</v>
          </cell>
          <cell r="AA25">
            <v>8571.31</v>
          </cell>
          <cell r="AB25">
            <v>7142.01</v>
          </cell>
          <cell r="AC25">
            <v>6625.8708333333334</v>
          </cell>
        </row>
        <row r="26">
          <cell r="A26" t="str">
            <v>Fiscal</v>
          </cell>
          <cell r="C26">
            <v>0</v>
          </cell>
          <cell r="D26">
            <v>0</v>
          </cell>
          <cell r="G26">
            <v>0</v>
          </cell>
          <cell r="H26">
            <v>0</v>
          </cell>
          <cell r="K26" t="e">
            <v>#DIV/0!</v>
          </cell>
          <cell r="L26">
            <v>0.6559598333333333</v>
          </cell>
          <cell r="O26">
            <v>39.75</v>
          </cell>
          <cell r="P26">
            <v>42.987840250000005</v>
          </cell>
          <cell r="S26" t="e">
            <v>#DIV/0!</v>
          </cell>
          <cell r="T26">
            <v>7.8741249999999999E-2</v>
          </cell>
          <cell r="W26">
            <v>317.41666666666669</v>
          </cell>
          <cell r="X26">
            <v>343.13000299999999</v>
          </cell>
          <cell r="AA26">
            <v>14487.039999999999</v>
          </cell>
          <cell r="AB26">
            <v>11760.89</v>
          </cell>
        </row>
      </sheetData>
      <sheetData sheetId="3" refreshError="1">
        <row r="1">
          <cell r="A1" t="str">
            <v>TB#2003</v>
          </cell>
          <cell r="D1" t="str">
            <v>CALL VOLUME ACTUAL STATS</v>
          </cell>
        </row>
        <row r="3">
          <cell r="D3" t="str">
            <v>CALGARY SALES INBOUND</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18442</v>
          </cell>
          <cell r="D11">
            <v>21215</v>
          </cell>
          <cell r="E11">
            <v>18988</v>
          </cell>
          <cell r="G11">
            <v>15620</v>
          </cell>
          <cell r="H11">
            <v>19341</v>
          </cell>
          <cell r="I11">
            <v>16766</v>
          </cell>
          <cell r="K11">
            <v>0.41</v>
          </cell>
          <cell r="L11">
            <v>0.74</v>
          </cell>
          <cell r="M11">
            <v>0.847692</v>
          </cell>
          <cell r="O11">
            <v>97</v>
          </cell>
          <cell r="P11">
            <v>34</v>
          </cell>
          <cell r="Q11">
            <v>15.782894000000001</v>
          </cell>
          <cell r="S11">
            <v>0.15296599999999999</v>
          </cell>
          <cell r="T11">
            <v>6.948E-2</v>
          </cell>
          <cell r="U11">
            <v>5.8931999999999998E-2</v>
          </cell>
          <cell r="W11">
            <v>423</v>
          </cell>
          <cell r="X11">
            <v>369</v>
          </cell>
          <cell r="Y11">
            <v>429.97816999999998</v>
          </cell>
          <cell r="AA11">
            <v>214</v>
          </cell>
          <cell r="AB11">
            <v>868.42</v>
          </cell>
          <cell r="AC11">
            <v>711.81</v>
          </cell>
        </row>
        <row r="12">
          <cell r="A12" t="str">
            <v>Dec</v>
          </cell>
          <cell r="C12">
            <v>12771</v>
          </cell>
          <cell r="D12">
            <v>18369</v>
          </cell>
          <cell r="E12">
            <v>16989</v>
          </cell>
          <cell r="G12">
            <v>11468</v>
          </cell>
          <cell r="H12">
            <v>16977</v>
          </cell>
          <cell r="I12">
            <v>15113</v>
          </cell>
          <cell r="K12">
            <v>0.63</v>
          </cell>
          <cell r="L12">
            <v>0.79</v>
          </cell>
          <cell r="M12">
            <v>0.93608199999999997</v>
          </cell>
          <cell r="O12">
            <v>56</v>
          </cell>
          <cell r="P12">
            <v>28</v>
          </cell>
          <cell r="Q12">
            <v>8.9227819999999998</v>
          </cell>
          <cell r="S12">
            <v>0.102341</v>
          </cell>
          <cell r="T12">
            <v>7.578E-2</v>
          </cell>
          <cell r="U12">
            <v>4.3263000000000003E-2</v>
          </cell>
          <cell r="W12">
            <v>419</v>
          </cell>
          <cell r="X12">
            <v>366</v>
          </cell>
          <cell r="Y12">
            <v>417.34242</v>
          </cell>
          <cell r="AA12">
            <v>468.42</v>
          </cell>
          <cell r="AB12">
            <v>930.5</v>
          </cell>
          <cell r="AC12">
            <v>977.51</v>
          </cell>
        </row>
        <row r="13">
          <cell r="A13" t="str">
            <v>Jan</v>
          </cell>
          <cell r="C13">
            <v>16780</v>
          </cell>
          <cell r="D13">
            <v>21010</v>
          </cell>
          <cell r="E13">
            <v>20565</v>
          </cell>
          <cell r="G13">
            <v>14804</v>
          </cell>
          <cell r="H13">
            <v>18547</v>
          </cell>
          <cell r="I13">
            <v>17793</v>
          </cell>
          <cell r="K13">
            <v>0.61</v>
          </cell>
          <cell r="L13">
            <v>0.71</v>
          </cell>
          <cell r="M13">
            <v>0.76254</v>
          </cell>
          <cell r="O13">
            <v>53</v>
          </cell>
          <cell r="P13">
            <v>42</v>
          </cell>
          <cell r="Q13">
            <v>31.863541999999999</v>
          </cell>
          <cell r="S13">
            <v>0.118296</v>
          </cell>
          <cell r="T13">
            <v>0.11723</v>
          </cell>
          <cell r="U13">
            <v>6.8514000000000005E-2</v>
          </cell>
          <cell r="W13">
            <v>431</v>
          </cell>
          <cell r="X13">
            <v>403</v>
          </cell>
          <cell r="Y13">
            <v>423.22019899999998</v>
          </cell>
          <cell r="AA13">
            <v>413.5</v>
          </cell>
          <cell r="AB13">
            <v>689.75</v>
          </cell>
          <cell r="AC13">
            <v>486.8</v>
          </cell>
        </row>
        <row r="14">
          <cell r="A14" t="str">
            <v>Feb</v>
          </cell>
          <cell r="C14">
            <v>17399</v>
          </cell>
          <cell r="D14">
            <v>20883</v>
          </cell>
          <cell r="E14">
            <v>19234</v>
          </cell>
          <cell r="G14">
            <v>14827</v>
          </cell>
          <cell r="H14">
            <v>18322</v>
          </cell>
          <cell r="I14">
            <v>16361</v>
          </cell>
          <cell r="K14">
            <v>0.61</v>
          </cell>
          <cell r="L14">
            <v>0.67702399999999996</v>
          </cell>
          <cell r="M14">
            <v>0.90099200000000002</v>
          </cell>
          <cell r="O14">
            <v>57</v>
          </cell>
          <cell r="P14">
            <v>48.396627000000002</v>
          </cell>
          <cell r="Q14">
            <v>16.454740000000001</v>
          </cell>
          <cell r="S14">
            <v>0.148399</v>
          </cell>
          <cell r="T14">
            <v>0.122636</v>
          </cell>
          <cell r="U14">
            <v>5.849E-2</v>
          </cell>
          <cell r="W14">
            <v>416</v>
          </cell>
          <cell r="X14">
            <v>409.06745999999998</v>
          </cell>
          <cell r="Y14">
            <v>429.00152800000001</v>
          </cell>
          <cell r="AA14">
            <v>419.5</v>
          </cell>
          <cell r="AB14">
            <v>608</v>
          </cell>
          <cell r="AC14">
            <v>729.3</v>
          </cell>
        </row>
        <row r="15">
          <cell r="A15" t="str">
            <v>Mar</v>
          </cell>
          <cell r="C15">
            <v>15413</v>
          </cell>
          <cell r="D15">
            <v>20597</v>
          </cell>
          <cell r="E15">
            <v>20825</v>
          </cell>
          <cell r="G15">
            <v>13814</v>
          </cell>
          <cell r="H15">
            <v>17994</v>
          </cell>
          <cell r="I15">
            <v>17314</v>
          </cell>
          <cell r="K15">
            <v>0.69</v>
          </cell>
          <cell r="L15">
            <v>0.74951199999999996</v>
          </cell>
          <cell r="M15">
            <v>0.90266299999999999</v>
          </cell>
          <cell r="O15">
            <v>44</v>
          </cell>
          <cell r="P15">
            <v>29.580027000000001</v>
          </cell>
          <cell r="Q15">
            <v>9.7304490000000001</v>
          </cell>
          <cell r="S15">
            <v>0.104198</v>
          </cell>
          <cell r="T15">
            <v>0.12637799999999999</v>
          </cell>
          <cell r="U15">
            <v>5.7095E-2</v>
          </cell>
          <cell r="W15">
            <v>411</v>
          </cell>
          <cell r="X15">
            <v>429.06124299999999</v>
          </cell>
          <cell r="Y15">
            <v>448.05596600000001</v>
          </cell>
          <cell r="AA15">
            <v>529.27</v>
          </cell>
          <cell r="AB15">
            <v>581</v>
          </cell>
          <cell r="AC15">
            <v>985.2</v>
          </cell>
        </row>
        <row r="16">
          <cell r="A16" t="str">
            <v>Apr</v>
          </cell>
          <cell r="C16">
            <v>17364</v>
          </cell>
          <cell r="D16">
            <v>21366</v>
          </cell>
          <cell r="E16">
            <v>18358</v>
          </cell>
          <cell r="G16">
            <v>15292</v>
          </cell>
          <cell r="H16">
            <v>18026</v>
          </cell>
          <cell r="I16">
            <v>16349</v>
          </cell>
          <cell r="K16">
            <v>0.61</v>
          </cell>
          <cell r="L16">
            <v>0.75931400000000004</v>
          </cell>
          <cell r="M16">
            <v>0.88459844638815821</v>
          </cell>
          <cell r="O16">
            <v>56</v>
          </cell>
          <cell r="P16">
            <v>25.561467</v>
          </cell>
          <cell r="Q16">
            <v>18.810997614532997</v>
          </cell>
          <cell r="S16">
            <v>0.109998</v>
          </cell>
          <cell r="T16">
            <v>5.9066E-2</v>
          </cell>
          <cell r="U16">
            <v>6.7872317245887354E-2</v>
          </cell>
          <cell r="W16">
            <v>436</v>
          </cell>
          <cell r="X16">
            <v>448.20137599999998</v>
          </cell>
          <cell r="Y16">
            <v>455.11193345158728</v>
          </cell>
          <cell r="AA16">
            <v>541.54</v>
          </cell>
          <cell r="AB16">
            <v>451</v>
          </cell>
          <cell r="AC16">
            <v>603.20055555555552</v>
          </cell>
        </row>
        <row r="17">
          <cell r="A17" t="str">
            <v>May</v>
          </cell>
          <cell r="C17">
            <v>15579</v>
          </cell>
          <cell r="D17">
            <v>20783</v>
          </cell>
          <cell r="E17">
            <v>18095</v>
          </cell>
          <cell r="G17">
            <v>13857</v>
          </cell>
          <cell r="H17">
            <v>17611</v>
          </cell>
          <cell r="I17">
            <v>15261</v>
          </cell>
          <cell r="K17">
            <v>0.69</v>
          </cell>
          <cell r="L17">
            <v>0.798628</v>
          </cell>
          <cell r="M17">
            <v>0.87050717515234921</v>
          </cell>
          <cell r="O17">
            <v>46</v>
          </cell>
          <cell r="P17">
            <v>18.608654000000001</v>
          </cell>
          <cell r="Q17">
            <v>20.382216106415044</v>
          </cell>
          <cell r="S17">
            <v>9.3137999999999999E-2</v>
          </cell>
          <cell r="T17">
            <v>5.1195999999999998E-2</v>
          </cell>
          <cell r="U17">
            <v>7.1179883945841391E-2</v>
          </cell>
          <cell r="W17">
            <v>424</v>
          </cell>
          <cell r="X17">
            <v>412.91465599999998</v>
          </cell>
          <cell r="Y17">
            <v>480.47205294541641</v>
          </cell>
          <cell r="AA17">
            <v>696.2</v>
          </cell>
          <cell r="AB17">
            <v>531.29999999999995</v>
          </cell>
          <cell r="AC17">
            <v>502.1862857142857</v>
          </cell>
        </row>
        <row r="18">
          <cell r="A18" t="str">
            <v>June</v>
          </cell>
          <cell r="C18">
            <v>19577</v>
          </cell>
          <cell r="D18">
            <v>23189</v>
          </cell>
          <cell r="E18">
            <v>0</v>
          </cell>
          <cell r="G18">
            <v>17692</v>
          </cell>
          <cell r="H18">
            <v>19608</v>
          </cell>
          <cell r="I18">
            <v>0</v>
          </cell>
          <cell r="K18">
            <v>0.77</v>
          </cell>
          <cell r="L18">
            <v>0.85</v>
          </cell>
          <cell r="M18">
            <v>0</v>
          </cell>
          <cell r="O18">
            <v>27</v>
          </cell>
          <cell r="P18">
            <v>14</v>
          </cell>
          <cell r="Q18">
            <v>0</v>
          </cell>
          <cell r="S18">
            <v>7.9991999999999994E-2</v>
          </cell>
          <cell r="T18">
            <v>5.0498000000000001E-2</v>
          </cell>
          <cell r="U18">
            <v>0</v>
          </cell>
          <cell r="W18">
            <v>414</v>
          </cell>
          <cell r="X18">
            <v>443</v>
          </cell>
          <cell r="Y18">
            <v>0</v>
          </cell>
          <cell r="AA18">
            <v>918.46</v>
          </cell>
          <cell r="AB18">
            <v>561.70000000000005</v>
          </cell>
          <cell r="AC18">
            <v>0</v>
          </cell>
        </row>
        <row r="19">
          <cell r="A19" t="str">
            <v>July</v>
          </cell>
          <cell r="C19">
            <v>22963</v>
          </cell>
          <cell r="D19">
            <v>23269</v>
          </cell>
          <cell r="E19">
            <v>0</v>
          </cell>
          <cell r="G19">
            <v>19537</v>
          </cell>
          <cell r="H19">
            <v>19025</v>
          </cell>
          <cell r="I19">
            <v>0</v>
          </cell>
          <cell r="K19">
            <v>0.52</v>
          </cell>
          <cell r="L19">
            <v>0.78589799999999999</v>
          </cell>
          <cell r="M19">
            <v>0</v>
          </cell>
          <cell r="O19">
            <v>75</v>
          </cell>
          <cell r="P19">
            <v>21.444572999999998</v>
          </cell>
          <cell r="Q19">
            <v>0</v>
          </cell>
          <cell r="S19">
            <v>0.15712200000000001</v>
          </cell>
          <cell r="T19">
            <v>6.0638999999999998E-2</v>
          </cell>
          <cell r="U19">
            <v>0</v>
          </cell>
          <cell r="W19">
            <v>404</v>
          </cell>
          <cell r="X19">
            <v>391.305072</v>
          </cell>
          <cell r="Y19">
            <v>0</v>
          </cell>
          <cell r="AA19">
            <v>443.58</v>
          </cell>
          <cell r="AB19">
            <v>358.1</v>
          </cell>
          <cell r="AC19">
            <v>0</v>
          </cell>
        </row>
        <row r="20">
          <cell r="A20" t="str">
            <v>Aug</v>
          </cell>
          <cell r="C20">
            <v>23910</v>
          </cell>
          <cell r="D20">
            <v>25878</v>
          </cell>
          <cell r="E20">
            <v>0</v>
          </cell>
          <cell r="G20">
            <v>19589</v>
          </cell>
          <cell r="H20">
            <v>20665</v>
          </cell>
          <cell r="I20">
            <v>0</v>
          </cell>
          <cell r="K20">
            <v>0.4</v>
          </cell>
          <cell r="L20">
            <v>0.52003999999999995</v>
          </cell>
          <cell r="M20">
            <v>0</v>
          </cell>
          <cell r="O20">
            <v>116</v>
          </cell>
          <cell r="P20">
            <v>60.168787999999999</v>
          </cell>
          <cell r="Q20">
            <v>0</v>
          </cell>
          <cell r="S20">
            <v>0.22153900000000001</v>
          </cell>
          <cell r="T20">
            <v>0.1099</v>
          </cell>
          <cell r="U20">
            <v>0</v>
          </cell>
          <cell r="W20">
            <v>432</v>
          </cell>
          <cell r="X20">
            <v>456.49276600000002</v>
          </cell>
          <cell r="Y20">
            <v>0</v>
          </cell>
          <cell r="AA20">
            <v>293</v>
          </cell>
          <cell r="AB20">
            <v>192</v>
          </cell>
          <cell r="AC20">
            <v>0</v>
          </cell>
        </row>
        <row r="21">
          <cell r="A21" t="str">
            <v>Sept</v>
          </cell>
          <cell r="C21">
            <v>25374</v>
          </cell>
          <cell r="D21">
            <v>23901</v>
          </cell>
          <cell r="E21">
            <v>0</v>
          </cell>
          <cell r="G21">
            <v>19155</v>
          </cell>
          <cell r="H21">
            <v>20095</v>
          </cell>
          <cell r="I21">
            <v>0</v>
          </cell>
          <cell r="K21">
            <v>0.59</v>
          </cell>
          <cell r="L21">
            <v>0.79314099999999998</v>
          </cell>
          <cell r="M21">
            <v>0</v>
          </cell>
          <cell r="O21">
            <v>73</v>
          </cell>
          <cell r="P21">
            <v>23.577855</v>
          </cell>
          <cell r="Q21">
            <v>0</v>
          </cell>
          <cell r="S21">
            <v>0.13911899999999999</v>
          </cell>
          <cell r="T21">
            <v>5.8366000000000001E-2</v>
          </cell>
          <cell r="U21">
            <v>0</v>
          </cell>
          <cell r="W21">
            <v>412</v>
          </cell>
          <cell r="X21">
            <v>429.46210500000001</v>
          </cell>
          <cell r="Y21">
            <v>0</v>
          </cell>
          <cell r="AA21">
            <v>591</v>
          </cell>
          <cell r="AB21">
            <v>440.29</v>
          </cell>
          <cell r="AC21">
            <v>0</v>
          </cell>
        </row>
        <row r="22">
          <cell r="A22" t="str">
            <v>Oct</v>
          </cell>
          <cell r="C22">
            <v>22329</v>
          </cell>
          <cell r="D22">
            <v>21278</v>
          </cell>
          <cell r="E22">
            <v>0</v>
          </cell>
          <cell r="G22">
            <v>20547</v>
          </cell>
          <cell r="H22">
            <v>19370</v>
          </cell>
          <cell r="I22">
            <v>0</v>
          </cell>
          <cell r="K22">
            <v>0.79</v>
          </cell>
          <cell r="L22">
            <v>0.84004299999999998</v>
          </cell>
          <cell r="M22">
            <v>0</v>
          </cell>
          <cell r="O22">
            <v>6</v>
          </cell>
          <cell r="P22">
            <v>14.091430000000001</v>
          </cell>
          <cell r="Q22">
            <v>0</v>
          </cell>
          <cell r="S22">
            <v>7.3043999999999998E-2</v>
          </cell>
          <cell r="T22">
            <v>5.4939000000000002E-2</v>
          </cell>
          <cell r="U22">
            <v>0</v>
          </cell>
          <cell r="W22">
            <v>359</v>
          </cell>
          <cell r="X22">
            <v>414.20340700000003</v>
          </cell>
          <cell r="Y22">
            <v>0</v>
          </cell>
          <cell r="AA22">
            <v>938.32</v>
          </cell>
          <cell r="AB22">
            <v>635.70000000000005</v>
          </cell>
          <cell r="AC22">
            <v>0</v>
          </cell>
        </row>
        <row r="25">
          <cell r="A25" t="str">
            <v>YTD</v>
          </cell>
          <cell r="C25">
            <v>98169</v>
          </cell>
          <cell r="D25">
            <v>144223</v>
          </cell>
          <cell r="E25">
            <v>133054</v>
          </cell>
          <cell r="G25">
            <v>99682</v>
          </cell>
          <cell r="H25">
            <v>126818</v>
          </cell>
          <cell r="I25">
            <v>114957</v>
          </cell>
          <cell r="K25">
            <v>0.6071428571428571</v>
          </cell>
          <cell r="L25">
            <v>0.74635399999999996</v>
          </cell>
          <cell r="M25">
            <v>0.87215351736292956</v>
          </cell>
          <cell r="O25">
            <v>58.428571428571431</v>
          </cell>
          <cell r="P25">
            <v>32.306682142857142</v>
          </cell>
          <cell r="Q25">
            <v>17.421088674421146</v>
          </cell>
          <cell r="S25">
            <v>0.11847657142857144</v>
          </cell>
          <cell r="T25">
            <v>8.882371428571427E-2</v>
          </cell>
          <cell r="U25">
            <v>6.0763743027389815E-2</v>
          </cell>
          <cell r="W25">
            <v>422.85714285714283</v>
          </cell>
          <cell r="X25">
            <v>405.3206764285714</v>
          </cell>
          <cell r="Y25">
            <v>440.45460991385778</v>
          </cell>
          <cell r="AA25">
            <v>3282.4300000000003</v>
          </cell>
          <cell r="AB25">
            <v>4659.97</v>
          </cell>
          <cell r="AC25">
            <v>4996.0068412698411</v>
          </cell>
        </row>
        <row r="26">
          <cell r="A26" t="str">
            <v>Fiscal</v>
          </cell>
          <cell r="C26">
            <v>0</v>
          </cell>
          <cell r="D26">
            <v>0</v>
          </cell>
          <cell r="G26">
            <v>0</v>
          </cell>
          <cell r="H26">
            <v>0</v>
          </cell>
          <cell r="K26" t="e">
            <v>#DIV/0!</v>
          </cell>
          <cell r="L26">
            <v>0.75113333333333321</v>
          </cell>
          <cell r="O26">
            <v>58.833333333333336</v>
          </cell>
          <cell r="P26">
            <v>29.952451749999998</v>
          </cell>
          <cell r="S26" t="e">
            <v>#DIV/0!</v>
          </cell>
          <cell r="T26">
            <v>7.9675666666666659E-2</v>
          </cell>
          <cell r="W26">
            <v>415.08333333333331</v>
          </cell>
          <cell r="X26">
            <v>414.30900708333326</v>
          </cell>
          <cell r="AA26">
            <v>6466.79</v>
          </cell>
          <cell r="AB26">
            <v>6847.76</v>
          </cell>
        </row>
      </sheetData>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ata"/>
      <sheetName val="Instructions"/>
      <sheetName val="Lookups"/>
      <sheetName val="Module2"/>
      <sheetName val="Module1"/>
      <sheetName val="Module5"/>
      <sheetName val="Module3"/>
    </sheetNames>
    <sheetDataSet>
      <sheetData sheetId="0" refreshError="1"/>
      <sheetData sheetId="1" refreshError="1"/>
      <sheetData sheetId="2" refreshError="1"/>
      <sheetData sheetId="3" refreshError="1">
        <row r="1">
          <cell r="B1" t="str">
            <v>DAY</v>
          </cell>
        </row>
        <row r="2">
          <cell r="B2" t="str">
            <v>Past Seven Days</v>
          </cell>
        </row>
        <row r="3">
          <cell r="B3" t="str">
            <v>Until Reporting Date</v>
          </cell>
        </row>
        <row r="4">
          <cell r="B4">
            <v>35735</v>
          </cell>
        </row>
        <row r="5">
          <cell r="B5">
            <v>35765</v>
          </cell>
        </row>
        <row r="6">
          <cell r="B6">
            <v>35796</v>
          </cell>
        </row>
        <row r="7">
          <cell r="B7">
            <v>35827</v>
          </cell>
        </row>
        <row r="8">
          <cell r="B8">
            <v>35855</v>
          </cell>
        </row>
        <row r="9">
          <cell r="B9">
            <v>35886</v>
          </cell>
        </row>
        <row r="10">
          <cell r="B10">
            <v>35916</v>
          </cell>
        </row>
        <row r="11">
          <cell r="B11">
            <v>35947</v>
          </cell>
        </row>
        <row r="12">
          <cell r="B12">
            <v>35977</v>
          </cell>
        </row>
        <row r="13">
          <cell r="B13">
            <v>36008</v>
          </cell>
        </row>
        <row r="14">
          <cell r="B14">
            <v>36039</v>
          </cell>
        </row>
        <row r="15">
          <cell r="B15">
            <v>36069</v>
          </cell>
        </row>
        <row r="16">
          <cell r="B16">
            <v>9</v>
          </cell>
        </row>
      </sheetData>
      <sheetData sheetId="4" refreshError="1"/>
      <sheetData sheetId="5" refreshError="1"/>
      <sheetData sheetId="6" refreshError="1"/>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ry"/>
      <sheetName val="Non Controllable"/>
      <sheetName val="Control Sheet"/>
      <sheetName val="Channel NIX"/>
      <sheetName val="Comparison"/>
      <sheetName val="apr"/>
      <sheetName val="worki"/>
      <sheetName val="Quarterly"/>
      <sheetName val="Det "/>
      <sheetName val="jan"/>
      <sheetName val="Detailed Plan"/>
      <sheetName val="Working Plan"/>
      <sheetName val="January Fcst"/>
      <sheetName val="April Fcst"/>
      <sheetName val="Det Plan"/>
      <sheetName val="Work Plan"/>
      <sheetName val="2001 Actual"/>
      <sheetName val="2003 Plan"/>
      <sheetName val="Jan Fcst"/>
      <sheetName val="Apr Fcst"/>
      <sheetName val="2001 Actual (excl gains)"/>
    </sheetNames>
    <sheetDataSet>
      <sheetData sheetId="0"/>
      <sheetData sheetId="1"/>
      <sheetData sheetId="2" refreshError="1">
        <row r="41">
          <cell r="B41" t="str">
            <v>2002 Detailed Plan</v>
          </cell>
          <cell r="E41" t="str">
            <v>Annual</v>
          </cell>
        </row>
        <row r="42">
          <cell r="B42" t="str">
            <v>2002 Working Plan</v>
          </cell>
          <cell r="E42" t="str">
            <v>Q1</v>
          </cell>
        </row>
        <row r="43">
          <cell r="B43" t="str">
            <v>2002 January Forecast</v>
          </cell>
          <cell r="E43" t="str">
            <v>Q2</v>
          </cell>
        </row>
        <row r="44">
          <cell r="B44" t="str">
            <v>2002 April Forecast</v>
          </cell>
          <cell r="E44" t="str">
            <v>Q3</v>
          </cell>
        </row>
        <row r="45">
          <cell r="E45" t="str">
            <v>Q4</v>
          </cell>
        </row>
        <row r="46">
          <cell r="E46" t="str">
            <v>nov</v>
          </cell>
        </row>
        <row r="47">
          <cell r="E47" t="str">
            <v>dec</v>
          </cell>
        </row>
        <row r="48">
          <cell r="E48" t="str">
            <v>jan</v>
          </cell>
        </row>
        <row r="49">
          <cell r="E49" t="str">
            <v>feb</v>
          </cell>
        </row>
        <row r="50">
          <cell r="E50" t="str">
            <v>mar</v>
          </cell>
        </row>
        <row r="51">
          <cell r="E51" t="str">
            <v>apr</v>
          </cell>
        </row>
        <row r="52">
          <cell r="E52" t="str">
            <v>may</v>
          </cell>
        </row>
        <row r="53">
          <cell r="E53" t="str">
            <v>jun</v>
          </cell>
        </row>
        <row r="54">
          <cell r="E54" t="str">
            <v>jul</v>
          </cell>
        </row>
        <row r="55">
          <cell r="E55" t="str">
            <v>aug</v>
          </cell>
        </row>
        <row r="56">
          <cell r="E56" t="str">
            <v>sep</v>
          </cell>
        </row>
        <row r="57">
          <cell r="E57" t="str">
            <v>oct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ry"/>
      <sheetName val="Control"/>
      <sheetName val="Comparison"/>
      <sheetName val="Quarterly"/>
      <sheetName val="April Forecast"/>
      <sheetName val="Non Controllable"/>
      <sheetName val="datasheet"/>
      <sheetName val="Detailed Plan"/>
      <sheetName val="Working Plan"/>
      <sheetName val="January Forecast"/>
      <sheetName val="2001 Actual progress"/>
      <sheetName val="2001 Actual"/>
    </sheetNames>
    <sheetDataSet>
      <sheetData sheetId="0" refreshError="1"/>
      <sheetData sheetId="1" refreshError="1">
        <row r="41">
          <cell r="E41" t="str">
            <v>Annual</v>
          </cell>
        </row>
        <row r="42">
          <cell r="E42" t="str">
            <v>Q1</v>
          </cell>
        </row>
        <row r="43">
          <cell r="E43" t="str">
            <v>Q2</v>
          </cell>
        </row>
        <row r="44">
          <cell r="E44" t="str">
            <v>Q3</v>
          </cell>
        </row>
        <row r="45">
          <cell r="E45" t="str">
            <v>Q4</v>
          </cell>
        </row>
        <row r="46">
          <cell r="E46" t="str">
            <v>nov</v>
          </cell>
        </row>
        <row r="47">
          <cell r="E47" t="str">
            <v>dec</v>
          </cell>
        </row>
        <row r="48">
          <cell r="E48" t="str">
            <v>jan</v>
          </cell>
        </row>
        <row r="49">
          <cell r="E49" t="str">
            <v>feb</v>
          </cell>
        </row>
        <row r="50">
          <cell r="E50" t="str">
            <v>mar</v>
          </cell>
        </row>
        <row r="51">
          <cell r="E51" t="str">
            <v>apr</v>
          </cell>
        </row>
        <row r="52">
          <cell r="E52" t="str">
            <v>may</v>
          </cell>
        </row>
        <row r="53">
          <cell r="E53" t="str">
            <v>jun</v>
          </cell>
        </row>
        <row r="54">
          <cell r="E54" t="str">
            <v>jul</v>
          </cell>
        </row>
        <row r="55">
          <cell r="E55" t="str">
            <v>aug</v>
          </cell>
        </row>
        <row r="56">
          <cell r="E56" t="str">
            <v>sep</v>
          </cell>
        </row>
        <row r="57">
          <cell r="E57" t="str">
            <v>oct</v>
          </cell>
        </row>
      </sheetData>
      <sheetData sheetId="2" refreshError="1"/>
      <sheetData sheetId="3" refreshError="1"/>
      <sheetData sheetId="4" refreshError="1"/>
      <sheetData sheetId="5" refreshError="1"/>
      <sheetData sheetId="6" refreshError="1"/>
      <sheetData sheetId="7"/>
      <sheetData sheetId="8"/>
      <sheetData sheetId="9"/>
      <sheetData sheetId="10"/>
      <sheetData sheetId="1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llar"/>
      <sheetName val="May Pivot"/>
      <sheetName val="May Data"/>
      <sheetName val="Apr Pivot"/>
      <sheetName val="Apr Data"/>
      <sheetName val="Mar Pivot"/>
      <sheetName val="Mar Data"/>
    </sheetNames>
    <sheetDataSet>
      <sheetData sheetId="0">
        <row r="1">
          <cell r="A1" t="str">
            <v>ACUR</v>
          </cell>
          <cell r="B1" t="str">
            <v>T&amp;S</v>
          </cell>
        </row>
        <row r="2">
          <cell r="A2" t="str">
            <v>BBRN</v>
          </cell>
          <cell r="B2" t="str">
            <v>P&amp;C</v>
          </cell>
        </row>
        <row r="3">
          <cell r="A3" t="str">
            <v>BMFD</v>
          </cell>
          <cell r="B3" t="str">
            <v>PCG</v>
          </cell>
        </row>
        <row r="4">
          <cell r="A4" t="str">
            <v>BPIC</v>
          </cell>
          <cell r="B4" t="str">
            <v>T&amp;S</v>
          </cell>
        </row>
        <row r="5">
          <cell r="A5" t="str">
            <v>CEOI</v>
          </cell>
          <cell r="B5" t="str">
            <v>T&amp;S</v>
          </cell>
        </row>
        <row r="6">
          <cell r="A6" t="str">
            <v>CLND</v>
          </cell>
          <cell r="B6" t="str">
            <v>P&amp;C</v>
          </cell>
        </row>
        <row r="7">
          <cell r="A7" t="str">
            <v>CLOB</v>
          </cell>
          <cell r="B7" t="str">
            <v>P&amp;C</v>
          </cell>
        </row>
        <row r="8">
          <cell r="A8" t="str">
            <v>CMKT</v>
          </cell>
          <cell r="B8" t="str">
            <v>IBG</v>
          </cell>
        </row>
        <row r="9">
          <cell r="A9" t="str">
            <v>CMSV</v>
          </cell>
          <cell r="B9" t="str">
            <v>IBG</v>
          </cell>
        </row>
        <row r="10">
          <cell r="A10" t="str">
            <v>CORP</v>
          </cell>
          <cell r="B10" t="str">
            <v>CORP</v>
          </cell>
        </row>
        <row r="11">
          <cell r="A11" t="str">
            <v>CSPC</v>
          </cell>
          <cell r="B11" t="str">
            <v>T&amp;S</v>
          </cell>
        </row>
        <row r="12">
          <cell r="A12" t="str">
            <v>DRCB</v>
          </cell>
          <cell r="B12" t="str">
            <v>P&amp;C</v>
          </cell>
        </row>
        <row r="13">
          <cell r="A13" t="str">
            <v>DRCI</v>
          </cell>
          <cell r="B13" t="str">
            <v>PCG</v>
          </cell>
        </row>
        <row r="14">
          <cell r="A14" t="str">
            <v>EBSV</v>
          </cell>
          <cell r="B14" t="str">
            <v>P&amp;C</v>
          </cell>
        </row>
        <row r="15">
          <cell r="A15" t="str">
            <v>EBUS</v>
          </cell>
          <cell r="B15" t="str">
            <v>T&amp;S</v>
          </cell>
        </row>
        <row r="16">
          <cell r="A16" t="str">
            <v>EQTD</v>
          </cell>
          <cell r="B16" t="str">
            <v>IBG</v>
          </cell>
        </row>
        <row r="17">
          <cell r="A17" t="str">
            <v>FLOT</v>
          </cell>
          <cell r="B17" t="str">
            <v>T&amp;S</v>
          </cell>
        </row>
        <row r="18">
          <cell r="A18" t="str">
            <v>FSBK</v>
          </cell>
          <cell r="B18" t="str">
            <v>PCG</v>
          </cell>
        </row>
        <row r="19">
          <cell r="A19" t="str">
            <v>HBRN</v>
          </cell>
          <cell r="B19" t="str">
            <v>PCG</v>
          </cell>
        </row>
        <row r="20">
          <cell r="A20" t="str">
            <v>IBGO</v>
          </cell>
          <cell r="B20" t="str">
            <v>IBG</v>
          </cell>
        </row>
        <row r="21">
          <cell r="A21" t="str">
            <v>IBGS</v>
          </cell>
          <cell r="B21" t="str">
            <v>T&amp;S</v>
          </cell>
        </row>
        <row r="22">
          <cell r="A22" t="str">
            <v>ICBK</v>
          </cell>
          <cell r="B22" t="str">
            <v>IBG</v>
          </cell>
        </row>
        <row r="23">
          <cell r="A23" t="str">
            <v>IDSC</v>
          </cell>
          <cell r="B23" t="str">
            <v>IBG</v>
          </cell>
        </row>
        <row r="24">
          <cell r="A24" t="str">
            <v>INAM</v>
          </cell>
          <cell r="B24" t="str">
            <v>PCG</v>
          </cell>
        </row>
        <row r="25">
          <cell r="A25" t="str">
            <v>INSL</v>
          </cell>
          <cell r="B25" t="str">
            <v>P&amp;C</v>
          </cell>
        </row>
        <row r="26">
          <cell r="A26" t="str">
            <v>INTU</v>
          </cell>
          <cell r="B26" t="str">
            <v>IBG</v>
          </cell>
        </row>
        <row r="27">
          <cell r="A27" t="str">
            <v>ISRV</v>
          </cell>
          <cell r="B27" t="str">
            <v>T&amp;S</v>
          </cell>
        </row>
        <row r="28">
          <cell r="A28" t="str">
            <v>LNDO</v>
          </cell>
          <cell r="B28" t="str">
            <v>T&amp;S</v>
          </cell>
        </row>
        <row r="29">
          <cell r="A29" t="str">
            <v>MBCD</v>
          </cell>
          <cell r="B29" t="str">
            <v>IBG</v>
          </cell>
        </row>
        <row r="30">
          <cell r="A30" t="str">
            <v>NAIP</v>
          </cell>
          <cell r="B30" t="str">
            <v>T&amp;S</v>
          </cell>
        </row>
        <row r="31">
          <cell r="A31" t="str">
            <v>NETS</v>
          </cell>
          <cell r="B31" t="str">
            <v>T&amp;S</v>
          </cell>
        </row>
        <row r="32">
          <cell r="A32" t="str">
            <v>NRPT</v>
          </cell>
          <cell r="B32" t="str">
            <v>IBG</v>
          </cell>
        </row>
        <row r="33">
          <cell r="A33" t="str">
            <v>PCGH</v>
          </cell>
          <cell r="B33" t="str">
            <v>PCG</v>
          </cell>
        </row>
        <row r="34">
          <cell r="A34" t="str">
            <v>PCGO</v>
          </cell>
          <cell r="B34" t="str">
            <v>PCG</v>
          </cell>
        </row>
        <row r="35">
          <cell r="A35" t="str">
            <v>PCHS</v>
          </cell>
          <cell r="B35" t="str">
            <v>P&amp;C</v>
          </cell>
        </row>
        <row r="36">
          <cell r="A36" t="str">
            <v>PCOH</v>
          </cell>
          <cell r="B36" t="str">
            <v>P&amp;C</v>
          </cell>
        </row>
        <row r="37">
          <cell r="A37" t="str">
            <v>PSOH</v>
          </cell>
          <cell r="B37" t="str">
            <v>P&amp;C</v>
          </cell>
        </row>
        <row r="38">
          <cell r="A38" t="str">
            <v>RBNK</v>
          </cell>
          <cell r="B38" t="str">
            <v>P&amp;C</v>
          </cell>
        </row>
        <row r="39">
          <cell r="A39" t="str">
            <v>RLST</v>
          </cell>
          <cell r="B39" t="str">
            <v>T&amp;S</v>
          </cell>
        </row>
        <row r="40">
          <cell r="A40" t="str">
            <v>SB2B</v>
          </cell>
          <cell r="B40" t="str">
            <v>P&amp;C</v>
          </cell>
        </row>
        <row r="41">
          <cell r="A41" t="str">
            <v>SCTZ</v>
          </cell>
          <cell r="B41" t="str">
            <v>IBG</v>
          </cell>
        </row>
        <row r="42">
          <cell r="A42" t="str">
            <v>SMOP</v>
          </cell>
          <cell r="B42" t="str">
            <v>T&amp;S</v>
          </cell>
        </row>
        <row r="43">
          <cell r="A43" t="str">
            <v>SSRC</v>
          </cell>
          <cell r="B43" t="str">
            <v>T&amp;S</v>
          </cell>
        </row>
        <row r="44">
          <cell r="A44" t="str">
            <v>SSRV</v>
          </cell>
          <cell r="B44" t="str">
            <v>T&amp;S</v>
          </cell>
        </row>
        <row r="45">
          <cell r="A45" t="str">
            <v>TRMI</v>
          </cell>
          <cell r="B45" t="str">
            <v>PCG</v>
          </cell>
        </row>
        <row r="46">
          <cell r="A46" t="str">
            <v>TSHS</v>
          </cell>
          <cell r="B46" t="str">
            <v>T&amp;S</v>
          </cell>
        </row>
        <row r="47">
          <cell r="A47" t="str">
            <v>TSOH</v>
          </cell>
          <cell r="B47" t="str">
            <v>T&amp;S</v>
          </cell>
        </row>
        <row r="48">
          <cell r="A48" t="str">
            <v>USPB</v>
          </cell>
          <cell r="B48" t="str">
            <v>PCG</v>
          </cell>
        </row>
        <row r="49">
          <cell r="A49" t="str">
            <v>WCFR</v>
          </cell>
          <cell r="B49" t="str">
            <v>T&amp;S</v>
          </cell>
        </row>
        <row r="50">
          <cell r="A50" t="str">
            <v>WITR</v>
          </cell>
          <cell r="B50" t="str">
            <v>T&amp;S</v>
          </cell>
        </row>
        <row r="51">
          <cell r="A51" t="str">
            <v>WPHN</v>
          </cell>
          <cell r="B51" t="str">
            <v>T&amp;S</v>
          </cell>
        </row>
        <row r="52">
          <cell r="A52" t="str">
            <v>WSCM</v>
          </cell>
          <cell r="B52" t="str">
            <v>T&amp;S</v>
          </cell>
        </row>
      </sheetData>
      <sheetData sheetId="1"/>
      <sheetData sheetId="2"/>
      <sheetData sheetId="3"/>
      <sheetData sheetId="4"/>
      <sheetData sheetId="5"/>
      <sheetData sheetId="6"/>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
      <sheetName val="Quarter.BP"/>
      <sheetName val="Quarter - Annualized"/>
      <sheetName val="DATA"/>
      <sheetName val="Module1"/>
      <sheetName val="constants"/>
    </sheetNames>
    <sheetDataSet>
      <sheetData sheetId="0" refreshError="1"/>
      <sheetData sheetId="1" refreshError="1"/>
      <sheetData sheetId="2" refreshError="1"/>
      <sheetData sheetId="3" refreshError="1"/>
      <sheetData sheetId="4" refreshError="1"/>
      <sheetData sheetId="5">
        <row r="5">
          <cell r="B5" t="str">
            <v>$m</v>
          </cell>
        </row>
      </sheetData>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p DATA (3)"/>
      <sheetName val="corp DATA (4)"/>
      <sheetName val="Ess"/>
      <sheetName val="CDN"/>
      <sheetName val="CDN (2)"/>
      <sheetName val="Sheet1"/>
      <sheetName val="Sheet2"/>
      <sheetName val="Sheet3"/>
    </sheetNames>
    <sheetDataSet>
      <sheetData sheetId="0"/>
      <sheetData sheetId="1"/>
      <sheetData sheetId="2" refreshError="1">
        <row r="5">
          <cell r="G5">
            <v>27165422</v>
          </cell>
          <cell r="H5">
            <v>21678147</v>
          </cell>
          <cell r="I5" t="str">
            <v xml:space="preserve"> 0</v>
          </cell>
          <cell r="J5">
            <v>24513874</v>
          </cell>
          <cell r="K5">
            <v>27923611</v>
          </cell>
          <cell r="L5" t="str">
            <v xml:space="preserve"> 0</v>
          </cell>
          <cell r="M5">
            <v>28683988</v>
          </cell>
          <cell r="N5">
            <v>26510221</v>
          </cell>
          <cell r="O5" t="str">
            <v xml:space="preserve"> 0</v>
          </cell>
          <cell r="P5">
            <v>24971281</v>
          </cell>
          <cell r="Q5">
            <v>25100149</v>
          </cell>
          <cell r="R5" t="str">
            <v xml:space="preserve"> 0</v>
          </cell>
          <cell r="S5">
            <v>27031839</v>
          </cell>
          <cell r="T5">
            <v>25696154</v>
          </cell>
          <cell r="U5" t="str">
            <v xml:space="preserve"> 0</v>
          </cell>
          <cell r="V5">
            <v>27676908</v>
          </cell>
          <cell r="W5">
            <v>27494665</v>
          </cell>
          <cell r="X5" t="str">
            <v xml:space="preserve"> 0</v>
          </cell>
          <cell r="Y5">
            <v>27804402</v>
          </cell>
          <cell r="Z5">
            <v>29711885</v>
          </cell>
          <cell r="AA5" t="str">
            <v xml:space="preserve"> 0</v>
          </cell>
          <cell r="AB5">
            <v>27964017</v>
          </cell>
          <cell r="AC5">
            <v>28929434</v>
          </cell>
          <cell r="AD5" t="str">
            <v xml:space="preserve"> 0</v>
          </cell>
          <cell r="AE5">
            <v>28307478</v>
          </cell>
          <cell r="AF5">
            <v>27311307</v>
          </cell>
          <cell r="AG5" t="str">
            <v xml:space="preserve"> 0</v>
          </cell>
          <cell r="AH5">
            <v>29743055</v>
          </cell>
          <cell r="AI5">
            <v>29592624</v>
          </cell>
          <cell r="AJ5" t="str">
            <v xml:space="preserve"> 0</v>
          </cell>
          <cell r="AK5">
            <v>28164746</v>
          </cell>
          <cell r="AL5">
            <v>29685729</v>
          </cell>
          <cell r="AM5" t="str">
            <v xml:space="preserve"> 0</v>
          </cell>
          <cell r="AN5">
            <v>27969905</v>
          </cell>
          <cell r="AO5">
            <v>28149984</v>
          </cell>
          <cell r="AP5" t="str">
            <v xml:space="preserve"> 0</v>
          </cell>
          <cell r="AQ5">
            <v>83773021</v>
          </cell>
          <cell r="AR5">
            <v>72702242</v>
          </cell>
          <cell r="AS5" t="str">
            <v xml:space="preserve"> 0</v>
          </cell>
          <cell r="AT5">
            <v>79680028</v>
          </cell>
          <cell r="AU5">
            <v>78290968</v>
          </cell>
          <cell r="AV5" t="str">
            <v xml:space="preserve"> 0</v>
          </cell>
          <cell r="AW5">
            <v>84075897</v>
          </cell>
          <cell r="AX5">
            <v>85952626</v>
          </cell>
          <cell r="AY5" t="str">
            <v xml:space="preserve"> 0</v>
          </cell>
          <cell r="AZ5">
            <v>85877706</v>
          </cell>
          <cell r="BA5">
            <v>87428337</v>
          </cell>
          <cell r="BB5" t="str">
            <v xml:space="preserve"> 0</v>
          </cell>
          <cell r="BC5">
            <v>27165422</v>
          </cell>
          <cell r="BD5">
            <v>21678147</v>
          </cell>
          <cell r="BE5" t="str">
            <v xml:space="preserve"> 0</v>
          </cell>
          <cell r="BF5">
            <v>55089033</v>
          </cell>
          <cell r="BG5">
            <v>46192021</v>
          </cell>
          <cell r="BH5" t="str">
            <v xml:space="preserve"> 0</v>
          </cell>
          <cell r="BI5">
            <v>83773021</v>
          </cell>
          <cell r="BJ5">
            <v>72702242</v>
          </cell>
          <cell r="BK5" t="str">
            <v xml:space="preserve"> 0</v>
          </cell>
          <cell r="BL5">
            <v>108744302</v>
          </cell>
          <cell r="BM5">
            <v>97802391</v>
          </cell>
          <cell r="BN5" t="str">
            <v xml:space="preserve"> 0</v>
          </cell>
          <cell r="BO5">
            <v>135776141</v>
          </cell>
          <cell r="BP5">
            <v>123498545</v>
          </cell>
          <cell r="BQ5" t="str">
            <v xml:space="preserve"> 0</v>
          </cell>
          <cell r="BR5">
            <v>163453049</v>
          </cell>
          <cell r="BS5">
            <v>150993210</v>
          </cell>
          <cell r="BT5" t="str">
            <v xml:space="preserve"> 0</v>
          </cell>
          <cell r="BU5">
            <v>191257451</v>
          </cell>
          <cell r="BV5">
            <v>180705095</v>
          </cell>
        </row>
        <row r="6">
          <cell r="G6">
            <v>481730</v>
          </cell>
          <cell r="H6">
            <v>2252087</v>
          </cell>
          <cell r="I6" t="str">
            <v xml:space="preserve"> 0</v>
          </cell>
          <cell r="J6">
            <v>2402093</v>
          </cell>
          <cell r="K6">
            <v>353254</v>
          </cell>
          <cell r="L6" t="str">
            <v xml:space="preserve"> 0</v>
          </cell>
          <cell r="M6">
            <v>797272</v>
          </cell>
          <cell r="N6">
            <v>-5083527</v>
          </cell>
          <cell r="O6" t="str">
            <v xml:space="preserve"> 0</v>
          </cell>
          <cell r="P6">
            <v>5019712</v>
          </cell>
          <cell r="Q6">
            <v>543312</v>
          </cell>
          <cell r="R6" t="str">
            <v xml:space="preserve"> 0</v>
          </cell>
          <cell r="S6">
            <v>-923495</v>
          </cell>
          <cell r="T6">
            <v>33377</v>
          </cell>
          <cell r="U6" t="str">
            <v xml:space="preserve"> 0</v>
          </cell>
          <cell r="V6">
            <v>713084</v>
          </cell>
          <cell r="W6">
            <v>2660982</v>
          </cell>
          <cell r="X6" t="str">
            <v xml:space="preserve"> 0</v>
          </cell>
          <cell r="Y6">
            <v>781117</v>
          </cell>
          <cell r="Z6">
            <v>2987722</v>
          </cell>
          <cell r="AA6" t="str">
            <v xml:space="preserve"> 0</v>
          </cell>
          <cell r="AB6">
            <v>818822</v>
          </cell>
          <cell r="AC6">
            <v>-2130155</v>
          </cell>
          <cell r="AD6" t="str">
            <v xml:space="preserve"> 0</v>
          </cell>
          <cell r="AE6">
            <v>588146</v>
          </cell>
          <cell r="AF6">
            <v>1372884</v>
          </cell>
          <cell r="AG6" t="str">
            <v xml:space="preserve"> 0</v>
          </cell>
          <cell r="AH6">
            <v>611326</v>
          </cell>
          <cell r="AI6">
            <v>1227174</v>
          </cell>
          <cell r="AJ6" t="str">
            <v xml:space="preserve"> 0</v>
          </cell>
          <cell r="AK6">
            <v>311816</v>
          </cell>
          <cell r="AL6">
            <v>268985</v>
          </cell>
          <cell r="AM6" t="str">
            <v xml:space="preserve"> 0</v>
          </cell>
          <cell r="AN6">
            <v>906840</v>
          </cell>
          <cell r="AO6">
            <v>5064654</v>
          </cell>
          <cell r="AP6" t="str">
            <v xml:space="preserve"> 0</v>
          </cell>
          <cell r="AQ6">
            <v>1632256</v>
          </cell>
          <cell r="AR6">
            <v>-429347</v>
          </cell>
          <cell r="AS6" t="str">
            <v xml:space="preserve"> 0</v>
          </cell>
          <cell r="AT6">
            <v>4809301</v>
          </cell>
          <cell r="AU6">
            <v>3237671</v>
          </cell>
          <cell r="AV6" t="str">
            <v xml:space="preserve"> 0</v>
          </cell>
          <cell r="AW6">
            <v>2188085</v>
          </cell>
          <cell r="AX6">
            <v>2230451</v>
          </cell>
          <cell r="AY6" t="str">
            <v xml:space="preserve"> 0</v>
          </cell>
          <cell r="AZ6">
            <v>1829982</v>
          </cell>
          <cell r="BA6">
            <v>6560813</v>
          </cell>
          <cell r="BB6" t="str">
            <v xml:space="preserve"> 0</v>
          </cell>
          <cell r="BC6">
            <v>481730</v>
          </cell>
          <cell r="BD6">
            <v>2252087</v>
          </cell>
          <cell r="BE6" t="str">
            <v xml:space="preserve"> 0</v>
          </cell>
          <cell r="BF6">
            <v>834984</v>
          </cell>
          <cell r="BG6">
            <v>4654180</v>
          </cell>
          <cell r="BH6" t="str">
            <v xml:space="preserve"> 0</v>
          </cell>
          <cell r="BI6">
            <v>1632256</v>
          </cell>
          <cell r="BJ6">
            <v>-429347</v>
          </cell>
          <cell r="BK6" t="str">
            <v xml:space="preserve"> 0</v>
          </cell>
          <cell r="BL6">
            <v>6651968</v>
          </cell>
          <cell r="BM6">
            <v>113965</v>
          </cell>
          <cell r="BN6" t="str">
            <v xml:space="preserve"> 0</v>
          </cell>
          <cell r="BO6">
            <v>5728473</v>
          </cell>
          <cell r="BP6">
            <v>147342</v>
          </cell>
          <cell r="BQ6" t="str">
            <v xml:space="preserve"> 0</v>
          </cell>
          <cell r="BR6">
            <v>6441557</v>
          </cell>
          <cell r="BS6">
            <v>2808324</v>
          </cell>
          <cell r="BT6" t="str">
            <v xml:space="preserve"> 0</v>
          </cell>
          <cell r="BU6">
            <v>7222674</v>
          </cell>
          <cell r="BV6">
            <v>5796046</v>
          </cell>
        </row>
        <row r="7">
          <cell r="G7">
            <v>27647152</v>
          </cell>
          <cell r="H7">
            <v>23930234</v>
          </cell>
          <cell r="I7" t="str">
            <v xml:space="preserve"> 0</v>
          </cell>
          <cell r="J7">
            <v>26915967</v>
          </cell>
          <cell r="K7">
            <v>28276865</v>
          </cell>
          <cell r="L7" t="str">
            <v xml:space="preserve"> 0</v>
          </cell>
          <cell r="M7">
            <v>29481260</v>
          </cell>
          <cell r="N7">
            <v>21426694</v>
          </cell>
          <cell r="O7" t="str">
            <v xml:space="preserve"> 0</v>
          </cell>
          <cell r="P7">
            <v>29990993</v>
          </cell>
          <cell r="Q7">
            <v>25643461</v>
          </cell>
          <cell r="R7" t="str">
            <v xml:space="preserve"> 0</v>
          </cell>
          <cell r="S7">
            <v>26108344</v>
          </cell>
          <cell r="T7">
            <v>25729531</v>
          </cell>
          <cell r="U7" t="str">
            <v xml:space="preserve"> 0</v>
          </cell>
          <cell r="V7">
            <v>28389992</v>
          </cell>
          <cell r="W7">
            <v>30155647</v>
          </cell>
          <cell r="X7" t="str">
            <v xml:space="preserve"> 0</v>
          </cell>
          <cell r="Y7">
            <v>28585519</v>
          </cell>
          <cell r="Z7">
            <v>32699607</v>
          </cell>
          <cell r="AA7" t="str">
            <v xml:space="preserve"> 0</v>
          </cell>
          <cell r="AB7">
            <v>28782839</v>
          </cell>
          <cell r="AC7">
            <v>26799279</v>
          </cell>
          <cell r="AD7" t="str">
            <v xml:space="preserve"> 0</v>
          </cell>
          <cell r="AE7">
            <v>28895624</v>
          </cell>
          <cell r="AF7">
            <v>28684191</v>
          </cell>
          <cell r="AG7" t="str">
            <v xml:space="preserve"> 0</v>
          </cell>
          <cell r="AH7">
            <v>30354381</v>
          </cell>
          <cell r="AI7">
            <v>30819798</v>
          </cell>
          <cell r="AJ7" t="str">
            <v xml:space="preserve"> 0</v>
          </cell>
          <cell r="AK7">
            <v>28476562</v>
          </cell>
          <cell r="AL7">
            <v>29954714</v>
          </cell>
          <cell r="AM7" t="str">
            <v xml:space="preserve"> 0</v>
          </cell>
          <cell r="AN7">
            <v>28876745</v>
          </cell>
          <cell r="AO7">
            <v>33214638</v>
          </cell>
          <cell r="AP7" t="str">
            <v xml:space="preserve"> 0</v>
          </cell>
          <cell r="AQ7">
            <v>85405277</v>
          </cell>
          <cell r="AR7">
            <v>72272895</v>
          </cell>
          <cell r="AS7" t="str">
            <v xml:space="preserve"> 0</v>
          </cell>
          <cell r="AT7">
            <v>84489329</v>
          </cell>
          <cell r="AU7">
            <v>81528639</v>
          </cell>
          <cell r="AV7" t="str">
            <v xml:space="preserve"> 0</v>
          </cell>
          <cell r="AW7">
            <v>86263982</v>
          </cell>
          <cell r="AX7">
            <v>88183077</v>
          </cell>
          <cell r="AY7" t="str">
            <v xml:space="preserve"> 0</v>
          </cell>
          <cell r="AZ7">
            <v>87707688</v>
          </cell>
          <cell r="BA7">
            <v>93989150</v>
          </cell>
          <cell r="BB7" t="str">
            <v xml:space="preserve"> 0</v>
          </cell>
          <cell r="BC7">
            <v>27647152</v>
          </cell>
          <cell r="BD7">
            <v>23930234</v>
          </cell>
          <cell r="BE7" t="str">
            <v xml:space="preserve"> 0</v>
          </cell>
          <cell r="BF7">
            <v>55924017</v>
          </cell>
          <cell r="BG7">
            <v>50846201</v>
          </cell>
          <cell r="BH7" t="str">
            <v xml:space="preserve"> 0</v>
          </cell>
          <cell r="BI7">
            <v>85405277</v>
          </cell>
          <cell r="BJ7">
            <v>72272895</v>
          </cell>
          <cell r="BK7" t="str">
            <v xml:space="preserve"> 0</v>
          </cell>
          <cell r="BL7">
            <v>115396270</v>
          </cell>
          <cell r="BM7">
            <v>97916356</v>
          </cell>
          <cell r="BN7" t="str">
            <v xml:space="preserve"> 0</v>
          </cell>
          <cell r="BO7">
            <v>141504614</v>
          </cell>
          <cell r="BP7">
            <v>123645887</v>
          </cell>
          <cell r="BQ7" t="str">
            <v xml:space="preserve"> 0</v>
          </cell>
          <cell r="BR7">
            <v>169894606</v>
          </cell>
          <cell r="BS7">
            <v>153801534</v>
          </cell>
          <cell r="BT7" t="str">
            <v xml:space="preserve"> 0</v>
          </cell>
          <cell r="BU7">
            <v>198480125</v>
          </cell>
          <cell r="BV7">
            <v>186501141</v>
          </cell>
        </row>
        <row r="8">
          <cell r="G8">
            <v>942778</v>
          </cell>
          <cell r="H8">
            <v>295014</v>
          </cell>
          <cell r="I8" t="str">
            <v xml:space="preserve"> 0</v>
          </cell>
          <cell r="J8">
            <v>1431052</v>
          </cell>
          <cell r="K8">
            <v>972244</v>
          </cell>
          <cell r="L8" t="str">
            <v xml:space="preserve"> 0</v>
          </cell>
          <cell r="M8">
            <v>907800</v>
          </cell>
          <cell r="N8">
            <v>397232</v>
          </cell>
          <cell r="O8" t="str">
            <v xml:space="preserve"> 0</v>
          </cell>
          <cell r="P8">
            <v>844508</v>
          </cell>
          <cell r="Q8">
            <v>220979</v>
          </cell>
          <cell r="R8" t="str">
            <v xml:space="preserve"> 0</v>
          </cell>
          <cell r="S8">
            <v>863701</v>
          </cell>
          <cell r="T8">
            <v>737264</v>
          </cell>
          <cell r="U8" t="str">
            <v xml:space="preserve"> 0</v>
          </cell>
          <cell r="V8">
            <v>825651</v>
          </cell>
          <cell r="W8">
            <v>1323531</v>
          </cell>
          <cell r="X8" t="str">
            <v xml:space="preserve"> 0</v>
          </cell>
          <cell r="Y8">
            <v>804694</v>
          </cell>
          <cell r="Z8">
            <v>627107</v>
          </cell>
          <cell r="AA8" t="str">
            <v xml:space="preserve"> 0</v>
          </cell>
          <cell r="AB8">
            <v>824368</v>
          </cell>
          <cell r="AC8">
            <v>641377</v>
          </cell>
          <cell r="AD8" t="str">
            <v xml:space="preserve"> 0</v>
          </cell>
          <cell r="AE8">
            <v>836461</v>
          </cell>
          <cell r="AF8">
            <v>669966</v>
          </cell>
          <cell r="AG8" t="str">
            <v xml:space="preserve"> 0</v>
          </cell>
          <cell r="AH8">
            <v>685970</v>
          </cell>
          <cell r="AI8">
            <v>506601</v>
          </cell>
          <cell r="AJ8" t="str">
            <v xml:space="preserve"> 0</v>
          </cell>
          <cell r="AK8">
            <v>-105325</v>
          </cell>
          <cell r="AL8">
            <v>-391702</v>
          </cell>
          <cell r="AM8" t="str">
            <v xml:space="preserve"> 0</v>
          </cell>
          <cell r="AN8">
            <v>-577591</v>
          </cell>
          <cell r="AO8">
            <v>-1491308</v>
          </cell>
          <cell r="AP8" t="str">
            <v xml:space="preserve"> 0</v>
          </cell>
          <cell r="AQ8">
            <v>2822822</v>
          </cell>
          <cell r="AR8">
            <v>2123298</v>
          </cell>
          <cell r="AS8" t="str">
            <v xml:space="preserve"> 0</v>
          </cell>
          <cell r="AT8">
            <v>2533860</v>
          </cell>
          <cell r="AU8">
            <v>2281774</v>
          </cell>
          <cell r="AV8" t="str">
            <v xml:space="preserve"> 0</v>
          </cell>
          <cell r="AW8">
            <v>2465523</v>
          </cell>
          <cell r="AX8">
            <v>1938450</v>
          </cell>
          <cell r="AY8" t="str">
            <v xml:space="preserve"> 0</v>
          </cell>
          <cell r="AZ8">
            <v>3054</v>
          </cell>
          <cell r="BA8">
            <v>-1376409</v>
          </cell>
          <cell r="BB8" t="str">
            <v xml:space="preserve"> 0</v>
          </cell>
          <cell r="BC8">
            <v>942778</v>
          </cell>
          <cell r="BD8">
            <v>295014</v>
          </cell>
          <cell r="BE8" t="str">
            <v xml:space="preserve"> 0</v>
          </cell>
          <cell r="BF8">
            <v>1915022</v>
          </cell>
          <cell r="BG8">
            <v>1726066</v>
          </cell>
          <cell r="BH8" t="str">
            <v xml:space="preserve"> 0</v>
          </cell>
          <cell r="BI8">
            <v>2822822</v>
          </cell>
          <cell r="BJ8">
            <v>2123298</v>
          </cell>
          <cell r="BK8" t="str">
            <v xml:space="preserve"> 0</v>
          </cell>
          <cell r="BL8">
            <v>3667330</v>
          </cell>
          <cell r="BM8">
            <v>2344277</v>
          </cell>
          <cell r="BN8" t="str">
            <v xml:space="preserve"> 0</v>
          </cell>
          <cell r="BO8">
            <v>4531031</v>
          </cell>
          <cell r="BP8">
            <v>3081541</v>
          </cell>
          <cell r="BQ8" t="str">
            <v xml:space="preserve"> 0</v>
          </cell>
          <cell r="BR8">
            <v>5356682</v>
          </cell>
          <cell r="BS8">
            <v>4405072</v>
          </cell>
          <cell r="BT8" t="str">
            <v xml:space="preserve"> 0</v>
          </cell>
          <cell r="BU8">
            <v>6161376</v>
          </cell>
          <cell r="BV8">
            <v>5032179</v>
          </cell>
        </row>
        <row r="9">
          <cell r="G9">
            <v>12484448</v>
          </cell>
          <cell r="H9">
            <v>14507476</v>
          </cell>
          <cell r="I9" t="str">
            <v xml:space="preserve"> 0</v>
          </cell>
          <cell r="J9">
            <v>15904099</v>
          </cell>
          <cell r="K9">
            <v>15499812</v>
          </cell>
          <cell r="L9" t="str">
            <v xml:space="preserve"> 0</v>
          </cell>
          <cell r="M9">
            <v>13988219</v>
          </cell>
          <cell r="N9">
            <v>8054786</v>
          </cell>
          <cell r="O9" t="str">
            <v xml:space="preserve"> 0</v>
          </cell>
          <cell r="P9">
            <v>13438498</v>
          </cell>
          <cell r="Q9">
            <v>13355607</v>
          </cell>
          <cell r="R9" t="str">
            <v xml:space="preserve"> 0</v>
          </cell>
          <cell r="S9">
            <v>14787696</v>
          </cell>
          <cell r="T9">
            <v>13870434</v>
          </cell>
          <cell r="U9" t="str">
            <v xml:space="preserve"> 0</v>
          </cell>
          <cell r="V9">
            <v>13111203</v>
          </cell>
          <cell r="W9">
            <v>14735030</v>
          </cell>
          <cell r="X9" t="str">
            <v xml:space="preserve"> 0</v>
          </cell>
          <cell r="Y9">
            <v>15532166</v>
          </cell>
          <cell r="Z9">
            <v>13815299</v>
          </cell>
          <cell r="AA9" t="str">
            <v xml:space="preserve"> 0</v>
          </cell>
          <cell r="AB9">
            <v>14328972</v>
          </cell>
          <cell r="AC9">
            <v>13301979</v>
          </cell>
          <cell r="AD9" t="str">
            <v xml:space="preserve"> 0</v>
          </cell>
          <cell r="AE9">
            <v>13505551</v>
          </cell>
          <cell r="AF9">
            <v>14751992</v>
          </cell>
          <cell r="AG9" t="str">
            <v xml:space="preserve"> 0</v>
          </cell>
          <cell r="AH9">
            <v>14065117</v>
          </cell>
          <cell r="AI9">
            <v>14091753</v>
          </cell>
          <cell r="AJ9" t="str">
            <v xml:space="preserve"> 0</v>
          </cell>
          <cell r="AK9">
            <v>14929886</v>
          </cell>
          <cell r="AL9">
            <v>14357232</v>
          </cell>
          <cell r="AM9" t="str">
            <v xml:space="preserve"> 0</v>
          </cell>
          <cell r="AN9">
            <v>17322651</v>
          </cell>
          <cell r="AO9">
            <v>17413765</v>
          </cell>
          <cell r="AP9" t="str">
            <v xml:space="preserve"> 0</v>
          </cell>
          <cell r="AQ9">
            <v>41972479</v>
          </cell>
          <cell r="AR9">
            <v>38466361</v>
          </cell>
          <cell r="AS9" t="str">
            <v xml:space="preserve"> 0</v>
          </cell>
          <cell r="AT9">
            <v>41337397</v>
          </cell>
          <cell r="AU9">
            <v>41961071</v>
          </cell>
          <cell r="AV9" t="str">
            <v xml:space="preserve"> 0</v>
          </cell>
          <cell r="AW9">
            <v>43366689</v>
          </cell>
          <cell r="AX9">
            <v>41869270</v>
          </cell>
          <cell r="AY9" t="str">
            <v xml:space="preserve"> 0</v>
          </cell>
          <cell r="AZ9">
            <v>46317654</v>
          </cell>
          <cell r="BA9">
            <v>45862750</v>
          </cell>
          <cell r="BB9" t="str">
            <v xml:space="preserve"> 0</v>
          </cell>
          <cell r="BC9">
            <v>12484448</v>
          </cell>
          <cell r="BD9">
            <v>14507476</v>
          </cell>
          <cell r="BE9" t="str">
            <v xml:space="preserve"> 0</v>
          </cell>
          <cell r="BF9">
            <v>27984260</v>
          </cell>
          <cell r="BG9">
            <v>30411575</v>
          </cell>
          <cell r="BH9" t="str">
            <v xml:space="preserve"> 0</v>
          </cell>
          <cell r="BI9">
            <v>41972479</v>
          </cell>
          <cell r="BJ9">
            <v>38466361</v>
          </cell>
          <cell r="BK9" t="str">
            <v xml:space="preserve"> 0</v>
          </cell>
          <cell r="BL9">
            <v>55410977</v>
          </cell>
          <cell r="BM9">
            <v>51821968</v>
          </cell>
          <cell r="BN9" t="str">
            <v xml:space="preserve"> 0</v>
          </cell>
          <cell r="BO9">
            <v>70198673</v>
          </cell>
          <cell r="BP9">
            <v>65692402</v>
          </cell>
          <cell r="BQ9" t="str">
            <v xml:space="preserve"> 0</v>
          </cell>
          <cell r="BR9">
            <v>83309876</v>
          </cell>
          <cell r="BS9">
            <v>80427432</v>
          </cell>
          <cell r="BT9" t="str">
            <v xml:space="preserve"> 0</v>
          </cell>
          <cell r="BU9">
            <v>98842042</v>
          </cell>
          <cell r="BV9">
            <v>94242731</v>
          </cell>
        </row>
        <row r="10">
          <cell r="G10">
            <v>14219926</v>
          </cell>
          <cell r="H10">
            <v>9127744</v>
          </cell>
          <cell r="I10" t="str">
            <v xml:space="preserve"> 0</v>
          </cell>
          <cell r="J10">
            <v>9580816</v>
          </cell>
          <cell r="K10">
            <v>11804809</v>
          </cell>
          <cell r="L10" t="str">
            <v xml:space="preserve"> 0</v>
          </cell>
          <cell r="M10">
            <v>14585242</v>
          </cell>
          <cell r="N10">
            <v>12974677</v>
          </cell>
          <cell r="O10" t="str">
            <v xml:space="preserve"> 0</v>
          </cell>
          <cell r="P10">
            <v>15707987</v>
          </cell>
          <cell r="Q10">
            <v>12066875</v>
          </cell>
          <cell r="R10" t="str">
            <v xml:space="preserve"> 0</v>
          </cell>
          <cell r="S10">
            <v>10456947</v>
          </cell>
          <cell r="T10">
            <v>11121833</v>
          </cell>
          <cell r="U10" t="str">
            <v xml:space="preserve"> 0</v>
          </cell>
          <cell r="V10">
            <v>14453138</v>
          </cell>
          <cell r="W10">
            <v>14097086</v>
          </cell>
          <cell r="X10" t="str">
            <v xml:space="preserve"> 0</v>
          </cell>
          <cell r="Y10">
            <v>12248659</v>
          </cell>
          <cell r="Z10">
            <v>18257201</v>
          </cell>
          <cell r="AA10" t="str">
            <v xml:space="preserve"> 0</v>
          </cell>
          <cell r="AB10">
            <v>13629499</v>
          </cell>
          <cell r="AC10">
            <v>12855923</v>
          </cell>
          <cell r="AD10" t="str">
            <v xml:space="preserve"> 0</v>
          </cell>
          <cell r="AE10">
            <v>14553612</v>
          </cell>
          <cell r="AF10">
            <v>13262233</v>
          </cell>
          <cell r="AG10" t="str">
            <v xml:space="preserve"> 0</v>
          </cell>
          <cell r="AH10">
            <v>15603294</v>
          </cell>
          <cell r="AI10">
            <v>16221444</v>
          </cell>
          <cell r="AJ10" t="str">
            <v xml:space="preserve"> 0</v>
          </cell>
          <cell r="AK10">
            <v>13652001</v>
          </cell>
          <cell r="AL10">
            <v>15989184</v>
          </cell>
          <cell r="AM10" t="str">
            <v xml:space="preserve"> 0</v>
          </cell>
          <cell r="AN10">
            <v>12131686</v>
          </cell>
          <cell r="AO10">
            <v>17292181</v>
          </cell>
          <cell r="AP10" t="str">
            <v xml:space="preserve"> 0</v>
          </cell>
          <cell r="AQ10">
            <v>40609977</v>
          </cell>
          <cell r="AR10">
            <v>31683237</v>
          </cell>
          <cell r="AS10" t="str">
            <v xml:space="preserve"> 0</v>
          </cell>
          <cell r="AT10">
            <v>40618072</v>
          </cell>
          <cell r="AU10">
            <v>37285794</v>
          </cell>
          <cell r="AV10" t="str">
            <v xml:space="preserve"> 0</v>
          </cell>
          <cell r="AW10">
            <v>40431770</v>
          </cell>
          <cell r="AX10">
            <v>44375357</v>
          </cell>
          <cell r="AY10" t="str">
            <v xml:space="preserve"> 0</v>
          </cell>
          <cell r="AZ10">
            <v>41386981</v>
          </cell>
          <cell r="BA10">
            <v>49502809</v>
          </cell>
          <cell r="BB10" t="str">
            <v xml:space="preserve"> 0</v>
          </cell>
          <cell r="BC10">
            <v>14219926</v>
          </cell>
          <cell r="BD10">
            <v>9127744</v>
          </cell>
          <cell r="BE10" t="str">
            <v xml:space="preserve"> 0</v>
          </cell>
          <cell r="BF10">
            <v>26024735</v>
          </cell>
          <cell r="BG10">
            <v>18708560</v>
          </cell>
          <cell r="BH10" t="str">
            <v xml:space="preserve"> 0</v>
          </cell>
          <cell r="BI10">
            <v>40609977</v>
          </cell>
          <cell r="BJ10">
            <v>31683237</v>
          </cell>
          <cell r="BK10" t="str">
            <v xml:space="preserve"> 0</v>
          </cell>
          <cell r="BL10">
            <v>56317964</v>
          </cell>
          <cell r="BM10">
            <v>43750112</v>
          </cell>
          <cell r="BN10" t="str">
            <v xml:space="preserve"> 0</v>
          </cell>
          <cell r="BO10">
            <v>66774911</v>
          </cell>
          <cell r="BP10">
            <v>54871945</v>
          </cell>
          <cell r="BQ10" t="str">
            <v xml:space="preserve"> 0</v>
          </cell>
          <cell r="BR10">
            <v>81228049</v>
          </cell>
          <cell r="BS10">
            <v>68969031</v>
          </cell>
          <cell r="BT10" t="str">
            <v xml:space="preserve"> 0</v>
          </cell>
          <cell r="BU10">
            <v>93476708</v>
          </cell>
          <cell r="BV10">
            <v>87226232</v>
          </cell>
        </row>
        <row r="11">
          <cell r="G11">
            <v>6095189</v>
          </cell>
          <cell r="H11">
            <v>3819895</v>
          </cell>
          <cell r="I11" t="str">
            <v xml:space="preserve"> 0</v>
          </cell>
          <cell r="J11">
            <v>4027047</v>
          </cell>
          <cell r="K11">
            <v>5019709</v>
          </cell>
          <cell r="L11" t="str">
            <v xml:space="preserve"> 0</v>
          </cell>
          <cell r="M11">
            <v>6256332</v>
          </cell>
          <cell r="N11">
            <v>5638539</v>
          </cell>
          <cell r="O11" t="str">
            <v xml:space="preserve"> 0</v>
          </cell>
          <cell r="P11">
            <v>6728531</v>
          </cell>
          <cell r="Q11">
            <v>5128895</v>
          </cell>
          <cell r="R11" t="str">
            <v xml:space="preserve"> 0</v>
          </cell>
          <cell r="S11">
            <v>4462767</v>
          </cell>
          <cell r="T11">
            <v>4719764</v>
          </cell>
          <cell r="U11" t="str">
            <v xml:space="preserve"> 0</v>
          </cell>
          <cell r="V11">
            <v>6188865</v>
          </cell>
          <cell r="W11">
            <v>5973587</v>
          </cell>
          <cell r="X11" t="str">
            <v xml:space="preserve"> 0</v>
          </cell>
          <cell r="Y11">
            <v>5238218</v>
          </cell>
          <cell r="Z11">
            <v>7795794</v>
          </cell>
          <cell r="AA11" t="str">
            <v xml:space="preserve"> 0</v>
          </cell>
          <cell r="AB11">
            <v>5843127</v>
          </cell>
          <cell r="AC11">
            <v>5478662</v>
          </cell>
          <cell r="AD11" t="str">
            <v xml:space="preserve"> 0</v>
          </cell>
          <cell r="AE11">
            <v>6235762</v>
          </cell>
          <cell r="AF11">
            <v>5634206</v>
          </cell>
          <cell r="AG11" t="str">
            <v xml:space="preserve"> 0</v>
          </cell>
          <cell r="AH11">
            <v>6690212</v>
          </cell>
          <cell r="AI11">
            <v>6918895</v>
          </cell>
          <cell r="AJ11" t="str">
            <v xml:space="preserve"> 0</v>
          </cell>
          <cell r="AK11">
            <v>5856477</v>
          </cell>
          <cell r="AL11">
            <v>6813632</v>
          </cell>
          <cell r="AM11" t="str">
            <v xml:space="preserve"> 0</v>
          </cell>
          <cell r="AN11">
            <v>5170079</v>
          </cell>
          <cell r="AO11">
            <v>7327473</v>
          </cell>
          <cell r="AP11" t="str">
            <v xml:space="preserve"> 0</v>
          </cell>
          <cell r="AQ11">
            <v>17371230</v>
          </cell>
          <cell r="AR11">
            <v>13485481</v>
          </cell>
          <cell r="AS11" t="str">
            <v xml:space="preserve"> 0</v>
          </cell>
          <cell r="AT11">
            <v>17380163</v>
          </cell>
          <cell r="AU11">
            <v>15822246</v>
          </cell>
          <cell r="AV11" t="str">
            <v xml:space="preserve"> 0</v>
          </cell>
          <cell r="AW11">
            <v>17317107</v>
          </cell>
          <cell r="AX11">
            <v>18908662</v>
          </cell>
          <cell r="AY11" t="str">
            <v xml:space="preserve"> 0</v>
          </cell>
          <cell r="AZ11">
            <v>17716768</v>
          </cell>
          <cell r="BA11">
            <v>21060000</v>
          </cell>
          <cell r="BB11" t="str">
            <v xml:space="preserve"> 0</v>
          </cell>
          <cell r="BC11">
            <v>6095189</v>
          </cell>
          <cell r="BD11">
            <v>3819895</v>
          </cell>
          <cell r="BE11" t="str">
            <v xml:space="preserve"> 0</v>
          </cell>
          <cell r="BF11">
            <v>11114898</v>
          </cell>
          <cell r="BG11">
            <v>7846942</v>
          </cell>
          <cell r="BH11" t="str">
            <v xml:space="preserve"> 0</v>
          </cell>
          <cell r="BI11">
            <v>17371230</v>
          </cell>
          <cell r="BJ11">
            <v>13485481</v>
          </cell>
          <cell r="BK11" t="str">
            <v xml:space="preserve"> 0</v>
          </cell>
          <cell r="BL11">
            <v>24099761</v>
          </cell>
          <cell r="BM11">
            <v>18614376</v>
          </cell>
          <cell r="BN11" t="str">
            <v xml:space="preserve"> 0</v>
          </cell>
          <cell r="BO11">
            <v>28562528</v>
          </cell>
          <cell r="BP11">
            <v>23334140</v>
          </cell>
          <cell r="BQ11" t="str">
            <v xml:space="preserve"> 0</v>
          </cell>
          <cell r="BR11">
            <v>34751393</v>
          </cell>
          <cell r="BS11">
            <v>29307727</v>
          </cell>
          <cell r="BT11" t="str">
            <v xml:space="preserve"> 0</v>
          </cell>
          <cell r="BU11">
            <v>39989611</v>
          </cell>
          <cell r="BV11">
            <v>37103521</v>
          </cell>
        </row>
        <row r="12">
          <cell r="G12" t="str">
            <v xml:space="preserve"> 0</v>
          </cell>
          <cell r="H12" t="str">
            <v xml:space="preserve"> 0</v>
          </cell>
          <cell r="I12" t="str">
            <v xml:space="preserve"> 0</v>
          </cell>
          <cell r="J12" t="str">
            <v xml:space="preserve"> 0</v>
          </cell>
          <cell r="K12" t="str">
            <v xml:space="preserve"> 0</v>
          </cell>
          <cell r="L12" t="str">
            <v xml:space="preserve"> 0</v>
          </cell>
          <cell r="M12" t="str">
            <v xml:space="preserve"> 0</v>
          </cell>
          <cell r="N12" t="str">
            <v xml:space="preserve"> 0</v>
          </cell>
          <cell r="O12" t="str">
            <v xml:space="preserve"> 0</v>
          </cell>
          <cell r="P12" t="str">
            <v xml:space="preserve"> 0</v>
          </cell>
          <cell r="Q12" t="str">
            <v xml:space="preserve"> 0</v>
          </cell>
          <cell r="R12" t="str">
            <v xml:space="preserve"> 0</v>
          </cell>
          <cell r="S12" t="str">
            <v xml:space="preserve"> 0</v>
          </cell>
          <cell r="T12" t="str">
            <v xml:space="preserve"> 0</v>
          </cell>
          <cell r="U12" t="str">
            <v xml:space="preserve"> 0</v>
          </cell>
          <cell r="V12" t="str">
            <v xml:space="preserve"> 0</v>
          </cell>
          <cell r="W12" t="str">
            <v xml:space="preserve"> 0</v>
          </cell>
          <cell r="X12" t="str">
            <v xml:space="preserve"> 0</v>
          </cell>
          <cell r="Y12" t="str">
            <v xml:space="preserve"> 0</v>
          </cell>
          <cell r="Z12" t="str">
            <v xml:space="preserve"> 0</v>
          </cell>
          <cell r="AA12" t="str">
            <v xml:space="preserve"> 0</v>
          </cell>
          <cell r="AB12" t="str">
            <v xml:space="preserve"> 0</v>
          </cell>
          <cell r="AC12" t="str">
            <v xml:space="preserve"> 0</v>
          </cell>
          <cell r="AD12" t="str">
            <v xml:space="preserve"> 0</v>
          </cell>
          <cell r="AE12" t="str">
            <v xml:space="preserve"> 0</v>
          </cell>
          <cell r="AF12" t="str">
            <v xml:space="preserve"> 0</v>
          </cell>
          <cell r="AG12" t="str">
            <v xml:space="preserve"> 0</v>
          </cell>
          <cell r="AH12" t="str">
            <v xml:space="preserve"> 0</v>
          </cell>
          <cell r="AI12" t="str">
            <v xml:space="preserve"> 0</v>
          </cell>
          <cell r="AJ12" t="str">
            <v xml:space="preserve"> 0</v>
          </cell>
          <cell r="AK12" t="str">
            <v xml:space="preserve"> 0</v>
          </cell>
          <cell r="AL12" t="str">
            <v xml:space="preserve"> 0</v>
          </cell>
          <cell r="AM12" t="str">
            <v xml:space="preserve"> 0</v>
          </cell>
          <cell r="AN12" t="str">
            <v xml:space="preserve"> 0</v>
          </cell>
          <cell r="AO12" t="str">
            <v xml:space="preserve"> 0</v>
          </cell>
          <cell r="AP12" t="str">
            <v xml:space="preserve"> 0</v>
          </cell>
          <cell r="AQ12" t="str">
            <v xml:space="preserve"> 0</v>
          </cell>
          <cell r="AR12" t="str">
            <v xml:space="preserve"> 0</v>
          </cell>
          <cell r="AS12" t="str">
            <v xml:space="preserve"> 0</v>
          </cell>
          <cell r="AT12" t="str">
            <v xml:space="preserve"> 0</v>
          </cell>
          <cell r="AU12" t="str">
            <v xml:space="preserve"> 0</v>
          </cell>
          <cell r="AV12" t="str">
            <v xml:space="preserve"> 0</v>
          </cell>
          <cell r="AW12" t="str">
            <v xml:space="preserve"> 0</v>
          </cell>
          <cell r="AX12" t="str">
            <v xml:space="preserve"> 0</v>
          </cell>
          <cell r="AY12" t="str">
            <v xml:space="preserve"> 0</v>
          </cell>
          <cell r="AZ12" t="str">
            <v xml:space="preserve"> 0</v>
          </cell>
          <cell r="BA12" t="str">
            <v xml:space="preserve"> 0</v>
          </cell>
          <cell r="BB12" t="str">
            <v xml:space="preserve"> 0</v>
          </cell>
          <cell r="BC12" t="str">
            <v xml:space="preserve"> 0</v>
          </cell>
          <cell r="BD12" t="str">
            <v xml:space="preserve"> 0</v>
          </cell>
          <cell r="BE12" t="str">
            <v xml:space="preserve"> 0</v>
          </cell>
          <cell r="BF12" t="str">
            <v xml:space="preserve"> 0</v>
          </cell>
          <cell r="BG12" t="str">
            <v xml:space="preserve"> 0</v>
          </cell>
          <cell r="BH12" t="str">
            <v xml:space="preserve"> 0</v>
          </cell>
          <cell r="BI12" t="str">
            <v xml:space="preserve"> 0</v>
          </cell>
          <cell r="BJ12" t="str">
            <v xml:space="preserve"> 0</v>
          </cell>
          <cell r="BK12" t="str">
            <v xml:space="preserve"> 0</v>
          </cell>
          <cell r="BL12" t="str">
            <v xml:space="preserve"> 0</v>
          </cell>
          <cell r="BM12" t="str">
            <v xml:space="preserve"> 0</v>
          </cell>
          <cell r="BN12" t="str">
            <v xml:space="preserve"> 0</v>
          </cell>
          <cell r="BO12" t="str">
            <v xml:space="preserve"> 0</v>
          </cell>
          <cell r="BP12" t="str">
            <v xml:space="preserve"> 0</v>
          </cell>
          <cell r="BQ12" t="str">
            <v xml:space="preserve"> 0</v>
          </cell>
          <cell r="BR12" t="str">
            <v xml:space="preserve"> 0</v>
          </cell>
          <cell r="BS12" t="str">
            <v xml:space="preserve"> 0</v>
          </cell>
          <cell r="BT12" t="str">
            <v xml:space="preserve"> 0</v>
          </cell>
          <cell r="BU12" t="str">
            <v xml:space="preserve"> 0</v>
          </cell>
          <cell r="BV12" t="str">
            <v xml:space="preserve"> 0</v>
          </cell>
        </row>
        <row r="13">
          <cell r="G13">
            <v>8124738</v>
          </cell>
          <cell r="H13">
            <v>5307848</v>
          </cell>
          <cell r="I13" t="str">
            <v xml:space="preserve"> 0</v>
          </cell>
          <cell r="J13">
            <v>5553769</v>
          </cell>
          <cell r="K13">
            <v>6785100</v>
          </cell>
          <cell r="L13" t="str">
            <v xml:space="preserve"> 0</v>
          </cell>
          <cell r="M13">
            <v>8328910</v>
          </cell>
          <cell r="N13">
            <v>7336137</v>
          </cell>
          <cell r="O13" t="str">
            <v xml:space="preserve"> 0</v>
          </cell>
          <cell r="P13">
            <v>8979456</v>
          </cell>
          <cell r="Q13">
            <v>6937980</v>
          </cell>
          <cell r="R13" t="str">
            <v xml:space="preserve"> 0</v>
          </cell>
          <cell r="S13">
            <v>5994180</v>
          </cell>
          <cell r="T13">
            <v>6402069</v>
          </cell>
          <cell r="U13" t="str">
            <v xml:space="preserve"> 0</v>
          </cell>
          <cell r="V13">
            <v>8264272</v>
          </cell>
          <cell r="W13">
            <v>8123499</v>
          </cell>
          <cell r="X13" t="str">
            <v xml:space="preserve"> 0</v>
          </cell>
          <cell r="Y13">
            <v>7010441</v>
          </cell>
          <cell r="Z13">
            <v>10461407</v>
          </cell>
          <cell r="AA13" t="str">
            <v xml:space="preserve"> 0</v>
          </cell>
          <cell r="AB13">
            <v>7786373</v>
          </cell>
          <cell r="AC13">
            <v>7377260</v>
          </cell>
          <cell r="AD13" t="str">
            <v xml:space="preserve"> 0</v>
          </cell>
          <cell r="AE13">
            <v>8317850</v>
          </cell>
          <cell r="AF13">
            <v>7628027</v>
          </cell>
          <cell r="AG13" t="str">
            <v xml:space="preserve"> 0</v>
          </cell>
          <cell r="AH13">
            <v>8913081</v>
          </cell>
          <cell r="AI13">
            <v>9302548</v>
          </cell>
          <cell r="AJ13" t="str">
            <v xml:space="preserve"> 0</v>
          </cell>
          <cell r="AK13">
            <v>7795524</v>
          </cell>
          <cell r="AL13">
            <v>9175552</v>
          </cell>
          <cell r="AM13" t="str">
            <v xml:space="preserve"> 0</v>
          </cell>
          <cell r="AN13">
            <v>6961606</v>
          </cell>
          <cell r="AO13">
            <v>9964708</v>
          </cell>
          <cell r="AP13" t="str">
            <v xml:space="preserve"> 0</v>
          </cell>
          <cell r="AQ13">
            <v>23238748</v>
          </cell>
          <cell r="AR13">
            <v>18197754</v>
          </cell>
          <cell r="AS13" t="str">
            <v xml:space="preserve"> 0</v>
          </cell>
          <cell r="AT13">
            <v>23237908</v>
          </cell>
          <cell r="AU13">
            <v>21463548</v>
          </cell>
          <cell r="AV13" t="str">
            <v xml:space="preserve"> 0</v>
          </cell>
          <cell r="AW13">
            <v>23114664</v>
          </cell>
          <cell r="AX13">
            <v>25466694</v>
          </cell>
          <cell r="AY13" t="str">
            <v xml:space="preserve"> 0</v>
          </cell>
          <cell r="AZ13">
            <v>23670211</v>
          </cell>
          <cell r="BA13">
            <v>28442808</v>
          </cell>
          <cell r="BB13" t="str">
            <v xml:space="preserve"> 0</v>
          </cell>
          <cell r="BC13">
            <v>8124738</v>
          </cell>
          <cell r="BD13">
            <v>5307848</v>
          </cell>
          <cell r="BE13" t="str">
            <v xml:space="preserve"> 0</v>
          </cell>
          <cell r="BF13">
            <v>14909838</v>
          </cell>
          <cell r="BG13">
            <v>10861617</v>
          </cell>
          <cell r="BH13" t="str">
            <v xml:space="preserve"> 0</v>
          </cell>
          <cell r="BI13">
            <v>23238748</v>
          </cell>
          <cell r="BJ13">
            <v>18197754</v>
          </cell>
          <cell r="BK13" t="str">
            <v xml:space="preserve"> 0</v>
          </cell>
          <cell r="BL13">
            <v>32218204</v>
          </cell>
          <cell r="BM13">
            <v>25135734</v>
          </cell>
          <cell r="BN13" t="str">
            <v xml:space="preserve"> 0</v>
          </cell>
          <cell r="BO13">
            <v>38212384</v>
          </cell>
          <cell r="BP13">
            <v>31537803</v>
          </cell>
          <cell r="BQ13" t="str">
            <v xml:space="preserve"> 0</v>
          </cell>
          <cell r="BR13">
            <v>46476656</v>
          </cell>
          <cell r="BS13">
            <v>39661302</v>
          </cell>
          <cell r="BT13" t="str">
            <v xml:space="preserve"> 0</v>
          </cell>
          <cell r="BU13">
            <v>53487097</v>
          </cell>
          <cell r="BV13">
            <v>50122709</v>
          </cell>
        </row>
        <row r="14">
          <cell r="G14">
            <v>822662</v>
          </cell>
          <cell r="H14">
            <v>521544</v>
          </cell>
          <cell r="I14" t="str">
            <v xml:space="preserve"> 0</v>
          </cell>
          <cell r="J14">
            <v>500929</v>
          </cell>
          <cell r="K14">
            <v>799290</v>
          </cell>
          <cell r="L14" t="str">
            <v xml:space="preserve"> 0</v>
          </cell>
          <cell r="M14">
            <v>788242</v>
          </cell>
          <cell r="N14">
            <v>559850</v>
          </cell>
          <cell r="O14" t="str">
            <v xml:space="preserve"> 0</v>
          </cell>
          <cell r="P14">
            <v>781660</v>
          </cell>
          <cell r="Q14">
            <v>503086</v>
          </cell>
          <cell r="R14" t="str">
            <v xml:space="preserve"> 0</v>
          </cell>
          <cell r="S14">
            <v>779079</v>
          </cell>
          <cell r="T14">
            <v>531048</v>
          </cell>
          <cell r="U14" t="str">
            <v xml:space="preserve"> 0</v>
          </cell>
          <cell r="V14">
            <v>814783</v>
          </cell>
          <cell r="W14">
            <v>520489</v>
          </cell>
          <cell r="X14" t="str">
            <v xml:space="preserve"> 0</v>
          </cell>
          <cell r="Y14">
            <v>791356</v>
          </cell>
          <cell r="Z14">
            <v>529260</v>
          </cell>
          <cell r="AA14" t="str">
            <v xml:space="preserve"> 0</v>
          </cell>
          <cell r="AB14">
            <v>812252</v>
          </cell>
          <cell r="AC14">
            <v>530834</v>
          </cell>
          <cell r="AD14" t="str">
            <v xml:space="preserve"> 0</v>
          </cell>
          <cell r="AE14">
            <v>819083</v>
          </cell>
          <cell r="AF14">
            <v>525198</v>
          </cell>
          <cell r="AG14" t="str">
            <v xml:space="preserve"> 0</v>
          </cell>
          <cell r="AH14">
            <v>824864</v>
          </cell>
          <cell r="AI14">
            <v>530423</v>
          </cell>
          <cell r="AJ14" t="str">
            <v xml:space="preserve"> 0</v>
          </cell>
          <cell r="AK14">
            <v>779629</v>
          </cell>
          <cell r="AL14">
            <v>530054</v>
          </cell>
          <cell r="AM14" t="str">
            <v xml:space="preserve"> 0</v>
          </cell>
          <cell r="AN14">
            <v>759009</v>
          </cell>
          <cell r="AO14">
            <v>491507</v>
          </cell>
          <cell r="AP14" t="str">
            <v xml:space="preserve"> 0</v>
          </cell>
          <cell r="AQ14">
            <v>2410194</v>
          </cell>
          <cell r="AR14">
            <v>1582323</v>
          </cell>
          <cell r="AS14" t="str">
            <v xml:space="preserve"> 0</v>
          </cell>
          <cell r="AT14">
            <v>2375522</v>
          </cell>
          <cell r="AU14">
            <v>1554623</v>
          </cell>
          <cell r="AV14" t="str">
            <v xml:space="preserve"> 0</v>
          </cell>
          <cell r="AW14">
            <v>2422691</v>
          </cell>
          <cell r="AX14">
            <v>1585292</v>
          </cell>
          <cell r="AY14" t="str">
            <v xml:space="preserve"> 0</v>
          </cell>
          <cell r="AZ14">
            <v>2363502</v>
          </cell>
          <cell r="BA14">
            <v>1551984</v>
          </cell>
          <cell r="BB14" t="str">
            <v xml:space="preserve"> 0</v>
          </cell>
          <cell r="BC14">
            <v>822662</v>
          </cell>
          <cell r="BD14">
            <v>521544</v>
          </cell>
          <cell r="BE14" t="str">
            <v xml:space="preserve"> 0</v>
          </cell>
          <cell r="BF14">
            <v>1621952</v>
          </cell>
          <cell r="BG14">
            <v>1022473</v>
          </cell>
          <cell r="BH14" t="str">
            <v xml:space="preserve"> 0</v>
          </cell>
          <cell r="BI14">
            <v>2410194</v>
          </cell>
          <cell r="BJ14">
            <v>1582323</v>
          </cell>
          <cell r="BK14" t="str">
            <v xml:space="preserve"> 0</v>
          </cell>
          <cell r="BL14">
            <v>3191854</v>
          </cell>
          <cell r="BM14">
            <v>2085409</v>
          </cell>
          <cell r="BN14" t="str">
            <v xml:space="preserve"> 0</v>
          </cell>
          <cell r="BO14">
            <v>3970933</v>
          </cell>
          <cell r="BP14">
            <v>2616457</v>
          </cell>
          <cell r="BQ14" t="str">
            <v xml:space="preserve"> 0</v>
          </cell>
          <cell r="BR14">
            <v>4785716</v>
          </cell>
          <cell r="BS14">
            <v>3136946</v>
          </cell>
          <cell r="BT14" t="str">
            <v xml:space="preserve"> 0</v>
          </cell>
          <cell r="BU14">
            <v>5577072</v>
          </cell>
          <cell r="BV14">
            <v>3666206</v>
          </cell>
        </row>
        <row r="15">
          <cell r="G15">
            <v>7302076</v>
          </cell>
          <cell r="H15">
            <v>4786304</v>
          </cell>
          <cell r="I15" t="str">
            <v xml:space="preserve"> 0</v>
          </cell>
          <cell r="J15">
            <v>5052840</v>
          </cell>
          <cell r="K15">
            <v>5985810</v>
          </cell>
          <cell r="L15" t="str">
            <v xml:space="preserve"> 0</v>
          </cell>
          <cell r="M15">
            <v>7540668</v>
          </cell>
          <cell r="N15">
            <v>6776287</v>
          </cell>
          <cell r="O15" t="str">
            <v xml:space="preserve"> 0</v>
          </cell>
          <cell r="P15">
            <v>8197796</v>
          </cell>
          <cell r="Q15">
            <v>6434894</v>
          </cell>
          <cell r="R15" t="str">
            <v xml:space="preserve"> 0</v>
          </cell>
          <cell r="S15">
            <v>5215101</v>
          </cell>
          <cell r="T15">
            <v>5871021</v>
          </cell>
          <cell r="U15" t="str">
            <v xml:space="preserve"> 0</v>
          </cell>
          <cell r="V15">
            <v>7449489</v>
          </cell>
          <cell r="W15">
            <v>7603010</v>
          </cell>
          <cell r="X15" t="str">
            <v xml:space="preserve"> 0</v>
          </cell>
          <cell r="Y15">
            <v>6219085</v>
          </cell>
          <cell r="Z15">
            <v>9932147</v>
          </cell>
          <cell r="AA15" t="str">
            <v xml:space="preserve"> 0</v>
          </cell>
          <cell r="AB15">
            <v>6974121</v>
          </cell>
          <cell r="AC15">
            <v>6846426</v>
          </cell>
          <cell r="AD15" t="str">
            <v xml:space="preserve"> 0</v>
          </cell>
          <cell r="AE15">
            <v>7498767</v>
          </cell>
          <cell r="AF15">
            <v>7102829</v>
          </cell>
          <cell r="AG15" t="str">
            <v xml:space="preserve"> 0</v>
          </cell>
          <cell r="AH15">
            <v>8088217</v>
          </cell>
          <cell r="AI15">
            <v>8772125</v>
          </cell>
          <cell r="AJ15" t="str">
            <v xml:space="preserve"> 0</v>
          </cell>
          <cell r="AK15">
            <v>7015895</v>
          </cell>
          <cell r="AL15">
            <v>8645498</v>
          </cell>
          <cell r="AM15" t="str">
            <v xml:space="preserve"> 0</v>
          </cell>
          <cell r="AN15">
            <v>6202597</v>
          </cell>
          <cell r="AO15">
            <v>9473201</v>
          </cell>
          <cell r="AP15" t="str">
            <v xml:space="preserve"> 0</v>
          </cell>
          <cell r="AQ15">
            <v>20828554</v>
          </cell>
          <cell r="AR15">
            <v>16615431</v>
          </cell>
          <cell r="AS15" t="str">
            <v xml:space="preserve"> 0</v>
          </cell>
          <cell r="AT15">
            <v>20862386</v>
          </cell>
          <cell r="AU15">
            <v>19908925</v>
          </cell>
          <cell r="AV15" t="str">
            <v xml:space="preserve"> 0</v>
          </cell>
          <cell r="AW15">
            <v>20691973</v>
          </cell>
          <cell r="AX15">
            <v>23881402</v>
          </cell>
          <cell r="AY15" t="str">
            <v xml:space="preserve"> 0</v>
          </cell>
          <cell r="AZ15">
            <v>21306709</v>
          </cell>
          <cell r="BA15">
            <v>26890824</v>
          </cell>
          <cell r="BB15" t="str">
            <v xml:space="preserve"> 0</v>
          </cell>
          <cell r="BC15">
            <v>7302076</v>
          </cell>
          <cell r="BD15">
            <v>4786304</v>
          </cell>
          <cell r="BE15" t="str">
            <v xml:space="preserve"> 0</v>
          </cell>
          <cell r="BF15">
            <v>13287886</v>
          </cell>
          <cell r="BG15">
            <v>9839144</v>
          </cell>
          <cell r="BH15" t="str">
            <v xml:space="preserve"> 0</v>
          </cell>
          <cell r="BI15">
            <v>20828554</v>
          </cell>
          <cell r="BJ15">
            <v>16615431</v>
          </cell>
          <cell r="BK15" t="str">
            <v xml:space="preserve"> 0</v>
          </cell>
          <cell r="BL15">
            <v>29026350</v>
          </cell>
          <cell r="BM15">
            <v>23050325</v>
          </cell>
          <cell r="BN15" t="str">
            <v xml:space="preserve"> 0</v>
          </cell>
          <cell r="BO15">
            <v>34241451</v>
          </cell>
          <cell r="BP15">
            <v>28921346</v>
          </cell>
          <cell r="BQ15" t="str">
            <v xml:space="preserve"> 0</v>
          </cell>
          <cell r="BR15">
            <v>41690940</v>
          </cell>
          <cell r="BS15">
            <v>36524356</v>
          </cell>
          <cell r="BT15" t="str">
            <v xml:space="preserve"> 0</v>
          </cell>
          <cell r="BU15">
            <v>47910025</v>
          </cell>
          <cell r="BV15">
            <v>46456503</v>
          </cell>
        </row>
        <row r="16">
          <cell r="G16">
            <v>3520165</v>
          </cell>
          <cell r="H16">
            <v>2510627</v>
          </cell>
          <cell r="I16" t="str">
            <v xml:space="preserve"> 0</v>
          </cell>
          <cell r="J16">
            <v>2559706</v>
          </cell>
          <cell r="K16">
            <v>3475049</v>
          </cell>
          <cell r="L16" t="str">
            <v xml:space="preserve"> 0</v>
          </cell>
          <cell r="M16">
            <v>3432605</v>
          </cell>
          <cell r="N16">
            <v>2761122</v>
          </cell>
          <cell r="O16" t="str">
            <v xml:space="preserve"> 0</v>
          </cell>
          <cell r="P16">
            <v>3100695</v>
          </cell>
          <cell r="Q16">
            <v>2204631</v>
          </cell>
          <cell r="R16" t="str">
            <v xml:space="preserve"> 0</v>
          </cell>
          <cell r="S16">
            <v>3487406</v>
          </cell>
          <cell r="T16">
            <v>2629570</v>
          </cell>
          <cell r="U16" t="str">
            <v xml:space="preserve"> 0</v>
          </cell>
          <cell r="V16">
            <v>3444143</v>
          </cell>
          <cell r="W16">
            <v>2462225</v>
          </cell>
          <cell r="X16" t="str">
            <v xml:space="preserve"> 0</v>
          </cell>
          <cell r="Y16">
            <v>3606517</v>
          </cell>
          <cell r="Z16">
            <v>2611053</v>
          </cell>
          <cell r="AA16" t="str">
            <v xml:space="preserve"> 0</v>
          </cell>
          <cell r="AB16">
            <v>3637075</v>
          </cell>
          <cell r="AC16">
            <v>2508555</v>
          </cell>
          <cell r="AD16" t="str">
            <v xml:space="preserve"> 0</v>
          </cell>
          <cell r="AE16">
            <v>3766396</v>
          </cell>
          <cell r="AF16">
            <v>2593962</v>
          </cell>
          <cell r="AG16" t="str">
            <v xml:space="preserve"> 0</v>
          </cell>
          <cell r="AH16">
            <v>3893856</v>
          </cell>
          <cell r="AI16">
            <v>2674300</v>
          </cell>
          <cell r="AJ16" t="str">
            <v xml:space="preserve"> 0</v>
          </cell>
          <cell r="AK16">
            <v>3560001</v>
          </cell>
          <cell r="AL16">
            <v>2475942</v>
          </cell>
          <cell r="AM16" t="str">
            <v xml:space="preserve"> 0</v>
          </cell>
          <cell r="AN16">
            <v>3764522</v>
          </cell>
          <cell r="AO16">
            <v>2311097</v>
          </cell>
          <cell r="AP16" t="str">
            <v xml:space="preserve"> 0</v>
          </cell>
          <cell r="AQ16">
            <v>10427819</v>
          </cell>
          <cell r="AR16">
            <v>7831455</v>
          </cell>
          <cell r="AS16" t="str">
            <v xml:space="preserve"> 0</v>
          </cell>
          <cell r="AT16">
            <v>10032244</v>
          </cell>
          <cell r="AU16">
            <v>7296426</v>
          </cell>
          <cell r="AV16" t="str">
            <v xml:space="preserve"> 0</v>
          </cell>
          <cell r="AW16">
            <v>11009988</v>
          </cell>
          <cell r="AX16">
            <v>7713570</v>
          </cell>
          <cell r="AY16" t="str">
            <v xml:space="preserve"> 0</v>
          </cell>
          <cell r="AZ16">
            <v>11218379</v>
          </cell>
          <cell r="BA16">
            <v>7461339</v>
          </cell>
          <cell r="BB16" t="str">
            <v xml:space="preserve"> 0</v>
          </cell>
          <cell r="BC16">
            <v>3520165</v>
          </cell>
          <cell r="BD16">
            <v>2510627</v>
          </cell>
          <cell r="BE16" t="str">
            <v xml:space="preserve"> 0</v>
          </cell>
          <cell r="BF16">
            <v>6995214</v>
          </cell>
          <cell r="BG16">
            <v>5070333</v>
          </cell>
          <cell r="BH16" t="str">
            <v xml:space="preserve"> 0</v>
          </cell>
          <cell r="BI16">
            <v>10427819</v>
          </cell>
          <cell r="BJ16">
            <v>7831455</v>
          </cell>
          <cell r="BK16" t="str">
            <v xml:space="preserve"> 0</v>
          </cell>
          <cell r="BL16">
            <v>13528514</v>
          </cell>
          <cell r="BM16">
            <v>10036086</v>
          </cell>
          <cell r="BN16" t="str">
            <v xml:space="preserve"> 0</v>
          </cell>
          <cell r="BO16">
            <v>17015920</v>
          </cell>
          <cell r="BP16">
            <v>12665656</v>
          </cell>
          <cell r="BQ16" t="str">
            <v xml:space="preserve"> 0</v>
          </cell>
          <cell r="BR16">
            <v>20460063</v>
          </cell>
          <cell r="BS16">
            <v>15127881</v>
          </cell>
          <cell r="BT16" t="str">
            <v xml:space="preserve"> 0</v>
          </cell>
          <cell r="BU16">
            <v>24066580</v>
          </cell>
          <cell r="BV16">
            <v>17738934</v>
          </cell>
        </row>
        <row r="17">
          <cell r="G17">
            <v>3508763</v>
          </cell>
          <cell r="H17">
            <v>2495501</v>
          </cell>
          <cell r="I17" t="str">
            <v xml:space="preserve"> 0</v>
          </cell>
          <cell r="J17">
            <v>2544115</v>
          </cell>
          <cell r="K17">
            <v>3463775</v>
          </cell>
          <cell r="L17" t="str">
            <v xml:space="preserve"> 0</v>
          </cell>
          <cell r="M17">
            <v>3421604</v>
          </cell>
          <cell r="N17">
            <v>2746289</v>
          </cell>
          <cell r="O17" t="str">
            <v xml:space="preserve"> 0</v>
          </cell>
          <cell r="P17">
            <v>3090885</v>
          </cell>
          <cell r="Q17">
            <v>2191326</v>
          </cell>
          <cell r="R17" t="str">
            <v xml:space="preserve"> 0</v>
          </cell>
          <cell r="S17">
            <v>3476880</v>
          </cell>
          <cell r="T17">
            <v>2615096</v>
          </cell>
          <cell r="U17" t="str">
            <v xml:space="preserve"> 0</v>
          </cell>
          <cell r="V17">
            <v>3434403</v>
          </cell>
          <cell r="W17">
            <v>2448650</v>
          </cell>
          <cell r="X17" t="str">
            <v xml:space="preserve"> 0</v>
          </cell>
          <cell r="Y17">
            <v>3596485</v>
          </cell>
          <cell r="Z17">
            <v>2597263</v>
          </cell>
          <cell r="AA17" t="str">
            <v xml:space="preserve"> 0</v>
          </cell>
          <cell r="AB17">
            <v>3627439</v>
          </cell>
          <cell r="AC17">
            <v>2495532</v>
          </cell>
          <cell r="AD17" t="str">
            <v xml:space="preserve"> 0</v>
          </cell>
          <cell r="AE17">
            <v>3756826</v>
          </cell>
          <cell r="AF17">
            <v>2580718</v>
          </cell>
          <cell r="AG17" t="str">
            <v xml:space="preserve"> 0</v>
          </cell>
          <cell r="AH17">
            <v>3884342</v>
          </cell>
          <cell r="AI17">
            <v>2661089</v>
          </cell>
          <cell r="AJ17" t="str">
            <v xml:space="preserve"> 0</v>
          </cell>
          <cell r="AK17">
            <v>3550971</v>
          </cell>
          <cell r="AL17">
            <v>2463815</v>
          </cell>
          <cell r="AM17" t="str">
            <v xml:space="preserve"> 0</v>
          </cell>
          <cell r="AN17">
            <v>3751093</v>
          </cell>
          <cell r="AO17">
            <v>2299203</v>
          </cell>
          <cell r="AP17" t="str">
            <v xml:space="preserve"> 0</v>
          </cell>
          <cell r="AQ17">
            <v>10394142</v>
          </cell>
          <cell r="AR17">
            <v>7785905</v>
          </cell>
          <cell r="AS17" t="str">
            <v xml:space="preserve"> 0</v>
          </cell>
          <cell r="AT17">
            <v>10002168</v>
          </cell>
          <cell r="AU17">
            <v>7255072</v>
          </cell>
          <cell r="AV17" t="str">
            <v xml:space="preserve"> 0</v>
          </cell>
          <cell r="AW17">
            <v>10980750</v>
          </cell>
          <cell r="AX17">
            <v>7673513</v>
          </cell>
          <cell r="AY17" t="str">
            <v xml:space="preserve"> 0</v>
          </cell>
          <cell r="AZ17">
            <v>11186406</v>
          </cell>
          <cell r="BA17">
            <v>7424107</v>
          </cell>
          <cell r="BB17" t="str">
            <v xml:space="preserve"> 0</v>
          </cell>
          <cell r="BC17">
            <v>3508763</v>
          </cell>
          <cell r="BD17">
            <v>2495501</v>
          </cell>
          <cell r="BE17" t="str">
            <v xml:space="preserve"> 0</v>
          </cell>
          <cell r="BF17">
            <v>6972538</v>
          </cell>
          <cell r="BG17">
            <v>5039616</v>
          </cell>
          <cell r="BH17" t="str">
            <v xml:space="preserve"> 0</v>
          </cell>
          <cell r="BI17">
            <v>10394142</v>
          </cell>
          <cell r="BJ17">
            <v>7785905</v>
          </cell>
          <cell r="BK17" t="str">
            <v xml:space="preserve"> 0</v>
          </cell>
          <cell r="BL17">
            <v>13485027</v>
          </cell>
          <cell r="BM17">
            <v>9977231</v>
          </cell>
          <cell r="BN17" t="str">
            <v xml:space="preserve"> 0</v>
          </cell>
          <cell r="BO17">
            <v>16961907</v>
          </cell>
          <cell r="BP17">
            <v>12592327</v>
          </cell>
          <cell r="BQ17" t="str">
            <v xml:space="preserve"> 0</v>
          </cell>
          <cell r="BR17">
            <v>20396310</v>
          </cell>
          <cell r="BS17">
            <v>15040977</v>
          </cell>
          <cell r="BT17" t="str">
            <v xml:space="preserve"> 0</v>
          </cell>
          <cell r="BU17">
            <v>23992795</v>
          </cell>
          <cell r="BV17">
            <v>17638240</v>
          </cell>
        </row>
        <row r="18">
          <cell r="G18">
            <v>3793313</v>
          </cell>
          <cell r="H18">
            <v>2290803</v>
          </cell>
          <cell r="I18" t="str">
            <v xml:space="preserve"> 0</v>
          </cell>
          <cell r="J18">
            <v>2508725</v>
          </cell>
          <cell r="K18">
            <v>2522035</v>
          </cell>
          <cell r="L18" t="str">
            <v xml:space="preserve"> 0</v>
          </cell>
          <cell r="M18">
            <v>4119064</v>
          </cell>
          <cell r="N18">
            <v>4029998</v>
          </cell>
          <cell r="O18" t="str">
            <v xml:space="preserve"> 0</v>
          </cell>
          <cell r="P18">
            <v>5106911</v>
          </cell>
          <cell r="Q18">
            <v>4243568</v>
          </cell>
          <cell r="R18" t="str">
            <v xml:space="preserve"> 0</v>
          </cell>
          <cell r="S18">
            <v>1738221</v>
          </cell>
          <cell r="T18">
            <v>3255925</v>
          </cell>
          <cell r="U18" t="str">
            <v xml:space="preserve"> 0</v>
          </cell>
          <cell r="V18">
            <v>4015086</v>
          </cell>
          <cell r="W18">
            <v>5154360</v>
          </cell>
          <cell r="X18" t="str">
            <v xml:space="preserve"> 0</v>
          </cell>
          <cell r="Y18">
            <v>2622600</v>
          </cell>
          <cell r="Z18">
            <v>7334884</v>
          </cell>
          <cell r="AA18" t="str">
            <v xml:space="preserve"> 0</v>
          </cell>
          <cell r="AB18">
            <v>3346682</v>
          </cell>
          <cell r="AC18">
            <v>4350894</v>
          </cell>
          <cell r="AD18" t="str">
            <v xml:space="preserve"> 0</v>
          </cell>
          <cell r="AE18">
            <v>3741941</v>
          </cell>
          <cell r="AF18">
            <v>4522111</v>
          </cell>
          <cell r="AG18" t="str">
            <v xml:space="preserve"> 0</v>
          </cell>
          <cell r="AH18">
            <v>4203875</v>
          </cell>
          <cell r="AI18">
            <v>6111036</v>
          </cell>
          <cell r="AJ18" t="str">
            <v xml:space="preserve"> 0</v>
          </cell>
          <cell r="AK18">
            <v>3464924</v>
          </cell>
          <cell r="AL18">
            <v>6181683</v>
          </cell>
          <cell r="AM18" t="str">
            <v xml:space="preserve"> 0</v>
          </cell>
          <cell r="AN18">
            <v>2451504</v>
          </cell>
          <cell r="AO18">
            <v>7173998</v>
          </cell>
          <cell r="AP18" t="str">
            <v xml:space="preserve"> 0</v>
          </cell>
          <cell r="AQ18">
            <v>10434412</v>
          </cell>
          <cell r="AR18">
            <v>8829526</v>
          </cell>
          <cell r="AS18" t="str">
            <v xml:space="preserve"> 0</v>
          </cell>
          <cell r="AT18">
            <v>10860218</v>
          </cell>
          <cell r="AU18">
            <v>12653853</v>
          </cell>
          <cell r="AV18" t="str">
            <v xml:space="preserve"> 0</v>
          </cell>
          <cell r="AW18">
            <v>9711223</v>
          </cell>
          <cell r="AX18">
            <v>16207889</v>
          </cell>
          <cell r="AY18" t="str">
            <v xml:space="preserve"> 0</v>
          </cell>
          <cell r="AZ18">
            <v>10120303</v>
          </cell>
          <cell r="BA18">
            <v>19466717</v>
          </cell>
          <cell r="BB18" t="str">
            <v xml:space="preserve"> 0</v>
          </cell>
          <cell r="BC18">
            <v>3793313</v>
          </cell>
          <cell r="BD18">
            <v>2290803</v>
          </cell>
          <cell r="BE18" t="str">
            <v xml:space="preserve"> 0</v>
          </cell>
          <cell r="BF18">
            <v>6315348</v>
          </cell>
          <cell r="BG18">
            <v>4799528</v>
          </cell>
          <cell r="BH18" t="str">
            <v xml:space="preserve"> 0</v>
          </cell>
          <cell r="BI18">
            <v>10434412</v>
          </cell>
          <cell r="BJ18">
            <v>8829526</v>
          </cell>
          <cell r="BK18" t="str">
            <v xml:space="preserve"> 0</v>
          </cell>
          <cell r="BL18">
            <v>15541323</v>
          </cell>
          <cell r="BM18">
            <v>13073094</v>
          </cell>
          <cell r="BN18" t="str">
            <v xml:space="preserve"> 0</v>
          </cell>
          <cell r="BO18">
            <v>17279544</v>
          </cell>
          <cell r="BP18">
            <v>16329019</v>
          </cell>
          <cell r="BQ18" t="str">
            <v xml:space="preserve"> 0</v>
          </cell>
          <cell r="BR18">
            <v>21294630</v>
          </cell>
          <cell r="BS18">
            <v>21483379</v>
          </cell>
          <cell r="BT18" t="str">
            <v xml:space="preserve"> 0</v>
          </cell>
          <cell r="BU18">
            <v>23917230</v>
          </cell>
          <cell r="BV18">
            <v>28818263</v>
          </cell>
        </row>
        <row r="19">
          <cell r="G19">
            <v>3781911</v>
          </cell>
          <cell r="H19">
            <v>2275677</v>
          </cell>
          <cell r="I19" t="str">
            <v xml:space="preserve"> 0</v>
          </cell>
          <cell r="J19">
            <v>2493134</v>
          </cell>
          <cell r="K19">
            <v>2510761</v>
          </cell>
          <cell r="L19" t="str">
            <v xml:space="preserve"> 0</v>
          </cell>
          <cell r="M19">
            <v>4108063</v>
          </cell>
          <cell r="N19">
            <v>4015165</v>
          </cell>
          <cell r="O19" t="str">
            <v xml:space="preserve"> 0</v>
          </cell>
          <cell r="P19">
            <v>5097101</v>
          </cell>
          <cell r="Q19">
            <v>4230263</v>
          </cell>
          <cell r="R19" t="str">
            <v xml:space="preserve"> 0</v>
          </cell>
          <cell r="S19">
            <v>1727695</v>
          </cell>
          <cell r="T19">
            <v>3241451</v>
          </cell>
          <cell r="U19" t="str">
            <v xml:space="preserve"> 0</v>
          </cell>
          <cell r="V19">
            <v>4005346</v>
          </cell>
          <cell r="W19">
            <v>5140785</v>
          </cell>
          <cell r="X19" t="str">
            <v xml:space="preserve"> 0</v>
          </cell>
          <cell r="Y19">
            <v>2612568</v>
          </cell>
          <cell r="Z19">
            <v>7321094</v>
          </cell>
          <cell r="AA19" t="str">
            <v xml:space="preserve"> 0</v>
          </cell>
          <cell r="AB19">
            <v>3337046</v>
          </cell>
          <cell r="AC19">
            <v>4337871</v>
          </cell>
          <cell r="AD19" t="str">
            <v xml:space="preserve"> 0</v>
          </cell>
          <cell r="AE19">
            <v>3732371</v>
          </cell>
          <cell r="AF19">
            <v>4508867</v>
          </cell>
          <cell r="AG19" t="str">
            <v xml:space="preserve"> 0</v>
          </cell>
          <cell r="AH19">
            <v>4194361</v>
          </cell>
          <cell r="AI19">
            <v>6097825</v>
          </cell>
          <cell r="AJ19" t="str">
            <v xml:space="preserve"> 0</v>
          </cell>
          <cell r="AK19">
            <v>3455894</v>
          </cell>
          <cell r="AL19">
            <v>6169556</v>
          </cell>
          <cell r="AM19" t="str">
            <v xml:space="preserve"> 0</v>
          </cell>
          <cell r="AN19">
            <v>2438075</v>
          </cell>
          <cell r="AO19">
            <v>7162104</v>
          </cell>
          <cell r="AP19" t="str">
            <v xml:space="preserve"> 0</v>
          </cell>
          <cell r="AQ19">
            <v>10400735</v>
          </cell>
          <cell r="AR19">
            <v>8783976</v>
          </cell>
          <cell r="AS19" t="str">
            <v xml:space="preserve"> 0</v>
          </cell>
          <cell r="AT19">
            <v>10830142</v>
          </cell>
          <cell r="AU19">
            <v>12612499</v>
          </cell>
          <cell r="AV19" t="str">
            <v xml:space="preserve"> 0</v>
          </cell>
          <cell r="AW19">
            <v>9681985</v>
          </cell>
          <cell r="AX19">
            <v>16167832</v>
          </cell>
          <cell r="AY19" t="str">
            <v xml:space="preserve"> 0</v>
          </cell>
          <cell r="AZ19">
            <v>10088330</v>
          </cell>
          <cell r="BA19">
            <v>19429485</v>
          </cell>
          <cell r="BB19" t="str">
            <v xml:space="preserve"> 0</v>
          </cell>
          <cell r="BC19">
            <v>3781911</v>
          </cell>
          <cell r="BD19">
            <v>2275677</v>
          </cell>
          <cell r="BE19" t="str">
            <v xml:space="preserve"> 0</v>
          </cell>
          <cell r="BF19">
            <v>6292672</v>
          </cell>
          <cell r="BG19">
            <v>4768811</v>
          </cell>
          <cell r="BH19" t="str">
            <v xml:space="preserve"> 0</v>
          </cell>
          <cell r="BI19">
            <v>10400735</v>
          </cell>
          <cell r="BJ19">
            <v>8783976</v>
          </cell>
          <cell r="BK19" t="str">
            <v xml:space="preserve"> 0</v>
          </cell>
          <cell r="BL19">
            <v>15497836</v>
          </cell>
          <cell r="BM19">
            <v>13014239</v>
          </cell>
          <cell r="BN19" t="str">
            <v xml:space="preserve"> 0</v>
          </cell>
          <cell r="BO19">
            <v>17225531</v>
          </cell>
          <cell r="BP19">
            <v>16255690</v>
          </cell>
          <cell r="BQ19" t="str">
            <v xml:space="preserve"> 0</v>
          </cell>
          <cell r="BR19">
            <v>21230877</v>
          </cell>
          <cell r="BS19">
            <v>21396475</v>
          </cell>
          <cell r="BT19" t="str">
            <v xml:space="preserve"> 0</v>
          </cell>
          <cell r="BU19">
            <v>23843445</v>
          </cell>
          <cell r="BV19">
            <v>28717569</v>
          </cell>
        </row>
        <row r="20">
          <cell r="G20">
            <v>204745732</v>
          </cell>
          <cell r="H20">
            <v>180968119</v>
          </cell>
          <cell r="I20" t="str">
            <v xml:space="preserve"> 0</v>
          </cell>
          <cell r="J20">
            <v>187101207</v>
          </cell>
          <cell r="K20">
            <v>208346972</v>
          </cell>
          <cell r="L20" t="str">
            <v xml:space="preserve"> 0</v>
          </cell>
          <cell r="M20">
            <v>212590038</v>
          </cell>
          <cell r="N20">
            <v>188076882</v>
          </cell>
          <cell r="O20" t="str">
            <v xml:space="preserve"> 0</v>
          </cell>
          <cell r="P20">
            <v>187084040</v>
          </cell>
          <cell r="Q20">
            <v>171719310</v>
          </cell>
          <cell r="R20" t="str">
            <v xml:space="preserve"> 0</v>
          </cell>
          <cell r="S20">
            <v>204974622</v>
          </cell>
          <cell r="T20">
            <v>191330125</v>
          </cell>
          <cell r="U20" t="str">
            <v xml:space="preserve"> 0</v>
          </cell>
          <cell r="V20">
            <v>200026186</v>
          </cell>
          <cell r="W20">
            <v>185901876</v>
          </cell>
          <cell r="X20" t="str">
            <v xml:space="preserve"> 0</v>
          </cell>
          <cell r="Y20">
            <v>206435841</v>
          </cell>
          <cell r="Z20">
            <v>201967223</v>
          </cell>
          <cell r="AA20" t="str">
            <v xml:space="preserve"> 0</v>
          </cell>
          <cell r="AB20">
            <v>203173030</v>
          </cell>
          <cell r="AC20">
            <v>198093535</v>
          </cell>
          <cell r="AD20" t="str">
            <v xml:space="preserve"> 0</v>
          </cell>
          <cell r="AE20">
            <v>209038153</v>
          </cell>
          <cell r="AF20">
            <v>204540201</v>
          </cell>
          <cell r="AG20" t="str">
            <v xml:space="preserve"> 0</v>
          </cell>
          <cell r="AH20">
            <v>211411715</v>
          </cell>
          <cell r="AI20">
            <v>203962674</v>
          </cell>
          <cell r="AJ20" t="str">
            <v xml:space="preserve"> 0</v>
          </cell>
          <cell r="AK20">
            <v>205324902</v>
          </cell>
          <cell r="AL20">
            <v>202220142</v>
          </cell>
          <cell r="AM20" t="str">
            <v xml:space="preserve"> 0</v>
          </cell>
          <cell r="AN20">
            <v>210556310</v>
          </cell>
          <cell r="AO20">
            <v>214274626</v>
          </cell>
          <cell r="AP20" t="str">
            <v xml:space="preserve"> 0</v>
          </cell>
          <cell r="AQ20">
            <v>625682742</v>
          </cell>
          <cell r="AR20">
            <v>556146208</v>
          </cell>
          <cell r="AS20" t="str">
            <v xml:space="preserve"> 0</v>
          </cell>
          <cell r="AT20">
            <v>592084848</v>
          </cell>
          <cell r="AU20">
            <v>548951311</v>
          </cell>
          <cell r="AV20" t="str">
            <v xml:space="preserve"> 0</v>
          </cell>
          <cell r="AW20">
            <v>618647024</v>
          </cell>
          <cell r="AX20">
            <v>604600959</v>
          </cell>
          <cell r="AY20" t="str">
            <v xml:space="preserve"> 0</v>
          </cell>
          <cell r="AZ20">
            <v>627292927</v>
          </cell>
          <cell r="BA20">
            <v>620457442</v>
          </cell>
          <cell r="BB20" t="str">
            <v xml:space="preserve"> 0</v>
          </cell>
          <cell r="BC20">
            <v>204745732</v>
          </cell>
          <cell r="BD20">
            <v>180968119</v>
          </cell>
          <cell r="BE20" t="str">
            <v xml:space="preserve"> 0</v>
          </cell>
          <cell r="BF20">
            <v>413092704</v>
          </cell>
          <cell r="BG20">
            <v>368069326</v>
          </cell>
          <cell r="BH20" t="str">
            <v xml:space="preserve"> 0</v>
          </cell>
          <cell r="BI20">
            <v>625682742</v>
          </cell>
          <cell r="BJ20">
            <v>556146208</v>
          </cell>
          <cell r="BK20" t="str">
            <v xml:space="preserve"> 0</v>
          </cell>
          <cell r="BL20">
            <v>812766782</v>
          </cell>
          <cell r="BM20">
            <v>727865518</v>
          </cell>
          <cell r="BN20" t="str">
            <v xml:space="preserve"> 0</v>
          </cell>
          <cell r="BO20">
            <v>1017741404</v>
          </cell>
          <cell r="BP20">
            <v>919195643</v>
          </cell>
          <cell r="BQ20" t="str">
            <v xml:space="preserve"> 0</v>
          </cell>
          <cell r="BR20">
            <v>1217767590</v>
          </cell>
          <cell r="BS20">
            <v>1105097519</v>
          </cell>
          <cell r="BT20" t="str">
            <v xml:space="preserve"> 0</v>
          </cell>
          <cell r="BU20">
            <v>1424203431</v>
          </cell>
          <cell r="BV20">
            <v>1307064742</v>
          </cell>
        </row>
        <row r="21">
          <cell r="G21">
            <v>205436594</v>
          </cell>
          <cell r="H21">
            <v>180968119</v>
          </cell>
          <cell r="I21" t="str">
            <v xml:space="preserve"> 0</v>
          </cell>
          <cell r="J21">
            <v>187101207</v>
          </cell>
          <cell r="K21">
            <v>209098180</v>
          </cell>
          <cell r="L21" t="str">
            <v xml:space="preserve"> 0</v>
          </cell>
          <cell r="M21">
            <v>213419196</v>
          </cell>
          <cell r="N21">
            <v>188076882</v>
          </cell>
          <cell r="O21" t="str">
            <v xml:space="preserve"> 0</v>
          </cell>
          <cell r="P21">
            <v>187868478</v>
          </cell>
          <cell r="Q21">
            <v>171719310</v>
          </cell>
          <cell r="R21" t="str">
            <v xml:space="preserve"> 0</v>
          </cell>
          <cell r="S21">
            <v>205887883</v>
          </cell>
          <cell r="T21">
            <v>191330125</v>
          </cell>
          <cell r="U21" t="str">
            <v xml:space="preserve"> 0</v>
          </cell>
          <cell r="V21">
            <v>200976947</v>
          </cell>
          <cell r="W21">
            <v>185901876</v>
          </cell>
          <cell r="X21" t="str">
            <v xml:space="preserve"> 0</v>
          </cell>
          <cell r="Y21">
            <v>207472731</v>
          </cell>
          <cell r="Z21">
            <v>201967223</v>
          </cell>
          <cell r="AA21" t="str">
            <v xml:space="preserve"> 0</v>
          </cell>
          <cell r="AB21">
            <v>204243478</v>
          </cell>
          <cell r="AC21">
            <v>198093535</v>
          </cell>
          <cell r="AD21" t="str">
            <v xml:space="preserve"> 0</v>
          </cell>
          <cell r="AE21">
            <v>210212565</v>
          </cell>
          <cell r="AF21">
            <v>204540201</v>
          </cell>
          <cell r="AG21" t="str">
            <v xml:space="preserve"> 0</v>
          </cell>
          <cell r="AH21">
            <v>212642701</v>
          </cell>
          <cell r="AI21">
            <v>203962674</v>
          </cell>
          <cell r="AJ21" t="str">
            <v xml:space="preserve"> 0</v>
          </cell>
          <cell r="AK21">
            <v>206562586</v>
          </cell>
          <cell r="AL21">
            <v>202220081</v>
          </cell>
          <cell r="AM21" t="str">
            <v xml:space="preserve"> 0</v>
          </cell>
          <cell r="AN21">
            <v>211863586</v>
          </cell>
          <cell r="AO21">
            <v>214274626</v>
          </cell>
          <cell r="AP21" t="str">
            <v xml:space="preserve"> 0</v>
          </cell>
          <cell r="AQ21">
            <v>627953970</v>
          </cell>
          <cell r="AR21">
            <v>556146208</v>
          </cell>
          <cell r="AS21" t="str">
            <v xml:space="preserve"> 0</v>
          </cell>
          <cell r="AT21">
            <v>594733308</v>
          </cell>
          <cell r="AU21">
            <v>548951311</v>
          </cell>
          <cell r="AV21" t="str">
            <v xml:space="preserve"> 0</v>
          </cell>
          <cell r="AW21">
            <v>621928774</v>
          </cell>
          <cell r="AX21">
            <v>604600959</v>
          </cell>
          <cell r="AY21" t="str">
            <v xml:space="preserve"> 0</v>
          </cell>
          <cell r="AZ21">
            <v>631068873</v>
          </cell>
          <cell r="BA21">
            <v>620457381</v>
          </cell>
          <cell r="BB21" t="str">
            <v xml:space="preserve"> 0</v>
          </cell>
          <cell r="BC21">
            <v>205436594</v>
          </cell>
          <cell r="BD21">
            <v>180968119</v>
          </cell>
          <cell r="BE21" t="str">
            <v xml:space="preserve"> 0</v>
          </cell>
          <cell r="BF21">
            <v>414534774</v>
          </cell>
          <cell r="BG21">
            <v>368069326</v>
          </cell>
          <cell r="BH21" t="str">
            <v xml:space="preserve"> 0</v>
          </cell>
          <cell r="BI21">
            <v>627953970</v>
          </cell>
          <cell r="BJ21">
            <v>556146208</v>
          </cell>
          <cell r="BK21" t="str">
            <v xml:space="preserve"> 0</v>
          </cell>
          <cell r="BL21">
            <v>815822448</v>
          </cell>
          <cell r="BM21">
            <v>727865518</v>
          </cell>
          <cell r="BN21" t="str">
            <v xml:space="preserve"> 0</v>
          </cell>
          <cell r="BO21">
            <v>1021710331</v>
          </cell>
          <cell r="BP21">
            <v>919195643</v>
          </cell>
          <cell r="BQ21" t="str">
            <v xml:space="preserve"> 0</v>
          </cell>
          <cell r="BR21">
            <v>1222687278</v>
          </cell>
          <cell r="BS21">
            <v>1105097519</v>
          </cell>
          <cell r="BT21" t="str">
            <v xml:space="preserve"> 0</v>
          </cell>
          <cell r="BU21">
            <v>1430160009</v>
          </cell>
          <cell r="BV21">
            <v>1307064742</v>
          </cell>
        </row>
        <row r="22">
          <cell r="G22" t="str">
            <v xml:space="preserve"> 0</v>
          </cell>
          <cell r="H22" t="str">
            <v xml:space="preserve"> 0</v>
          </cell>
          <cell r="I22" t="str">
            <v xml:space="preserve"> 0</v>
          </cell>
          <cell r="J22" t="str">
            <v xml:space="preserve"> 0</v>
          </cell>
          <cell r="K22" t="str">
            <v xml:space="preserve"> 0</v>
          </cell>
          <cell r="L22" t="str">
            <v xml:space="preserve"> 0</v>
          </cell>
          <cell r="M22" t="str">
            <v xml:space="preserve"> 0</v>
          </cell>
          <cell r="N22" t="str">
            <v xml:space="preserve"> 0</v>
          </cell>
          <cell r="O22" t="str">
            <v xml:space="preserve"> 0</v>
          </cell>
          <cell r="P22" t="str">
            <v xml:space="preserve"> 0</v>
          </cell>
          <cell r="Q22" t="str">
            <v xml:space="preserve"> 0</v>
          </cell>
          <cell r="R22" t="str">
            <v xml:space="preserve"> 0</v>
          </cell>
          <cell r="S22" t="str">
            <v xml:space="preserve"> 0</v>
          </cell>
          <cell r="T22" t="str">
            <v xml:space="preserve"> 0</v>
          </cell>
          <cell r="U22" t="str">
            <v xml:space="preserve"> 0</v>
          </cell>
          <cell r="V22" t="str">
            <v xml:space="preserve"> 0</v>
          </cell>
          <cell r="W22" t="str">
            <v xml:space="preserve"> 0</v>
          </cell>
          <cell r="X22" t="str">
            <v xml:space="preserve"> 0</v>
          </cell>
          <cell r="Y22" t="str">
            <v xml:space="preserve"> 0</v>
          </cell>
          <cell r="Z22" t="str">
            <v xml:space="preserve"> 0</v>
          </cell>
          <cell r="AA22" t="str">
            <v xml:space="preserve"> 0</v>
          </cell>
          <cell r="AB22" t="str">
            <v xml:space="preserve"> 0</v>
          </cell>
          <cell r="AC22" t="str">
            <v xml:space="preserve"> 0</v>
          </cell>
          <cell r="AD22" t="str">
            <v xml:space="preserve"> 0</v>
          </cell>
          <cell r="AE22" t="str">
            <v xml:space="preserve"> 0</v>
          </cell>
          <cell r="AF22" t="str">
            <v xml:space="preserve"> 0</v>
          </cell>
          <cell r="AG22" t="str">
            <v xml:space="preserve"> 0</v>
          </cell>
          <cell r="AH22" t="str">
            <v xml:space="preserve"> 0</v>
          </cell>
          <cell r="AI22" t="str">
            <v xml:space="preserve"> 0</v>
          </cell>
          <cell r="AJ22" t="str">
            <v xml:space="preserve"> 0</v>
          </cell>
          <cell r="AK22" t="str">
            <v xml:space="preserve"> 0</v>
          </cell>
          <cell r="AL22" t="str">
            <v xml:space="preserve"> 0</v>
          </cell>
          <cell r="AM22" t="str">
            <v xml:space="preserve"> 0</v>
          </cell>
          <cell r="AN22" t="str">
            <v xml:space="preserve"> 0</v>
          </cell>
          <cell r="AO22" t="str">
            <v xml:space="preserve"> 0</v>
          </cell>
          <cell r="AP22" t="str">
            <v xml:space="preserve"> 0</v>
          </cell>
          <cell r="AQ22" t="str">
            <v xml:space="preserve"> 0</v>
          </cell>
          <cell r="AR22" t="str">
            <v xml:space="preserve"> 0</v>
          </cell>
          <cell r="AS22" t="str">
            <v xml:space="preserve"> 0</v>
          </cell>
          <cell r="AT22" t="str">
            <v xml:space="preserve"> 0</v>
          </cell>
          <cell r="AU22" t="str">
            <v xml:space="preserve"> 0</v>
          </cell>
          <cell r="AV22" t="str">
            <v xml:space="preserve"> 0</v>
          </cell>
          <cell r="AW22" t="str">
            <v xml:space="preserve"> 0</v>
          </cell>
          <cell r="AX22" t="str">
            <v xml:space="preserve"> 0</v>
          </cell>
          <cell r="AY22" t="str">
            <v xml:space="preserve"> 0</v>
          </cell>
          <cell r="AZ22" t="str">
            <v xml:space="preserve"> 0</v>
          </cell>
          <cell r="BA22" t="str">
            <v xml:space="preserve"> 0</v>
          </cell>
          <cell r="BB22" t="str">
            <v xml:space="preserve"> 0</v>
          </cell>
          <cell r="BC22" t="str">
            <v xml:space="preserve"> 0</v>
          </cell>
          <cell r="BD22" t="str">
            <v xml:space="preserve"> 0</v>
          </cell>
          <cell r="BE22" t="str">
            <v xml:space="preserve"> 0</v>
          </cell>
          <cell r="BF22" t="str">
            <v xml:space="preserve"> 0</v>
          </cell>
          <cell r="BG22" t="str">
            <v xml:space="preserve"> 0</v>
          </cell>
          <cell r="BH22" t="str">
            <v xml:space="preserve"> 0</v>
          </cell>
          <cell r="BI22" t="str">
            <v xml:space="preserve"> 0</v>
          </cell>
          <cell r="BJ22" t="str">
            <v xml:space="preserve"> 0</v>
          </cell>
          <cell r="BK22" t="str">
            <v xml:space="preserve"> 0</v>
          </cell>
          <cell r="BL22" t="str">
            <v xml:space="preserve"> 0</v>
          </cell>
          <cell r="BM22" t="str">
            <v xml:space="preserve"> 0</v>
          </cell>
          <cell r="BN22" t="str">
            <v xml:space="preserve"> 0</v>
          </cell>
          <cell r="BO22" t="str">
            <v xml:space="preserve"> 0</v>
          </cell>
          <cell r="BP22" t="str">
            <v xml:space="preserve"> 0</v>
          </cell>
          <cell r="BQ22" t="str">
            <v xml:space="preserve"> 0</v>
          </cell>
          <cell r="BR22" t="str">
            <v xml:space="preserve"> 0</v>
          </cell>
          <cell r="BS22" t="str">
            <v xml:space="preserve"> 0</v>
          </cell>
          <cell r="BT22" t="str">
            <v xml:space="preserve"> 0</v>
          </cell>
          <cell r="BU22" t="str">
            <v xml:space="preserve"> 0</v>
          </cell>
          <cell r="BV22" t="str">
            <v xml:space="preserve"> 0</v>
          </cell>
        </row>
        <row r="23">
          <cell r="G23">
            <v>32311</v>
          </cell>
          <cell r="H23">
            <v>43440</v>
          </cell>
          <cell r="I23" t="str">
            <v xml:space="preserve"> 0</v>
          </cell>
          <cell r="J23">
            <v>45622</v>
          </cell>
          <cell r="K23">
            <v>49588</v>
          </cell>
          <cell r="L23" t="str">
            <v xml:space="preserve"> 0</v>
          </cell>
          <cell r="M23">
            <v>148987</v>
          </cell>
          <cell r="N23">
            <v>-17422</v>
          </cell>
          <cell r="O23" t="str">
            <v xml:space="preserve"> 0</v>
          </cell>
          <cell r="P23">
            <v>80211</v>
          </cell>
          <cell r="Q23">
            <v>29012</v>
          </cell>
          <cell r="R23" t="str">
            <v xml:space="preserve"> 0</v>
          </cell>
          <cell r="S23">
            <v>91683</v>
          </cell>
          <cell r="T23">
            <v>38740</v>
          </cell>
          <cell r="U23" t="str">
            <v xml:space="preserve"> 0</v>
          </cell>
          <cell r="V23">
            <v>92959</v>
          </cell>
          <cell r="W23">
            <v>45571</v>
          </cell>
          <cell r="X23" t="str">
            <v xml:space="preserve"> 0</v>
          </cell>
          <cell r="Y23">
            <v>89546</v>
          </cell>
          <cell r="Z23">
            <v>36125</v>
          </cell>
          <cell r="AA23" t="str">
            <v xml:space="preserve"> 0</v>
          </cell>
          <cell r="AB23">
            <v>82546</v>
          </cell>
          <cell r="AC23">
            <v>34412</v>
          </cell>
          <cell r="AD23" t="str">
            <v xml:space="preserve"> 0</v>
          </cell>
          <cell r="AE23">
            <v>79969</v>
          </cell>
          <cell r="AF23">
            <v>42062</v>
          </cell>
          <cell r="AG23" t="str">
            <v xml:space="preserve"> 0</v>
          </cell>
          <cell r="AH23">
            <v>81993</v>
          </cell>
          <cell r="AI23">
            <v>41403</v>
          </cell>
          <cell r="AJ23" t="str">
            <v xml:space="preserve"> 0</v>
          </cell>
          <cell r="AK23">
            <v>72790</v>
          </cell>
          <cell r="AL23">
            <v>40584</v>
          </cell>
          <cell r="AM23" t="str">
            <v xml:space="preserve"> 0</v>
          </cell>
          <cell r="AN23">
            <v>110439</v>
          </cell>
          <cell r="AO23">
            <v>50027</v>
          </cell>
          <cell r="AP23" t="str">
            <v xml:space="preserve"> 0</v>
          </cell>
          <cell r="AQ23">
            <v>230886</v>
          </cell>
          <cell r="AR23">
            <v>71640</v>
          </cell>
          <cell r="AS23" t="str">
            <v xml:space="preserve"> 0</v>
          </cell>
          <cell r="AT23">
            <v>264853</v>
          </cell>
          <cell r="AU23">
            <v>113323</v>
          </cell>
          <cell r="AV23" t="str">
            <v xml:space="preserve"> 0</v>
          </cell>
          <cell r="AW23">
            <v>252061</v>
          </cell>
          <cell r="AX23">
            <v>112599</v>
          </cell>
          <cell r="AY23" t="str">
            <v xml:space="preserve"> 0</v>
          </cell>
          <cell r="AZ23">
            <v>265222</v>
          </cell>
          <cell r="BA23">
            <v>132014</v>
          </cell>
          <cell r="BB23" t="str">
            <v xml:space="preserve"> 0</v>
          </cell>
          <cell r="BC23">
            <v>32311</v>
          </cell>
          <cell r="BD23">
            <v>43440</v>
          </cell>
          <cell r="BE23" t="str">
            <v xml:space="preserve"> 0</v>
          </cell>
          <cell r="BF23">
            <v>81899</v>
          </cell>
          <cell r="BG23">
            <v>89062</v>
          </cell>
          <cell r="BH23" t="str">
            <v xml:space="preserve"> 0</v>
          </cell>
          <cell r="BI23">
            <v>230886</v>
          </cell>
          <cell r="BJ23">
            <v>71640</v>
          </cell>
          <cell r="BK23" t="str">
            <v xml:space="preserve"> 0</v>
          </cell>
          <cell r="BL23">
            <v>311097</v>
          </cell>
          <cell r="BM23">
            <v>100652</v>
          </cell>
          <cell r="BN23" t="str">
            <v xml:space="preserve"> 0</v>
          </cell>
          <cell r="BO23">
            <v>402780</v>
          </cell>
          <cell r="BP23">
            <v>139392</v>
          </cell>
          <cell r="BQ23" t="str">
            <v xml:space="preserve"> 0</v>
          </cell>
          <cell r="BR23">
            <v>495739</v>
          </cell>
          <cell r="BS23">
            <v>184963</v>
          </cell>
          <cell r="BT23" t="str">
            <v xml:space="preserve"> 0</v>
          </cell>
          <cell r="BU23">
            <v>585285</v>
          </cell>
          <cell r="BV23">
            <v>221088</v>
          </cell>
        </row>
        <row r="24">
          <cell r="G24">
            <v>592093196</v>
          </cell>
          <cell r="H24">
            <v>377156799</v>
          </cell>
          <cell r="I24" t="str">
            <v xml:space="preserve"> 0</v>
          </cell>
          <cell r="J24">
            <v>364879971</v>
          </cell>
          <cell r="K24">
            <v>580834976</v>
          </cell>
          <cell r="L24" t="str">
            <v xml:space="preserve"> 0</v>
          </cell>
          <cell r="M24">
            <v>571915363</v>
          </cell>
          <cell r="N24">
            <v>406763931</v>
          </cell>
          <cell r="O24" t="str">
            <v xml:space="preserve"> 0</v>
          </cell>
          <cell r="P24">
            <v>558361171</v>
          </cell>
          <cell r="Q24">
            <v>356708235</v>
          </cell>
          <cell r="R24" t="str">
            <v xml:space="preserve"> 0</v>
          </cell>
          <cell r="S24">
            <v>566089705</v>
          </cell>
          <cell r="T24">
            <v>386464423</v>
          </cell>
          <cell r="U24" t="str">
            <v xml:space="preserve"> 0</v>
          </cell>
          <cell r="V24">
            <v>584312461</v>
          </cell>
          <cell r="W24">
            <v>376223767</v>
          </cell>
          <cell r="X24" t="str">
            <v xml:space="preserve"> 0</v>
          </cell>
          <cell r="Y24">
            <v>572869171</v>
          </cell>
          <cell r="Z24">
            <v>385196484</v>
          </cell>
          <cell r="AA24" t="str">
            <v xml:space="preserve"> 0</v>
          </cell>
          <cell r="AB24">
            <v>582857443</v>
          </cell>
          <cell r="AC24">
            <v>383770178</v>
          </cell>
          <cell r="AD24" t="str">
            <v xml:space="preserve"> 0</v>
          </cell>
          <cell r="AE24">
            <v>589483941</v>
          </cell>
          <cell r="AF24">
            <v>382370629</v>
          </cell>
          <cell r="AG24" t="str">
            <v xml:space="preserve"> 0</v>
          </cell>
          <cell r="AH24">
            <v>593167268</v>
          </cell>
          <cell r="AI24">
            <v>386092614</v>
          </cell>
          <cell r="AJ24" t="str">
            <v xml:space="preserve"> 0</v>
          </cell>
          <cell r="AK24">
            <v>563741801</v>
          </cell>
          <cell r="AL24">
            <v>383142831</v>
          </cell>
          <cell r="AM24" t="str">
            <v xml:space="preserve"> 0</v>
          </cell>
          <cell r="AN24">
            <v>554600074</v>
          </cell>
          <cell r="AO24">
            <v>358535914</v>
          </cell>
          <cell r="AP24" t="str">
            <v xml:space="preserve"> 0</v>
          </cell>
          <cell r="AQ24">
            <v>581500613</v>
          </cell>
          <cell r="AR24">
            <v>382996358</v>
          </cell>
          <cell r="AS24" t="str">
            <v xml:space="preserve"> 0</v>
          </cell>
          <cell r="AT24">
            <v>569800758</v>
          </cell>
          <cell r="AU24">
            <v>373651019</v>
          </cell>
          <cell r="AV24" t="str">
            <v xml:space="preserve"> 0</v>
          </cell>
          <cell r="AW24">
            <v>581724671</v>
          </cell>
          <cell r="AX24">
            <v>383779194</v>
          </cell>
          <cell r="AY24" t="str">
            <v xml:space="preserve"> 0</v>
          </cell>
          <cell r="AZ24">
            <v>570576539</v>
          </cell>
          <cell r="BA24">
            <v>375845318</v>
          </cell>
          <cell r="BB24" t="str">
            <v xml:space="preserve"> 0</v>
          </cell>
          <cell r="BC24">
            <v>592093196</v>
          </cell>
          <cell r="BD24">
            <v>377156799</v>
          </cell>
          <cell r="BE24" t="str">
            <v xml:space="preserve"> 0</v>
          </cell>
          <cell r="BF24">
            <v>586371806</v>
          </cell>
          <cell r="BG24">
            <v>370917755</v>
          </cell>
          <cell r="BH24" t="str">
            <v xml:space="preserve"> 0</v>
          </cell>
          <cell r="BI24">
            <v>581500613</v>
          </cell>
          <cell r="BJ24">
            <v>382996358</v>
          </cell>
          <cell r="BK24" t="str">
            <v xml:space="preserve"> 0</v>
          </cell>
          <cell r="BL24">
            <v>576101410</v>
          </cell>
          <cell r="BM24">
            <v>376862463</v>
          </cell>
          <cell r="BN24" t="str">
            <v xml:space="preserve"> 0</v>
          </cell>
          <cell r="BO24">
            <v>574046027</v>
          </cell>
          <cell r="BP24">
            <v>378833726</v>
          </cell>
          <cell r="BQ24" t="str">
            <v xml:space="preserve"> 0</v>
          </cell>
          <cell r="BR24">
            <v>575747646</v>
          </cell>
          <cell r="BS24">
            <v>378401136</v>
          </cell>
          <cell r="BT24" t="str">
            <v xml:space="preserve"> 0</v>
          </cell>
          <cell r="BU24">
            <v>575326737</v>
          </cell>
          <cell r="BV24">
            <v>379394795</v>
          </cell>
        </row>
        <row r="25">
          <cell r="G25" t="str">
            <v xml:space="preserve"> 0</v>
          </cell>
          <cell r="H25" t="str">
            <v xml:space="preserve"> 0</v>
          </cell>
          <cell r="I25" t="str">
            <v xml:space="preserve"> 0</v>
          </cell>
          <cell r="J25" t="str">
            <v xml:space="preserve"> 0</v>
          </cell>
          <cell r="K25" t="str">
            <v xml:space="preserve"> 0</v>
          </cell>
          <cell r="L25" t="str">
            <v xml:space="preserve"> 0</v>
          </cell>
          <cell r="M25" t="str">
            <v xml:space="preserve"> 0</v>
          </cell>
          <cell r="N25" t="str">
            <v xml:space="preserve"> 0</v>
          </cell>
          <cell r="O25" t="str">
            <v xml:space="preserve"> 0</v>
          </cell>
          <cell r="P25" t="str">
            <v xml:space="preserve"> 0</v>
          </cell>
          <cell r="Q25" t="str">
            <v xml:space="preserve"> 0</v>
          </cell>
          <cell r="R25" t="str">
            <v xml:space="preserve"> 0</v>
          </cell>
          <cell r="S25" t="str">
            <v xml:space="preserve"> 0</v>
          </cell>
          <cell r="T25" t="str">
            <v xml:space="preserve"> 0</v>
          </cell>
          <cell r="U25" t="str">
            <v xml:space="preserve"> 0</v>
          </cell>
          <cell r="V25" t="str">
            <v xml:space="preserve"> 0</v>
          </cell>
          <cell r="W25" t="str">
            <v xml:space="preserve"> 0</v>
          </cell>
          <cell r="X25" t="str">
            <v xml:space="preserve"> 0</v>
          </cell>
          <cell r="Y25" t="str">
            <v xml:space="preserve"> 0</v>
          </cell>
          <cell r="Z25" t="str">
            <v xml:space="preserve"> 0</v>
          </cell>
          <cell r="AA25" t="str">
            <v xml:space="preserve"> 0</v>
          </cell>
          <cell r="AB25" t="str">
            <v xml:space="preserve"> 0</v>
          </cell>
          <cell r="AC25" t="str">
            <v xml:space="preserve"> 0</v>
          </cell>
          <cell r="AD25" t="str">
            <v xml:space="preserve"> 0</v>
          </cell>
          <cell r="AE25" t="str">
            <v xml:space="preserve"> 0</v>
          </cell>
          <cell r="AF25" t="str">
            <v xml:space="preserve"> 0</v>
          </cell>
          <cell r="AG25" t="str">
            <v xml:space="preserve"> 0</v>
          </cell>
          <cell r="AH25" t="str">
            <v xml:space="preserve"> 0</v>
          </cell>
          <cell r="AI25" t="str">
            <v xml:space="preserve"> 0</v>
          </cell>
          <cell r="AJ25" t="str">
            <v xml:space="preserve"> 0</v>
          </cell>
          <cell r="AK25" t="str">
            <v xml:space="preserve"> 0</v>
          </cell>
          <cell r="AL25" t="str">
            <v xml:space="preserve"> 0</v>
          </cell>
          <cell r="AM25" t="str">
            <v xml:space="preserve"> 0</v>
          </cell>
          <cell r="AN25" t="str">
            <v xml:space="preserve"> 0</v>
          </cell>
          <cell r="AO25" t="str">
            <v xml:space="preserve"> 0</v>
          </cell>
          <cell r="AP25" t="str">
            <v xml:space="preserve"> 0</v>
          </cell>
          <cell r="AQ25" t="str">
            <v xml:space="preserve"> 0</v>
          </cell>
          <cell r="AR25" t="str">
            <v xml:space="preserve"> 0</v>
          </cell>
          <cell r="AS25" t="str">
            <v xml:space="preserve"> 0</v>
          </cell>
          <cell r="AT25" t="str">
            <v xml:space="preserve"> 0</v>
          </cell>
          <cell r="AU25" t="str">
            <v xml:space="preserve"> 0</v>
          </cell>
          <cell r="AV25" t="str">
            <v xml:space="preserve"> 0</v>
          </cell>
          <cell r="AW25" t="str">
            <v xml:space="preserve"> 0</v>
          </cell>
          <cell r="AX25" t="str">
            <v xml:space="preserve"> 0</v>
          </cell>
          <cell r="AY25" t="str">
            <v xml:space="preserve"> 0</v>
          </cell>
          <cell r="AZ25" t="str">
            <v xml:space="preserve"> 0</v>
          </cell>
          <cell r="BA25" t="str">
            <v xml:space="preserve"> 0</v>
          </cell>
          <cell r="BB25" t="str">
            <v xml:space="preserve"> 0</v>
          </cell>
          <cell r="BC25" t="str">
            <v xml:space="preserve"> 0</v>
          </cell>
          <cell r="BD25" t="str">
            <v xml:space="preserve"> 0</v>
          </cell>
          <cell r="BE25" t="str">
            <v xml:space="preserve"> 0</v>
          </cell>
          <cell r="BF25" t="str">
            <v xml:space="preserve"> 0</v>
          </cell>
          <cell r="BG25" t="str">
            <v xml:space="preserve"> 0</v>
          </cell>
          <cell r="BH25" t="str">
            <v xml:space="preserve"> 0</v>
          </cell>
          <cell r="BI25" t="str">
            <v xml:space="preserve"> 0</v>
          </cell>
          <cell r="BJ25" t="str">
            <v xml:space="preserve"> 0</v>
          </cell>
          <cell r="BK25" t="str">
            <v xml:space="preserve"> 0</v>
          </cell>
          <cell r="BL25" t="str">
            <v xml:space="preserve"> 0</v>
          </cell>
          <cell r="BM25" t="str">
            <v xml:space="preserve"> 0</v>
          </cell>
          <cell r="BN25" t="str">
            <v xml:space="preserve"> 0</v>
          </cell>
          <cell r="BO25" t="str">
            <v xml:space="preserve"> 0</v>
          </cell>
          <cell r="BP25" t="str">
            <v xml:space="preserve"> 0</v>
          </cell>
          <cell r="BQ25" t="str">
            <v xml:space="preserve"> 0</v>
          </cell>
          <cell r="BR25" t="str">
            <v xml:space="preserve"> 0</v>
          </cell>
          <cell r="BS25" t="str">
            <v xml:space="preserve"> 0</v>
          </cell>
          <cell r="BT25" t="str">
            <v xml:space="preserve"> 0</v>
          </cell>
          <cell r="BU25" t="str">
            <v xml:space="preserve"> 0</v>
          </cell>
          <cell r="BV25" t="str">
            <v xml:space="preserve"> 0</v>
          </cell>
        </row>
        <row r="26">
          <cell r="G26" t="str">
            <v xml:space="preserve"> 0</v>
          </cell>
          <cell r="H26" t="str">
            <v xml:space="preserve"> 0</v>
          </cell>
          <cell r="I26" t="str">
            <v xml:space="preserve"> 0</v>
          </cell>
          <cell r="J26" t="str">
            <v xml:space="preserve"> 0</v>
          </cell>
          <cell r="K26" t="str">
            <v xml:space="preserve"> 0</v>
          </cell>
          <cell r="L26" t="str">
            <v xml:space="preserve"> 0</v>
          </cell>
          <cell r="M26" t="str">
            <v xml:space="preserve"> 0</v>
          </cell>
          <cell r="N26" t="str">
            <v xml:space="preserve"> 0</v>
          </cell>
          <cell r="O26" t="str">
            <v xml:space="preserve"> 0</v>
          </cell>
          <cell r="P26" t="str">
            <v xml:space="preserve"> 0</v>
          </cell>
          <cell r="Q26" t="str">
            <v xml:space="preserve"> 0</v>
          </cell>
          <cell r="R26" t="str">
            <v xml:space="preserve"> 0</v>
          </cell>
          <cell r="S26" t="str">
            <v xml:space="preserve"> 0</v>
          </cell>
          <cell r="T26" t="str">
            <v xml:space="preserve"> 0</v>
          </cell>
          <cell r="U26" t="str">
            <v xml:space="preserve"> 0</v>
          </cell>
          <cell r="V26" t="str">
            <v xml:space="preserve"> 0</v>
          </cell>
          <cell r="W26" t="str">
            <v xml:space="preserve"> 0</v>
          </cell>
          <cell r="X26" t="str">
            <v xml:space="preserve"> 0</v>
          </cell>
          <cell r="Y26" t="str">
            <v xml:space="preserve"> 0</v>
          </cell>
          <cell r="Z26" t="str">
            <v xml:space="preserve"> 0</v>
          </cell>
          <cell r="AA26" t="str">
            <v xml:space="preserve"> 0</v>
          </cell>
          <cell r="AB26" t="str">
            <v xml:space="preserve"> 0</v>
          </cell>
          <cell r="AC26" t="str">
            <v xml:space="preserve"> 0</v>
          </cell>
          <cell r="AD26" t="str">
            <v xml:space="preserve"> 0</v>
          </cell>
          <cell r="AE26" t="str">
            <v xml:space="preserve"> 0</v>
          </cell>
          <cell r="AF26" t="str">
            <v xml:space="preserve"> 0</v>
          </cell>
          <cell r="AG26" t="str">
            <v xml:space="preserve"> 0</v>
          </cell>
          <cell r="AH26" t="str">
            <v xml:space="preserve"> 0</v>
          </cell>
          <cell r="AI26" t="str">
            <v xml:space="preserve"> 0</v>
          </cell>
          <cell r="AJ26" t="str">
            <v xml:space="preserve"> 0</v>
          </cell>
          <cell r="AK26" t="str">
            <v xml:space="preserve"> 0</v>
          </cell>
          <cell r="AL26" t="str">
            <v xml:space="preserve"> 0</v>
          </cell>
          <cell r="AM26" t="str">
            <v xml:space="preserve"> 0</v>
          </cell>
          <cell r="AN26" t="str">
            <v xml:space="preserve"> 0</v>
          </cell>
          <cell r="AO26" t="str">
            <v xml:space="preserve"> 0</v>
          </cell>
          <cell r="AP26" t="str">
            <v xml:space="preserve"> 0</v>
          </cell>
          <cell r="AQ26" t="str">
            <v xml:space="preserve"> 0</v>
          </cell>
          <cell r="AR26" t="str">
            <v xml:space="preserve"> 0</v>
          </cell>
          <cell r="AS26" t="str">
            <v xml:space="preserve"> 0</v>
          </cell>
          <cell r="AT26" t="str">
            <v xml:space="preserve"> 0</v>
          </cell>
          <cell r="AU26" t="str">
            <v xml:space="preserve"> 0</v>
          </cell>
          <cell r="AV26" t="str">
            <v xml:space="preserve"> 0</v>
          </cell>
          <cell r="AW26" t="str">
            <v xml:space="preserve"> 0</v>
          </cell>
          <cell r="AX26" t="str">
            <v xml:space="preserve"> 0</v>
          </cell>
          <cell r="AY26" t="str">
            <v xml:space="preserve"> 0</v>
          </cell>
          <cell r="AZ26" t="str">
            <v xml:space="preserve"> 0</v>
          </cell>
          <cell r="BA26" t="str">
            <v xml:space="preserve"> 0</v>
          </cell>
          <cell r="BB26" t="str">
            <v xml:space="preserve"> 0</v>
          </cell>
          <cell r="BC26" t="str">
            <v xml:space="preserve"> 0</v>
          </cell>
          <cell r="BD26" t="str">
            <v xml:space="preserve"> 0</v>
          </cell>
          <cell r="BE26" t="str">
            <v xml:space="preserve"> 0</v>
          </cell>
          <cell r="BF26" t="str">
            <v xml:space="preserve"> 0</v>
          </cell>
          <cell r="BG26" t="str">
            <v xml:space="preserve"> 0</v>
          </cell>
          <cell r="BH26" t="str">
            <v xml:space="preserve"> 0</v>
          </cell>
          <cell r="BI26" t="str">
            <v xml:space="preserve"> 0</v>
          </cell>
          <cell r="BJ26" t="str">
            <v xml:space="preserve"> 0</v>
          </cell>
          <cell r="BK26" t="str">
            <v xml:space="preserve"> 0</v>
          </cell>
          <cell r="BL26" t="str">
            <v xml:space="preserve"> 0</v>
          </cell>
          <cell r="BM26" t="str">
            <v xml:space="preserve"> 0</v>
          </cell>
          <cell r="BN26" t="str">
            <v xml:space="preserve"> 0</v>
          </cell>
          <cell r="BO26" t="str">
            <v xml:space="preserve"> 0</v>
          </cell>
          <cell r="BP26" t="str">
            <v xml:space="preserve"> 0</v>
          </cell>
          <cell r="BQ26" t="str">
            <v xml:space="preserve"> 0</v>
          </cell>
          <cell r="BR26" t="str">
            <v xml:space="preserve"> 0</v>
          </cell>
          <cell r="BS26" t="str">
            <v xml:space="preserve"> 0</v>
          </cell>
          <cell r="BT26" t="str">
            <v xml:space="preserve"> 0</v>
          </cell>
          <cell r="BU26" t="str">
            <v xml:space="preserve"> 0</v>
          </cell>
          <cell r="BV26" t="str">
            <v xml:space="preserve"> 0</v>
          </cell>
        </row>
        <row r="33">
          <cell r="G33">
            <v>26354038</v>
          </cell>
          <cell r="H33">
            <v>22188148</v>
          </cell>
          <cell r="I33" t="str">
            <v xml:space="preserve"> 0</v>
          </cell>
          <cell r="J33">
            <v>23664061</v>
          </cell>
          <cell r="K33">
            <v>27478318</v>
          </cell>
          <cell r="L33" t="str">
            <v xml:space="preserve"> 0</v>
          </cell>
          <cell r="M33">
            <v>25305432</v>
          </cell>
          <cell r="N33">
            <v>24338235</v>
          </cell>
          <cell r="O33" t="str">
            <v xml:space="preserve"> 0</v>
          </cell>
          <cell r="P33">
            <v>23911012</v>
          </cell>
          <cell r="Q33">
            <v>22523038</v>
          </cell>
          <cell r="R33" t="str">
            <v xml:space="preserve"> 0</v>
          </cell>
          <cell r="S33">
            <v>25756675</v>
          </cell>
          <cell r="T33">
            <v>24987888</v>
          </cell>
          <cell r="U33" t="str">
            <v xml:space="preserve"> 0</v>
          </cell>
          <cell r="V33">
            <v>33450970</v>
          </cell>
          <cell r="W33">
            <v>25268288</v>
          </cell>
          <cell r="X33" t="str">
            <v xml:space="preserve"> 0</v>
          </cell>
          <cell r="Y33">
            <v>30207091</v>
          </cell>
          <cell r="Z33">
            <v>26652447</v>
          </cell>
          <cell r="AA33" t="str">
            <v xml:space="preserve"> 0</v>
          </cell>
          <cell r="AB33">
            <v>29518615</v>
          </cell>
          <cell r="AC33">
            <v>25864540</v>
          </cell>
          <cell r="AD33" t="str">
            <v xml:space="preserve"> 0</v>
          </cell>
          <cell r="AE33">
            <v>28737230</v>
          </cell>
          <cell r="AF33">
            <v>25818219</v>
          </cell>
          <cell r="AG33" t="str">
            <v xml:space="preserve"> 0</v>
          </cell>
          <cell r="AH33">
            <v>27859154</v>
          </cell>
          <cell r="AI33">
            <v>26592085</v>
          </cell>
          <cell r="AJ33" t="str">
            <v xml:space="preserve"> 0</v>
          </cell>
          <cell r="AK33">
            <v>28450045</v>
          </cell>
          <cell r="AL33">
            <v>26104953</v>
          </cell>
          <cell r="AM33" t="str">
            <v xml:space="preserve"> 0</v>
          </cell>
          <cell r="AN33">
            <v>28501197</v>
          </cell>
          <cell r="AO33">
            <v>26583565</v>
          </cell>
          <cell r="AP33" t="str">
            <v xml:space="preserve"> 0</v>
          </cell>
          <cell r="AQ33">
            <v>79137788</v>
          </cell>
          <cell r="AR33">
            <v>70190444</v>
          </cell>
          <cell r="AS33" t="str">
            <v xml:space="preserve"> 0</v>
          </cell>
          <cell r="AT33">
            <v>83118657</v>
          </cell>
          <cell r="AU33">
            <v>72779214</v>
          </cell>
          <cell r="AV33" t="str">
            <v xml:space="preserve"> 0</v>
          </cell>
          <cell r="AW33">
            <v>88462936</v>
          </cell>
          <cell r="AX33">
            <v>78335206</v>
          </cell>
          <cell r="AY33" t="str">
            <v xml:space="preserve"> 0</v>
          </cell>
          <cell r="AZ33">
            <v>84810396</v>
          </cell>
          <cell r="BA33">
            <v>79280603</v>
          </cell>
          <cell r="BB33" t="str">
            <v xml:space="preserve"> 0</v>
          </cell>
          <cell r="BC33">
            <v>26354038</v>
          </cell>
          <cell r="BD33">
            <v>22188148</v>
          </cell>
          <cell r="BE33" t="str">
            <v xml:space="preserve"> 0</v>
          </cell>
          <cell r="BF33">
            <v>53832356</v>
          </cell>
          <cell r="BG33">
            <v>45852209</v>
          </cell>
          <cell r="BH33" t="str">
            <v xml:space="preserve"> 0</v>
          </cell>
          <cell r="BI33">
            <v>79137788</v>
          </cell>
          <cell r="BJ33">
            <v>70190444</v>
          </cell>
          <cell r="BK33" t="str">
            <v xml:space="preserve"> 0</v>
          </cell>
          <cell r="BL33">
            <v>103048800</v>
          </cell>
          <cell r="BM33">
            <v>92713482</v>
          </cell>
          <cell r="BN33" t="str">
            <v xml:space="preserve"> 0</v>
          </cell>
          <cell r="BO33">
            <v>128805475</v>
          </cell>
          <cell r="BP33">
            <v>117701370</v>
          </cell>
          <cell r="BQ33" t="str">
            <v xml:space="preserve"> 0</v>
          </cell>
          <cell r="BR33">
            <v>162256445</v>
          </cell>
          <cell r="BS33">
            <v>142969658</v>
          </cell>
          <cell r="BT33" t="str">
            <v xml:space="preserve"> 0</v>
          </cell>
          <cell r="BU33">
            <v>192463536</v>
          </cell>
          <cell r="BV33">
            <v>169622105</v>
          </cell>
        </row>
        <row r="34">
          <cell r="G34">
            <v>109033</v>
          </cell>
          <cell r="H34">
            <v>-97019</v>
          </cell>
          <cell r="I34" t="str">
            <v xml:space="preserve"> 0</v>
          </cell>
          <cell r="J34">
            <v>-54803</v>
          </cell>
          <cell r="K34">
            <v>32152</v>
          </cell>
          <cell r="L34" t="str">
            <v xml:space="preserve"> 0</v>
          </cell>
          <cell r="M34">
            <v>74154</v>
          </cell>
          <cell r="N34">
            <v>312361</v>
          </cell>
          <cell r="O34" t="str">
            <v xml:space="preserve"> 0</v>
          </cell>
          <cell r="P34">
            <v>68635</v>
          </cell>
          <cell r="Q34">
            <v>75800</v>
          </cell>
          <cell r="R34" t="str">
            <v xml:space="preserve"> 0</v>
          </cell>
          <cell r="S34">
            <v>171298</v>
          </cell>
          <cell r="T34">
            <v>26983</v>
          </cell>
          <cell r="U34" t="str">
            <v xml:space="preserve"> 0</v>
          </cell>
          <cell r="V34">
            <v>25180</v>
          </cell>
          <cell r="W34">
            <v>309946</v>
          </cell>
          <cell r="X34" t="str">
            <v xml:space="preserve"> 0</v>
          </cell>
          <cell r="Y34">
            <v>263846</v>
          </cell>
          <cell r="Z34">
            <v>205805</v>
          </cell>
          <cell r="AA34" t="str">
            <v xml:space="preserve"> 0</v>
          </cell>
          <cell r="AB34">
            <v>142409</v>
          </cell>
          <cell r="AC34">
            <v>159638</v>
          </cell>
          <cell r="AD34" t="str">
            <v xml:space="preserve"> 0</v>
          </cell>
          <cell r="AE34">
            <v>-106165</v>
          </cell>
          <cell r="AF34">
            <v>392662</v>
          </cell>
          <cell r="AG34" t="str">
            <v xml:space="preserve"> 0</v>
          </cell>
          <cell r="AH34">
            <v>153258</v>
          </cell>
          <cell r="AI34">
            <v>133853</v>
          </cell>
          <cell r="AJ34" t="str">
            <v xml:space="preserve"> 0</v>
          </cell>
          <cell r="AK34">
            <v>-46194</v>
          </cell>
          <cell r="AL34">
            <v>146883</v>
          </cell>
          <cell r="AM34" t="str">
            <v xml:space="preserve"> 0</v>
          </cell>
          <cell r="AN34">
            <v>109615</v>
          </cell>
          <cell r="AO34">
            <v>115236</v>
          </cell>
          <cell r="AP34" t="str">
            <v xml:space="preserve"> 0</v>
          </cell>
          <cell r="AQ34">
            <v>215339</v>
          </cell>
          <cell r="AR34">
            <v>160539</v>
          </cell>
          <cell r="AS34" t="str">
            <v xml:space="preserve"> 0</v>
          </cell>
          <cell r="AT34">
            <v>265113</v>
          </cell>
          <cell r="AU34">
            <v>412729</v>
          </cell>
          <cell r="AV34" t="str">
            <v xml:space="preserve"> 0</v>
          </cell>
          <cell r="AW34">
            <v>300090</v>
          </cell>
          <cell r="AX34">
            <v>758105</v>
          </cell>
          <cell r="AY34" t="str">
            <v xml:space="preserve"> 0</v>
          </cell>
          <cell r="AZ34">
            <v>216679</v>
          </cell>
          <cell r="BA34">
            <v>395972</v>
          </cell>
          <cell r="BB34" t="str">
            <v xml:space="preserve"> 0</v>
          </cell>
          <cell r="BC34">
            <v>109033</v>
          </cell>
          <cell r="BD34">
            <v>-97019</v>
          </cell>
          <cell r="BE34" t="str">
            <v xml:space="preserve"> 0</v>
          </cell>
          <cell r="BF34">
            <v>141185</v>
          </cell>
          <cell r="BG34">
            <v>-151822</v>
          </cell>
          <cell r="BH34" t="str">
            <v xml:space="preserve"> 0</v>
          </cell>
          <cell r="BI34">
            <v>215339</v>
          </cell>
          <cell r="BJ34">
            <v>160539</v>
          </cell>
          <cell r="BK34" t="str">
            <v xml:space="preserve"> 0</v>
          </cell>
          <cell r="BL34">
            <v>283974</v>
          </cell>
          <cell r="BM34">
            <v>236339</v>
          </cell>
          <cell r="BN34" t="str">
            <v xml:space="preserve"> 0</v>
          </cell>
          <cell r="BO34">
            <v>455272</v>
          </cell>
          <cell r="BP34">
            <v>263322</v>
          </cell>
          <cell r="BQ34" t="str">
            <v xml:space="preserve"> 0</v>
          </cell>
          <cell r="BR34">
            <v>480452</v>
          </cell>
          <cell r="BS34">
            <v>573268</v>
          </cell>
          <cell r="BT34" t="str">
            <v xml:space="preserve"> 0</v>
          </cell>
          <cell r="BU34">
            <v>744298</v>
          </cell>
          <cell r="BV34">
            <v>779073</v>
          </cell>
        </row>
        <row r="35">
          <cell r="G35">
            <v>26463071</v>
          </cell>
          <cell r="H35">
            <v>22091129</v>
          </cell>
          <cell r="I35" t="str">
            <v xml:space="preserve"> 0</v>
          </cell>
          <cell r="J35">
            <v>23609258</v>
          </cell>
          <cell r="K35">
            <v>27510470</v>
          </cell>
          <cell r="L35" t="str">
            <v xml:space="preserve"> 0</v>
          </cell>
          <cell r="M35">
            <v>25379586</v>
          </cell>
          <cell r="N35">
            <v>24650596</v>
          </cell>
          <cell r="O35" t="str">
            <v xml:space="preserve"> 0</v>
          </cell>
          <cell r="P35">
            <v>23979647</v>
          </cell>
          <cell r="Q35">
            <v>22598838</v>
          </cell>
          <cell r="R35" t="str">
            <v xml:space="preserve"> 0</v>
          </cell>
          <cell r="S35">
            <v>25927973</v>
          </cell>
          <cell r="T35">
            <v>25014871</v>
          </cell>
          <cell r="U35" t="str">
            <v xml:space="preserve"> 0</v>
          </cell>
          <cell r="V35">
            <v>33476150</v>
          </cell>
          <cell r="W35">
            <v>25578234</v>
          </cell>
          <cell r="X35" t="str">
            <v xml:space="preserve"> 0</v>
          </cell>
          <cell r="Y35">
            <v>30470937</v>
          </cell>
          <cell r="Z35">
            <v>26858252</v>
          </cell>
          <cell r="AA35" t="str">
            <v xml:space="preserve"> 0</v>
          </cell>
          <cell r="AB35">
            <v>29661024</v>
          </cell>
          <cell r="AC35">
            <v>26024178</v>
          </cell>
          <cell r="AD35" t="str">
            <v xml:space="preserve"> 0</v>
          </cell>
          <cell r="AE35">
            <v>28631065</v>
          </cell>
          <cell r="AF35">
            <v>26210881</v>
          </cell>
          <cell r="AG35" t="str">
            <v xml:space="preserve"> 0</v>
          </cell>
          <cell r="AH35">
            <v>28012412</v>
          </cell>
          <cell r="AI35">
            <v>26725938</v>
          </cell>
          <cell r="AJ35" t="str">
            <v xml:space="preserve"> 0</v>
          </cell>
          <cell r="AK35">
            <v>28403851</v>
          </cell>
          <cell r="AL35">
            <v>26251836</v>
          </cell>
          <cell r="AM35" t="str">
            <v xml:space="preserve"> 0</v>
          </cell>
          <cell r="AN35">
            <v>28610812</v>
          </cell>
          <cell r="AO35">
            <v>26698801</v>
          </cell>
          <cell r="AP35" t="str">
            <v xml:space="preserve"> 0</v>
          </cell>
          <cell r="AQ35">
            <v>79353127</v>
          </cell>
          <cell r="AR35">
            <v>70350983</v>
          </cell>
          <cell r="AS35" t="str">
            <v xml:space="preserve"> 0</v>
          </cell>
          <cell r="AT35">
            <v>83383770</v>
          </cell>
          <cell r="AU35">
            <v>73191943</v>
          </cell>
          <cell r="AV35" t="str">
            <v xml:space="preserve"> 0</v>
          </cell>
          <cell r="AW35">
            <v>88763026</v>
          </cell>
          <cell r="AX35">
            <v>79093311</v>
          </cell>
          <cell r="AY35" t="str">
            <v xml:space="preserve"> 0</v>
          </cell>
          <cell r="AZ35">
            <v>85027075</v>
          </cell>
          <cell r="BA35">
            <v>79676575</v>
          </cell>
          <cell r="BB35" t="str">
            <v xml:space="preserve"> 0</v>
          </cell>
          <cell r="BC35">
            <v>26463071</v>
          </cell>
          <cell r="BD35">
            <v>22091129</v>
          </cell>
          <cell r="BE35" t="str">
            <v xml:space="preserve"> 0</v>
          </cell>
          <cell r="BF35">
            <v>53973541</v>
          </cell>
          <cell r="BG35">
            <v>45700387</v>
          </cell>
          <cell r="BH35" t="str">
            <v xml:space="preserve"> 0</v>
          </cell>
          <cell r="BI35">
            <v>79353127</v>
          </cell>
          <cell r="BJ35">
            <v>70350983</v>
          </cell>
          <cell r="BK35" t="str">
            <v xml:space="preserve"> 0</v>
          </cell>
          <cell r="BL35">
            <v>103332774</v>
          </cell>
          <cell r="BM35">
            <v>92949821</v>
          </cell>
          <cell r="BN35" t="str">
            <v xml:space="preserve"> 0</v>
          </cell>
          <cell r="BO35">
            <v>129260747</v>
          </cell>
          <cell r="BP35">
            <v>117964692</v>
          </cell>
          <cell r="BQ35" t="str">
            <v xml:space="preserve"> 0</v>
          </cell>
          <cell r="BR35">
            <v>162736897</v>
          </cell>
          <cell r="BS35">
            <v>143542926</v>
          </cell>
          <cell r="BT35" t="str">
            <v xml:space="preserve"> 0</v>
          </cell>
          <cell r="BU35">
            <v>193207834</v>
          </cell>
          <cell r="BV35">
            <v>170401178</v>
          </cell>
        </row>
        <row r="36">
          <cell r="G36">
            <v>3615599</v>
          </cell>
          <cell r="H36">
            <v>3453507</v>
          </cell>
          <cell r="I36" t="str">
            <v xml:space="preserve"> 0</v>
          </cell>
          <cell r="J36">
            <v>3783977</v>
          </cell>
          <cell r="K36">
            <v>3621147</v>
          </cell>
          <cell r="L36" t="str">
            <v xml:space="preserve"> 0</v>
          </cell>
          <cell r="M36">
            <v>3567398</v>
          </cell>
          <cell r="N36">
            <v>3485152</v>
          </cell>
          <cell r="O36" t="str">
            <v xml:space="preserve"> 0</v>
          </cell>
          <cell r="P36">
            <v>3505174</v>
          </cell>
          <cell r="Q36">
            <v>3427767</v>
          </cell>
          <cell r="R36" t="str">
            <v xml:space="preserve"> 0</v>
          </cell>
          <cell r="S36">
            <v>3520568</v>
          </cell>
          <cell r="T36">
            <v>3584547</v>
          </cell>
          <cell r="U36" t="str">
            <v xml:space="preserve"> 0</v>
          </cell>
          <cell r="V36">
            <v>3485290</v>
          </cell>
          <cell r="W36">
            <v>3755703</v>
          </cell>
          <cell r="X36" t="str">
            <v xml:space="preserve"> 0</v>
          </cell>
          <cell r="Y36">
            <v>3461443</v>
          </cell>
          <cell r="Z36">
            <v>3549111</v>
          </cell>
          <cell r="AA36" t="str">
            <v xml:space="preserve"> 0</v>
          </cell>
          <cell r="AB36">
            <v>3482815</v>
          </cell>
          <cell r="AC36">
            <v>3553673</v>
          </cell>
          <cell r="AD36" t="str">
            <v xml:space="preserve"> 0</v>
          </cell>
          <cell r="AE36">
            <v>3495321</v>
          </cell>
          <cell r="AF36">
            <v>3563572</v>
          </cell>
          <cell r="AG36" t="str">
            <v xml:space="preserve"> 0</v>
          </cell>
          <cell r="AH36">
            <v>3347116</v>
          </cell>
          <cell r="AI36">
            <v>3508890</v>
          </cell>
          <cell r="AJ36" t="str">
            <v xml:space="preserve"> 0</v>
          </cell>
          <cell r="AK36">
            <v>86060</v>
          </cell>
          <cell r="AL36">
            <v>-1198663</v>
          </cell>
          <cell r="AM36" t="str">
            <v xml:space="preserve"> 0</v>
          </cell>
          <cell r="AN36">
            <v>-1790960</v>
          </cell>
          <cell r="AO36">
            <v>-2770480</v>
          </cell>
          <cell r="AP36" t="str">
            <v xml:space="preserve"> 0</v>
          </cell>
          <cell r="AQ36">
            <v>10804144</v>
          </cell>
          <cell r="AR36">
            <v>10722636</v>
          </cell>
          <cell r="AS36" t="str">
            <v xml:space="preserve"> 0</v>
          </cell>
          <cell r="AT36">
            <v>10511032</v>
          </cell>
          <cell r="AU36">
            <v>10768017</v>
          </cell>
          <cell r="AV36" t="str">
            <v xml:space="preserve"> 0</v>
          </cell>
          <cell r="AW36">
            <v>10439579</v>
          </cell>
          <cell r="AX36">
            <v>10666356</v>
          </cell>
          <cell r="AY36" t="str">
            <v xml:space="preserve"> 0</v>
          </cell>
          <cell r="AZ36">
            <v>1642216</v>
          </cell>
          <cell r="BA36">
            <v>-460253</v>
          </cell>
          <cell r="BB36" t="str">
            <v xml:space="preserve"> 0</v>
          </cell>
          <cell r="BC36">
            <v>3615599</v>
          </cell>
          <cell r="BD36">
            <v>3453507</v>
          </cell>
          <cell r="BE36" t="str">
            <v xml:space="preserve"> 0</v>
          </cell>
          <cell r="BF36">
            <v>7236746</v>
          </cell>
          <cell r="BG36">
            <v>7237484</v>
          </cell>
          <cell r="BH36" t="str">
            <v xml:space="preserve"> 0</v>
          </cell>
          <cell r="BI36">
            <v>10804144</v>
          </cell>
          <cell r="BJ36">
            <v>10722636</v>
          </cell>
          <cell r="BK36" t="str">
            <v xml:space="preserve"> 0</v>
          </cell>
          <cell r="BL36">
            <v>14309318</v>
          </cell>
          <cell r="BM36">
            <v>14150403</v>
          </cell>
          <cell r="BN36" t="str">
            <v xml:space="preserve"> 0</v>
          </cell>
          <cell r="BO36">
            <v>17829886</v>
          </cell>
          <cell r="BP36">
            <v>17734950</v>
          </cell>
          <cell r="BQ36" t="str">
            <v xml:space="preserve"> 0</v>
          </cell>
          <cell r="BR36">
            <v>21315176</v>
          </cell>
          <cell r="BS36">
            <v>21490653</v>
          </cell>
          <cell r="BT36" t="str">
            <v xml:space="preserve"> 0</v>
          </cell>
          <cell r="BU36">
            <v>24776619</v>
          </cell>
          <cell r="BV36">
            <v>25039764</v>
          </cell>
        </row>
        <row r="37">
          <cell r="G37">
            <v>15824403</v>
          </cell>
          <cell r="H37">
            <v>13242513</v>
          </cell>
          <cell r="I37" t="str">
            <v xml:space="preserve"> 0</v>
          </cell>
          <cell r="J37">
            <v>14934233</v>
          </cell>
          <cell r="K37">
            <v>18107400</v>
          </cell>
          <cell r="L37" t="str">
            <v xml:space="preserve"> 0</v>
          </cell>
          <cell r="M37">
            <v>17263215</v>
          </cell>
          <cell r="N37">
            <v>12892437</v>
          </cell>
          <cell r="O37" t="str">
            <v xml:space="preserve"> 0</v>
          </cell>
          <cell r="P37">
            <v>16796949</v>
          </cell>
          <cell r="Q37">
            <v>14295649</v>
          </cell>
          <cell r="R37" t="str">
            <v xml:space="preserve"> 0</v>
          </cell>
          <cell r="S37">
            <v>17967236</v>
          </cell>
          <cell r="T37">
            <v>14065351</v>
          </cell>
          <cell r="U37" t="str">
            <v xml:space="preserve"> 0</v>
          </cell>
          <cell r="V37">
            <v>16613970</v>
          </cell>
          <cell r="W37">
            <v>14049765</v>
          </cell>
          <cell r="X37" t="str">
            <v xml:space="preserve"> 0</v>
          </cell>
          <cell r="Y37">
            <v>18260176</v>
          </cell>
          <cell r="Z37">
            <v>14350919</v>
          </cell>
          <cell r="AA37" t="str">
            <v xml:space="preserve"> 0</v>
          </cell>
          <cell r="AB37">
            <v>17494510</v>
          </cell>
          <cell r="AC37">
            <v>13851059</v>
          </cell>
          <cell r="AD37" t="str">
            <v xml:space="preserve"> 0</v>
          </cell>
          <cell r="AE37">
            <v>17369596</v>
          </cell>
          <cell r="AF37">
            <v>14624065</v>
          </cell>
          <cell r="AG37" t="str">
            <v xml:space="preserve"> 0</v>
          </cell>
          <cell r="AH37">
            <v>17122181</v>
          </cell>
          <cell r="AI37">
            <v>14678628</v>
          </cell>
          <cell r="AJ37" t="str">
            <v xml:space="preserve"> 0</v>
          </cell>
          <cell r="AK37">
            <v>19070525</v>
          </cell>
          <cell r="AL37">
            <v>14472889</v>
          </cell>
          <cell r="AM37" t="str">
            <v xml:space="preserve"> 0</v>
          </cell>
          <cell r="AN37">
            <v>21975685</v>
          </cell>
          <cell r="AO37">
            <v>16251053</v>
          </cell>
          <cell r="AP37" t="str">
            <v xml:space="preserve"> 0</v>
          </cell>
          <cell r="AQ37">
            <v>51195018</v>
          </cell>
          <cell r="AR37">
            <v>41069183</v>
          </cell>
          <cell r="AS37" t="str">
            <v xml:space="preserve"> 0</v>
          </cell>
          <cell r="AT37">
            <v>51378155</v>
          </cell>
          <cell r="AU37">
            <v>42410765</v>
          </cell>
          <cell r="AV37" t="str">
            <v xml:space="preserve"> 0</v>
          </cell>
          <cell r="AW37">
            <v>53124282</v>
          </cell>
          <cell r="AX37">
            <v>42826043</v>
          </cell>
          <cell r="AY37" t="str">
            <v xml:space="preserve"> 0</v>
          </cell>
          <cell r="AZ37">
            <v>58168391</v>
          </cell>
          <cell r="BA37">
            <v>45402570</v>
          </cell>
          <cell r="BB37" t="str">
            <v xml:space="preserve"> 0</v>
          </cell>
          <cell r="BC37">
            <v>15824403</v>
          </cell>
          <cell r="BD37">
            <v>13242513</v>
          </cell>
          <cell r="BE37" t="str">
            <v xml:space="preserve"> 0</v>
          </cell>
          <cell r="BF37">
            <v>33931803</v>
          </cell>
          <cell r="BG37">
            <v>28176746</v>
          </cell>
          <cell r="BH37" t="str">
            <v xml:space="preserve"> 0</v>
          </cell>
          <cell r="BI37">
            <v>51195018</v>
          </cell>
          <cell r="BJ37">
            <v>41069183</v>
          </cell>
          <cell r="BK37" t="str">
            <v xml:space="preserve"> 0</v>
          </cell>
          <cell r="BL37">
            <v>67991967</v>
          </cell>
          <cell r="BM37">
            <v>55364832</v>
          </cell>
          <cell r="BN37" t="str">
            <v xml:space="preserve"> 0</v>
          </cell>
          <cell r="BO37">
            <v>85959203</v>
          </cell>
          <cell r="BP37">
            <v>69430183</v>
          </cell>
          <cell r="BQ37" t="str">
            <v xml:space="preserve"> 0</v>
          </cell>
          <cell r="BR37">
            <v>102573173</v>
          </cell>
          <cell r="BS37">
            <v>83479948</v>
          </cell>
          <cell r="BT37" t="str">
            <v xml:space="preserve"> 0</v>
          </cell>
          <cell r="BU37">
            <v>120833349</v>
          </cell>
          <cell r="BV37">
            <v>97830867</v>
          </cell>
        </row>
        <row r="38">
          <cell r="G38">
            <v>7023070</v>
          </cell>
          <cell r="H38">
            <v>5395108</v>
          </cell>
          <cell r="I38" t="str">
            <v xml:space="preserve"> 0</v>
          </cell>
          <cell r="J38">
            <v>4891047</v>
          </cell>
          <cell r="K38">
            <v>5781924</v>
          </cell>
          <cell r="L38" t="str">
            <v xml:space="preserve"> 0</v>
          </cell>
          <cell r="M38">
            <v>4548973</v>
          </cell>
          <cell r="N38">
            <v>8273009</v>
          </cell>
          <cell r="O38" t="str">
            <v xml:space="preserve"> 0</v>
          </cell>
          <cell r="P38">
            <v>3677524</v>
          </cell>
          <cell r="Q38">
            <v>4875422</v>
          </cell>
          <cell r="R38" t="str">
            <v xml:space="preserve"> 0</v>
          </cell>
          <cell r="S38">
            <v>4440170</v>
          </cell>
          <cell r="T38">
            <v>7364974</v>
          </cell>
          <cell r="U38" t="str">
            <v xml:space="preserve"> 0</v>
          </cell>
          <cell r="V38">
            <v>13376888</v>
          </cell>
          <cell r="W38">
            <v>7772766</v>
          </cell>
          <cell r="X38" t="str">
            <v xml:space="preserve"> 0</v>
          </cell>
          <cell r="Y38">
            <v>8749318</v>
          </cell>
          <cell r="Z38">
            <v>8958222</v>
          </cell>
          <cell r="AA38" t="str">
            <v xml:space="preserve"> 0</v>
          </cell>
          <cell r="AB38">
            <v>8683699</v>
          </cell>
          <cell r="AC38">
            <v>8619445</v>
          </cell>
          <cell r="AD38" t="str">
            <v xml:space="preserve"> 0</v>
          </cell>
          <cell r="AE38">
            <v>7766148</v>
          </cell>
          <cell r="AF38">
            <v>8023245</v>
          </cell>
          <cell r="AG38" t="str">
            <v xml:space="preserve"> 0</v>
          </cell>
          <cell r="AH38">
            <v>7543115</v>
          </cell>
          <cell r="AI38">
            <v>8538420</v>
          </cell>
          <cell r="AJ38" t="str">
            <v xml:space="preserve"> 0</v>
          </cell>
          <cell r="AK38">
            <v>9247265</v>
          </cell>
          <cell r="AL38">
            <v>12977610</v>
          </cell>
          <cell r="AM38" t="str">
            <v xml:space="preserve"> 0</v>
          </cell>
          <cell r="AN38">
            <v>8426088</v>
          </cell>
          <cell r="AO38">
            <v>13218226</v>
          </cell>
          <cell r="AP38" t="str">
            <v xml:space="preserve"> 0</v>
          </cell>
          <cell r="AQ38">
            <v>17353967</v>
          </cell>
          <cell r="AR38">
            <v>18559164</v>
          </cell>
          <cell r="AS38" t="str">
            <v xml:space="preserve"> 0</v>
          </cell>
          <cell r="AT38">
            <v>21494582</v>
          </cell>
          <cell r="AU38">
            <v>20013162</v>
          </cell>
          <cell r="AV38" t="str">
            <v xml:space="preserve"> 0</v>
          </cell>
          <cell r="AW38">
            <v>25199165</v>
          </cell>
          <cell r="AX38">
            <v>25600912</v>
          </cell>
          <cell r="AY38" t="str">
            <v xml:space="preserve"> 0</v>
          </cell>
          <cell r="AZ38">
            <v>25216468</v>
          </cell>
          <cell r="BA38">
            <v>34734256</v>
          </cell>
          <cell r="BB38" t="str">
            <v xml:space="preserve"> 0</v>
          </cell>
          <cell r="BC38">
            <v>7023070</v>
          </cell>
          <cell r="BD38">
            <v>5395108</v>
          </cell>
          <cell r="BE38" t="str">
            <v xml:space="preserve"> 0</v>
          </cell>
          <cell r="BF38">
            <v>12804994</v>
          </cell>
          <cell r="BG38">
            <v>10286155</v>
          </cell>
          <cell r="BH38" t="str">
            <v xml:space="preserve"> 0</v>
          </cell>
          <cell r="BI38">
            <v>17353967</v>
          </cell>
          <cell r="BJ38">
            <v>18559164</v>
          </cell>
          <cell r="BK38" t="str">
            <v xml:space="preserve"> 0</v>
          </cell>
          <cell r="BL38">
            <v>21031491</v>
          </cell>
          <cell r="BM38">
            <v>23434586</v>
          </cell>
          <cell r="BN38" t="str">
            <v xml:space="preserve"> 0</v>
          </cell>
          <cell r="BO38">
            <v>25471661</v>
          </cell>
          <cell r="BP38">
            <v>30799560</v>
          </cell>
          <cell r="BQ38" t="str">
            <v xml:space="preserve"> 0</v>
          </cell>
          <cell r="BR38">
            <v>38848549</v>
          </cell>
          <cell r="BS38">
            <v>38572326</v>
          </cell>
          <cell r="BT38" t="str">
            <v xml:space="preserve"> 0</v>
          </cell>
          <cell r="BU38">
            <v>47597867</v>
          </cell>
          <cell r="BV38">
            <v>47530548</v>
          </cell>
        </row>
        <row r="39">
          <cell r="G39">
            <v>3017720</v>
          </cell>
          <cell r="H39">
            <v>2309611</v>
          </cell>
          <cell r="I39" t="str">
            <v xml:space="preserve"> 0</v>
          </cell>
          <cell r="J39">
            <v>2094085</v>
          </cell>
          <cell r="K39">
            <v>2479834</v>
          </cell>
          <cell r="L39" t="str">
            <v xml:space="preserve"> 0</v>
          </cell>
          <cell r="M39">
            <v>1954326</v>
          </cell>
          <cell r="N39">
            <v>3563130</v>
          </cell>
          <cell r="O39" t="str">
            <v xml:space="preserve"> 0</v>
          </cell>
          <cell r="P39">
            <v>1578373</v>
          </cell>
          <cell r="Q39">
            <v>2090353</v>
          </cell>
          <cell r="R39" t="str">
            <v xml:space="preserve"> 0</v>
          </cell>
          <cell r="S39">
            <v>1905188</v>
          </cell>
          <cell r="T39">
            <v>3160156</v>
          </cell>
          <cell r="U39" t="str">
            <v xml:space="preserve"> 0</v>
          </cell>
          <cell r="V39">
            <v>5748939</v>
          </cell>
          <cell r="W39">
            <v>3332601</v>
          </cell>
          <cell r="X39" t="str">
            <v xml:space="preserve"> 0</v>
          </cell>
          <cell r="Y39">
            <v>3758754</v>
          </cell>
          <cell r="Z39">
            <v>3845918</v>
          </cell>
          <cell r="AA39" t="str">
            <v xml:space="preserve"> 0</v>
          </cell>
          <cell r="AB39">
            <v>3731903</v>
          </cell>
          <cell r="AC39">
            <v>3700759</v>
          </cell>
          <cell r="AD39" t="str">
            <v xml:space="preserve"> 0</v>
          </cell>
          <cell r="AE39">
            <v>3336824</v>
          </cell>
          <cell r="AF39">
            <v>3442279</v>
          </cell>
          <cell r="AG39" t="str">
            <v xml:space="preserve"> 0</v>
          </cell>
          <cell r="AH39">
            <v>3241283</v>
          </cell>
          <cell r="AI39">
            <v>3665175</v>
          </cell>
          <cell r="AJ39" t="str">
            <v xml:space="preserve"> 0</v>
          </cell>
          <cell r="AK39">
            <v>3974694</v>
          </cell>
          <cell r="AL39">
            <v>5573362</v>
          </cell>
          <cell r="AM39" t="str">
            <v xml:space="preserve"> 0</v>
          </cell>
          <cell r="AN39">
            <v>3617756</v>
          </cell>
          <cell r="AO39">
            <v>5671504</v>
          </cell>
          <cell r="AP39" t="str">
            <v xml:space="preserve"> 0</v>
          </cell>
          <cell r="AQ39">
            <v>7451880</v>
          </cell>
          <cell r="AR39">
            <v>7966826</v>
          </cell>
          <cell r="AS39" t="str">
            <v xml:space="preserve"> 0</v>
          </cell>
          <cell r="AT39">
            <v>9232500</v>
          </cell>
          <cell r="AU39">
            <v>8583110</v>
          </cell>
          <cell r="AV39" t="str">
            <v xml:space="preserve"> 0</v>
          </cell>
          <cell r="AW39">
            <v>10827481</v>
          </cell>
          <cell r="AX39">
            <v>10988956</v>
          </cell>
          <cell r="AY39" t="str">
            <v xml:space="preserve"> 0</v>
          </cell>
          <cell r="AZ39">
            <v>10833733</v>
          </cell>
          <cell r="BA39">
            <v>14910041</v>
          </cell>
          <cell r="BB39" t="str">
            <v xml:space="preserve"> 0</v>
          </cell>
          <cell r="BC39">
            <v>3017720</v>
          </cell>
          <cell r="BD39">
            <v>2309611</v>
          </cell>
          <cell r="BE39" t="str">
            <v xml:space="preserve"> 0</v>
          </cell>
          <cell r="BF39">
            <v>5497554</v>
          </cell>
          <cell r="BG39">
            <v>4403696</v>
          </cell>
          <cell r="BH39" t="str">
            <v xml:space="preserve"> 0</v>
          </cell>
          <cell r="BI39">
            <v>7451880</v>
          </cell>
          <cell r="BJ39">
            <v>7966826</v>
          </cell>
          <cell r="BK39" t="str">
            <v xml:space="preserve"> 0</v>
          </cell>
          <cell r="BL39">
            <v>9030253</v>
          </cell>
          <cell r="BM39">
            <v>10057179</v>
          </cell>
          <cell r="BN39" t="str">
            <v xml:space="preserve"> 0</v>
          </cell>
          <cell r="BO39">
            <v>10935441</v>
          </cell>
          <cell r="BP39">
            <v>13217335</v>
          </cell>
          <cell r="BQ39" t="str">
            <v xml:space="preserve"> 0</v>
          </cell>
          <cell r="BR39">
            <v>16684380</v>
          </cell>
          <cell r="BS39">
            <v>16549936</v>
          </cell>
          <cell r="BT39" t="str">
            <v xml:space="preserve"> 0</v>
          </cell>
          <cell r="BU39">
            <v>20443134</v>
          </cell>
          <cell r="BV39">
            <v>20395854</v>
          </cell>
        </row>
        <row r="40">
          <cell r="G40" t="str">
            <v xml:space="preserve"> 0</v>
          </cell>
          <cell r="H40" t="str">
            <v xml:space="preserve"> 0</v>
          </cell>
          <cell r="I40" t="str">
            <v xml:space="preserve"> 0</v>
          </cell>
          <cell r="J40" t="str">
            <v xml:space="preserve"> 0</v>
          </cell>
          <cell r="K40" t="str">
            <v xml:space="preserve"> 0</v>
          </cell>
          <cell r="L40" t="str">
            <v xml:space="preserve"> 0</v>
          </cell>
          <cell r="M40" t="str">
            <v xml:space="preserve"> 0</v>
          </cell>
          <cell r="N40" t="str">
            <v xml:space="preserve"> 0</v>
          </cell>
          <cell r="O40" t="str">
            <v xml:space="preserve"> 0</v>
          </cell>
          <cell r="P40" t="str">
            <v xml:space="preserve"> 0</v>
          </cell>
          <cell r="Q40" t="str">
            <v xml:space="preserve"> 0</v>
          </cell>
          <cell r="R40" t="str">
            <v xml:space="preserve"> 0</v>
          </cell>
          <cell r="S40" t="str">
            <v xml:space="preserve"> 0</v>
          </cell>
          <cell r="T40" t="str">
            <v xml:space="preserve"> 0</v>
          </cell>
          <cell r="U40" t="str">
            <v xml:space="preserve"> 0</v>
          </cell>
          <cell r="V40" t="str">
            <v xml:space="preserve"> 0</v>
          </cell>
          <cell r="W40" t="str">
            <v xml:space="preserve"> 0</v>
          </cell>
          <cell r="X40" t="str">
            <v xml:space="preserve"> 0</v>
          </cell>
          <cell r="Y40" t="str">
            <v xml:space="preserve"> 0</v>
          </cell>
          <cell r="Z40" t="str">
            <v xml:space="preserve"> 0</v>
          </cell>
          <cell r="AA40" t="str">
            <v xml:space="preserve"> 0</v>
          </cell>
          <cell r="AB40" t="str">
            <v xml:space="preserve"> 0</v>
          </cell>
          <cell r="AC40" t="str">
            <v xml:space="preserve"> 0</v>
          </cell>
          <cell r="AD40" t="str">
            <v xml:space="preserve"> 0</v>
          </cell>
          <cell r="AE40">
            <v>-157009</v>
          </cell>
          <cell r="AF40" t="str">
            <v xml:space="preserve"> 0</v>
          </cell>
          <cell r="AG40" t="str">
            <v xml:space="preserve"> 0</v>
          </cell>
          <cell r="AH40">
            <v>-59739</v>
          </cell>
          <cell r="AI40" t="str">
            <v xml:space="preserve"> 0</v>
          </cell>
          <cell r="AJ40" t="str">
            <v xml:space="preserve"> 0</v>
          </cell>
          <cell r="AK40">
            <v>-128027</v>
          </cell>
          <cell r="AL40" t="str">
            <v xml:space="preserve"> 0</v>
          </cell>
          <cell r="AM40" t="str">
            <v xml:space="preserve"> 0</v>
          </cell>
          <cell r="AN40">
            <v>-43174</v>
          </cell>
          <cell r="AO40" t="str">
            <v xml:space="preserve"> 0</v>
          </cell>
          <cell r="AP40" t="str">
            <v xml:space="preserve"> 0</v>
          </cell>
          <cell r="AQ40" t="str">
            <v xml:space="preserve"> 0</v>
          </cell>
          <cell r="AR40" t="str">
            <v xml:space="preserve"> 0</v>
          </cell>
          <cell r="AS40" t="str">
            <v xml:space="preserve"> 0</v>
          </cell>
          <cell r="AT40" t="str">
            <v xml:space="preserve"> 0</v>
          </cell>
          <cell r="AU40" t="str">
            <v xml:space="preserve"> 0</v>
          </cell>
          <cell r="AV40" t="str">
            <v xml:space="preserve"> 0</v>
          </cell>
          <cell r="AW40">
            <v>-157009</v>
          </cell>
          <cell r="AX40" t="str">
            <v xml:space="preserve"> 0</v>
          </cell>
          <cell r="AY40" t="str">
            <v xml:space="preserve"> 0</v>
          </cell>
          <cell r="AZ40">
            <v>-230940</v>
          </cell>
          <cell r="BA40" t="str">
            <v xml:space="preserve"> 0</v>
          </cell>
          <cell r="BB40" t="str">
            <v xml:space="preserve"> 0</v>
          </cell>
          <cell r="BC40" t="str">
            <v xml:space="preserve"> 0</v>
          </cell>
          <cell r="BD40" t="str">
            <v xml:space="preserve"> 0</v>
          </cell>
          <cell r="BE40" t="str">
            <v xml:space="preserve"> 0</v>
          </cell>
          <cell r="BF40" t="str">
            <v xml:space="preserve"> 0</v>
          </cell>
          <cell r="BG40" t="str">
            <v xml:space="preserve"> 0</v>
          </cell>
          <cell r="BH40" t="str">
            <v xml:space="preserve"> 0</v>
          </cell>
          <cell r="BI40" t="str">
            <v xml:space="preserve"> 0</v>
          </cell>
          <cell r="BJ40" t="str">
            <v xml:space="preserve"> 0</v>
          </cell>
          <cell r="BK40" t="str">
            <v xml:space="preserve"> 0</v>
          </cell>
          <cell r="BL40" t="str">
            <v xml:space="preserve"> 0</v>
          </cell>
          <cell r="BM40" t="str">
            <v xml:space="preserve"> 0</v>
          </cell>
          <cell r="BN40" t="str">
            <v xml:space="preserve"> 0</v>
          </cell>
          <cell r="BO40" t="str">
            <v xml:space="preserve"> 0</v>
          </cell>
          <cell r="BP40" t="str">
            <v xml:space="preserve"> 0</v>
          </cell>
          <cell r="BQ40" t="str">
            <v xml:space="preserve"> 0</v>
          </cell>
          <cell r="BR40" t="str">
            <v xml:space="preserve"> 0</v>
          </cell>
          <cell r="BS40" t="str">
            <v xml:space="preserve"> 0</v>
          </cell>
          <cell r="BT40" t="str">
            <v xml:space="preserve"> 0</v>
          </cell>
          <cell r="BU40" t="str">
            <v xml:space="preserve"> 0</v>
          </cell>
          <cell r="BV40" t="str">
            <v xml:space="preserve"> 0</v>
          </cell>
        </row>
        <row r="41">
          <cell r="G41">
            <v>4005350</v>
          </cell>
          <cell r="H41">
            <v>3085497</v>
          </cell>
          <cell r="I41" t="str">
            <v xml:space="preserve"> 0</v>
          </cell>
          <cell r="J41">
            <v>2796963</v>
          </cell>
          <cell r="K41">
            <v>3302091</v>
          </cell>
          <cell r="L41" t="str">
            <v xml:space="preserve"> 0</v>
          </cell>
          <cell r="M41">
            <v>2594648</v>
          </cell>
          <cell r="N41">
            <v>4709876</v>
          </cell>
          <cell r="O41" t="str">
            <v xml:space="preserve"> 0</v>
          </cell>
          <cell r="P41">
            <v>2099150</v>
          </cell>
          <cell r="Q41">
            <v>2785068</v>
          </cell>
          <cell r="R41" t="str">
            <v xml:space="preserve"> 0</v>
          </cell>
          <cell r="S41">
            <v>2534981</v>
          </cell>
          <cell r="T41">
            <v>4204820</v>
          </cell>
          <cell r="U41" t="str">
            <v xml:space="preserve"> 0</v>
          </cell>
          <cell r="V41">
            <v>7627950</v>
          </cell>
          <cell r="W41">
            <v>4440165</v>
          </cell>
          <cell r="X41" t="str">
            <v xml:space="preserve"> 0</v>
          </cell>
          <cell r="Y41">
            <v>4990563</v>
          </cell>
          <cell r="Z41">
            <v>5112304</v>
          </cell>
          <cell r="AA41" t="str">
            <v xml:space="preserve"> 0</v>
          </cell>
          <cell r="AB41">
            <v>4951797</v>
          </cell>
          <cell r="AC41">
            <v>4918687</v>
          </cell>
          <cell r="AD41" t="str">
            <v xml:space="preserve"> 0</v>
          </cell>
          <cell r="AE41">
            <v>4586332</v>
          </cell>
          <cell r="AF41">
            <v>4580966</v>
          </cell>
          <cell r="AG41" t="str">
            <v xml:space="preserve"> 0</v>
          </cell>
          <cell r="AH41">
            <v>4361572</v>
          </cell>
          <cell r="AI41">
            <v>4873242</v>
          </cell>
          <cell r="AJ41" t="str">
            <v xml:space="preserve"> 0</v>
          </cell>
          <cell r="AK41">
            <v>5400598</v>
          </cell>
          <cell r="AL41">
            <v>7404249</v>
          </cell>
          <cell r="AM41" t="str">
            <v xml:space="preserve"> 0</v>
          </cell>
          <cell r="AN41">
            <v>4851506</v>
          </cell>
          <cell r="AO41">
            <v>7546723</v>
          </cell>
          <cell r="AP41" t="str">
            <v xml:space="preserve"> 0</v>
          </cell>
          <cell r="AQ41">
            <v>9902089</v>
          </cell>
          <cell r="AR41">
            <v>10592336</v>
          </cell>
          <cell r="AS41" t="str">
            <v xml:space="preserve"> 0</v>
          </cell>
          <cell r="AT41">
            <v>12262081</v>
          </cell>
          <cell r="AU41">
            <v>11430053</v>
          </cell>
          <cell r="AV41" t="str">
            <v xml:space="preserve"> 0</v>
          </cell>
          <cell r="AW41">
            <v>14528692</v>
          </cell>
          <cell r="AX41">
            <v>14611957</v>
          </cell>
          <cell r="AY41" t="str">
            <v xml:space="preserve"> 0</v>
          </cell>
          <cell r="AZ41">
            <v>14613676</v>
          </cell>
          <cell r="BA41">
            <v>19824214</v>
          </cell>
          <cell r="BB41" t="str">
            <v xml:space="preserve"> 0</v>
          </cell>
          <cell r="BC41">
            <v>4005350</v>
          </cell>
          <cell r="BD41">
            <v>3085497</v>
          </cell>
          <cell r="BE41" t="str">
            <v xml:space="preserve"> 0</v>
          </cell>
          <cell r="BF41">
            <v>7307441</v>
          </cell>
          <cell r="BG41">
            <v>5882460</v>
          </cell>
          <cell r="BH41" t="str">
            <v xml:space="preserve"> 0</v>
          </cell>
          <cell r="BI41">
            <v>9902089</v>
          </cell>
          <cell r="BJ41">
            <v>10592336</v>
          </cell>
          <cell r="BK41" t="str">
            <v xml:space="preserve"> 0</v>
          </cell>
          <cell r="BL41">
            <v>12001239</v>
          </cell>
          <cell r="BM41">
            <v>13377404</v>
          </cell>
          <cell r="BN41" t="str">
            <v xml:space="preserve"> 0</v>
          </cell>
          <cell r="BO41">
            <v>14536220</v>
          </cell>
          <cell r="BP41">
            <v>17582224</v>
          </cell>
          <cell r="BQ41" t="str">
            <v xml:space="preserve"> 0</v>
          </cell>
          <cell r="BR41">
            <v>22164170</v>
          </cell>
          <cell r="BS41">
            <v>22022389</v>
          </cell>
          <cell r="BT41" t="str">
            <v xml:space="preserve"> 0</v>
          </cell>
          <cell r="BU41">
            <v>27154733</v>
          </cell>
          <cell r="BV41">
            <v>27134693</v>
          </cell>
        </row>
        <row r="42">
          <cell r="G42">
            <v>380652</v>
          </cell>
          <cell r="H42">
            <v>259113</v>
          </cell>
          <cell r="I42" t="str">
            <v xml:space="preserve"> 0</v>
          </cell>
          <cell r="J42">
            <v>264146</v>
          </cell>
          <cell r="K42">
            <v>398512</v>
          </cell>
          <cell r="L42" t="str">
            <v xml:space="preserve"> 0</v>
          </cell>
          <cell r="M42">
            <v>377761</v>
          </cell>
          <cell r="N42">
            <v>249973</v>
          </cell>
          <cell r="O42" t="str">
            <v xml:space="preserve"> 0</v>
          </cell>
          <cell r="P42">
            <v>381892</v>
          </cell>
          <cell r="Q42">
            <v>257469</v>
          </cell>
          <cell r="R42" t="str">
            <v xml:space="preserve"> 0</v>
          </cell>
          <cell r="S42">
            <v>394643</v>
          </cell>
          <cell r="T42">
            <v>265514</v>
          </cell>
          <cell r="U42" t="str">
            <v xml:space="preserve"> 0</v>
          </cell>
          <cell r="V42">
            <v>390582</v>
          </cell>
          <cell r="W42">
            <v>266608</v>
          </cell>
          <cell r="X42" t="str">
            <v xml:space="preserve"> 0</v>
          </cell>
          <cell r="Y42">
            <v>400418</v>
          </cell>
          <cell r="Z42">
            <v>267504</v>
          </cell>
          <cell r="AA42" t="str">
            <v xml:space="preserve"> 0</v>
          </cell>
          <cell r="AB42">
            <v>399397</v>
          </cell>
          <cell r="AC42">
            <v>265176</v>
          </cell>
          <cell r="AD42" t="str">
            <v xml:space="preserve"> 0</v>
          </cell>
          <cell r="AE42">
            <v>395385</v>
          </cell>
          <cell r="AF42">
            <v>268545</v>
          </cell>
          <cell r="AG42" t="str">
            <v xml:space="preserve"> 0</v>
          </cell>
          <cell r="AH42">
            <v>394248</v>
          </cell>
          <cell r="AI42">
            <v>269172</v>
          </cell>
          <cell r="AJ42" t="str">
            <v xml:space="preserve"> 0</v>
          </cell>
          <cell r="AK42">
            <v>399086</v>
          </cell>
          <cell r="AL42">
            <v>267173</v>
          </cell>
          <cell r="AM42" t="str">
            <v xml:space="preserve"> 0</v>
          </cell>
          <cell r="AN42">
            <v>432513</v>
          </cell>
          <cell r="AO42">
            <v>273991</v>
          </cell>
          <cell r="AP42" t="str">
            <v xml:space="preserve"> 0</v>
          </cell>
          <cell r="AQ42">
            <v>1156925</v>
          </cell>
          <cell r="AR42">
            <v>773232</v>
          </cell>
          <cell r="AS42" t="str">
            <v xml:space="preserve"> 0</v>
          </cell>
          <cell r="AT42">
            <v>1167117</v>
          </cell>
          <cell r="AU42">
            <v>789591</v>
          </cell>
          <cell r="AV42" t="str">
            <v xml:space="preserve"> 0</v>
          </cell>
          <cell r="AW42">
            <v>1195200</v>
          </cell>
          <cell r="AX42">
            <v>801225</v>
          </cell>
          <cell r="AY42" t="str">
            <v xml:space="preserve"> 0</v>
          </cell>
          <cell r="AZ42">
            <v>1225847</v>
          </cell>
          <cell r="BA42">
            <v>810336</v>
          </cell>
          <cell r="BB42" t="str">
            <v xml:space="preserve"> 0</v>
          </cell>
          <cell r="BC42">
            <v>380652</v>
          </cell>
          <cell r="BD42">
            <v>259113</v>
          </cell>
          <cell r="BE42" t="str">
            <v xml:space="preserve"> 0</v>
          </cell>
          <cell r="BF42">
            <v>779164</v>
          </cell>
          <cell r="BG42">
            <v>523259</v>
          </cell>
          <cell r="BH42" t="str">
            <v xml:space="preserve"> 0</v>
          </cell>
          <cell r="BI42">
            <v>1156925</v>
          </cell>
          <cell r="BJ42">
            <v>773232</v>
          </cell>
          <cell r="BK42" t="str">
            <v xml:space="preserve"> 0</v>
          </cell>
          <cell r="BL42">
            <v>1538817</v>
          </cell>
          <cell r="BM42">
            <v>1030701</v>
          </cell>
          <cell r="BN42" t="str">
            <v xml:space="preserve"> 0</v>
          </cell>
          <cell r="BO42">
            <v>1933460</v>
          </cell>
          <cell r="BP42">
            <v>1296215</v>
          </cell>
          <cell r="BQ42" t="str">
            <v xml:space="preserve"> 0</v>
          </cell>
          <cell r="BR42">
            <v>2324042</v>
          </cell>
          <cell r="BS42">
            <v>1562823</v>
          </cell>
          <cell r="BT42" t="str">
            <v xml:space="preserve"> 0</v>
          </cell>
          <cell r="BU42">
            <v>2724460</v>
          </cell>
          <cell r="BV42">
            <v>1830327</v>
          </cell>
        </row>
        <row r="43">
          <cell r="G43">
            <v>3624698</v>
          </cell>
          <cell r="H43">
            <v>2826384</v>
          </cell>
          <cell r="I43" t="str">
            <v xml:space="preserve"> 0</v>
          </cell>
          <cell r="J43">
            <v>2532816</v>
          </cell>
          <cell r="K43">
            <v>2903579</v>
          </cell>
          <cell r="L43" t="str">
            <v xml:space="preserve"> 0</v>
          </cell>
          <cell r="M43">
            <v>2216886</v>
          </cell>
          <cell r="N43">
            <v>4459904</v>
          </cell>
          <cell r="O43" t="str">
            <v xml:space="preserve"> 0</v>
          </cell>
          <cell r="P43">
            <v>1717258</v>
          </cell>
          <cell r="Q43">
            <v>2527600</v>
          </cell>
          <cell r="R43" t="str">
            <v xml:space="preserve"> 0</v>
          </cell>
          <cell r="S43">
            <v>2140337</v>
          </cell>
          <cell r="T43">
            <v>3939303</v>
          </cell>
          <cell r="U43" t="str">
            <v xml:space="preserve"> 0</v>
          </cell>
          <cell r="V43">
            <v>7237368</v>
          </cell>
          <cell r="W43">
            <v>4173556</v>
          </cell>
          <cell r="X43" t="str">
            <v xml:space="preserve"> 0</v>
          </cell>
          <cell r="Y43">
            <v>4590145</v>
          </cell>
          <cell r="Z43">
            <v>4844800</v>
          </cell>
          <cell r="AA43" t="str">
            <v xml:space="preserve"> 0</v>
          </cell>
          <cell r="AB43">
            <v>4552400</v>
          </cell>
          <cell r="AC43">
            <v>4653510</v>
          </cell>
          <cell r="AD43" t="str">
            <v xml:space="preserve"> 0</v>
          </cell>
          <cell r="AE43">
            <v>4190947</v>
          </cell>
          <cell r="AF43">
            <v>4312419</v>
          </cell>
          <cell r="AG43" t="str">
            <v xml:space="preserve"> 0</v>
          </cell>
          <cell r="AH43">
            <v>3967323</v>
          </cell>
          <cell r="AI43">
            <v>4604071</v>
          </cell>
          <cell r="AJ43" t="str">
            <v xml:space="preserve"> 0</v>
          </cell>
          <cell r="AK43">
            <v>5001512</v>
          </cell>
          <cell r="AL43">
            <v>7137076</v>
          </cell>
          <cell r="AM43" t="str">
            <v xml:space="preserve"> 0</v>
          </cell>
          <cell r="AN43">
            <v>4418992</v>
          </cell>
          <cell r="AO43">
            <v>7272732</v>
          </cell>
          <cell r="AP43" t="str">
            <v xml:space="preserve"> 0</v>
          </cell>
          <cell r="AQ43">
            <v>8745163</v>
          </cell>
          <cell r="AR43">
            <v>9819104</v>
          </cell>
          <cell r="AS43" t="str">
            <v xml:space="preserve"> 0</v>
          </cell>
          <cell r="AT43">
            <v>11094963</v>
          </cell>
          <cell r="AU43">
            <v>10640459</v>
          </cell>
          <cell r="AV43" t="str">
            <v xml:space="preserve"> 0</v>
          </cell>
          <cell r="AW43">
            <v>13333492</v>
          </cell>
          <cell r="AX43">
            <v>13810729</v>
          </cell>
          <cell r="AY43" t="str">
            <v xml:space="preserve"> 0</v>
          </cell>
          <cell r="AZ43">
            <v>13387827</v>
          </cell>
          <cell r="BA43">
            <v>19013879</v>
          </cell>
          <cell r="BB43" t="str">
            <v xml:space="preserve"> 0</v>
          </cell>
          <cell r="BC43">
            <v>3624698</v>
          </cell>
          <cell r="BD43">
            <v>2826384</v>
          </cell>
          <cell r="BE43" t="str">
            <v xml:space="preserve"> 0</v>
          </cell>
          <cell r="BF43">
            <v>6528277</v>
          </cell>
          <cell r="BG43">
            <v>5359200</v>
          </cell>
          <cell r="BH43" t="str">
            <v xml:space="preserve"> 0</v>
          </cell>
          <cell r="BI43">
            <v>8745163</v>
          </cell>
          <cell r="BJ43">
            <v>9819104</v>
          </cell>
          <cell r="BK43" t="str">
            <v xml:space="preserve"> 0</v>
          </cell>
          <cell r="BL43">
            <v>10462421</v>
          </cell>
          <cell r="BM43">
            <v>12346704</v>
          </cell>
          <cell r="BN43" t="str">
            <v xml:space="preserve"> 0</v>
          </cell>
          <cell r="BO43">
            <v>12602758</v>
          </cell>
          <cell r="BP43">
            <v>16286007</v>
          </cell>
          <cell r="BQ43" t="str">
            <v xml:space="preserve"> 0</v>
          </cell>
          <cell r="BR43">
            <v>19840126</v>
          </cell>
          <cell r="BS43">
            <v>20459563</v>
          </cell>
          <cell r="BT43" t="str">
            <v xml:space="preserve"> 0</v>
          </cell>
          <cell r="BU43">
            <v>24430271</v>
          </cell>
          <cell r="BV43">
            <v>25304363</v>
          </cell>
        </row>
        <row r="44">
          <cell r="G44">
            <v>1570832</v>
          </cell>
          <cell r="H44">
            <v>1248537</v>
          </cell>
          <cell r="I44" t="str">
            <v xml:space="preserve"> 0</v>
          </cell>
          <cell r="J44">
            <v>1322694</v>
          </cell>
          <cell r="K44">
            <v>1641287</v>
          </cell>
          <cell r="L44" t="str">
            <v xml:space="preserve"> 0</v>
          </cell>
          <cell r="M44">
            <v>1571962</v>
          </cell>
          <cell r="N44">
            <v>1224392</v>
          </cell>
          <cell r="O44" t="str">
            <v xml:space="preserve"> 0</v>
          </cell>
          <cell r="P44">
            <v>1493240</v>
          </cell>
          <cell r="Q44">
            <v>1169555</v>
          </cell>
          <cell r="R44" t="str">
            <v xml:space="preserve"> 0</v>
          </cell>
          <cell r="S44">
            <v>1671902</v>
          </cell>
          <cell r="T44">
            <v>1302488</v>
          </cell>
          <cell r="U44" t="str">
            <v xml:space="preserve"> 0</v>
          </cell>
          <cell r="V44">
            <v>1592748</v>
          </cell>
          <cell r="W44">
            <v>1268465</v>
          </cell>
          <cell r="X44" t="str">
            <v xml:space="preserve"> 0</v>
          </cell>
          <cell r="Y44">
            <v>1716988</v>
          </cell>
          <cell r="Z44">
            <v>1308618</v>
          </cell>
          <cell r="AA44" t="str">
            <v xml:space="preserve"> 0</v>
          </cell>
          <cell r="AB44">
            <v>1701725</v>
          </cell>
          <cell r="AC44">
            <v>1260471</v>
          </cell>
          <cell r="AD44" t="str">
            <v xml:space="preserve"> 0</v>
          </cell>
          <cell r="AE44">
            <v>1716714</v>
          </cell>
          <cell r="AF44">
            <v>1314250</v>
          </cell>
          <cell r="AG44" t="str">
            <v xml:space="preserve"> 0</v>
          </cell>
          <cell r="AH44">
            <v>1747821</v>
          </cell>
          <cell r="AI44">
            <v>1336958</v>
          </cell>
          <cell r="AJ44" t="str">
            <v xml:space="preserve"> 0</v>
          </cell>
          <cell r="AK44">
            <v>1717585</v>
          </cell>
          <cell r="AL44">
            <v>1259888</v>
          </cell>
          <cell r="AM44" t="str">
            <v xml:space="preserve"> 0</v>
          </cell>
          <cell r="AN44">
            <v>1944885</v>
          </cell>
          <cell r="AO44">
            <v>1294055</v>
          </cell>
          <cell r="AP44" t="str">
            <v xml:space="preserve"> 0</v>
          </cell>
          <cell r="AQ44">
            <v>4784081</v>
          </cell>
          <cell r="AR44">
            <v>3795623</v>
          </cell>
          <cell r="AS44" t="str">
            <v xml:space="preserve"> 0</v>
          </cell>
          <cell r="AT44">
            <v>4757890</v>
          </cell>
          <cell r="AU44">
            <v>3740508</v>
          </cell>
          <cell r="AV44" t="str">
            <v xml:space="preserve"> 0</v>
          </cell>
          <cell r="AW44">
            <v>5135427</v>
          </cell>
          <cell r="AX44">
            <v>3883339</v>
          </cell>
          <cell r="AY44" t="str">
            <v xml:space="preserve"> 0</v>
          </cell>
          <cell r="AZ44">
            <v>5410291</v>
          </cell>
          <cell r="BA44">
            <v>3890901</v>
          </cell>
          <cell r="BB44" t="str">
            <v xml:space="preserve"> 0</v>
          </cell>
          <cell r="BC44">
            <v>1570832</v>
          </cell>
          <cell r="BD44">
            <v>1248537</v>
          </cell>
          <cell r="BE44" t="str">
            <v xml:space="preserve"> 0</v>
          </cell>
          <cell r="BF44">
            <v>3212119</v>
          </cell>
          <cell r="BG44">
            <v>2571231</v>
          </cell>
          <cell r="BH44" t="str">
            <v xml:space="preserve"> 0</v>
          </cell>
          <cell r="BI44">
            <v>4784081</v>
          </cell>
          <cell r="BJ44">
            <v>3795623</v>
          </cell>
          <cell r="BK44" t="str">
            <v xml:space="preserve"> 0</v>
          </cell>
          <cell r="BL44">
            <v>6277321</v>
          </cell>
          <cell r="BM44">
            <v>4965178</v>
          </cell>
          <cell r="BN44" t="str">
            <v xml:space="preserve"> 0</v>
          </cell>
          <cell r="BO44">
            <v>7949223</v>
          </cell>
          <cell r="BP44">
            <v>6267666</v>
          </cell>
          <cell r="BQ44" t="str">
            <v xml:space="preserve"> 0</v>
          </cell>
          <cell r="BR44">
            <v>9541971</v>
          </cell>
          <cell r="BS44">
            <v>7536131</v>
          </cell>
          <cell r="BT44" t="str">
            <v xml:space="preserve"> 0</v>
          </cell>
          <cell r="BU44">
            <v>11258959</v>
          </cell>
          <cell r="BV44">
            <v>8844749</v>
          </cell>
        </row>
        <row r="45">
          <cell r="G45">
            <v>1566884</v>
          </cell>
          <cell r="H45">
            <v>1243292</v>
          </cell>
          <cell r="I45" t="str">
            <v xml:space="preserve"> 0</v>
          </cell>
          <cell r="J45">
            <v>1317332</v>
          </cell>
          <cell r="K45">
            <v>1637415</v>
          </cell>
          <cell r="L45" t="str">
            <v xml:space="preserve"> 0</v>
          </cell>
          <cell r="M45">
            <v>1568193</v>
          </cell>
          <cell r="N45">
            <v>1219272</v>
          </cell>
          <cell r="O45" t="str">
            <v xml:space="preserve"> 0</v>
          </cell>
          <cell r="P45">
            <v>1489831</v>
          </cell>
          <cell r="Q45">
            <v>1164919</v>
          </cell>
          <cell r="R45" t="str">
            <v xml:space="preserve"> 0</v>
          </cell>
          <cell r="S45">
            <v>1668128</v>
          </cell>
          <cell r="T45">
            <v>1297318</v>
          </cell>
          <cell r="U45" t="str">
            <v xml:space="preserve"> 0</v>
          </cell>
          <cell r="V45">
            <v>1589290</v>
          </cell>
          <cell r="W45">
            <v>1263581</v>
          </cell>
          <cell r="X45" t="str">
            <v xml:space="preserve"> 0</v>
          </cell>
          <cell r="Y45">
            <v>1713444</v>
          </cell>
          <cell r="Z45">
            <v>1303665</v>
          </cell>
          <cell r="AA45" t="str">
            <v xml:space="preserve"> 0</v>
          </cell>
          <cell r="AB45">
            <v>1698332</v>
          </cell>
          <cell r="AC45">
            <v>1255817</v>
          </cell>
          <cell r="AD45" t="str">
            <v xml:space="preserve"> 0</v>
          </cell>
          <cell r="AE45">
            <v>1713362</v>
          </cell>
          <cell r="AF45">
            <v>1309542</v>
          </cell>
          <cell r="AG45" t="str">
            <v xml:space="preserve"> 0</v>
          </cell>
          <cell r="AH45">
            <v>1744511</v>
          </cell>
          <cell r="AI45">
            <v>1332294</v>
          </cell>
          <cell r="AJ45" t="str">
            <v xml:space="preserve"> 0</v>
          </cell>
          <cell r="AK45">
            <v>1714448</v>
          </cell>
          <cell r="AL45">
            <v>1255632</v>
          </cell>
          <cell r="AM45" t="str">
            <v xml:space="preserve"> 0</v>
          </cell>
          <cell r="AN45">
            <v>1940227</v>
          </cell>
          <cell r="AO45">
            <v>1289901</v>
          </cell>
          <cell r="AP45" t="str">
            <v xml:space="preserve"> 0</v>
          </cell>
          <cell r="AQ45">
            <v>4772492</v>
          </cell>
          <cell r="AR45">
            <v>3779896</v>
          </cell>
          <cell r="AS45" t="str">
            <v xml:space="preserve"> 0</v>
          </cell>
          <cell r="AT45">
            <v>4747249</v>
          </cell>
          <cell r="AU45">
            <v>3725818</v>
          </cell>
          <cell r="AV45" t="str">
            <v xml:space="preserve"> 0</v>
          </cell>
          <cell r="AW45">
            <v>5125138</v>
          </cell>
          <cell r="AX45">
            <v>3869024</v>
          </cell>
          <cell r="AY45" t="str">
            <v xml:space="preserve"> 0</v>
          </cell>
          <cell r="AZ45">
            <v>5399186</v>
          </cell>
          <cell r="BA45">
            <v>3877827</v>
          </cell>
          <cell r="BB45" t="str">
            <v xml:space="preserve"> 0</v>
          </cell>
          <cell r="BC45">
            <v>1566884</v>
          </cell>
          <cell r="BD45">
            <v>1243292</v>
          </cell>
          <cell r="BE45" t="str">
            <v xml:space="preserve"> 0</v>
          </cell>
          <cell r="BF45">
            <v>3204299</v>
          </cell>
          <cell r="BG45">
            <v>2560624</v>
          </cell>
          <cell r="BH45" t="str">
            <v xml:space="preserve"> 0</v>
          </cell>
          <cell r="BI45">
            <v>4772492</v>
          </cell>
          <cell r="BJ45">
            <v>3779896</v>
          </cell>
          <cell r="BK45" t="str">
            <v xml:space="preserve"> 0</v>
          </cell>
          <cell r="BL45">
            <v>6262323</v>
          </cell>
          <cell r="BM45">
            <v>4944815</v>
          </cell>
          <cell r="BN45" t="str">
            <v xml:space="preserve"> 0</v>
          </cell>
          <cell r="BO45">
            <v>7930451</v>
          </cell>
          <cell r="BP45">
            <v>6242133</v>
          </cell>
          <cell r="BQ45" t="str">
            <v xml:space="preserve"> 0</v>
          </cell>
          <cell r="BR45">
            <v>9519741</v>
          </cell>
          <cell r="BS45">
            <v>7505714</v>
          </cell>
          <cell r="BT45" t="str">
            <v xml:space="preserve"> 0</v>
          </cell>
          <cell r="BU45">
            <v>11233185</v>
          </cell>
          <cell r="BV45">
            <v>8809379</v>
          </cell>
        </row>
        <row r="46">
          <cell r="G46">
            <v>2057815</v>
          </cell>
          <cell r="H46">
            <v>1583092</v>
          </cell>
          <cell r="I46" t="str">
            <v xml:space="preserve"> 0</v>
          </cell>
          <cell r="J46">
            <v>1215484</v>
          </cell>
          <cell r="K46">
            <v>1266162</v>
          </cell>
          <cell r="L46" t="str">
            <v xml:space="preserve"> 0</v>
          </cell>
          <cell r="M46">
            <v>648693</v>
          </cell>
          <cell r="N46">
            <v>3240632</v>
          </cell>
          <cell r="O46" t="str">
            <v xml:space="preserve"> 0</v>
          </cell>
          <cell r="P46">
            <v>227426</v>
          </cell>
          <cell r="Q46">
            <v>1362680</v>
          </cell>
          <cell r="R46" t="str">
            <v xml:space="preserve"> 0</v>
          </cell>
          <cell r="S46">
            <v>472208</v>
          </cell>
          <cell r="T46">
            <v>2641987</v>
          </cell>
          <cell r="U46" t="str">
            <v xml:space="preserve"> 0</v>
          </cell>
          <cell r="V46">
            <v>5648078</v>
          </cell>
          <cell r="W46">
            <v>2909976</v>
          </cell>
          <cell r="X46" t="str">
            <v xml:space="preserve"> 0</v>
          </cell>
          <cell r="Y46">
            <v>2876702</v>
          </cell>
          <cell r="Z46">
            <v>3541135</v>
          </cell>
          <cell r="AA46" t="str">
            <v xml:space="preserve"> 0</v>
          </cell>
          <cell r="AB46">
            <v>2854069</v>
          </cell>
          <cell r="AC46">
            <v>3397693</v>
          </cell>
          <cell r="AD46" t="str">
            <v xml:space="preserve"> 0</v>
          </cell>
          <cell r="AE46">
            <v>2477586</v>
          </cell>
          <cell r="AF46">
            <v>3002878</v>
          </cell>
          <cell r="AG46" t="str">
            <v xml:space="preserve"> 0</v>
          </cell>
          <cell r="AH46">
            <v>2222813</v>
          </cell>
          <cell r="AI46">
            <v>3271777</v>
          </cell>
          <cell r="AJ46" t="str">
            <v xml:space="preserve"> 0</v>
          </cell>
          <cell r="AK46">
            <v>3287063</v>
          </cell>
          <cell r="AL46">
            <v>5881443</v>
          </cell>
          <cell r="AM46" t="str">
            <v xml:space="preserve"> 0</v>
          </cell>
          <cell r="AN46">
            <v>2478765</v>
          </cell>
          <cell r="AO46">
            <v>5982832</v>
          </cell>
          <cell r="AP46" t="str">
            <v xml:space="preserve"> 0</v>
          </cell>
          <cell r="AQ46">
            <v>3972670</v>
          </cell>
          <cell r="AR46">
            <v>6039208</v>
          </cell>
          <cell r="AS46" t="str">
            <v xml:space="preserve"> 0</v>
          </cell>
          <cell r="AT46">
            <v>6347712</v>
          </cell>
          <cell r="AU46">
            <v>6914643</v>
          </cell>
          <cell r="AV46" t="str">
            <v xml:space="preserve"> 0</v>
          </cell>
          <cell r="AW46">
            <v>8208357</v>
          </cell>
          <cell r="AX46">
            <v>9941706</v>
          </cell>
          <cell r="AY46" t="str">
            <v xml:space="preserve"> 0</v>
          </cell>
          <cell r="AZ46">
            <v>7988641</v>
          </cell>
          <cell r="BA46">
            <v>15136052</v>
          </cell>
          <cell r="BB46" t="str">
            <v xml:space="preserve"> 0</v>
          </cell>
          <cell r="BC46">
            <v>2057815</v>
          </cell>
          <cell r="BD46">
            <v>1583092</v>
          </cell>
          <cell r="BE46" t="str">
            <v xml:space="preserve"> 0</v>
          </cell>
          <cell r="BF46">
            <v>3323977</v>
          </cell>
          <cell r="BG46">
            <v>2798576</v>
          </cell>
          <cell r="BH46" t="str">
            <v xml:space="preserve"> 0</v>
          </cell>
          <cell r="BI46">
            <v>3972670</v>
          </cell>
          <cell r="BJ46">
            <v>6039208</v>
          </cell>
          <cell r="BK46" t="str">
            <v xml:space="preserve"> 0</v>
          </cell>
          <cell r="BL46">
            <v>4200096</v>
          </cell>
          <cell r="BM46">
            <v>7401888</v>
          </cell>
          <cell r="BN46" t="str">
            <v xml:space="preserve"> 0</v>
          </cell>
          <cell r="BO46">
            <v>4672304</v>
          </cell>
          <cell r="BP46">
            <v>10043875</v>
          </cell>
          <cell r="BQ46" t="str">
            <v xml:space="preserve"> 0</v>
          </cell>
          <cell r="BR46">
            <v>10320382</v>
          </cell>
          <cell r="BS46">
            <v>12953851</v>
          </cell>
          <cell r="BT46" t="str">
            <v xml:space="preserve"> 0</v>
          </cell>
          <cell r="BU46">
            <v>13197084</v>
          </cell>
          <cell r="BV46">
            <v>16494986</v>
          </cell>
        </row>
        <row r="47">
          <cell r="G47">
            <v>2053867</v>
          </cell>
          <cell r="H47">
            <v>1577847</v>
          </cell>
          <cell r="I47" t="str">
            <v xml:space="preserve"> 0</v>
          </cell>
          <cell r="J47">
            <v>1210122</v>
          </cell>
          <cell r="K47">
            <v>1262290</v>
          </cell>
          <cell r="L47" t="str">
            <v xml:space="preserve"> 0</v>
          </cell>
          <cell r="M47">
            <v>644924</v>
          </cell>
          <cell r="N47">
            <v>3235512</v>
          </cell>
          <cell r="O47" t="str">
            <v xml:space="preserve"> 0</v>
          </cell>
          <cell r="P47">
            <v>224017</v>
          </cell>
          <cell r="Q47">
            <v>1358044</v>
          </cell>
          <cell r="R47" t="str">
            <v xml:space="preserve"> 0</v>
          </cell>
          <cell r="S47">
            <v>468434</v>
          </cell>
          <cell r="T47">
            <v>2636817</v>
          </cell>
          <cell r="U47" t="str">
            <v xml:space="preserve"> 0</v>
          </cell>
          <cell r="V47">
            <v>5644620</v>
          </cell>
          <cell r="W47">
            <v>2905092</v>
          </cell>
          <cell r="X47" t="str">
            <v xml:space="preserve"> 0</v>
          </cell>
          <cell r="Y47">
            <v>2873158</v>
          </cell>
          <cell r="Z47">
            <v>3536182</v>
          </cell>
          <cell r="AA47" t="str">
            <v xml:space="preserve"> 0</v>
          </cell>
          <cell r="AB47">
            <v>2850676</v>
          </cell>
          <cell r="AC47">
            <v>3393039</v>
          </cell>
          <cell r="AD47" t="str">
            <v xml:space="preserve"> 0</v>
          </cell>
          <cell r="AE47">
            <v>2474234</v>
          </cell>
          <cell r="AF47">
            <v>2998170</v>
          </cell>
          <cell r="AG47" t="str">
            <v xml:space="preserve"> 0</v>
          </cell>
          <cell r="AH47">
            <v>2219503</v>
          </cell>
          <cell r="AI47">
            <v>3267113</v>
          </cell>
          <cell r="AJ47" t="str">
            <v xml:space="preserve"> 0</v>
          </cell>
          <cell r="AK47">
            <v>3283926</v>
          </cell>
          <cell r="AL47">
            <v>5877187</v>
          </cell>
          <cell r="AM47" t="str">
            <v xml:space="preserve"> 0</v>
          </cell>
          <cell r="AN47">
            <v>2474107</v>
          </cell>
          <cell r="AO47">
            <v>5978678</v>
          </cell>
          <cell r="AP47" t="str">
            <v xml:space="preserve"> 0</v>
          </cell>
          <cell r="AQ47">
            <v>3961081</v>
          </cell>
          <cell r="AR47">
            <v>6023481</v>
          </cell>
          <cell r="AS47" t="str">
            <v xml:space="preserve"> 0</v>
          </cell>
          <cell r="AT47">
            <v>6337071</v>
          </cell>
          <cell r="AU47">
            <v>6899953</v>
          </cell>
          <cell r="AV47" t="str">
            <v xml:space="preserve"> 0</v>
          </cell>
          <cell r="AW47">
            <v>8198068</v>
          </cell>
          <cell r="AX47">
            <v>9927391</v>
          </cell>
          <cell r="AY47" t="str">
            <v xml:space="preserve"> 0</v>
          </cell>
          <cell r="AZ47">
            <v>7977536</v>
          </cell>
          <cell r="BA47">
            <v>15122978</v>
          </cell>
          <cell r="BB47" t="str">
            <v xml:space="preserve"> 0</v>
          </cell>
          <cell r="BC47">
            <v>2053867</v>
          </cell>
          <cell r="BD47">
            <v>1577847</v>
          </cell>
          <cell r="BE47" t="str">
            <v xml:space="preserve"> 0</v>
          </cell>
          <cell r="BF47">
            <v>3316157</v>
          </cell>
          <cell r="BG47">
            <v>2787969</v>
          </cell>
          <cell r="BH47" t="str">
            <v xml:space="preserve"> 0</v>
          </cell>
          <cell r="BI47">
            <v>3961081</v>
          </cell>
          <cell r="BJ47">
            <v>6023481</v>
          </cell>
          <cell r="BK47" t="str">
            <v xml:space="preserve"> 0</v>
          </cell>
          <cell r="BL47">
            <v>4185098</v>
          </cell>
          <cell r="BM47">
            <v>7381525</v>
          </cell>
          <cell r="BN47" t="str">
            <v xml:space="preserve"> 0</v>
          </cell>
          <cell r="BO47">
            <v>4653532</v>
          </cell>
          <cell r="BP47">
            <v>10018342</v>
          </cell>
          <cell r="BQ47" t="str">
            <v xml:space="preserve"> 0</v>
          </cell>
          <cell r="BR47">
            <v>10298152</v>
          </cell>
          <cell r="BS47">
            <v>12923434</v>
          </cell>
          <cell r="BT47" t="str">
            <v xml:space="preserve"> 0</v>
          </cell>
          <cell r="BU47">
            <v>13171310</v>
          </cell>
          <cell r="BV47">
            <v>16459616</v>
          </cell>
        </row>
        <row r="48">
          <cell r="G48">
            <v>79497709</v>
          </cell>
          <cell r="H48">
            <v>62413893</v>
          </cell>
          <cell r="I48" t="str">
            <v xml:space="preserve"> 0</v>
          </cell>
          <cell r="J48">
            <v>65787047</v>
          </cell>
          <cell r="K48">
            <v>80879836</v>
          </cell>
          <cell r="L48" t="str">
            <v xml:space="preserve"> 0</v>
          </cell>
          <cell r="M48">
            <v>78015197</v>
          </cell>
          <cell r="N48">
            <v>72748995</v>
          </cell>
          <cell r="O48" t="str">
            <v xml:space="preserve"> 0</v>
          </cell>
          <cell r="P48">
            <v>72089539</v>
          </cell>
          <cell r="Q48">
            <v>66450357</v>
          </cell>
          <cell r="R48" t="str">
            <v xml:space="preserve"> 0</v>
          </cell>
          <cell r="S48">
            <v>81082723</v>
          </cell>
          <cell r="T48">
            <v>76745146</v>
          </cell>
          <cell r="U48" t="str">
            <v xml:space="preserve"> 0</v>
          </cell>
          <cell r="V48">
            <v>84304588</v>
          </cell>
          <cell r="W48">
            <v>74455026</v>
          </cell>
          <cell r="X48" t="str">
            <v xml:space="preserve"> 0</v>
          </cell>
          <cell r="Y48">
            <v>81571063</v>
          </cell>
          <cell r="Z48">
            <v>77004707</v>
          </cell>
          <cell r="AA48" t="str">
            <v xml:space="preserve"> 0</v>
          </cell>
          <cell r="AB48">
            <v>79252620</v>
          </cell>
          <cell r="AC48">
            <v>75166005</v>
          </cell>
          <cell r="AD48" t="str">
            <v xml:space="preserve"> 0</v>
          </cell>
          <cell r="AE48">
            <v>81037196</v>
          </cell>
          <cell r="AF48">
            <v>77196717</v>
          </cell>
          <cell r="AG48" t="str">
            <v xml:space="preserve"> 0</v>
          </cell>
          <cell r="AH48">
            <v>80744274</v>
          </cell>
          <cell r="AI48">
            <v>79546201</v>
          </cell>
          <cell r="AJ48" t="str">
            <v xml:space="preserve"> 0</v>
          </cell>
          <cell r="AK48">
            <v>79886512</v>
          </cell>
          <cell r="AL48">
            <v>82917321</v>
          </cell>
          <cell r="AM48" t="str">
            <v xml:space="preserve"> 0</v>
          </cell>
          <cell r="AN48">
            <v>81807799</v>
          </cell>
          <cell r="AO48">
            <v>82273331</v>
          </cell>
          <cell r="AP48" t="str">
            <v xml:space="preserve"> 0</v>
          </cell>
          <cell r="AQ48">
            <v>238392742</v>
          </cell>
          <cell r="AR48">
            <v>200949935</v>
          </cell>
          <cell r="AS48" t="str">
            <v xml:space="preserve"> 0</v>
          </cell>
          <cell r="AT48">
            <v>237476850</v>
          </cell>
          <cell r="AU48">
            <v>217650529</v>
          </cell>
          <cell r="AV48" t="str">
            <v xml:space="preserve"> 0</v>
          </cell>
          <cell r="AW48">
            <v>241860879</v>
          </cell>
          <cell r="AX48">
            <v>229367429</v>
          </cell>
          <cell r="AY48" t="str">
            <v xml:space="preserve"> 0</v>
          </cell>
          <cell r="AZ48">
            <v>242438585</v>
          </cell>
          <cell r="BA48">
            <v>244736853</v>
          </cell>
          <cell r="BB48" t="str">
            <v xml:space="preserve"> 0</v>
          </cell>
          <cell r="BC48">
            <v>79497709</v>
          </cell>
          <cell r="BD48">
            <v>62413893</v>
          </cell>
          <cell r="BE48" t="str">
            <v xml:space="preserve"> 0</v>
          </cell>
          <cell r="BF48">
            <v>160377545</v>
          </cell>
          <cell r="BG48">
            <v>128200940</v>
          </cell>
          <cell r="BH48" t="str">
            <v xml:space="preserve"> 0</v>
          </cell>
          <cell r="BI48">
            <v>238392742</v>
          </cell>
          <cell r="BJ48">
            <v>200949935</v>
          </cell>
          <cell r="BK48" t="str">
            <v xml:space="preserve"> 0</v>
          </cell>
          <cell r="BL48">
            <v>310482281</v>
          </cell>
          <cell r="BM48">
            <v>267400292</v>
          </cell>
          <cell r="BN48" t="str">
            <v xml:space="preserve"> 0</v>
          </cell>
          <cell r="BO48">
            <v>391565004</v>
          </cell>
          <cell r="BP48">
            <v>344145438</v>
          </cell>
          <cell r="BQ48" t="str">
            <v xml:space="preserve"> 0</v>
          </cell>
          <cell r="BR48">
            <v>475869592</v>
          </cell>
          <cell r="BS48">
            <v>418600464</v>
          </cell>
          <cell r="BT48" t="str">
            <v xml:space="preserve"> 0</v>
          </cell>
          <cell r="BU48">
            <v>557440655</v>
          </cell>
          <cell r="BV48">
            <v>495605171</v>
          </cell>
        </row>
        <row r="49">
          <cell r="G49">
            <v>79497709</v>
          </cell>
          <cell r="H49">
            <v>62413893</v>
          </cell>
          <cell r="I49" t="str">
            <v xml:space="preserve"> 0</v>
          </cell>
          <cell r="J49">
            <v>65787047</v>
          </cell>
          <cell r="K49">
            <v>80879836</v>
          </cell>
          <cell r="L49" t="str">
            <v xml:space="preserve"> 0</v>
          </cell>
          <cell r="M49">
            <v>78015197</v>
          </cell>
          <cell r="N49">
            <v>72748995</v>
          </cell>
          <cell r="O49" t="str">
            <v xml:space="preserve"> 0</v>
          </cell>
          <cell r="P49">
            <v>72089539</v>
          </cell>
          <cell r="Q49">
            <v>66450357</v>
          </cell>
          <cell r="R49" t="str">
            <v xml:space="preserve"> 0</v>
          </cell>
          <cell r="S49">
            <v>81082723</v>
          </cell>
          <cell r="T49">
            <v>76745146</v>
          </cell>
          <cell r="U49" t="str">
            <v xml:space="preserve"> 0</v>
          </cell>
          <cell r="V49">
            <v>84304588</v>
          </cell>
          <cell r="W49">
            <v>74455026</v>
          </cell>
          <cell r="X49" t="str">
            <v xml:space="preserve"> 0</v>
          </cell>
          <cell r="Y49">
            <v>81571063</v>
          </cell>
          <cell r="Z49">
            <v>77004707</v>
          </cell>
          <cell r="AA49" t="str">
            <v xml:space="preserve"> 0</v>
          </cell>
          <cell r="AB49">
            <v>79252620</v>
          </cell>
          <cell r="AC49">
            <v>75166005</v>
          </cell>
          <cell r="AD49" t="str">
            <v xml:space="preserve"> 0</v>
          </cell>
          <cell r="AE49">
            <v>81037196</v>
          </cell>
          <cell r="AF49">
            <v>77196717</v>
          </cell>
          <cell r="AG49" t="str">
            <v xml:space="preserve"> 0</v>
          </cell>
          <cell r="AH49">
            <v>80744274</v>
          </cell>
          <cell r="AI49">
            <v>79546201</v>
          </cell>
          <cell r="AJ49" t="str">
            <v xml:space="preserve"> 0</v>
          </cell>
          <cell r="AK49">
            <v>79886512</v>
          </cell>
          <cell r="AL49">
            <v>82917321</v>
          </cell>
          <cell r="AM49" t="str">
            <v xml:space="preserve"> 0</v>
          </cell>
          <cell r="AN49">
            <v>81807799</v>
          </cell>
          <cell r="AO49">
            <v>82273331</v>
          </cell>
          <cell r="AP49" t="str">
            <v xml:space="preserve"> 0</v>
          </cell>
          <cell r="AQ49">
            <v>238392742</v>
          </cell>
          <cell r="AR49">
            <v>200949935</v>
          </cell>
          <cell r="AS49" t="str">
            <v xml:space="preserve"> 0</v>
          </cell>
          <cell r="AT49">
            <v>237476850</v>
          </cell>
          <cell r="AU49">
            <v>217650529</v>
          </cell>
          <cell r="AV49" t="str">
            <v xml:space="preserve"> 0</v>
          </cell>
          <cell r="AW49">
            <v>241860879</v>
          </cell>
          <cell r="AX49">
            <v>229367429</v>
          </cell>
          <cell r="AY49" t="str">
            <v xml:space="preserve"> 0</v>
          </cell>
          <cell r="AZ49">
            <v>242438585</v>
          </cell>
          <cell r="BA49">
            <v>244736853</v>
          </cell>
          <cell r="BB49" t="str">
            <v xml:space="preserve"> 0</v>
          </cell>
          <cell r="BC49">
            <v>79497709</v>
          </cell>
          <cell r="BD49">
            <v>62413893</v>
          </cell>
          <cell r="BE49" t="str">
            <v xml:space="preserve"> 0</v>
          </cell>
          <cell r="BF49">
            <v>160377545</v>
          </cell>
          <cell r="BG49">
            <v>128200940</v>
          </cell>
          <cell r="BH49" t="str">
            <v xml:space="preserve"> 0</v>
          </cell>
          <cell r="BI49">
            <v>238392742</v>
          </cell>
          <cell r="BJ49">
            <v>200949935</v>
          </cell>
          <cell r="BK49" t="str">
            <v xml:space="preserve"> 0</v>
          </cell>
          <cell r="BL49">
            <v>310482281</v>
          </cell>
          <cell r="BM49">
            <v>267400292</v>
          </cell>
          <cell r="BN49" t="str">
            <v xml:space="preserve"> 0</v>
          </cell>
          <cell r="BO49">
            <v>391565004</v>
          </cell>
          <cell r="BP49">
            <v>344145438</v>
          </cell>
          <cell r="BQ49" t="str">
            <v xml:space="preserve"> 0</v>
          </cell>
          <cell r="BR49">
            <v>475869592</v>
          </cell>
          <cell r="BS49">
            <v>418600464</v>
          </cell>
          <cell r="BT49" t="str">
            <v xml:space="preserve"> 0</v>
          </cell>
          <cell r="BU49">
            <v>557440655</v>
          </cell>
          <cell r="BV49">
            <v>495605171</v>
          </cell>
        </row>
        <row r="50">
          <cell r="G50" t="str">
            <v xml:space="preserve"> 0</v>
          </cell>
          <cell r="H50" t="str">
            <v xml:space="preserve"> 0</v>
          </cell>
          <cell r="I50" t="str">
            <v xml:space="preserve"> 0</v>
          </cell>
          <cell r="J50" t="str">
            <v xml:space="preserve"> 0</v>
          </cell>
          <cell r="K50" t="str">
            <v xml:space="preserve"> 0</v>
          </cell>
          <cell r="L50" t="str">
            <v xml:space="preserve"> 0</v>
          </cell>
          <cell r="M50" t="str">
            <v xml:space="preserve"> 0</v>
          </cell>
          <cell r="N50" t="str">
            <v xml:space="preserve"> 0</v>
          </cell>
          <cell r="O50" t="str">
            <v xml:space="preserve"> 0</v>
          </cell>
          <cell r="P50" t="str">
            <v xml:space="preserve"> 0</v>
          </cell>
          <cell r="Q50" t="str">
            <v xml:space="preserve"> 0</v>
          </cell>
          <cell r="R50" t="str">
            <v xml:space="preserve"> 0</v>
          </cell>
          <cell r="S50" t="str">
            <v xml:space="preserve"> 0</v>
          </cell>
          <cell r="T50" t="str">
            <v xml:space="preserve"> 0</v>
          </cell>
          <cell r="U50" t="str">
            <v xml:space="preserve"> 0</v>
          </cell>
          <cell r="V50" t="str">
            <v xml:space="preserve"> 0</v>
          </cell>
          <cell r="W50" t="str">
            <v xml:space="preserve"> 0</v>
          </cell>
          <cell r="X50" t="str">
            <v xml:space="preserve"> 0</v>
          </cell>
          <cell r="Y50" t="str">
            <v xml:space="preserve"> 0</v>
          </cell>
          <cell r="Z50" t="str">
            <v xml:space="preserve"> 0</v>
          </cell>
          <cell r="AA50" t="str">
            <v xml:space="preserve"> 0</v>
          </cell>
          <cell r="AB50" t="str">
            <v xml:space="preserve"> 0</v>
          </cell>
          <cell r="AC50" t="str">
            <v xml:space="preserve"> 0</v>
          </cell>
          <cell r="AD50" t="str">
            <v xml:space="preserve"> 0</v>
          </cell>
          <cell r="AE50" t="str">
            <v xml:space="preserve"> 0</v>
          </cell>
          <cell r="AF50" t="str">
            <v xml:space="preserve"> 0</v>
          </cell>
          <cell r="AG50" t="str">
            <v xml:space="preserve"> 0</v>
          </cell>
          <cell r="AH50" t="str">
            <v xml:space="preserve"> 0</v>
          </cell>
          <cell r="AI50" t="str">
            <v xml:space="preserve"> 0</v>
          </cell>
          <cell r="AJ50" t="str">
            <v xml:space="preserve"> 0</v>
          </cell>
          <cell r="AK50" t="str">
            <v xml:space="preserve"> 0</v>
          </cell>
          <cell r="AL50" t="str">
            <v xml:space="preserve"> 0</v>
          </cell>
          <cell r="AM50" t="str">
            <v xml:space="preserve"> 0</v>
          </cell>
          <cell r="AN50" t="str">
            <v xml:space="preserve"> 0</v>
          </cell>
          <cell r="AO50" t="str">
            <v xml:space="preserve"> 0</v>
          </cell>
          <cell r="AP50" t="str">
            <v xml:space="preserve"> 0</v>
          </cell>
          <cell r="AQ50" t="str">
            <v xml:space="preserve"> 0</v>
          </cell>
          <cell r="AR50" t="str">
            <v xml:space="preserve"> 0</v>
          </cell>
          <cell r="AS50" t="str">
            <v xml:space="preserve"> 0</v>
          </cell>
          <cell r="AT50" t="str">
            <v xml:space="preserve"> 0</v>
          </cell>
          <cell r="AU50" t="str">
            <v xml:space="preserve"> 0</v>
          </cell>
          <cell r="AV50" t="str">
            <v xml:space="preserve"> 0</v>
          </cell>
          <cell r="AW50" t="str">
            <v xml:space="preserve"> 0</v>
          </cell>
          <cell r="AX50" t="str">
            <v xml:space="preserve"> 0</v>
          </cell>
          <cell r="AY50" t="str">
            <v xml:space="preserve"> 0</v>
          </cell>
          <cell r="AZ50" t="str">
            <v xml:space="preserve"> 0</v>
          </cell>
          <cell r="BA50" t="str">
            <v xml:space="preserve"> 0</v>
          </cell>
          <cell r="BB50" t="str">
            <v xml:space="preserve"> 0</v>
          </cell>
          <cell r="BC50" t="str">
            <v xml:space="preserve"> 0</v>
          </cell>
          <cell r="BD50" t="str">
            <v xml:space="preserve"> 0</v>
          </cell>
          <cell r="BE50" t="str">
            <v xml:space="preserve"> 0</v>
          </cell>
          <cell r="BF50" t="str">
            <v xml:space="preserve"> 0</v>
          </cell>
          <cell r="BG50" t="str">
            <v xml:space="preserve"> 0</v>
          </cell>
          <cell r="BH50" t="str">
            <v xml:space="preserve"> 0</v>
          </cell>
          <cell r="BI50" t="str">
            <v xml:space="preserve"> 0</v>
          </cell>
          <cell r="BJ50" t="str">
            <v xml:space="preserve"> 0</v>
          </cell>
          <cell r="BK50" t="str">
            <v xml:space="preserve"> 0</v>
          </cell>
          <cell r="BL50" t="str">
            <v xml:space="preserve"> 0</v>
          </cell>
          <cell r="BM50" t="str">
            <v xml:space="preserve"> 0</v>
          </cell>
          <cell r="BN50" t="str">
            <v xml:space="preserve"> 0</v>
          </cell>
          <cell r="BO50" t="str">
            <v xml:space="preserve"> 0</v>
          </cell>
          <cell r="BP50" t="str">
            <v xml:space="preserve"> 0</v>
          </cell>
          <cell r="BQ50" t="str">
            <v xml:space="preserve"> 0</v>
          </cell>
          <cell r="BR50" t="str">
            <v xml:space="preserve"> 0</v>
          </cell>
          <cell r="BS50" t="str">
            <v xml:space="preserve"> 0</v>
          </cell>
          <cell r="BT50" t="str">
            <v xml:space="preserve"> 0</v>
          </cell>
          <cell r="BU50" t="str">
            <v xml:space="preserve"> 0</v>
          </cell>
          <cell r="BV50" t="str">
            <v xml:space="preserve"> 0</v>
          </cell>
        </row>
        <row r="51">
          <cell r="G51">
            <v>36022</v>
          </cell>
          <cell r="H51">
            <v>12657</v>
          </cell>
          <cell r="I51" t="str">
            <v xml:space="preserve"> 0</v>
          </cell>
          <cell r="J51">
            <v>13261</v>
          </cell>
          <cell r="K51">
            <v>46582</v>
          </cell>
          <cell r="L51" t="str">
            <v xml:space="preserve"> 0</v>
          </cell>
          <cell r="M51">
            <v>151158</v>
          </cell>
          <cell r="N51">
            <v>-4958</v>
          </cell>
          <cell r="O51" t="str">
            <v xml:space="preserve"> 0</v>
          </cell>
          <cell r="P51">
            <v>86927</v>
          </cell>
          <cell r="Q51">
            <v>8730</v>
          </cell>
          <cell r="R51" t="str">
            <v xml:space="preserve"> 0</v>
          </cell>
          <cell r="S51">
            <v>87362</v>
          </cell>
          <cell r="T51">
            <v>12361</v>
          </cell>
          <cell r="U51" t="str">
            <v xml:space="preserve"> 0</v>
          </cell>
          <cell r="V51">
            <v>97618</v>
          </cell>
          <cell r="W51">
            <v>13447</v>
          </cell>
          <cell r="X51" t="str">
            <v xml:space="preserve"> 0</v>
          </cell>
          <cell r="Y51">
            <v>90020</v>
          </cell>
          <cell r="Z51">
            <v>11922</v>
          </cell>
          <cell r="AA51" t="str">
            <v xml:space="preserve"> 0</v>
          </cell>
          <cell r="AB51">
            <v>83746</v>
          </cell>
          <cell r="AC51">
            <v>11682</v>
          </cell>
          <cell r="AD51" t="str">
            <v xml:space="preserve"> 0</v>
          </cell>
          <cell r="AE51">
            <v>75838</v>
          </cell>
          <cell r="AF51">
            <v>13972</v>
          </cell>
          <cell r="AG51" t="str">
            <v xml:space="preserve"> 0</v>
          </cell>
          <cell r="AH51">
            <v>80714</v>
          </cell>
          <cell r="AI51">
            <v>13788</v>
          </cell>
          <cell r="AJ51" t="str">
            <v xml:space="preserve"> 0</v>
          </cell>
          <cell r="AK51">
            <v>74290</v>
          </cell>
          <cell r="AL51">
            <v>13603</v>
          </cell>
          <cell r="AM51" t="str">
            <v xml:space="preserve"> 0</v>
          </cell>
          <cell r="AN51">
            <v>99953</v>
          </cell>
          <cell r="AO51">
            <v>16744</v>
          </cell>
          <cell r="AP51" t="str">
            <v xml:space="preserve"> 0</v>
          </cell>
          <cell r="AQ51">
            <v>233762</v>
          </cell>
          <cell r="AR51">
            <v>20960</v>
          </cell>
          <cell r="AS51" t="str">
            <v xml:space="preserve"> 0</v>
          </cell>
          <cell r="AT51">
            <v>271907</v>
          </cell>
          <cell r="AU51">
            <v>34538</v>
          </cell>
          <cell r="AV51" t="str">
            <v xml:space="preserve"> 0</v>
          </cell>
          <cell r="AW51">
            <v>249604</v>
          </cell>
          <cell r="AX51">
            <v>37576</v>
          </cell>
          <cell r="AY51" t="str">
            <v xml:space="preserve"> 0</v>
          </cell>
          <cell r="AZ51">
            <v>254957</v>
          </cell>
          <cell r="BA51">
            <v>44135</v>
          </cell>
          <cell r="BB51" t="str">
            <v xml:space="preserve"> 0</v>
          </cell>
          <cell r="BC51">
            <v>36022</v>
          </cell>
          <cell r="BD51">
            <v>12657</v>
          </cell>
          <cell r="BE51" t="str">
            <v xml:space="preserve"> 0</v>
          </cell>
          <cell r="BF51">
            <v>82604</v>
          </cell>
          <cell r="BG51">
            <v>25918</v>
          </cell>
          <cell r="BH51" t="str">
            <v xml:space="preserve"> 0</v>
          </cell>
          <cell r="BI51">
            <v>233762</v>
          </cell>
          <cell r="BJ51">
            <v>20960</v>
          </cell>
          <cell r="BK51" t="str">
            <v xml:space="preserve"> 0</v>
          </cell>
          <cell r="BL51">
            <v>320689</v>
          </cell>
          <cell r="BM51">
            <v>29690</v>
          </cell>
          <cell r="BN51" t="str">
            <v xml:space="preserve"> 0</v>
          </cell>
          <cell r="BO51">
            <v>408051</v>
          </cell>
          <cell r="BP51">
            <v>42051</v>
          </cell>
          <cell r="BQ51" t="str">
            <v xml:space="preserve"> 0</v>
          </cell>
          <cell r="BR51">
            <v>505669</v>
          </cell>
          <cell r="BS51">
            <v>55498</v>
          </cell>
          <cell r="BT51" t="str">
            <v xml:space="preserve"> 0</v>
          </cell>
          <cell r="BU51">
            <v>595689</v>
          </cell>
          <cell r="BV51">
            <v>67420</v>
          </cell>
        </row>
        <row r="52">
          <cell r="G52">
            <v>259305405</v>
          </cell>
          <cell r="H52">
            <v>188244050</v>
          </cell>
          <cell r="I52" t="str">
            <v xml:space="preserve"> 0</v>
          </cell>
          <cell r="J52">
            <v>190426437</v>
          </cell>
          <cell r="K52">
            <v>267799125</v>
          </cell>
          <cell r="L52" t="str">
            <v xml:space="preserve"> 0</v>
          </cell>
          <cell r="M52">
            <v>254905623</v>
          </cell>
          <cell r="N52">
            <v>180389879</v>
          </cell>
          <cell r="O52" t="str">
            <v xml:space="preserve"> 0</v>
          </cell>
          <cell r="P52">
            <v>263243965</v>
          </cell>
          <cell r="Q52">
            <v>189776012</v>
          </cell>
          <cell r="R52" t="str">
            <v xml:space="preserve"> 0</v>
          </cell>
          <cell r="S52">
            <v>266130993</v>
          </cell>
          <cell r="T52">
            <v>191571688</v>
          </cell>
          <cell r="U52" t="str">
            <v xml:space="preserve"> 0</v>
          </cell>
          <cell r="V52">
            <v>265116109</v>
          </cell>
          <cell r="W52">
            <v>193640778</v>
          </cell>
          <cell r="X52" t="str">
            <v xml:space="preserve"> 0</v>
          </cell>
          <cell r="Y52">
            <v>268856617</v>
          </cell>
          <cell r="Z52">
            <v>193001657</v>
          </cell>
          <cell r="AA52" t="str">
            <v xml:space="preserve"> 0</v>
          </cell>
          <cell r="AB52">
            <v>270215761</v>
          </cell>
          <cell r="AC52">
            <v>192588129</v>
          </cell>
          <cell r="AD52" t="str">
            <v xml:space="preserve"> 0</v>
          </cell>
          <cell r="AE52">
            <v>265701329</v>
          </cell>
          <cell r="AF52">
            <v>193723076</v>
          </cell>
          <cell r="AG52" t="str">
            <v xml:space="preserve"> 0</v>
          </cell>
          <cell r="AH52">
            <v>264949716</v>
          </cell>
          <cell r="AI52">
            <v>194149894</v>
          </cell>
          <cell r="AJ52" t="str">
            <v xml:space="preserve"> 0</v>
          </cell>
          <cell r="AK52">
            <v>269846588</v>
          </cell>
          <cell r="AL52">
            <v>194064649</v>
          </cell>
          <cell r="AM52" t="str">
            <v xml:space="preserve"> 0</v>
          </cell>
          <cell r="AN52">
            <v>287211295</v>
          </cell>
          <cell r="AO52">
            <v>197552789</v>
          </cell>
          <cell r="AP52" t="str">
            <v xml:space="preserve"> 0</v>
          </cell>
          <cell r="AQ52">
            <v>260684884</v>
          </cell>
          <cell r="AR52">
            <v>186332905</v>
          </cell>
          <cell r="AS52" t="str">
            <v xml:space="preserve"> 0</v>
          </cell>
          <cell r="AT52">
            <v>264880619</v>
          </cell>
          <cell r="AU52">
            <v>191704202</v>
          </cell>
          <cell r="AV52" t="str">
            <v xml:space="preserve"> 0</v>
          </cell>
          <cell r="AW52">
            <v>268236621</v>
          </cell>
          <cell r="AX52">
            <v>193109898</v>
          </cell>
          <cell r="AY52" t="str">
            <v xml:space="preserve"> 0</v>
          </cell>
          <cell r="AZ52">
            <v>274047706</v>
          </cell>
          <cell r="BA52">
            <v>195268724</v>
          </cell>
          <cell r="BB52" t="str">
            <v xml:space="preserve"> 0</v>
          </cell>
          <cell r="BC52">
            <v>259305405</v>
          </cell>
          <cell r="BD52">
            <v>188244050</v>
          </cell>
          <cell r="BE52" t="str">
            <v xml:space="preserve"> 0</v>
          </cell>
          <cell r="BF52">
            <v>263621886</v>
          </cell>
          <cell r="BG52">
            <v>189353132</v>
          </cell>
          <cell r="BH52" t="str">
            <v xml:space="preserve"> 0</v>
          </cell>
          <cell r="BI52">
            <v>260684884</v>
          </cell>
          <cell r="BJ52">
            <v>186332905</v>
          </cell>
          <cell r="BK52" t="str">
            <v xml:space="preserve"> 0</v>
          </cell>
          <cell r="BL52">
            <v>261282003</v>
          </cell>
          <cell r="BM52">
            <v>187136297</v>
          </cell>
          <cell r="BN52" t="str">
            <v xml:space="preserve"> 0</v>
          </cell>
          <cell r="BO52">
            <v>262277491</v>
          </cell>
          <cell r="BP52">
            <v>188046874</v>
          </cell>
          <cell r="BQ52" t="str">
            <v xml:space="preserve"> 0</v>
          </cell>
          <cell r="BR52">
            <v>262747980</v>
          </cell>
          <cell r="BS52">
            <v>188974040</v>
          </cell>
          <cell r="BT52" t="str">
            <v xml:space="preserve"> 0</v>
          </cell>
          <cell r="BU52">
            <v>263641224</v>
          </cell>
          <cell r="BV52">
            <v>189562984</v>
          </cell>
        </row>
        <row r="53">
          <cell r="G53" t="str">
            <v xml:space="preserve"> 0</v>
          </cell>
          <cell r="H53" t="str">
            <v xml:space="preserve"> 0</v>
          </cell>
          <cell r="I53" t="str">
            <v xml:space="preserve"> 0</v>
          </cell>
          <cell r="J53" t="str">
            <v xml:space="preserve"> 0</v>
          </cell>
          <cell r="K53" t="str">
            <v xml:space="preserve"> 0</v>
          </cell>
          <cell r="L53" t="str">
            <v xml:space="preserve"> 0</v>
          </cell>
          <cell r="M53" t="str">
            <v xml:space="preserve"> 0</v>
          </cell>
          <cell r="N53" t="str">
            <v xml:space="preserve"> 0</v>
          </cell>
          <cell r="O53" t="str">
            <v xml:space="preserve"> 0</v>
          </cell>
          <cell r="P53" t="str">
            <v xml:space="preserve"> 0</v>
          </cell>
          <cell r="Q53" t="str">
            <v xml:space="preserve"> 0</v>
          </cell>
          <cell r="R53" t="str">
            <v xml:space="preserve"> 0</v>
          </cell>
          <cell r="S53" t="str">
            <v xml:space="preserve"> 0</v>
          </cell>
          <cell r="T53" t="str">
            <v xml:space="preserve"> 0</v>
          </cell>
          <cell r="U53" t="str">
            <v xml:space="preserve"> 0</v>
          </cell>
          <cell r="V53" t="str">
            <v xml:space="preserve"> 0</v>
          </cell>
          <cell r="W53" t="str">
            <v xml:space="preserve"> 0</v>
          </cell>
          <cell r="X53" t="str">
            <v xml:space="preserve"> 0</v>
          </cell>
          <cell r="Y53" t="str">
            <v xml:space="preserve"> 0</v>
          </cell>
          <cell r="Z53" t="str">
            <v xml:space="preserve"> 0</v>
          </cell>
          <cell r="AA53" t="str">
            <v xml:space="preserve"> 0</v>
          </cell>
          <cell r="AB53" t="str">
            <v xml:space="preserve"> 0</v>
          </cell>
          <cell r="AC53" t="str">
            <v xml:space="preserve"> 0</v>
          </cell>
          <cell r="AD53" t="str">
            <v xml:space="preserve"> 0</v>
          </cell>
          <cell r="AE53" t="str">
            <v xml:space="preserve"> 0</v>
          </cell>
          <cell r="AF53" t="str">
            <v xml:space="preserve"> 0</v>
          </cell>
          <cell r="AG53" t="str">
            <v xml:space="preserve"> 0</v>
          </cell>
          <cell r="AH53" t="str">
            <v xml:space="preserve"> 0</v>
          </cell>
          <cell r="AI53" t="str">
            <v xml:space="preserve"> 0</v>
          </cell>
          <cell r="AJ53" t="str">
            <v xml:space="preserve"> 0</v>
          </cell>
          <cell r="AK53" t="str">
            <v xml:space="preserve"> 0</v>
          </cell>
          <cell r="AL53" t="str">
            <v xml:space="preserve"> 0</v>
          </cell>
          <cell r="AM53" t="str">
            <v xml:space="preserve"> 0</v>
          </cell>
          <cell r="AN53" t="str">
            <v xml:space="preserve"> 0</v>
          </cell>
          <cell r="AO53" t="str">
            <v xml:space="preserve"> 0</v>
          </cell>
          <cell r="AP53" t="str">
            <v xml:space="preserve"> 0</v>
          </cell>
          <cell r="AQ53" t="str">
            <v xml:space="preserve"> 0</v>
          </cell>
          <cell r="AR53" t="str">
            <v xml:space="preserve"> 0</v>
          </cell>
          <cell r="AS53" t="str">
            <v xml:space="preserve"> 0</v>
          </cell>
          <cell r="AT53" t="str">
            <v xml:space="preserve"> 0</v>
          </cell>
          <cell r="AU53" t="str">
            <v xml:space="preserve"> 0</v>
          </cell>
          <cell r="AV53" t="str">
            <v xml:space="preserve"> 0</v>
          </cell>
          <cell r="AW53" t="str">
            <v xml:space="preserve"> 0</v>
          </cell>
          <cell r="AX53" t="str">
            <v xml:space="preserve"> 0</v>
          </cell>
          <cell r="AY53" t="str">
            <v xml:space="preserve"> 0</v>
          </cell>
          <cell r="AZ53" t="str">
            <v xml:space="preserve"> 0</v>
          </cell>
          <cell r="BA53" t="str">
            <v xml:space="preserve"> 0</v>
          </cell>
          <cell r="BB53" t="str">
            <v xml:space="preserve"> 0</v>
          </cell>
          <cell r="BC53" t="str">
            <v xml:space="preserve"> 0</v>
          </cell>
          <cell r="BD53" t="str">
            <v xml:space="preserve"> 0</v>
          </cell>
          <cell r="BE53" t="str">
            <v xml:space="preserve"> 0</v>
          </cell>
          <cell r="BF53" t="str">
            <v xml:space="preserve"> 0</v>
          </cell>
          <cell r="BG53" t="str">
            <v xml:space="preserve"> 0</v>
          </cell>
          <cell r="BH53" t="str">
            <v xml:space="preserve"> 0</v>
          </cell>
          <cell r="BI53" t="str">
            <v xml:space="preserve"> 0</v>
          </cell>
          <cell r="BJ53" t="str">
            <v xml:space="preserve"> 0</v>
          </cell>
          <cell r="BK53" t="str">
            <v xml:space="preserve"> 0</v>
          </cell>
          <cell r="BL53" t="str">
            <v xml:space="preserve"> 0</v>
          </cell>
          <cell r="BM53" t="str">
            <v xml:space="preserve"> 0</v>
          </cell>
          <cell r="BN53" t="str">
            <v xml:space="preserve"> 0</v>
          </cell>
          <cell r="BO53" t="str">
            <v xml:space="preserve"> 0</v>
          </cell>
          <cell r="BP53" t="str">
            <v xml:space="preserve"> 0</v>
          </cell>
          <cell r="BQ53" t="str">
            <v xml:space="preserve"> 0</v>
          </cell>
          <cell r="BR53" t="str">
            <v xml:space="preserve"> 0</v>
          </cell>
          <cell r="BS53" t="str">
            <v xml:space="preserve"> 0</v>
          </cell>
          <cell r="BT53" t="str">
            <v xml:space="preserve"> 0</v>
          </cell>
          <cell r="BU53" t="str">
            <v xml:space="preserve"> 0</v>
          </cell>
          <cell r="BV53" t="str">
            <v xml:space="preserve"> 0</v>
          </cell>
        </row>
        <row r="54">
          <cell r="G54" t="str">
            <v xml:space="preserve"> 0</v>
          </cell>
          <cell r="H54" t="str">
            <v xml:space="preserve"> 0</v>
          </cell>
          <cell r="I54" t="str">
            <v xml:space="preserve"> 0</v>
          </cell>
          <cell r="J54" t="str">
            <v xml:space="preserve"> 0</v>
          </cell>
          <cell r="K54" t="str">
            <v xml:space="preserve"> 0</v>
          </cell>
          <cell r="L54" t="str">
            <v xml:space="preserve"> 0</v>
          </cell>
          <cell r="M54" t="str">
            <v xml:space="preserve"> 0</v>
          </cell>
          <cell r="N54" t="str">
            <v xml:space="preserve"> 0</v>
          </cell>
          <cell r="O54" t="str">
            <v xml:space="preserve"> 0</v>
          </cell>
          <cell r="P54" t="str">
            <v xml:space="preserve"> 0</v>
          </cell>
          <cell r="Q54" t="str">
            <v xml:space="preserve"> 0</v>
          </cell>
          <cell r="R54" t="str">
            <v xml:space="preserve"> 0</v>
          </cell>
          <cell r="S54" t="str">
            <v xml:space="preserve"> 0</v>
          </cell>
          <cell r="T54" t="str">
            <v xml:space="preserve"> 0</v>
          </cell>
          <cell r="U54" t="str">
            <v xml:space="preserve"> 0</v>
          </cell>
          <cell r="V54" t="str">
            <v xml:space="preserve"> 0</v>
          </cell>
          <cell r="W54" t="str">
            <v xml:space="preserve"> 0</v>
          </cell>
          <cell r="X54" t="str">
            <v xml:space="preserve"> 0</v>
          </cell>
          <cell r="Y54" t="str">
            <v xml:space="preserve"> 0</v>
          </cell>
          <cell r="Z54" t="str">
            <v xml:space="preserve"> 0</v>
          </cell>
          <cell r="AA54" t="str">
            <v xml:space="preserve"> 0</v>
          </cell>
          <cell r="AB54" t="str">
            <v xml:space="preserve"> 0</v>
          </cell>
          <cell r="AC54" t="str">
            <v xml:space="preserve"> 0</v>
          </cell>
          <cell r="AD54" t="str">
            <v xml:space="preserve"> 0</v>
          </cell>
          <cell r="AE54" t="str">
            <v xml:space="preserve"> 0</v>
          </cell>
          <cell r="AF54" t="str">
            <v xml:space="preserve"> 0</v>
          </cell>
          <cell r="AG54" t="str">
            <v xml:space="preserve"> 0</v>
          </cell>
          <cell r="AH54" t="str">
            <v xml:space="preserve"> 0</v>
          </cell>
          <cell r="AI54" t="str">
            <v xml:space="preserve"> 0</v>
          </cell>
          <cell r="AJ54" t="str">
            <v xml:space="preserve"> 0</v>
          </cell>
          <cell r="AK54" t="str">
            <v xml:space="preserve"> 0</v>
          </cell>
          <cell r="AL54" t="str">
            <v xml:space="preserve"> 0</v>
          </cell>
          <cell r="AM54" t="str">
            <v xml:space="preserve"> 0</v>
          </cell>
          <cell r="AN54" t="str">
            <v xml:space="preserve"> 0</v>
          </cell>
          <cell r="AO54" t="str">
            <v xml:space="preserve"> 0</v>
          </cell>
          <cell r="AP54" t="str">
            <v xml:space="preserve"> 0</v>
          </cell>
          <cell r="AQ54" t="str">
            <v xml:space="preserve"> 0</v>
          </cell>
          <cell r="AR54" t="str">
            <v xml:space="preserve"> 0</v>
          </cell>
          <cell r="AS54" t="str">
            <v xml:space="preserve"> 0</v>
          </cell>
          <cell r="AT54" t="str">
            <v xml:space="preserve"> 0</v>
          </cell>
          <cell r="AU54" t="str">
            <v xml:space="preserve"> 0</v>
          </cell>
          <cell r="AV54" t="str">
            <v xml:space="preserve"> 0</v>
          </cell>
          <cell r="AW54" t="str">
            <v xml:space="preserve"> 0</v>
          </cell>
          <cell r="AX54" t="str">
            <v xml:space="preserve"> 0</v>
          </cell>
          <cell r="AY54" t="str">
            <v xml:space="preserve"> 0</v>
          </cell>
          <cell r="AZ54" t="str">
            <v xml:space="preserve"> 0</v>
          </cell>
          <cell r="BA54" t="str">
            <v xml:space="preserve"> 0</v>
          </cell>
          <cell r="BB54" t="str">
            <v xml:space="preserve"> 0</v>
          </cell>
          <cell r="BC54" t="str">
            <v xml:space="preserve"> 0</v>
          </cell>
          <cell r="BD54" t="str">
            <v xml:space="preserve"> 0</v>
          </cell>
          <cell r="BE54" t="str">
            <v xml:space="preserve"> 0</v>
          </cell>
          <cell r="BF54" t="str">
            <v xml:space="preserve"> 0</v>
          </cell>
          <cell r="BG54" t="str">
            <v xml:space="preserve"> 0</v>
          </cell>
          <cell r="BH54" t="str">
            <v xml:space="preserve"> 0</v>
          </cell>
          <cell r="BI54" t="str">
            <v xml:space="preserve"> 0</v>
          </cell>
          <cell r="BJ54" t="str">
            <v xml:space="preserve"> 0</v>
          </cell>
          <cell r="BK54" t="str">
            <v xml:space="preserve"> 0</v>
          </cell>
          <cell r="BL54" t="str">
            <v xml:space="preserve"> 0</v>
          </cell>
          <cell r="BM54" t="str">
            <v xml:space="preserve"> 0</v>
          </cell>
          <cell r="BN54" t="str">
            <v xml:space="preserve"> 0</v>
          </cell>
          <cell r="BO54" t="str">
            <v xml:space="preserve"> 0</v>
          </cell>
          <cell r="BP54" t="str">
            <v xml:space="preserve"> 0</v>
          </cell>
          <cell r="BQ54" t="str">
            <v xml:space="preserve"> 0</v>
          </cell>
          <cell r="BR54" t="str">
            <v xml:space="preserve"> 0</v>
          </cell>
          <cell r="BS54" t="str">
            <v xml:space="preserve"> 0</v>
          </cell>
          <cell r="BT54" t="str">
            <v xml:space="preserve"> 0</v>
          </cell>
          <cell r="BU54" t="str">
            <v xml:space="preserve"> 0</v>
          </cell>
          <cell r="BV54" t="str">
            <v xml:space="preserve"> 0</v>
          </cell>
        </row>
        <row r="61">
          <cell r="G61">
            <v>20568636</v>
          </cell>
          <cell r="H61">
            <v>18216086</v>
          </cell>
          <cell r="I61" t="str">
            <v xml:space="preserve"> 0</v>
          </cell>
          <cell r="J61">
            <v>20423237</v>
          </cell>
          <cell r="K61">
            <v>20649771</v>
          </cell>
          <cell r="L61" t="str">
            <v xml:space="preserve"> 0</v>
          </cell>
          <cell r="M61">
            <v>21033758</v>
          </cell>
          <cell r="N61">
            <v>21938616</v>
          </cell>
          <cell r="O61" t="str">
            <v xml:space="preserve"> 0</v>
          </cell>
          <cell r="P61">
            <v>18139942</v>
          </cell>
          <cell r="Q61">
            <v>20178595</v>
          </cell>
          <cell r="R61" t="str">
            <v xml:space="preserve"> 0</v>
          </cell>
          <cell r="S61">
            <v>19712549</v>
          </cell>
          <cell r="T61">
            <v>20311705</v>
          </cell>
          <cell r="U61" t="str">
            <v xml:space="preserve"> 0</v>
          </cell>
          <cell r="V61">
            <v>19393903</v>
          </cell>
          <cell r="W61">
            <v>21496398</v>
          </cell>
          <cell r="X61" t="str">
            <v xml:space="preserve"> 0</v>
          </cell>
          <cell r="Y61">
            <v>19522052</v>
          </cell>
          <cell r="Z61">
            <v>22526803</v>
          </cell>
          <cell r="AA61" t="str">
            <v xml:space="preserve"> 0</v>
          </cell>
          <cell r="AB61">
            <v>17129930</v>
          </cell>
          <cell r="AC61">
            <v>21738758</v>
          </cell>
          <cell r="AD61" t="str">
            <v xml:space="preserve"> 0</v>
          </cell>
          <cell r="AE61">
            <v>18394026</v>
          </cell>
          <cell r="AF61">
            <v>20508067</v>
          </cell>
          <cell r="AG61" t="str">
            <v xml:space="preserve"> 0</v>
          </cell>
          <cell r="AH61">
            <v>18925380</v>
          </cell>
          <cell r="AI61">
            <v>22038540</v>
          </cell>
          <cell r="AJ61" t="str">
            <v xml:space="preserve"> 0</v>
          </cell>
          <cell r="AK61">
            <v>18786211</v>
          </cell>
          <cell r="AL61">
            <v>22001869</v>
          </cell>
          <cell r="AM61" t="str">
            <v xml:space="preserve"> 0</v>
          </cell>
          <cell r="AN61">
            <v>8664271</v>
          </cell>
          <cell r="AO61">
            <v>22119594</v>
          </cell>
          <cell r="AP61" t="str">
            <v xml:space="preserve"> 0</v>
          </cell>
          <cell r="AQ61">
            <v>62252165</v>
          </cell>
          <cell r="AR61">
            <v>60577939</v>
          </cell>
          <cell r="AS61" t="str">
            <v xml:space="preserve"> 0</v>
          </cell>
          <cell r="AT61">
            <v>57246394</v>
          </cell>
          <cell r="AU61">
            <v>61986698</v>
          </cell>
          <cell r="AV61" t="str">
            <v xml:space="preserve"> 0</v>
          </cell>
          <cell r="AW61">
            <v>55046008</v>
          </cell>
          <cell r="AX61">
            <v>64773628</v>
          </cell>
          <cell r="AY61" t="str">
            <v xml:space="preserve"> 0</v>
          </cell>
          <cell r="AZ61">
            <v>46375862</v>
          </cell>
          <cell r="BA61">
            <v>66160003</v>
          </cell>
          <cell r="BB61" t="str">
            <v xml:space="preserve"> 0</v>
          </cell>
          <cell r="BC61">
            <v>20568636</v>
          </cell>
          <cell r="BD61">
            <v>18216086</v>
          </cell>
          <cell r="BE61" t="str">
            <v xml:space="preserve"> 0</v>
          </cell>
          <cell r="BF61">
            <v>41218407</v>
          </cell>
          <cell r="BG61">
            <v>38639323</v>
          </cell>
          <cell r="BH61" t="str">
            <v xml:space="preserve"> 0</v>
          </cell>
          <cell r="BI61">
            <v>62252165</v>
          </cell>
          <cell r="BJ61">
            <v>60577939</v>
          </cell>
          <cell r="BK61" t="str">
            <v xml:space="preserve"> 0</v>
          </cell>
          <cell r="BL61">
            <v>80392107</v>
          </cell>
          <cell r="BM61">
            <v>80756534</v>
          </cell>
          <cell r="BN61" t="str">
            <v xml:space="preserve"> 0</v>
          </cell>
          <cell r="BO61">
            <v>100104656</v>
          </cell>
          <cell r="BP61">
            <v>101068239</v>
          </cell>
          <cell r="BQ61" t="str">
            <v xml:space="preserve"> 0</v>
          </cell>
          <cell r="BR61">
            <v>119498559</v>
          </cell>
          <cell r="BS61">
            <v>122564637</v>
          </cell>
          <cell r="BT61" t="str">
            <v xml:space="preserve"> 0</v>
          </cell>
          <cell r="BU61">
            <v>139020611</v>
          </cell>
          <cell r="BV61">
            <v>145091440</v>
          </cell>
        </row>
        <row r="62">
          <cell r="G62">
            <v>-254557</v>
          </cell>
          <cell r="H62">
            <v>367209</v>
          </cell>
          <cell r="I62" t="str">
            <v xml:space="preserve"> 0</v>
          </cell>
          <cell r="J62">
            <v>245881</v>
          </cell>
          <cell r="K62">
            <v>-318109</v>
          </cell>
          <cell r="L62" t="str">
            <v xml:space="preserve"> 0</v>
          </cell>
          <cell r="M62">
            <v>12492</v>
          </cell>
          <cell r="N62">
            <v>319721</v>
          </cell>
          <cell r="O62" t="str">
            <v xml:space="preserve"> 0</v>
          </cell>
          <cell r="P62">
            <v>146778</v>
          </cell>
          <cell r="Q62">
            <v>518542</v>
          </cell>
          <cell r="R62" t="str">
            <v xml:space="preserve"> 0</v>
          </cell>
          <cell r="S62">
            <v>100600</v>
          </cell>
          <cell r="T62">
            <v>382651</v>
          </cell>
          <cell r="U62" t="str">
            <v xml:space="preserve"> 0</v>
          </cell>
          <cell r="V62">
            <v>-294527</v>
          </cell>
          <cell r="W62">
            <v>112427</v>
          </cell>
          <cell r="X62" t="str">
            <v xml:space="preserve"> 0</v>
          </cell>
          <cell r="Y62">
            <v>-128156</v>
          </cell>
          <cell r="Z62">
            <v>-173161</v>
          </cell>
          <cell r="AA62" t="str">
            <v xml:space="preserve"> 0</v>
          </cell>
          <cell r="AB62">
            <v>-251657</v>
          </cell>
          <cell r="AC62">
            <v>-140234</v>
          </cell>
          <cell r="AD62" t="str">
            <v xml:space="preserve"> 0</v>
          </cell>
          <cell r="AE62">
            <v>-417353</v>
          </cell>
          <cell r="AF62">
            <v>409459</v>
          </cell>
          <cell r="AG62" t="str">
            <v xml:space="preserve"> 0</v>
          </cell>
          <cell r="AH62">
            <v>-237715</v>
          </cell>
          <cell r="AI62">
            <v>-230721</v>
          </cell>
          <cell r="AJ62" t="str">
            <v xml:space="preserve"> 0</v>
          </cell>
          <cell r="AK62">
            <v>-569571</v>
          </cell>
          <cell r="AL62">
            <v>-123015</v>
          </cell>
          <cell r="AM62" t="str">
            <v xml:space="preserve"> 0</v>
          </cell>
          <cell r="AN62">
            <v>61557</v>
          </cell>
          <cell r="AO62">
            <v>-189885</v>
          </cell>
          <cell r="AP62" t="str">
            <v xml:space="preserve"> 0</v>
          </cell>
          <cell r="AQ62">
            <v>-560174</v>
          </cell>
          <cell r="AR62">
            <v>932811</v>
          </cell>
          <cell r="AS62" t="str">
            <v xml:space="preserve"> 0</v>
          </cell>
          <cell r="AT62">
            <v>-47149</v>
          </cell>
          <cell r="AU62">
            <v>1013620</v>
          </cell>
          <cell r="AV62" t="str">
            <v xml:space="preserve"> 0</v>
          </cell>
          <cell r="AW62">
            <v>-797166</v>
          </cell>
          <cell r="AX62">
            <v>96064</v>
          </cell>
          <cell r="AY62" t="str">
            <v xml:space="preserve"> 0</v>
          </cell>
          <cell r="AZ62">
            <v>-745729</v>
          </cell>
          <cell r="BA62">
            <v>-543621</v>
          </cell>
          <cell r="BB62" t="str">
            <v xml:space="preserve"> 0</v>
          </cell>
          <cell r="BC62">
            <v>-254557</v>
          </cell>
          <cell r="BD62">
            <v>367209</v>
          </cell>
          <cell r="BE62" t="str">
            <v xml:space="preserve"> 0</v>
          </cell>
          <cell r="BF62">
            <v>-572666</v>
          </cell>
          <cell r="BG62">
            <v>613090</v>
          </cell>
          <cell r="BH62" t="str">
            <v xml:space="preserve"> 0</v>
          </cell>
          <cell r="BI62">
            <v>-560174</v>
          </cell>
          <cell r="BJ62">
            <v>932811</v>
          </cell>
          <cell r="BK62" t="str">
            <v xml:space="preserve"> 0</v>
          </cell>
          <cell r="BL62">
            <v>-413396</v>
          </cell>
          <cell r="BM62">
            <v>1451353</v>
          </cell>
          <cell r="BN62" t="str">
            <v xml:space="preserve"> 0</v>
          </cell>
          <cell r="BO62">
            <v>-312796</v>
          </cell>
          <cell r="BP62">
            <v>1834004</v>
          </cell>
          <cell r="BQ62" t="str">
            <v xml:space="preserve"> 0</v>
          </cell>
          <cell r="BR62">
            <v>-607323</v>
          </cell>
          <cell r="BS62">
            <v>1946431</v>
          </cell>
          <cell r="BT62" t="str">
            <v xml:space="preserve"> 0</v>
          </cell>
          <cell r="BU62">
            <v>-735479</v>
          </cell>
          <cell r="BV62">
            <v>1773270</v>
          </cell>
        </row>
        <row r="63">
          <cell r="G63">
            <v>20314079</v>
          </cell>
          <cell r="H63">
            <v>18583295</v>
          </cell>
          <cell r="I63" t="str">
            <v xml:space="preserve"> 0</v>
          </cell>
          <cell r="J63">
            <v>20669118</v>
          </cell>
          <cell r="K63">
            <v>20331662</v>
          </cell>
          <cell r="L63" t="str">
            <v xml:space="preserve"> 0</v>
          </cell>
          <cell r="M63">
            <v>21046250</v>
          </cell>
          <cell r="N63">
            <v>22258337</v>
          </cell>
          <cell r="O63" t="str">
            <v xml:space="preserve"> 0</v>
          </cell>
          <cell r="P63">
            <v>18286720</v>
          </cell>
          <cell r="Q63">
            <v>20697137</v>
          </cell>
          <cell r="R63" t="str">
            <v xml:space="preserve"> 0</v>
          </cell>
          <cell r="S63">
            <v>19813149</v>
          </cell>
          <cell r="T63">
            <v>20694356</v>
          </cell>
          <cell r="U63" t="str">
            <v xml:space="preserve"> 0</v>
          </cell>
          <cell r="V63">
            <v>19099376</v>
          </cell>
          <cell r="W63">
            <v>21608825</v>
          </cell>
          <cell r="X63" t="str">
            <v xml:space="preserve"> 0</v>
          </cell>
          <cell r="Y63">
            <v>19393896</v>
          </cell>
          <cell r="Z63">
            <v>22353642</v>
          </cell>
          <cell r="AA63" t="str">
            <v xml:space="preserve"> 0</v>
          </cell>
          <cell r="AB63">
            <v>16878273</v>
          </cell>
          <cell r="AC63">
            <v>21598524</v>
          </cell>
          <cell r="AD63" t="str">
            <v xml:space="preserve"> 0</v>
          </cell>
          <cell r="AE63">
            <v>17976673</v>
          </cell>
          <cell r="AF63">
            <v>20917526</v>
          </cell>
          <cell r="AG63" t="str">
            <v xml:space="preserve"> 0</v>
          </cell>
          <cell r="AH63">
            <v>18687665</v>
          </cell>
          <cell r="AI63">
            <v>21807819</v>
          </cell>
          <cell r="AJ63" t="str">
            <v xml:space="preserve"> 0</v>
          </cell>
          <cell r="AK63">
            <v>18216640</v>
          </cell>
          <cell r="AL63">
            <v>21878854</v>
          </cell>
          <cell r="AM63" t="str">
            <v xml:space="preserve"> 0</v>
          </cell>
          <cell r="AN63">
            <v>8725828</v>
          </cell>
          <cell r="AO63">
            <v>21929709</v>
          </cell>
          <cell r="AP63" t="str">
            <v xml:space="preserve"> 0</v>
          </cell>
          <cell r="AQ63">
            <v>61691991</v>
          </cell>
          <cell r="AR63">
            <v>61510750</v>
          </cell>
          <cell r="AS63" t="str">
            <v xml:space="preserve"> 0</v>
          </cell>
          <cell r="AT63">
            <v>57199245</v>
          </cell>
          <cell r="AU63">
            <v>63000318</v>
          </cell>
          <cell r="AV63" t="str">
            <v xml:space="preserve"> 0</v>
          </cell>
          <cell r="AW63">
            <v>54248842</v>
          </cell>
          <cell r="AX63">
            <v>64869692</v>
          </cell>
          <cell r="AY63" t="str">
            <v xml:space="preserve"> 0</v>
          </cell>
          <cell r="AZ63">
            <v>45630133</v>
          </cell>
          <cell r="BA63">
            <v>65616382</v>
          </cell>
          <cell r="BB63" t="str">
            <v xml:space="preserve"> 0</v>
          </cell>
          <cell r="BC63">
            <v>20314079</v>
          </cell>
          <cell r="BD63">
            <v>18583295</v>
          </cell>
          <cell r="BE63" t="str">
            <v xml:space="preserve"> 0</v>
          </cell>
          <cell r="BF63">
            <v>40645741</v>
          </cell>
          <cell r="BG63">
            <v>39252413</v>
          </cell>
          <cell r="BH63" t="str">
            <v xml:space="preserve"> 0</v>
          </cell>
          <cell r="BI63">
            <v>61691991</v>
          </cell>
          <cell r="BJ63">
            <v>61510750</v>
          </cell>
          <cell r="BK63" t="str">
            <v xml:space="preserve"> 0</v>
          </cell>
          <cell r="BL63">
            <v>79978711</v>
          </cell>
          <cell r="BM63">
            <v>82207887</v>
          </cell>
          <cell r="BN63" t="str">
            <v xml:space="preserve"> 0</v>
          </cell>
          <cell r="BO63">
            <v>99791860</v>
          </cell>
          <cell r="BP63">
            <v>102902243</v>
          </cell>
          <cell r="BQ63" t="str">
            <v xml:space="preserve"> 0</v>
          </cell>
          <cell r="BR63">
            <v>118891236</v>
          </cell>
          <cell r="BS63">
            <v>124511068</v>
          </cell>
          <cell r="BT63" t="str">
            <v xml:space="preserve"> 0</v>
          </cell>
          <cell r="BU63">
            <v>138285132</v>
          </cell>
          <cell r="BV63">
            <v>146864710</v>
          </cell>
        </row>
        <row r="64">
          <cell r="G64">
            <v>8847</v>
          </cell>
          <cell r="H64">
            <v>-217546</v>
          </cell>
          <cell r="I64" t="str">
            <v xml:space="preserve"> 0</v>
          </cell>
          <cell r="J64">
            <v>398773</v>
          </cell>
          <cell r="K64">
            <v>14546</v>
          </cell>
          <cell r="L64" t="str">
            <v xml:space="preserve"> 0</v>
          </cell>
          <cell r="M64">
            <v>9074</v>
          </cell>
          <cell r="N64">
            <v>-67426</v>
          </cell>
          <cell r="O64" t="str">
            <v xml:space="preserve"> 0</v>
          </cell>
          <cell r="P64">
            <v>2984</v>
          </cell>
          <cell r="Q64">
            <v>-110781</v>
          </cell>
          <cell r="R64" t="str">
            <v xml:space="preserve"> 0</v>
          </cell>
          <cell r="S64">
            <v>5371</v>
          </cell>
          <cell r="T64">
            <v>19510</v>
          </cell>
          <cell r="U64" t="str">
            <v xml:space="preserve"> 0</v>
          </cell>
          <cell r="V64">
            <v>951</v>
          </cell>
          <cell r="W64">
            <v>141397</v>
          </cell>
          <cell r="X64" t="str">
            <v xml:space="preserve"> 0</v>
          </cell>
          <cell r="Y64">
            <v>-1865</v>
          </cell>
          <cell r="Z64">
            <v>-6641</v>
          </cell>
          <cell r="AA64" t="str">
            <v xml:space="preserve"> 0</v>
          </cell>
          <cell r="AB64">
            <v>878</v>
          </cell>
          <cell r="AC64">
            <v>-3386</v>
          </cell>
          <cell r="AD64" t="str">
            <v xml:space="preserve"> 0</v>
          </cell>
          <cell r="AE64">
            <v>2105</v>
          </cell>
          <cell r="AF64">
            <v>2463</v>
          </cell>
          <cell r="AG64" t="str">
            <v xml:space="preserve"> 0</v>
          </cell>
          <cell r="AH64">
            <v>-21437</v>
          </cell>
          <cell r="AI64">
            <v>-27334</v>
          </cell>
          <cell r="AJ64" t="str">
            <v xml:space="preserve"> 0</v>
          </cell>
          <cell r="AK64">
            <v>-37743</v>
          </cell>
          <cell r="AL64">
            <v>-38981</v>
          </cell>
          <cell r="AM64" t="str">
            <v xml:space="preserve"> 0</v>
          </cell>
          <cell r="AN64">
            <v>-49773</v>
          </cell>
          <cell r="AO64">
            <v>-218950</v>
          </cell>
          <cell r="AP64" t="str">
            <v xml:space="preserve"> 0</v>
          </cell>
          <cell r="AQ64">
            <v>32467</v>
          </cell>
          <cell r="AR64">
            <v>113801</v>
          </cell>
          <cell r="AS64" t="str">
            <v xml:space="preserve"> 0</v>
          </cell>
          <cell r="AT64">
            <v>9306</v>
          </cell>
          <cell r="AU64">
            <v>50126</v>
          </cell>
          <cell r="AV64" t="str">
            <v xml:space="preserve"> 0</v>
          </cell>
          <cell r="AW64">
            <v>1118</v>
          </cell>
          <cell r="AX64">
            <v>-7564</v>
          </cell>
          <cell r="AY64" t="str">
            <v xml:space="preserve"> 0</v>
          </cell>
          <cell r="AZ64">
            <v>-108953</v>
          </cell>
          <cell r="BA64">
            <v>-285265</v>
          </cell>
          <cell r="BB64" t="str">
            <v xml:space="preserve"> 0</v>
          </cell>
          <cell r="BC64">
            <v>8847</v>
          </cell>
          <cell r="BD64">
            <v>-217546</v>
          </cell>
          <cell r="BE64" t="str">
            <v xml:space="preserve"> 0</v>
          </cell>
          <cell r="BF64">
            <v>23393</v>
          </cell>
          <cell r="BG64">
            <v>181227</v>
          </cell>
          <cell r="BH64" t="str">
            <v xml:space="preserve"> 0</v>
          </cell>
          <cell r="BI64">
            <v>32467</v>
          </cell>
          <cell r="BJ64">
            <v>113801</v>
          </cell>
          <cell r="BK64" t="str">
            <v xml:space="preserve"> 0</v>
          </cell>
          <cell r="BL64">
            <v>35451</v>
          </cell>
          <cell r="BM64">
            <v>3020</v>
          </cell>
          <cell r="BN64" t="str">
            <v xml:space="preserve"> 0</v>
          </cell>
          <cell r="BO64">
            <v>40822</v>
          </cell>
          <cell r="BP64">
            <v>22530</v>
          </cell>
          <cell r="BQ64" t="str">
            <v xml:space="preserve"> 0</v>
          </cell>
          <cell r="BR64">
            <v>41773</v>
          </cell>
          <cell r="BS64">
            <v>163927</v>
          </cell>
          <cell r="BT64" t="str">
            <v xml:space="preserve"> 0</v>
          </cell>
          <cell r="BU64">
            <v>39908</v>
          </cell>
          <cell r="BV64">
            <v>157286</v>
          </cell>
        </row>
        <row r="65">
          <cell r="G65">
            <v>16643933</v>
          </cell>
          <cell r="H65">
            <v>18978964</v>
          </cell>
          <cell r="I65" t="str">
            <v xml:space="preserve"> 0</v>
          </cell>
          <cell r="J65">
            <v>21185647</v>
          </cell>
          <cell r="K65">
            <v>17339834</v>
          </cell>
          <cell r="L65" t="str">
            <v xml:space="preserve"> 0</v>
          </cell>
          <cell r="M65">
            <v>18733624</v>
          </cell>
          <cell r="N65">
            <v>17913177</v>
          </cell>
          <cell r="O65" t="str">
            <v xml:space="preserve"> 0</v>
          </cell>
          <cell r="P65">
            <v>17308305</v>
          </cell>
          <cell r="Q65">
            <v>19130592</v>
          </cell>
          <cell r="R65" t="str">
            <v xml:space="preserve"> 0</v>
          </cell>
          <cell r="S65">
            <v>18872702</v>
          </cell>
          <cell r="T65">
            <v>18275555</v>
          </cell>
          <cell r="U65" t="str">
            <v xml:space="preserve"> 0</v>
          </cell>
          <cell r="V65">
            <v>16534512</v>
          </cell>
          <cell r="W65">
            <v>18096914</v>
          </cell>
          <cell r="X65" t="str">
            <v xml:space="preserve"> 0</v>
          </cell>
          <cell r="Y65">
            <v>16818515</v>
          </cell>
          <cell r="Z65">
            <v>18593396</v>
          </cell>
          <cell r="AA65" t="str">
            <v xml:space="preserve"> 0</v>
          </cell>
          <cell r="AB65">
            <v>14200234</v>
          </cell>
          <cell r="AC65">
            <v>17883501</v>
          </cell>
          <cell r="AD65" t="str">
            <v xml:space="preserve"> 0</v>
          </cell>
          <cell r="AE65">
            <v>15354094</v>
          </cell>
          <cell r="AF65">
            <v>18575675</v>
          </cell>
          <cell r="AG65" t="str">
            <v xml:space="preserve"> 0</v>
          </cell>
          <cell r="AH65">
            <v>15622980</v>
          </cell>
          <cell r="AI65">
            <v>18880956</v>
          </cell>
          <cell r="AJ65" t="str">
            <v xml:space="preserve"> 0</v>
          </cell>
          <cell r="AK65">
            <v>17043214</v>
          </cell>
          <cell r="AL65">
            <v>18565635</v>
          </cell>
          <cell r="AM65" t="str">
            <v xml:space="preserve"> 0</v>
          </cell>
          <cell r="AN65">
            <v>18682932</v>
          </cell>
          <cell r="AO65">
            <v>20595097</v>
          </cell>
          <cell r="AP65" t="str">
            <v xml:space="preserve"> 0</v>
          </cell>
          <cell r="AQ65">
            <v>52717391</v>
          </cell>
          <cell r="AR65">
            <v>58077788</v>
          </cell>
          <cell r="AS65" t="str">
            <v xml:space="preserve"> 0</v>
          </cell>
          <cell r="AT65">
            <v>52715519</v>
          </cell>
          <cell r="AU65">
            <v>55503061</v>
          </cell>
          <cell r="AV65" t="str">
            <v xml:space="preserve"> 0</v>
          </cell>
          <cell r="AW65">
            <v>46372843</v>
          </cell>
          <cell r="AX65">
            <v>55052572</v>
          </cell>
          <cell r="AY65" t="str">
            <v xml:space="preserve"> 0</v>
          </cell>
          <cell r="AZ65">
            <v>51349126</v>
          </cell>
          <cell r="BA65">
            <v>58041688</v>
          </cell>
          <cell r="BB65" t="str">
            <v xml:space="preserve"> 0</v>
          </cell>
          <cell r="BC65">
            <v>16643933</v>
          </cell>
          <cell r="BD65">
            <v>18978964</v>
          </cell>
          <cell r="BE65" t="str">
            <v xml:space="preserve"> 0</v>
          </cell>
          <cell r="BF65">
            <v>33983767</v>
          </cell>
          <cell r="BG65">
            <v>40164611</v>
          </cell>
          <cell r="BH65" t="str">
            <v xml:space="preserve"> 0</v>
          </cell>
          <cell r="BI65">
            <v>52717391</v>
          </cell>
          <cell r="BJ65">
            <v>58077788</v>
          </cell>
          <cell r="BK65" t="str">
            <v xml:space="preserve"> 0</v>
          </cell>
          <cell r="BL65">
            <v>70025696</v>
          </cell>
          <cell r="BM65">
            <v>77208380</v>
          </cell>
          <cell r="BN65" t="str">
            <v xml:space="preserve"> 0</v>
          </cell>
          <cell r="BO65">
            <v>88898398</v>
          </cell>
          <cell r="BP65">
            <v>95483935</v>
          </cell>
          <cell r="BQ65" t="str">
            <v xml:space="preserve"> 0</v>
          </cell>
          <cell r="BR65">
            <v>105432910</v>
          </cell>
          <cell r="BS65">
            <v>113580849</v>
          </cell>
          <cell r="BT65" t="str">
            <v xml:space="preserve"> 0</v>
          </cell>
          <cell r="BU65">
            <v>122251425</v>
          </cell>
          <cell r="BV65">
            <v>132174245</v>
          </cell>
        </row>
        <row r="66">
          <cell r="G66">
            <v>3661300</v>
          </cell>
          <cell r="H66">
            <v>-178123</v>
          </cell>
          <cell r="I66" t="str">
            <v xml:space="preserve"> 0</v>
          </cell>
          <cell r="J66">
            <v>-915302</v>
          </cell>
          <cell r="K66">
            <v>2977281</v>
          </cell>
          <cell r="L66" t="str">
            <v xml:space="preserve"> 0</v>
          </cell>
          <cell r="M66">
            <v>2303552</v>
          </cell>
          <cell r="N66">
            <v>4412586</v>
          </cell>
          <cell r="O66" t="str">
            <v xml:space="preserve"> 0</v>
          </cell>
          <cell r="P66">
            <v>975431</v>
          </cell>
          <cell r="Q66">
            <v>1677325</v>
          </cell>
          <cell r="R66" t="str">
            <v xml:space="preserve"> 0</v>
          </cell>
          <cell r="S66">
            <v>935076</v>
          </cell>
          <cell r="T66">
            <v>2399289</v>
          </cell>
          <cell r="U66" t="str">
            <v xml:space="preserve"> 0</v>
          </cell>
          <cell r="V66">
            <v>2563913</v>
          </cell>
          <cell r="W66">
            <v>3370514</v>
          </cell>
          <cell r="X66" t="str">
            <v xml:space="preserve"> 0</v>
          </cell>
          <cell r="Y66">
            <v>2577246</v>
          </cell>
          <cell r="Z66">
            <v>3766887</v>
          </cell>
          <cell r="AA66" t="str">
            <v xml:space="preserve"> 0</v>
          </cell>
          <cell r="AB66">
            <v>2677161</v>
          </cell>
          <cell r="AC66">
            <v>3718409</v>
          </cell>
          <cell r="AD66" t="str">
            <v xml:space="preserve"> 0</v>
          </cell>
          <cell r="AE66">
            <v>2620474</v>
          </cell>
          <cell r="AF66">
            <v>2339388</v>
          </cell>
          <cell r="AG66" t="str">
            <v xml:space="preserve"> 0</v>
          </cell>
          <cell r="AH66">
            <v>3086123</v>
          </cell>
          <cell r="AI66">
            <v>2954198</v>
          </cell>
          <cell r="AJ66" t="str">
            <v xml:space="preserve"> 0</v>
          </cell>
          <cell r="AK66">
            <v>1211170</v>
          </cell>
          <cell r="AL66">
            <v>3352200</v>
          </cell>
          <cell r="AM66" t="str">
            <v xml:space="preserve"> 0</v>
          </cell>
          <cell r="AN66">
            <v>-9907331</v>
          </cell>
          <cell r="AO66">
            <v>1553562</v>
          </cell>
          <cell r="AP66" t="str">
            <v xml:space="preserve"> 0</v>
          </cell>
          <cell r="AQ66">
            <v>8942133</v>
          </cell>
          <cell r="AR66">
            <v>3319161</v>
          </cell>
          <cell r="AS66" t="str">
            <v xml:space="preserve"> 0</v>
          </cell>
          <cell r="AT66">
            <v>4474420</v>
          </cell>
          <cell r="AU66">
            <v>7447128</v>
          </cell>
          <cell r="AV66" t="str">
            <v xml:space="preserve"> 0</v>
          </cell>
          <cell r="AW66">
            <v>7874881</v>
          </cell>
          <cell r="AX66">
            <v>9824684</v>
          </cell>
          <cell r="AY66" t="str">
            <v xml:space="preserve"> 0</v>
          </cell>
          <cell r="AZ66">
            <v>-5610038</v>
          </cell>
          <cell r="BA66">
            <v>7859960</v>
          </cell>
          <cell r="BB66" t="str">
            <v xml:space="preserve"> 0</v>
          </cell>
          <cell r="BC66">
            <v>3661300</v>
          </cell>
          <cell r="BD66">
            <v>-178123</v>
          </cell>
          <cell r="BE66" t="str">
            <v xml:space="preserve"> 0</v>
          </cell>
          <cell r="BF66">
            <v>6638581</v>
          </cell>
          <cell r="BG66">
            <v>-1093425</v>
          </cell>
          <cell r="BH66" t="str">
            <v xml:space="preserve"> 0</v>
          </cell>
          <cell r="BI66">
            <v>8942133</v>
          </cell>
          <cell r="BJ66">
            <v>3319161</v>
          </cell>
          <cell r="BK66" t="str">
            <v xml:space="preserve"> 0</v>
          </cell>
          <cell r="BL66">
            <v>9917564</v>
          </cell>
          <cell r="BM66">
            <v>4996486</v>
          </cell>
          <cell r="BN66" t="str">
            <v xml:space="preserve"> 0</v>
          </cell>
          <cell r="BO66">
            <v>10852640</v>
          </cell>
          <cell r="BP66">
            <v>7395775</v>
          </cell>
          <cell r="BQ66" t="str">
            <v xml:space="preserve"> 0</v>
          </cell>
          <cell r="BR66">
            <v>13416553</v>
          </cell>
          <cell r="BS66">
            <v>10766289</v>
          </cell>
          <cell r="BT66" t="str">
            <v xml:space="preserve"> 0</v>
          </cell>
          <cell r="BU66">
            <v>15993799</v>
          </cell>
          <cell r="BV66">
            <v>14533176</v>
          </cell>
        </row>
        <row r="67">
          <cell r="G67">
            <v>1569920</v>
          </cell>
          <cell r="H67">
            <v>-132592</v>
          </cell>
          <cell r="I67" t="str">
            <v xml:space="preserve"> 0</v>
          </cell>
          <cell r="J67">
            <v>-435566</v>
          </cell>
          <cell r="K67">
            <v>1266553</v>
          </cell>
          <cell r="L67" t="str">
            <v xml:space="preserve"> 0</v>
          </cell>
          <cell r="M67">
            <v>986813</v>
          </cell>
          <cell r="N67">
            <v>1911096</v>
          </cell>
          <cell r="O67" t="str">
            <v xml:space="preserve"> 0</v>
          </cell>
          <cell r="P67">
            <v>413145</v>
          </cell>
          <cell r="Q67">
            <v>707859</v>
          </cell>
          <cell r="R67" t="str">
            <v xml:space="preserve"> 0</v>
          </cell>
          <cell r="S67">
            <v>393333</v>
          </cell>
          <cell r="T67">
            <v>1018324</v>
          </cell>
          <cell r="U67" t="str">
            <v xml:space="preserve"> 0</v>
          </cell>
          <cell r="V67">
            <v>1095766</v>
          </cell>
          <cell r="W67">
            <v>1431536</v>
          </cell>
          <cell r="X67" t="str">
            <v xml:space="preserve"> 0</v>
          </cell>
          <cell r="Y67">
            <v>1100909</v>
          </cell>
          <cell r="Z67">
            <v>1609033</v>
          </cell>
          <cell r="AA67" t="str">
            <v xml:space="preserve"> 0</v>
          </cell>
          <cell r="AB67">
            <v>1146528</v>
          </cell>
          <cell r="AC67">
            <v>1589623</v>
          </cell>
          <cell r="AD67" t="str">
            <v xml:space="preserve"> 0</v>
          </cell>
          <cell r="AE67">
            <v>1121328</v>
          </cell>
          <cell r="AF67">
            <v>994281</v>
          </cell>
          <cell r="AG67" t="str">
            <v xml:space="preserve"> 0</v>
          </cell>
          <cell r="AH67">
            <v>1322121</v>
          </cell>
          <cell r="AI67">
            <v>1261209</v>
          </cell>
          <cell r="AJ67" t="str">
            <v xml:space="preserve"> 0</v>
          </cell>
          <cell r="AK67">
            <v>516943</v>
          </cell>
          <cell r="AL67">
            <v>1430420</v>
          </cell>
          <cell r="AM67" t="str">
            <v xml:space="preserve"> 0</v>
          </cell>
          <cell r="AN67">
            <v>-4273918</v>
          </cell>
          <cell r="AO67">
            <v>646263</v>
          </cell>
          <cell r="AP67" t="str">
            <v xml:space="preserve"> 0</v>
          </cell>
          <cell r="AQ67">
            <v>3823286</v>
          </cell>
          <cell r="AR67">
            <v>1342938</v>
          </cell>
          <cell r="AS67" t="str">
            <v xml:space="preserve"> 0</v>
          </cell>
          <cell r="AT67">
            <v>1902244</v>
          </cell>
          <cell r="AU67">
            <v>3157719</v>
          </cell>
          <cell r="AV67" t="str">
            <v xml:space="preserve"> 0</v>
          </cell>
          <cell r="AW67">
            <v>3368765</v>
          </cell>
          <cell r="AX67">
            <v>4192937</v>
          </cell>
          <cell r="AY67" t="str">
            <v xml:space="preserve"> 0</v>
          </cell>
          <cell r="AZ67">
            <v>-2434854</v>
          </cell>
          <cell r="BA67">
            <v>3337892</v>
          </cell>
          <cell r="BB67" t="str">
            <v xml:space="preserve"> 0</v>
          </cell>
          <cell r="BC67">
            <v>1569920</v>
          </cell>
          <cell r="BD67">
            <v>-132592</v>
          </cell>
          <cell r="BE67" t="str">
            <v xml:space="preserve"> 0</v>
          </cell>
          <cell r="BF67">
            <v>2836473</v>
          </cell>
          <cell r="BG67">
            <v>-568158</v>
          </cell>
          <cell r="BH67" t="str">
            <v xml:space="preserve"> 0</v>
          </cell>
          <cell r="BI67">
            <v>3823286</v>
          </cell>
          <cell r="BJ67">
            <v>1342938</v>
          </cell>
          <cell r="BK67" t="str">
            <v xml:space="preserve"> 0</v>
          </cell>
          <cell r="BL67">
            <v>4236431</v>
          </cell>
          <cell r="BM67">
            <v>2050797</v>
          </cell>
          <cell r="BN67" t="str">
            <v xml:space="preserve"> 0</v>
          </cell>
          <cell r="BO67">
            <v>4629764</v>
          </cell>
          <cell r="BP67">
            <v>3069121</v>
          </cell>
          <cell r="BQ67" t="str">
            <v xml:space="preserve"> 0</v>
          </cell>
          <cell r="BR67">
            <v>5725530</v>
          </cell>
          <cell r="BS67">
            <v>4500657</v>
          </cell>
          <cell r="BT67" t="str">
            <v xml:space="preserve"> 0</v>
          </cell>
          <cell r="BU67">
            <v>6826439</v>
          </cell>
          <cell r="BV67">
            <v>6109690</v>
          </cell>
        </row>
        <row r="68">
          <cell r="G68" t="str">
            <v xml:space="preserve"> 0</v>
          </cell>
          <cell r="H68" t="str">
            <v xml:space="preserve"> 0</v>
          </cell>
          <cell r="I68" t="str">
            <v xml:space="preserve"> 0</v>
          </cell>
          <cell r="J68" t="str">
            <v xml:space="preserve"> 0</v>
          </cell>
          <cell r="K68" t="str">
            <v xml:space="preserve"> 0</v>
          </cell>
          <cell r="L68" t="str">
            <v xml:space="preserve"> 0</v>
          </cell>
          <cell r="M68" t="str">
            <v xml:space="preserve"> 0</v>
          </cell>
          <cell r="N68" t="str">
            <v xml:space="preserve"> 0</v>
          </cell>
          <cell r="O68" t="str">
            <v xml:space="preserve"> 0</v>
          </cell>
          <cell r="P68" t="str">
            <v xml:space="preserve"> 0</v>
          </cell>
          <cell r="Q68" t="str">
            <v xml:space="preserve"> 0</v>
          </cell>
          <cell r="R68" t="str">
            <v xml:space="preserve"> 0</v>
          </cell>
          <cell r="S68" t="str">
            <v xml:space="preserve"> 0</v>
          </cell>
          <cell r="T68" t="str">
            <v xml:space="preserve"> 0</v>
          </cell>
          <cell r="U68" t="str">
            <v xml:space="preserve"> 0</v>
          </cell>
          <cell r="V68" t="str">
            <v xml:space="preserve"> 0</v>
          </cell>
          <cell r="W68" t="str">
            <v xml:space="preserve"> 0</v>
          </cell>
          <cell r="X68" t="str">
            <v xml:space="preserve"> 0</v>
          </cell>
          <cell r="Y68" t="str">
            <v xml:space="preserve"> 0</v>
          </cell>
          <cell r="Z68" t="str">
            <v xml:space="preserve"> 0</v>
          </cell>
          <cell r="AA68" t="str">
            <v xml:space="preserve"> 0</v>
          </cell>
          <cell r="AB68" t="str">
            <v xml:space="preserve"> 0</v>
          </cell>
          <cell r="AC68" t="str">
            <v xml:space="preserve"> 0</v>
          </cell>
          <cell r="AD68" t="str">
            <v xml:space="preserve"> 0</v>
          </cell>
          <cell r="AE68" t="str">
            <v xml:space="preserve"> 0</v>
          </cell>
          <cell r="AF68" t="str">
            <v xml:space="preserve"> 0</v>
          </cell>
          <cell r="AG68" t="str">
            <v xml:space="preserve"> 0</v>
          </cell>
          <cell r="AH68" t="str">
            <v xml:space="preserve"> 0</v>
          </cell>
          <cell r="AI68" t="str">
            <v xml:space="preserve"> 0</v>
          </cell>
          <cell r="AJ68" t="str">
            <v xml:space="preserve"> 0</v>
          </cell>
          <cell r="AK68" t="str">
            <v xml:space="preserve"> 0</v>
          </cell>
          <cell r="AL68" t="str">
            <v xml:space="preserve"> 0</v>
          </cell>
          <cell r="AM68" t="str">
            <v xml:space="preserve"> 0</v>
          </cell>
          <cell r="AN68" t="str">
            <v xml:space="preserve"> 0</v>
          </cell>
          <cell r="AO68" t="str">
            <v xml:space="preserve"> 0</v>
          </cell>
          <cell r="AP68" t="str">
            <v xml:space="preserve"> 0</v>
          </cell>
          <cell r="AQ68" t="str">
            <v xml:space="preserve"> 0</v>
          </cell>
          <cell r="AR68" t="str">
            <v xml:space="preserve"> 0</v>
          </cell>
          <cell r="AS68" t="str">
            <v xml:space="preserve"> 0</v>
          </cell>
          <cell r="AT68" t="str">
            <v xml:space="preserve"> 0</v>
          </cell>
          <cell r="AU68" t="str">
            <v xml:space="preserve"> 0</v>
          </cell>
          <cell r="AV68" t="str">
            <v xml:space="preserve"> 0</v>
          </cell>
          <cell r="AW68" t="str">
            <v xml:space="preserve"> 0</v>
          </cell>
          <cell r="AX68" t="str">
            <v xml:space="preserve"> 0</v>
          </cell>
          <cell r="AY68" t="str">
            <v xml:space="preserve"> 0</v>
          </cell>
          <cell r="AZ68" t="str">
            <v xml:space="preserve"> 0</v>
          </cell>
          <cell r="BA68" t="str">
            <v xml:space="preserve"> 0</v>
          </cell>
          <cell r="BB68" t="str">
            <v xml:space="preserve"> 0</v>
          </cell>
          <cell r="BC68" t="str">
            <v xml:space="preserve"> 0</v>
          </cell>
          <cell r="BD68" t="str">
            <v xml:space="preserve"> 0</v>
          </cell>
          <cell r="BE68" t="str">
            <v xml:space="preserve"> 0</v>
          </cell>
          <cell r="BF68" t="str">
            <v xml:space="preserve"> 0</v>
          </cell>
          <cell r="BG68" t="str">
            <v xml:space="preserve"> 0</v>
          </cell>
          <cell r="BH68" t="str">
            <v xml:space="preserve"> 0</v>
          </cell>
          <cell r="BI68" t="str">
            <v xml:space="preserve"> 0</v>
          </cell>
          <cell r="BJ68" t="str">
            <v xml:space="preserve"> 0</v>
          </cell>
          <cell r="BK68" t="str">
            <v xml:space="preserve"> 0</v>
          </cell>
          <cell r="BL68" t="str">
            <v xml:space="preserve"> 0</v>
          </cell>
          <cell r="BM68" t="str">
            <v xml:space="preserve"> 0</v>
          </cell>
          <cell r="BN68" t="str">
            <v xml:space="preserve"> 0</v>
          </cell>
          <cell r="BO68" t="str">
            <v xml:space="preserve"> 0</v>
          </cell>
          <cell r="BP68" t="str">
            <v xml:space="preserve"> 0</v>
          </cell>
          <cell r="BQ68" t="str">
            <v xml:space="preserve"> 0</v>
          </cell>
          <cell r="BR68" t="str">
            <v xml:space="preserve"> 0</v>
          </cell>
          <cell r="BS68" t="str">
            <v xml:space="preserve"> 0</v>
          </cell>
          <cell r="BT68" t="str">
            <v xml:space="preserve"> 0</v>
          </cell>
          <cell r="BU68" t="str">
            <v xml:space="preserve"> 0</v>
          </cell>
          <cell r="BV68" t="str">
            <v xml:space="preserve"> 0</v>
          </cell>
        </row>
        <row r="69">
          <cell r="G69">
            <v>2091380</v>
          </cell>
          <cell r="H69">
            <v>-45531</v>
          </cell>
          <cell r="I69" t="str">
            <v xml:space="preserve"> 0</v>
          </cell>
          <cell r="J69">
            <v>-479737</v>
          </cell>
          <cell r="K69">
            <v>1710728</v>
          </cell>
          <cell r="L69" t="str">
            <v xml:space="preserve"> 0</v>
          </cell>
          <cell r="M69">
            <v>1316738</v>
          </cell>
          <cell r="N69">
            <v>2501489</v>
          </cell>
          <cell r="O69" t="str">
            <v xml:space="preserve"> 0</v>
          </cell>
          <cell r="P69">
            <v>562284</v>
          </cell>
          <cell r="Q69">
            <v>969467</v>
          </cell>
          <cell r="R69" t="str">
            <v xml:space="preserve"> 0</v>
          </cell>
          <cell r="S69">
            <v>541742</v>
          </cell>
          <cell r="T69">
            <v>1380966</v>
          </cell>
          <cell r="U69" t="str">
            <v xml:space="preserve"> 0</v>
          </cell>
          <cell r="V69">
            <v>1468147</v>
          </cell>
          <cell r="W69">
            <v>1938977</v>
          </cell>
          <cell r="X69" t="str">
            <v xml:space="preserve"> 0</v>
          </cell>
          <cell r="Y69">
            <v>1476339</v>
          </cell>
          <cell r="Z69">
            <v>2157854</v>
          </cell>
          <cell r="AA69" t="str">
            <v xml:space="preserve"> 0</v>
          </cell>
          <cell r="AB69">
            <v>1530633</v>
          </cell>
          <cell r="AC69">
            <v>2128785</v>
          </cell>
          <cell r="AD69" t="str">
            <v xml:space="preserve"> 0</v>
          </cell>
          <cell r="AE69">
            <v>1499145</v>
          </cell>
          <cell r="AF69">
            <v>1345107</v>
          </cell>
          <cell r="AG69" t="str">
            <v xml:space="preserve"> 0</v>
          </cell>
          <cell r="AH69">
            <v>1764001</v>
          </cell>
          <cell r="AI69">
            <v>1692988</v>
          </cell>
          <cell r="AJ69" t="str">
            <v xml:space="preserve"> 0</v>
          </cell>
          <cell r="AK69">
            <v>694229</v>
          </cell>
          <cell r="AL69">
            <v>1921782</v>
          </cell>
          <cell r="AM69" t="str">
            <v xml:space="preserve"> 0</v>
          </cell>
          <cell r="AN69">
            <v>-5633413</v>
          </cell>
          <cell r="AO69">
            <v>907298</v>
          </cell>
          <cell r="AP69" t="str">
            <v xml:space="preserve"> 0</v>
          </cell>
          <cell r="AQ69">
            <v>5118846</v>
          </cell>
          <cell r="AR69">
            <v>1976221</v>
          </cell>
          <cell r="AS69" t="str">
            <v xml:space="preserve"> 0</v>
          </cell>
          <cell r="AT69">
            <v>2572173</v>
          </cell>
          <cell r="AU69">
            <v>4289410</v>
          </cell>
          <cell r="AV69" t="str">
            <v xml:space="preserve"> 0</v>
          </cell>
          <cell r="AW69">
            <v>4506117</v>
          </cell>
          <cell r="AX69">
            <v>5631746</v>
          </cell>
          <cell r="AY69" t="str">
            <v xml:space="preserve"> 0</v>
          </cell>
          <cell r="AZ69">
            <v>-3175183</v>
          </cell>
          <cell r="BA69">
            <v>4522068</v>
          </cell>
          <cell r="BB69" t="str">
            <v xml:space="preserve"> 0</v>
          </cell>
          <cell r="BC69">
            <v>2091380</v>
          </cell>
          <cell r="BD69">
            <v>-45531</v>
          </cell>
          <cell r="BE69" t="str">
            <v xml:space="preserve"> 0</v>
          </cell>
          <cell r="BF69">
            <v>3802108</v>
          </cell>
          <cell r="BG69">
            <v>-525268</v>
          </cell>
          <cell r="BH69" t="str">
            <v xml:space="preserve"> 0</v>
          </cell>
          <cell r="BI69">
            <v>5118846</v>
          </cell>
          <cell r="BJ69">
            <v>1976221</v>
          </cell>
          <cell r="BK69" t="str">
            <v xml:space="preserve"> 0</v>
          </cell>
          <cell r="BL69">
            <v>5681130</v>
          </cell>
          <cell r="BM69">
            <v>2945688</v>
          </cell>
          <cell r="BN69" t="str">
            <v xml:space="preserve"> 0</v>
          </cell>
          <cell r="BO69">
            <v>6222872</v>
          </cell>
          <cell r="BP69">
            <v>4326654</v>
          </cell>
          <cell r="BQ69" t="str">
            <v xml:space="preserve"> 0</v>
          </cell>
          <cell r="BR69">
            <v>7691019</v>
          </cell>
          <cell r="BS69">
            <v>6265631</v>
          </cell>
          <cell r="BT69" t="str">
            <v xml:space="preserve"> 0</v>
          </cell>
          <cell r="BU69">
            <v>9167358</v>
          </cell>
          <cell r="BV69">
            <v>8423485</v>
          </cell>
        </row>
        <row r="70">
          <cell r="G70">
            <v>291333</v>
          </cell>
          <cell r="H70">
            <v>215389</v>
          </cell>
          <cell r="I70" t="str">
            <v xml:space="preserve"> 0</v>
          </cell>
          <cell r="J70">
            <v>202445</v>
          </cell>
          <cell r="K70">
            <v>277856</v>
          </cell>
          <cell r="L70" t="str">
            <v xml:space="preserve"> 0</v>
          </cell>
          <cell r="M70">
            <v>270688</v>
          </cell>
          <cell r="N70">
            <v>185193</v>
          </cell>
          <cell r="O70" t="str">
            <v xml:space="preserve"> 0</v>
          </cell>
          <cell r="P70">
            <v>303718</v>
          </cell>
          <cell r="Q70">
            <v>208172</v>
          </cell>
          <cell r="R70" t="str">
            <v xml:space="preserve"> 0</v>
          </cell>
          <cell r="S70">
            <v>277978</v>
          </cell>
          <cell r="T70">
            <v>185238</v>
          </cell>
          <cell r="U70" t="str">
            <v xml:space="preserve"> 0</v>
          </cell>
          <cell r="V70">
            <v>293120</v>
          </cell>
          <cell r="W70">
            <v>192126</v>
          </cell>
          <cell r="X70" t="str">
            <v xml:space="preserve"> 0</v>
          </cell>
          <cell r="Y70">
            <v>263039</v>
          </cell>
          <cell r="Z70">
            <v>182183</v>
          </cell>
          <cell r="AA70" t="str">
            <v xml:space="preserve"> 0</v>
          </cell>
          <cell r="AB70">
            <v>259562</v>
          </cell>
          <cell r="AC70">
            <v>186905</v>
          </cell>
          <cell r="AD70" t="str">
            <v xml:space="preserve"> 0</v>
          </cell>
          <cell r="AE70">
            <v>254158</v>
          </cell>
          <cell r="AF70">
            <v>177094</v>
          </cell>
          <cell r="AG70" t="str">
            <v xml:space="preserve"> 0</v>
          </cell>
          <cell r="AH70">
            <v>258546</v>
          </cell>
          <cell r="AI70">
            <v>178327</v>
          </cell>
          <cell r="AJ70" t="str">
            <v xml:space="preserve"> 0</v>
          </cell>
          <cell r="AK70">
            <v>250755</v>
          </cell>
          <cell r="AL70">
            <v>184321</v>
          </cell>
          <cell r="AM70" t="str">
            <v xml:space="preserve"> 0</v>
          </cell>
          <cell r="AN70">
            <v>251315</v>
          </cell>
          <cell r="AO70">
            <v>173281</v>
          </cell>
          <cell r="AP70" t="str">
            <v xml:space="preserve"> 0</v>
          </cell>
          <cell r="AQ70">
            <v>839877</v>
          </cell>
          <cell r="AR70">
            <v>603027</v>
          </cell>
          <cell r="AS70" t="str">
            <v xml:space="preserve"> 0</v>
          </cell>
          <cell r="AT70">
            <v>874816</v>
          </cell>
          <cell r="AU70">
            <v>585536</v>
          </cell>
          <cell r="AV70" t="str">
            <v xml:space="preserve"> 0</v>
          </cell>
          <cell r="AW70">
            <v>776759</v>
          </cell>
          <cell r="AX70">
            <v>546182</v>
          </cell>
          <cell r="AY70" t="str">
            <v xml:space="preserve"> 0</v>
          </cell>
          <cell r="AZ70">
            <v>760616</v>
          </cell>
          <cell r="BA70">
            <v>535929</v>
          </cell>
          <cell r="BB70" t="str">
            <v xml:space="preserve"> 0</v>
          </cell>
          <cell r="BC70">
            <v>291333</v>
          </cell>
          <cell r="BD70">
            <v>215389</v>
          </cell>
          <cell r="BE70" t="str">
            <v xml:space="preserve"> 0</v>
          </cell>
          <cell r="BF70">
            <v>569189</v>
          </cell>
          <cell r="BG70">
            <v>417834</v>
          </cell>
          <cell r="BH70" t="str">
            <v xml:space="preserve"> 0</v>
          </cell>
          <cell r="BI70">
            <v>839877</v>
          </cell>
          <cell r="BJ70">
            <v>603027</v>
          </cell>
          <cell r="BK70" t="str">
            <v xml:space="preserve"> 0</v>
          </cell>
          <cell r="BL70">
            <v>1143595</v>
          </cell>
          <cell r="BM70">
            <v>811199</v>
          </cell>
          <cell r="BN70" t="str">
            <v xml:space="preserve"> 0</v>
          </cell>
          <cell r="BO70">
            <v>1421573</v>
          </cell>
          <cell r="BP70">
            <v>996437</v>
          </cell>
          <cell r="BQ70" t="str">
            <v xml:space="preserve"> 0</v>
          </cell>
          <cell r="BR70">
            <v>1714693</v>
          </cell>
          <cell r="BS70">
            <v>1188563</v>
          </cell>
          <cell r="BT70" t="str">
            <v xml:space="preserve"> 0</v>
          </cell>
          <cell r="BU70">
            <v>1977732</v>
          </cell>
          <cell r="BV70">
            <v>1370746</v>
          </cell>
        </row>
        <row r="71">
          <cell r="G71">
            <v>1800048</v>
          </cell>
          <cell r="H71">
            <v>-260920</v>
          </cell>
          <cell r="I71" t="str">
            <v xml:space="preserve"> 0</v>
          </cell>
          <cell r="J71">
            <v>-682183</v>
          </cell>
          <cell r="K71">
            <v>1432872</v>
          </cell>
          <cell r="L71" t="str">
            <v xml:space="preserve"> 0</v>
          </cell>
          <cell r="M71">
            <v>1046050</v>
          </cell>
          <cell r="N71">
            <v>2316297</v>
          </cell>
          <cell r="O71" t="str">
            <v xml:space="preserve"> 0</v>
          </cell>
          <cell r="P71">
            <v>258566</v>
          </cell>
          <cell r="Q71">
            <v>761295</v>
          </cell>
          <cell r="R71" t="str">
            <v xml:space="preserve"> 0</v>
          </cell>
          <cell r="S71">
            <v>263764</v>
          </cell>
          <cell r="T71">
            <v>1195728</v>
          </cell>
          <cell r="U71" t="str">
            <v xml:space="preserve"> 0</v>
          </cell>
          <cell r="V71">
            <v>1175028</v>
          </cell>
          <cell r="W71">
            <v>1746852</v>
          </cell>
          <cell r="X71" t="str">
            <v xml:space="preserve"> 0</v>
          </cell>
          <cell r="Y71">
            <v>1213298</v>
          </cell>
          <cell r="Z71">
            <v>1975671</v>
          </cell>
          <cell r="AA71" t="str">
            <v xml:space="preserve"> 0</v>
          </cell>
          <cell r="AB71">
            <v>1271070</v>
          </cell>
          <cell r="AC71">
            <v>1941880</v>
          </cell>
          <cell r="AD71" t="str">
            <v xml:space="preserve"> 0</v>
          </cell>
          <cell r="AE71">
            <v>1244988</v>
          </cell>
          <cell r="AF71">
            <v>1168014</v>
          </cell>
          <cell r="AG71" t="str">
            <v xml:space="preserve"> 0</v>
          </cell>
          <cell r="AH71">
            <v>1505454</v>
          </cell>
          <cell r="AI71">
            <v>1514661</v>
          </cell>
          <cell r="AJ71" t="str">
            <v xml:space="preserve"> 0</v>
          </cell>
          <cell r="AK71">
            <v>443473</v>
          </cell>
          <cell r="AL71">
            <v>1737460</v>
          </cell>
          <cell r="AM71" t="str">
            <v xml:space="preserve"> 0</v>
          </cell>
          <cell r="AN71">
            <v>-5884729</v>
          </cell>
          <cell r="AO71">
            <v>734017</v>
          </cell>
          <cell r="AP71" t="str">
            <v xml:space="preserve"> 0</v>
          </cell>
          <cell r="AQ71">
            <v>4278970</v>
          </cell>
          <cell r="AR71">
            <v>1373194</v>
          </cell>
          <cell r="AS71" t="str">
            <v xml:space="preserve"> 0</v>
          </cell>
          <cell r="AT71">
            <v>1697358</v>
          </cell>
          <cell r="AU71">
            <v>3703875</v>
          </cell>
          <cell r="AV71" t="str">
            <v xml:space="preserve"> 0</v>
          </cell>
          <cell r="AW71">
            <v>3729356</v>
          </cell>
          <cell r="AX71">
            <v>5085565</v>
          </cell>
          <cell r="AY71" t="str">
            <v xml:space="preserve"> 0</v>
          </cell>
          <cell r="AZ71">
            <v>-3935802</v>
          </cell>
          <cell r="BA71">
            <v>3986138</v>
          </cell>
          <cell r="BB71" t="str">
            <v xml:space="preserve"> 0</v>
          </cell>
          <cell r="BC71">
            <v>1800048</v>
          </cell>
          <cell r="BD71">
            <v>-260920</v>
          </cell>
          <cell r="BE71" t="str">
            <v xml:space="preserve"> 0</v>
          </cell>
          <cell r="BF71">
            <v>3232920</v>
          </cell>
          <cell r="BG71">
            <v>-943103</v>
          </cell>
          <cell r="BH71" t="str">
            <v xml:space="preserve"> 0</v>
          </cell>
          <cell r="BI71">
            <v>4278970</v>
          </cell>
          <cell r="BJ71">
            <v>1373194</v>
          </cell>
          <cell r="BK71" t="str">
            <v xml:space="preserve"> 0</v>
          </cell>
          <cell r="BL71">
            <v>4537536</v>
          </cell>
          <cell r="BM71">
            <v>2134489</v>
          </cell>
          <cell r="BN71" t="str">
            <v xml:space="preserve"> 0</v>
          </cell>
          <cell r="BO71">
            <v>4801300</v>
          </cell>
          <cell r="BP71">
            <v>3330217</v>
          </cell>
          <cell r="BQ71" t="str">
            <v xml:space="preserve"> 0</v>
          </cell>
          <cell r="BR71">
            <v>5976328</v>
          </cell>
          <cell r="BS71">
            <v>5077069</v>
          </cell>
          <cell r="BT71" t="str">
            <v xml:space="preserve"> 0</v>
          </cell>
          <cell r="BU71">
            <v>7189626</v>
          </cell>
          <cell r="BV71">
            <v>7052740</v>
          </cell>
        </row>
        <row r="72">
          <cell r="G72">
            <v>1333817</v>
          </cell>
          <cell r="H72">
            <v>1038850</v>
          </cell>
          <cell r="I72" t="str">
            <v xml:space="preserve"> 0</v>
          </cell>
          <cell r="J72">
            <v>1090286</v>
          </cell>
          <cell r="K72">
            <v>1307848</v>
          </cell>
          <cell r="L72" t="str">
            <v xml:space="preserve"> 0</v>
          </cell>
          <cell r="M72">
            <v>1286902</v>
          </cell>
          <cell r="N72">
            <v>940568</v>
          </cell>
          <cell r="O72" t="str">
            <v xml:space="preserve"> 0</v>
          </cell>
          <cell r="P72">
            <v>1211589</v>
          </cell>
          <cell r="Q72">
            <v>845588</v>
          </cell>
          <cell r="R72" t="str">
            <v xml:space="preserve"> 0</v>
          </cell>
          <cell r="S72">
            <v>1379518</v>
          </cell>
          <cell r="T72">
            <v>944006</v>
          </cell>
          <cell r="U72" t="str">
            <v xml:space="preserve"> 0</v>
          </cell>
          <cell r="V72">
            <v>1313434</v>
          </cell>
          <cell r="W72">
            <v>894764</v>
          </cell>
          <cell r="X72" t="str">
            <v xml:space="preserve"> 0</v>
          </cell>
          <cell r="Y72">
            <v>1359864</v>
          </cell>
          <cell r="Z72">
            <v>920524</v>
          </cell>
          <cell r="AA72" t="str">
            <v xml:space="preserve"> 0</v>
          </cell>
          <cell r="AB72">
            <v>1312505</v>
          </cell>
          <cell r="AC72">
            <v>868335</v>
          </cell>
          <cell r="AD72" t="str">
            <v xml:space="preserve"> 0</v>
          </cell>
          <cell r="AE72">
            <v>1356822</v>
          </cell>
          <cell r="AF72">
            <v>897163</v>
          </cell>
          <cell r="AG72" t="str">
            <v xml:space="preserve"> 0</v>
          </cell>
          <cell r="AH72">
            <v>1440974</v>
          </cell>
          <cell r="AI72">
            <v>941130</v>
          </cell>
          <cell r="AJ72" t="str">
            <v xml:space="preserve"> 0</v>
          </cell>
          <cell r="AK72">
            <v>1308511</v>
          </cell>
          <cell r="AL72">
            <v>836221</v>
          </cell>
          <cell r="AM72" t="str">
            <v xml:space="preserve"> 0</v>
          </cell>
          <cell r="AN72">
            <v>1497775</v>
          </cell>
          <cell r="AO72">
            <v>791477</v>
          </cell>
          <cell r="AP72" t="str">
            <v xml:space="preserve"> 0</v>
          </cell>
          <cell r="AQ72">
            <v>3928567</v>
          </cell>
          <cell r="AR72">
            <v>3069704</v>
          </cell>
          <cell r="AS72" t="str">
            <v xml:space="preserve"> 0</v>
          </cell>
          <cell r="AT72">
            <v>3904541</v>
          </cell>
          <cell r="AU72">
            <v>2684358</v>
          </cell>
          <cell r="AV72" t="str">
            <v xml:space="preserve"> 0</v>
          </cell>
          <cell r="AW72">
            <v>4029191</v>
          </cell>
          <cell r="AX72">
            <v>2686022</v>
          </cell>
          <cell r="AY72" t="str">
            <v xml:space="preserve"> 0</v>
          </cell>
          <cell r="AZ72">
            <v>4247260</v>
          </cell>
          <cell r="BA72">
            <v>2568828</v>
          </cell>
          <cell r="BB72" t="str">
            <v xml:space="preserve"> 0</v>
          </cell>
          <cell r="BC72">
            <v>1333817</v>
          </cell>
          <cell r="BD72">
            <v>1038850</v>
          </cell>
          <cell r="BE72" t="str">
            <v xml:space="preserve"> 0</v>
          </cell>
          <cell r="BF72">
            <v>2641665</v>
          </cell>
          <cell r="BG72">
            <v>2129136</v>
          </cell>
          <cell r="BH72" t="str">
            <v xml:space="preserve"> 0</v>
          </cell>
          <cell r="BI72">
            <v>3928567</v>
          </cell>
          <cell r="BJ72">
            <v>3069704</v>
          </cell>
          <cell r="BK72" t="str">
            <v xml:space="preserve"> 0</v>
          </cell>
          <cell r="BL72">
            <v>5140156</v>
          </cell>
          <cell r="BM72">
            <v>3915292</v>
          </cell>
          <cell r="BN72" t="str">
            <v xml:space="preserve"> 0</v>
          </cell>
          <cell r="BO72">
            <v>6519674</v>
          </cell>
          <cell r="BP72">
            <v>4859298</v>
          </cell>
          <cell r="BQ72" t="str">
            <v xml:space="preserve"> 0</v>
          </cell>
          <cell r="BR72">
            <v>7833108</v>
          </cell>
          <cell r="BS72">
            <v>5754062</v>
          </cell>
          <cell r="BT72" t="str">
            <v xml:space="preserve"> 0</v>
          </cell>
          <cell r="BU72">
            <v>9192972</v>
          </cell>
          <cell r="BV72">
            <v>6674586</v>
          </cell>
        </row>
        <row r="73">
          <cell r="G73">
            <v>1325490</v>
          </cell>
          <cell r="H73">
            <v>1027108</v>
          </cell>
          <cell r="I73" t="str">
            <v xml:space="preserve"> 0</v>
          </cell>
          <cell r="J73">
            <v>1078172</v>
          </cell>
          <cell r="K73">
            <v>1299606</v>
          </cell>
          <cell r="L73" t="str">
            <v xml:space="preserve"> 0</v>
          </cell>
          <cell r="M73">
            <v>1278832</v>
          </cell>
          <cell r="N73">
            <v>928870</v>
          </cell>
          <cell r="O73" t="str">
            <v xml:space="preserve"> 0</v>
          </cell>
          <cell r="P73">
            <v>1204305</v>
          </cell>
          <cell r="Q73">
            <v>835188</v>
          </cell>
          <cell r="R73" t="str">
            <v xml:space="preserve"> 0</v>
          </cell>
          <cell r="S73">
            <v>1371627</v>
          </cell>
          <cell r="T73">
            <v>933013</v>
          </cell>
          <cell r="U73" t="str">
            <v xml:space="preserve"> 0</v>
          </cell>
          <cell r="V73">
            <v>1306207</v>
          </cell>
          <cell r="W73">
            <v>884518</v>
          </cell>
          <cell r="X73" t="str">
            <v xml:space="preserve"> 0</v>
          </cell>
          <cell r="Y73">
            <v>1352524</v>
          </cell>
          <cell r="Z73">
            <v>910394</v>
          </cell>
          <cell r="AA73" t="str">
            <v xml:space="preserve"> 0</v>
          </cell>
          <cell r="AB73">
            <v>1305518</v>
          </cell>
          <cell r="AC73">
            <v>858831</v>
          </cell>
          <cell r="AD73" t="str">
            <v xml:space="preserve"> 0</v>
          </cell>
          <cell r="AE73">
            <v>1349878</v>
          </cell>
          <cell r="AF73">
            <v>887511</v>
          </cell>
          <cell r="AG73" t="str">
            <v xml:space="preserve"> 0</v>
          </cell>
          <cell r="AH73">
            <v>1434116</v>
          </cell>
          <cell r="AI73">
            <v>931540</v>
          </cell>
          <cell r="AJ73" t="str">
            <v xml:space="preserve"> 0</v>
          </cell>
          <cell r="AK73">
            <v>1302055</v>
          </cell>
          <cell r="AL73">
            <v>827470</v>
          </cell>
          <cell r="AM73" t="str">
            <v xml:space="preserve"> 0</v>
          </cell>
          <cell r="AN73">
            <v>1488210</v>
          </cell>
          <cell r="AO73">
            <v>782874</v>
          </cell>
          <cell r="AP73" t="str">
            <v xml:space="preserve"> 0</v>
          </cell>
          <cell r="AQ73">
            <v>3903928</v>
          </cell>
          <cell r="AR73">
            <v>3034150</v>
          </cell>
          <cell r="AS73" t="str">
            <v xml:space="preserve"> 0</v>
          </cell>
          <cell r="AT73">
            <v>3882139</v>
          </cell>
          <cell r="AU73">
            <v>2652719</v>
          </cell>
          <cell r="AV73" t="str">
            <v xml:space="preserve"> 0</v>
          </cell>
          <cell r="AW73">
            <v>4007920</v>
          </cell>
          <cell r="AX73">
            <v>2656736</v>
          </cell>
          <cell r="AY73" t="str">
            <v xml:space="preserve"> 0</v>
          </cell>
          <cell r="AZ73">
            <v>4224381</v>
          </cell>
          <cell r="BA73">
            <v>2541884</v>
          </cell>
          <cell r="BB73" t="str">
            <v xml:space="preserve"> 0</v>
          </cell>
          <cell r="BC73">
            <v>1325490</v>
          </cell>
          <cell r="BD73">
            <v>1027108</v>
          </cell>
          <cell r="BE73" t="str">
            <v xml:space="preserve"> 0</v>
          </cell>
          <cell r="BF73">
            <v>2625096</v>
          </cell>
          <cell r="BG73">
            <v>2105280</v>
          </cell>
          <cell r="BH73" t="str">
            <v xml:space="preserve"> 0</v>
          </cell>
          <cell r="BI73">
            <v>3903928</v>
          </cell>
          <cell r="BJ73">
            <v>3034150</v>
          </cell>
          <cell r="BK73" t="str">
            <v xml:space="preserve"> 0</v>
          </cell>
          <cell r="BL73">
            <v>5108233</v>
          </cell>
          <cell r="BM73">
            <v>3869338</v>
          </cell>
          <cell r="BN73" t="str">
            <v xml:space="preserve"> 0</v>
          </cell>
          <cell r="BO73">
            <v>6479860</v>
          </cell>
          <cell r="BP73">
            <v>4802351</v>
          </cell>
          <cell r="BQ73" t="str">
            <v xml:space="preserve"> 0</v>
          </cell>
          <cell r="BR73">
            <v>7786067</v>
          </cell>
          <cell r="BS73">
            <v>5686869</v>
          </cell>
          <cell r="BT73" t="str">
            <v xml:space="preserve"> 0</v>
          </cell>
          <cell r="BU73">
            <v>9138591</v>
          </cell>
          <cell r="BV73">
            <v>6597263</v>
          </cell>
        </row>
        <row r="74">
          <cell r="G74">
            <v>474558</v>
          </cell>
          <cell r="H74">
            <v>-1288029</v>
          </cell>
          <cell r="I74" t="str">
            <v xml:space="preserve"> 0</v>
          </cell>
          <cell r="J74">
            <v>-1760355</v>
          </cell>
          <cell r="K74">
            <v>133266</v>
          </cell>
          <cell r="L74" t="str">
            <v xml:space="preserve"> 0</v>
          </cell>
          <cell r="M74">
            <v>-232783</v>
          </cell>
          <cell r="N74">
            <v>1387428</v>
          </cell>
          <cell r="O74" t="str">
            <v xml:space="preserve"> 0</v>
          </cell>
          <cell r="P74">
            <v>-945738</v>
          </cell>
          <cell r="Q74">
            <v>-73894</v>
          </cell>
          <cell r="R74" t="str">
            <v xml:space="preserve"> 0</v>
          </cell>
          <cell r="S74">
            <v>-1107865</v>
          </cell>
          <cell r="T74">
            <v>262715</v>
          </cell>
          <cell r="U74" t="str">
            <v xml:space="preserve"> 0</v>
          </cell>
          <cell r="V74">
            <v>-131179</v>
          </cell>
          <cell r="W74">
            <v>862332</v>
          </cell>
          <cell r="X74" t="str">
            <v xml:space="preserve"> 0</v>
          </cell>
          <cell r="Y74">
            <v>-139224</v>
          </cell>
          <cell r="Z74">
            <v>1065278</v>
          </cell>
          <cell r="AA74" t="str">
            <v xml:space="preserve"> 0</v>
          </cell>
          <cell r="AB74">
            <v>-34448</v>
          </cell>
          <cell r="AC74">
            <v>1083048</v>
          </cell>
          <cell r="AD74" t="str">
            <v xml:space="preserve"> 0</v>
          </cell>
          <cell r="AE74">
            <v>-104890</v>
          </cell>
          <cell r="AF74">
            <v>280503</v>
          </cell>
          <cell r="AG74" t="str">
            <v xml:space="preserve"> 0</v>
          </cell>
          <cell r="AH74">
            <v>71339</v>
          </cell>
          <cell r="AI74">
            <v>583121</v>
          </cell>
          <cell r="AJ74" t="str">
            <v xml:space="preserve"> 0</v>
          </cell>
          <cell r="AK74">
            <v>-858582</v>
          </cell>
          <cell r="AL74">
            <v>909989</v>
          </cell>
          <cell r="AM74" t="str">
            <v xml:space="preserve"> 0</v>
          </cell>
          <cell r="AN74">
            <v>-7372939</v>
          </cell>
          <cell r="AO74">
            <v>-48856</v>
          </cell>
          <cell r="AP74" t="str">
            <v xml:space="preserve"> 0</v>
          </cell>
          <cell r="AQ74">
            <v>375041</v>
          </cell>
          <cell r="AR74">
            <v>-1660956</v>
          </cell>
          <cell r="AS74" t="str">
            <v xml:space="preserve"> 0</v>
          </cell>
          <cell r="AT74">
            <v>-2184782</v>
          </cell>
          <cell r="AU74">
            <v>1051153</v>
          </cell>
          <cell r="AV74" t="str">
            <v xml:space="preserve"> 0</v>
          </cell>
          <cell r="AW74">
            <v>-278562</v>
          </cell>
          <cell r="AX74">
            <v>2428829</v>
          </cell>
          <cell r="AY74" t="str">
            <v xml:space="preserve"> 0</v>
          </cell>
          <cell r="AZ74">
            <v>-8160182</v>
          </cell>
          <cell r="BA74">
            <v>1444254</v>
          </cell>
          <cell r="BB74" t="str">
            <v xml:space="preserve"> 0</v>
          </cell>
          <cell r="BC74">
            <v>474558</v>
          </cell>
          <cell r="BD74">
            <v>-1288029</v>
          </cell>
          <cell r="BE74" t="str">
            <v xml:space="preserve"> 0</v>
          </cell>
          <cell r="BF74">
            <v>607824</v>
          </cell>
          <cell r="BG74">
            <v>-3048384</v>
          </cell>
          <cell r="BH74" t="str">
            <v xml:space="preserve"> 0</v>
          </cell>
          <cell r="BI74">
            <v>375041</v>
          </cell>
          <cell r="BJ74">
            <v>-1660956</v>
          </cell>
          <cell r="BK74" t="str">
            <v xml:space="preserve"> 0</v>
          </cell>
          <cell r="BL74">
            <v>-570697</v>
          </cell>
          <cell r="BM74">
            <v>-1734850</v>
          </cell>
          <cell r="BN74" t="str">
            <v xml:space="preserve"> 0</v>
          </cell>
          <cell r="BO74">
            <v>-1678562</v>
          </cell>
          <cell r="BP74">
            <v>-1472135</v>
          </cell>
          <cell r="BQ74" t="str">
            <v xml:space="preserve"> 0</v>
          </cell>
          <cell r="BR74">
            <v>-1809741</v>
          </cell>
          <cell r="BS74">
            <v>-609803</v>
          </cell>
          <cell r="BT74" t="str">
            <v xml:space="preserve"> 0</v>
          </cell>
          <cell r="BU74">
            <v>-1948965</v>
          </cell>
          <cell r="BV74">
            <v>455475</v>
          </cell>
        </row>
        <row r="75">
          <cell r="G75">
            <v>466231</v>
          </cell>
          <cell r="H75">
            <v>-1299771</v>
          </cell>
          <cell r="I75" t="str">
            <v xml:space="preserve"> 0</v>
          </cell>
          <cell r="J75">
            <v>-1772469</v>
          </cell>
          <cell r="K75">
            <v>125024</v>
          </cell>
          <cell r="L75" t="str">
            <v xml:space="preserve"> 0</v>
          </cell>
          <cell r="M75">
            <v>-240853</v>
          </cell>
          <cell r="N75">
            <v>1375730</v>
          </cell>
          <cell r="O75" t="str">
            <v xml:space="preserve"> 0</v>
          </cell>
          <cell r="P75">
            <v>-953022</v>
          </cell>
          <cell r="Q75">
            <v>-84294</v>
          </cell>
          <cell r="R75" t="str">
            <v xml:space="preserve"> 0</v>
          </cell>
          <cell r="S75">
            <v>-1115756</v>
          </cell>
          <cell r="T75">
            <v>251722</v>
          </cell>
          <cell r="U75" t="str">
            <v xml:space="preserve"> 0</v>
          </cell>
          <cell r="V75">
            <v>-138406</v>
          </cell>
          <cell r="W75">
            <v>852086</v>
          </cell>
          <cell r="X75" t="str">
            <v xml:space="preserve"> 0</v>
          </cell>
          <cell r="Y75">
            <v>-146564</v>
          </cell>
          <cell r="Z75">
            <v>1055148</v>
          </cell>
          <cell r="AA75" t="str">
            <v xml:space="preserve"> 0</v>
          </cell>
          <cell r="AB75">
            <v>-41435</v>
          </cell>
          <cell r="AC75">
            <v>1073544</v>
          </cell>
          <cell r="AD75" t="str">
            <v xml:space="preserve"> 0</v>
          </cell>
          <cell r="AE75">
            <v>-111834</v>
          </cell>
          <cell r="AF75">
            <v>270851</v>
          </cell>
          <cell r="AG75" t="str">
            <v xml:space="preserve"> 0</v>
          </cell>
          <cell r="AH75">
            <v>64481</v>
          </cell>
          <cell r="AI75">
            <v>573531</v>
          </cell>
          <cell r="AJ75" t="str">
            <v xml:space="preserve"> 0</v>
          </cell>
          <cell r="AK75">
            <v>-865038</v>
          </cell>
          <cell r="AL75">
            <v>901238</v>
          </cell>
          <cell r="AM75" t="str">
            <v xml:space="preserve"> 0</v>
          </cell>
          <cell r="AN75">
            <v>-7382504</v>
          </cell>
          <cell r="AO75">
            <v>-57459</v>
          </cell>
          <cell r="AP75" t="str">
            <v xml:space="preserve"> 0</v>
          </cell>
          <cell r="AQ75">
            <v>350402</v>
          </cell>
          <cell r="AR75">
            <v>-1696510</v>
          </cell>
          <cell r="AS75" t="str">
            <v xml:space="preserve"> 0</v>
          </cell>
          <cell r="AT75">
            <v>-2207184</v>
          </cell>
          <cell r="AU75">
            <v>1019514</v>
          </cell>
          <cell r="AV75" t="str">
            <v xml:space="preserve"> 0</v>
          </cell>
          <cell r="AW75">
            <v>-299833</v>
          </cell>
          <cell r="AX75">
            <v>2399543</v>
          </cell>
          <cell r="AY75" t="str">
            <v xml:space="preserve"> 0</v>
          </cell>
          <cell r="AZ75">
            <v>-8183061</v>
          </cell>
          <cell r="BA75">
            <v>1417310</v>
          </cell>
          <cell r="BB75" t="str">
            <v xml:space="preserve"> 0</v>
          </cell>
          <cell r="BC75">
            <v>466231</v>
          </cell>
          <cell r="BD75">
            <v>-1299771</v>
          </cell>
          <cell r="BE75" t="str">
            <v xml:space="preserve"> 0</v>
          </cell>
          <cell r="BF75">
            <v>591255</v>
          </cell>
          <cell r="BG75">
            <v>-3072240</v>
          </cell>
          <cell r="BH75" t="str">
            <v xml:space="preserve"> 0</v>
          </cell>
          <cell r="BI75">
            <v>350402</v>
          </cell>
          <cell r="BJ75">
            <v>-1696510</v>
          </cell>
          <cell r="BK75" t="str">
            <v xml:space="preserve"> 0</v>
          </cell>
          <cell r="BL75">
            <v>-602620</v>
          </cell>
          <cell r="BM75">
            <v>-1780804</v>
          </cell>
          <cell r="BN75" t="str">
            <v xml:space="preserve"> 0</v>
          </cell>
          <cell r="BO75">
            <v>-1718376</v>
          </cell>
          <cell r="BP75">
            <v>-1529082</v>
          </cell>
          <cell r="BQ75" t="str">
            <v xml:space="preserve"> 0</v>
          </cell>
          <cell r="BR75">
            <v>-1856782</v>
          </cell>
          <cell r="BS75">
            <v>-676996</v>
          </cell>
          <cell r="BT75" t="str">
            <v xml:space="preserve"> 0</v>
          </cell>
          <cell r="BU75">
            <v>-2003346</v>
          </cell>
          <cell r="BV75">
            <v>378152</v>
          </cell>
        </row>
        <row r="76">
          <cell r="G76" t="str">
            <v xml:space="preserve"> 0</v>
          </cell>
          <cell r="H76" t="str">
            <v xml:space="preserve"> 0</v>
          </cell>
          <cell r="I76" t="str">
            <v xml:space="preserve"> 0</v>
          </cell>
          <cell r="J76" t="str">
            <v xml:space="preserve"> 0</v>
          </cell>
          <cell r="K76" t="str">
            <v xml:space="preserve"> 0</v>
          </cell>
          <cell r="L76" t="str">
            <v xml:space="preserve"> 0</v>
          </cell>
          <cell r="M76" t="str">
            <v xml:space="preserve"> 0</v>
          </cell>
          <cell r="N76" t="str">
            <v xml:space="preserve"> 0</v>
          </cell>
          <cell r="O76" t="str">
            <v xml:space="preserve"> 0</v>
          </cell>
          <cell r="P76" t="str">
            <v xml:space="preserve"> 0</v>
          </cell>
          <cell r="Q76" t="str">
            <v xml:space="preserve"> 0</v>
          </cell>
          <cell r="R76" t="str">
            <v xml:space="preserve"> 0</v>
          </cell>
          <cell r="S76" t="str">
            <v xml:space="preserve"> 0</v>
          </cell>
          <cell r="T76" t="str">
            <v xml:space="preserve"> 0</v>
          </cell>
          <cell r="U76" t="str">
            <v xml:space="preserve"> 0</v>
          </cell>
          <cell r="V76" t="str">
            <v xml:space="preserve"> 0</v>
          </cell>
          <cell r="W76" t="str">
            <v xml:space="preserve"> 0</v>
          </cell>
          <cell r="X76" t="str">
            <v xml:space="preserve"> 0</v>
          </cell>
          <cell r="Y76" t="str">
            <v xml:space="preserve"> 0</v>
          </cell>
          <cell r="Z76" t="str">
            <v xml:space="preserve"> 0</v>
          </cell>
          <cell r="AA76" t="str">
            <v xml:space="preserve"> 0</v>
          </cell>
          <cell r="AB76" t="str">
            <v xml:space="preserve"> 0</v>
          </cell>
          <cell r="AC76" t="str">
            <v xml:space="preserve"> 0</v>
          </cell>
          <cell r="AD76" t="str">
            <v xml:space="preserve"> 0</v>
          </cell>
          <cell r="AE76" t="str">
            <v xml:space="preserve"> 0</v>
          </cell>
          <cell r="AF76" t="str">
            <v xml:space="preserve"> 0</v>
          </cell>
          <cell r="AG76" t="str">
            <v xml:space="preserve"> 0</v>
          </cell>
          <cell r="AH76" t="str">
            <v xml:space="preserve"> 0</v>
          </cell>
          <cell r="AI76" t="str">
            <v xml:space="preserve"> 0</v>
          </cell>
          <cell r="AJ76" t="str">
            <v xml:space="preserve"> 0</v>
          </cell>
          <cell r="AK76" t="str">
            <v xml:space="preserve"> 0</v>
          </cell>
          <cell r="AL76" t="str">
            <v xml:space="preserve"> 0</v>
          </cell>
          <cell r="AM76" t="str">
            <v xml:space="preserve"> 0</v>
          </cell>
          <cell r="AN76" t="str">
            <v xml:space="preserve"> 0</v>
          </cell>
          <cell r="AO76" t="str">
            <v xml:space="preserve"> 0</v>
          </cell>
          <cell r="AP76" t="str">
            <v xml:space="preserve"> 0</v>
          </cell>
          <cell r="AQ76" t="str">
            <v xml:space="preserve"> 0</v>
          </cell>
          <cell r="AR76" t="str">
            <v xml:space="preserve"> 0</v>
          </cell>
          <cell r="AS76" t="str">
            <v xml:space="preserve"> 0</v>
          </cell>
          <cell r="AT76" t="str">
            <v xml:space="preserve"> 0</v>
          </cell>
          <cell r="AU76" t="str">
            <v xml:space="preserve"> 0</v>
          </cell>
          <cell r="AV76" t="str">
            <v xml:space="preserve"> 0</v>
          </cell>
          <cell r="AW76" t="str">
            <v xml:space="preserve"> 0</v>
          </cell>
          <cell r="AX76" t="str">
            <v xml:space="preserve"> 0</v>
          </cell>
          <cell r="AY76" t="str">
            <v xml:space="preserve"> 0</v>
          </cell>
          <cell r="AZ76" t="str">
            <v xml:space="preserve"> 0</v>
          </cell>
          <cell r="BA76" t="str">
            <v xml:space="preserve"> 0</v>
          </cell>
          <cell r="BB76" t="str">
            <v xml:space="preserve"> 0</v>
          </cell>
          <cell r="BC76" t="str">
            <v xml:space="preserve"> 0</v>
          </cell>
          <cell r="BD76" t="str">
            <v xml:space="preserve"> 0</v>
          </cell>
          <cell r="BE76" t="str">
            <v xml:space="preserve"> 0</v>
          </cell>
          <cell r="BF76" t="str">
            <v xml:space="preserve"> 0</v>
          </cell>
          <cell r="BG76" t="str">
            <v xml:space="preserve"> 0</v>
          </cell>
          <cell r="BH76" t="str">
            <v xml:space="preserve"> 0</v>
          </cell>
          <cell r="BI76" t="str">
            <v xml:space="preserve"> 0</v>
          </cell>
          <cell r="BJ76" t="str">
            <v xml:space="preserve"> 0</v>
          </cell>
          <cell r="BK76" t="str">
            <v xml:space="preserve"> 0</v>
          </cell>
          <cell r="BL76" t="str">
            <v xml:space="preserve"> 0</v>
          </cell>
          <cell r="BM76" t="str">
            <v xml:space="preserve"> 0</v>
          </cell>
          <cell r="BN76" t="str">
            <v xml:space="preserve"> 0</v>
          </cell>
          <cell r="BO76" t="str">
            <v xml:space="preserve"> 0</v>
          </cell>
          <cell r="BP76" t="str">
            <v xml:space="preserve"> 0</v>
          </cell>
          <cell r="BQ76" t="str">
            <v xml:space="preserve"> 0</v>
          </cell>
          <cell r="BR76" t="str">
            <v xml:space="preserve"> 0</v>
          </cell>
          <cell r="BS76" t="str">
            <v xml:space="preserve"> 0</v>
          </cell>
          <cell r="BT76" t="str">
            <v xml:space="preserve"> 0</v>
          </cell>
          <cell r="BU76" t="str">
            <v xml:space="preserve"> 0</v>
          </cell>
          <cell r="BV76" t="str">
            <v xml:space="preserve"> 0</v>
          </cell>
        </row>
        <row r="77">
          <cell r="G77" t="str">
            <v xml:space="preserve"> 0</v>
          </cell>
          <cell r="H77" t="str">
            <v xml:space="preserve"> 0</v>
          </cell>
          <cell r="I77" t="str">
            <v xml:space="preserve"> 0</v>
          </cell>
          <cell r="J77" t="str">
            <v xml:space="preserve"> 0</v>
          </cell>
          <cell r="K77" t="str">
            <v xml:space="preserve"> 0</v>
          </cell>
          <cell r="L77" t="str">
            <v xml:space="preserve"> 0</v>
          </cell>
          <cell r="M77" t="str">
            <v xml:space="preserve"> 0</v>
          </cell>
          <cell r="N77" t="str">
            <v xml:space="preserve"> 0</v>
          </cell>
          <cell r="O77" t="str">
            <v xml:space="preserve"> 0</v>
          </cell>
          <cell r="P77" t="str">
            <v xml:space="preserve"> 0</v>
          </cell>
          <cell r="Q77" t="str">
            <v xml:space="preserve"> 0</v>
          </cell>
          <cell r="R77" t="str">
            <v xml:space="preserve"> 0</v>
          </cell>
          <cell r="S77" t="str">
            <v xml:space="preserve"> 0</v>
          </cell>
          <cell r="T77" t="str">
            <v xml:space="preserve"> 0</v>
          </cell>
          <cell r="U77" t="str">
            <v xml:space="preserve"> 0</v>
          </cell>
          <cell r="V77" t="str">
            <v xml:space="preserve"> 0</v>
          </cell>
          <cell r="W77" t="str">
            <v xml:space="preserve"> 0</v>
          </cell>
          <cell r="X77" t="str">
            <v xml:space="preserve"> 0</v>
          </cell>
          <cell r="Y77" t="str">
            <v xml:space="preserve"> 0</v>
          </cell>
          <cell r="Z77" t="str">
            <v xml:space="preserve"> 0</v>
          </cell>
          <cell r="AA77" t="str">
            <v xml:space="preserve"> 0</v>
          </cell>
          <cell r="AB77" t="str">
            <v xml:space="preserve"> 0</v>
          </cell>
          <cell r="AC77" t="str">
            <v xml:space="preserve"> 0</v>
          </cell>
          <cell r="AD77" t="str">
            <v xml:space="preserve"> 0</v>
          </cell>
          <cell r="AE77" t="str">
            <v xml:space="preserve"> 0</v>
          </cell>
          <cell r="AF77" t="str">
            <v xml:space="preserve"> 0</v>
          </cell>
          <cell r="AG77" t="str">
            <v xml:space="preserve"> 0</v>
          </cell>
          <cell r="AH77" t="str">
            <v xml:space="preserve"> 0</v>
          </cell>
          <cell r="AI77" t="str">
            <v xml:space="preserve"> 0</v>
          </cell>
          <cell r="AJ77" t="str">
            <v xml:space="preserve"> 0</v>
          </cell>
          <cell r="AK77" t="str">
            <v xml:space="preserve"> 0</v>
          </cell>
          <cell r="AL77" t="str">
            <v xml:space="preserve"> 0</v>
          </cell>
          <cell r="AM77" t="str">
            <v xml:space="preserve"> 0</v>
          </cell>
          <cell r="AN77" t="str">
            <v xml:space="preserve"> 0</v>
          </cell>
          <cell r="AO77" t="str">
            <v xml:space="preserve"> 0</v>
          </cell>
          <cell r="AP77" t="str">
            <v xml:space="preserve"> 0</v>
          </cell>
          <cell r="AQ77" t="str">
            <v xml:space="preserve"> 0</v>
          </cell>
          <cell r="AR77" t="str">
            <v xml:space="preserve"> 0</v>
          </cell>
          <cell r="AS77" t="str">
            <v xml:space="preserve"> 0</v>
          </cell>
          <cell r="AT77" t="str">
            <v xml:space="preserve"> 0</v>
          </cell>
          <cell r="AU77" t="str">
            <v xml:space="preserve"> 0</v>
          </cell>
          <cell r="AV77" t="str">
            <v xml:space="preserve"> 0</v>
          </cell>
          <cell r="AW77" t="str">
            <v xml:space="preserve"> 0</v>
          </cell>
          <cell r="AX77" t="str">
            <v xml:space="preserve"> 0</v>
          </cell>
          <cell r="AY77" t="str">
            <v xml:space="preserve"> 0</v>
          </cell>
          <cell r="AZ77" t="str">
            <v xml:space="preserve"> 0</v>
          </cell>
          <cell r="BA77" t="str">
            <v xml:space="preserve"> 0</v>
          </cell>
          <cell r="BB77" t="str">
            <v xml:space="preserve"> 0</v>
          </cell>
          <cell r="BC77" t="str">
            <v xml:space="preserve"> 0</v>
          </cell>
          <cell r="BD77" t="str">
            <v xml:space="preserve"> 0</v>
          </cell>
          <cell r="BE77" t="str">
            <v xml:space="preserve"> 0</v>
          </cell>
          <cell r="BF77" t="str">
            <v xml:space="preserve"> 0</v>
          </cell>
          <cell r="BG77" t="str">
            <v xml:space="preserve"> 0</v>
          </cell>
          <cell r="BH77" t="str">
            <v xml:space="preserve"> 0</v>
          </cell>
          <cell r="BI77" t="str">
            <v xml:space="preserve"> 0</v>
          </cell>
          <cell r="BJ77" t="str">
            <v xml:space="preserve"> 0</v>
          </cell>
          <cell r="BK77" t="str">
            <v xml:space="preserve"> 0</v>
          </cell>
          <cell r="BL77" t="str">
            <v xml:space="preserve"> 0</v>
          </cell>
          <cell r="BM77" t="str">
            <v xml:space="preserve"> 0</v>
          </cell>
          <cell r="BN77" t="str">
            <v xml:space="preserve"> 0</v>
          </cell>
          <cell r="BO77" t="str">
            <v xml:space="preserve"> 0</v>
          </cell>
          <cell r="BP77" t="str">
            <v xml:space="preserve"> 0</v>
          </cell>
          <cell r="BQ77" t="str">
            <v xml:space="preserve"> 0</v>
          </cell>
          <cell r="BR77" t="str">
            <v xml:space="preserve"> 0</v>
          </cell>
          <cell r="BS77" t="str">
            <v xml:space="preserve"> 0</v>
          </cell>
          <cell r="BT77" t="str">
            <v xml:space="preserve"> 0</v>
          </cell>
          <cell r="BU77" t="str">
            <v xml:space="preserve"> 0</v>
          </cell>
          <cell r="BV77" t="str">
            <v xml:space="preserve"> 0</v>
          </cell>
        </row>
        <row r="78">
          <cell r="G78" t="str">
            <v xml:space="preserve"> 0</v>
          </cell>
          <cell r="H78" t="str">
            <v xml:space="preserve"> 0</v>
          </cell>
          <cell r="I78" t="str">
            <v xml:space="preserve"> 0</v>
          </cell>
          <cell r="J78" t="str">
            <v xml:space="preserve"> 0</v>
          </cell>
          <cell r="K78" t="str">
            <v xml:space="preserve"> 0</v>
          </cell>
          <cell r="L78" t="str">
            <v xml:space="preserve"> 0</v>
          </cell>
          <cell r="M78" t="str">
            <v xml:space="preserve"> 0</v>
          </cell>
          <cell r="N78" t="str">
            <v xml:space="preserve"> 0</v>
          </cell>
          <cell r="O78" t="str">
            <v xml:space="preserve"> 0</v>
          </cell>
          <cell r="P78" t="str">
            <v xml:space="preserve"> 0</v>
          </cell>
          <cell r="Q78" t="str">
            <v xml:space="preserve"> 0</v>
          </cell>
          <cell r="R78" t="str">
            <v xml:space="preserve"> 0</v>
          </cell>
          <cell r="S78" t="str">
            <v xml:space="preserve"> 0</v>
          </cell>
          <cell r="T78" t="str">
            <v xml:space="preserve"> 0</v>
          </cell>
          <cell r="U78" t="str">
            <v xml:space="preserve"> 0</v>
          </cell>
          <cell r="V78" t="str">
            <v xml:space="preserve"> 0</v>
          </cell>
          <cell r="W78" t="str">
            <v xml:space="preserve"> 0</v>
          </cell>
          <cell r="X78" t="str">
            <v xml:space="preserve"> 0</v>
          </cell>
          <cell r="Y78" t="str">
            <v xml:space="preserve"> 0</v>
          </cell>
          <cell r="Z78" t="str">
            <v xml:space="preserve"> 0</v>
          </cell>
          <cell r="AA78" t="str">
            <v xml:space="preserve"> 0</v>
          </cell>
          <cell r="AB78" t="str">
            <v xml:space="preserve"> 0</v>
          </cell>
          <cell r="AC78" t="str">
            <v xml:space="preserve"> 0</v>
          </cell>
          <cell r="AD78" t="str">
            <v xml:space="preserve"> 0</v>
          </cell>
          <cell r="AE78" t="str">
            <v xml:space="preserve"> 0</v>
          </cell>
          <cell r="AF78" t="str">
            <v xml:space="preserve"> 0</v>
          </cell>
          <cell r="AG78" t="str">
            <v xml:space="preserve"> 0</v>
          </cell>
          <cell r="AH78" t="str">
            <v xml:space="preserve"> 0</v>
          </cell>
          <cell r="AI78" t="str">
            <v xml:space="preserve"> 0</v>
          </cell>
          <cell r="AJ78" t="str">
            <v xml:space="preserve"> 0</v>
          </cell>
          <cell r="AK78" t="str">
            <v xml:space="preserve"> 0</v>
          </cell>
          <cell r="AL78" t="str">
            <v xml:space="preserve"> 0</v>
          </cell>
          <cell r="AM78" t="str">
            <v xml:space="preserve"> 0</v>
          </cell>
          <cell r="AN78" t="str">
            <v xml:space="preserve"> 0</v>
          </cell>
          <cell r="AO78" t="str">
            <v xml:space="preserve"> 0</v>
          </cell>
          <cell r="AP78" t="str">
            <v xml:space="preserve"> 0</v>
          </cell>
          <cell r="AQ78" t="str">
            <v xml:space="preserve"> 0</v>
          </cell>
          <cell r="AR78" t="str">
            <v xml:space="preserve"> 0</v>
          </cell>
          <cell r="AS78" t="str">
            <v xml:space="preserve"> 0</v>
          </cell>
          <cell r="AT78" t="str">
            <v xml:space="preserve"> 0</v>
          </cell>
          <cell r="AU78" t="str">
            <v xml:space="preserve"> 0</v>
          </cell>
          <cell r="AV78" t="str">
            <v xml:space="preserve"> 0</v>
          </cell>
          <cell r="AW78" t="str">
            <v xml:space="preserve"> 0</v>
          </cell>
          <cell r="AX78" t="str">
            <v xml:space="preserve"> 0</v>
          </cell>
          <cell r="AY78" t="str">
            <v xml:space="preserve"> 0</v>
          </cell>
          <cell r="AZ78" t="str">
            <v xml:space="preserve"> 0</v>
          </cell>
          <cell r="BA78" t="str">
            <v xml:space="preserve"> 0</v>
          </cell>
          <cell r="BB78" t="str">
            <v xml:space="preserve"> 0</v>
          </cell>
          <cell r="BC78" t="str">
            <v xml:space="preserve"> 0</v>
          </cell>
          <cell r="BD78" t="str">
            <v xml:space="preserve"> 0</v>
          </cell>
          <cell r="BE78" t="str">
            <v xml:space="preserve"> 0</v>
          </cell>
          <cell r="BF78" t="str">
            <v xml:space="preserve"> 0</v>
          </cell>
          <cell r="BG78" t="str">
            <v xml:space="preserve"> 0</v>
          </cell>
          <cell r="BH78" t="str">
            <v xml:space="preserve"> 0</v>
          </cell>
          <cell r="BI78" t="str">
            <v xml:space="preserve"> 0</v>
          </cell>
          <cell r="BJ78" t="str">
            <v xml:space="preserve"> 0</v>
          </cell>
          <cell r="BK78" t="str">
            <v xml:space="preserve"> 0</v>
          </cell>
          <cell r="BL78" t="str">
            <v xml:space="preserve"> 0</v>
          </cell>
          <cell r="BM78" t="str">
            <v xml:space="preserve"> 0</v>
          </cell>
          <cell r="BN78" t="str">
            <v xml:space="preserve"> 0</v>
          </cell>
          <cell r="BO78" t="str">
            <v xml:space="preserve"> 0</v>
          </cell>
          <cell r="BP78" t="str">
            <v xml:space="preserve"> 0</v>
          </cell>
          <cell r="BQ78" t="str">
            <v xml:space="preserve"> 0</v>
          </cell>
          <cell r="BR78" t="str">
            <v xml:space="preserve"> 0</v>
          </cell>
          <cell r="BS78" t="str">
            <v xml:space="preserve"> 0</v>
          </cell>
          <cell r="BT78" t="str">
            <v xml:space="preserve"> 0</v>
          </cell>
          <cell r="BU78" t="str">
            <v xml:space="preserve"> 0</v>
          </cell>
          <cell r="BV78" t="str">
            <v xml:space="preserve"> 0</v>
          </cell>
        </row>
        <row r="79">
          <cell r="G79">
            <v>100199500</v>
          </cell>
          <cell r="H79">
            <v>103566218</v>
          </cell>
          <cell r="I79" t="str">
            <v xml:space="preserve"> 0</v>
          </cell>
          <cell r="J79">
            <v>105261712</v>
          </cell>
          <cell r="K79">
            <v>104535958</v>
          </cell>
          <cell r="L79" t="str">
            <v xml:space="preserve"> 0</v>
          </cell>
          <cell r="M79">
            <v>104613303</v>
          </cell>
          <cell r="N79">
            <v>106824357</v>
          </cell>
          <cell r="O79" t="str">
            <v xml:space="preserve"> 0</v>
          </cell>
          <cell r="P79">
            <v>94829540</v>
          </cell>
          <cell r="Q79">
            <v>94162042</v>
          </cell>
          <cell r="R79" t="str">
            <v xml:space="preserve"> 0</v>
          </cell>
          <cell r="S79">
            <v>105131832</v>
          </cell>
          <cell r="T79">
            <v>98751081</v>
          </cell>
          <cell r="U79" t="str">
            <v xml:space="preserve"> 0</v>
          </cell>
          <cell r="V79">
            <v>101626205</v>
          </cell>
          <cell r="W79">
            <v>94846850</v>
          </cell>
          <cell r="X79" t="str">
            <v xml:space="preserve"> 0</v>
          </cell>
          <cell r="Y79">
            <v>103124906</v>
          </cell>
          <cell r="Z79">
            <v>96048162</v>
          </cell>
          <cell r="AA79" t="str">
            <v xml:space="preserve"> 0</v>
          </cell>
          <cell r="AB79">
            <v>101369194</v>
          </cell>
          <cell r="AC79">
            <v>93659260</v>
          </cell>
          <cell r="AD79" t="str">
            <v xml:space="preserve"> 0</v>
          </cell>
          <cell r="AE79">
            <v>104303168</v>
          </cell>
          <cell r="AF79">
            <v>97627753</v>
          </cell>
          <cell r="AG79" t="str">
            <v xml:space="preserve"> 0</v>
          </cell>
          <cell r="AH79">
            <v>104857479</v>
          </cell>
          <cell r="AI79">
            <v>99197799</v>
          </cell>
          <cell r="AJ79" t="str">
            <v xml:space="preserve"> 0</v>
          </cell>
          <cell r="AK79">
            <v>101919970</v>
          </cell>
          <cell r="AL79">
            <v>96115923</v>
          </cell>
          <cell r="AM79" t="str">
            <v xml:space="preserve"> 0</v>
          </cell>
          <cell r="AN79">
            <v>115703874</v>
          </cell>
          <cell r="AO79">
            <v>101953842</v>
          </cell>
          <cell r="AP79" t="str">
            <v xml:space="preserve"> 0</v>
          </cell>
          <cell r="AQ79">
            <v>309348761</v>
          </cell>
          <cell r="AR79">
            <v>315652287</v>
          </cell>
          <cell r="AS79" t="str">
            <v xml:space="preserve"> 0</v>
          </cell>
          <cell r="AT79">
            <v>301587577</v>
          </cell>
          <cell r="AU79">
            <v>287759973</v>
          </cell>
          <cell r="AV79" t="str">
            <v xml:space="preserve"> 0</v>
          </cell>
          <cell r="AW79">
            <v>308797268</v>
          </cell>
          <cell r="AX79">
            <v>287335175</v>
          </cell>
          <cell r="AY79" t="str">
            <v xml:space="preserve"> 0</v>
          </cell>
          <cell r="AZ79">
            <v>322481323</v>
          </cell>
          <cell r="BA79">
            <v>297267564</v>
          </cell>
          <cell r="BB79" t="str">
            <v xml:space="preserve"> 0</v>
          </cell>
          <cell r="BC79">
            <v>100199500</v>
          </cell>
          <cell r="BD79">
            <v>103566218</v>
          </cell>
          <cell r="BE79" t="str">
            <v xml:space="preserve"> 0</v>
          </cell>
          <cell r="BF79">
            <v>204735458</v>
          </cell>
          <cell r="BG79">
            <v>208827930</v>
          </cell>
          <cell r="BH79" t="str">
            <v xml:space="preserve"> 0</v>
          </cell>
          <cell r="BI79">
            <v>309348761</v>
          </cell>
          <cell r="BJ79">
            <v>315652287</v>
          </cell>
          <cell r="BK79" t="str">
            <v xml:space="preserve"> 0</v>
          </cell>
          <cell r="BL79">
            <v>404178301</v>
          </cell>
          <cell r="BM79">
            <v>409814329</v>
          </cell>
          <cell r="BN79" t="str">
            <v xml:space="preserve"> 0</v>
          </cell>
          <cell r="BO79">
            <v>509310133</v>
          </cell>
          <cell r="BP79">
            <v>508565410</v>
          </cell>
          <cell r="BQ79" t="str">
            <v xml:space="preserve"> 0</v>
          </cell>
          <cell r="BR79">
            <v>610936338</v>
          </cell>
          <cell r="BS79">
            <v>603412260</v>
          </cell>
          <cell r="BT79" t="str">
            <v xml:space="preserve"> 0</v>
          </cell>
          <cell r="BU79">
            <v>714061244</v>
          </cell>
          <cell r="BV79">
            <v>699460422</v>
          </cell>
        </row>
        <row r="80">
          <cell r="G80">
            <v>238482155</v>
          </cell>
          <cell r="H80">
            <v>154065590</v>
          </cell>
          <cell r="I80" t="str">
            <v xml:space="preserve"> 0</v>
          </cell>
          <cell r="J80">
            <v>150816115</v>
          </cell>
          <cell r="K80">
            <v>237342725</v>
          </cell>
          <cell r="L80" t="str">
            <v xml:space="preserve"> 0</v>
          </cell>
          <cell r="M80">
            <v>231831219</v>
          </cell>
          <cell r="N80">
            <v>138514062</v>
          </cell>
          <cell r="O80" t="str">
            <v xml:space="preserve"> 0</v>
          </cell>
          <cell r="P80">
            <v>231651440</v>
          </cell>
          <cell r="Q80">
            <v>135720281</v>
          </cell>
          <cell r="R80" t="str">
            <v xml:space="preserve"> 0</v>
          </cell>
          <cell r="S80">
            <v>237377280</v>
          </cell>
          <cell r="T80">
            <v>138362876</v>
          </cell>
          <cell r="U80" t="str">
            <v xml:space="preserve"> 0</v>
          </cell>
          <cell r="V80">
            <v>238853125</v>
          </cell>
          <cell r="W80">
            <v>137210540</v>
          </cell>
          <cell r="X80" t="str">
            <v xml:space="preserve"> 0</v>
          </cell>
          <cell r="Y80">
            <v>226610089</v>
          </cell>
          <cell r="Z80">
            <v>135955149</v>
          </cell>
          <cell r="AA80" t="str">
            <v xml:space="preserve"> 0</v>
          </cell>
          <cell r="AB80">
            <v>217464334</v>
          </cell>
          <cell r="AC80">
            <v>133482511</v>
          </cell>
          <cell r="AD80" t="str">
            <v xml:space="preserve"> 0</v>
          </cell>
          <cell r="AE80">
            <v>220976993</v>
          </cell>
          <cell r="AF80">
            <v>132299528</v>
          </cell>
          <cell r="AG80" t="str">
            <v xml:space="preserve"> 0</v>
          </cell>
          <cell r="AH80">
            <v>223543468</v>
          </cell>
          <cell r="AI80">
            <v>133149028</v>
          </cell>
          <cell r="AJ80" t="str">
            <v xml:space="preserve"> 0</v>
          </cell>
          <cell r="AK80">
            <v>211983134</v>
          </cell>
          <cell r="AL80">
            <v>131595815</v>
          </cell>
          <cell r="AM80" t="str">
            <v xml:space="preserve"> 0</v>
          </cell>
          <cell r="AN80">
            <v>219277372</v>
          </cell>
          <cell r="AO80">
            <v>129625808</v>
          </cell>
          <cell r="AP80" t="str">
            <v xml:space="preserve"> 0</v>
          </cell>
          <cell r="AQ80">
            <v>235857140</v>
          </cell>
          <cell r="AR80">
            <v>147730469</v>
          </cell>
          <cell r="AS80" t="str">
            <v xml:space="preserve"> 0</v>
          </cell>
          <cell r="AT80">
            <v>236073368</v>
          </cell>
          <cell r="AU80">
            <v>137143070</v>
          </cell>
          <cell r="AV80" t="str">
            <v xml:space="preserve"> 0</v>
          </cell>
          <cell r="AW80">
            <v>221729669</v>
          </cell>
          <cell r="AX80">
            <v>133917069</v>
          </cell>
          <cell r="AY80" t="str">
            <v xml:space="preserve"> 0</v>
          </cell>
          <cell r="AZ80">
            <v>218336305</v>
          </cell>
          <cell r="BA80">
            <v>131455374</v>
          </cell>
          <cell r="BB80" t="str">
            <v xml:space="preserve"> 0</v>
          </cell>
          <cell r="BC80">
            <v>238482155</v>
          </cell>
          <cell r="BD80">
            <v>154065590</v>
          </cell>
          <cell r="BE80" t="str">
            <v xml:space="preserve"> 0</v>
          </cell>
          <cell r="BF80">
            <v>237903100</v>
          </cell>
          <cell r="BG80">
            <v>152414217</v>
          </cell>
          <cell r="BH80" t="str">
            <v xml:space="preserve"> 0</v>
          </cell>
          <cell r="BI80">
            <v>235857140</v>
          </cell>
          <cell r="BJ80">
            <v>147730469</v>
          </cell>
          <cell r="BK80" t="str">
            <v xml:space="preserve"> 0</v>
          </cell>
          <cell r="BL80">
            <v>234875810</v>
          </cell>
          <cell r="BM80">
            <v>144928092</v>
          </cell>
          <cell r="BN80" t="str">
            <v xml:space="preserve"> 0</v>
          </cell>
          <cell r="BO80">
            <v>235389357</v>
          </cell>
          <cell r="BP80">
            <v>143580266</v>
          </cell>
          <cell r="BQ80" t="str">
            <v xml:space="preserve"> 0</v>
          </cell>
          <cell r="BR80">
            <v>235963462</v>
          </cell>
          <cell r="BS80">
            <v>142524510</v>
          </cell>
          <cell r="BT80" t="str">
            <v xml:space="preserve"> 0</v>
          </cell>
          <cell r="BU80">
            <v>234595752</v>
          </cell>
          <cell r="BV80">
            <v>141563896</v>
          </cell>
        </row>
        <row r="81">
          <cell r="G81" t="str">
            <v xml:space="preserve"> 0</v>
          </cell>
          <cell r="H81" t="str">
            <v xml:space="preserve"> 0</v>
          </cell>
          <cell r="I81" t="str">
            <v xml:space="preserve"> 0</v>
          </cell>
          <cell r="J81" t="str">
            <v xml:space="preserve"> 0</v>
          </cell>
          <cell r="K81" t="str">
            <v xml:space="preserve"> 0</v>
          </cell>
          <cell r="L81" t="str">
            <v xml:space="preserve"> 0</v>
          </cell>
          <cell r="M81" t="str">
            <v xml:space="preserve"> 0</v>
          </cell>
          <cell r="N81" t="str">
            <v xml:space="preserve"> 0</v>
          </cell>
          <cell r="O81" t="str">
            <v xml:space="preserve"> 0</v>
          </cell>
          <cell r="P81" t="str">
            <v xml:space="preserve"> 0</v>
          </cell>
          <cell r="Q81" t="str">
            <v xml:space="preserve"> 0</v>
          </cell>
          <cell r="R81" t="str">
            <v xml:space="preserve"> 0</v>
          </cell>
          <cell r="S81" t="str">
            <v xml:space="preserve"> 0</v>
          </cell>
          <cell r="T81" t="str">
            <v xml:space="preserve"> 0</v>
          </cell>
          <cell r="U81" t="str">
            <v xml:space="preserve"> 0</v>
          </cell>
          <cell r="V81" t="str">
            <v xml:space="preserve"> 0</v>
          </cell>
          <cell r="W81" t="str">
            <v xml:space="preserve"> 0</v>
          </cell>
          <cell r="X81" t="str">
            <v xml:space="preserve"> 0</v>
          </cell>
          <cell r="Y81" t="str">
            <v xml:space="preserve"> 0</v>
          </cell>
          <cell r="Z81" t="str">
            <v xml:space="preserve"> 0</v>
          </cell>
          <cell r="AA81" t="str">
            <v xml:space="preserve"> 0</v>
          </cell>
          <cell r="AB81" t="str">
            <v xml:space="preserve"> 0</v>
          </cell>
          <cell r="AC81" t="str">
            <v xml:space="preserve"> 0</v>
          </cell>
          <cell r="AD81" t="str">
            <v xml:space="preserve"> 0</v>
          </cell>
          <cell r="AE81" t="str">
            <v xml:space="preserve"> 0</v>
          </cell>
          <cell r="AF81" t="str">
            <v xml:space="preserve"> 0</v>
          </cell>
          <cell r="AG81" t="str">
            <v xml:space="preserve"> 0</v>
          </cell>
          <cell r="AH81" t="str">
            <v xml:space="preserve"> 0</v>
          </cell>
          <cell r="AI81" t="str">
            <v xml:space="preserve"> 0</v>
          </cell>
          <cell r="AJ81" t="str">
            <v xml:space="preserve"> 0</v>
          </cell>
          <cell r="AK81" t="str">
            <v xml:space="preserve"> 0</v>
          </cell>
          <cell r="AL81" t="str">
            <v xml:space="preserve"> 0</v>
          </cell>
          <cell r="AM81" t="str">
            <v xml:space="preserve"> 0</v>
          </cell>
          <cell r="AN81" t="str">
            <v xml:space="preserve"> 0</v>
          </cell>
          <cell r="AO81" t="str">
            <v xml:space="preserve"> 0</v>
          </cell>
          <cell r="AP81" t="str">
            <v xml:space="preserve"> 0</v>
          </cell>
          <cell r="AQ81" t="str">
            <v xml:space="preserve"> 0</v>
          </cell>
          <cell r="AR81" t="str">
            <v xml:space="preserve"> 0</v>
          </cell>
          <cell r="AS81" t="str">
            <v xml:space="preserve"> 0</v>
          </cell>
          <cell r="AT81" t="str">
            <v xml:space="preserve"> 0</v>
          </cell>
          <cell r="AU81" t="str">
            <v xml:space="preserve"> 0</v>
          </cell>
          <cell r="AV81" t="str">
            <v xml:space="preserve"> 0</v>
          </cell>
          <cell r="AW81" t="str">
            <v xml:space="preserve"> 0</v>
          </cell>
          <cell r="AX81" t="str">
            <v xml:space="preserve"> 0</v>
          </cell>
          <cell r="AY81" t="str">
            <v xml:space="preserve"> 0</v>
          </cell>
          <cell r="AZ81" t="str">
            <v xml:space="preserve"> 0</v>
          </cell>
          <cell r="BA81" t="str">
            <v xml:space="preserve"> 0</v>
          </cell>
          <cell r="BB81" t="str">
            <v xml:space="preserve"> 0</v>
          </cell>
          <cell r="BC81" t="str">
            <v xml:space="preserve"> 0</v>
          </cell>
          <cell r="BD81" t="str">
            <v xml:space="preserve"> 0</v>
          </cell>
          <cell r="BE81" t="str">
            <v xml:space="preserve"> 0</v>
          </cell>
          <cell r="BF81" t="str">
            <v xml:space="preserve"> 0</v>
          </cell>
          <cell r="BG81" t="str">
            <v xml:space="preserve"> 0</v>
          </cell>
          <cell r="BH81" t="str">
            <v xml:space="preserve"> 0</v>
          </cell>
          <cell r="BI81" t="str">
            <v xml:space="preserve"> 0</v>
          </cell>
          <cell r="BJ81" t="str">
            <v xml:space="preserve"> 0</v>
          </cell>
          <cell r="BK81" t="str">
            <v xml:space="preserve"> 0</v>
          </cell>
          <cell r="BL81" t="str">
            <v xml:space="preserve"> 0</v>
          </cell>
          <cell r="BM81" t="str">
            <v xml:space="preserve"> 0</v>
          </cell>
          <cell r="BN81" t="str">
            <v xml:space="preserve"> 0</v>
          </cell>
          <cell r="BO81" t="str">
            <v xml:space="preserve"> 0</v>
          </cell>
          <cell r="BP81" t="str">
            <v xml:space="preserve"> 0</v>
          </cell>
          <cell r="BQ81" t="str">
            <v xml:space="preserve"> 0</v>
          </cell>
          <cell r="BR81" t="str">
            <v xml:space="preserve"> 0</v>
          </cell>
          <cell r="BS81" t="str">
            <v xml:space="preserve"> 0</v>
          </cell>
          <cell r="BT81" t="str">
            <v xml:space="preserve"> 0</v>
          </cell>
          <cell r="BU81" t="str">
            <v xml:space="preserve"> 0</v>
          </cell>
          <cell r="BV81" t="str">
            <v xml:space="preserve"> 0</v>
          </cell>
        </row>
        <row r="82">
          <cell r="G82" t="str">
            <v xml:space="preserve"> 0</v>
          </cell>
          <cell r="H82" t="str">
            <v xml:space="preserve"> 0</v>
          </cell>
          <cell r="I82" t="str">
            <v xml:space="preserve"> 0</v>
          </cell>
          <cell r="J82" t="str">
            <v xml:space="preserve"> 0</v>
          </cell>
          <cell r="K82" t="str">
            <v xml:space="preserve"> 0</v>
          </cell>
          <cell r="L82" t="str">
            <v xml:space="preserve"> 0</v>
          </cell>
          <cell r="M82" t="str">
            <v xml:space="preserve"> 0</v>
          </cell>
          <cell r="N82" t="str">
            <v xml:space="preserve"> 0</v>
          </cell>
          <cell r="O82" t="str">
            <v xml:space="preserve"> 0</v>
          </cell>
          <cell r="P82" t="str">
            <v xml:space="preserve"> 0</v>
          </cell>
          <cell r="Q82" t="str">
            <v xml:space="preserve"> 0</v>
          </cell>
          <cell r="R82" t="str">
            <v xml:space="preserve"> 0</v>
          </cell>
          <cell r="S82" t="str">
            <v xml:space="preserve"> 0</v>
          </cell>
          <cell r="T82" t="str">
            <v xml:space="preserve"> 0</v>
          </cell>
          <cell r="U82" t="str">
            <v xml:space="preserve"> 0</v>
          </cell>
          <cell r="V82" t="str">
            <v xml:space="preserve"> 0</v>
          </cell>
          <cell r="W82" t="str">
            <v xml:space="preserve"> 0</v>
          </cell>
          <cell r="X82" t="str">
            <v xml:space="preserve"> 0</v>
          </cell>
          <cell r="Y82" t="str">
            <v xml:space="preserve"> 0</v>
          </cell>
          <cell r="Z82" t="str">
            <v xml:space="preserve"> 0</v>
          </cell>
          <cell r="AA82" t="str">
            <v xml:space="preserve"> 0</v>
          </cell>
          <cell r="AB82" t="str">
            <v xml:space="preserve"> 0</v>
          </cell>
          <cell r="AC82" t="str">
            <v xml:space="preserve"> 0</v>
          </cell>
          <cell r="AD82" t="str">
            <v xml:space="preserve"> 0</v>
          </cell>
          <cell r="AE82" t="str">
            <v xml:space="preserve"> 0</v>
          </cell>
          <cell r="AF82" t="str">
            <v xml:space="preserve"> 0</v>
          </cell>
          <cell r="AG82" t="str">
            <v xml:space="preserve"> 0</v>
          </cell>
          <cell r="AH82" t="str">
            <v xml:space="preserve"> 0</v>
          </cell>
          <cell r="AI82" t="str">
            <v xml:space="preserve"> 0</v>
          </cell>
          <cell r="AJ82" t="str">
            <v xml:space="preserve"> 0</v>
          </cell>
          <cell r="AK82" t="str">
            <v xml:space="preserve"> 0</v>
          </cell>
          <cell r="AL82" t="str">
            <v xml:space="preserve"> 0</v>
          </cell>
          <cell r="AM82" t="str">
            <v xml:space="preserve"> 0</v>
          </cell>
          <cell r="AN82" t="str">
            <v xml:space="preserve"> 0</v>
          </cell>
          <cell r="AO82" t="str">
            <v xml:space="preserve"> 0</v>
          </cell>
          <cell r="AP82" t="str">
            <v xml:space="preserve"> 0</v>
          </cell>
          <cell r="AQ82" t="str">
            <v xml:space="preserve"> 0</v>
          </cell>
          <cell r="AR82" t="str">
            <v xml:space="preserve"> 0</v>
          </cell>
          <cell r="AS82" t="str">
            <v xml:space="preserve"> 0</v>
          </cell>
          <cell r="AT82" t="str">
            <v xml:space="preserve"> 0</v>
          </cell>
          <cell r="AU82" t="str">
            <v xml:space="preserve"> 0</v>
          </cell>
          <cell r="AV82" t="str">
            <v xml:space="preserve"> 0</v>
          </cell>
          <cell r="AW82" t="str">
            <v xml:space="preserve"> 0</v>
          </cell>
          <cell r="AX82" t="str">
            <v xml:space="preserve"> 0</v>
          </cell>
          <cell r="AY82" t="str">
            <v xml:space="preserve"> 0</v>
          </cell>
          <cell r="AZ82" t="str">
            <v xml:space="preserve"> 0</v>
          </cell>
          <cell r="BA82" t="str">
            <v xml:space="preserve"> 0</v>
          </cell>
          <cell r="BB82" t="str">
            <v xml:space="preserve"> 0</v>
          </cell>
          <cell r="BC82" t="str">
            <v xml:space="preserve"> 0</v>
          </cell>
          <cell r="BD82" t="str">
            <v xml:space="preserve"> 0</v>
          </cell>
          <cell r="BE82" t="str">
            <v xml:space="preserve"> 0</v>
          </cell>
          <cell r="BF82" t="str">
            <v xml:space="preserve"> 0</v>
          </cell>
          <cell r="BG82" t="str">
            <v xml:space="preserve"> 0</v>
          </cell>
          <cell r="BH82" t="str">
            <v xml:space="preserve"> 0</v>
          </cell>
          <cell r="BI82" t="str">
            <v xml:space="preserve"> 0</v>
          </cell>
          <cell r="BJ82" t="str">
            <v xml:space="preserve"> 0</v>
          </cell>
          <cell r="BK82" t="str">
            <v xml:space="preserve"> 0</v>
          </cell>
          <cell r="BL82" t="str">
            <v xml:space="preserve"> 0</v>
          </cell>
          <cell r="BM82" t="str">
            <v xml:space="preserve"> 0</v>
          </cell>
          <cell r="BN82" t="str">
            <v xml:space="preserve"> 0</v>
          </cell>
          <cell r="BO82" t="str">
            <v xml:space="preserve"> 0</v>
          </cell>
          <cell r="BP82" t="str">
            <v xml:space="preserve"> 0</v>
          </cell>
          <cell r="BQ82" t="str">
            <v xml:space="preserve"> 0</v>
          </cell>
          <cell r="BR82" t="str">
            <v xml:space="preserve"> 0</v>
          </cell>
          <cell r="BS82" t="str">
            <v xml:space="preserve"> 0</v>
          </cell>
          <cell r="BT82" t="str">
            <v xml:space="preserve"> 0</v>
          </cell>
          <cell r="BU82" t="str">
            <v xml:space="preserve"> 0</v>
          </cell>
          <cell r="BV82" t="str">
            <v xml:space="preserve"> 0</v>
          </cell>
        </row>
      </sheetData>
      <sheetData sheetId="3"/>
      <sheetData sheetId="4"/>
      <sheetData sheetId="5"/>
      <sheetData sheetId="6"/>
      <sheetData sheetId="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g renewals raw data"/>
      <sheetName val="mtg renewals raw data sums"/>
      <sheetName val="deposit renewal raw data"/>
      <sheetName val="Market Overview"/>
      <sheetName val="Key Drivers"/>
      <sheetName val="2002 Incremental Profit"/>
      <sheetName val="2002 Profit"/>
      <sheetName val="2002 -2005 Revenues, Expenses"/>
      <sheetName val="Broker commissions (Sep 22)"/>
      <sheetName val="Broker comm (Old Forecast)"/>
      <sheetName val="Quar - Fcst 6885"/>
      <sheetName val="monthly forecast worksheet"/>
      <sheetName val="NIX"/>
      <sheetName val="FBD Assumptions "/>
      <sheetName val="Salary Requirements"/>
      <sheetName val="FTE Requirements"/>
      <sheetName val="mbanx.mat"/>
      <sheetName val="monthly trend scenario2"/>
      <sheetName val="monthly trend scenario3"/>
      <sheetName val="FBD Assumptions"/>
      <sheetName val="Product Spread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refreshError="1"/>
      <sheetData sheetId="13"/>
      <sheetData sheetId="14" refreshError="1"/>
      <sheetData sheetId="15" refreshError="1"/>
      <sheetData sheetId="16" refreshError="1"/>
      <sheetData sheetId="17" refreshError="1"/>
      <sheetData sheetId="18" refreshError="1"/>
      <sheetData sheetId="19"/>
      <sheetData sheetId="20"/>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etail Desc of Model"/>
      <sheetName val="Output"/>
      <sheetName val="Input"/>
      <sheetName val="WAnov05Retroactive"/>
      <sheetName val="WAjuly06Perspective"/>
      <sheetName val="36MthsAmort"/>
      <sheetName val="EY-FO6M"/>
      <sheetName val="EY-FO12M"/>
      <sheetName val="EY-FC6M"/>
      <sheetName val="EY-FC1Y"/>
      <sheetName val="EY-FC2Y"/>
      <sheetName val="EY-FC3Y"/>
      <sheetName val="EY-FC4Y"/>
      <sheetName val="EY-FC5Y"/>
      <sheetName val="EY-FC6Y"/>
      <sheetName val="EY-FC7Y"/>
      <sheetName val="EY-FC10Y"/>
      <sheetName val="EY-V5YP"/>
      <sheetName val="EY-V6Y"/>
      <sheetName val="EY-VOTH"/>
      <sheetName val="WAproduct"/>
      <sheetName val="PVtable"/>
      <sheetName val="Sheet4"/>
      <sheetName val="Delete"/>
      <sheetName val="FC5Y"/>
      <sheetName val="tickmark"/>
      <sheetName val="MScommiss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Checklist"/>
      <sheetName val="Report"/>
      <sheetName val="hardship accounts"/>
      <sheetName val="CBL18"/>
      <sheetName val="CBL19"/>
      <sheetName val="CBL20"/>
      <sheetName val="ACT_Output"/>
      <sheetName val="Valn Calc"/>
      <sheetName val="Valn Calc Summary"/>
      <sheetName val="Cover_Pool"/>
      <sheetName val="aging summary $"/>
      <sheetName val="credit scores $"/>
      <sheetName val="Tables"/>
      <sheetName val="BCARCalc."/>
      <sheetName val="Sec1LRR"/>
      <sheetName val="Sec2DerExp"/>
      <sheetName val="3"/>
      <sheetName val="39"/>
      <sheetName val="45"/>
      <sheetName val="OSFI Ratio"/>
      <sheetName val="Bank rec"/>
      <sheetName val="coverb  feb 12"/>
      <sheetName val="BMA"/>
      <sheetName val="Credit ratings"/>
      <sheetName val="FV of fixed rate mortgages"/>
      <sheetName val="CB series pricing"/>
      <sheetName val="FC report"/>
      <sheetName val="FX_RATES_DAILY-March 31, 2020"/>
      <sheetName val="Write Off"/>
      <sheetName val="Investor report - Feb, 2020"/>
      <sheetName val="CMO report"/>
      <sheetName val="Primary borrowers"/>
      <sheetName val="1952-158"/>
      <sheetName val="1954-161"/>
      <sheetName val="1954-292"/>
      <sheetName val="Schedule A CBOND GUARANTOR LP"/>
    </sheetNames>
    <sheetDataSet>
      <sheetData sheetId="0"/>
      <sheetData sheetId="1"/>
      <sheetData sheetId="2"/>
      <sheetData sheetId="3"/>
      <sheetData sheetId="4"/>
      <sheetData sheetId="5"/>
      <sheetData sheetId="6"/>
      <sheetData sheetId="7"/>
      <sheetData sheetId="8"/>
      <sheetData sheetId="9"/>
      <sheetData sheetId="10">
        <row r="5">
          <cell r="B5" t="str">
            <v>AB</v>
          </cell>
        </row>
        <row r="155">
          <cell r="B155" t="str">
            <v>YK</v>
          </cell>
          <cell r="C155" t="str">
            <v>20.00 and Below</v>
          </cell>
          <cell r="D155">
            <v>1221719.3299999998</v>
          </cell>
          <cell r="E155"/>
          <cell r="F155"/>
          <cell r="G155"/>
        </row>
        <row r="156">
          <cell r="B156"/>
          <cell r="C156" t="str">
            <v>20.01 - 25.00</v>
          </cell>
          <cell r="D156">
            <v>1060217.7000000002</v>
          </cell>
          <cell r="E156"/>
          <cell r="F156"/>
          <cell r="G156"/>
        </row>
        <row r="157">
          <cell r="B157"/>
          <cell r="C157" t="str">
            <v>25.01 - 30.00</v>
          </cell>
          <cell r="D157">
            <v>1487983.8900000001</v>
          </cell>
          <cell r="E157"/>
          <cell r="F157"/>
          <cell r="G157"/>
        </row>
        <row r="158">
          <cell r="B158"/>
          <cell r="C158" t="str">
            <v>30.01 - 35.00</v>
          </cell>
          <cell r="D158">
            <v>918309.65999999992</v>
          </cell>
          <cell r="E158"/>
          <cell r="F158"/>
          <cell r="G158"/>
        </row>
        <row r="159">
          <cell r="B159"/>
          <cell r="C159" t="str">
            <v>35.01 - 40.00</v>
          </cell>
          <cell r="D159">
            <v>2271833.8199999998</v>
          </cell>
          <cell r="E159"/>
          <cell r="F159"/>
          <cell r="G159"/>
        </row>
        <row r="160">
          <cell r="B160"/>
          <cell r="C160" t="str">
            <v>40.01 - 45.00</v>
          </cell>
          <cell r="D160">
            <v>2299480.8400000003</v>
          </cell>
          <cell r="E160"/>
          <cell r="F160"/>
          <cell r="G160"/>
        </row>
        <row r="161">
          <cell r="B161"/>
          <cell r="C161" t="str">
            <v>45.01 - 50.00</v>
          </cell>
          <cell r="D161">
            <v>1543068.58</v>
          </cell>
          <cell r="E161"/>
          <cell r="F161"/>
          <cell r="G161"/>
        </row>
        <row r="162">
          <cell r="B162"/>
          <cell r="C162" t="str">
            <v>50.01 - 55.00</v>
          </cell>
          <cell r="D162">
            <v>2059792.42</v>
          </cell>
          <cell r="E162"/>
          <cell r="F162"/>
          <cell r="G162"/>
        </row>
        <row r="163">
          <cell r="B163"/>
          <cell r="C163" t="str">
            <v>55.01 - 60.00</v>
          </cell>
          <cell r="D163">
            <v>1525687.13</v>
          </cell>
          <cell r="E163"/>
          <cell r="F163"/>
          <cell r="G163"/>
        </row>
        <row r="164">
          <cell r="B164"/>
          <cell r="C164" t="str">
            <v>60.01 - 65.00</v>
          </cell>
          <cell r="D164">
            <v>850560.46</v>
          </cell>
          <cell r="E164"/>
          <cell r="F164"/>
          <cell r="G164"/>
        </row>
        <row r="165">
          <cell r="B165"/>
          <cell r="C165" t="str">
            <v>65.01 - 70.00</v>
          </cell>
          <cell r="D165">
            <v>1329674.24</v>
          </cell>
          <cell r="E165"/>
          <cell r="F165"/>
          <cell r="G165"/>
        </row>
        <row r="166">
          <cell r="B166"/>
          <cell r="C166" t="str">
            <v>70.01 - 75.00</v>
          </cell>
          <cell r="D166">
            <v>3153345.7999999993</v>
          </cell>
          <cell r="E166"/>
          <cell r="F166"/>
          <cell r="G166"/>
        </row>
        <row r="167">
          <cell r="B167"/>
          <cell r="C167" t="str">
            <v>75.01 - 80.00</v>
          </cell>
          <cell r="D167">
            <v>3243225.2499999995</v>
          </cell>
          <cell r="E167"/>
          <cell r="F167"/>
          <cell r="G167"/>
        </row>
        <row r="168">
          <cell r="B168"/>
          <cell r="C168" t="str">
            <v>80.01 and Above</v>
          </cell>
          <cell r="D168"/>
          <cell r="E168"/>
          <cell r="F168"/>
          <cell r="G168"/>
        </row>
      </sheetData>
      <sheetData sheetId="11">
        <row r="5">
          <cell r="B5" t="str">
            <v>20.00 and Below</v>
          </cell>
        </row>
      </sheetData>
      <sheetData sheetId="12">
        <row r="3">
          <cell r="A3" t="str">
            <v>Delinquency Bands</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Qt1vsQt2 targ 34"/>
      <sheetName val="Qt1vsQt2 travel"/>
      <sheetName val="Qt1vsQt2 training"/>
      <sheetName val="Qt1vsQt2 Comments"/>
      <sheetName val="Qt1vsQt2 FTE"/>
      <sheetName val="2001-2002"/>
      <sheetName val="Qtr analysis"/>
      <sheetName val="Investment Fcst"/>
      <sheetName val="Fcst Analysis(2)"/>
      <sheetName val="Notes"/>
      <sheetName val="Notes (2)"/>
      <sheetName val="W8813"/>
      <sheetName val="Notes (3)"/>
      <sheetName val="W8882 VS 2000"/>
      <sheetName val="W8882 VS 2001 plan"/>
      <sheetName val="W8882"/>
      <sheetName val="W8946"/>
      <sheetName val="W8863"/>
      <sheetName val="W8833"/>
      <sheetName val="W8862"/>
      <sheetName val="W8916"/>
      <sheetName val="W8915"/>
      <sheetName val="W8922"/>
      <sheetName val="W8948"/>
      <sheetName val="W8917"/>
      <sheetName val="U7913"/>
      <sheetName val="W9898"/>
      <sheetName val="W8890"/>
      <sheetName val="U6418"/>
      <sheetName val="W8821"/>
      <sheetName val="W8947"/>
      <sheetName val="W8807"/>
      <sheetName val="W8877"/>
      <sheetName val="W8892"/>
      <sheetName val="W8870"/>
      <sheetName val="W8879"/>
      <sheetName val="W8886"/>
      <sheetName val="W9871"/>
      <sheetName val="W8864"/>
      <sheetName val="Jackie's CC"/>
      <sheetName val="DATA"/>
      <sheetName val="DATA (9th Dim)"/>
      <sheetName val="Cost Centre"/>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3">
          <cell r="A13" t="str">
            <v>1EFS CLIENT CONTACT CENTRES     W8882TOTAL BY EMPLOYEE GROUP        V2000070D</v>
          </cell>
          <cell r="B13" t="str">
            <v>E. DISTRIBUTION CONS           W8882</v>
          </cell>
          <cell r="C13" t="str">
            <v>Balance Sheet Average</v>
          </cell>
          <cell r="D13" t="str">
            <v xml:space="preserve">                                             V2000070D Total by Employee Group</v>
          </cell>
          <cell r="E13">
            <v>1602.02</v>
          </cell>
          <cell r="F13">
            <v>1785.54</v>
          </cell>
          <cell r="G13">
            <v>1559.57</v>
          </cell>
          <cell r="H13">
            <v>1742.87</v>
          </cell>
          <cell r="J13">
            <v>1494.84</v>
          </cell>
          <cell r="K13">
            <v>1579.75</v>
          </cell>
          <cell r="L13">
            <v>1602.02</v>
          </cell>
          <cell r="M13">
            <v>1590.06</v>
          </cell>
          <cell r="N13">
            <v>0</v>
          </cell>
          <cell r="O13">
            <v>0</v>
          </cell>
          <cell r="P13">
            <v>0</v>
          </cell>
          <cell r="Q13">
            <v>0</v>
          </cell>
          <cell r="R13">
            <v>0</v>
          </cell>
          <cell r="S13">
            <v>0</v>
          </cell>
          <cell r="T13">
            <v>0</v>
          </cell>
          <cell r="U13">
            <v>0</v>
          </cell>
          <cell r="W13">
            <v>1750.29</v>
          </cell>
        </row>
        <row r="14">
          <cell r="A14" t="str">
            <v>1EFS CLIENT CONTACT CENTRES     W8882011/018 PERMANENT              E1101002S</v>
          </cell>
          <cell r="C14" t="str">
            <v>Profit / Loss Marginal</v>
          </cell>
          <cell r="D14" t="str">
            <v>E1101002S 011/018 PERMANENT</v>
          </cell>
          <cell r="E14">
            <v>5255183</v>
          </cell>
          <cell r="F14">
            <v>6037751</v>
          </cell>
          <cell r="G14">
            <v>15305906</v>
          </cell>
          <cell r="H14">
            <v>17721262</v>
          </cell>
          <cell r="J14">
            <v>4767419</v>
          </cell>
          <cell r="K14">
            <v>5283304</v>
          </cell>
          <cell r="L14">
            <v>5255183</v>
          </cell>
          <cell r="M14">
            <v>4821892</v>
          </cell>
          <cell r="N14" t="str">
            <v>0</v>
          </cell>
          <cell r="O14" t="str">
            <v>0</v>
          </cell>
          <cell r="P14" t="str">
            <v>0</v>
          </cell>
          <cell r="Q14" t="str">
            <v>0</v>
          </cell>
          <cell r="R14" t="str">
            <v>0</v>
          </cell>
          <cell r="S14" t="str">
            <v>0</v>
          </cell>
          <cell r="T14" t="str">
            <v>0</v>
          </cell>
          <cell r="U14" t="str">
            <v>0</v>
          </cell>
          <cell r="W14">
            <v>65557893</v>
          </cell>
        </row>
        <row r="15">
          <cell r="A15" t="str">
            <v>1EFS CLIENT CONTACT CENTRES     W8882013 OVERTIME                   E1107202D</v>
          </cell>
          <cell r="C15" t="str">
            <v>Profit / Loss Marginal</v>
          </cell>
          <cell r="D15" t="str">
            <v>E1107202D 013 OVERTIME</v>
          </cell>
          <cell r="E15">
            <v>132126</v>
          </cell>
          <cell r="F15">
            <v>76183</v>
          </cell>
          <cell r="G15">
            <v>335786</v>
          </cell>
          <cell r="H15">
            <v>331249</v>
          </cell>
          <cell r="J15">
            <v>75576</v>
          </cell>
          <cell r="K15">
            <v>128084</v>
          </cell>
          <cell r="L15">
            <v>132126</v>
          </cell>
          <cell r="M15">
            <v>42170</v>
          </cell>
          <cell r="N15" t="str">
            <v>0</v>
          </cell>
          <cell r="O15" t="str">
            <v>0</v>
          </cell>
          <cell r="P15" t="str">
            <v>0</v>
          </cell>
          <cell r="Q15" t="str">
            <v>0</v>
          </cell>
          <cell r="R15" t="str">
            <v>0</v>
          </cell>
          <cell r="S15" t="str">
            <v>0</v>
          </cell>
          <cell r="T15" t="str">
            <v>0</v>
          </cell>
          <cell r="U15" t="str">
            <v>0</v>
          </cell>
          <cell r="W15">
            <v>1573523</v>
          </cell>
        </row>
        <row r="16">
          <cell r="A16" t="str">
            <v>1EFS CLIENT CONTACT CENTRES     W8882017 SAL-CONTRACTED             E1106002D</v>
          </cell>
          <cell r="C16" t="str">
            <v>Profit / Loss Marginal</v>
          </cell>
          <cell r="D16" t="str">
            <v>E1106002D 017 SAL-CONTRACTED</v>
          </cell>
          <cell r="E16">
            <v>283277</v>
          </cell>
          <cell r="F16">
            <v>98201</v>
          </cell>
          <cell r="G16">
            <v>874924</v>
          </cell>
          <cell r="H16">
            <v>127603</v>
          </cell>
          <cell r="J16">
            <v>333497</v>
          </cell>
          <cell r="K16">
            <v>258150</v>
          </cell>
          <cell r="L16">
            <v>283277</v>
          </cell>
          <cell r="M16">
            <v>282230</v>
          </cell>
          <cell r="N16" t="str">
            <v>0</v>
          </cell>
          <cell r="O16" t="str">
            <v>0</v>
          </cell>
          <cell r="P16" t="str">
            <v>0</v>
          </cell>
          <cell r="Q16" t="str">
            <v>0</v>
          </cell>
          <cell r="R16" t="str">
            <v>0</v>
          </cell>
          <cell r="S16" t="str">
            <v>0</v>
          </cell>
          <cell r="T16" t="str">
            <v>0</v>
          </cell>
          <cell r="U16" t="str">
            <v>0</v>
          </cell>
          <cell r="W16">
            <v>4094190</v>
          </cell>
        </row>
        <row r="17">
          <cell r="A17" t="str">
            <v>1EFS CLIENT CONTACT CENTRES     W8882020 GRATUITIES                 E1112000S</v>
          </cell>
          <cell r="C17" t="str">
            <v>Profit / Loss Marginal</v>
          </cell>
          <cell r="D17" t="str">
            <v>E1112000S 020 GRATUITIES</v>
          </cell>
          <cell r="E17">
            <v>978715</v>
          </cell>
          <cell r="F17">
            <v>595523</v>
          </cell>
          <cell r="G17">
            <v>1992987</v>
          </cell>
          <cell r="H17">
            <v>1742717</v>
          </cell>
          <cell r="J17">
            <v>553733</v>
          </cell>
          <cell r="K17">
            <v>460539</v>
          </cell>
          <cell r="L17">
            <v>978715</v>
          </cell>
          <cell r="M17">
            <v>629302</v>
          </cell>
          <cell r="N17" t="str">
            <v>0</v>
          </cell>
          <cell r="O17" t="str">
            <v>0</v>
          </cell>
          <cell r="P17" t="str">
            <v>0</v>
          </cell>
          <cell r="Q17" t="str">
            <v>0</v>
          </cell>
          <cell r="R17" t="str">
            <v>0</v>
          </cell>
          <cell r="S17" t="str">
            <v>0</v>
          </cell>
          <cell r="T17" t="str">
            <v>0</v>
          </cell>
          <cell r="U17" t="str">
            <v>0</v>
          </cell>
          <cell r="W17">
            <v>6365103</v>
          </cell>
        </row>
        <row r="18">
          <cell r="A18" t="str">
            <v>1EFS CLIENT CONTACT CENTRES     W8882OTHER                          E1113002D</v>
          </cell>
          <cell r="C18" t="str">
            <v>Profit / Loss Marginal</v>
          </cell>
          <cell r="D18" t="str">
            <v>E1113002D OTHER</v>
          </cell>
          <cell r="E18">
            <v>19162</v>
          </cell>
          <cell r="F18">
            <v>195941</v>
          </cell>
          <cell r="G18">
            <v>37620</v>
          </cell>
          <cell r="H18">
            <v>569389</v>
          </cell>
          <cell r="J18">
            <v>7530</v>
          </cell>
          <cell r="K18">
            <v>10928</v>
          </cell>
          <cell r="L18">
            <v>19162</v>
          </cell>
          <cell r="M18">
            <v>7955</v>
          </cell>
          <cell r="N18" t="str">
            <v>0</v>
          </cell>
          <cell r="O18" t="str">
            <v>0</v>
          </cell>
          <cell r="P18" t="str">
            <v>0</v>
          </cell>
          <cell r="Q18" t="str">
            <v>0</v>
          </cell>
          <cell r="R18" t="str">
            <v>0</v>
          </cell>
          <cell r="S18" t="str">
            <v>0</v>
          </cell>
          <cell r="T18" t="str">
            <v>0</v>
          </cell>
          <cell r="U18" t="str">
            <v>0</v>
          </cell>
          <cell r="W18">
            <v>212951</v>
          </cell>
        </row>
        <row r="19">
          <cell r="A19" t="str">
            <v>1EFS CLIENT CONTACT CENTRES     W8882TOTAL SALARIES                 E1114000Y</v>
          </cell>
          <cell r="C19" t="str">
            <v>Profit / Loss Marginal</v>
          </cell>
          <cell r="D19" t="str">
            <v xml:space="preserve">     E1114000Y TOTAL SALARIES</v>
          </cell>
          <cell r="E19">
            <v>6539646</v>
          </cell>
          <cell r="F19">
            <v>7003599</v>
          </cell>
          <cell r="G19">
            <v>18452125</v>
          </cell>
          <cell r="H19">
            <v>20492220</v>
          </cell>
          <cell r="J19">
            <v>5767814</v>
          </cell>
          <cell r="K19">
            <v>6144665</v>
          </cell>
          <cell r="L19">
            <v>6539646</v>
          </cell>
          <cell r="M19">
            <v>5813955</v>
          </cell>
          <cell r="N19" t="str">
            <v>0</v>
          </cell>
          <cell r="O19" t="str">
            <v>0</v>
          </cell>
          <cell r="P19" t="str">
            <v>0</v>
          </cell>
          <cell r="Q19" t="str">
            <v>0</v>
          </cell>
          <cell r="R19" t="str">
            <v>0</v>
          </cell>
          <cell r="S19" t="str">
            <v>0</v>
          </cell>
          <cell r="T19" t="str">
            <v>0</v>
          </cell>
          <cell r="U19" t="str">
            <v>0</v>
          </cell>
          <cell r="W19">
            <v>78223023</v>
          </cell>
        </row>
        <row r="20">
          <cell r="A20" t="str">
            <v>1EFS CLIENT CONTACT CENTRES     W8882TOTAL BENEFITS                 E1143000S</v>
          </cell>
          <cell r="C20" t="str">
            <v>Profit / Loss Marginal</v>
          </cell>
          <cell r="D20" t="str">
            <v xml:space="preserve">     E1143000S TOTAL BENEFITS</v>
          </cell>
          <cell r="E20">
            <v>1136844</v>
          </cell>
          <cell r="F20">
            <v>1268857</v>
          </cell>
          <cell r="G20">
            <v>3232200</v>
          </cell>
          <cell r="H20">
            <v>3724251</v>
          </cell>
          <cell r="J20">
            <v>958689</v>
          </cell>
          <cell r="K20">
            <v>1136667</v>
          </cell>
          <cell r="L20">
            <v>1136844</v>
          </cell>
          <cell r="M20">
            <v>1024576</v>
          </cell>
          <cell r="N20" t="str">
            <v>0</v>
          </cell>
          <cell r="O20" t="str">
            <v>0</v>
          </cell>
          <cell r="P20" t="str">
            <v>0</v>
          </cell>
          <cell r="Q20" t="str">
            <v>0</v>
          </cell>
          <cell r="R20" t="str">
            <v>0</v>
          </cell>
          <cell r="S20" t="str">
            <v>0</v>
          </cell>
          <cell r="T20" t="str">
            <v>0</v>
          </cell>
          <cell r="U20" t="str">
            <v>0</v>
          </cell>
          <cell r="W20">
            <v>9835714</v>
          </cell>
        </row>
        <row r="21">
          <cell r="A21" t="str">
            <v>1EFS CLIENT CONTACT CENTRES     W8882TOTAL EMPLOYEE                 E6210000Y</v>
          </cell>
          <cell r="C21" t="str">
            <v>Profit / Loss Marginal</v>
          </cell>
          <cell r="D21" t="str">
            <v xml:space="preserve">          E6210000Y TOTAL EMPLOYEE</v>
          </cell>
          <cell r="E21">
            <v>7676490</v>
          </cell>
          <cell r="F21">
            <v>8272456</v>
          </cell>
          <cell r="G21">
            <v>21684325</v>
          </cell>
          <cell r="H21">
            <v>24216471</v>
          </cell>
          <cell r="J21">
            <v>6726503</v>
          </cell>
          <cell r="K21">
            <v>7281332</v>
          </cell>
          <cell r="L21">
            <v>7676490</v>
          </cell>
          <cell r="M21">
            <v>6838531</v>
          </cell>
          <cell r="N21" t="str">
            <v>0</v>
          </cell>
          <cell r="O21" t="str">
            <v>0</v>
          </cell>
          <cell r="P21" t="str">
            <v>0</v>
          </cell>
          <cell r="Q21" t="str">
            <v>0</v>
          </cell>
          <cell r="R21" t="str">
            <v>0</v>
          </cell>
          <cell r="S21" t="str">
            <v>0</v>
          </cell>
          <cell r="T21" t="str">
            <v>0</v>
          </cell>
          <cell r="U21" t="str">
            <v>0</v>
          </cell>
          <cell r="W21">
            <v>88058737</v>
          </cell>
        </row>
        <row r="22">
          <cell r="A22" t="str">
            <v>1EFS CLIENT CONTACT CENTRES     W8882</v>
          </cell>
        </row>
        <row r="23">
          <cell r="A23" t="str">
            <v>1EFS CLIENT CONTACT CENTRES     W8882</v>
          </cell>
        </row>
        <row r="24">
          <cell r="A24" t="str">
            <v>1EFS CLIENT CONTACT CENTRES     W8882TOTAL DEPRECIATION             E1154000S</v>
          </cell>
          <cell r="C24" t="str">
            <v>Profit / Loss Marginal</v>
          </cell>
          <cell r="D24" t="str">
            <v xml:space="preserve">     E1154000S TOTAL DEPRECIATION</v>
          </cell>
          <cell r="E24">
            <v>621037</v>
          </cell>
          <cell r="F24">
            <v>691240</v>
          </cell>
          <cell r="G24">
            <v>1842400</v>
          </cell>
          <cell r="H24">
            <v>2073720</v>
          </cell>
          <cell r="J24">
            <v>600231</v>
          </cell>
          <cell r="K24">
            <v>621132</v>
          </cell>
          <cell r="L24">
            <v>621037</v>
          </cell>
          <cell r="M24">
            <v>620503</v>
          </cell>
          <cell r="N24" t="str">
            <v>0</v>
          </cell>
          <cell r="O24" t="str">
            <v>0</v>
          </cell>
          <cell r="P24" t="str">
            <v>0</v>
          </cell>
          <cell r="Q24" t="str">
            <v>0</v>
          </cell>
          <cell r="R24" t="str">
            <v>0</v>
          </cell>
          <cell r="S24" t="str">
            <v>0</v>
          </cell>
          <cell r="T24" t="str">
            <v>0</v>
          </cell>
          <cell r="U24" t="str">
            <v>0</v>
          </cell>
          <cell r="W24">
            <v>5866712</v>
          </cell>
        </row>
        <row r="25">
          <cell r="A25" t="str">
            <v>1EFS CLIENT CONTACT CENTRES     W8882NET EXT.LEASH.RENT.            E1160000Y</v>
          </cell>
          <cell r="C25" t="str">
            <v>Profit / Loss Marginal</v>
          </cell>
          <cell r="D25" t="str">
            <v xml:space="preserve">     E1160000Y NET EXT.LEASH.RENT.</v>
          </cell>
          <cell r="E25">
            <v>48</v>
          </cell>
          <cell r="F25">
            <v>81562</v>
          </cell>
          <cell r="G25">
            <v>461</v>
          </cell>
          <cell r="H25">
            <v>244686</v>
          </cell>
          <cell r="J25">
            <v>391</v>
          </cell>
          <cell r="K25">
            <v>22</v>
          </cell>
          <cell r="L25">
            <v>48</v>
          </cell>
          <cell r="M25">
            <v>1517</v>
          </cell>
          <cell r="N25" t="str">
            <v>0</v>
          </cell>
          <cell r="O25" t="str">
            <v>0</v>
          </cell>
          <cell r="P25" t="str">
            <v>0</v>
          </cell>
          <cell r="Q25" t="str">
            <v>0</v>
          </cell>
          <cell r="R25" t="str">
            <v>0</v>
          </cell>
          <cell r="S25" t="str">
            <v>0</v>
          </cell>
          <cell r="T25" t="str">
            <v>0</v>
          </cell>
          <cell r="U25" t="str">
            <v>0</v>
          </cell>
          <cell r="W25">
            <v>317172</v>
          </cell>
        </row>
        <row r="26">
          <cell r="A26" t="str">
            <v>1EFS CLIENT CONTACT CENTRES     W8882TOTAL INTERNAL ASSESS.         E1168000Y</v>
          </cell>
          <cell r="C26" t="str">
            <v>Profit / Loss Marginal</v>
          </cell>
          <cell r="D26" t="str">
            <v xml:space="preserve">     E1168000Y TOTAL INTERNAL ASSESS.</v>
          </cell>
          <cell r="E26">
            <v>1022087</v>
          </cell>
          <cell r="F26">
            <v>933359</v>
          </cell>
          <cell r="G26">
            <v>3066110</v>
          </cell>
          <cell r="H26">
            <v>2800077</v>
          </cell>
          <cell r="J26">
            <v>1022012</v>
          </cell>
          <cell r="K26">
            <v>1022011</v>
          </cell>
          <cell r="L26">
            <v>1022087</v>
          </cell>
          <cell r="M26">
            <v>764511</v>
          </cell>
          <cell r="N26" t="str">
            <v>0</v>
          </cell>
          <cell r="O26" t="str">
            <v>0</v>
          </cell>
          <cell r="P26" t="str">
            <v>0</v>
          </cell>
          <cell r="Q26" t="str">
            <v>0</v>
          </cell>
          <cell r="R26" t="str">
            <v>0</v>
          </cell>
          <cell r="S26" t="str">
            <v>0</v>
          </cell>
          <cell r="T26" t="str">
            <v>0</v>
          </cell>
          <cell r="U26" t="str">
            <v>0</v>
          </cell>
          <cell r="W26">
            <v>8146567</v>
          </cell>
        </row>
        <row r="27">
          <cell r="A27" t="str">
            <v>1EFS CLIENT CONTACT CENTRES     W8882TOTAL MAINTENANCE              E1188002S</v>
          </cell>
          <cell r="C27" t="str">
            <v>Profit / Loss Marginal</v>
          </cell>
          <cell r="D27" t="str">
            <v xml:space="preserve">     E1188002S TOTAL MAINTENANCE</v>
          </cell>
          <cell r="E27">
            <v>411034</v>
          </cell>
          <cell r="F27">
            <v>255303</v>
          </cell>
          <cell r="G27">
            <v>825031</v>
          </cell>
          <cell r="H27">
            <v>766109</v>
          </cell>
          <cell r="J27">
            <v>6612</v>
          </cell>
          <cell r="K27">
            <v>407385</v>
          </cell>
          <cell r="L27">
            <v>411034</v>
          </cell>
          <cell r="M27">
            <v>609807</v>
          </cell>
          <cell r="N27" t="str">
            <v>0</v>
          </cell>
          <cell r="O27" t="str">
            <v>0</v>
          </cell>
          <cell r="P27" t="str">
            <v>0</v>
          </cell>
          <cell r="Q27" t="str">
            <v>0</v>
          </cell>
          <cell r="R27" t="str">
            <v>0</v>
          </cell>
          <cell r="S27" t="str">
            <v>0</v>
          </cell>
          <cell r="T27" t="str">
            <v>0</v>
          </cell>
          <cell r="U27" t="str">
            <v>0</v>
          </cell>
          <cell r="W27">
            <v>1380639</v>
          </cell>
        </row>
        <row r="28">
          <cell r="A28" t="str">
            <v>1EFS CLIENT CONTACT CENTRES     W8882TOTAL FURNITURE                E1196000S</v>
          </cell>
          <cell r="C28" t="str">
            <v>Profit / Loss Marginal</v>
          </cell>
          <cell r="D28" t="str">
            <v xml:space="preserve">     E1196000S TOTAL FURNITURE</v>
          </cell>
          <cell r="E28">
            <v>7185</v>
          </cell>
          <cell r="F28">
            <v>2533</v>
          </cell>
          <cell r="G28">
            <v>30248</v>
          </cell>
          <cell r="H28">
            <v>7199</v>
          </cell>
          <cell r="J28">
            <v>7272</v>
          </cell>
          <cell r="K28">
            <v>15791</v>
          </cell>
          <cell r="L28">
            <v>7185</v>
          </cell>
          <cell r="M28">
            <v>12385</v>
          </cell>
          <cell r="N28" t="str">
            <v>0</v>
          </cell>
          <cell r="O28" t="str">
            <v>0</v>
          </cell>
          <cell r="P28" t="str">
            <v>0</v>
          </cell>
          <cell r="Q28" t="str">
            <v>0</v>
          </cell>
          <cell r="R28" t="str">
            <v>0</v>
          </cell>
          <cell r="S28" t="str">
            <v>0</v>
          </cell>
          <cell r="T28" t="str">
            <v>0</v>
          </cell>
          <cell r="U28" t="str">
            <v>0</v>
          </cell>
          <cell r="W28">
            <v>329315</v>
          </cell>
        </row>
        <row r="29">
          <cell r="A29" t="str">
            <v>1EFS CLIENT CONTACT CENTRES     W8882</v>
          </cell>
        </row>
        <row r="30">
          <cell r="A30" t="str">
            <v>1EFS CLIENT CONTACT CENTRES     W8882TOTAL PREMISES + EQUIP.        E1209000Y</v>
          </cell>
          <cell r="C30" t="str">
            <v>Profit / Loss Marginal</v>
          </cell>
          <cell r="D30" t="str">
            <v xml:space="preserve">          E1209000Y TOTAL PREMISES + EQUIP.</v>
          </cell>
          <cell r="E30">
            <v>2104513</v>
          </cell>
          <cell r="F30">
            <v>2051424</v>
          </cell>
          <cell r="G30">
            <v>5844033</v>
          </cell>
          <cell r="H30">
            <v>6154372</v>
          </cell>
          <cell r="J30">
            <v>1652710</v>
          </cell>
          <cell r="K30">
            <v>2086810</v>
          </cell>
          <cell r="L30">
            <v>2104513</v>
          </cell>
          <cell r="M30">
            <v>2029549</v>
          </cell>
          <cell r="N30" t="str">
            <v>0</v>
          </cell>
          <cell r="O30" t="str">
            <v>0</v>
          </cell>
          <cell r="P30" t="str">
            <v>0</v>
          </cell>
          <cell r="Q30" t="str">
            <v>0</v>
          </cell>
          <cell r="R30" t="str">
            <v>0</v>
          </cell>
          <cell r="S30" t="str">
            <v>0</v>
          </cell>
          <cell r="T30" t="str">
            <v>0</v>
          </cell>
          <cell r="U30" t="str">
            <v>0</v>
          </cell>
          <cell r="W30">
            <v>16382012</v>
          </cell>
        </row>
        <row r="31">
          <cell r="A31" t="str">
            <v>1EFS CLIENT CONTACT CENTRES     W8882</v>
          </cell>
        </row>
        <row r="32">
          <cell r="A32" t="str">
            <v>1EFS CLIENT CONTACT CENTRES     W8882</v>
          </cell>
        </row>
        <row r="33">
          <cell r="A33" t="str">
            <v>1EFS CLIENT CONTACT CENTRES     W8882396 SOFTWARE                   E1212002D</v>
          </cell>
          <cell r="C33" t="str">
            <v>Profit / Loss Marginal</v>
          </cell>
          <cell r="D33" t="str">
            <v>E1212002D 396 SOFTWARE</v>
          </cell>
          <cell r="E33">
            <v>8102</v>
          </cell>
          <cell r="F33">
            <v>7822</v>
          </cell>
          <cell r="G33">
            <v>32737</v>
          </cell>
          <cell r="H33">
            <v>28966</v>
          </cell>
          <cell r="J33">
            <v>18330</v>
          </cell>
          <cell r="K33">
            <v>6305</v>
          </cell>
          <cell r="L33">
            <v>8102</v>
          </cell>
          <cell r="M33">
            <v>153728</v>
          </cell>
          <cell r="N33" t="str">
            <v>0</v>
          </cell>
          <cell r="O33" t="str">
            <v>0</v>
          </cell>
          <cell r="P33" t="str">
            <v>0</v>
          </cell>
          <cell r="Q33" t="str">
            <v>0</v>
          </cell>
          <cell r="R33" t="str">
            <v>0</v>
          </cell>
          <cell r="S33" t="str">
            <v>0</v>
          </cell>
          <cell r="T33" t="str">
            <v>0</v>
          </cell>
          <cell r="U33" t="str">
            <v>0</v>
          </cell>
          <cell r="W33">
            <v>310404</v>
          </cell>
        </row>
        <row r="34">
          <cell r="A34" t="str">
            <v>1EFS CLIENT CONTACT CENTRES     W8882399 CONSULTING FEES            E1214002D</v>
          </cell>
          <cell r="C34" t="str">
            <v>Profit / Loss Marginal</v>
          </cell>
          <cell r="D34" t="str">
            <v>E1214002D 399 CONSULTING FEES</v>
          </cell>
          <cell r="E34">
            <v>1083789</v>
          </cell>
          <cell r="F34">
            <v>840450</v>
          </cell>
          <cell r="G34">
            <v>1151079</v>
          </cell>
          <cell r="H34">
            <v>2521350</v>
          </cell>
          <cell r="J34">
            <v>2164</v>
          </cell>
          <cell r="K34">
            <v>65126</v>
          </cell>
          <cell r="L34">
            <v>1083789</v>
          </cell>
          <cell r="M34">
            <v>-907779</v>
          </cell>
          <cell r="N34" t="str">
            <v>0</v>
          </cell>
          <cell r="O34" t="str">
            <v>0</v>
          </cell>
          <cell r="P34" t="str">
            <v>0</v>
          </cell>
          <cell r="Q34" t="str">
            <v>0</v>
          </cell>
          <cell r="R34" t="str">
            <v>0</v>
          </cell>
          <cell r="S34" t="str">
            <v>0</v>
          </cell>
          <cell r="T34" t="str">
            <v>0</v>
          </cell>
          <cell r="U34" t="str">
            <v>0</v>
          </cell>
          <cell r="W34">
            <v>10925298</v>
          </cell>
        </row>
        <row r="35">
          <cell r="A35" t="str">
            <v>1EFS CLIENT CONTACT CENTRES     W8882DEPN-COMP.EQUIP+CAP LEASE      E1216502D</v>
          </cell>
          <cell r="C35" t="str">
            <v>Profit / Loss Marginal</v>
          </cell>
          <cell r="D35" t="str">
            <v xml:space="preserve">     E1216502D DEPN-COMP.EQUIP+CAP LEASE</v>
          </cell>
          <cell r="E35">
            <v>419686</v>
          </cell>
          <cell r="F35">
            <v>970701</v>
          </cell>
          <cell r="G35">
            <v>1237395</v>
          </cell>
          <cell r="H35">
            <v>2912103</v>
          </cell>
          <cell r="J35">
            <v>401698</v>
          </cell>
          <cell r="K35">
            <v>416011</v>
          </cell>
          <cell r="L35">
            <v>419686</v>
          </cell>
          <cell r="M35">
            <v>426562</v>
          </cell>
          <cell r="N35" t="str">
            <v>0</v>
          </cell>
          <cell r="O35" t="str">
            <v>0</v>
          </cell>
          <cell r="P35" t="str">
            <v>0</v>
          </cell>
          <cell r="Q35" t="str">
            <v>0</v>
          </cell>
          <cell r="R35" t="str">
            <v>0</v>
          </cell>
          <cell r="S35" t="str">
            <v>0</v>
          </cell>
          <cell r="T35" t="str">
            <v>0</v>
          </cell>
          <cell r="U35" t="str">
            <v>0</v>
          </cell>
          <cell r="W35">
            <v>5933096</v>
          </cell>
        </row>
        <row r="36">
          <cell r="A36" t="str">
            <v>1EFS CLIENT CONTACT CENTRES     W8882DEPN-COMP. SOFTWARE            E1216702D</v>
          </cell>
          <cell r="C36" t="str">
            <v>Profit / Loss Marginal</v>
          </cell>
          <cell r="D36" t="str">
            <v xml:space="preserve">     E1216702D DEPN-COMP. SOFTWARE</v>
          </cell>
          <cell r="E36">
            <v>566425</v>
          </cell>
          <cell r="F36">
            <v>607280</v>
          </cell>
          <cell r="G36">
            <v>1685842</v>
          </cell>
          <cell r="H36">
            <v>1821840</v>
          </cell>
          <cell r="J36">
            <v>551027</v>
          </cell>
          <cell r="K36">
            <v>568390</v>
          </cell>
          <cell r="L36">
            <v>566425</v>
          </cell>
          <cell r="M36">
            <v>561850</v>
          </cell>
          <cell r="N36" t="str">
            <v>0</v>
          </cell>
          <cell r="O36" t="str">
            <v>0</v>
          </cell>
          <cell r="P36" t="str">
            <v>0</v>
          </cell>
          <cell r="Q36" t="str">
            <v>0</v>
          </cell>
          <cell r="R36" t="str">
            <v>0</v>
          </cell>
          <cell r="S36" t="str">
            <v>0</v>
          </cell>
          <cell r="T36" t="str">
            <v>0</v>
          </cell>
          <cell r="U36" t="str">
            <v>0</v>
          </cell>
          <cell r="W36">
            <v>7114425</v>
          </cell>
        </row>
        <row r="37">
          <cell r="A37" t="str">
            <v>1EFS CLIENT CONTACT CENTRES     W8882</v>
          </cell>
        </row>
        <row r="38">
          <cell r="A38" t="str">
            <v>1EFS CLIENT CONTACT CENTRES     W8882TOTAL COMPUTER COSTS           E1219002Y</v>
          </cell>
          <cell r="C38" t="str">
            <v>Profit / Loss Marginal</v>
          </cell>
          <cell r="D38" t="str">
            <v xml:space="preserve">          E1219002Y TOTAL COMPUTER COSTS</v>
          </cell>
          <cell r="E38">
            <v>2846581</v>
          </cell>
          <cell r="F38">
            <v>2595036</v>
          </cell>
          <cell r="G38">
            <v>4998745</v>
          </cell>
          <cell r="H38">
            <v>7788708</v>
          </cell>
          <cell r="J38">
            <v>1036924</v>
          </cell>
          <cell r="K38">
            <v>1115240</v>
          </cell>
          <cell r="L38">
            <v>2846581</v>
          </cell>
          <cell r="M38">
            <v>563259</v>
          </cell>
          <cell r="N38" t="str">
            <v>0</v>
          </cell>
          <cell r="O38" t="str">
            <v>0</v>
          </cell>
          <cell r="P38" t="str">
            <v>0</v>
          </cell>
          <cell r="Q38" t="str">
            <v>0</v>
          </cell>
          <cell r="R38" t="str">
            <v>0</v>
          </cell>
          <cell r="S38" t="str">
            <v>0</v>
          </cell>
          <cell r="T38" t="str">
            <v>0</v>
          </cell>
          <cell r="U38" t="str">
            <v>0</v>
          </cell>
          <cell r="W38">
            <v>25938118</v>
          </cell>
        </row>
        <row r="39">
          <cell r="A39" t="str">
            <v>1EFS CLIENT CONTACT CENTRES     W8882</v>
          </cell>
        </row>
        <row r="40">
          <cell r="A40" t="str">
            <v>1EFS CLIENT CONTACT CENTRES     W8882</v>
          </cell>
        </row>
        <row r="41">
          <cell r="A41" t="str">
            <v>1EFS CLIENT CONTACT CENTRES     W8882TOTAL BUS. PROMOTION           E1228500Y</v>
          </cell>
          <cell r="C41" t="str">
            <v>Profit / Loss Marginal</v>
          </cell>
          <cell r="D41" t="str">
            <v xml:space="preserve">     E1228500Y TOTAL BUS. PROMOTION</v>
          </cell>
          <cell r="E41">
            <v>26223</v>
          </cell>
          <cell r="F41">
            <v>65874</v>
          </cell>
          <cell r="G41">
            <v>42880</v>
          </cell>
          <cell r="H41">
            <v>197622</v>
          </cell>
          <cell r="J41">
            <v>8424</v>
          </cell>
          <cell r="K41">
            <v>8233</v>
          </cell>
          <cell r="L41">
            <v>26223</v>
          </cell>
          <cell r="M41">
            <v>30677</v>
          </cell>
          <cell r="N41" t="str">
            <v>0</v>
          </cell>
          <cell r="O41" t="str">
            <v>0</v>
          </cell>
          <cell r="P41" t="str">
            <v>0</v>
          </cell>
          <cell r="Q41" t="str">
            <v>0</v>
          </cell>
          <cell r="R41" t="str">
            <v>0</v>
          </cell>
          <cell r="S41" t="str">
            <v>0</v>
          </cell>
          <cell r="T41" t="str">
            <v>0</v>
          </cell>
          <cell r="U41" t="str">
            <v>0</v>
          </cell>
          <cell r="W41">
            <v>8069378</v>
          </cell>
        </row>
        <row r="42">
          <cell r="A42" t="str">
            <v>1EFS CLIENT CONTACT CENTRES     W8882TOTAL COMMUNICATIONS           E1254002Y</v>
          </cell>
          <cell r="C42" t="str">
            <v>Profit / Loss Marginal</v>
          </cell>
          <cell r="D42" t="str">
            <v xml:space="preserve">     E1254002Y TOTAL COMMUNICATIONS</v>
          </cell>
          <cell r="E42">
            <v>1596752</v>
          </cell>
          <cell r="F42">
            <v>881819</v>
          </cell>
          <cell r="G42">
            <v>2492132</v>
          </cell>
          <cell r="H42">
            <v>2643457</v>
          </cell>
          <cell r="J42">
            <v>183775</v>
          </cell>
          <cell r="K42">
            <v>711605</v>
          </cell>
          <cell r="L42">
            <v>1596752</v>
          </cell>
          <cell r="M42">
            <v>621324</v>
          </cell>
          <cell r="N42" t="str">
            <v>0</v>
          </cell>
          <cell r="O42" t="str">
            <v>0</v>
          </cell>
          <cell r="P42" t="str">
            <v>0</v>
          </cell>
          <cell r="Q42" t="str">
            <v>0</v>
          </cell>
          <cell r="R42" t="str">
            <v>0</v>
          </cell>
          <cell r="S42" t="str">
            <v>0</v>
          </cell>
          <cell r="T42" t="str">
            <v>0</v>
          </cell>
          <cell r="U42" t="str">
            <v>0</v>
          </cell>
          <cell r="W42">
            <v>11412527</v>
          </cell>
        </row>
        <row r="43">
          <cell r="A43" t="str">
            <v>1EFS CLIENT CONTACT CENTRES     W8882TOTAL STATIONERY               E1260002Y</v>
          </cell>
          <cell r="C43" t="str">
            <v>Profit / Loss Marginal</v>
          </cell>
          <cell r="D43" t="str">
            <v xml:space="preserve">     E1260002Y TOTAL STATIONERY</v>
          </cell>
          <cell r="E43">
            <v>82623</v>
          </cell>
          <cell r="F43">
            <v>101803</v>
          </cell>
          <cell r="G43">
            <v>219527</v>
          </cell>
          <cell r="H43">
            <v>301290</v>
          </cell>
          <cell r="J43">
            <v>84032</v>
          </cell>
          <cell r="K43">
            <v>52872</v>
          </cell>
          <cell r="L43">
            <v>82623</v>
          </cell>
          <cell r="M43">
            <v>37263</v>
          </cell>
          <cell r="N43" t="str">
            <v>0</v>
          </cell>
          <cell r="O43" t="str">
            <v>0</v>
          </cell>
          <cell r="P43" t="str">
            <v>0</v>
          </cell>
          <cell r="Q43" t="str">
            <v>0</v>
          </cell>
          <cell r="R43" t="str">
            <v>0</v>
          </cell>
          <cell r="S43" t="str">
            <v>0</v>
          </cell>
          <cell r="T43" t="str">
            <v>0</v>
          </cell>
          <cell r="U43" t="str">
            <v>0</v>
          </cell>
          <cell r="W43">
            <v>2330552</v>
          </cell>
        </row>
        <row r="44">
          <cell r="A44" t="str">
            <v>1EFS CLIENT CONTACT CENTRES     W8882TOTAL TRAVEL                   E1271000Y</v>
          </cell>
          <cell r="C44" t="str">
            <v>Profit / Loss Marginal</v>
          </cell>
          <cell r="D44" t="str">
            <v xml:space="preserve">     E1271000Y TOTAL TRAVEL</v>
          </cell>
          <cell r="E44">
            <v>121332</v>
          </cell>
          <cell r="F44">
            <v>107187</v>
          </cell>
          <cell r="G44">
            <v>335802</v>
          </cell>
          <cell r="H44">
            <v>316561</v>
          </cell>
          <cell r="J44">
            <v>44629</v>
          </cell>
          <cell r="K44">
            <v>169841</v>
          </cell>
          <cell r="L44">
            <v>121332</v>
          </cell>
          <cell r="M44">
            <v>111800</v>
          </cell>
          <cell r="N44" t="str">
            <v>0</v>
          </cell>
          <cell r="O44" t="str">
            <v>0</v>
          </cell>
          <cell r="P44" t="str">
            <v>0</v>
          </cell>
          <cell r="Q44" t="str">
            <v>0</v>
          </cell>
          <cell r="R44" t="str">
            <v>0</v>
          </cell>
          <cell r="S44" t="str">
            <v>0</v>
          </cell>
          <cell r="T44" t="str">
            <v>0</v>
          </cell>
          <cell r="U44" t="str">
            <v>0</v>
          </cell>
          <cell r="W44">
            <v>1726355</v>
          </cell>
        </row>
        <row r="45">
          <cell r="A45" t="str">
            <v>1EFS CLIENT CONTACT CENTRES     W8882TOTAL EMPL TRAINING + DEV      E1275000S</v>
          </cell>
          <cell r="C45" t="str">
            <v>Profit / Loss Marginal</v>
          </cell>
          <cell r="D45" t="str">
            <v xml:space="preserve">     E1275000S TOTAL EMPL TRAINING + DEV</v>
          </cell>
          <cell r="E45">
            <v>120613</v>
          </cell>
          <cell r="F45">
            <v>167662</v>
          </cell>
          <cell r="G45">
            <v>271969</v>
          </cell>
          <cell r="H45">
            <v>494937</v>
          </cell>
          <cell r="J45">
            <v>38740</v>
          </cell>
          <cell r="K45">
            <v>112616</v>
          </cell>
          <cell r="L45">
            <v>120613</v>
          </cell>
          <cell r="M45">
            <v>88567</v>
          </cell>
          <cell r="N45" t="str">
            <v>0</v>
          </cell>
          <cell r="O45" t="str">
            <v>0</v>
          </cell>
          <cell r="P45" t="str">
            <v>0</v>
          </cell>
          <cell r="Q45" t="str">
            <v>0</v>
          </cell>
          <cell r="R45" t="str">
            <v>0</v>
          </cell>
          <cell r="S45" t="str">
            <v>0</v>
          </cell>
          <cell r="T45" t="str">
            <v>0</v>
          </cell>
          <cell r="U45" t="str">
            <v>0</v>
          </cell>
          <cell r="W45">
            <v>1383635</v>
          </cell>
        </row>
        <row r="46">
          <cell r="A46" t="str">
            <v>1EFS CLIENT CONTACT CENTRES     W8882TOT PROFESSIONAL FEES          E1285000S</v>
          </cell>
          <cell r="C46" t="str">
            <v>Profit / Loss Marginal</v>
          </cell>
          <cell r="D46" t="str">
            <v xml:space="preserve">     E1285000S TOT PROFESSIONAL FEES</v>
          </cell>
          <cell r="E46">
            <v>1456738</v>
          </cell>
          <cell r="F46">
            <v>733551</v>
          </cell>
          <cell r="G46">
            <v>2023796</v>
          </cell>
          <cell r="H46">
            <v>2200653</v>
          </cell>
          <cell r="J46">
            <v>243747</v>
          </cell>
          <cell r="K46">
            <v>323311</v>
          </cell>
          <cell r="L46">
            <v>1456738</v>
          </cell>
          <cell r="M46">
            <v>284858</v>
          </cell>
          <cell r="N46" t="str">
            <v>0</v>
          </cell>
          <cell r="O46" t="str">
            <v>0</v>
          </cell>
          <cell r="P46" t="str">
            <v>0</v>
          </cell>
          <cell r="Q46" t="str">
            <v>0</v>
          </cell>
          <cell r="R46" t="str">
            <v>0</v>
          </cell>
          <cell r="S46" t="str">
            <v>0</v>
          </cell>
          <cell r="T46" t="str">
            <v>0</v>
          </cell>
          <cell r="U46" t="str">
            <v>0</v>
          </cell>
          <cell r="W46">
            <v>10330142</v>
          </cell>
        </row>
        <row r="47">
          <cell r="A47" t="str">
            <v>1EFS CLIENT CONTACT CENTRES     W8882TOTAL PERSONNEL LOSSES         E1289002S</v>
          </cell>
          <cell r="C47" t="str">
            <v>Profit / Loss Marginal</v>
          </cell>
          <cell r="D47" t="str">
            <v xml:space="preserve">     E1289002S TOTAL PERSONNEL LOSSES</v>
          </cell>
          <cell r="E47">
            <v>44686</v>
          </cell>
          <cell r="F47">
            <v>103333</v>
          </cell>
          <cell r="G47">
            <v>78498</v>
          </cell>
          <cell r="H47">
            <v>309999</v>
          </cell>
          <cell r="J47">
            <v>19643</v>
          </cell>
          <cell r="K47">
            <v>14169</v>
          </cell>
          <cell r="L47">
            <v>44686</v>
          </cell>
          <cell r="M47">
            <v>19992</v>
          </cell>
          <cell r="N47" t="str">
            <v>0</v>
          </cell>
          <cell r="O47" t="str">
            <v>0</v>
          </cell>
          <cell r="P47" t="str">
            <v>0</v>
          </cell>
          <cell r="Q47" t="str">
            <v>0</v>
          </cell>
          <cell r="R47" t="str">
            <v>0</v>
          </cell>
          <cell r="S47" t="str">
            <v>0</v>
          </cell>
          <cell r="T47" t="str">
            <v>0</v>
          </cell>
          <cell r="U47" t="str">
            <v>0</v>
          </cell>
          <cell r="W47">
            <v>1137870</v>
          </cell>
        </row>
        <row r="48">
          <cell r="A48" t="str">
            <v>1EFS CLIENT CONTACT CENTRES     W8882DEPOSIT INSURANCE              E1301002S</v>
          </cell>
          <cell r="C48" t="str">
            <v>Profit / Loss Marginal</v>
          </cell>
          <cell r="D48" t="str">
            <v xml:space="preserve">     E1301002S DEPOSIT INSURANCE</v>
          </cell>
          <cell r="E48">
            <v>13143</v>
          </cell>
          <cell r="F48">
            <v>13500</v>
          </cell>
          <cell r="G48">
            <v>39429</v>
          </cell>
          <cell r="H48">
            <v>40500</v>
          </cell>
          <cell r="J48">
            <v>13143</v>
          </cell>
          <cell r="K48">
            <v>13143</v>
          </cell>
          <cell r="L48">
            <v>13143</v>
          </cell>
          <cell r="M48">
            <v>13143</v>
          </cell>
          <cell r="N48" t="str">
            <v>0</v>
          </cell>
          <cell r="O48" t="str">
            <v>0</v>
          </cell>
          <cell r="P48" t="str">
            <v>0</v>
          </cell>
          <cell r="Q48" t="str">
            <v>0</v>
          </cell>
          <cell r="R48" t="str">
            <v>0</v>
          </cell>
          <cell r="S48" t="str">
            <v>0</v>
          </cell>
          <cell r="T48" t="str">
            <v>0</v>
          </cell>
          <cell r="U48" t="str">
            <v>0</v>
          </cell>
          <cell r="W48">
            <v>381786</v>
          </cell>
        </row>
        <row r="49">
          <cell r="A49" t="str">
            <v>1EFS CLIENT CONTACT CENTRES     W8882FINANCING COSTS                E1304002D</v>
          </cell>
          <cell r="D49" t="str">
            <v xml:space="preserve">     E1304000S FINANCING COSTS</v>
          </cell>
          <cell r="E49">
            <v>-15945</v>
          </cell>
          <cell r="F49" t="str">
            <v>0</v>
          </cell>
          <cell r="G49">
            <v>-280380</v>
          </cell>
          <cell r="H49" t="str">
            <v>0</v>
          </cell>
          <cell r="J49">
            <v>-237138</v>
          </cell>
          <cell r="K49">
            <v>-27297</v>
          </cell>
          <cell r="L49">
            <v>-15945</v>
          </cell>
          <cell r="M49">
            <v>-215628</v>
          </cell>
          <cell r="N49" t="str">
            <v>0</v>
          </cell>
          <cell r="O49" t="str">
            <v>0</v>
          </cell>
          <cell r="P49" t="str">
            <v>0</v>
          </cell>
          <cell r="Q49" t="str">
            <v>0</v>
          </cell>
          <cell r="R49" t="str">
            <v>0</v>
          </cell>
          <cell r="S49" t="str">
            <v>0</v>
          </cell>
          <cell r="T49" t="str">
            <v>0</v>
          </cell>
          <cell r="U49" t="str">
            <v>0</v>
          </cell>
          <cell r="W49">
            <v>-864768</v>
          </cell>
        </row>
        <row r="50">
          <cell r="A50" t="str">
            <v>1EFS CLIENT CONTACT CENTRES     W8882</v>
          </cell>
        </row>
        <row r="51">
          <cell r="A51" t="str">
            <v>1EFS CLIENT CONTACT CENTRES     W8882TOTAL OTHER                    E6230000Y</v>
          </cell>
          <cell r="C51" t="str">
            <v>Profit / Loss Marginal</v>
          </cell>
          <cell r="D51" t="str">
            <v xml:space="preserve">          E6230000Y TOTAL OTHER</v>
          </cell>
          <cell r="E51">
            <v>3594857</v>
          </cell>
          <cell r="F51">
            <v>1863528</v>
          </cell>
          <cell r="G51">
            <v>5434558</v>
          </cell>
          <cell r="H51">
            <v>5898325</v>
          </cell>
          <cell r="J51">
            <v>766251</v>
          </cell>
          <cell r="K51">
            <v>1073450</v>
          </cell>
          <cell r="L51">
            <v>3594857</v>
          </cell>
          <cell r="M51">
            <v>610243</v>
          </cell>
          <cell r="N51" t="str">
            <v>0</v>
          </cell>
          <cell r="O51" t="str">
            <v>0</v>
          </cell>
          <cell r="P51" t="str">
            <v>0</v>
          </cell>
          <cell r="Q51" t="str">
            <v>0</v>
          </cell>
          <cell r="R51" t="str">
            <v>0</v>
          </cell>
          <cell r="S51" t="str">
            <v>0</v>
          </cell>
          <cell r="T51" t="str">
            <v>0</v>
          </cell>
          <cell r="U51" t="str">
            <v>0</v>
          </cell>
          <cell r="W51">
            <v>38699787</v>
          </cell>
        </row>
        <row r="52">
          <cell r="A52" t="str">
            <v>1EFS CLIENT CONTACT CENTRES     W8882</v>
          </cell>
        </row>
        <row r="53">
          <cell r="A53" t="str">
            <v>1EFS CLIENT CONTACT CENTRES     W8882</v>
          </cell>
        </row>
        <row r="54">
          <cell r="A54" t="str">
            <v>1EFS CLIENT CONTACT CENTRES     W8882TTL NIX BEF CROSS-CHGES        E6235000Y</v>
          </cell>
          <cell r="D54" t="str">
            <v xml:space="preserve">               E6235000Y TTL NIX BEF CROSS-CHARGES</v>
          </cell>
          <cell r="E54">
            <v>16222441</v>
          </cell>
          <cell r="F54">
            <v>14782444</v>
          </cell>
          <cell r="G54">
            <v>37961661</v>
          </cell>
          <cell r="H54">
            <v>44057876</v>
          </cell>
          <cell r="J54">
            <v>10182388</v>
          </cell>
          <cell r="K54">
            <v>11556832</v>
          </cell>
          <cell r="L54">
            <v>16222441</v>
          </cell>
          <cell r="M54">
            <v>10041582</v>
          </cell>
          <cell r="N54" t="str">
            <v>0</v>
          </cell>
          <cell r="O54" t="str">
            <v>0</v>
          </cell>
          <cell r="P54" t="str">
            <v>0</v>
          </cell>
          <cell r="Q54" t="str">
            <v>0</v>
          </cell>
          <cell r="R54" t="str">
            <v>0</v>
          </cell>
          <cell r="S54" t="str">
            <v>0</v>
          </cell>
          <cell r="T54" t="str">
            <v>0</v>
          </cell>
          <cell r="U54" t="str">
            <v>0</v>
          </cell>
          <cell r="W54">
            <v>169078654</v>
          </cell>
        </row>
        <row r="55">
          <cell r="A55" t="str">
            <v>1EFS CLIENT CONTACT CENTRES     W8882</v>
          </cell>
        </row>
        <row r="56">
          <cell r="A56" t="str">
            <v>1EFS CLIENT CONTACT CENTRES     W8882</v>
          </cell>
        </row>
        <row r="57">
          <cell r="A57" t="str">
            <v>1EFS CLIENT CONTACT CENTRES     W8882TOTAL CROSS CHARGES            E6240000Y</v>
          </cell>
          <cell r="C57" t="str">
            <v>Profit / Loss Marginal</v>
          </cell>
          <cell r="D57" t="str">
            <v xml:space="preserve">               E6240000Y TOTAL CROSS CHARGES</v>
          </cell>
          <cell r="E57">
            <v>10706032</v>
          </cell>
          <cell r="F57">
            <v>4260124</v>
          </cell>
          <cell r="G57">
            <v>13102027</v>
          </cell>
          <cell r="H57">
            <v>12780372</v>
          </cell>
          <cell r="J57">
            <v>760</v>
          </cell>
          <cell r="K57">
            <v>2395235</v>
          </cell>
          <cell r="L57">
            <v>10706032</v>
          </cell>
          <cell r="M57">
            <v>4446974</v>
          </cell>
          <cell r="N57" t="str">
            <v>0</v>
          </cell>
          <cell r="O57" t="str">
            <v>0</v>
          </cell>
          <cell r="P57" t="str">
            <v>0</v>
          </cell>
          <cell r="Q57" t="str">
            <v>0</v>
          </cell>
          <cell r="R57" t="str">
            <v>0</v>
          </cell>
          <cell r="S57" t="str">
            <v>0</v>
          </cell>
          <cell r="T57" t="str">
            <v>0</v>
          </cell>
          <cell r="U57" t="str">
            <v>0</v>
          </cell>
          <cell r="W57">
            <v>50263987</v>
          </cell>
        </row>
        <row r="58">
          <cell r="A58" t="str">
            <v>1EFS CLIENT CONTACT CENTRES     W8882</v>
          </cell>
        </row>
        <row r="59">
          <cell r="A59" t="str">
            <v>1EFS CLIENT CONTACT CENTRES     W8882TTL NIX BEF LOB INT. CHGES     E6260000Y</v>
          </cell>
          <cell r="D59" t="str">
            <v xml:space="preserve">                    E6200000Y TOTAL NON-INTEREST EXP.</v>
          </cell>
          <cell r="E59">
            <v>26928473</v>
          </cell>
          <cell r="F59">
            <v>19042568</v>
          </cell>
          <cell r="G59">
            <v>51063688</v>
          </cell>
          <cell r="H59">
            <v>56838248</v>
          </cell>
          <cell r="J59">
            <v>10183148</v>
          </cell>
          <cell r="K59">
            <v>13952067</v>
          </cell>
          <cell r="L59">
            <v>26928473</v>
          </cell>
          <cell r="M59">
            <v>14488556</v>
          </cell>
          <cell r="N59" t="str">
            <v>0</v>
          </cell>
          <cell r="O59" t="str">
            <v>0</v>
          </cell>
          <cell r="P59" t="str">
            <v>0</v>
          </cell>
          <cell r="Q59" t="str">
            <v>0</v>
          </cell>
          <cell r="R59" t="str">
            <v>0</v>
          </cell>
          <cell r="S59" t="str">
            <v>0</v>
          </cell>
          <cell r="T59" t="str">
            <v>0</v>
          </cell>
          <cell r="U59" t="str">
            <v>0</v>
          </cell>
          <cell r="W59">
            <v>219342641</v>
          </cell>
        </row>
        <row r="61">
          <cell r="A61" t="str">
            <v>1MBANX BRAND CANADA CONS        W8946TOTAL BY EMPLOYEE GROUP        V2000070D</v>
          </cell>
          <cell r="B61" t="str">
            <v>MBANX DIRECT CONS              W8946</v>
          </cell>
          <cell r="C61" t="str">
            <v>Balance Sheet Average</v>
          </cell>
          <cell r="D61" t="str">
            <v xml:space="preserve">                                             V2000070D Total by Employee Group</v>
          </cell>
          <cell r="E61">
            <v>1598.46</v>
          </cell>
          <cell r="F61">
            <v>1785.54</v>
          </cell>
          <cell r="G61">
            <v>1552.62</v>
          </cell>
          <cell r="H61">
            <v>1742.87</v>
          </cell>
          <cell r="J61">
            <v>1480.32</v>
          </cell>
          <cell r="K61">
            <v>1576.75</v>
          </cell>
          <cell r="L61">
            <v>1598.46</v>
          </cell>
          <cell r="M61">
            <v>1597.39</v>
          </cell>
          <cell r="N61">
            <v>0</v>
          </cell>
          <cell r="O61">
            <v>0</v>
          </cell>
          <cell r="P61">
            <v>0</v>
          </cell>
          <cell r="Q61">
            <v>0</v>
          </cell>
          <cell r="R61">
            <v>0</v>
          </cell>
          <cell r="S61">
            <v>0</v>
          </cell>
          <cell r="T61">
            <v>0</v>
          </cell>
          <cell r="U61">
            <v>0</v>
          </cell>
          <cell r="W61">
            <v>1608.79</v>
          </cell>
        </row>
        <row r="62">
          <cell r="A62" t="str">
            <v>1MBANX BRAND CANADA CONS        W8946011/018 PERMANENT              E1101002S</v>
          </cell>
          <cell r="C62" t="str">
            <v>Profit / Loss Marginal</v>
          </cell>
          <cell r="D62" t="str">
            <v>E1101002S 011/018 PERMANENT</v>
          </cell>
          <cell r="E62">
            <v>5291612</v>
          </cell>
          <cell r="F62">
            <v>6037751</v>
          </cell>
          <cell r="G62">
            <v>15324412</v>
          </cell>
          <cell r="H62">
            <v>17721262</v>
          </cell>
          <cell r="J62">
            <v>4758350</v>
          </cell>
          <cell r="K62">
            <v>5274450</v>
          </cell>
          <cell r="L62">
            <v>5291612</v>
          </cell>
          <cell r="M62">
            <v>4847181</v>
          </cell>
          <cell r="N62" t="str">
            <v>0</v>
          </cell>
          <cell r="O62" t="str">
            <v>0</v>
          </cell>
          <cell r="P62" t="str">
            <v>0</v>
          </cell>
          <cell r="Q62" t="str">
            <v>0</v>
          </cell>
          <cell r="R62" t="str">
            <v>0</v>
          </cell>
          <cell r="S62" t="str">
            <v>0</v>
          </cell>
          <cell r="T62" t="str">
            <v>0</v>
          </cell>
          <cell r="U62" t="str">
            <v>0</v>
          </cell>
          <cell r="W62">
            <v>60296469</v>
          </cell>
        </row>
        <row r="63">
          <cell r="A63" t="str">
            <v>1MBANX BRAND CANADA CONS        W8946013 OVERTIME                   E1107202D</v>
          </cell>
          <cell r="C63" t="str">
            <v>Profit / Loss Marginal</v>
          </cell>
          <cell r="D63" t="str">
            <v>E1107202D 013 OVERTIME</v>
          </cell>
          <cell r="E63">
            <v>131896</v>
          </cell>
          <cell r="F63">
            <v>76183</v>
          </cell>
          <cell r="G63">
            <v>331346</v>
          </cell>
          <cell r="H63">
            <v>331249</v>
          </cell>
          <cell r="J63">
            <v>71366</v>
          </cell>
          <cell r="K63">
            <v>128084</v>
          </cell>
          <cell r="L63">
            <v>131896</v>
          </cell>
          <cell r="M63">
            <v>42103</v>
          </cell>
          <cell r="N63" t="str">
            <v>0</v>
          </cell>
          <cell r="O63" t="str">
            <v>0</v>
          </cell>
          <cell r="P63" t="str">
            <v>0</v>
          </cell>
          <cell r="Q63" t="str">
            <v>0</v>
          </cell>
          <cell r="R63" t="str">
            <v>0</v>
          </cell>
          <cell r="S63" t="str">
            <v>0</v>
          </cell>
          <cell r="T63" t="str">
            <v>0</v>
          </cell>
          <cell r="U63" t="str">
            <v>0</v>
          </cell>
          <cell r="W63">
            <v>1449619</v>
          </cell>
        </row>
        <row r="64">
          <cell r="A64" t="str">
            <v>1MBANX BRAND CANADA CONS        W8946017 SAL-CONTRACTED             E1106002D</v>
          </cell>
          <cell r="C64" t="str">
            <v>Profit / Loss Marginal</v>
          </cell>
          <cell r="D64" t="str">
            <v>E1106002D 017 SAL-CONTRACTED</v>
          </cell>
          <cell r="E64">
            <v>275291</v>
          </cell>
          <cell r="F64">
            <v>98201</v>
          </cell>
          <cell r="G64">
            <v>851687</v>
          </cell>
          <cell r="H64">
            <v>127603</v>
          </cell>
          <cell r="J64">
            <v>324772</v>
          </cell>
          <cell r="K64">
            <v>251624</v>
          </cell>
          <cell r="L64">
            <v>275291</v>
          </cell>
          <cell r="M64">
            <v>279852</v>
          </cell>
          <cell r="N64" t="str">
            <v>0</v>
          </cell>
          <cell r="O64" t="str">
            <v>0</v>
          </cell>
          <cell r="P64" t="str">
            <v>0</v>
          </cell>
          <cell r="Q64" t="str">
            <v>0</v>
          </cell>
          <cell r="R64" t="str">
            <v>0</v>
          </cell>
          <cell r="S64" t="str">
            <v>0</v>
          </cell>
          <cell r="T64" t="str">
            <v>0</v>
          </cell>
          <cell r="U64" t="str">
            <v>0</v>
          </cell>
          <cell r="W64">
            <v>3836929</v>
          </cell>
        </row>
        <row r="65">
          <cell r="A65" t="str">
            <v>1MBANX BRAND CANADA CONS        W8946020 GRATUITIES                 E1112000S</v>
          </cell>
          <cell r="C65" t="str">
            <v>Profit / Loss Marginal</v>
          </cell>
          <cell r="D65" t="str">
            <v>E1112000S 020 GRATUITIES</v>
          </cell>
          <cell r="E65">
            <v>1479107</v>
          </cell>
          <cell r="F65">
            <v>595523</v>
          </cell>
          <cell r="G65">
            <v>2285027</v>
          </cell>
          <cell r="H65">
            <v>1742717</v>
          </cell>
          <cell r="J65">
            <v>553733</v>
          </cell>
          <cell r="K65">
            <v>252187</v>
          </cell>
          <cell r="L65">
            <v>1479107</v>
          </cell>
          <cell r="M65">
            <v>419796</v>
          </cell>
          <cell r="N65" t="str">
            <v>0</v>
          </cell>
          <cell r="O65" t="str">
            <v>0</v>
          </cell>
          <cell r="P65" t="str">
            <v>0</v>
          </cell>
          <cell r="Q65" t="str">
            <v>0</v>
          </cell>
          <cell r="R65" t="str">
            <v>0</v>
          </cell>
          <cell r="S65" t="str">
            <v>0</v>
          </cell>
          <cell r="T65" t="str">
            <v>0</v>
          </cell>
          <cell r="U65" t="str">
            <v>0</v>
          </cell>
          <cell r="W65">
            <v>5986720</v>
          </cell>
        </row>
        <row r="66">
          <cell r="A66" t="str">
            <v>1MBANX BRAND CANADA CONS        W8946OTHER                          E1113002D</v>
          </cell>
          <cell r="C66" t="str">
            <v>Profit / Loss Marginal</v>
          </cell>
          <cell r="D66" t="str">
            <v>E1113002D OTHER</v>
          </cell>
          <cell r="E66">
            <v>19162</v>
          </cell>
          <cell r="F66">
            <v>195941</v>
          </cell>
          <cell r="G66">
            <v>37613</v>
          </cell>
          <cell r="H66">
            <v>569389</v>
          </cell>
          <cell r="J66">
            <v>7523</v>
          </cell>
          <cell r="K66">
            <v>10928</v>
          </cell>
          <cell r="L66">
            <v>19162</v>
          </cell>
          <cell r="M66">
            <v>7793</v>
          </cell>
          <cell r="N66" t="str">
            <v>0</v>
          </cell>
          <cell r="O66" t="str">
            <v>0</v>
          </cell>
          <cell r="P66" t="str">
            <v>0</v>
          </cell>
          <cell r="Q66" t="str">
            <v>0</v>
          </cell>
          <cell r="R66" t="str">
            <v>0</v>
          </cell>
          <cell r="S66" t="str">
            <v>0</v>
          </cell>
          <cell r="T66" t="str">
            <v>0</v>
          </cell>
          <cell r="U66" t="str">
            <v>0</v>
          </cell>
          <cell r="W66">
            <v>223246</v>
          </cell>
        </row>
        <row r="67">
          <cell r="A67" t="str">
            <v>1MBANX BRAND CANADA CONS        W8946TOTAL SALARIES                 E1114000Y</v>
          </cell>
          <cell r="C67" t="str">
            <v>Profit / Loss Marginal</v>
          </cell>
          <cell r="D67" t="str">
            <v xml:space="preserve">     E1114000Y TOTAL SALARIES</v>
          </cell>
          <cell r="E67">
            <v>7055676</v>
          </cell>
          <cell r="F67">
            <v>7003599</v>
          </cell>
          <cell r="G67">
            <v>18722408</v>
          </cell>
          <cell r="H67">
            <v>20492220</v>
          </cell>
          <cell r="J67">
            <v>5745799</v>
          </cell>
          <cell r="K67">
            <v>5920933</v>
          </cell>
          <cell r="L67">
            <v>7055676</v>
          </cell>
          <cell r="M67">
            <v>5627131</v>
          </cell>
          <cell r="N67" t="str">
            <v>0</v>
          </cell>
          <cell r="O67" t="str">
            <v>0</v>
          </cell>
          <cell r="P67" t="str">
            <v>0</v>
          </cell>
          <cell r="Q67" t="str">
            <v>0</v>
          </cell>
          <cell r="R67" t="str">
            <v>0</v>
          </cell>
          <cell r="S67" t="str">
            <v>0</v>
          </cell>
          <cell r="T67" t="str">
            <v>0</v>
          </cell>
          <cell r="U67" t="str">
            <v>0</v>
          </cell>
          <cell r="W67">
            <v>72210866</v>
          </cell>
        </row>
        <row r="68">
          <cell r="A68" t="str">
            <v>1MBANX BRAND CANADA CONS        W8946TOTAL BENEFITS                 E1143000S</v>
          </cell>
          <cell r="C68" t="str">
            <v>Profit / Loss Marginal</v>
          </cell>
          <cell r="D68" t="str">
            <v xml:space="preserve">     E1143000S TOTAL BENEFITS</v>
          </cell>
          <cell r="E68">
            <v>1142977</v>
          </cell>
          <cell r="F68">
            <v>1268857</v>
          </cell>
          <cell r="G68">
            <v>3233912</v>
          </cell>
          <cell r="H68">
            <v>3724251</v>
          </cell>
          <cell r="J68">
            <v>956127</v>
          </cell>
          <cell r="K68">
            <v>1134808</v>
          </cell>
          <cell r="L68">
            <v>1142977</v>
          </cell>
          <cell r="M68">
            <v>1029874</v>
          </cell>
          <cell r="N68" t="str">
            <v>0</v>
          </cell>
          <cell r="O68" t="str">
            <v>0</v>
          </cell>
          <cell r="P68" t="str">
            <v>0</v>
          </cell>
          <cell r="Q68" t="str">
            <v>0</v>
          </cell>
          <cell r="R68" t="str">
            <v>0</v>
          </cell>
          <cell r="S68" t="str">
            <v>0</v>
          </cell>
          <cell r="T68" t="str">
            <v>0</v>
          </cell>
          <cell r="U68" t="str">
            <v>0</v>
          </cell>
          <cell r="W68">
            <v>9049825</v>
          </cell>
        </row>
        <row r="69">
          <cell r="A69" t="str">
            <v>1MBANX BRAND CANADA CONS        W8946TOTAL EMPLOYEE                 E6210000Y</v>
          </cell>
          <cell r="C69" t="str">
            <v>Profit / Loss Marginal</v>
          </cell>
          <cell r="D69" t="str">
            <v xml:space="preserve">          E6210000Y TOTAL EMPLOYEE</v>
          </cell>
          <cell r="E69">
            <v>8198653</v>
          </cell>
          <cell r="F69">
            <v>8272456</v>
          </cell>
          <cell r="G69">
            <v>21956320</v>
          </cell>
          <cell r="H69">
            <v>24216471</v>
          </cell>
          <cell r="J69">
            <v>6701926</v>
          </cell>
          <cell r="K69">
            <v>7055741</v>
          </cell>
          <cell r="L69">
            <v>8198653</v>
          </cell>
          <cell r="M69">
            <v>6657005</v>
          </cell>
          <cell r="N69" t="str">
            <v>0</v>
          </cell>
          <cell r="O69" t="str">
            <v>0</v>
          </cell>
          <cell r="P69" t="str">
            <v>0</v>
          </cell>
          <cell r="Q69" t="str">
            <v>0</v>
          </cell>
          <cell r="R69" t="str">
            <v>0</v>
          </cell>
          <cell r="S69" t="str">
            <v>0</v>
          </cell>
          <cell r="T69" t="str">
            <v>0</v>
          </cell>
          <cell r="U69" t="str">
            <v>0</v>
          </cell>
          <cell r="W69">
            <v>81260691</v>
          </cell>
        </row>
        <row r="70">
          <cell r="A70" t="str">
            <v>1MBANX BRAND CANADA CONS        W8946</v>
          </cell>
        </row>
        <row r="71">
          <cell r="A71" t="str">
            <v>1MBANX BRAND CANADA CONS        W8946</v>
          </cell>
        </row>
        <row r="72">
          <cell r="A72" t="str">
            <v>1MBANX BRAND CANADA CONS        W8946TOTAL DEPRECIATION             E1154000S</v>
          </cell>
          <cell r="C72" t="str">
            <v>Profit / Loss Marginal</v>
          </cell>
          <cell r="D72" t="str">
            <v xml:space="preserve">     E1154000S TOTAL DEPRECIATION</v>
          </cell>
          <cell r="E72">
            <v>716833</v>
          </cell>
          <cell r="F72">
            <v>691240</v>
          </cell>
          <cell r="G72">
            <v>1842400</v>
          </cell>
          <cell r="H72">
            <v>2073720</v>
          </cell>
          <cell r="J72">
            <v>552333</v>
          </cell>
          <cell r="K72">
            <v>573234</v>
          </cell>
          <cell r="L72">
            <v>716833</v>
          </cell>
          <cell r="M72">
            <v>620341</v>
          </cell>
          <cell r="N72" t="str">
            <v>0</v>
          </cell>
          <cell r="O72" t="str">
            <v>0</v>
          </cell>
          <cell r="P72" t="str">
            <v>0</v>
          </cell>
          <cell r="Q72" t="str">
            <v>0</v>
          </cell>
          <cell r="R72" t="str">
            <v>0</v>
          </cell>
          <cell r="S72" t="str">
            <v>0</v>
          </cell>
          <cell r="T72" t="str">
            <v>0</v>
          </cell>
          <cell r="U72" t="str">
            <v>0</v>
          </cell>
          <cell r="W72">
            <v>5840451</v>
          </cell>
        </row>
        <row r="73">
          <cell r="A73" t="str">
            <v>1MBANX BRAND CANADA CONS        W8946NET EXT.LEASH.RENT.            E1160000Y</v>
          </cell>
          <cell r="C73" t="str">
            <v>Profit / Loss Marginal</v>
          </cell>
          <cell r="D73" t="str">
            <v xml:space="preserve">     E1160000Y NET EXT.LEASH.RENT.</v>
          </cell>
          <cell r="E73">
            <v>48</v>
          </cell>
          <cell r="F73">
            <v>81562</v>
          </cell>
          <cell r="G73">
            <v>461</v>
          </cell>
          <cell r="H73">
            <v>244686</v>
          </cell>
          <cell r="J73">
            <v>391</v>
          </cell>
          <cell r="K73">
            <v>22</v>
          </cell>
          <cell r="L73">
            <v>48</v>
          </cell>
          <cell r="M73">
            <v>1517</v>
          </cell>
          <cell r="N73" t="str">
            <v>0</v>
          </cell>
          <cell r="O73" t="str">
            <v>0</v>
          </cell>
          <cell r="P73" t="str">
            <v>0</v>
          </cell>
          <cell r="Q73" t="str">
            <v>0</v>
          </cell>
          <cell r="R73" t="str">
            <v>0</v>
          </cell>
          <cell r="S73" t="str">
            <v>0</v>
          </cell>
          <cell r="T73" t="str">
            <v>0</v>
          </cell>
          <cell r="U73" t="str">
            <v>0</v>
          </cell>
          <cell r="W73">
            <v>315692</v>
          </cell>
        </row>
        <row r="74">
          <cell r="A74" t="str">
            <v>1MBANX BRAND CANADA CONS        W8946TOTAL INTERNAL ASSESS.         E1168000Y</v>
          </cell>
          <cell r="C74" t="str">
            <v>Profit / Loss Marginal</v>
          </cell>
          <cell r="D74" t="str">
            <v xml:space="preserve">     E1168000Y TOTAL INTERNAL ASSESS.</v>
          </cell>
          <cell r="E74">
            <v>1022087</v>
          </cell>
          <cell r="F74">
            <v>933359</v>
          </cell>
          <cell r="G74">
            <v>3066110</v>
          </cell>
          <cell r="H74">
            <v>2800077</v>
          </cell>
          <cell r="J74">
            <v>999999</v>
          </cell>
          <cell r="K74">
            <v>1044024</v>
          </cell>
          <cell r="L74">
            <v>1022087</v>
          </cell>
          <cell r="M74">
            <v>764511</v>
          </cell>
          <cell r="N74" t="str">
            <v>0</v>
          </cell>
          <cell r="O74" t="str">
            <v>0</v>
          </cell>
          <cell r="P74" t="str">
            <v>0</v>
          </cell>
          <cell r="Q74" t="str">
            <v>0</v>
          </cell>
          <cell r="R74" t="str">
            <v>0</v>
          </cell>
          <cell r="S74" t="str">
            <v>0</v>
          </cell>
          <cell r="T74" t="str">
            <v>0</v>
          </cell>
          <cell r="U74" t="str">
            <v>0</v>
          </cell>
          <cell r="W74">
            <v>7501872</v>
          </cell>
        </row>
        <row r="75">
          <cell r="A75" t="str">
            <v>1MBANX BRAND CANADA CONS        W8946TOTAL MAINTENANCE              E1188002S</v>
          </cell>
          <cell r="C75" t="str">
            <v>Profit / Loss Marginal</v>
          </cell>
          <cell r="D75" t="str">
            <v xml:space="preserve">     E1188002S TOTAL MAINTENANCE</v>
          </cell>
          <cell r="E75">
            <v>522634</v>
          </cell>
          <cell r="F75">
            <v>255303</v>
          </cell>
          <cell r="G75">
            <v>819889</v>
          </cell>
          <cell r="H75">
            <v>766109</v>
          </cell>
          <cell r="J75">
            <v>6201</v>
          </cell>
          <cell r="K75">
            <v>291054</v>
          </cell>
          <cell r="L75">
            <v>522634</v>
          </cell>
          <cell r="M75">
            <v>610689</v>
          </cell>
          <cell r="N75" t="str">
            <v>0</v>
          </cell>
          <cell r="O75" t="str">
            <v>0</v>
          </cell>
          <cell r="P75" t="str">
            <v>0</v>
          </cell>
          <cell r="Q75" t="str">
            <v>0</v>
          </cell>
          <cell r="R75" t="str">
            <v>0</v>
          </cell>
          <cell r="S75" t="str">
            <v>0</v>
          </cell>
          <cell r="T75" t="str">
            <v>0</v>
          </cell>
          <cell r="U75" t="str">
            <v>0</v>
          </cell>
          <cell r="W75">
            <v>1266933</v>
          </cell>
        </row>
        <row r="76">
          <cell r="A76" t="str">
            <v>1MBANX BRAND CANADA CONS        W8946TOTAL FURNITURE                E1196000S</v>
          </cell>
          <cell r="C76" t="str">
            <v>Profit / Loss Marginal</v>
          </cell>
          <cell r="D76" t="str">
            <v xml:space="preserve">     E1196000S TOTAL FURNITURE</v>
          </cell>
          <cell r="E76">
            <v>7185</v>
          </cell>
          <cell r="F76">
            <v>2533</v>
          </cell>
          <cell r="G76">
            <v>29820</v>
          </cell>
          <cell r="H76">
            <v>7199</v>
          </cell>
          <cell r="J76">
            <v>7272</v>
          </cell>
          <cell r="K76">
            <v>15363</v>
          </cell>
          <cell r="L76">
            <v>7185</v>
          </cell>
          <cell r="M76">
            <v>12315</v>
          </cell>
          <cell r="N76" t="str">
            <v>0</v>
          </cell>
          <cell r="O76" t="str">
            <v>0</v>
          </cell>
          <cell r="P76" t="str">
            <v>0</v>
          </cell>
          <cell r="Q76" t="str">
            <v>0</v>
          </cell>
          <cell r="R76" t="str">
            <v>0</v>
          </cell>
          <cell r="S76" t="str">
            <v>0</v>
          </cell>
          <cell r="T76" t="str">
            <v>0</v>
          </cell>
          <cell r="U76" t="str">
            <v>0</v>
          </cell>
          <cell r="W76">
            <v>325200</v>
          </cell>
        </row>
        <row r="77">
          <cell r="A77" t="str">
            <v>1MBANX BRAND CANADA CONS        W8946</v>
          </cell>
        </row>
        <row r="78">
          <cell r="A78" t="str">
            <v>1MBANX BRAND CANADA CONS        W8946TOTAL PREMISES + EQUIP.        E1209000Y</v>
          </cell>
          <cell r="C78" t="str">
            <v>Profit / Loss Marginal</v>
          </cell>
          <cell r="D78" t="str">
            <v xml:space="preserve">          E1209000Y TOTAL PREMISES + EQUIP.</v>
          </cell>
          <cell r="E78">
            <v>2308001</v>
          </cell>
          <cell r="F78">
            <v>2051424</v>
          </cell>
          <cell r="G78">
            <v>5833054</v>
          </cell>
          <cell r="H78">
            <v>6154372</v>
          </cell>
          <cell r="J78">
            <v>1580887</v>
          </cell>
          <cell r="K78">
            <v>1944166</v>
          </cell>
          <cell r="L78">
            <v>2308001</v>
          </cell>
          <cell r="M78">
            <v>2030199</v>
          </cell>
          <cell r="N78" t="str">
            <v>0</v>
          </cell>
          <cell r="O78" t="str">
            <v>0</v>
          </cell>
          <cell r="P78" t="str">
            <v>0</v>
          </cell>
          <cell r="Q78" t="str">
            <v>0</v>
          </cell>
          <cell r="R78" t="str">
            <v>0</v>
          </cell>
          <cell r="S78" t="str">
            <v>0</v>
          </cell>
          <cell r="T78" t="str">
            <v>0</v>
          </cell>
          <cell r="U78" t="str">
            <v>0</v>
          </cell>
          <cell r="W78">
            <v>15553045</v>
          </cell>
        </row>
        <row r="79">
          <cell r="A79" t="str">
            <v>1MBANX BRAND CANADA CONS        W8946</v>
          </cell>
        </row>
        <row r="80">
          <cell r="A80" t="str">
            <v>1MBANX BRAND CANADA CONS        W8946</v>
          </cell>
        </row>
        <row r="81">
          <cell r="A81" t="str">
            <v>1MBANX BRAND CANADA CONS        W8946396 SOFTWARE                   E1212002D</v>
          </cell>
          <cell r="C81" t="str">
            <v>Profit / Loss Marginal</v>
          </cell>
          <cell r="D81" t="str">
            <v>E1212002D 396 SOFTWARE</v>
          </cell>
          <cell r="E81">
            <v>7875</v>
          </cell>
          <cell r="F81">
            <v>7822</v>
          </cell>
          <cell r="G81">
            <v>32510</v>
          </cell>
          <cell r="H81">
            <v>28966</v>
          </cell>
          <cell r="J81">
            <v>18330</v>
          </cell>
          <cell r="K81">
            <v>6305</v>
          </cell>
          <cell r="L81">
            <v>7875</v>
          </cell>
          <cell r="M81">
            <v>153502</v>
          </cell>
          <cell r="N81" t="str">
            <v>0</v>
          </cell>
          <cell r="O81" t="str">
            <v>0</v>
          </cell>
          <cell r="P81" t="str">
            <v>0</v>
          </cell>
          <cell r="Q81" t="str">
            <v>0</v>
          </cell>
          <cell r="R81" t="str">
            <v>0</v>
          </cell>
          <cell r="S81" t="str">
            <v>0</v>
          </cell>
          <cell r="T81" t="str">
            <v>0</v>
          </cell>
          <cell r="U81" t="str">
            <v>0</v>
          </cell>
          <cell r="W81">
            <v>286949</v>
          </cell>
        </row>
        <row r="82">
          <cell r="A82" t="str">
            <v>1MBANX BRAND CANADA CONS        W8946399 CONSULTING FEES            E1214002D</v>
          </cell>
          <cell r="C82" t="str">
            <v>Profit / Loss Marginal</v>
          </cell>
          <cell r="D82" t="str">
            <v>E1214002D 399 CONSULTING FEES</v>
          </cell>
          <cell r="E82">
            <v>1083789</v>
          </cell>
          <cell r="F82">
            <v>840450</v>
          </cell>
          <cell r="G82">
            <v>1151079</v>
          </cell>
          <cell r="H82">
            <v>2521350</v>
          </cell>
          <cell r="J82">
            <v>2164</v>
          </cell>
          <cell r="K82">
            <v>65126</v>
          </cell>
          <cell r="L82">
            <v>1083789</v>
          </cell>
          <cell r="M82">
            <v>-907779</v>
          </cell>
          <cell r="N82" t="str">
            <v>0</v>
          </cell>
          <cell r="O82" t="str">
            <v>0</v>
          </cell>
          <cell r="P82" t="str">
            <v>0</v>
          </cell>
          <cell r="Q82" t="str">
            <v>0</v>
          </cell>
          <cell r="R82" t="str">
            <v>0</v>
          </cell>
          <cell r="S82" t="str">
            <v>0</v>
          </cell>
          <cell r="T82" t="str">
            <v>0</v>
          </cell>
          <cell r="U82" t="str">
            <v>0</v>
          </cell>
          <cell r="W82">
            <v>10756830</v>
          </cell>
        </row>
        <row r="83">
          <cell r="A83" t="str">
            <v>1MBANX BRAND CANADA CONS        W8946DEPN-COMP.EQUIP+CAP LEASE      E1216502D</v>
          </cell>
          <cell r="C83" t="str">
            <v>Profit / Loss Marginal</v>
          </cell>
          <cell r="D83" t="str">
            <v xml:space="preserve">     E1216502D DEPN-COMP.EQUIP+CAP LEASE</v>
          </cell>
          <cell r="E83">
            <v>430888</v>
          </cell>
          <cell r="F83">
            <v>970701</v>
          </cell>
          <cell r="G83">
            <v>1237364</v>
          </cell>
          <cell r="H83">
            <v>2912103</v>
          </cell>
          <cell r="J83">
            <v>396082</v>
          </cell>
          <cell r="K83">
            <v>410394</v>
          </cell>
          <cell r="L83">
            <v>430888</v>
          </cell>
          <cell r="M83">
            <v>426551</v>
          </cell>
          <cell r="N83" t="str">
            <v>0</v>
          </cell>
          <cell r="O83" t="str">
            <v>0</v>
          </cell>
          <cell r="P83" t="str">
            <v>0</v>
          </cell>
          <cell r="Q83" t="str">
            <v>0</v>
          </cell>
          <cell r="R83" t="str">
            <v>0</v>
          </cell>
          <cell r="S83" t="str">
            <v>0</v>
          </cell>
          <cell r="T83" t="str">
            <v>0</v>
          </cell>
          <cell r="U83" t="str">
            <v>0</v>
          </cell>
          <cell r="W83">
            <v>5918944</v>
          </cell>
        </row>
        <row r="84">
          <cell r="A84" t="str">
            <v>1MBANX BRAND CANADA CONS        W8946DEPN-COMP. SOFTWARE            E1216702D</v>
          </cell>
          <cell r="C84" t="str">
            <v>Profit / Loss Marginal</v>
          </cell>
          <cell r="D84" t="str">
            <v xml:space="preserve">     E1216702D DEPN-COMP. SOFTWARE</v>
          </cell>
          <cell r="E84">
            <v>873444</v>
          </cell>
          <cell r="F84">
            <v>607280</v>
          </cell>
          <cell r="G84">
            <v>1685842</v>
          </cell>
          <cell r="H84">
            <v>1821840</v>
          </cell>
          <cell r="J84">
            <v>397518</v>
          </cell>
          <cell r="K84">
            <v>414880</v>
          </cell>
          <cell r="L84">
            <v>873444</v>
          </cell>
          <cell r="M84">
            <v>561850</v>
          </cell>
          <cell r="N84" t="str">
            <v>0</v>
          </cell>
          <cell r="O84" t="str">
            <v>0</v>
          </cell>
          <cell r="P84" t="str">
            <v>0</v>
          </cell>
          <cell r="Q84" t="str">
            <v>0</v>
          </cell>
          <cell r="R84" t="str">
            <v>0</v>
          </cell>
          <cell r="S84" t="str">
            <v>0</v>
          </cell>
          <cell r="T84" t="str">
            <v>0</v>
          </cell>
          <cell r="U84" t="str">
            <v>0</v>
          </cell>
          <cell r="W84">
            <v>7113930</v>
          </cell>
        </row>
        <row r="85">
          <cell r="A85" t="str">
            <v>1MBANX BRAND CANADA CONS        W8946</v>
          </cell>
        </row>
        <row r="86">
          <cell r="A86" t="str">
            <v>1MBANX BRAND CANADA CONS        W8946TOTAL COMPUTER COSTS           E1219002Y</v>
          </cell>
          <cell r="C86" t="str">
            <v>Profit / Loss Marginal</v>
          </cell>
          <cell r="D86" t="str">
            <v xml:space="preserve">          E1219002Y TOTAL COMPUTER COSTS</v>
          </cell>
          <cell r="E86">
            <v>3137784</v>
          </cell>
          <cell r="F86">
            <v>2595036</v>
          </cell>
          <cell r="G86">
            <v>4914551</v>
          </cell>
          <cell r="H86">
            <v>7788708</v>
          </cell>
          <cell r="J86">
            <v>847445</v>
          </cell>
          <cell r="K86">
            <v>929322</v>
          </cell>
          <cell r="L86">
            <v>3137784</v>
          </cell>
          <cell r="M86">
            <v>536806</v>
          </cell>
          <cell r="N86" t="str">
            <v>0</v>
          </cell>
          <cell r="O86" t="str">
            <v>0</v>
          </cell>
          <cell r="P86" t="str">
            <v>0</v>
          </cell>
          <cell r="Q86" t="str">
            <v>0</v>
          </cell>
          <cell r="R86" t="str">
            <v>0</v>
          </cell>
          <cell r="S86" t="str">
            <v>0</v>
          </cell>
          <cell r="T86" t="str">
            <v>0</v>
          </cell>
          <cell r="U86" t="str">
            <v>0</v>
          </cell>
          <cell r="W86">
            <v>25656982</v>
          </cell>
        </row>
        <row r="87">
          <cell r="A87" t="str">
            <v>1MBANX BRAND CANADA CONS        W8946</v>
          </cell>
        </row>
        <row r="88">
          <cell r="A88" t="str">
            <v>1MBANX BRAND CANADA CONS        W8946</v>
          </cell>
        </row>
        <row r="89">
          <cell r="A89" t="str">
            <v>1MBANX BRAND CANADA CONS        W8946TOTAL BUS. PROMOTION           E1228500Y</v>
          </cell>
          <cell r="C89" t="str">
            <v>Profit / Loss Marginal</v>
          </cell>
          <cell r="D89" t="str">
            <v xml:space="preserve">     E1228500Y TOTAL BUS. PROMOTION</v>
          </cell>
          <cell r="E89">
            <v>26223</v>
          </cell>
          <cell r="F89">
            <v>65874</v>
          </cell>
          <cell r="G89">
            <v>42814</v>
          </cell>
          <cell r="H89">
            <v>197622</v>
          </cell>
          <cell r="J89">
            <v>8424</v>
          </cell>
          <cell r="K89">
            <v>8167</v>
          </cell>
          <cell r="L89">
            <v>26223</v>
          </cell>
          <cell r="M89">
            <v>30677</v>
          </cell>
          <cell r="N89" t="str">
            <v>0</v>
          </cell>
          <cell r="O89" t="str">
            <v>0</v>
          </cell>
          <cell r="P89" t="str">
            <v>0</v>
          </cell>
          <cell r="Q89" t="str">
            <v>0</v>
          </cell>
          <cell r="R89" t="str">
            <v>0</v>
          </cell>
          <cell r="S89" t="str">
            <v>0</v>
          </cell>
          <cell r="T89" t="str">
            <v>0</v>
          </cell>
          <cell r="U89" t="str">
            <v>0</v>
          </cell>
          <cell r="W89">
            <v>7966485</v>
          </cell>
        </row>
        <row r="90">
          <cell r="A90" t="str">
            <v>1MBANX BRAND CANADA CONS        W8946TOTAL COMMUNICATIONS           E1254002Y</v>
          </cell>
          <cell r="C90" t="str">
            <v>Profit / Loss Marginal</v>
          </cell>
          <cell r="D90" t="str">
            <v xml:space="preserve">     E1254002Y TOTAL COMMUNICATIONS</v>
          </cell>
          <cell r="E90">
            <v>1557372</v>
          </cell>
          <cell r="F90">
            <v>881819</v>
          </cell>
          <cell r="G90">
            <v>2319418</v>
          </cell>
          <cell r="H90">
            <v>2643457</v>
          </cell>
          <cell r="J90">
            <v>117025</v>
          </cell>
          <cell r="K90">
            <v>645021</v>
          </cell>
          <cell r="L90">
            <v>1557372</v>
          </cell>
          <cell r="M90">
            <v>570546</v>
          </cell>
          <cell r="N90" t="str">
            <v>0</v>
          </cell>
          <cell r="O90" t="str">
            <v>0</v>
          </cell>
          <cell r="P90" t="str">
            <v>0</v>
          </cell>
          <cell r="Q90" t="str">
            <v>0</v>
          </cell>
          <cell r="R90" t="str">
            <v>0</v>
          </cell>
          <cell r="S90" t="str">
            <v>0</v>
          </cell>
          <cell r="T90" t="str">
            <v>0</v>
          </cell>
          <cell r="U90" t="str">
            <v>0</v>
          </cell>
          <cell r="W90">
            <v>10702712</v>
          </cell>
        </row>
        <row r="91">
          <cell r="A91" t="str">
            <v>1MBANX BRAND CANADA CONS        W8946TOTAL STATIONERY               E1260002Y</v>
          </cell>
          <cell r="C91" t="str">
            <v>Profit / Loss Marginal</v>
          </cell>
          <cell r="D91" t="str">
            <v xml:space="preserve">     E1260002Y TOTAL STATIONERY</v>
          </cell>
          <cell r="E91">
            <v>77189</v>
          </cell>
          <cell r="F91">
            <v>101803</v>
          </cell>
          <cell r="G91">
            <v>191976</v>
          </cell>
          <cell r="H91">
            <v>301290</v>
          </cell>
          <cell r="J91">
            <v>62818</v>
          </cell>
          <cell r="K91">
            <v>51969</v>
          </cell>
          <cell r="L91">
            <v>77189</v>
          </cell>
          <cell r="M91">
            <v>35095</v>
          </cell>
          <cell r="N91" t="str">
            <v>0</v>
          </cell>
          <cell r="O91" t="str">
            <v>0</v>
          </cell>
          <cell r="P91" t="str">
            <v>0</v>
          </cell>
          <cell r="Q91" t="str">
            <v>0</v>
          </cell>
          <cell r="R91" t="str">
            <v>0</v>
          </cell>
          <cell r="S91" t="str">
            <v>0</v>
          </cell>
          <cell r="T91" t="str">
            <v>0</v>
          </cell>
          <cell r="U91" t="str">
            <v>0</v>
          </cell>
          <cell r="W91">
            <v>2089955</v>
          </cell>
        </row>
        <row r="92">
          <cell r="A92" t="str">
            <v>1MBANX BRAND CANADA CONS        W8946TOTAL TRAVEL                   E1271000Y</v>
          </cell>
          <cell r="C92" t="str">
            <v>Profit / Loss Marginal</v>
          </cell>
          <cell r="D92" t="str">
            <v xml:space="preserve">     E1271000Y TOTAL TRAVEL</v>
          </cell>
          <cell r="E92">
            <v>120437</v>
          </cell>
          <cell r="F92">
            <v>107187</v>
          </cell>
          <cell r="G92">
            <v>325090</v>
          </cell>
          <cell r="H92">
            <v>316561</v>
          </cell>
          <cell r="J92">
            <v>44583</v>
          </cell>
          <cell r="K92">
            <v>160070</v>
          </cell>
          <cell r="L92">
            <v>120437</v>
          </cell>
          <cell r="M92">
            <v>111160</v>
          </cell>
          <cell r="N92" t="str">
            <v>0</v>
          </cell>
          <cell r="O92" t="str">
            <v>0</v>
          </cell>
          <cell r="P92" t="str">
            <v>0</v>
          </cell>
          <cell r="Q92" t="str">
            <v>0</v>
          </cell>
          <cell r="R92" t="str">
            <v>0</v>
          </cell>
          <cell r="S92" t="str">
            <v>0</v>
          </cell>
          <cell r="T92" t="str">
            <v>0</v>
          </cell>
          <cell r="U92" t="str">
            <v>0</v>
          </cell>
          <cell r="W92">
            <v>1556443</v>
          </cell>
        </row>
        <row r="93">
          <cell r="A93" t="str">
            <v>1MBANX BRAND CANADA CONS        W8946TOTAL EMPL TRAINING + DEV      E1275000S</v>
          </cell>
          <cell r="C93" t="str">
            <v>Profit / Loss Marginal</v>
          </cell>
          <cell r="D93" t="str">
            <v xml:space="preserve">     E1275000S TOTAL EMPL TRAINING + DEV</v>
          </cell>
          <cell r="E93">
            <v>118598</v>
          </cell>
          <cell r="F93">
            <v>167662</v>
          </cell>
          <cell r="G93">
            <v>269854</v>
          </cell>
          <cell r="H93">
            <v>494937</v>
          </cell>
          <cell r="J93">
            <v>38740</v>
          </cell>
          <cell r="K93">
            <v>112516</v>
          </cell>
          <cell r="L93">
            <v>118598</v>
          </cell>
          <cell r="M93">
            <v>87541</v>
          </cell>
          <cell r="N93" t="str">
            <v>0</v>
          </cell>
          <cell r="O93" t="str">
            <v>0</v>
          </cell>
          <cell r="P93" t="str">
            <v>0</v>
          </cell>
          <cell r="Q93" t="str">
            <v>0</v>
          </cell>
          <cell r="R93" t="str">
            <v>0</v>
          </cell>
          <cell r="S93" t="str">
            <v>0</v>
          </cell>
          <cell r="T93" t="str">
            <v>0</v>
          </cell>
          <cell r="U93" t="str">
            <v>0</v>
          </cell>
          <cell r="W93">
            <v>1299813</v>
          </cell>
        </row>
        <row r="94">
          <cell r="A94" t="str">
            <v>1MBANX BRAND CANADA CONS        W8946TOT PROFESSIONAL FEES          E1285000S</v>
          </cell>
          <cell r="C94" t="str">
            <v>Profit / Loss Marginal</v>
          </cell>
          <cell r="D94" t="str">
            <v xml:space="preserve">     E1285000S TOT PROFESSIONAL FEES</v>
          </cell>
          <cell r="E94">
            <v>1456738</v>
          </cell>
          <cell r="F94">
            <v>733551</v>
          </cell>
          <cell r="G94">
            <v>2015610</v>
          </cell>
          <cell r="H94">
            <v>2200653</v>
          </cell>
          <cell r="J94">
            <v>235561</v>
          </cell>
          <cell r="K94">
            <v>323311</v>
          </cell>
          <cell r="L94">
            <v>1456738</v>
          </cell>
          <cell r="M94">
            <v>284858</v>
          </cell>
          <cell r="N94" t="str">
            <v>0</v>
          </cell>
          <cell r="O94" t="str">
            <v>0</v>
          </cell>
          <cell r="P94" t="str">
            <v>0</v>
          </cell>
          <cell r="Q94" t="str">
            <v>0</v>
          </cell>
          <cell r="R94" t="str">
            <v>0</v>
          </cell>
          <cell r="S94" t="str">
            <v>0</v>
          </cell>
          <cell r="T94" t="str">
            <v>0</v>
          </cell>
          <cell r="U94" t="str">
            <v>0</v>
          </cell>
          <cell r="W94">
            <v>10282521</v>
          </cell>
        </row>
        <row r="95">
          <cell r="A95" t="str">
            <v>1MBANX BRAND CANADA CONS        W8946TOTAL PERSONNEL LOSSES         E1289002S</v>
          </cell>
          <cell r="C95" t="str">
            <v>Profit / Loss Marginal</v>
          </cell>
          <cell r="D95" t="str">
            <v xml:space="preserve">     E1289002S TOTAL PERSONNEL LOSSES</v>
          </cell>
          <cell r="E95">
            <v>44557</v>
          </cell>
          <cell r="F95">
            <v>103333</v>
          </cell>
          <cell r="G95">
            <v>78220</v>
          </cell>
          <cell r="H95">
            <v>309999</v>
          </cell>
          <cell r="J95">
            <v>19560</v>
          </cell>
          <cell r="K95">
            <v>14103</v>
          </cell>
          <cell r="L95">
            <v>44557</v>
          </cell>
          <cell r="M95">
            <v>14197</v>
          </cell>
          <cell r="N95" t="str">
            <v>0</v>
          </cell>
          <cell r="O95" t="str">
            <v>0</v>
          </cell>
          <cell r="P95" t="str">
            <v>0</v>
          </cell>
          <cell r="Q95" t="str">
            <v>0</v>
          </cell>
          <cell r="R95" t="str">
            <v>0</v>
          </cell>
          <cell r="S95" t="str">
            <v>0</v>
          </cell>
          <cell r="T95" t="str">
            <v>0</v>
          </cell>
          <cell r="U95" t="str">
            <v>0</v>
          </cell>
          <cell r="W95">
            <v>1137870</v>
          </cell>
        </row>
        <row r="96">
          <cell r="A96" t="str">
            <v>1MBANX BRAND CANADA CONS        W8946DEPOSIT INSURANCE              E1301002S</v>
          </cell>
          <cell r="C96" t="str">
            <v>Profit / Loss Marginal</v>
          </cell>
          <cell r="D96" t="str">
            <v xml:space="preserve">     E1301002S DEPOSIT INSURANCE</v>
          </cell>
          <cell r="E96">
            <v>13143</v>
          </cell>
          <cell r="F96">
            <v>13500</v>
          </cell>
          <cell r="G96">
            <v>39429</v>
          </cell>
          <cell r="H96">
            <v>40500</v>
          </cell>
          <cell r="J96">
            <v>13143</v>
          </cell>
          <cell r="K96">
            <v>13143</v>
          </cell>
          <cell r="L96">
            <v>13143</v>
          </cell>
          <cell r="M96">
            <v>13143</v>
          </cell>
          <cell r="N96" t="str">
            <v>0</v>
          </cell>
          <cell r="O96" t="str">
            <v>0</v>
          </cell>
          <cell r="P96" t="str">
            <v>0</v>
          </cell>
          <cell r="Q96" t="str">
            <v>0</v>
          </cell>
          <cell r="R96" t="str">
            <v>0</v>
          </cell>
          <cell r="S96" t="str">
            <v>0</v>
          </cell>
          <cell r="T96" t="str">
            <v>0</v>
          </cell>
          <cell r="U96" t="str">
            <v>0</v>
          </cell>
          <cell r="W96">
            <v>381786</v>
          </cell>
        </row>
        <row r="97">
          <cell r="A97" t="str">
            <v>1MBANX BRAND CANADA CONS        W8946FINANCING COSTS                E1304002D</v>
          </cell>
          <cell r="D97" t="str">
            <v xml:space="preserve">     E1304000S FINANCING COSTS</v>
          </cell>
          <cell r="E97">
            <v>-15945</v>
          </cell>
          <cell r="F97" t="str">
            <v>0</v>
          </cell>
          <cell r="G97">
            <v>-280380</v>
          </cell>
          <cell r="H97" t="str">
            <v>0</v>
          </cell>
          <cell r="J97">
            <v>-237138</v>
          </cell>
          <cell r="K97">
            <v>-27297</v>
          </cell>
          <cell r="L97">
            <v>-15945</v>
          </cell>
          <cell r="M97">
            <v>-215628</v>
          </cell>
          <cell r="N97" t="str">
            <v>0</v>
          </cell>
          <cell r="O97" t="str">
            <v>0</v>
          </cell>
          <cell r="P97" t="str">
            <v>0</v>
          </cell>
          <cell r="Q97" t="str">
            <v>0</v>
          </cell>
          <cell r="R97" t="str">
            <v>0</v>
          </cell>
          <cell r="S97" t="str">
            <v>0</v>
          </cell>
          <cell r="T97" t="str">
            <v>0</v>
          </cell>
          <cell r="U97" t="str">
            <v>0</v>
          </cell>
          <cell r="W97">
            <v>-861868</v>
          </cell>
        </row>
        <row r="98">
          <cell r="A98" t="str">
            <v>1MBANX BRAND CANADA CONS        W8946</v>
          </cell>
        </row>
        <row r="99">
          <cell r="A99" t="str">
            <v>1MBANX BRAND CANADA CONS        W8946TOTAL OTHER                    E6230000Y</v>
          </cell>
          <cell r="C99" t="str">
            <v>Profit / Loss Marginal</v>
          </cell>
          <cell r="D99" t="str">
            <v xml:space="preserve">          E6230000Y TOTAL OTHER</v>
          </cell>
          <cell r="E99">
            <v>3543460</v>
          </cell>
          <cell r="F99">
            <v>1863528</v>
          </cell>
          <cell r="G99">
            <v>5165669</v>
          </cell>
          <cell r="H99">
            <v>5898325</v>
          </cell>
          <cell r="J99">
            <v>627724</v>
          </cell>
          <cell r="K99">
            <v>994485</v>
          </cell>
          <cell r="L99">
            <v>3543460</v>
          </cell>
          <cell r="M99">
            <v>549299</v>
          </cell>
          <cell r="N99" t="str">
            <v>0</v>
          </cell>
          <cell r="O99" t="str">
            <v>0</v>
          </cell>
          <cell r="P99" t="str">
            <v>0</v>
          </cell>
          <cell r="Q99" t="str">
            <v>0</v>
          </cell>
          <cell r="R99" t="str">
            <v>0</v>
          </cell>
          <cell r="S99" t="str">
            <v>0</v>
          </cell>
          <cell r="T99" t="str">
            <v>0</v>
          </cell>
          <cell r="U99" t="str">
            <v>0</v>
          </cell>
          <cell r="W99">
            <v>37246386</v>
          </cell>
        </row>
        <row r="100">
          <cell r="A100" t="str">
            <v>1MBANX BRAND CANADA CONS        W8946</v>
          </cell>
        </row>
        <row r="101">
          <cell r="A101" t="str">
            <v>1MBANX BRAND CANADA CONS        W8946</v>
          </cell>
        </row>
        <row r="102">
          <cell r="A102" t="str">
            <v>1MBANX BRAND CANADA CONS        W8946TTL NIX BEF CROSS-CHGES        E6235000Y</v>
          </cell>
          <cell r="D102" t="str">
            <v xml:space="preserve">               E6235000Y TTL NIX BEF CROSS-CHARGES</v>
          </cell>
          <cell r="E102">
            <v>17187898</v>
          </cell>
          <cell r="F102">
            <v>14782444</v>
          </cell>
          <cell r="G102">
            <v>37869594</v>
          </cell>
          <cell r="H102">
            <v>44057876</v>
          </cell>
          <cell r="J102">
            <v>9757982</v>
          </cell>
          <cell r="K102">
            <v>10923714</v>
          </cell>
          <cell r="L102">
            <v>17187898</v>
          </cell>
          <cell r="M102">
            <v>9773309</v>
          </cell>
          <cell r="N102" t="str">
            <v>0</v>
          </cell>
          <cell r="O102" t="str">
            <v>0</v>
          </cell>
          <cell r="P102" t="str">
            <v>0</v>
          </cell>
          <cell r="Q102" t="str">
            <v>0</v>
          </cell>
          <cell r="R102" t="str">
            <v>0</v>
          </cell>
          <cell r="S102" t="str">
            <v>0</v>
          </cell>
          <cell r="T102" t="str">
            <v>0</v>
          </cell>
          <cell r="U102" t="str">
            <v>0</v>
          </cell>
          <cell r="W102">
            <v>159717104</v>
          </cell>
        </row>
        <row r="103">
          <cell r="A103" t="str">
            <v>1MBANX BRAND CANADA CONS        W8946</v>
          </cell>
        </row>
        <row r="104">
          <cell r="A104" t="str">
            <v>1MBANX BRAND CANADA CONS        W8946</v>
          </cell>
        </row>
        <row r="105">
          <cell r="A105" t="str">
            <v>1MBANX BRAND CANADA CONS        W8946TOTAL CROSS CHARGES            E6240000Y</v>
          </cell>
          <cell r="C105" t="str">
            <v>Profit / Loss Marginal</v>
          </cell>
          <cell r="D105" t="str">
            <v xml:space="preserve">               E6240000Y TOTAL CROSS CHARGES</v>
          </cell>
          <cell r="E105">
            <v>9232614</v>
          </cell>
          <cell r="F105">
            <v>3839344</v>
          </cell>
          <cell r="G105">
            <v>11628469</v>
          </cell>
          <cell r="H105">
            <v>11518032</v>
          </cell>
          <cell r="J105">
            <v>740</v>
          </cell>
          <cell r="K105">
            <v>2395115</v>
          </cell>
          <cell r="L105">
            <v>9232614</v>
          </cell>
          <cell r="M105">
            <v>3983363</v>
          </cell>
          <cell r="N105" t="str">
            <v>0</v>
          </cell>
          <cell r="O105" t="str">
            <v>0</v>
          </cell>
          <cell r="P105" t="str">
            <v>0</v>
          </cell>
          <cell r="Q105" t="str">
            <v>0</v>
          </cell>
          <cell r="R105" t="str">
            <v>0</v>
          </cell>
          <cell r="S105" t="str">
            <v>0</v>
          </cell>
          <cell r="T105" t="str">
            <v>0</v>
          </cell>
          <cell r="U105" t="str">
            <v>0</v>
          </cell>
          <cell r="W105">
            <v>48227153</v>
          </cell>
        </row>
        <row r="106">
          <cell r="A106" t="str">
            <v>1MBANX BRAND CANADA CONS        W8946</v>
          </cell>
        </row>
        <row r="107">
          <cell r="A107" t="str">
            <v>1MBANX BRAND CANADA CONS        W8946TTL NIX BEF LOB INT. CHGES     E6260000Y</v>
          </cell>
          <cell r="D107" t="str">
            <v xml:space="preserve">                    E6200000Y TOTAL NON-INTEREST EXP.</v>
          </cell>
          <cell r="E107">
            <v>26420512</v>
          </cell>
          <cell r="F107">
            <v>18621788</v>
          </cell>
          <cell r="G107">
            <v>49498063</v>
          </cell>
          <cell r="H107">
            <v>55575908</v>
          </cell>
          <cell r="J107">
            <v>9758722</v>
          </cell>
          <cell r="K107">
            <v>13318829</v>
          </cell>
          <cell r="L107">
            <v>26420512</v>
          </cell>
          <cell r="M107">
            <v>13756672</v>
          </cell>
          <cell r="N107" t="str">
            <v>0</v>
          </cell>
          <cell r="O107" t="str">
            <v>0</v>
          </cell>
          <cell r="P107" t="str">
            <v>0</v>
          </cell>
          <cell r="Q107" t="str">
            <v>0</v>
          </cell>
          <cell r="R107" t="str">
            <v>0</v>
          </cell>
          <cell r="S107" t="str">
            <v>0</v>
          </cell>
          <cell r="T107" t="str">
            <v>0</v>
          </cell>
          <cell r="U107" t="str">
            <v>0</v>
          </cell>
          <cell r="W107">
            <v>207944257</v>
          </cell>
        </row>
        <row r="109">
          <cell r="A109" t="str">
            <v>1ACQUISITION (O/B SALES)        W8916TOTAL BY EMPLOYEE GROUP        V2000070D</v>
          </cell>
          <cell r="B109" t="str">
            <v>ACQUISITION O/B SALES SPARE    W8916</v>
          </cell>
          <cell r="C109" t="str">
            <v>Balance Sheet Average</v>
          </cell>
          <cell r="D109" t="str">
            <v xml:space="preserve">                                             V2000070D Total by Employee Group</v>
          </cell>
          <cell r="E109">
            <v>2</v>
          </cell>
          <cell r="F109">
            <v>2</v>
          </cell>
          <cell r="G109">
            <v>1.65</v>
          </cell>
          <cell r="H109">
            <v>2</v>
          </cell>
          <cell r="J109">
            <v>0</v>
          </cell>
          <cell r="K109">
            <v>2.9</v>
          </cell>
          <cell r="L109">
            <v>2</v>
          </cell>
          <cell r="M109">
            <v>2</v>
          </cell>
          <cell r="N109">
            <v>0</v>
          </cell>
          <cell r="O109">
            <v>0</v>
          </cell>
          <cell r="P109">
            <v>0</v>
          </cell>
          <cell r="Q109">
            <v>0</v>
          </cell>
          <cell r="R109">
            <v>0</v>
          </cell>
          <cell r="S109">
            <v>0</v>
          </cell>
          <cell r="T109">
            <v>0</v>
          </cell>
          <cell r="U109">
            <v>0</v>
          </cell>
          <cell r="W109">
            <v>4.0999999999999996</v>
          </cell>
        </row>
        <row r="110">
          <cell r="A110" t="str">
            <v>1ACQUISITION (O/B SALES)        W8916011/018 PERMANENT              E1101002S</v>
          </cell>
          <cell r="C110" t="str">
            <v>Profit / Loss Marginal</v>
          </cell>
          <cell r="D110" t="str">
            <v>E1101002S 011/018 PERMANENT</v>
          </cell>
          <cell r="E110">
            <v>45280</v>
          </cell>
          <cell r="F110">
            <v>20750</v>
          </cell>
          <cell r="G110">
            <v>53093</v>
          </cell>
          <cell r="H110">
            <v>62250</v>
          </cell>
          <cell r="J110" t="str">
            <v>0</v>
          </cell>
          <cell r="K110">
            <v>7813</v>
          </cell>
          <cell r="L110">
            <v>45280</v>
          </cell>
          <cell r="M110">
            <v>17349</v>
          </cell>
          <cell r="N110" t="str">
            <v>0</v>
          </cell>
          <cell r="O110" t="str">
            <v>0</v>
          </cell>
          <cell r="P110" t="str">
            <v>0</v>
          </cell>
          <cell r="Q110" t="str">
            <v>0</v>
          </cell>
          <cell r="R110" t="str">
            <v>0</v>
          </cell>
          <cell r="S110" t="str">
            <v>0</v>
          </cell>
          <cell r="T110" t="str">
            <v>0</v>
          </cell>
          <cell r="U110" t="str">
            <v>0</v>
          </cell>
          <cell r="W110">
            <v>537042</v>
          </cell>
        </row>
        <row r="111">
          <cell r="A111" t="str">
            <v>1ACQUISITION (O/B SALES)        W8916013 OVERTIME                   E1107202D</v>
          </cell>
          <cell r="C111" t="str">
            <v>Profit / Loss Marginal</v>
          </cell>
          <cell r="D111" t="str">
            <v>E1107202D 013 OVERTIME</v>
          </cell>
          <cell r="E111" t="str">
            <v>0</v>
          </cell>
          <cell r="F111" t="str">
            <v>0</v>
          </cell>
          <cell r="G111" t="str">
            <v>0</v>
          </cell>
          <cell r="H111" t="str">
            <v>0</v>
          </cell>
          <cell r="J111" t="str">
            <v>0</v>
          </cell>
          <cell r="K111" t="str">
            <v>0</v>
          </cell>
          <cell r="L111" t="str">
            <v>0</v>
          </cell>
          <cell r="M111" t="str">
            <v>0</v>
          </cell>
          <cell r="N111" t="str">
            <v>0</v>
          </cell>
          <cell r="O111" t="str">
            <v>0</v>
          </cell>
          <cell r="P111" t="str">
            <v>0</v>
          </cell>
          <cell r="Q111" t="str">
            <v>0</v>
          </cell>
          <cell r="R111" t="str">
            <v>0</v>
          </cell>
          <cell r="S111" t="str">
            <v>0</v>
          </cell>
          <cell r="T111" t="str">
            <v>0</v>
          </cell>
          <cell r="U111" t="str">
            <v>0</v>
          </cell>
          <cell r="W111">
            <v>525</v>
          </cell>
        </row>
        <row r="112">
          <cell r="A112" t="str">
            <v>1ACQUISITION (O/B SALES)        W8916017 SAL-CONTRACTED             E1106002D</v>
          </cell>
          <cell r="C112" t="str">
            <v>Profit / Loss Marginal</v>
          </cell>
          <cell r="D112" t="str">
            <v>E1106002D 017 SAL-CONTRACTED</v>
          </cell>
          <cell r="E112" t="str">
            <v>0</v>
          </cell>
          <cell r="F112" t="str">
            <v>0</v>
          </cell>
          <cell r="G112" t="str">
            <v>0</v>
          </cell>
          <cell r="H112" t="str">
            <v>0</v>
          </cell>
          <cell r="J112" t="str">
            <v>0</v>
          </cell>
          <cell r="K112" t="str">
            <v>0</v>
          </cell>
          <cell r="L112" t="str">
            <v>0</v>
          </cell>
          <cell r="M112" t="str">
            <v>0</v>
          </cell>
          <cell r="N112" t="str">
            <v>0</v>
          </cell>
          <cell r="O112" t="str">
            <v>0</v>
          </cell>
          <cell r="P112" t="str">
            <v>0</v>
          </cell>
          <cell r="Q112" t="str">
            <v>0</v>
          </cell>
          <cell r="R112" t="str">
            <v>0</v>
          </cell>
          <cell r="S112" t="str">
            <v>0</v>
          </cell>
          <cell r="T112" t="str">
            <v>0</v>
          </cell>
          <cell r="U112" t="str">
            <v>0</v>
          </cell>
          <cell r="W112">
            <v>750</v>
          </cell>
        </row>
        <row r="113">
          <cell r="A113" t="str">
            <v>1ACQUISITION (O/B SALES)        W8916020 GRATUITIES                 E1112000S</v>
          </cell>
          <cell r="C113" t="str">
            <v>Profit / Loss Marginal</v>
          </cell>
          <cell r="D113" t="str">
            <v>E1112000S 020 GRATUITIES</v>
          </cell>
          <cell r="E113">
            <v>166985</v>
          </cell>
          <cell r="F113">
            <v>8085</v>
          </cell>
          <cell r="G113">
            <v>183154</v>
          </cell>
          <cell r="H113">
            <v>24255</v>
          </cell>
          <cell r="J113">
            <v>8085</v>
          </cell>
          <cell r="K113">
            <v>8084</v>
          </cell>
          <cell r="L113">
            <v>166985</v>
          </cell>
          <cell r="M113">
            <v>-65315</v>
          </cell>
          <cell r="N113" t="str">
            <v>0</v>
          </cell>
          <cell r="O113" t="str">
            <v>0</v>
          </cell>
          <cell r="P113" t="str">
            <v>0</v>
          </cell>
          <cell r="Q113" t="str">
            <v>0</v>
          </cell>
          <cell r="R113" t="str">
            <v>0</v>
          </cell>
          <cell r="S113" t="str">
            <v>0</v>
          </cell>
          <cell r="T113" t="str">
            <v>0</v>
          </cell>
          <cell r="U113" t="str">
            <v>0</v>
          </cell>
          <cell r="W113">
            <v>164924</v>
          </cell>
        </row>
        <row r="114">
          <cell r="A114" t="str">
            <v>1ACQUISITION (O/B SALES)        W8916OTHER                          E1113002D</v>
          </cell>
          <cell r="C114" t="str">
            <v>Profit / Loss Marginal</v>
          </cell>
          <cell r="D114" t="str">
            <v>E1113002D OTHER</v>
          </cell>
          <cell r="E114" t="str">
            <v>0</v>
          </cell>
          <cell r="F114" t="str">
            <v>0</v>
          </cell>
          <cell r="G114" t="str">
            <v>0</v>
          </cell>
          <cell r="H114" t="str">
            <v>0</v>
          </cell>
          <cell r="J114" t="str">
            <v>0</v>
          </cell>
          <cell r="K114" t="str">
            <v>0</v>
          </cell>
          <cell r="L114" t="str">
            <v>0</v>
          </cell>
          <cell r="M114" t="str">
            <v>0</v>
          </cell>
          <cell r="N114" t="str">
            <v>0</v>
          </cell>
          <cell r="O114" t="str">
            <v>0</v>
          </cell>
          <cell r="P114" t="str">
            <v>0</v>
          </cell>
          <cell r="Q114" t="str">
            <v>0</v>
          </cell>
          <cell r="R114" t="str">
            <v>0</v>
          </cell>
          <cell r="S114" t="str">
            <v>0</v>
          </cell>
          <cell r="T114" t="str">
            <v>0</v>
          </cell>
          <cell r="U114" t="str">
            <v>0</v>
          </cell>
          <cell r="W114" t="str">
            <v>0</v>
          </cell>
        </row>
        <row r="115">
          <cell r="A115" t="str">
            <v>1ACQUISITION (O/B SALES)        W8916TOTAL SALARIES                 E1114000Y</v>
          </cell>
          <cell r="C115" t="str">
            <v>Profit / Loss Marginal</v>
          </cell>
          <cell r="D115" t="str">
            <v xml:space="preserve">     E1114000Y TOTAL SALARIES</v>
          </cell>
          <cell r="E115">
            <v>212265</v>
          </cell>
          <cell r="F115">
            <v>28835</v>
          </cell>
          <cell r="G115">
            <v>236247</v>
          </cell>
          <cell r="H115">
            <v>86505</v>
          </cell>
          <cell r="J115">
            <v>8085</v>
          </cell>
          <cell r="K115">
            <v>15897</v>
          </cell>
          <cell r="L115">
            <v>212265</v>
          </cell>
          <cell r="M115">
            <v>-47966</v>
          </cell>
          <cell r="N115" t="str">
            <v>0</v>
          </cell>
          <cell r="O115" t="str">
            <v>0</v>
          </cell>
          <cell r="P115" t="str">
            <v>0</v>
          </cell>
          <cell r="Q115" t="str">
            <v>0</v>
          </cell>
          <cell r="R115" t="str">
            <v>0</v>
          </cell>
          <cell r="S115" t="str">
            <v>0</v>
          </cell>
          <cell r="T115" t="str">
            <v>0</v>
          </cell>
          <cell r="U115" t="str">
            <v>0</v>
          </cell>
          <cell r="W115">
            <v>703241</v>
          </cell>
        </row>
        <row r="116">
          <cell r="A116" t="str">
            <v>1ACQUISITION (O/B SALES)        W8916TOTAL BENEFITS                 E1143000S</v>
          </cell>
          <cell r="C116" t="str">
            <v>Profit / Loss Marginal</v>
          </cell>
          <cell r="D116" t="str">
            <v xml:space="preserve">     E1143000S TOTAL BENEFITS</v>
          </cell>
          <cell r="E116">
            <v>9510</v>
          </cell>
          <cell r="F116">
            <v>4358</v>
          </cell>
          <cell r="G116">
            <v>11151</v>
          </cell>
          <cell r="H116">
            <v>13074</v>
          </cell>
          <cell r="J116" t="str">
            <v>0</v>
          </cell>
          <cell r="K116">
            <v>1641</v>
          </cell>
          <cell r="L116">
            <v>9510</v>
          </cell>
          <cell r="M116">
            <v>3644</v>
          </cell>
          <cell r="N116" t="str">
            <v>0</v>
          </cell>
          <cell r="O116" t="str">
            <v>0</v>
          </cell>
          <cell r="P116" t="str">
            <v>0</v>
          </cell>
          <cell r="Q116" t="str">
            <v>0</v>
          </cell>
          <cell r="R116" t="str">
            <v>0</v>
          </cell>
          <cell r="S116" t="str">
            <v>0</v>
          </cell>
          <cell r="T116" t="str">
            <v>0</v>
          </cell>
          <cell r="U116" t="str">
            <v>0</v>
          </cell>
          <cell r="W116">
            <v>78405</v>
          </cell>
        </row>
        <row r="117">
          <cell r="A117" t="str">
            <v>1ACQUISITION (O/B SALES)        W8916TOTAL EMPLOYEE                 E6210000Y</v>
          </cell>
          <cell r="C117" t="str">
            <v>Profit / Loss Marginal</v>
          </cell>
          <cell r="D117" t="str">
            <v xml:space="preserve">          E6210000Y TOTAL EMPLOYEE</v>
          </cell>
          <cell r="E117">
            <v>221775</v>
          </cell>
          <cell r="F117">
            <v>33193</v>
          </cell>
          <cell r="G117">
            <v>247398</v>
          </cell>
          <cell r="H117">
            <v>99579</v>
          </cell>
          <cell r="J117">
            <v>8085</v>
          </cell>
          <cell r="K117">
            <v>17538</v>
          </cell>
          <cell r="L117">
            <v>221775</v>
          </cell>
          <cell r="M117">
            <v>-44322</v>
          </cell>
          <cell r="N117" t="str">
            <v>0</v>
          </cell>
          <cell r="O117" t="str">
            <v>0</v>
          </cell>
          <cell r="P117" t="str">
            <v>0</v>
          </cell>
          <cell r="Q117" t="str">
            <v>0</v>
          </cell>
          <cell r="R117" t="str">
            <v>0</v>
          </cell>
          <cell r="S117" t="str">
            <v>0</v>
          </cell>
          <cell r="T117" t="str">
            <v>0</v>
          </cell>
          <cell r="U117" t="str">
            <v>0</v>
          </cell>
          <cell r="W117">
            <v>781646</v>
          </cell>
        </row>
        <row r="118">
          <cell r="A118" t="str">
            <v>1ACQUISITION (O/B SALES)        W8916</v>
          </cell>
        </row>
        <row r="119">
          <cell r="A119" t="str">
            <v>1ACQUISITION (O/B SALES)        W8916</v>
          </cell>
        </row>
        <row r="120">
          <cell r="A120" t="str">
            <v>1ACQUISITION (O/B SALES)        W8916TOTAL DEPRECIATION             E1154000S</v>
          </cell>
          <cell r="C120" t="str">
            <v>Profit / Loss Marginal</v>
          </cell>
          <cell r="D120" t="str">
            <v xml:space="preserve">     E1154000S TOTAL DEPRECIATION</v>
          </cell>
          <cell r="E120">
            <v>12</v>
          </cell>
          <cell r="F120">
            <v>60</v>
          </cell>
          <cell r="G120">
            <v>37</v>
          </cell>
          <cell r="H120">
            <v>180</v>
          </cell>
          <cell r="J120">
            <v>12</v>
          </cell>
          <cell r="K120">
            <v>13</v>
          </cell>
          <cell r="L120">
            <v>12</v>
          </cell>
          <cell r="M120">
            <v>12</v>
          </cell>
          <cell r="N120" t="str">
            <v>0</v>
          </cell>
          <cell r="O120" t="str">
            <v>0</v>
          </cell>
          <cell r="P120" t="str">
            <v>0</v>
          </cell>
          <cell r="Q120" t="str">
            <v>0</v>
          </cell>
          <cell r="R120" t="str">
            <v>0</v>
          </cell>
          <cell r="S120" t="str">
            <v>0</v>
          </cell>
          <cell r="T120" t="str">
            <v>0</v>
          </cell>
          <cell r="U120" t="str">
            <v>0</v>
          </cell>
          <cell r="W120">
            <v>178</v>
          </cell>
        </row>
        <row r="121">
          <cell r="A121" t="str">
            <v>1ACQUISITION (O/B SALES)        W8916NET EXT.LEASH.RENT.            E1160000Y</v>
          </cell>
          <cell r="C121" t="str">
            <v>Profit / Loss Marginal</v>
          </cell>
          <cell r="D121" t="str">
            <v xml:space="preserve">     E1160000Y NET EXT.LEASH.RENT.</v>
          </cell>
          <cell r="E121" t="str">
            <v>0</v>
          </cell>
          <cell r="F121" t="str">
            <v>0</v>
          </cell>
          <cell r="G121" t="str">
            <v>0</v>
          </cell>
          <cell r="H121" t="str">
            <v>0</v>
          </cell>
          <cell r="J121" t="str">
            <v>0</v>
          </cell>
          <cell r="K121" t="str">
            <v>0</v>
          </cell>
          <cell r="L121" t="str">
            <v>0</v>
          </cell>
          <cell r="M121" t="str">
            <v>0</v>
          </cell>
          <cell r="N121" t="str">
            <v>0</v>
          </cell>
          <cell r="O121" t="str">
            <v>0</v>
          </cell>
          <cell r="P121" t="str">
            <v>0</v>
          </cell>
          <cell r="Q121" t="str">
            <v>0</v>
          </cell>
          <cell r="R121" t="str">
            <v>0</v>
          </cell>
          <cell r="S121" t="str">
            <v>0</v>
          </cell>
          <cell r="T121" t="str">
            <v>0</v>
          </cell>
          <cell r="U121" t="str">
            <v>0</v>
          </cell>
          <cell r="W121" t="str">
            <v>0</v>
          </cell>
        </row>
        <row r="122">
          <cell r="A122" t="str">
            <v>1ACQUISITION (O/B SALES)        W8916TOTAL INTERNAL ASSESS.         E1168000Y</v>
          </cell>
          <cell r="C122" t="str">
            <v>Profit / Loss Marginal</v>
          </cell>
          <cell r="D122" t="str">
            <v xml:space="preserve">     E1168000Y TOTAL INTERNAL ASSESS.</v>
          </cell>
          <cell r="E122" t="str">
            <v>0</v>
          </cell>
          <cell r="F122" t="str">
            <v>0</v>
          </cell>
          <cell r="G122" t="str">
            <v>0</v>
          </cell>
          <cell r="H122" t="str">
            <v>0</v>
          </cell>
          <cell r="J122" t="str">
            <v>0</v>
          </cell>
          <cell r="K122" t="str">
            <v>0</v>
          </cell>
          <cell r="L122" t="str">
            <v>0</v>
          </cell>
          <cell r="M122" t="str">
            <v>0</v>
          </cell>
          <cell r="N122" t="str">
            <v>0</v>
          </cell>
          <cell r="O122" t="str">
            <v>0</v>
          </cell>
          <cell r="P122" t="str">
            <v>0</v>
          </cell>
          <cell r="Q122" t="str">
            <v>0</v>
          </cell>
          <cell r="R122" t="str">
            <v>0</v>
          </cell>
          <cell r="S122" t="str">
            <v>0</v>
          </cell>
          <cell r="T122" t="str">
            <v>0</v>
          </cell>
          <cell r="U122" t="str">
            <v>0</v>
          </cell>
          <cell r="W122" t="str">
            <v>0</v>
          </cell>
        </row>
        <row r="123">
          <cell r="A123" t="str">
            <v>1ACQUISITION (O/B SALES)        W8916TOTAL MAINTENANCE              E1188002S</v>
          </cell>
          <cell r="C123" t="str">
            <v>Profit / Loss Marginal</v>
          </cell>
          <cell r="D123" t="str">
            <v xml:space="preserve">     E1188002S TOTAL MAINTENANCE</v>
          </cell>
          <cell r="E123" t="str">
            <v>0</v>
          </cell>
          <cell r="F123" t="str">
            <v>0</v>
          </cell>
          <cell r="G123" t="str">
            <v>0</v>
          </cell>
          <cell r="H123" t="str">
            <v>0</v>
          </cell>
          <cell r="J123" t="str">
            <v>0</v>
          </cell>
          <cell r="K123" t="str">
            <v>0</v>
          </cell>
          <cell r="L123" t="str">
            <v>0</v>
          </cell>
          <cell r="M123" t="str">
            <v>0</v>
          </cell>
          <cell r="N123" t="str">
            <v>0</v>
          </cell>
          <cell r="O123" t="str">
            <v>0</v>
          </cell>
          <cell r="P123" t="str">
            <v>0</v>
          </cell>
          <cell r="Q123" t="str">
            <v>0</v>
          </cell>
          <cell r="R123" t="str">
            <v>0</v>
          </cell>
          <cell r="S123" t="str">
            <v>0</v>
          </cell>
          <cell r="T123" t="str">
            <v>0</v>
          </cell>
          <cell r="U123" t="str">
            <v>0</v>
          </cell>
          <cell r="W123">
            <v>119</v>
          </cell>
        </row>
        <row r="124">
          <cell r="A124" t="str">
            <v>1ACQUISITION (O/B SALES)        W8916TOTAL FURNITURE                E1196000S</v>
          </cell>
          <cell r="C124" t="str">
            <v>Profit / Loss Marginal</v>
          </cell>
          <cell r="D124" t="str">
            <v xml:space="preserve">     E1196000S TOTAL FURNITURE</v>
          </cell>
          <cell r="E124" t="str">
            <v>0</v>
          </cell>
          <cell r="F124" t="str">
            <v>0</v>
          </cell>
          <cell r="G124" t="str">
            <v>0</v>
          </cell>
          <cell r="H124" t="str">
            <v>0</v>
          </cell>
          <cell r="J124" t="str">
            <v>0</v>
          </cell>
          <cell r="K124" t="str">
            <v>0</v>
          </cell>
          <cell r="L124" t="str">
            <v>0</v>
          </cell>
          <cell r="M124" t="str">
            <v>0</v>
          </cell>
          <cell r="N124" t="str">
            <v>0</v>
          </cell>
          <cell r="O124" t="str">
            <v>0</v>
          </cell>
          <cell r="P124" t="str">
            <v>0</v>
          </cell>
          <cell r="Q124" t="str">
            <v>0</v>
          </cell>
          <cell r="R124" t="str">
            <v>0</v>
          </cell>
          <cell r="S124" t="str">
            <v>0</v>
          </cell>
          <cell r="T124" t="str">
            <v>0</v>
          </cell>
          <cell r="U124" t="str">
            <v>0</v>
          </cell>
          <cell r="W124">
            <v>222</v>
          </cell>
        </row>
        <row r="125">
          <cell r="A125" t="str">
            <v>1ACQUISITION (O/B SALES)        W8916</v>
          </cell>
        </row>
        <row r="126">
          <cell r="A126" t="str">
            <v>1ACQUISITION (O/B SALES)        W8916TOTAL PREMISES + EQUIP.        E1209000Y</v>
          </cell>
          <cell r="C126" t="str">
            <v>Profit / Loss Marginal</v>
          </cell>
          <cell r="D126" t="str">
            <v xml:space="preserve">          E1209000Y TOTAL PREMISES + EQUIP.</v>
          </cell>
          <cell r="E126">
            <v>12</v>
          </cell>
          <cell r="F126">
            <v>60</v>
          </cell>
          <cell r="G126">
            <v>37</v>
          </cell>
          <cell r="H126">
            <v>180</v>
          </cell>
          <cell r="J126">
            <v>12</v>
          </cell>
          <cell r="K126">
            <v>13</v>
          </cell>
          <cell r="L126">
            <v>12</v>
          </cell>
          <cell r="M126">
            <v>12</v>
          </cell>
          <cell r="N126" t="str">
            <v>0</v>
          </cell>
          <cell r="O126" t="str">
            <v>0</v>
          </cell>
          <cell r="P126" t="str">
            <v>0</v>
          </cell>
          <cell r="Q126" t="str">
            <v>0</v>
          </cell>
          <cell r="R126" t="str">
            <v>0</v>
          </cell>
          <cell r="S126" t="str">
            <v>0</v>
          </cell>
          <cell r="T126" t="str">
            <v>0</v>
          </cell>
          <cell r="U126" t="str">
            <v>0</v>
          </cell>
          <cell r="W126">
            <v>583</v>
          </cell>
        </row>
        <row r="127">
          <cell r="A127" t="str">
            <v>1ACQUISITION (O/B SALES)        W8916</v>
          </cell>
        </row>
        <row r="128">
          <cell r="A128" t="str">
            <v>1ACQUISITION (O/B SALES)        W8916</v>
          </cell>
        </row>
        <row r="129">
          <cell r="A129" t="str">
            <v>1ACQUISITION (O/B SALES)        W8916396 SOFTWARE                   E1212002D</v>
          </cell>
          <cell r="C129" t="str">
            <v>Profit / Loss Marginal</v>
          </cell>
          <cell r="D129" t="str">
            <v>E1212002D 396 SOFTWARE</v>
          </cell>
          <cell r="E129" t="str">
            <v>0</v>
          </cell>
          <cell r="F129">
            <v>42</v>
          </cell>
          <cell r="G129" t="str">
            <v>0</v>
          </cell>
          <cell r="H129">
            <v>126</v>
          </cell>
          <cell r="J129" t="str">
            <v>0</v>
          </cell>
          <cell r="K129" t="str">
            <v>0</v>
          </cell>
          <cell r="L129" t="str">
            <v>0</v>
          </cell>
          <cell r="M129" t="str">
            <v>0</v>
          </cell>
          <cell r="N129" t="str">
            <v>0</v>
          </cell>
          <cell r="O129" t="str">
            <v>0</v>
          </cell>
          <cell r="P129" t="str">
            <v>0</v>
          </cell>
          <cell r="Q129" t="str">
            <v>0</v>
          </cell>
          <cell r="R129" t="str">
            <v>0</v>
          </cell>
          <cell r="S129" t="str">
            <v>0</v>
          </cell>
          <cell r="T129" t="str">
            <v>0</v>
          </cell>
          <cell r="U129" t="str">
            <v>0</v>
          </cell>
          <cell r="W129" t="str">
            <v>0</v>
          </cell>
        </row>
        <row r="130">
          <cell r="A130" t="str">
            <v>1ACQUISITION (O/B SALES)        W8916399 CONSULTING FEES            E1214002D</v>
          </cell>
          <cell r="C130" t="str">
            <v>Profit / Loss Marginal</v>
          </cell>
          <cell r="D130" t="str">
            <v>E1214002D 399 CONSULTING FEES</v>
          </cell>
          <cell r="E130" t="str">
            <v>0</v>
          </cell>
          <cell r="F130" t="str">
            <v>0</v>
          </cell>
          <cell r="G130" t="str">
            <v>0</v>
          </cell>
          <cell r="H130" t="str">
            <v>0</v>
          </cell>
          <cell r="J130" t="str">
            <v>0</v>
          </cell>
          <cell r="K130" t="str">
            <v>0</v>
          </cell>
          <cell r="L130" t="str">
            <v>0</v>
          </cell>
          <cell r="M130" t="str">
            <v>0</v>
          </cell>
          <cell r="N130" t="str">
            <v>0</v>
          </cell>
          <cell r="O130" t="str">
            <v>0</v>
          </cell>
          <cell r="P130" t="str">
            <v>0</v>
          </cell>
          <cell r="Q130" t="str">
            <v>0</v>
          </cell>
          <cell r="R130" t="str">
            <v>0</v>
          </cell>
          <cell r="S130" t="str">
            <v>0</v>
          </cell>
          <cell r="T130" t="str">
            <v>0</v>
          </cell>
          <cell r="U130" t="str">
            <v>0</v>
          </cell>
          <cell r="W130" t="str">
            <v>0</v>
          </cell>
        </row>
        <row r="131">
          <cell r="A131" t="str">
            <v>1ACQUISITION (O/B SALES)        W8916DEPN-COMP.EQUIP+CAP LEASE      E1216502D</v>
          </cell>
          <cell r="C131" t="str">
            <v>Profit / Loss Marginal</v>
          </cell>
          <cell r="D131" t="str">
            <v xml:space="preserve">     E1216502D DEPN-COMP.EQUIP+CAP LEASE</v>
          </cell>
          <cell r="E131">
            <v>76</v>
          </cell>
          <cell r="F131" t="str">
            <v>0</v>
          </cell>
          <cell r="G131">
            <v>228</v>
          </cell>
          <cell r="H131" t="str">
            <v>0</v>
          </cell>
          <cell r="J131">
            <v>76</v>
          </cell>
          <cell r="K131">
            <v>76</v>
          </cell>
          <cell r="L131">
            <v>76</v>
          </cell>
          <cell r="M131">
            <v>77</v>
          </cell>
          <cell r="N131" t="str">
            <v>0</v>
          </cell>
          <cell r="O131" t="str">
            <v>0</v>
          </cell>
          <cell r="P131" t="str">
            <v>0</v>
          </cell>
          <cell r="Q131" t="str">
            <v>0</v>
          </cell>
          <cell r="R131" t="str">
            <v>0</v>
          </cell>
          <cell r="S131" t="str">
            <v>0</v>
          </cell>
          <cell r="T131" t="str">
            <v>0</v>
          </cell>
          <cell r="U131" t="str">
            <v>0</v>
          </cell>
          <cell r="W131" t="str">
            <v>0</v>
          </cell>
        </row>
        <row r="132">
          <cell r="A132" t="str">
            <v>1ACQUISITION (O/B SALES)        W8916DEPN-COMP. SOFTWARE            E1216702D</v>
          </cell>
          <cell r="C132" t="str">
            <v>Profit / Loss Marginal</v>
          </cell>
          <cell r="D132" t="str">
            <v xml:space="preserve">     E1216702D DEPN-COMP. SOFTWARE</v>
          </cell>
          <cell r="E132" t="str">
            <v>0</v>
          </cell>
          <cell r="F132" t="str">
            <v>0</v>
          </cell>
          <cell r="G132" t="str">
            <v>0</v>
          </cell>
          <cell r="H132" t="str">
            <v>0</v>
          </cell>
          <cell r="J132" t="str">
            <v>0</v>
          </cell>
          <cell r="K132" t="str">
            <v>0</v>
          </cell>
          <cell r="L132" t="str">
            <v>0</v>
          </cell>
          <cell r="M132" t="str">
            <v>0</v>
          </cell>
          <cell r="N132" t="str">
            <v>0</v>
          </cell>
          <cell r="O132" t="str">
            <v>0</v>
          </cell>
          <cell r="P132" t="str">
            <v>0</v>
          </cell>
          <cell r="Q132" t="str">
            <v>0</v>
          </cell>
          <cell r="R132" t="str">
            <v>0</v>
          </cell>
          <cell r="S132" t="str">
            <v>0</v>
          </cell>
          <cell r="T132" t="str">
            <v>0</v>
          </cell>
          <cell r="U132" t="str">
            <v>0</v>
          </cell>
          <cell r="W132" t="str">
            <v>0</v>
          </cell>
        </row>
        <row r="133">
          <cell r="A133" t="str">
            <v>1ACQUISITION (O/B SALES)        W8916</v>
          </cell>
        </row>
        <row r="134">
          <cell r="A134" t="str">
            <v>1ACQUISITION (O/B SALES)        W8916TOTAL COMPUTER COSTS           E1219002Y</v>
          </cell>
          <cell r="C134" t="str">
            <v>Profit / Loss Marginal</v>
          </cell>
          <cell r="D134" t="str">
            <v xml:space="preserve">          E1219002Y TOTAL COMPUTER COSTS</v>
          </cell>
          <cell r="E134">
            <v>76</v>
          </cell>
          <cell r="F134">
            <v>42</v>
          </cell>
          <cell r="G134">
            <v>228</v>
          </cell>
          <cell r="H134">
            <v>126</v>
          </cell>
          <cell r="J134">
            <v>76</v>
          </cell>
          <cell r="K134">
            <v>76</v>
          </cell>
          <cell r="L134">
            <v>76</v>
          </cell>
          <cell r="M134">
            <v>77</v>
          </cell>
          <cell r="N134" t="str">
            <v>0</v>
          </cell>
          <cell r="O134" t="str">
            <v>0</v>
          </cell>
          <cell r="P134" t="str">
            <v>0</v>
          </cell>
          <cell r="Q134" t="str">
            <v>0</v>
          </cell>
          <cell r="R134" t="str">
            <v>0</v>
          </cell>
          <cell r="S134" t="str">
            <v>0</v>
          </cell>
          <cell r="T134" t="str">
            <v>0</v>
          </cell>
          <cell r="U134" t="str">
            <v>0</v>
          </cell>
          <cell r="W134">
            <v>493</v>
          </cell>
        </row>
        <row r="135">
          <cell r="A135" t="str">
            <v>1ACQUISITION (O/B SALES)        W8916</v>
          </cell>
        </row>
        <row r="136">
          <cell r="A136" t="str">
            <v>1ACQUISITION (O/B SALES)        W8916</v>
          </cell>
        </row>
        <row r="137">
          <cell r="A137" t="str">
            <v>1ACQUISITION (O/B SALES)        W8916TOTAL BUS. PROMOTION           E1228500Y</v>
          </cell>
          <cell r="C137" t="str">
            <v>Profit / Loss Marginal</v>
          </cell>
          <cell r="D137" t="str">
            <v xml:space="preserve">     E1228500Y TOTAL BUS. PROMOTION</v>
          </cell>
          <cell r="E137">
            <v>724</v>
          </cell>
          <cell r="F137">
            <v>28333</v>
          </cell>
          <cell r="G137">
            <v>988</v>
          </cell>
          <cell r="H137">
            <v>84999</v>
          </cell>
          <cell r="J137" t="str">
            <v>0</v>
          </cell>
          <cell r="K137">
            <v>264</v>
          </cell>
          <cell r="L137">
            <v>724</v>
          </cell>
          <cell r="M137" t="str">
            <v>0</v>
          </cell>
          <cell r="N137" t="str">
            <v>0</v>
          </cell>
          <cell r="O137" t="str">
            <v>0</v>
          </cell>
          <cell r="P137" t="str">
            <v>0</v>
          </cell>
          <cell r="Q137" t="str">
            <v>0</v>
          </cell>
          <cell r="R137" t="str">
            <v>0</v>
          </cell>
          <cell r="S137" t="str">
            <v>0</v>
          </cell>
          <cell r="T137" t="str">
            <v>0</v>
          </cell>
          <cell r="U137" t="str">
            <v>0</v>
          </cell>
          <cell r="W137">
            <v>75656</v>
          </cell>
        </row>
        <row r="138">
          <cell r="A138" t="str">
            <v>1ACQUISITION (O/B SALES)        W8916TOTAL COMMUNICATIONS           E1254002Y</v>
          </cell>
          <cell r="C138" t="str">
            <v>Profit / Loss Marginal</v>
          </cell>
          <cell r="D138" t="str">
            <v xml:space="preserve">     E1254002Y TOTAL COMMUNICATIONS</v>
          </cell>
          <cell r="E138">
            <v>354</v>
          </cell>
          <cell r="F138">
            <v>208</v>
          </cell>
          <cell r="G138">
            <v>1373</v>
          </cell>
          <cell r="H138">
            <v>624</v>
          </cell>
          <cell r="J138">
            <v>305</v>
          </cell>
          <cell r="K138">
            <v>714</v>
          </cell>
          <cell r="L138">
            <v>354</v>
          </cell>
          <cell r="M138">
            <v>229</v>
          </cell>
          <cell r="N138" t="str">
            <v>0</v>
          </cell>
          <cell r="O138" t="str">
            <v>0</v>
          </cell>
          <cell r="P138" t="str">
            <v>0</v>
          </cell>
          <cell r="Q138" t="str">
            <v>0</v>
          </cell>
          <cell r="R138" t="str">
            <v>0</v>
          </cell>
          <cell r="S138" t="str">
            <v>0</v>
          </cell>
          <cell r="T138" t="str">
            <v>0</v>
          </cell>
          <cell r="U138" t="str">
            <v>0</v>
          </cell>
          <cell r="W138">
            <v>2788</v>
          </cell>
        </row>
        <row r="139">
          <cell r="A139" t="str">
            <v>1ACQUISITION (O/B SALES)        W8916TOTAL STATIONERY               E1260002Y</v>
          </cell>
          <cell r="C139" t="str">
            <v>Profit / Loss Marginal</v>
          </cell>
          <cell r="D139" t="str">
            <v xml:space="preserve">     E1260002Y TOTAL STATIONERY</v>
          </cell>
          <cell r="E139">
            <v>146</v>
          </cell>
          <cell r="F139">
            <v>42</v>
          </cell>
          <cell r="G139">
            <v>1080</v>
          </cell>
          <cell r="H139">
            <v>126</v>
          </cell>
          <cell r="J139">
            <v>59</v>
          </cell>
          <cell r="K139">
            <v>875</v>
          </cell>
          <cell r="L139">
            <v>146</v>
          </cell>
          <cell r="M139" t="str">
            <v>0</v>
          </cell>
          <cell r="N139" t="str">
            <v>0</v>
          </cell>
          <cell r="O139" t="str">
            <v>0</v>
          </cell>
          <cell r="P139" t="str">
            <v>0</v>
          </cell>
          <cell r="Q139" t="str">
            <v>0</v>
          </cell>
          <cell r="R139" t="str">
            <v>0</v>
          </cell>
          <cell r="S139" t="str">
            <v>0</v>
          </cell>
          <cell r="T139" t="str">
            <v>0</v>
          </cell>
          <cell r="U139" t="str">
            <v>0</v>
          </cell>
          <cell r="W139">
            <v>2721</v>
          </cell>
        </row>
        <row r="140">
          <cell r="A140" t="str">
            <v>1ACQUISITION (O/B SALES)        W8916TOTAL TRAVEL                   E1271000Y</v>
          </cell>
          <cell r="C140" t="str">
            <v>Profit / Loss Marginal</v>
          </cell>
          <cell r="D140" t="str">
            <v xml:space="preserve">     E1271000Y TOTAL TRAVEL</v>
          </cell>
          <cell r="E140">
            <v>6542</v>
          </cell>
          <cell r="F140">
            <v>4363</v>
          </cell>
          <cell r="G140">
            <v>6743</v>
          </cell>
          <cell r="H140">
            <v>13089</v>
          </cell>
          <cell r="J140" t="str">
            <v>0</v>
          </cell>
          <cell r="K140">
            <v>201</v>
          </cell>
          <cell r="L140">
            <v>6542</v>
          </cell>
          <cell r="M140" t="str">
            <v>0</v>
          </cell>
          <cell r="N140" t="str">
            <v>0</v>
          </cell>
          <cell r="O140" t="str">
            <v>0</v>
          </cell>
          <cell r="P140" t="str">
            <v>0</v>
          </cell>
          <cell r="Q140" t="str">
            <v>0</v>
          </cell>
          <cell r="R140" t="str">
            <v>0</v>
          </cell>
          <cell r="S140" t="str">
            <v>0</v>
          </cell>
          <cell r="T140" t="str">
            <v>0</v>
          </cell>
          <cell r="U140" t="str">
            <v>0</v>
          </cell>
          <cell r="W140">
            <v>67913</v>
          </cell>
        </row>
        <row r="141">
          <cell r="A141" t="str">
            <v>1ACQUISITION (O/B SALES)        W8916TOTAL EMPL TRAINING + DEV      E1275000S</v>
          </cell>
          <cell r="C141" t="str">
            <v>Profit / Loss Marginal</v>
          </cell>
          <cell r="D141" t="str">
            <v xml:space="preserve">     E1275000S TOTAL EMPL TRAINING + DEV</v>
          </cell>
          <cell r="E141" t="str">
            <v>0</v>
          </cell>
          <cell r="F141">
            <v>417</v>
          </cell>
          <cell r="G141" t="str">
            <v>0</v>
          </cell>
          <cell r="H141">
            <v>1251</v>
          </cell>
          <cell r="J141" t="str">
            <v>0</v>
          </cell>
          <cell r="K141" t="str">
            <v>0</v>
          </cell>
          <cell r="L141" t="str">
            <v>0</v>
          </cell>
          <cell r="M141" t="str">
            <v>0</v>
          </cell>
          <cell r="N141" t="str">
            <v>0</v>
          </cell>
          <cell r="O141" t="str">
            <v>0</v>
          </cell>
          <cell r="P141" t="str">
            <v>0</v>
          </cell>
          <cell r="Q141" t="str">
            <v>0</v>
          </cell>
          <cell r="R141" t="str">
            <v>0</v>
          </cell>
          <cell r="S141" t="str">
            <v>0</v>
          </cell>
          <cell r="T141" t="str">
            <v>0</v>
          </cell>
          <cell r="U141" t="str">
            <v>0</v>
          </cell>
          <cell r="W141">
            <v>12846</v>
          </cell>
        </row>
        <row r="142">
          <cell r="A142" t="str">
            <v>1ACQUISITION (O/B SALES)        W8916TOT PROFESSIONAL FEES          E1285000S</v>
          </cell>
          <cell r="C142" t="str">
            <v>Profit / Loss Marginal</v>
          </cell>
          <cell r="D142" t="str">
            <v xml:space="preserve">     E1285000S TOT PROFESSIONAL FEES</v>
          </cell>
          <cell r="E142">
            <v>1090</v>
          </cell>
          <cell r="F142">
            <v>41667</v>
          </cell>
          <cell r="G142">
            <v>1090</v>
          </cell>
          <cell r="H142">
            <v>125001</v>
          </cell>
          <cell r="J142" t="str">
            <v>0</v>
          </cell>
          <cell r="K142" t="str">
            <v>0</v>
          </cell>
          <cell r="L142">
            <v>1090</v>
          </cell>
          <cell r="M142" t="str">
            <v>0</v>
          </cell>
          <cell r="N142" t="str">
            <v>0</v>
          </cell>
          <cell r="O142" t="str">
            <v>0</v>
          </cell>
          <cell r="P142" t="str">
            <v>0</v>
          </cell>
          <cell r="Q142" t="str">
            <v>0</v>
          </cell>
          <cell r="R142" t="str">
            <v>0</v>
          </cell>
          <cell r="S142" t="str">
            <v>0</v>
          </cell>
          <cell r="T142" t="str">
            <v>0</v>
          </cell>
          <cell r="U142" t="str">
            <v>0</v>
          </cell>
          <cell r="W142">
            <v>2435444</v>
          </cell>
        </row>
        <row r="143">
          <cell r="A143" t="str">
            <v>1ACQUISITION (O/B SALES)        W8916TOTAL PERSONNEL LOSSES         E1289002S</v>
          </cell>
          <cell r="C143" t="str">
            <v>Profit / Loss Marginal</v>
          </cell>
          <cell r="D143" t="str">
            <v xml:space="preserve">     E1289002S TOTAL PERSONNEL LOSSES</v>
          </cell>
          <cell r="E143" t="str">
            <v>0</v>
          </cell>
          <cell r="F143" t="str">
            <v>0</v>
          </cell>
          <cell r="G143" t="str">
            <v>0</v>
          </cell>
          <cell r="H143" t="str">
            <v>0</v>
          </cell>
          <cell r="J143" t="str">
            <v>0</v>
          </cell>
          <cell r="K143" t="str">
            <v>0</v>
          </cell>
          <cell r="L143" t="str">
            <v>0</v>
          </cell>
          <cell r="M143" t="str">
            <v>0</v>
          </cell>
          <cell r="N143" t="str">
            <v>0</v>
          </cell>
          <cell r="O143" t="str">
            <v>0</v>
          </cell>
          <cell r="P143" t="str">
            <v>0</v>
          </cell>
          <cell r="Q143" t="str">
            <v>0</v>
          </cell>
          <cell r="R143" t="str">
            <v>0</v>
          </cell>
          <cell r="S143" t="str">
            <v>0</v>
          </cell>
          <cell r="T143" t="str">
            <v>0</v>
          </cell>
          <cell r="U143" t="str">
            <v>0</v>
          </cell>
          <cell r="W143" t="str">
            <v>0</v>
          </cell>
        </row>
        <row r="144">
          <cell r="A144" t="str">
            <v>1ACQUISITION (O/B SALES)        W8916DEPOSIT INSURANCE              E1301002S</v>
          </cell>
          <cell r="C144" t="str">
            <v>Profit / Loss Marginal</v>
          </cell>
          <cell r="D144" t="str">
            <v xml:space="preserve">     E1301002S DEPOSIT INSURANCE</v>
          </cell>
          <cell r="E144" t="str">
            <v>0</v>
          </cell>
          <cell r="F144" t="str">
            <v>0</v>
          </cell>
          <cell r="G144" t="str">
            <v>0</v>
          </cell>
          <cell r="H144" t="str">
            <v>0</v>
          </cell>
          <cell r="J144" t="str">
            <v>0</v>
          </cell>
          <cell r="K144" t="str">
            <v>0</v>
          </cell>
          <cell r="L144" t="str">
            <v>0</v>
          </cell>
          <cell r="M144" t="str">
            <v>0</v>
          </cell>
          <cell r="N144" t="str">
            <v>0</v>
          </cell>
          <cell r="O144" t="str">
            <v>0</v>
          </cell>
          <cell r="P144" t="str">
            <v>0</v>
          </cell>
          <cell r="Q144" t="str">
            <v>0</v>
          </cell>
          <cell r="R144" t="str">
            <v>0</v>
          </cell>
          <cell r="S144" t="str">
            <v>0</v>
          </cell>
          <cell r="T144" t="str">
            <v>0</v>
          </cell>
          <cell r="U144" t="str">
            <v>0</v>
          </cell>
          <cell r="W144" t="str">
            <v>0</v>
          </cell>
        </row>
        <row r="145">
          <cell r="A145" t="str">
            <v>1ACQUISITION (O/B SALES)        W8916FINANCING COSTS                E1304002D</v>
          </cell>
          <cell r="D145" t="str">
            <v xml:space="preserve">     E1304000S FINANCING COSTS</v>
          </cell>
          <cell r="E145" t="str">
            <v>0</v>
          </cell>
          <cell r="F145" t="str">
            <v>0</v>
          </cell>
          <cell r="G145" t="str">
            <v>0</v>
          </cell>
          <cell r="H145" t="str">
            <v>0</v>
          </cell>
          <cell r="J145" t="str">
            <v>0</v>
          </cell>
          <cell r="K145" t="str">
            <v>0</v>
          </cell>
          <cell r="L145" t="str">
            <v>0</v>
          </cell>
          <cell r="M145" t="str">
            <v>0</v>
          </cell>
          <cell r="N145" t="str">
            <v>0</v>
          </cell>
          <cell r="O145" t="str">
            <v>0</v>
          </cell>
          <cell r="P145" t="str">
            <v>0</v>
          </cell>
          <cell r="Q145" t="str">
            <v>0</v>
          </cell>
          <cell r="R145" t="str">
            <v>0</v>
          </cell>
          <cell r="S145" t="str">
            <v>0</v>
          </cell>
          <cell r="T145" t="str">
            <v>0</v>
          </cell>
          <cell r="U145" t="str">
            <v>0</v>
          </cell>
          <cell r="W145">
            <v>500</v>
          </cell>
        </row>
        <row r="146">
          <cell r="A146" t="str">
            <v>1ACQUISITION (O/B SALES)        W8916</v>
          </cell>
        </row>
        <row r="147">
          <cell r="A147" t="str">
            <v>1ACQUISITION (O/B SALES)        W8916TOTAL OTHER                    E6230000Y</v>
          </cell>
          <cell r="C147" t="str">
            <v>Profit / Loss Marginal</v>
          </cell>
          <cell r="D147" t="str">
            <v xml:space="preserve">          E6230000Y TOTAL OTHER</v>
          </cell>
          <cell r="E147">
            <v>13398</v>
          </cell>
          <cell r="F147">
            <v>76363</v>
          </cell>
          <cell r="G147">
            <v>16231</v>
          </cell>
          <cell r="H147">
            <v>229089</v>
          </cell>
          <cell r="J147">
            <v>422</v>
          </cell>
          <cell r="K147">
            <v>2411</v>
          </cell>
          <cell r="L147">
            <v>13398</v>
          </cell>
          <cell r="M147">
            <v>430</v>
          </cell>
          <cell r="N147" t="str">
            <v>0</v>
          </cell>
          <cell r="O147" t="str">
            <v>0</v>
          </cell>
          <cell r="P147" t="str">
            <v>0</v>
          </cell>
          <cell r="Q147" t="str">
            <v>0</v>
          </cell>
          <cell r="R147" t="str">
            <v>0</v>
          </cell>
          <cell r="S147" t="str">
            <v>0</v>
          </cell>
          <cell r="T147" t="str">
            <v>0</v>
          </cell>
          <cell r="U147" t="str">
            <v>0</v>
          </cell>
          <cell r="W147">
            <v>2639322</v>
          </cell>
        </row>
        <row r="148">
          <cell r="A148" t="str">
            <v>1ACQUISITION (O/B SALES)        W8916</v>
          </cell>
        </row>
        <row r="149">
          <cell r="A149" t="str">
            <v>1ACQUISITION (O/B SALES)        W8916</v>
          </cell>
        </row>
        <row r="150">
          <cell r="A150" t="str">
            <v>1ACQUISITION (O/B SALES)        W8916TTL NIX BEF CROSS-CHGES        E6235000Y</v>
          </cell>
          <cell r="D150" t="str">
            <v xml:space="preserve">               E6235000Y TTL NIX BEF CROSS-CHARGES</v>
          </cell>
          <cell r="E150">
            <v>235261</v>
          </cell>
          <cell r="F150">
            <v>109658</v>
          </cell>
          <cell r="G150">
            <v>263894</v>
          </cell>
          <cell r="H150">
            <v>328974</v>
          </cell>
          <cell r="J150">
            <v>8595</v>
          </cell>
          <cell r="K150">
            <v>20038</v>
          </cell>
          <cell r="L150">
            <v>235261</v>
          </cell>
          <cell r="M150">
            <v>-43803</v>
          </cell>
          <cell r="N150" t="str">
            <v>0</v>
          </cell>
          <cell r="O150" t="str">
            <v>0</v>
          </cell>
          <cell r="P150" t="str">
            <v>0</v>
          </cell>
          <cell r="Q150" t="str">
            <v>0</v>
          </cell>
          <cell r="R150" t="str">
            <v>0</v>
          </cell>
          <cell r="S150" t="str">
            <v>0</v>
          </cell>
          <cell r="T150" t="str">
            <v>0</v>
          </cell>
          <cell r="U150" t="str">
            <v>0</v>
          </cell>
          <cell r="W150">
            <v>3422044</v>
          </cell>
        </row>
        <row r="151">
          <cell r="A151" t="str">
            <v>1ACQUISITION (O/B SALES)        W8916</v>
          </cell>
        </row>
        <row r="152">
          <cell r="A152" t="str">
            <v>1ACQUISITION (O/B SALES)        W8916</v>
          </cell>
        </row>
        <row r="153">
          <cell r="A153" t="str">
            <v>1ACQUISITION (O/B SALES)        W8916TOTAL CROSS CHARGES            E6240000Y</v>
          </cell>
          <cell r="C153" t="str">
            <v>Profit / Loss Marginal</v>
          </cell>
          <cell r="D153" t="str">
            <v xml:space="preserve">               E6240000Y TOTAL CROSS CHARGES</v>
          </cell>
          <cell r="E153">
            <v>1790</v>
          </cell>
          <cell r="F153">
            <v>363</v>
          </cell>
          <cell r="G153">
            <v>1790</v>
          </cell>
          <cell r="H153">
            <v>1089</v>
          </cell>
          <cell r="J153" t="str">
            <v>0</v>
          </cell>
          <cell r="K153" t="str">
            <v>0</v>
          </cell>
          <cell r="L153">
            <v>1790</v>
          </cell>
          <cell r="M153">
            <v>552</v>
          </cell>
          <cell r="N153" t="str">
            <v>0</v>
          </cell>
          <cell r="O153" t="str">
            <v>0</v>
          </cell>
          <cell r="P153" t="str">
            <v>0</v>
          </cell>
          <cell r="Q153" t="str">
            <v>0</v>
          </cell>
          <cell r="R153" t="str">
            <v>0</v>
          </cell>
          <cell r="S153" t="str">
            <v>0</v>
          </cell>
          <cell r="T153" t="str">
            <v>0</v>
          </cell>
          <cell r="U153" t="str">
            <v>0</v>
          </cell>
          <cell r="W153">
            <v>2640</v>
          </cell>
        </row>
        <row r="154">
          <cell r="A154" t="str">
            <v>1ACQUISITION (O/B SALES)        W8916</v>
          </cell>
        </row>
        <row r="155">
          <cell r="A155" t="str">
            <v>1ACQUISITION (O/B SALES)        W8916TTL NIX BEF LOB INT. CHGES     E6260000Y</v>
          </cell>
          <cell r="D155" t="str">
            <v xml:space="preserve">                    E6200000Y TOTAL NON-INTEREST EXP.</v>
          </cell>
          <cell r="E155">
            <v>237051</v>
          </cell>
          <cell r="F155">
            <v>110021</v>
          </cell>
          <cell r="G155">
            <v>265684</v>
          </cell>
          <cell r="H155">
            <v>330063</v>
          </cell>
          <cell r="J155">
            <v>8595</v>
          </cell>
          <cell r="K155">
            <v>20038</v>
          </cell>
          <cell r="L155">
            <v>237051</v>
          </cell>
          <cell r="M155">
            <v>-43251</v>
          </cell>
          <cell r="N155" t="str">
            <v>0</v>
          </cell>
          <cell r="O155" t="str">
            <v>0</v>
          </cell>
          <cell r="P155" t="str">
            <v>0</v>
          </cell>
          <cell r="Q155" t="str">
            <v>0</v>
          </cell>
          <cell r="R155" t="str">
            <v>0</v>
          </cell>
          <cell r="S155" t="str">
            <v>0</v>
          </cell>
          <cell r="T155" t="str">
            <v>0</v>
          </cell>
          <cell r="U155" t="str">
            <v>0</v>
          </cell>
          <cell r="W155">
            <v>3424684</v>
          </cell>
        </row>
        <row r="157">
          <cell r="A157" t="str">
            <v>1MBANX CDA MARKETING            W9199TOTAL BY EMPLOYEE GROUP        V2000070D</v>
          </cell>
          <cell r="B157" t="str">
            <v>MBANX DIRECT MARKETING         W9199</v>
          </cell>
          <cell r="C157" t="str">
            <v>Balance Sheet Average</v>
          </cell>
          <cell r="D157" t="str">
            <v xml:space="preserve">                                             V2000070D Total by Employee Group</v>
          </cell>
          <cell r="E157" t="str">
            <v>0</v>
          </cell>
          <cell r="F157" t="str">
            <v>0</v>
          </cell>
          <cell r="G157" t="str">
            <v>0</v>
          </cell>
          <cell r="H157" t="str">
            <v>0</v>
          </cell>
          <cell r="J157" t="str">
            <v>0</v>
          </cell>
          <cell r="K157" t="str">
            <v>0</v>
          </cell>
          <cell r="L157" t="str">
            <v>0</v>
          </cell>
          <cell r="M157" t="str">
            <v>0</v>
          </cell>
          <cell r="N157" t="str">
            <v>0</v>
          </cell>
          <cell r="O157" t="str">
            <v>0</v>
          </cell>
          <cell r="P157" t="str">
            <v>0</v>
          </cell>
          <cell r="Q157" t="str">
            <v>0</v>
          </cell>
          <cell r="R157" t="str">
            <v>0</v>
          </cell>
          <cell r="S157" t="str">
            <v>0</v>
          </cell>
          <cell r="T157" t="str">
            <v>0</v>
          </cell>
          <cell r="U157" t="str">
            <v>0</v>
          </cell>
          <cell r="W157">
            <v>1</v>
          </cell>
        </row>
        <row r="158">
          <cell r="A158" t="str">
            <v>1MBANX CDA MARKETING            W9199011/018 PERMANENT              E1101002S</v>
          </cell>
          <cell r="C158" t="str">
            <v>Profit / Loss Marginal</v>
          </cell>
          <cell r="D158" t="str">
            <v>E1101002S 011/018 PERMANENT</v>
          </cell>
          <cell r="E158" t="str">
            <v>0</v>
          </cell>
          <cell r="F158" t="str">
            <v>0</v>
          </cell>
          <cell r="G158" t="str">
            <v>0</v>
          </cell>
          <cell r="H158" t="str">
            <v>0</v>
          </cell>
          <cell r="J158" t="str">
            <v>0</v>
          </cell>
          <cell r="K158" t="str">
            <v>0</v>
          </cell>
          <cell r="L158" t="str">
            <v>0</v>
          </cell>
          <cell r="M158" t="str">
            <v>0</v>
          </cell>
          <cell r="N158" t="str">
            <v>0</v>
          </cell>
          <cell r="O158" t="str">
            <v>0</v>
          </cell>
          <cell r="P158" t="str">
            <v>0</v>
          </cell>
          <cell r="Q158" t="str">
            <v>0</v>
          </cell>
          <cell r="R158" t="str">
            <v>0</v>
          </cell>
          <cell r="S158" t="str">
            <v>0</v>
          </cell>
          <cell r="T158" t="str">
            <v>0</v>
          </cell>
          <cell r="U158" t="str">
            <v>0</v>
          </cell>
          <cell r="W158">
            <v>228877</v>
          </cell>
        </row>
        <row r="159">
          <cell r="A159" t="str">
            <v>1MBANX CDA MARKETING            W9199013 OVERTIME                   E1107202D</v>
          </cell>
          <cell r="C159" t="str">
            <v>Profit / Loss Marginal</v>
          </cell>
          <cell r="D159" t="str">
            <v>E1107202D 013 OVERTIME</v>
          </cell>
          <cell r="E159" t="str">
            <v>0</v>
          </cell>
          <cell r="F159" t="str">
            <v>0</v>
          </cell>
          <cell r="G159" t="str">
            <v>0</v>
          </cell>
          <cell r="H159" t="str">
            <v>0</v>
          </cell>
          <cell r="J159" t="str">
            <v>0</v>
          </cell>
          <cell r="K159" t="str">
            <v>0</v>
          </cell>
          <cell r="L159" t="str">
            <v>0</v>
          </cell>
          <cell r="M159" t="str">
            <v>0</v>
          </cell>
          <cell r="N159" t="str">
            <v>0</v>
          </cell>
          <cell r="O159" t="str">
            <v>0</v>
          </cell>
          <cell r="P159" t="str">
            <v>0</v>
          </cell>
          <cell r="Q159" t="str">
            <v>0</v>
          </cell>
          <cell r="R159" t="str">
            <v>0</v>
          </cell>
          <cell r="S159" t="str">
            <v>0</v>
          </cell>
          <cell r="T159" t="str">
            <v>0</v>
          </cell>
          <cell r="U159" t="str">
            <v>0</v>
          </cell>
          <cell r="W159" t="str">
            <v>0</v>
          </cell>
        </row>
        <row r="160">
          <cell r="A160" t="str">
            <v>1MBANX CDA MARKETING            W9199017 SAL-CONTRACTED             E1106002D</v>
          </cell>
          <cell r="C160" t="str">
            <v>Profit / Loss Marginal</v>
          </cell>
          <cell r="D160" t="str">
            <v>E1106002D 017 SAL-CONTRACTED</v>
          </cell>
          <cell r="E160" t="str">
            <v>0</v>
          </cell>
          <cell r="F160" t="str">
            <v>0</v>
          </cell>
          <cell r="G160" t="str">
            <v>0</v>
          </cell>
          <cell r="H160" t="str">
            <v>0</v>
          </cell>
          <cell r="J160" t="str">
            <v>0</v>
          </cell>
          <cell r="K160" t="str">
            <v>0</v>
          </cell>
          <cell r="L160" t="str">
            <v>0</v>
          </cell>
          <cell r="M160" t="str">
            <v>0</v>
          </cell>
          <cell r="N160" t="str">
            <v>0</v>
          </cell>
          <cell r="O160" t="str">
            <v>0</v>
          </cell>
          <cell r="P160" t="str">
            <v>0</v>
          </cell>
          <cell r="Q160" t="str">
            <v>0</v>
          </cell>
          <cell r="R160" t="str">
            <v>0</v>
          </cell>
          <cell r="S160" t="str">
            <v>0</v>
          </cell>
          <cell r="T160" t="str">
            <v>0</v>
          </cell>
          <cell r="U160" t="str">
            <v>0</v>
          </cell>
          <cell r="W160">
            <v>3079</v>
          </cell>
        </row>
        <row r="161">
          <cell r="A161" t="str">
            <v>1MBANX CDA MARKETING            W9199020 GRATUITIES                 E1112000S</v>
          </cell>
          <cell r="C161" t="str">
            <v>Profit / Loss Marginal</v>
          </cell>
          <cell r="D161" t="str">
            <v>E1112000S 020 GRATUITIES</v>
          </cell>
          <cell r="E161" t="str">
            <v>0</v>
          </cell>
          <cell r="F161" t="str">
            <v>0</v>
          </cell>
          <cell r="G161" t="str">
            <v>0</v>
          </cell>
          <cell r="H161" t="str">
            <v>0</v>
          </cell>
          <cell r="J161" t="str">
            <v>0</v>
          </cell>
          <cell r="K161" t="str">
            <v>0</v>
          </cell>
          <cell r="L161" t="str">
            <v>0</v>
          </cell>
          <cell r="M161" t="str">
            <v>0</v>
          </cell>
          <cell r="N161" t="str">
            <v>0</v>
          </cell>
          <cell r="O161" t="str">
            <v>0</v>
          </cell>
          <cell r="P161" t="str">
            <v>0</v>
          </cell>
          <cell r="Q161" t="str">
            <v>0</v>
          </cell>
          <cell r="R161" t="str">
            <v>0</v>
          </cell>
          <cell r="S161" t="str">
            <v>0</v>
          </cell>
          <cell r="T161" t="str">
            <v>0</v>
          </cell>
          <cell r="U161" t="str">
            <v>0</v>
          </cell>
          <cell r="W161">
            <v>95695</v>
          </cell>
        </row>
        <row r="162">
          <cell r="A162" t="str">
            <v>1MBANX CDA MARKETING            W9199OTHER                          E1113002D</v>
          </cell>
          <cell r="C162" t="str">
            <v>Profit / Loss Marginal</v>
          </cell>
          <cell r="D162" t="str">
            <v>E1113002D OTHER</v>
          </cell>
          <cell r="E162" t="str">
            <v>0</v>
          </cell>
          <cell r="F162" t="str">
            <v>0</v>
          </cell>
          <cell r="G162" t="str">
            <v>0</v>
          </cell>
          <cell r="H162" t="str">
            <v>0</v>
          </cell>
          <cell r="J162" t="str">
            <v>0</v>
          </cell>
          <cell r="K162" t="str">
            <v>0</v>
          </cell>
          <cell r="L162" t="str">
            <v>0</v>
          </cell>
          <cell r="M162" t="str">
            <v>0</v>
          </cell>
          <cell r="N162" t="str">
            <v>0</v>
          </cell>
          <cell r="O162" t="str">
            <v>0</v>
          </cell>
          <cell r="P162" t="str">
            <v>0</v>
          </cell>
          <cell r="Q162" t="str">
            <v>0</v>
          </cell>
          <cell r="R162" t="str">
            <v>0</v>
          </cell>
          <cell r="S162" t="str">
            <v>0</v>
          </cell>
          <cell r="T162" t="str">
            <v>0</v>
          </cell>
          <cell r="U162" t="str">
            <v>0</v>
          </cell>
          <cell r="W162" t="str">
            <v>0</v>
          </cell>
        </row>
        <row r="163">
          <cell r="A163" t="str">
            <v>1MBANX CDA MARKETING            W9199TOTAL SALARIES                 E1114000Y</v>
          </cell>
          <cell r="C163" t="str">
            <v>Profit / Loss Marginal</v>
          </cell>
          <cell r="D163" t="str">
            <v xml:space="preserve">     E1114000Y TOTAL SALARIES</v>
          </cell>
          <cell r="E163" t="str">
            <v>0</v>
          </cell>
          <cell r="F163" t="str">
            <v>0</v>
          </cell>
          <cell r="G163" t="str">
            <v>0</v>
          </cell>
          <cell r="H163" t="str">
            <v>0</v>
          </cell>
          <cell r="J163" t="str">
            <v>0</v>
          </cell>
          <cell r="K163" t="str">
            <v>0</v>
          </cell>
          <cell r="L163" t="str">
            <v>0</v>
          </cell>
          <cell r="M163" t="str">
            <v>0</v>
          </cell>
          <cell r="N163" t="str">
            <v>0</v>
          </cell>
          <cell r="O163" t="str">
            <v>0</v>
          </cell>
          <cell r="P163" t="str">
            <v>0</v>
          </cell>
          <cell r="Q163" t="str">
            <v>0</v>
          </cell>
          <cell r="R163" t="str">
            <v>0</v>
          </cell>
          <cell r="S163" t="str">
            <v>0</v>
          </cell>
          <cell r="T163" t="str">
            <v>0</v>
          </cell>
          <cell r="U163" t="str">
            <v>0</v>
          </cell>
          <cell r="W163">
            <v>327651</v>
          </cell>
        </row>
        <row r="164">
          <cell r="A164" t="str">
            <v>1MBANX CDA MARKETING            W9199TOTAL BENEFITS                 E1143000S</v>
          </cell>
          <cell r="C164" t="str">
            <v>Profit / Loss Marginal</v>
          </cell>
          <cell r="D164" t="str">
            <v xml:space="preserve">     E1143000S TOTAL BENEFITS</v>
          </cell>
          <cell r="E164" t="str">
            <v>0</v>
          </cell>
          <cell r="F164" t="str">
            <v>0</v>
          </cell>
          <cell r="G164" t="str">
            <v>0</v>
          </cell>
          <cell r="H164" t="str">
            <v>0</v>
          </cell>
          <cell r="J164" t="str">
            <v>0</v>
          </cell>
          <cell r="K164" t="str">
            <v>0</v>
          </cell>
          <cell r="L164" t="str">
            <v>0</v>
          </cell>
          <cell r="M164" t="str">
            <v>0</v>
          </cell>
          <cell r="N164" t="str">
            <v>0</v>
          </cell>
          <cell r="O164" t="str">
            <v>0</v>
          </cell>
          <cell r="P164" t="str">
            <v>0</v>
          </cell>
          <cell r="Q164" t="str">
            <v>0</v>
          </cell>
          <cell r="R164" t="str">
            <v>0</v>
          </cell>
          <cell r="S164" t="str">
            <v>0</v>
          </cell>
          <cell r="T164" t="str">
            <v>0</v>
          </cell>
          <cell r="U164" t="str">
            <v>0</v>
          </cell>
          <cell r="W164">
            <v>33382</v>
          </cell>
        </row>
        <row r="165">
          <cell r="A165" t="str">
            <v>1MBANX CDA MARKETING            W9199TOTAL EMPLOYEE                 E6210000Y</v>
          </cell>
          <cell r="C165" t="str">
            <v>Profit / Loss Marginal</v>
          </cell>
          <cell r="D165" t="str">
            <v xml:space="preserve">          E6210000Y TOTAL EMPLOYEE</v>
          </cell>
          <cell r="E165" t="str">
            <v>0</v>
          </cell>
          <cell r="F165" t="str">
            <v>0</v>
          </cell>
          <cell r="G165" t="str">
            <v>0</v>
          </cell>
          <cell r="H165" t="str">
            <v>0</v>
          </cell>
          <cell r="J165" t="str">
            <v>0</v>
          </cell>
          <cell r="K165" t="str">
            <v>0</v>
          </cell>
          <cell r="L165" t="str">
            <v>0</v>
          </cell>
          <cell r="M165" t="str">
            <v>0</v>
          </cell>
          <cell r="N165" t="str">
            <v>0</v>
          </cell>
          <cell r="O165" t="str">
            <v>0</v>
          </cell>
          <cell r="P165" t="str">
            <v>0</v>
          </cell>
          <cell r="Q165" t="str">
            <v>0</v>
          </cell>
          <cell r="R165" t="str">
            <v>0</v>
          </cell>
          <cell r="S165" t="str">
            <v>0</v>
          </cell>
          <cell r="T165" t="str">
            <v>0</v>
          </cell>
          <cell r="U165" t="str">
            <v>0</v>
          </cell>
          <cell r="W165">
            <v>361033</v>
          </cell>
        </row>
        <row r="166">
          <cell r="A166" t="str">
            <v>1MBANX CDA MARKETING            W9199</v>
          </cell>
        </row>
        <row r="167">
          <cell r="A167" t="str">
            <v>1MBANX CDA MARKETING            W9199</v>
          </cell>
        </row>
        <row r="168">
          <cell r="A168" t="str">
            <v>1MBANX CDA MARKETING            W9199TOTAL DEPRECIATION             E1154000S</v>
          </cell>
          <cell r="C168" t="str">
            <v>Profit / Loss Marginal</v>
          </cell>
          <cell r="D168" t="str">
            <v xml:space="preserve">     E1154000S TOTAL DEPRECIATION</v>
          </cell>
          <cell r="E168" t="str">
            <v>0</v>
          </cell>
          <cell r="F168" t="str">
            <v>0</v>
          </cell>
          <cell r="G168" t="str">
            <v>0</v>
          </cell>
          <cell r="H168" t="str">
            <v>0</v>
          </cell>
          <cell r="J168" t="str">
            <v>0</v>
          </cell>
          <cell r="K168" t="str">
            <v>0</v>
          </cell>
          <cell r="L168" t="str">
            <v>0</v>
          </cell>
          <cell r="M168" t="str">
            <v>0</v>
          </cell>
          <cell r="N168" t="str">
            <v>0</v>
          </cell>
          <cell r="O168" t="str">
            <v>0</v>
          </cell>
          <cell r="P168" t="str">
            <v>0</v>
          </cell>
          <cell r="Q168" t="str">
            <v>0</v>
          </cell>
          <cell r="R168" t="str">
            <v>0</v>
          </cell>
          <cell r="S168" t="str">
            <v>0</v>
          </cell>
          <cell r="T168" t="str">
            <v>0</v>
          </cell>
          <cell r="U168" t="str">
            <v>0</v>
          </cell>
          <cell r="W168">
            <v>769</v>
          </cell>
        </row>
        <row r="169">
          <cell r="A169" t="str">
            <v>1MBANX CDA MARKETING            W9199NET EXT.LEASH.RENT.            E1160000Y</v>
          </cell>
          <cell r="C169" t="str">
            <v>Profit / Loss Marginal</v>
          </cell>
          <cell r="D169" t="str">
            <v xml:space="preserve">     E1160000Y NET EXT.LEASH.RENT.</v>
          </cell>
          <cell r="E169" t="str">
            <v>0</v>
          </cell>
          <cell r="F169" t="str">
            <v>0</v>
          </cell>
          <cell r="G169" t="str">
            <v>0</v>
          </cell>
          <cell r="H169" t="str">
            <v>0</v>
          </cell>
          <cell r="J169" t="str">
            <v>0</v>
          </cell>
          <cell r="K169" t="str">
            <v>0</v>
          </cell>
          <cell r="L169" t="str">
            <v>0</v>
          </cell>
          <cell r="M169" t="str">
            <v>0</v>
          </cell>
          <cell r="N169" t="str">
            <v>0</v>
          </cell>
          <cell r="O169" t="str">
            <v>0</v>
          </cell>
          <cell r="P169" t="str">
            <v>0</v>
          </cell>
          <cell r="Q169" t="str">
            <v>0</v>
          </cell>
          <cell r="R169" t="str">
            <v>0</v>
          </cell>
          <cell r="S169" t="str">
            <v>0</v>
          </cell>
          <cell r="T169" t="str">
            <v>0</v>
          </cell>
          <cell r="U169" t="str">
            <v>0</v>
          </cell>
          <cell r="W169" t="str">
            <v>0</v>
          </cell>
        </row>
        <row r="170">
          <cell r="A170" t="str">
            <v>1MBANX CDA MARKETING            W9199TOTAL INTERNAL ASSESS.         E1168000Y</v>
          </cell>
          <cell r="C170" t="str">
            <v>Profit / Loss Marginal</v>
          </cell>
          <cell r="D170" t="str">
            <v xml:space="preserve">     E1168000Y TOTAL INTERNAL ASSESS.</v>
          </cell>
          <cell r="E170" t="str">
            <v>0</v>
          </cell>
          <cell r="F170" t="str">
            <v>0</v>
          </cell>
          <cell r="G170" t="str">
            <v>0</v>
          </cell>
          <cell r="H170" t="str">
            <v>0</v>
          </cell>
          <cell r="J170" t="str">
            <v>0</v>
          </cell>
          <cell r="K170" t="str">
            <v>0</v>
          </cell>
          <cell r="L170" t="str">
            <v>0</v>
          </cell>
          <cell r="M170" t="str">
            <v>0</v>
          </cell>
          <cell r="N170" t="str">
            <v>0</v>
          </cell>
          <cell r="O170" t="str">
            <v>0</v>
          </cell>
          <cell r="P170" t="str">
            <v>0</v>
          </cell>
          <cell r="Q170" t="str">
            <v>0</v>
          </cell>
          <cell r="R170" t="str">
            <v>0</v>
          </cell>
          <cell r="S170" t="str">
            <v>0</v>
          </cell>
          <cell r="T170" t="str">
            <v>0</v>
          </cell>
          <cell r="U170" t="str">
            <v>0</v>
          </cell>
          <cell r="W170" t="str">
            <v>0</v>
          </cell>
        </row>
        <row r="171">
          <cell r="A171" t="str">
            <v>1MBANX CDA MARKETING            W9199TOTAL MAINTENANCE              E1188002S</v>
          </cell>
          <cell r="C171" t="str">
            <v>Profit / Loss Marginal</v>
          </cell>
          <cell r="D171" t="str">
            <v xml:space="preserve">     E1188002S TOTAL MAINTENANCE</v>
          </cell>
          <cell r="E171" t="str">
            <v>0</v>
          </cell>
          <cell r="F171" t="str">
            <v>0</v>
          </cell>
          <cell r="G171" t="str">
            <v>0</v>
          </cell>
          <cell r="H171" t="str">
            <v>0</v>
          </cell>
          <cell r="J171" t="str">
            <v>0</v>
          </cell>
          <cell r="K171" t="str">
            <v>0</v>
          </cell>
          <cell r="L171" t="str">
            <v>0</v>
          </cell>
          <cell r="M171" t="str">
            <v>0</v>
          </cell>
          <cell r="N171" t="str">
            <v>0</v>
          </cell>
          <cell r="O171" t="str">
            <v>0</v>
          </cell>
          <cell r="P171" t="str">
            <v>0</v>
          </cell>
          <cell r="Q171" t="str">
            <v>0</v>
          </cell>
          <cell r="R171" t="str">
            <v>0</v>
          </cell>
          <cell r="S171" t="str">
            <v>0</v>
          </cell>
          <cell r="T171" t="str">
            <v>0</v>
          </cell>
          <cell r="U171" t="str">
            <v>0</v>
          </cell>
          <cell r="W171">
            <v>163</v>
          </cell>
        </row>
        <row r="172">
          <cell r="A172" t="str">
            <v>1MBANX CDA MARKETING            W9199TOTAL FURNITURE                E1196000S</v>
          </cell>
          <cell r="C172" t="str">
            <v>Profit / Loss Marginal</v>
          </cell>
          <cell r="D172" t="str">
            <v xml:space="preserve">     E1196000S TOTAL FURNITURE</v>
          </cell>
          <cell r="E172" t="str">
            <v>0</v>
          </cell>
          <cell r="F172" t="str">
            <v>0</v>
          </cell>
          <cell r="G172" t="str">
            <v>0</v>
          </cell>
          <cell r="H172" t="str">
            <v>0</v>
          </cell>
          <cell r="J172" t="str">
            <v>0</v>
          </cell>
          <cell r="K172" t="str">
            <v>0</v>
          </cell>
          <cell r="L172" t="str">
            <v>0</v>
          </cell>
          <cell r="M172" t="str">
            <v>0</v>
          </cell>
          <cell r="N172" t="str">
            <v>0</v>
          </cell>
          <cell r="O172" t="str">
            <v>0</v>
          </cell>
          <cell r="P172" t="str">
            <v>0</v>
          </cell>
          <cell r="Q172" t="str">
            <v>0</v>
          </cell>
          <cell r="R172" t="str">
            <v>0</v>
          </cell>
          <cell r="S172" t="str">
            <v>0</v>
          </cell>
          <cell r="T172" t="str">
            <v>0</v>
          </cell>
          <cell r="U172" t="str">
            <v>0</v>
          </cell>
          <cell r="W172" t="str">
            <v>0</v>
          </cell>
        </row>
        <row r="173">
          <cell r="A173" t="str">
            <v>1MBANX CDA MARKETING            W9199</v>
          </cell>
        </row>
        <row r="174">
          <cell r="A174" t="str">
            <v>1MBANX CDA MARKETING            W9199TOTAL PREMISES + EQUIP.        E1209000Y</v>
          </cell>
          <cell r="C174" t="str">
            <v>Profit / Loss Marginal</v>
          </cell>
          <cell r="D174" t="str">
            <v xml:space="preserve">          E1209000Y TOTAL PREMISES + EQUIP.</v>
          </cell>
          <cell r="E174" t="str">
            <v>0</v>
          </cell>
          <cell r="F174" t="str">
            <v>0</v>
          </cell>
          <cell r="G174" t="str">
            <v>0</v>
          </cell>
          <cell r="H174" t="str">
            <v>0</v>
          </cell>
          <cell r="J174" t="str">
            <v>0</v>
          </cell>
          <cell r="K174" t="str">
            <v>0</v>
          </cell>
          <cell r="L174" t="str">
            <v>0</v>
          </cell>
          <cell r="M174" t="str">
            <v>0</v>
          </cell>
          <cell r="N174" t="str">
            <v>0</v>
          </cell>
          <cell r="O174" t="str">
            <v>0</v>
          </cell>
          <cell r="P174" t="str">
            <v>0</v>
          </cell>
          <cell r="Q174" t="str">
            <v>0</v>
          </cell>
          <cell r="R174" t="str">
            <v>0</v>
          </cell>
          <cell r="S174" t="str">
            <v>0</v>
          </cell>
          <cell r="T174" t="str">
            <v>0</v>
          </cell>
          <cell r="U174" t="str">
            <v>0</v>
          </cell>
          <cell r="W174">
            <v>932</v>
          </cell>
        </row>
        <row r="175">
          <cell r="A175" t="str">
            <v>1MBANX CDA MARKETING            W9199</v>
          </cell>
        </row>
        <row r="176">
          <cell r="A176" t="str">
            <v>1MBANX CDA MARKETING            W9199</v>
          </cell>
        </row>
        <row r="177">
          <cell r="A177" t="str">
            <v>1MBANX CDA MARKETING            W9199396 SOFTWARE                   E1212002D</v>
          </cell>
          <cell r="C177" t="str">
            <v>Profit / Loss Marginal</v>
          </cell>
          <cell r="D177" t="str">
            <v>E1212002D 396 SOFTWARE</v>
          </cell>
          <cell r="E177" t="str">
            <v>0</v>
          </cell>
          <cell r="F177" t="str">
            <v>0</v>
          </cell>
          <cell r="G177" t="str">
            <v>0</v>
          </cell>
          <cell r="H177" t="str">
            <v>0</v>
          </cell>
          <cell r="J177" t="str">
            <v>0</v>
          </cell>
          <cell r="K177" t="str">
            <v>0</v>
          </cell>
          <cell r="L177" t="str">
            <v>0</v>
          </cell>
          <cell r="M177" t="str">
            <v>0</v>
          </cell>
          <cell r="N177" t="str">
            <v>0</v>
          </cell>
          <cell r="O177" t="str">
            <v>0</v>
          </cell>
          <cell r="P177" t="str">
            <v>0</v>
          </cell>
          <cell r="Q177" t="str">
            <v>0</v>
          </cell>
          <cell r="R177" t="str">
            <v>0</v>
          </cell>
          <cell r="S177" t="str">
            <v>0</v>
          </cell>
          <cell r="T177" t="str">
            <v>0</v>
          </cell>
          <cell r="U177" t="str">
            <v>0</v>
          </cell>
          <cell r="W177" t="str">
            <v>0</v>
          </cell>
        </row>
        <row r="178">
          <cell r="A178" t="str">
            <v>1MBANX CDA MARKETING            W9199399 CONSULTING FEES            E1214002D</v>
          </cell>
          <cell r="C178" t="str">
            <v>Profit / Loss Marginal</v>
          </cell>
          <cell r="D178" t="str">
            <v>E1214002D 399 CONSULTING FEES</v>
          </cell>
          <cell r="E178" t="str">
            <v>0</v>
          </cell>
          <cell r="F178" t="str">
            <v>0</v>
          </cell>
          <cell r="G178" t="str">
            <v>0</v>
          </cell>
          <cell r="H178" t="str">
            <v>0</v>
          </cell>
          <cell r="J178" t="str">
            <v>0</v>
          </cell>
          <cell r="K178" t="str">
            <v>0</v>
          </cell>
          <cell r="L178" t="str">
            <v>0</v>
          </cell>
          <cell r="M178" t="str">
            <v>0</v>
          </cell>
          <cell r="N178" t="str">
            <v>0</v>
          </cell>
          <cell r="O178" t="str">
            <v>0</v>
          </cell>
          <cell r="P178" t="str">
            <v>0</v>
          </cell>
          <cell r="Q178" t="str">
            <v>0</v>
          </cell>
          <cell r="R178" t="str">
            <v>0</v>
          </cell>
          <cell r="S178" t="str">
            <v>0</v>
          </cell>
          <cell r="T178" t="str">
            <v>0</v>
          </cell>
          <cell r="U178" t="str">
            <v>0</v>
          </cell>
          <cell r="W178" t="str">
            <v>0</v>
          </cell>
        </row>
        <row r="179">
          <cell r="A179" t="str">
            <v>1MBANX CDA MARKETING            W9199DEPN-COMP.EQUIP+CAP LEASE      E1216502D</v>
          </cell>
          <cell r="C179" t="str">
            <v>Profit / Loss Marginal</v>
          </cell>
          <cell r="D179" t="str">
            <v xml:space="preserve">     E1216502D DEPN-COMP.EQUIP+CAP LEASE</v>
          </cell>
          <cell r="E179" t="str">
            <v>0</v>
          </cell>
          <cell r="F179" t="str">
            <v>0</v>
          </cell>
          <cell r="G179" t="str">
            <v>0</v>
          </cell>
          <cell r="H179" t="str">
            <v>0</v>
          </cell>
          <cell r="J179" t="str">
            <v>0</v>
          </cell>
          <cell r="K179" t="str">
            <v>0</v>
          </cell>
          <cell r="L179" t="str">
            <v>0</v>
          </cell>
          <cell r="M179" t="str">
            <v>0</v>
          </cell>
          <cell r="N179" t="str">
            <v>0</v>
          </cell>
          <cell r="O179" t="str">
            <v>0</v>
          </cell>
          <cell r="P179" t="str">
            <v>0</v>
          </cell>
          <cell r="Q179" t="str">
            <v>0</v>
          </cell>
          <cell r="R179" t="str">
            <v>0</v>
          </cell>
          <cell r="S179" t="str">
            <v>0</v>
          </cell>
          <cell r="T179" t="str">
            <v>0</v>
          </cell>
          <cell r="U179" t="str">
            <v>0</v>
          </cell>
          <cell r="W179">
            <v>5940</v>
          </cell>
        </row>
        <row r="180">
          <cell r="A180" t="str">
            <v>1MBANX CDA MARKETING            W9199DEPN-COMP. SOFTWARE            E1216702D</v>
          </cell>
          <cell r="C180" t="str">
            <v>Profit / Loss Marginal</v>
          </cell>
          <cell r="D180" t="str">
            <v xml:space="preserve">     E1216702D DEPN-COMP. SOFTWARE</v>
          </cell>
          <cell r="E180" t="str">
            <v>0</v>
          </cell>
          <cell r="F180" t="str">
            <v>0</v>
          </cell>
          <cell r="G180" t="str">
            <v>0</v>
          </cell>
          <cell r="H180" t="str">
            <v>0</v>
          </cell>
          <cell r="J180" t="str">
            <v>0</v>
          </cell>
          <cell r="K180" t="str">
            <v>0</v>
          </cell>
          <cell r="L180" t="str">
            <v>0</v>
          </cell>
          <cell r="M180" t="str">
            <v>0</v>
          </cell>
          <cell r="N180" t="str">
            <v>0</v>
          </cell>
          <cell r="O180" t="str">
            <v>0</v>
          </cell>
          <cell r="P180" t="str">
            <v>0</v>
          </cell>
          <cell r="Q180" t="str">
            <v>0</v>
          </cell>
          <cell r="R180" t="str">
            <v>0</v>
          </cell>
          <cell r="S180" t="str">
            <v>0</v>
          </cell>
          <cell r="T180" t="str">
            <v>0</v>
          </cell>
          <cell r="U180" t="str">
            <v>0</v>
          </cell>
          <cell r="W180" t="str">
            <v>0</v>
          </cell>
        </row>
        <row r="181">
          <cell r="A181" t="str">
            <v>1MBANX CDA MARKETING            W9199</v>
          </cell>
        </row>
        <row r="182">
          <cell r="A182" t="str">
            <v>1MBANX CDA MARKETING            W9199TOTAL COMPUTER COSTS           E1219002Y</v>
          </cell>
          <cell r="C182" t="str">
            <v>Profit / Loss Marginal</v>
          </cell>
          <cell r="D182" t="str">
            <v xml:space="preserve">          E1219002Y TOTAL COMPUTER COSTS</v>
          </cell>
          <cell r="E182" t="str">
            <v>0</v>
          </cell>
          <cell r="F182" t="str">
            <v>0</v>
          </cell>
          <cell r="G182" t="str">
            <v>0</v>
          </cell>
          <cell r="H182" t="str">
            <v>0</v>
          </cell>
          <cell r="J182" t="str">
            <v>0</v>
          </cell>
          <cell r="K182" t="str">
            <v>0</v>
          </cell>
          <cell r="L182" t="str">
            <v>0</v>
          </cell>
          <cell r="M182" t="str">
            <v>0</v>
          </cell>
          <cell r="N182" t="str">
            <v>0</v>
          </cell>
          <cell r="O182" t="str">
            <v>0</v>
          </cell>
          <cell r="P182" t="str">
            <v>0</v>
          </cell>
          <cell r="Q182" t="str">
            <v>0</v>
          </cell>
          <cell r="R182" t="str">
            <v>0</v>
          </cell>
          <cell r="S182" t="str">
            <v>0</v>
          </cell>
          <cell r="T182" t="str">
            <v>0</v>
          </cell>
          <cell r="U182" t="str">
            <v>0</v>
          </cell>
          <cell r="W182">
            <v>6423</v>
          </cell>
        </row>
        <row r="183">
          <cell r="A183" t="str">
            <v>1MBANX CDA MARKETING            W9199</v>
          </cell>
        </row>
        <row r="184">
          <cell r="A184" t="str">
            <v>1MBANX CDA MARKETING            W9199</v>
          </cell>
        </row>
        <row r="185">
          <cell r="A185" t="str">
            <v>1MBANX CDA MARKETING            W9199TOTAL BUS. PROMOTION           E1228500Y</v>
          </cell>
          <cell r="C185" t="str">
            <v>Profit / Loss Marginal</v>
          </cell>
          <cell r="D185" t="str">
            <v xml:space="preserve">     E1228500Y TOTAL BUS. PROMOTION</v>
          </cell>
          <cell r="E185" t="str">
            <v>0</v>
          </cell>
          <cell r="F185" t="str">
            <v>0</v>
          </cell>
          <cell r="G185" t="str">
            <v>0</v>
          </cell>
          <cell r="H185" t="str">
            <v>0</v>
          </cell>
          <cell r="J185" t="str">
            <v>0</v>
          </cell>
          <cell r="K185" t="str">
            <v>0</v>
          </cell>
          <cell r="L185" t="str">
            <v>0</v>
          </cell>
          <cell r="M185" t="str">
            <v>0</v>
          </cell>
          <cell r="N185" t="str">
            <v>0</v>
          </cell>
          <cell r="O185" t="str">
            <v>0</v>
          </cell>
          <cell r="P185" t="str">
            <v>0</v>
          </cell>
          <cell r="Q185" t="str">
            <v>0</v>
          </cell>
          <cell r="R185" t="str">
            <v>0</v>
          </cell>
          <cell r="S185" t="str">
            <v>0</v>
          </cell>
          <cell r="T185" t="str">
            <v>0</v>
          </cell>
          <cell r="U185" t="str">
            <v>0</v>
          </cell>
          <cell r="W185">
            <v>7812</v>
          </cell>
        </row>
        <row r="186">
          <cell r="A186" t="str">
            <v>1MBANX CDA MARKETING            W9199TOTAL COMMUNICATIONS           E1254002Y</v>
          </cell>
          <cell r="C186" t="str">
            <v>Profit / Loss Marginal</v>
          </cell>
          <cell r="D186" t="str">
            <v xml:space="preserve">     E1254002Y TOTAL COMMUNICATIONS</v>
          </cell>
          <cell r="E186" t="str">
            <v>0</v>
          </cell>
          <cell r="F186" t="str">
            <v>0</v>
          </cell>
          <cell r="G186" t="str">
            <v>0</v>
          </cell>
          <cell r="H186" t="str">
            <v>0</v>
          </cell>
          <cell r="J186" t="str">
            <v>0</v>
          </cell>
          <cell r="K186" t="str">
            <v>0</v>
          </cell>
          <cell r="L186" t="str">
            <v>0</v>
          </cell>
          <cell r="M186" t="str">
            <v>0</v>
          </cell>
          <cell r="N186" t="str">
            <v>0</v>
          </cell>
          <cell r="O186" t="str">
            <v>0</v>
          </cell>
          <cell r="P186" t="str">
            <v>0</v>
          </cell>
          <cell r="Q186" t="str">
            <v>0</v>
          </cell>
          <cell r="R186" t="str">
            <v>0</v>
          </cell>
          <cell r="S186" t="str">
            <v>0</v>
          </cell>
          <cell r="T186" t="str">
            <v>0</v>
          </cell>
          <cell r="U186" t="str">
            <v>0</v>
          </cell>
          <cell r="W186">
            <v>7185</v>
          </cell>
        </row>
        <row r="187">
          <cell r="A187" t="str">
            <v>1MBANX CDA MARKETING            W9199TOTAL STATIONERY               E1260002Y</v>
          </cell>
          <cell r="C187" t="str">
            <v>Profit / Loss Marginal</v>
          </cell>
          <cell r="D187" t="str">
            <v xml:space="preserve">     E1260002Y TOTAL STATIONERY</v>
          </cell>
          <cell r="E187" t="str">
            <v>0</v>
          </cell>
          <cell r="F187" t="str">
            <v>0</v>
          </cell>
          <cell r="G187" t="str">
            <v>0</v>
          </cell>
          <cell r="H187" t="str">
            <v>0</v>
          </cell>
          <cell r="J187" t="str">
            <v>0</v>
          </cell>
          <cell r="K187" t="str">
            <v>0</v>
          </cell>
          <cell r="L187" t="str">
            <v>0</v>
          </cell>
          <cell r="M187" t="str">
            <v>0</v>
          </cell>
          <cell r="N187" t="str">
            <v>0</v>
          </cell>
          <cell r="O187" t="str">
            <v>0</v>
          </cell>
          <cell r="P187" t="str">
            <v>0</v>
          </cell>
          <cell r="Q187" t="str">
            <v>0</v>
          </cell>
          <cell r="R187" t="str">
            <v>0</v>
          </cell>
          <cell r="S187" t="str">
            <v>0</v>
          </cell>
          <cell r="T187" t="str">
            <v>0</v>
          </cell>
          <cell r="U187" t="str">
            <v>0</v>
          </cell>
          <cell r="W187">
            <v>892</v>
          </cell>
        </row>
        <row r="188">
          <cell r="A188" t="str">
            <v>1MBANX CDA MARKETING            W9199TOTAL TRAVEL                   E1271000Y</v>
          </cell>
          <cell r="C188" t="str">
            <v>Profit / Loss Marginal</v>
          </cell>
          <cell r="D188" t="str">
            <v xml:space="preserve">     E1271000Y TOTAL TRAVEL</v>
          </cell>
          <cell r="E188" t="str">
            <v>0</v>
          </cell>
          <cell r="F188" t="str">
            <v>0</v>
          </cell>
          <cell r="G188" t="str">
            <v>0</v>
          </cell>
          <cell r="H188" t="str">
            <v>0</v>
          </cell>
          <cell r="J188" t="str">
            <v>0</v>
          </cell>
          <cell r="K188" t="str">
            <v>0</v>
          </cell>
          <cell r="L188" t="str">
            <v>0</v>
          </cell>
          <cell r="M188" t="str">
            <v>0</v>
          </cell>
          <cell r="N188" t="str">
            <v>0</v>
          </cell>
          <cell r="O188" t="str">
            <v>0</v>
          </cell>
          <cell r="P188" t="str">
            <v>0</v>
          </cell>
          <cell r="Q188" t="str">
            <v>0</v>
          </cell>
          <cell r="R188" t="str">
            <v>0</v>
          </cell>
          <cell r="S188" t="str">
            <v>0</v>
          </cell>
          <cell r="T188" t="str">
            <v>0</v>
          </cell>
          <cell r="U188" t="str">
            <v>0</v>
          </cell>
          <cell r="W188">
            <v>35802</v>
          </cell>
        </row>
        <row r="189">
          <cell r="A189" t="str">
            <v>1MBANX CDA MARKETING            W9199TOTAL EMPL TRAINING + DEV      E1275000S</v>
          </cell>
          <cell r="C189" t="str">
            <v>Profit / Loss Marginal</v>
          </cell>
          <cell r="D189" t="str">
            <v xml:space="preserve">     E1275000S TOTAL EMPL TRAINING + DEV</v>
          </cell>
          <cell r="E189" t="str">
            <v>0</v>
          </cell>
          <cell r="F189" t="str">
            <v>0</v>
          </cell>
          <cell r="G189" t="str">
            <v>0</v>
          </cell>
          <cell r="H189" t="str">
            <v>0</v>
          </cell>
          <cell r="J189" t="str">
            <v>0</v>
          </cell>
          <cell r="K189" t="str">
            <v>0</v>
          </cell>
          <cell r="L189" t="str">
            <v>0</v>
          </cell>
          <cell r="M189" t="str">
            <v>0</v>
          </cell>
          <cell r="N189" t="str">
            <v>0</v>
          </cell>
          <cell r="O189" t="str">
            <v>0</v>
          </cell>
          <cell r="P189" t="str">
            <v>0</v>
          </cell>
          <cell r="Q189" t="str">
            <v>0</v>
          </cell>
          <cell r="R189" t="str">
            <v>0</v>
          </cell>
          <cell r="S189" t="str">
            <v>0</v>
          </cell>
          <cell r="T189" t="str">
            <v>0</v>
          </cell>
          <cell r="U189" t="str">
            <v>0</v>
          </cell>
          <cell r="W189">
            <v>204</v>
          </cell>
        </row>
        <row r="190">
          <cell r="A190" t="str">
            <v>1MBANX CDA MARKETING            W9199TOT PROFESSIONAL FEES          E1285000S</v>
          </cell>
          <cell r="C190" t="str">
            <v>Profit / Loss Marginal</v>
          </cell>
          <cell r="D190" t="str">
            <v xml:space="preserve">     E1285000S TOT PROFESSIONAL FEES</v>
          </cell>
          <cell r="E190" t="str">
            <v>0</v>
          </cell>
          <cell r="F190" t="str">
            <v>0</v>
          </cell>
          <cell r="G190" t="str">
            <v>0</v>
          </cell>
          <cell r="H190" t="str">
            <v>0</v>
          </cell>
          <cell r="J190" t="str">
            <v>0</v>
          </cell>
          <cell r="K190" t="str">
            <v>0</v>
          </cell>
          <cell r="L190" t="str">
            <v>0</v>
          </cell>
          <cell r="M190" t="str">
            <v>0</v>
          </cell>
          <cell r="N190" t="str">
            <v>0</v>
          </cell>
          <cell r="O190" t="str">
            <v>0</v>
          </cell>
          <cell r="P190" t="str">
            <v>0</v>
          </cell>
          <cell r="Q190" t="str">
            <v>0</v>
          </cell>
          <cell r="R190" t="str">
            <v>0</v>
          </cell>
          <cell r="S190" t="str">
            <v>0</v>
          </cell>
          <cell r="T190" t="str">
            <v>0</v>
          </cell>
          <cell r="U190" t="str">
            <v>0</v>
          </cell>
          <cell r="W190">
            <v>2875</v>
          </cell>
        </row>
        <row r="191">
          <cell r="A191" t="str">
            <v>1MBANX CDA MARKETING            W9199TOTAL PERSONNEL LOSSES         E1289002S</v>
          </cell>
          <cell r="C191" t="str">
            <v>Profit / Loss Marginal</v>
          </cell>
          <cell r="D191" t="str">
            <v xml:space="preserve">     E1289002S TOTAL PERSONNEL LOSSES</v>
          </cell>
          <cell r="E191" t="str">
            <v>0</v>
          </cell>
          <cell r="F191" t="str">
            <v>0</v>
          </cell>
          <cell r="G191" t="str">
            <v>0</v>
          </cell>
          <cell r="H191" t="str">
            <v>0</v>
          </cell>
          <cell r="J191" t="str">
            <v>0</v>
          </cell>
          <cell r="K191" t="str">
            <v>0</v>
          </cell>
          <cell r="L191" t="str">
            <v>0</v>
          </cell>
          <cell r="M191" t="str">
            <v>0</v>
          </cell>
          <cell r="N191" t="str">
            <v>0</v>
          </cell>
          <cell r="O191" t="str">
            <v>0</v>
          </cell>
          <cell r="P191" t="str">
            <v>0</v>
          </cell>
          <cell r="Q191" t="str">
            <v>0</v>
          </cell>
          <cell r="R191" t="str">
            <v>0</v>
          </cell>
          <cell r="S191" t="str">
            <v>0</v>
          </cell>
          <cell r="T191" t="str">
            <v>0</v>
          </cell>
          <cell r="U191" t="str">
            <v>0</v>
          </cell>
          <cell r="W191" t="str">
            <v>0</v>
          </cell>
        </row>
        <row r="192">
          <cell r="A192" t="str">
            <v>1MBANX CDA MARKETING            W9199DEPOSIT INSURANCE              E1301002S</v>
          </cell>
          <cell r="C192" t="str">
            <v>Profit / Loss Marginal</v>
          </cell>
          <cell r="D192" t="str">
            <v xml:space="preserve">     E1301002S DEPOSIT INSURANCE</v>
          </cell>
          <cell r="E192" t="str">
            <v>0</v>
          </cell>
          <cell r="F192" t="str">
            <v>0</v>
          </cell>
          <cell r="G192" t="str">
            <v>0</v>
          </cell>
          <cell r="H192" t="str">
            <v>0</v>
          </cell>
          <cell r="J192" t="str">
            <v>0</v>
          </cell>
          <cell r="K192" t="str">
            <v>0</v>
          </cell>
          <cell r="L192" t="str">
            <v>0</v>
          </cell>
          <cell r="M192" t="str">
            <v>0</v>
          </cell>
          <cell r="N192" t="str">
            <v>0</v>
          </cell>
          <cell r="O192" t="str">
            <v>0</v>
          </cell>
          <cell r="P192" t="str">
            <v>0</v>
          </cell>
          <cell r="Q192" t="str">
            <v>0</v>
          </cell>
          <cell r="R192" t="str">
            <v>0</v>
          </cell>
          <cell r="S192" t="str">
            <v>0</v>
          </cell>
          <cell r="T192" t="str">
            <v>0</v>
          </cell>
          <cell r="U192" t="str">
            <v>0</v>
          </cell>
          <cell r="W192" t="str">
            <v>0</v>
          </cell>
        </row>
        <row r="193">
          <cell r="A193" t="str">
            <v>1MBANX CDA MARKETING            W9199FINANCING COSTS                E1304002D</v>
          </cell>
          <cell r="D193" t="str">
            <v xml:space="preserve">     E1304000S FINANCING COSTS</v>
          </cell>
          <cell r="E193" t="str">
            <v>0</v>
          </cell>
          <cell r="F193" t="str">
            <v>0</v>
          </cell>
          <cell r="G193" t="str">
            <v>0</v>
          </cell>
          <cell r="H193" t="str">
            <v>0</v>
          </cell>
          <cell r="J193" t="str">
            <v>0</v>
          </cell>
          <cell r="K193" t="str">
            <v>0</v>
          </cell>
          <cell r="L193" t="str">
            <v>0</v>
          </cell>
          <cell r="M193" t="str">
            <v>0</v>
          </cell>
          <cell r="N193" t="str">
            <v>0</v>
          </cell>
          <cell r="O193" t="str">
            <v>0</v>
          </cell>
          <cell r="P193" t="str">
            <v>0</v>
          </cell>
          <cell r="Q193" t="str">
            <v>0</v>
          </cell>
          <cell r="R193" t="str">
            <v>0</v>
          </cell>
          <cell r="S193" t="str">
            <v>0</v>
          </cell>
          <cell r="T193" t="str">
            <v>0</v>
          </cell>
          <cell r="U193" t="str">
            <v>0</v>
          </cell>
          <cell r="W193" t="str">
            <v>0</v>
          </cell>
        </row>
        <row r="194">
          <cell r="A194" t="str">
            <v>1MBANX CDA MARKETING            W9199</v>
          </cell>
        </row>
        <row r="195">
          <cell r="A195" t="str">
            <v>1MBANX CDA MARKETING            W9199TOTAL OTHER                    E6230000Y</v>
          </cell>
          <cell r="C195" t="str">
            <v>Profit / Loss Marginal</v>
          </cell>
          <cell r="D195" t="str">
            <v xml:space="preserve">          E6230000Y TOTAL OTHER</v>
          </cell>
          <cell r="E195" t="str">
            <v>0</v>
          </cell>
          <cell r="F195" t="str">
            <v>0</v>
          </cell>
          <cell r="G195" t="str">
            <v>0</v>
          </cell>
          <cell r="H195" t="str">
            <v>0</v>
          </cell>
          <cell r="J195" t="str">
            <v>0</v>
          </cell>
          <cell r="K195" t="str">
            <v>0</v>
          </cell>
          <cell r="L195" t="str">
            <v>0</v>
          </cell>
          <cell r="M195" t="str">
            <v>0</v>
          </cell>
          <cell r="N195" t="str">
            <v>0</v>
          </cell>
          <cell r="O195" t="str">
            <v>0</v>
          </cell>
          <cell r="P195" t="str">
            <v>0</v>
          </cell>
          <cell r="Q195" t="str">
            <v>0</v>
          </cell>
          <cell r="R195" t="str">
            <v>0</v>
          </cell>
          <cell r="S195" t="str">
            <v>0</v>
          </cell>
          <cell r="T195" t="str">
            <v>0</v>
          </cell>
          <cell r="U195" t="str">
            <v>0</v>
          </cell>
          <cell r="W195">
            <v>67208</v>
          </cell>
        </row>
        <row r="196">
          <cell r="A196" t="str">
            <v>1MBANX CDA MARKETING            W9199</v>
          </cell>
        </row>
        <row r="197">
          <cell r="A197" t="str">
            <v>1MBANX CDA MARKETING            W9199</v>
          </cell>
        </row>
        <row r="198">
          <cell r="A198" t="str">
            <v>1MBANX CDA MARKETING            W9199TTL NIX BEF CROSS-CHGES        E6235000Y</v>
          </cell>
          <cell r="D198" t="str">
            <v xml:space="preserve">               E6235000Y TTL NIX BEF CROSS-CHARGES</v>
          </cell>
          <cell r="E198" t="str">
            <v>0</v>
          </cell>
          <cell r="F198" t="str">
            <v>0</v>
          </cell>
          <cell r="G198" t="str">
            <v>0</v>
          </cell>
          <cell r="H198" t="str">
            <v>0</v>
          </cell>
          <cell r="J198" t="str">
            <v>0</v>
          </cell>
          <cell r="K198" t="str">
            <v>0</v>
          </cell>
          <cell r="L198" t="str">
            <v>0</v>
          </cell>
          <cell r="M198" t="str">
            <v>0</v>
          </cell>
          <cell r="N198" t="str">
            <v>0</v>
          </cell>
          <cell r="O198" t="str">
            <v>0</v>
          </cell>
          <cell r="P198" t="str">
            <v>0</v>
          </cell>
          <cell r="Q198" t="str">
            <v>0</v>
          </cell>
          <cell r="R198" t="str">
            <v>0</v>
          </cell>
          <cell r="S198" t="str">
            <v>0</v>
          </cell>
          <cell r="T198" t="str">
            <v>0</v>
          </cell>
          <cell r="U198" t="str">
            <v>0</v>
          </cell>
          <cell r="W198">
            <v>435596</v>
          </cell>
        </row>
        <row r="199">
          <cell r="A199" t="str">
            <v>1MBANX CDA MARKETING            W9199</v>
          </cell>
        </row>
        <row r="200">
          <cell r="A200" t="str">
            <v>1MBANX CDA MARKETING            W9199</v>
          </cell>
        </row>
        <row r="201">
          <cell r="A201" t="str">
            <v>1MBANX CDA MARKETING            W9199TOTAL CROSS CHARGES            E6240000Y</v>
          </cell>
          <cell r="C201" t="str">
            <v>Profit / Loss Marginal</v>
          </cell>
          <cell r="D201" t="str">
            <v xml:space="preserve">               E6240000Y TOTAL CROSS CHARGES</v>
          </cell>
          <cell r="E201" t="str">
            <v>0</v>
          </cell>
          <cell r="F201" t="str">
            <v>0</v>
          </cell>
          <cell r="G201" t="str">
            <v>0</v>
          </cell>
          <cell r="H201" t="str">
            <v>0</v>
          </cell>
          <cell r="J201" t="str">
            <v>0</v>
          </cell>
          <cell r="K201" t="str">
            <v>0</v>
          </cell>
          <cell r="L201" t="str">
            <v>0</v>
          </cell>
          <cell r="M201" t="str">
            <v>0</v>
          </cell>
          <cell r="N201" t="str">
            <v>0</v>
          </cell>
          <cell r="O201" t="str">
            <v>0</v>
          </cell>
          <cell r="P201" t="str">
            <v>0</v>
          </cell>
          <cell r="Q201" t="str">
            <v>0</v>
          </cell>
          <cell r="R201" t="str">
            <v>0</v>
          </cell>
          <cell r="S201" t="str">
            <v>0</v>
          </cell>
          <cell r="T201" t="str">
            <v>0</v>
          </cell>
          <cell r="U201" t="str">
            <v>0</v>
          </cell>
          <cell r="W201">
            <v>20406</v>
          </cell>
        </row>
        <row r="202">
          <cell r="A202" t="str">
            <v>1MBANX CDA MARKETING            W9199</v>
          </cell>
        </row>
        <row r="203">
          <cell r="A203" t="str">
            <v>1MBANX CDA MARKETING            W9199TTL NIX BEF LOB INT. CHGES     E6260000Y</v>
          </cell>
          <cell r="D203" t="str">
            <v xml:space="preserve">                    E6200000Y TOTAL NON-INTEREST EXP.</v>
          </cell>
          <cell r="E203" t="str">
            <v>0</v>
          </cell>
          <cell r="F203" t="str">
            <v>0</v>
          </cell>
          <cell r="G203" t="str">
            <v>0</v>
          </cell>
          <cell r="H203" t="str">
            <v>0</v>
          </cell>
          <cell r="J203" t="str">
            <v>0</v>
          </cell>
          <cell r="K203" t="str">
            <v>0</v>
          </cell>
          <cell r="L203" t="str">
            <v>0</v>
          </cell>
          <cell r="M203" t="str">
            <v>0</v>
          </cell>
          <cell r="N203" t="str">
            <v>0</v>
          </cell>
          <cell r="O203" t="str">
            <v>0</v>
          </cell>
          <cell r="P203" t="str">
            <v>0</v>
          </cell>
          <cell r="Q203" t="str">
            <v>0</v>
          </cell>
          <cell r="R203" t="str">
            <v>0</v>
          </cell>
          <cell r="S203" t="str">
            <v>0</v>
          </cell>
          <cell r="T203" t="str">
            <v>0</v>
          </cell>
          <cell r="U203" t="str">
            <v>0</v>
          </cell>
          <cell r="W203">
            <v>456002</v>
          </cell>
        </row>
        <row r="205">
          <cell r="A205" t="str">
            <v>1MBANX CDA (EXCL. HQTRS)        W8915TOTAL BY EMPLOYEE GROUP        V2000070D</v>
          </cell>
          <cell r="B205" t="str">
            <v>MBANX DIRECT SALES &amp; SERVICE   W8915</v>
          </cell>
          <cell r="C205" t="str">
            <v>Balance Sheet Average</v>
          </cell>
          <cell r="D205" t="str">
            <v xml:space="preserve">                                             V2000070D Total by Employee Group</v>
          </cell>
          <cell r="E205">
            <v>1133.43</v>
          </cell>
          <cell r="F205">
            <v>1287.3399999999999</v>
          </cell>
          <cell r="G205">
            <v>1099.4000000000001</v>
          </cell>
          <cell r="H205">
            <v>1244.67</v>
          </cell>
          <cell r="J205">
            <v>1049.54</v>
          </cell>
          <cell r="K205">
            <v>1113.5999999999999</v>
          </cell>
          <cell r="L205">
            <v>1133.43</v>
          </cell>
          <cell r="M205">
            <v>1130.74</v>
          </cell>
          <cell r="N205">
            <v>0</v>
          </cell>
          <cell r="O205">
            <v>0</v>
          </cell>
          <cell r="P205">
            <v>0</v>
          </cell>
          <cell r="Q205">
            <v>0</v>
          </cell>
          <cell r="R205">
            <v>0</v>
          </cell>
          <cell r="S205">
            <v>0</v>
          </cell>
          <cell r="T205">
            <v>0</v>
          </cell>
          <cell r="U205">
            <v>0</v>
          </cell>
          <cell r="W205">
            <v>1065.55</v>
          </cell>
        </row>
        <row r="206">
          <cell r="A206" t="str">
            <v>1MBANX CDA (EXCL. HQTRS)        W8915011/018 PERMANENT              E1101002S</v>
          </cell>
          <cell r="C206" t="str">
            <v>Profit / Loss Marginal</v>
          </cell>
          <cell r="D206" t="str">
            <v>E1101002S 011/018 PERMANENT</v>
          </cell>
          <cell r="E206">
            <v>3486088</v>
          </cell>
          <cell r="F206">
            <v>4170273</v>
          </cell>
          <cell r="G206">
            <v>10150373</v>
          </cell>
          <cell r="H206">
            <v>12118828</v>
          </cell>
          <cell r="J206">
            <v>3216475</v>
          </cell>
          <cell r="K206">
            <v>3447810</v>
          </cell>
          <cell r="L206">
            <v>3486088</v>
          </cell>
          <cell r="M206">
            <v>3188494</v>
          </cell>
          <cell r="N206" t="str">
            <v>0</v>
          </cell>
          <cell r="O206" t="str">
            <v>0</v>
          </cell>
          <cell r="P206" t="str">
            <v>0</v>
          </cell>
          <cell r="Q206" t="str">
            <v>0</v>
          </cell>
          <cell r="R206" t="str">
            <v>0</v>
          </cell>
          <cell r="S206" t="str">
            <v>0</v>
          </cell>
          <cell r="T206" t="str">
            <v>0</v>
          </cell>
          <cell r="U206" t="str">
            <v>0</v>
          </cell>
          <cell r="W206">
            <v>36890490</v>
          </cell>
        </row>
        <row r="207">
          <cell r="A207" t="str">
            <v>1MBANX CDA (EXCL. HQTRS)        W8915013 OVERTIME                   E1107202D</v>
          </cell>
          <cell r="C207" t="str">
            <v>Profit / Loss Marginal</v>
          </cell>
          <cell r="D207" t="str">
            <v>E1107202D 013 OVERTIME</v>
          </cell>
          <cell r="E207">
            <v>107104</v>
          </cell>
          <cell r="F207">
            <v>65933</v>
          </cell>
          <cell r="G207">
            <v>228395</v>
          </cell>
          <cell r="H207">
            <v>305499</v>
          </cell>
          <cell r="J207">
            <v>39277</v>
          </cell>
          <cell r="K207">
            <v>82014</v>
          </cell>
          <cell r="L207">
            <v>107104</v>
          </cell>
          <cell r="M207">
            <v>34414</v>
          </cell>
          <cell r="N207" t="str">
            <v>0</v>
          </cell>
          <cell r="O207" t="str">
            <v>0</v>
          </cell>
          <cell r="P207" t="str">
            <v>0</v>
          </cell>
          <cell r="Q207" t="str">
            <v>0</v>
          </cell>
          <cell r="R207" t="str">
            <v>0</v>
          </cell>
          <cell r="S207" t="str">
            <v>0</v>
          </cell>
          <cell r="T207" t="str">
            <v>0</v>
          </cell>
          <cell r="U207" t="str">
            <v>0</v>
          </cell>
          <cell r="W207">
            <v>959940</v>
          </cell>
        </row>
        <row r="208">
          <cell r="A208" t="str">
            <v>1MBANX CDA (EXCL. HQTRS)        W8915017 SAL-CONTRACTED             E1106002D</v>
          </cell>
          <cell r="C208" t="str">
            <v>Profit / Loss Marginal</v>
          </cell>
          <cell r="D208" t="str">
            <v>E1106002D 017 SAL-CONTRACTED</v>
          </cell>
          <cell r="E208">
            <v>154341</v>
          </cell>
          <cell r="F208" t="str">
            <v>0</v>
          </cell>
          <cell r="G208">
            <v>680465</v>
          </cell>
          <cell r="H208" t="str">
            <v>0</v>
          </cell>
          <cell r="J208">
            <v>301322</v>
          </cell>
          <cell r="K208">
            <v>224802</v>
          </cell>
          <cell r="L208">
            <v>154341</v>
          </cell>
          <cell r="M208">
            <v>237438</v>
          </cell>
          <cell r="N208" t="str">
            <v>0</v>
          </cell>
          <cell r="O208" t="str">
            <v>0</v>
          </cell>
          <cell r="P208" t="str">
            <v>0</v>
          </cell>
          <cell r="Q208" t="str">
            <v>0</v>
          </cell>
          <cell r="R208" t="str">
            <v>0</v>
          </cell>
          <cell r="S208" t="str">
            <v>0</v>
          </cell>
          <cell r="T208" t="str">
            <v>0</v>
          </cell>
          <cell r="U208" t="str">
            <v>0</v>
          </cell>
          <cell r="W208">
            <v>2847130</v>
          </cell>
        </row>
        <row r="209">
          <cell r="A209" t="str">
            <v>1MBANX CDA (EXCL. HQTRS)        W8915020 GRATUITIES                 E1112000S</v>
          </cell>
          <cell r="C209" t="str">
            <v>Profit / Loss Marginal</v>
          </cell>
          <cell r="D209" t="str">
            <v>E1112000S 020 GRATUITIES</v>
          </cell>
          <cell r="E209">
            <v>1303996</v>
          </cell>
          <cell r="F209">
            <v>387972</v>
          </cell>
          <cell r="G209">
            <v>1444598</v>
          </cell>
          <cell r="H209">
            <v>1119313</v>
          </cell>
          <cell r="J209">
            <v>345430</v>
          </cell>
          <cell r="K209">
            <v>-204828</v>
          </cell>
          <cell r="L209">
            <v>1303996</v>
          </cell>
          <cell r="M209">
            <v>239436</v>
          </cell>
          <cell r="N209" t="str">
            <v>0</v>
          </cell>
          <cell r="O209" t="str">
            <v>0</v>
          </cell>
          <cell r="P209" t="str">
            <v>0</v>
          </cell>
          <cell r="Q209" t="str">
            <v>0</v>
          </cell>
          <cell r="R209" t="str">
            <v>0</v>
          </cell>
          <cell r="S209" t="str">
            <v>0</v>
          </cell>
          <cell r="T209" t="str">
            <v>0</v>
          </cell>
          <cell r="U209" t="str">
            <v>0</v>
          </cell>
          <cell r="W209">
            <v>3519024</v>
          </cell>
        </row>
        <row r="210">
          <cell r="A210" t="str">
            <v>1MBANX CDA (EXCL. HQTRS)        W8915OTHER                          E1113002D</v>
          </cell>
          <cell r="C210" t="str">
            <v>Profit / Loss Marginal</v>
          </cell>
          <cell r="D210" t="str">
            <v>E1113002D OTHER</v>
          </cell>
          <cell r="E210">
            <v>18613</v>
          </cell>
          <cell r="F210">
            <v>127406</v>
          </cell>
          <cell r="G210">
            <v>35977</v>
          </cell>
          <cell r="H210">
            <v>363784</v>
          </cell>
          <cell r="J210">
            <v>7078</v>
          </cell>
          <cell r="K210">
            <v>10286</v>
          </cell>
          <cell r="L210">
            <v>18613</v>
          </cell>
          <cell r="M210">
            <v>6530</v>
          </cell>
          <cell r="N210" t="str">
            <v>0</v>
          </cell>
          <cell r="O210" t="str">
            <v>0</v>
          </cell>
          <cell r="P210" t="str">
            <v>0</v>
          </cell>
          <cell r="Q210" t="str">
            <v>0</v>
          </cell>
          <cell r="R210" t="str">
            <v>0</v>
          </cell>
          <cell r="S210" t="str">
            <v>0</v>
          </cell>
          <cell r="T210" t="str">
            <v>0</v>
          </cell>
          <cell r="U210" t="str">
            <v>0</v>
          </cell>
          <cell r="W210">
            <v>142498</v>
          </cell>
        </row>
        <row r="211">
          <cell r="A211" t="str">
            <v>1MBANX CDA (EXCL. HQTRS)        W8915TOTAL SALARIES                 E1114000Y</v>
          </cell>
          <cell r="C211" t="str">
            <v>Profit / Loss Marginal</v>
          </cell>
          <cell r="D211" t="str">
            <v xml:space="preserve">     E1114000Y TOTAL SALARIES</v>
          </cell>
          <cell r="E211">
            <v>5070213</v>
          </cell>
          <cell r="F211">
            <v>4751584</v>
          </cell>
          <cell r="G211">
            <v>12541170</v>
          </cell>
          <cell r="H211">
            <v>13907424</v>
          </cell>
          <cell r="J211">
            <v>3910857</v>
          </cell>
          <cell r="K211">
            <v>3560100</v>
          </cell>
          <cell r="L211">
            <v>5070213</v>
          </cell>
          <cell r="M211">
            <v>3706353</v>
          </cell>
          <cell r="N211" t="str">
            <v>0</v>
          </cell>
          <cell r="O211" t="str">
            <v>0</v>
          </cell>
          <cell r="P211" t="str">
            <v>0</v>
          </cell>
          <cell r="Q211" t="str">
            <v>0</v>
          </cell>
          <cell r="R211" t="str">
            <v>0</v>
          </cell>
          <cell r="S211" t="str">
            <v>0</v>
          </cell>
          <cell r="T211" t="str">
            <v>0</v>
          </cell>
          <cell r="U211" t="str">
            <v>0</v>
          </cell>
          <cell r="W211">
            <v>44629035</v>
          </cell>
        </row>
        <row r="212">
          <cell r="A212" t="str">
            <v>1MBANX CDA (EXCL. HQTRS)        W8915TOTAL BENEFITS                 E1143000S</v>
          </cell>
          <cell r="C212" t="str">
            <v>Profit / Loss Marginal</v>
          </cell>
          <cell r="D212" t="str">
            <v xml:space="preserve">     E1143000S TOTAL BENEFITS</v>
          </cell>
          <cell r="E212">
            <v>758033</v>
          </cell>
          <cell r="F212">
            <v>875760</v>
          </cell>
          <cell r="G212">
            <v>2134453</v>
          </cell>
          <cell r="H212">
            <v>2544960</v>
          </cell>
          <cell r="J212">
            <v>635153</v>
          </cell>
          <cell r="K212">
            <v>741267</v>
          </cell>
          <cell r="L212">
            <v>758033</v>
          </cell>
          <cell r="M212">
            <v>676820</v>
          </cell>
          <cell r="N212" t="str">
            <v>0</v>
          </cell>
          <cell r="O212" t="str">
            <v>0</v>
          </cell>
          <cell r="P212" t="str">
            <v>0</v>
          </cell>
          <cell r="Q212" t="str">
            <v>0</v>
          </cell>
          <cell r="R212" t="str">
            <v>0</v>
          </cell>
          <cell r="S212" t="str">
            <v>0</v>
          </cell>
          <cell r="T212" t="str">
            <v>0</v>
          </cell>
          <cell r="U212" t="str">
            <v>0</v>
          </cell>
          <cell r="W212">
            <v>5551072</v>
          </cell>
        </row>
        <row r="213">
          <cell r="A213" t="str">
            <v>1MBANX CDA (EXCL. HQTRS)        W8915TOTAL EMPLOYEE                 E6210000Y</v>
          </cell>
          <cell r="C213" t="str">
            <v>Profit / Loss Marginal</v>
          </cell>
          <cell r="D213" t="str">
            <v xml:space="preserve">          E6210000Y TOTAL EMPLOYEE</v>
          </cell>
          <cell r="E213">
            <v>5828246</v>
          </cell>
          <cell r="F213">
            <v>5627344</v>
          </cell>
          <cell r="G213">
            <v>14675623</v>
          </cell>
          <cell r="H213">
            <v>16452384</v>
          </cell>
          <cell r="J213">
            <v>4546010</v>
          </cell>
          <cell r="K213">
            <v>4301367</v>
          </cell>
          <cell r="L213">
            <v>5828246</v>
          </cell>
          <cell r="M213">
            <v>4383173</v>
          </cell>
          <cell r="N213" t="str">
            <v>0</v>
          </cell>
          <cell r="O213" t="str">
            <v>0</v>
          </cell>
          <cell r="P213" t="str">
            <v>0</v>
          </cell>
          <cell r="Q213" t="str">
            <v>0</v>
          </cell>
          <cell r="R213" t="str">
            <v>0</v>
          </cell>
          <cell r="S213" t="str">
            <v>0</v>
          </cell>
          <cell r="T213" t="str">
            <v>0</v>
          </cell>
          <cell r="U213" t="str">
            <v>0</v>
          </cell>
          <cell r="W213">
            <v>50180107</v>
          </cell>
        </row>
        <row r="214">
          <cell r="A214" t="str">
            <v>1MBANX CDA (EXCL. HQTRS)        W8915</v>
          </cell>
        </row>
        <row r="215">
          <cell r="A215" t="str">
            <v>1MBANX CDA (EXCL. HQTRS)        W8915</v>
          </cell>
        </row>
        <row r="216">
          <cell r="A216" t="str">
            <v>1MBANX CDA (EXCL. HQTRS)        W8915TOTAL DEPRECIATION             E1154000S</v>
          </cell>
          <cell r="C216" t="str">
            <v>Profit / Loss Marginal</v>
          </cell>
          <cell r="D216" t="str">
            <v xml:space="preserve">     E1154000S TOTAL DEPRECIATION</v>
          </cell>
          <cell r="E216">
            <v>22332</v>
          </cell>
          <cell r="F216">
            <v>19091</v>
          </cell>
          <cell r="G216">
            <v>66346</v>
          </cell>
          <cell r="H216">
            <v>57273</v>
          </cell>
          <cell r="J216">
            <v>21671</v>
          </cell>
          <cell r="K216">
            <v>22343</v>
          </cell>
          <cell r="L216">
            <v>22332</v>
          </cell>
          <cell r="M216">
            <v>22333</v>
          </cell>
          <cell r="N216" t="str">
            <v>0</v>
          </cell>
          <cell r="O216" t="str">
            <v>0</v>
          </cell>
          <cell r="P216" t="str">
            <v>0</v>
          </cell>
          <cell r="Q216" t="str">
            <v>0</v>
          </cell>
          <cell r="R216" t="str">
            <v>0</v>
          </cell>
          <cell r="S216" t="str">
            <v>0</v>
          </cell>
          <cell r="T216" t="str">
            <v>0</v>
          </cell>
          <cell r="U216" t="str">
            <v>0</v>
          </cell>
          <cell r="W216">
            <v>290079</v>
          </cell>
        </row>
        <row r="217">
          <cell r="A217" t="str">
            <v>1MBANX CDA (EXCL. HQTRS)        W8915NET EXT.LEASH.RENT.            E1160000Y</v>
          </cell>
          <cell r="C217" t="str">
            <v>Profit / Loss Marginal</v>
          </cell>
          <cell r="D217" t="str">
            <v xml:space="preserve">     E1160000Y NET EXT.LEASH.RENT.</v>
          </cell>
          <cell r="E217">
            <v>27</v>
          </cell>
          <cell r="F217" t="str">
            <v>0</v>
          </cell>
          <cell r="G217">
            <v>212</v>
          </cell>
          <cell r="H217" t="str">
            <v>0</v>
          </cell>
          <cell r="J217">
            <v>185</v>
          </cell>
          <cell r="K217" t="str">
            <v>0</v>
          </cell>
          <cell r="L217">
            <v>27</v>
          </cell>
          <cell r="M217">
            <v>1126</v>
          </cell>
          <cell r="N217" t="str">
            <v>0</v>
          </cell>
          <cell r="O217" t="str">
            <v>0</v>
          </cell>
          <cell r="P217" t="str">
            <v>0</v>
          </cell>
          <cell r="Q217" t="str">
            <v>0</v>
          </cell>
          <cell r="R217" t="str">
            <v>0</v>
          </cell>
          <cell r="S217" t="str">
            <v>0</v>
          </cell>
          <cell r="T217" t="str">
            <v>0</v>
          </cell>
          <cell r="U217" t="str">
            <v>0</v>
          </cell>
          <cell r="W217">
            <v>7013</v>
          </cell>
        </row>
        <row r="218">
          <cell r="A218" t="str">
            <v>1MBANX CDA (EXCL. HQTRS)        W8915TOTAL INTERNAL ASSESS.         E1168000Y</v>
          </cell>
          <cell r="C218" t="str">
            <v>Profit / Loss Marginal</v>
          </cell>
          <cell r="D218" t="str">
            <v xml:space="preserve">     E1168000Y TOTAL INTERNAL ASSESS.</v>
          </cell>
          <cell r="E218" t="str">
            <v>0</v>
          </cell>
          <cell r="F218" t="str">
            <v>0</v>
          </cell>
          <cell r="G218" t="str">
            <v>0</v>
          </cell>
          <cell r="H218" t="str">
            <v>0</v>
          </cell>
          <cell r="J218" t="str">
            <v>0</v>
          </cell>
          <cell r="K218" t="str">
            <v>0</v>
          </cell>
          <cell r="L218" t="str">
            <v>0</v>
          </cell>
          <cell r="M218" t="str">
            <v>0</v>
          </cell>
          <cell r="N218" t="str">
            <v>0</v>
          </cell>
          <cell r="O218" t="str">
            <v>0</v>
          </cell>
          <cell r="P218" t="str">
            <v>0</v>
          </cell>
          <cell r="Q218" t="str">
            <v>0</v>
          </cell>
          <cell r="R218" t="str">
            <v>0</v>
          </cell>
          <cell r="S218" t="str">
            <v>0</v>
          </cell>
          <cell r="T218" t="str">
            <v>0</v>
          </cell>
          <cell r="U218" t="str">
            <v>0</v>
          </cell>
          <cell r="W218">
            <v>4099085</v>
          </cell>
        </row>
        <row r="219">
          <cell r="A219" t="str">
            <v>1MBANX CDA (EXCL. HQTRS)        W8915TOTAL MAINTENANCE              E1188002S</v>
          </cell>
          <cell r="C219" t="str">
            <v>Profit / Loss Marginal</v>
          </cell>
          <cell r="D219" t="str">
            <v xml:space="preserve">     E1188002S TOTAL MAINTENANCE</v>
          </cell>
          <cell r="E219">
            <v>3278</v>
          </cell>
          <cell r="F219">
            <v>542</v>
          </cell>
          <cell r="G219">
            <v>43669</v>
          </cell>
          <cell r="H219">
            <v>1626</v>
          </cell>
          <cell r="J219">
            <v>885</v>
          </cell>
          <cell r="K219">
            <v>39506</v>
          </cell>
          <cell r="L219">
            <v>3278</v>
          </cell>
          <cell r="M219">
            <v>844</v>
          </cell>
          <cell r="N219" t="str">
            <v>0</v>
          </cell>
          <cell r="O219" t="str">
            <v>0</v>
          </cell>
          <cell r="P219" t="str">
            <v>0</v>
          </cell>
          <cell r="Q219" t="str">
            <v>0</v>
          </cell>
          <cell r="R219" t="str">
            <v>0</v>
          </cell>
          <cell r="S219" t="str">
            <v>0</v>
          </cell>
          <cell r="T219" t="str">
            <v>0</v>
          </cell>
          <cell r="U219" t="str">
            <v>0</v>
          </cell>
          <cell r="W219">
            <v>479626</v>
          </cell>
        </row>
        <row r="220">
          <cell r="A220" t="str">
            <v>1MBANX CDA (EXCL. HQTRS)        W8915TOTAL FURNITURE                E1196000S</v>
          </cell>
          <cell r="C220" t="str">
            <v>Profit / Loss Marginal</v>
          </cell>
          <cell r="D220" t="str">
            <v xml:space="preserve">     E1196000S TOTAL FURNITURE</v>
          </cell>
          <cell r="E220">
            <v>1165</v>
          </cell>
          <cell r="F220">
            <v>200</v>
          </cell>
          <cell r="G220">
            <v>2643</v>
          </cell>
          <cell r="H220">
            <v>200</v>
          </cell>
          <cell r="J220">
            <v>915</v>
          </cell>
          <cell r="K220">
            <v>563</v>
          </cell>
          <cell r="L220">
            <v>1165</v>
          </cell>
          <cell r="M220">
            <v>26</v>
          </cell>
          <cell r="N220" t="str">
            <v>0</v>
          </cell>
          <cell r="O220" t="str">
            <v>0</v>
          </cell>
          <cell r="P220" t="str">
            <v>0</v>
          </cell>
          <cell r="Q220" t="str">
            <v>0</v>
          </cell>
          <cell r="R220" t="str">
            <v>0</v>
          </cell>
          <cell r="S220" t="str">
            <v>0</v>
          </cell>
          <cell r="T220" t="str">
            <v>0</v>
          </cell>
          <cell r="U220" t="str">
            <v>0</v>
          </cell>
          <cell r="W220">
            <v>92996</v>
          </cell>
        </row>
        <row r="221">
          <cell r="A221" t="str">
            <v>1MBANX CDA (EXCL. HQTRS)        W8915</v>
          </cell>
        </row>
        <row r="222">
          <cell r="A222" t="str">
            <v>1MBANX CDA (EXCL. HQTRS)        W8915TOTAL PREMISES + EQUIP.        E1209000Y</v>
          </cell>
          <cell r="C222" t="str">
            <v>Profit / Loss Marginal</v>
          </cell>
          <cell r="D222" t="str">
            <v xml:space="preserve">          E1209000Y TOTAL PREMISES + EQUIP.</v>
          </cell>
          <cell r="E222">
            <v>38210</v>
          </cell>
          <cell r="F222">
            <v>21500</v>
          </cell>
          <cell r="G222">
            <v>128617</v>
          </cell>
          <cell r="H222">
            <v>64100</v>
          </cell>
          <cell r="J222">
            <v>27407</v>
          </cell>
          <cell r="K222">
            <v>63000</v>
          </cell>
          <cell r="L222">
            <v>38210</v>
          </cell>
          <cell r="M222">
            <v>26536</v>
          </cell>
          <cell r="N222" t="str">
            <v>0</v>
          </cell>
          <cell r="O222" t="str">
            <v>0</v>
          </cell>
          <cell r="P222" t="str">
            <v>0</v>
          </cell>
          <cell r="Q222" t="str">
            <v>0</v>
          </cell>
          <cell r="R222" t="str">
            <v>0</v>
          </cell>
          <cell r="S222" t="str">
            <v>0</v>
          </cell>
          <cell r="T222" t="str">
            <v>0</v>
          </cell>
          <cell r="U222" t="str">
            <v>0</v>
          </cell>
          <cell r="W222">
            <v>5115583</v>
          </cell>
        </row>
        <row r="223">
          <cell r="A223" t="str">
            <v>1MBANX CDA (EXCL. HQTRS)        W8915</v>
          </cell>
        </row>
        <row r="224">
          <cell r="A224" t="str">
            <v>1MBANX CDA (EXCL. HQTRS)        W8915</v>
          </cell>
        </row>
        <row r="225">
          <cell r="A225" t="str">
            <v>1MBANX CDA (EXCL. HQTRS)        W8915396 SOFTWARE                   E1212002D</v>
          </cell>
          <cell r="C225" t="str">
            <v>Profit / Loss Marginal</v>
          </cell>
          <cell r="D225" t="str">
            <v>E1212002D 396 SOFTWARE</v>
          </cell>
          <cell r="E225">
            <v>4474</v>
          </cell>
          <cell r="F225">
            <v>84</v>
          </cell>
          <cell r="G225">
            <v>5328</v>
          </cell>
          <cell r="H225">
            <v>1252</v>
          </cell>
          <cell r="J225">
            <v>627</v>
          </cell>
          <cell r="K225">
            <v>227</v>
          </cell>
          <cell r="L225">
            <v>4474</v>
          </cell>
          <cell r="M225">
            <v>2093</v>
          </cell>
          <cell r="N225" t="str">
            <v>0</v>
          </cell>
          <cell r="O225" t="str">
            <v>0</v>
          </cell>
          <cell r="P225" t="str">
            <v>0</v>
          </cell>
          <cell r="Q225" t="str">
            <v>0</v>
          </cell>
          <cell r="R225" t="str">
            <v>0</v>
          </cell>
          <cell r="S225" t="str">
            <v>0</v>
          </cell>
          <cell r="T225" t="str">
            <v>0</v>
          </cell>
          <cell r="U225" t="str">
            <v>0</v>
          </cell>
          <cell r="W225">
            <v>70003</v>
          </cell>
        </row>
        <row r="226">
          <cell r="A226" t="str">
            <v>1MBANX CDA (EXCL. HQTRS)        W8915399 CONSULTING FEES            E1214002D</v>
          </cell>
          <cell r="C226" t="str">
            <v>Profit / Loss Marginal</v>
          </cell>
          <cell r="D226" t="str">
            <v>E1214002D 399 CONSULTING FEES</v>
          </cell>
          <cell r="E226">
            <v>45332</v>
          </cell>
          <cell r="F226" t="str">
            <v>0</v>
          </cell>
          <cell r="G226">
            <v>45332</v>
          </cell>
          <cell r="H226" t="str">
            <v>0</v>
          </cell>
          <cell r="J226" t="str">
            <v>0</v>
          </cell>
          <cell r="K226" t="str">
            <v>0</v>
          </cell>
          <cell r="L226">
            <v>45332</v>
          </cell>
          <cell r="M226" t="str">
            <v>0</v>
          </cell>
          <cell r="N226" t="str">
            <v>0</v>
          </cell>
          <cell r="O226" t="str">
            <v>0</v>
          </cell>
          <cell r="P226" t="str">
            <v>0</v>
          </cell>
          <cell r="Q226" t="str">
            <v>0</v>
          </cell>
          <cell r="R226" t="str">
            <v>0</v>
          </cell>
          <cell r="S226" t="str">
            <v>0</v>
          </cell>
          <cell r="T226" t="str">
            <v>0</v>
          </cell>
          <cell r="U226" t="str">
            <v>0</v>
          </cell>
          <cell r="W226">
            <v>18581</v>
          </cell>
        </row>
        <row r="227">
          <cell r="A227" t="str">
            <v>1MBANX CDA (EXCL. HQTRS)        W8915DEPN-COMP.EQUIP+CAP LEASE      E1216502D</v>
          </cell>
          <cell r="C227" t="str">
            <v>Profit / Loss Marginal</v>
          </cell>
          <cell r="D227" t="str">
            <v xml:space="preserve">     E1216502D DEPN-COMP.EQUIP+CAP LEASE</v>
          </cell>
          <cell r="E227">
            <v>23586</v>
          </cell>
          <cell r="F227">
            <v>24309</v>
          </cell>
          <cell r="G227">
            <v>70974</v>
          </cell>
          <cell r="H227">
            <v>72927</v>
          </cell>
          <cell r="J227">
            <v>23561</v>
          </cell>
          <cell r="K227">
            <v>23827</v>
          </cell>
          <cell r="L227">
            <v>23586</v>
          </cell>
          <cell r="M227">
            <v>23033</v>
          </cell>
          <cell r="N227" t="str">
            <v>0</v>
          </cell>
          <cell r="O227" t="str">
            <v>0</v>
          </cell>
          <cell r="P227" t="str">
            <v>0</v>
          </cell>
          <cell r="Q227" t="str">
            <v>0</v>
          </cell>
          <cell r="R227" t="str">
            <v>0</v>
          </cell>
          <cell r="S227" t="str">
            <v>0</v>
          </cell>
          <cell r="T227" t="str">
            <v>0</v>
          </cell>
          <cell r="U227" t="str">
            <v>0</v>
          </cell>
          <cell r="W227">
            <v>280603</v>
          </cell>
        </row>
        <row r="228">
          <cell r="A228" t="str">
            <v>1MBANX CDA (EXCL. HQTRS)        W8915DEPN-COMP. SOFTWARE            E1216702D</v>
          </cell>
          <cell r="C228" t="str">
            <v>Profit / Loss Marginal</v>
          </cell>
          <cell r="D228" t="str">
            <v xml:space="preserve">     E1216702D DEPN-COMP. SOFTWARE</v>
          </cell>
          <cell r="E228">
            <v>3368</v>
          </cell>
          <cell r="F228">
            <v>6968</v>
          </cell>
          <cell r="G228">
            <v>10050</v>
          </cell>
          <cell r="H228">
            <v>20904</v>
          </cell>
          <cell r="J228">
            <v>3311</v>
          </cell>
          <cell r="K228">
            <v>3371</v>
          </cell>
          <cell r="L228">
            <v>3368</v>
          </cell>
          <cell r="M228">
            <v>3262</v>
          </cell>
          <cell r="N228" t="str">
            <v>0</v>
          </cell>
          <cell r="O228" t="str">
            <v>0</v>
          </cell>
          <cell r="P228" t="str">
            <v>0</v>
          </cell>
          <cell r="Q228" t="str">
            <v>0</v>
          </cell>
          <cell r="R228" t="str">
            <v>0</v>
          </cell>
          <cell r="S228" t="str">
            <v>0</v>
          </cell>
          <cell r="T228" t="str">
            <v>0</v>
          </cell>
          <cell r="U228" t="str">
            <v>0</v>
          </cell>
          <cell r="W228">
            <v>80966</v>
          </cell>
        </row>
        <row r="229">
          <cell r="A229" t="str">
            <v>1MBANX CDA (EXCL. HQTRS)        W8915</v>
          </cell>
        </row>
        <row r="230">
          <cell r="A230" t="str">
            <v>1MBANX CDA (EXCL. HQTRS)        W8915TOTAL COMPUTER COSTS           E1219002Y</v>
          </cell>
          <cell r="C230" t="str">
            <v>Profit / Loss Marginal</v>
          </cell>
          <cell r="D230" t="str">
            <v xml:space="preserve">          E1219002Y TOTAL COMPUTER COSTS</v>
          </cell>
          <cell r="E230">
            <v>78735</v>
          </cell>
          <cell r="F230">
            <v>31694</v>
          </cell>
          <cell r="G230">
            <v>141084</v>
          </cell>
          <cell r="H230">
            <v>96182</v>
          </cell>
          <cell r="J230">
            <v>32877</v>
          </cell>
          <cell r="K230">
            <v>29472</v>
          </cell>
          <cell r="L230">
            <v>78735</v>
          </cell>
          <cell r="M230">
            <v>29551</v>
          </cell>
          <cell r="N230" t="str">
            <v>0</v>
          </cell>
          <cell r="O230" t="str">
            <v>0</v>
          </cell>
          <cell r="P230" t="str">
            <v>0</v>
          </cell>
          <cell r="Q230" t="str">
            <v>0</v>
          </cell>
          <cell r="R230" t="str">
            <v>0</v>
          </cell>
          <cell r="S230" t="str">
            <v>0</v>
          </cell>
          <cell r="T230" t="str">
            <v>0</v>
          </cell>
          <cell r="U230" t="str">
            <v>0</v>
          </cell>
          <cell r="W230">
            <v>619177</v>
          </cell>
        </row>
        <row r="231">
          <cell r="A231" t="str">
            <v>1MBANX CDA (EXCL. HQTRS)        W8915</v>
          </cell>
        </row>
        <row r="232">
          <cell r="A232" t="str">
            <v>1MBANX CDA (EXCL. HQTRS)        W8915</v>
          </cell>
        </row>
        <row r="233">
          <cell r="A233" t="str">
            <v>1MBANX CDA (EXCL. HQTRS)        W8915TOTAL BUS. PROMOTION           E1228500Y</v>
          </cell>
          <cell r="C233" t="str">
            <v>Profit / Loss Marginal</v>
          </cell>
          <cell r="D233" t="str">
            <v xml:space="preserve">     E1228500Y TOTAL BUS. PROMOTION</v>
          </cell>
          <cell r="E233">
            <v>18236</v>
          </cell>
          <cell r="F233">
            <v>18032</v>
          </cell>
          <cell r="G233">
            <v>27450</v>
          </cell>
          <cell r="H233">
            <v>54096</v>
          </cell>
          <cell r="J233">
            <v>3379</v>
          </cell>
          <cell r="K233">
            <v>5835</v>
          </cell>
          <cell r="L233">
            <v>18236</v>
          </cell>
          <cell r="M233">
            <v>4244</v>
          </cell>
          <cell r="N233" t="str">
            <v>0</v>
          </cell>
          <cell r="O233" t="str">
            <v>0</v>
          </cell>
          <cell r="P233" t="str">
            <v>0</v>
          </cell>
          <cell r="Q233" t="str">
            <v>0</v>
          </cell>
          <cell r="R233" t="str">
            <v>0</v>
          </cell>
          <cell r="S233" t="str">
            <v>0</v>
          </cell>
          <cell r="T233" t="str">
            <v>0</v>
          </cell>
          <cell r="U233" t="str">
            <v>0</v>
          </cell>
          <cell r="W233">
            <v>163710</v>
          </cell>
        </row>
        <row r="234">
          <cell r="A234" t="str">
            <v>1MBANX CDA (EXCL. HQTRS)        W8915TOTAL COMMUNICATIONS           E1254002Y</v>
          </cell>
          <cell r="C234" t="str">
            <v>Profit / Loss Marginal</v>
          </cell>
          <cell r="D234" t="str">
            <v xml:space="preserve">     E1254002Y TOTAL COMMUNICATIONS</v>
          </cell>
          <cell r="E234">
            <v>40078</v>
          </cell>
          <cell r="F234">
            <v>8451</v>
          </cell>
          <cell r="G234">
            <v>71412</v>
          </cell>
          <cell r="H234">
            <v>25353</v>
          </cell>
          <cell r="J234">
            <v>14593</v>
          </cell>
          <cell r="K234">
            <v>16741</v>
          </cell>
          <cell r="L234">
            <v>40078</v>
          </cell>
          <cell r="M234">
            <v>11766</v>
          </cell>
          <cell r="N234" t="str">
            <v>0</v>
          </cell>
          <cell r="O234" t="str">
            <v>0</v>
          </cell>
          <cell r="P234" t="str">
            <v>0</v>
          </cell>
          <cell r="Q234" t="str">
            <v>0</v>
          </cell>
          <cell r="R234" t="str">
            <v>0</v>
          </cell>
          <cell r="S234" t="str">
            <v>0</v>
          </cell>
          <cell r="T234" t="str">
            <v>0</v>
          </cell>
          <cell r="U234" t="str">
            <v>0</v>
          </cell>
          <cell r="W234">
            <v>635814</v>
          </cell>
        </row>
        <row r="235">
          <cell r="A235" t="str">
            <v>1MBANX CDA (EXCL. HQTRS)        W8915TOTAL STATIONERY               E1260002Y</v>
          </cell>
          <cell r="C235" t="str">
            <v>Profit / Loss Marginal</v>
          </cell>
          <cell r="D235" t="str">
            <v xml:space="preserve">     E1260002Y TOTAL STATIONERY</v>
          </cell>
          <cell r="E235">
            <v>15736</v>
          </cell>
          <cell r="F235">
            <v>16338</v>
          </cell>
          <cell r="G235">
            <v>51622</v>
          </cell>
          <cell r="H235">
            <v>47595</v>
          </cell>
          <cell r="J235">
            <v>18055</v>
          </cell>
          <cell r="K235">
            <v>17831</v>
          </cell>
          <cell r="L235">
            <v>15736</v>
          </cell>
          <cell r="M235">
            <v>75506</v>
          </cell>
          <cell r="N235" t="str">
            <v>0</v>
          </cell>
          <cell r="O235" t="str">
            <v>0</v>
          </cell>
          <cell r="P235" t="str">
            <v>0</v>
          </cell>
          <cell r="Q235" t="str">
            <v>0</v>
          </cell>
          <cell r="R235" t="str">
            <v>0</v>
          </cell>
          <cell r="S235" t="str">
            <v>0</v>
          </cell>
          <cell r="T235" t="str">
            <v>0</v>
          </cell>
          <cell r="U235" t="str">
            <v>0</v>
          </cell>
          <cell r="W235">
            <v>253804</v>
          </cell>
        </row>
        <row r="236">
          <cell r="A236" t="str">
            <v>1MBANX CDA (EXCL. HQTRS)        W8915TOTAL TRAVEL                   E1271000Y</v>
          </cell>
          <cell r="C236" t="str">
            <v>Profit / Loss Marginal</v>
          </cell>
          <cell r="D236" t="str">
            <v xml:space="preserve">     E1271000Y TOTAL TRAVEL</v>
          </cell>
          <cell r="E236">
            <v>48776</v>
          </cell>
          <cell r="F236">
            <v>49492</v>
          </cell>
          <cell r="G236">
            <v>120004</v>
          </cell>
          <cell r="H236">
            <v>148476</v>
          </cell>
          <cell r="J236">
            <v>18744</v>
          </cell>
          <cell r="K236">
            <v>52484</v>
          </cell>
          <cell r="L236">
            <v>48776</v>
          </cell>
          <cell r="M236">
            <v>46933</v>
          </cell>
          <cell r="N236" t="str">
            <v>0</v>
          </cell>
          <cell r="O236" t="str">
            <v>0</v>
          </cell>
          <cell r="P236" t="str">
            <v>0</v>
          </cell>
          <cell r="Q236" t="str">
            <v>0</v>
          </cell>
          <cell r="R236" t="str">
            <v>0</v>
          </cell>
          <cell r="S236" t="str">
            <v>0</v>
          </cell>
          <cell r="T236" t="str">
            <v>0</v>
          </cell>
          <cell r="U236" t="str">
            <v>0</v>
          </cell>
          <cell r="W236">
            <v>493025</v>
          </cell>
        </row>
        <row r="237">
          <cell r="A237" t="str">
            <v>1MBANX CDA (EXCL. HQTRS)        W8915TOTAL EMPL TRAINING + DEV      E1275000S</v>
          </cell>
          <cell r="C237" t="str">
            <v>Profit / Loss Marginal</v>
          </cell>
          <cell r="D237" t="str">
            <v xml:space="preserve">     E1275000S TOTAL EMPL TRAINING + DEV</v>
          </cell>
          <cell r="E237">
            <v>39045</v>
          </cell>
          <cell r="F237">
            <v>84001</v>
          </cell>
          <cell r="G237">
            <v>87410</v>
          </cell>
          <cell r="H237">
            <v>244954</v>
          </cell>
          <cell r="J237">
            <v>15768</v>
          </cell>
          <cell r="K237">
            <v>32597</v>
          </cell>
          <cell r="L237">
            <v>39045</v>
          </cell>
          <cell r="M237">
            <v>42436</v>
          </cell>
          <cell r="N237" t="str">
            <v>0</v>
          </cell>
          <cell r="O237" t="str">
            <v>0</v>
          </cell>
          <cell r="P237" t="str">
            <v>0</v>
          </cell>
          <cell r="Q237" t="str">
            <v>0</v>
          </cell>
          <cell r="R237" t="str">
            <v>0</v>
          </cell>
          <cell r="S237" t="str">
            <v>0</v>
          </cell>
          <cell r="T237" t="str">
            <v>0</v>
          </cell>
          <cell r="U237" t="str">
            <v>0</v>
          </cell>
          <cell r="W237">
            <v>555625</v>
          </cell>
        </row>
        <row r="238">
          <cell r="A238" t="str">
            <v>1MBANX CDA (EXCL. HQTRS)        W8915TOT PROFESSIONAL FEES          E1285000S</v>
          </cell>
          <cell r="C238" t="str">
            <v>Profit / Loss Marginal</v>
          </cell>
          <cell r="D238" t="str">
            <v xml:space="preserve">     E1285000S TOT PROFESSIONAL FEES</v>
          </cell>
          <cell r="E238">
            <v>29010</v>
          </cell>
          <cell r="F238">
            <v>129662</v>
          </cell>
          <cell r="G238">
            <v>38329</v>
          </cell>
          <cell r="H238">
            <v>388986</v>
          </cell>
          <cell r="J238">
            <v>8660</v>
          </cell>
          <cell r="K238">
            <v>659</v>
          </cell>
          <cell r="L238">
            <v>29010</v>
          </cell>
          <cell r="M238">
            <v>-5488</v>
          </cell>
          <cell r="N238" t="str">
            <v>0</v>
          </cell>
          <cell r="O238" t="str">
            <v>0</v>
          </cell>
          <cell r="P238" t="str">
            <v>0</v>
          </cell>
          <cell r="Q238" t="str">
            <v>0</v>
          </cell>
          <cell r="R238" t="str">
            <v>0</v>
          </cell>
          <cell r="S238" t="str">
            <v>0</v>
          </cell>
          <cell r="T238" t="str">
            <v>0</v>
          </cell>
          <cell r="U238" t="str">
            <v>0</v>
          </cell>
          <cell r="W238">
            <v>99130</v>
          </cell>
        </row>
        <row r="239">
          <cell r="A239" t="str">
            <v>1MBANX CDA (EXCL. HQTRS)        W8915TOTAL PERSONNEL LOSSES         E1289002S</v>
          </cell>
          <cell r="C239" t="str">
            <v>Profit / Loss Marginal</v>
          </cell>
          <cell r="D239" t="str">
            <v xml:space="preserve">     E1289002S TOTAL PERSONNEL LOSSES</v>
          </cell>
          <cell r="E239">
            <v>731</v>
          </cell>
          <cell r="F239">
            <v>3333</v>
          </cell>
          <cell r="G239">
            <v>3995</v>
          </cell>
          <cell r="H239">
            <v>9999</v>
          </cell>
          <cell r="J239">
            <v>357</v>
          </cell>
          <cell r="K239">
            <v>2907</v>
          </cell>
          <cell r="L239">
            <v>731</v>
          </cell>
          <cell r="M239">
            <v>1532</v>
          </cell>
          <cell r="N239" t="str">
            <v>0</v>
          </cell>
          <cell r="O239" t="str">
            <v>0</v>
          </cell>
          <cell r="P239" t="str">
            <v>0</v>
          </cell>
          <cell r="Q239" t="str">
            <v>0</v>
          </cell>
          <cell r="R239" t="str">
            <v>0</v>
          </cell>
          <cell r="S239" t="str">
            <v>0</v>
          </cell>
          <cell r="T239" t="str">
            <v>0</v>
          </cell>
          <cell r="U239" t="str">
            <v>0</v>
          </cell>
          <cell r="W239">
            <v>138733</v>
          </cell>
        </row>
        <row r="240">
          <cell r="A240" t="str">
            <v>1MBANX CDA (EXCL. HQTRS)        W8915DEPOSIT INSURANCE              E1301002S</v>
          </cell>
          <cell r="C240" t="str">
            <v>Profit / Loss Marginal</v>
          </cell>
          <cell r="D240" t="str">
            <v xml:space="preserve">     E1301002S DEPOSIT INSURANCE</v>
          </cell>
          <cell r="E240">
            <v>8427</v>
          </cell>
          <cell r="F240">
            <v>8500</v>
          </cell>
          <cell r="G240">
            <v>25281</v>
          </cell>
          <cell r="H240">
            <v>25500</v>
          </cell>
          <cell r="J240">
            <v>8427</v>
          </cell>
          <cell r="K240">
            <v>8427</v>
          </cell>
          <cell r="L240">
            <v>8427</v>
          </cell>
          <cell r="M240">
            <v>8427</v>
          </cell>
          <cell r="N240" t="str">
            <v>0</v>
          </cell>
          <cell r="O240" t="str">
            <v>0</v>
          </cell>
          <cell r="P240" t="str">
            <v>0</v>
          </cell>
          <cell r="Q240" t="str">
            <v>0</v>
          </cell>
          <cell r="R240" t="str">
            <v>0</v>
          </cell>
          <cell r="S240" t="str">
            <v>0</v>
          </cell>
          <cell r="T240" t="str">
            <v>0</v>
          </cell>
          <cell r="U240" t="str">
            <v>0</v>
          </cell>
          <cell r="W240">
            <v>244792</v>
          </cell>
        </row>
        <row r="241">
          <cell r="A241" t="str">
            <v>1MBANX CDA (EXCL. HQTRS)        W8915FINANCING COSTS                E1304002D</v>
          </cell>
          <cell r="D241" t="str">
            <v xml:space="preserve">     E1304000S FINANCING COSTS</v>
          </cell>
          <cell r="E241">
            <v>-13528</v>
          </cell>
          <cell r="F241" t="str">
            <v>0</v>
          </cell>
          <cell r="G241">
            <v>-78209</v>
          </cell>
          <cell r="H241" t="str">
            <v>0</v>
          </cell>
          <cell r="J241">
            <v>-39796</v>
          </cell>
          <cell r="K241">
            <v>-24885</v>
          </cell>
          <cell r="L241">
            <v>-13528</v>
          </cell>
          <cell r="M241">
            <v>-23034</v>
          </cell>
          <cell r="N241" t="str">
            <v>0</v>
          </cell>
          <cell r="O241" t="str">
            <v>0</v>
          </cell>
          <cell r="P241" t="str">
            <v>0</v>
          </cell>
          <cell r="Q241" t="str">
            <v>0</v>
          </cell>
          <cell r="R241" t="str">
            <v>0</v>
          </cell>
          <cell r="S241" t="str">
            <v>0</v>
          </cell>
          <cell r="T241" t="str">
            <v>0</v>
          </cell>
          <cell r="U241" t="str">
            <v>0</v>
          </cell>
          <cell r="W241">
            <v>-245697</v>
          </cell>
        </row>
        <row r="242">
          <cell r="A242" t="str">
            <v>1MBANX CDA (EXCL. HQTRS)        W8915</v>
          </cell>
        </row>
        <row r="243">
          <cell r="A243" t="str">
            <v>1MBANX CDA (EXCL. HQTRS)        W8915TOTAL OTHER                    E6230000Y</v>
          </cell>
          <cell r="C243" t="str">
            <v>Profit / Loss Marginal</v>
          </cell>
          <cell r="D243" t="str">
            <v xml:space="preserve">          E6230000Y TOTAL OTHER</v>
          </cell>
          <cell r="E243">
            <v>228568</v>
          </cell>
          <cell r="F243">
            <v>108749</v>
          </cell>
          <cell r="G243">
            <v>301355</v>
          </cell>
          <cell r="H243">
            <v>317788</v>
          </cell>
          <cell r="J243">
            <v>76136</v>
          </cell>
          <cell r="K243">
            <v>-3349</v>
          </cell>
          <cell r="L243">
            <v>228568</v>
          </cell>
          <cell r="M243">
            <v>-49208</v>
          </cell>
          <cell r="N243" t="str">
            <v>0</v>
          </cell>
          <cell r="O243" t="str">
            <v>0</v>
          </cell>
          <cell r="P243" t="str">
            <v>0</v>
          </cell>
          <cell r="Q243" t="str">
            <v>0</v>
          </cell>
          <cell r="R243" t="str">
            <v>0</v>
          </cell>
          <cell r="S243" t="str">
            <v>0</v>
          </cell>
          <cell r="T243" t="str">
            <v>0</v>
          </cell>
          <cell r="U243" t="str">
            <v>0</v>
          </cell>
          <cell r="W243">
            <v>3535945</v>
          </cell>
        </row>
        <row r="244">
          <cell r="A244" t="str">
            <v>1MBANX CDA (EXCL. HQTRS)        W8915</v>
          </cell>
        </row>
        <row r="245">
          <cell r="A245" t="str">
            <v>1MBANX CDA (EXCL. HQTRS)        W8915</v>
          </cell>
        </row>
        <row r="246">
          <cell r="A246" t="str">
            <v>1MBANX CDA (EXCL. HQTRS)        W8915TTL NIX BEF CROSS-CHGES        E6235000Y</v>
          </cell>
          <cell r="D246" t="str">
            <v xml:space="preserve">               E6235000Y TTL NIX BEF CROSS-CHARGES</v>
          </cell>
          <cell r="E246">
            <v>6173759</v>
          </cell>
          <cell r="F246">
            <v>5789287</v>
          </cell>
          <cell r="G246">
            <v>15246679</v>
          </cell>
          <cell r="H246">
            <v>16930454</v>
          </cell>
          <cell r="J246">
            <v>4682430</v>
          </cell>
          <cell r="K246">
            <v>4390490</v>
          </cell>
          <cell r="L246">
            <v>6173759</v>
          </cell>
          <cell r="M246">
            <v>4390052</v>
          </cell>
          <cell r="N246" t="str">
            <v>0</v>
          </cell>
          <cell r="O246" t="str">
            <v>0</v>
          </cell>
          <cell r="P246" t="str">
            <v>0</v>
          </cell>
          <cell r="Q246" t="str">
            <v>0</v>
          </cell>
          <cell r="R246" t="str">
            <v>0</v>
          </cell>
          <cell r="S246" t="str">
            <v>0</v>
          </cell>
          <cell r="T246" t="str">
            <v>0</v>
          </cell>
          <cell r="U246" t="str">
            <v>0</v>
          </cell>
          <cell r="W246">
            <v>59450812</v>
          </cell>
        </row>
        <row r="247">
          <cell r="A247" t="str">
            <v>1MBANX CDA (EXCL. HQTRS)        W8915</v>
          </cell>
        </row>
        <row r="248">
          <cell r="A248" t="str">
            <v>1MBANX CDA (EXCL. HQTRS)        W8915</v>
          </cell>
        </row>
        <row r="249">
          <cell r="A249" t="str">
            <v>1MBANX CDA (EXCL. HQTRS)        W8915TOTAL CROSS CHARGES            E6240000Y</v>
          </cell>
          <cell r="C249" t="str">
            <v>Profit / Loss Marginal</v>
          </cell>
          <cell r="D249" t="str">
            <v xml:space="preserve">               E6240000Y TOTAL CROSS CHARGES</v>
          </cell>
          <cell r="E249">
            <v>1413077</v>
          </cell>
          <cell r="F249">
            <v>480619</v>
          </cell>
          <cell r="G249">
            <v>1414889</v>
          </cell>
          <cell r="H249">
            <v>1441857</v>
          </cell>
          <cell r="J249">
            <v>660</v>
          </cell>
          <cell r="K249">
            <v>1152</v>
          </cell>
          <cell r="L249">
            <v>1413077</v>
          </cell>
          <cell r="M249">
            <v>386733</v>
          </cell>
          <cell r="N249" t="str">
            <v>0</v>
          </cell>
          <cell r="O249" t="str">
            <v>0</v>
          </cell>
          <cell r="P249" t="str">
            <v>0</v>
          </cell>
          <cell r="Q249" t="str">
            <v>0</v>
          </cell>
          <cell r="R249" t="str">
            <v>0</v>
          </cell>
          <cell r="S249" t="str">
            <v>0</v>
          </cell>
          <cell r="T249" t="str">
            <v>0</v>
          </cell>
          <cell r="U249" t="str">
            <v>0</v>
          </cell>
          <cell r="W249">
            <v>2144512</v>
          </cell>
        </row>
        <row r="250">
          <cell r="A250" t="str">
            <v>1MBANX CDA (EXCL. HQTRS)        W8915</v>
          </cell>
        </row>
        <row r="251">
          <cell r="A251" t="str">
            <v>1MBANX CDA (EXCL. HQTRS)        W8915TTL NIX BEF LOB INT. CHGES     E6260000Y</v>
          </cell>
          <cell r="D251" t="str">
            <v xml:space="preserve">                    E6200000Y TOTAL NON-INTEREST EXP.</v>
          </cell>
          <cell r="E251">
            <v>7586836</v>
          </cell>
          <cell r="F251">
            <v>6269906</v>
          </cell>
          <cell r="G251">
            <v>16661568</v>
          </cell>
          <cell r="H251">
            <v>18372311</v>
          </cell>
          <cell r="J251">
            <v>4683090</v>
          </cell>
          <cell r="K251">
            <v>4391642</v>
          </cell>
          <cell r="L251">
            <v>7586836</v>
          </cell>
          <cell r="M251">
            <v>4776785</v>
          </cell>
          <cell r="N251" t="str">
            <v>0</v>
          </cell>
          <cell r="O251" t="str">
            <v>0</v>
          </cell>
          <cell r="P251" t="str">
            <v>0</v>
          </cell>
          <cell r="Q251" t="str">
            <v>0</v>
          </cell>
          <cell r="R251" t="str">
            <v>0</v>
          </cell>
          <cell r="S251" t="str">
            <v>0</v>
          </cell>
          <cell r="T251" t="str">
            <v>0</v>
          </cell>
          <cell r="U251" t="str">
            <v>0</v>
          </cell>
          <cell r="W251">
            <v>61595324</v>
          </cell>
        </row>
        <row r="253">
          <cell r="A253" t="str">
            <v>1MBANX CDA B/S &amp; REVENUE        W9871TOTAL BY EMPLOYEE GROUP        V2000070D</v>
          </cell>
          <cell r="B253" t="str">
            <v>MBANX DIRECT B/S &amp; REVENUE     W9871</v>
          </cell>
          <cell r="C253" t="str">
            <v>Balance Sheet Average</v>
          </cell>
          <cell r="D253" t="str">
            <v xml:space="preserve">                                             V2000070D Total by Employee Group</v>
          </cell>
          <cell r="E253" t="str">
            <v>0</v>
          </cell>
          <cell r="F253" t="str">
            <v>0</v>
          </cell>
          <cell r="G253" t="str">
            <v>0</v>
          </cell>
          <cell r="H253" t="str">
            <v>0</v>
          </cell>
          <cell r="J253" t="str">
            <v>0</v>
          </cell>
          <cell r="K253" t="str">
            <v>0</v>
          </cell>
          <cell r="L253" t="str">
            <v>0</v>
          </cell>
          <cell r="M253" t="str">
            <v>0</v>
          </cell>
          <cell r="N253" t="str">
            <v>0</v>
          </cell>
          <cell r="O253" t="str">
            <v>0</v>
          </cell>
          <cell r="P253" t="str">
            <v>0</v>
          </cell>
          <cell r="Q253" t="str">
            <v>0</v>
          </cell>
          <cell r="R253" t="str">
            <v>0</v>
          </cell>
          <cell r="S253" t="str">
            <v>0</v>
          </cell>
          <cell r="T253" t="str">
            <v>0</v>
          </cell>
          <cell r="U253" t="str">
            <v>0</v>
          </cell>
          <cell r="W253">
            <v>0.27</v>
          </cell>
        </row>
        <row r="254">
          <cell r="A254" t="str">
            <v>1MBANX CDA B/S &amp; REVENUE        W9871011/018 PERMANENT              E1101002S</v>
          </cell>
          <cell r="C254" t="str">
            <v>Profit / Loss Marginal</v>
          </cell>
          <cell r="D254" t="str">
            <v>E1101002S 011/018 PERMANENT</v>
          </cell>
          <cell r="E254" t="str">
            <v>0</v>
          </cell>
          <cell r="F254" t="str">
            <v>0</v>
          </cell>
          <cell r="G254" t="str">
            <v>0</v>
          </cell>
          <cell r="H254" t="str">
            <v>0</v>
          </cell>
          <cell r="J254" t="str">
            <v>0</v>
          </cell>
          <cell r="K254" t="str">
            <v>0</v>
          </cell>
          <cell r="L254" t="str">
            <v>0</v>
          </cell>
          <cell r="M254" t="str">
            <v>0</v>
          </cell>
          <cell r="N254" t="str">
            <v>0</v>
          </cell>
          <cell r="O254" t="str">
            <v>0</v>
          </cell>
          <cell r="P254" t="str">
            <v>0</v>
          </cell>
          <cell r="Q254" t="str">
            <v>0</v>
          </cell>
          <cell r="R254" t="str">
            <v>0</v>
          </cell>
          <cell r="S254" t="str">
            <v>0</v>
          </cell>
          <cell r="T254" t="str">
            <v>0</v>
          </cell>
          <cell r="U254" t="str">
            <v>0</v>
          </cell>
          <cell r="W254">
            <v>951</v>
          </cell>
        </row>
        <row r="255">
          <cell r="A255" t="str">
            <v>1MBANX CDA B/S &amp; REVENUE        W9871013 OVERTIME                   E1107202D</v>
          </cell>
          <cell r="C255" t="str">
            <v>Profit / Loss Marginal</v>
          </cell>
          <cell r="D255" t="str">
            <v>E1107202D 013 OVERTIME</v>
          </cell>
          <cell r="E255" t="str">
            <v>0</v>
          </cell>
          <cell r="F255" t="str">
            <v>0</v>
          </cell>
          <cell r="G255" t="str">
            <v>0</v>
          </cell>
          <cell r="H255" t="str">
            <v>0</v>
          </cell>
          <cell r="J255" t="str">
            <v>0</v>
          </cell>
          <cell r="K255" t="str">
            <v>0</v>
          </cell>
          <cell r="L255" t="str">
            <v>0</v>
          </cell>
          <cell r="M255" t="str">
            <v>0</v>
          </cell>
          <cell r="N255" t="str">
            <v>0</v>
          </cell>
          <cell r="O255" t="str">
            <v>0</v>
          </cell>
          <cell r="P255" t="str">
            <v>0</v>
          </cell>
          <cell r="Q255" t="str">
            <v>0</v>
          </cell>
          <cell r="R255" t="str">
            <v>0</v>
          </cell>
          <cell r="S255" t="str">
            <v>0</v>
          </cell>
          <cell r="T255" t="str">
            <v>0</v>
          </cell>
          <cell r="U255" t="str">
            <v>0</v>
          </cell>
          <cell r="W255">
            <v>2031</v>
          </cell>
        </row>
        <row r="256">
          <cell r="A256" t="str">
            <v>1MBANX CDA B/S &amp; REVENUE        W9871017 SAL-CONTRACTED             E1106002D</v>
          </cell>
          <cell r="C256" t="str">
            <v>Profit / Loss Marginal</v>
          </cell>
          <cell r="D256" t="str">
            <v>E1106002D 017 SAL-CONTRACTED</v>
          </cell>
          <cell r="E256" t="str">
            <v>0</v>
          </cell>
          <cell r="F256" t="str">
            <v>0</v>
          </cell>
          <cell r="G256" t="str">
            <v>0</v>
          </cell>
          <cell r="H256" t="str">
            <v>0</v>
          </cell>
          <cell r="J256" t="str">
            <v>0</v>
          </cell>
          <cell r="K256" t="str">
            <v>0</v>
          </cell>
          <cell r="L256" t="str">
            <v>0</v>
          </cell>
          <cell r="M256" t="str">
            <v>0</v>
          </cell>
          <cell r="N256" t="str">
            <v>0</v>
          </cell>
          <cell r="O256" t="str">
            <v>0</v>
          </cell>
          <cell r="P256" t="str">
            <v>0</v>
          </cell>
          <cell r="Q256" t="str">
            <v>0</v>
          </cell>
          <cell r="R256" t="str">
            <v>0</v>
          </cell>
          <cell r="S256" t="str">
            <v>0</v>
          </cell>
          <cell r="T256" t="str">
            <v>0</v>
          </cell>
          <cell r="U256" t="str">
            <v>0</v>
          </cell>
          <cell r="W256">
            <v>1969</v>
          </cell>
        </row>
        <row r="257">
          <cell r="A257" t="str">
            <v>1MBANX CDA B/S &amp; REVENUE        W9871020 GRATUITIES                 E1112000S</v>
          </cell>
          <cell r="C257" t="str">
            <v>Profit / Loss Marginal</v>
          </cell>
          <cell r="D257" t="str">
            <v>E1112000S 020 GRATUITIES</v>
          </cell>
          <cell r="E257" t="str">
            <v>0</v>
          </cell>
          <cell r="F257" t="str">
            <v>0</v>
          </cell>
          <cell r="G257" t="str">
            <v>0</v>
          </cell>
          <cell r="H257" t="str">
            <v>0</v>
          </cell>
          <cell r="J257" t="str">
            <v>0</v>
          </cell>
          <cell r="K257" t="str">
            <v>0</v>
          </cell>
          <cell r="L257" t="str">
            <v>0</v>
          </cell>
          <cell r="M257" t="str">
            <v>0</v>
          </cell>
          <cell r="N257" t="str">
            <v>0</v>
          </cell>
          <cell r="O257" t="str">
            <v>0</v>
          </cell>
          <cell r="P257" t="str">
            <v>0</v>
          </cell>
          <cell r="Q257" t="str">
            <v>0</v>
          </cell>
          <cell r="R257" t="str">
            <v>0</v>
          </cell>
          <cell r="S257" t="str">
            <v>0</v>
          </cell>
          <cell r="T257" t="str">
            <v>0</v>
          </cell>
          <cell r="U257" t="str">
            <v>0</v>
          </cell>
          <cell r="W257" t="str">
            <v>0</v>
          </cell>
        </row>
        <row r="258">
          <cell r="A258" t="str">
            <v>1MBANX CDA B/S &amp; REVENUE        W9871OTHER                          E1113002D</v>
          </cell>
          <cell r="C258" t="str">
            <v>Profit / Loss Marginal</v>
          </cell>
          <cell r="D258" t="str">
            <v>E1113002D OTHER</v>
          </cell>
          <cell r="E258" t="str">
            <v>0</v>
          </cell>
          <cell r="F258" t="str">
            <v>0</v>
          </cell>
          <cell r="G258" t="str">
            <v>0</v>
          </cell>
          <cell r="H258" t="str">
            <v>0</v>
          </cell>
          <cell r="J258" t="str">
            <v>0</v>
          </cell>
          <cell r="K258" t="str">
            <v>0</v>
          </cell>
          <cell r="L258" t="str">
            <v>0</v>
          </cell>
          <cell r="M258" t="str">
            <v>0</v>
          </cell>
          <cell r="N258" t="str">
            <v>0</v>
          </cell>
          <cell r="O258" t="str">
            <v>0</v>
          </cell>
          <cell r="P258" t="str">
            <v>0</v>
          </cell>
          <cell r="Q258" t="str">
            <v>0</v>
          </cell>
          <cell r="R258" t="str">
            <v>0</v>
          </cell>
          <cell r="S258" t="str">
            <v>0</v>
          </cell>
          <cell r="T258" t="str">
            <v>0</v>
          </cell>
          <cell r="U258" t="str">
            <v>0</v>
          </cell>
          <cell r="W258" t="str">
            <v>0</v>
          </cell>
        </row>
        <row r="259">
          <cell r="A259" t="str">
            <v>1MBANX CDA B/S &amp; REVENUE        W9871TOTAL SALARIES                 E1114000Y</v>
          </cell>
          <cell r="C259" t="str">
            <v>Profit / Loss Marginal</v>
          </cell>
          <cell r="D259" t="str">
            <v xml:space="preserve">     E1114000Y TOTAL SALARIES</v>
          </cell>
          <cell r="E259" t="str">
            <v>0</v>
          </cell>
          <cell r="F259" t="str">
            <v>0</v>
          </cell>
          <cell r="G259" t="str">
            <v>0</v>
          </cell>
          <cell r="H259" t="str">
            <v>0</v>
          </cell>
          <cell r="J259" t="str">
            <v>0</v>
          </cell>
          <cell r="K259" t="str">
            <v>0</v>
          </cell>
          <cell r="L259" t="str">
            <v>0</v>
          </cell>
          <cell r="M259" t="str">
            <v>0</v>
          </cell>
          <cell r="N259" t="str">
            <v>0</v>
          </cell>
          <cell r="O259" t="str">
            <v>0</v>
          </cell>
          <cell r="P259" t="str">
            <v>0</v>
          </cell>
          <cell r="Q259" t="str">
            <v>0</v>
          </cell>
          <cell r="R259" t="str">
            <v>0</v>
          </cell>
          <cell r="S259" t="str">
            <v>0</v>
          </cell>
          <cell r="T259" t="str">
            <v>0</v>
          </cell>
          <cell r="U259" t="str">
            <v>0</v>
          </cell>
          <cell r="W259">
            <v>4951</v>
          </cell>
        </row>
        <row r="260">
          <cell r="A260" t="str">
            <v>1MBANX CDA B/S &amp; REVENUE        W9871TOTAL BENEFITS                 E1143000S</v>
          </cell>
          <cell r="C260" t="str">
            <v>Profit / Loss Marginal</v>
          </cell>
          <cell r="D260" t="str">
            <v xml:space="preserve">     E1143000S TOTAL BENEFITS</v>
          </cell>
          <cell r="E260" t="str">
            <v>0</v>
          </cell>
          <cell r="F260" t="str">
            <v>0</v>
          </cell>
          <cell r="G260" t="str">
            <v>0</v>
          </cell>
          <cell r="H260" t="str">
            <v>0</v>
          </cell>
          <cell r="J260" t="str">
            <v>0</v>
          </cell>
          <cell r="K260" t="str">
            <v>0</v>
          </cell>
          <cell r="L260" t="str">
            <v>0</v>
          </cell>
          <cell r="M260" t="str">
            <v>0</v>
          </cell>
          <cell r="N260" t="str">
            <v>0</v>
          </cell>
          <cell r="O260" t="str">
            <v>0</v>
          </cell>
          <cell r="P260" t="str">
            <v>0</v>
          </cell>
          <cell r="Q260" t="str">
            <v>0</v>
          </cell>
          <cell r="R260" t="str">
            <v>0</v>
          </cell>
          <cell r="S260" t="str">
            <v>0</v>
          </cell>
          <cell r="T260" t="str">
            <v>0</v>
          </cell>
          <cell r="U260" t="str">
            <v>0</v>
          </cell>
          <cell r="W260">
            <v>379</v>
          </cell>
        </row>
        <row r="261">
          <cell r="A261" t="str">
            <v>1MBANX CDA B/S &amp; REVENUE        W9871TOTAL EMPLOYEE                 E6210000Y</v>
          </cell>
          <cell r="C261" t="str">
            <v>Profit / Loss Marginal</v>
          </cell>
          <cell r="D261" t="str">
            <v xml:space="preserve">          E6210000Y TOTAL EMPLOYEE</v>
          </cell>
          <cell r="E261" t="str">
            <v>0</v>
          </cell>
          <cell r="F261" t="str">
            <v>0</v>
          </cell>
          <cell r="G261" t="str">
            <v>0</v>
          </cell>
          <cell r="H261" t="str">
            <v>0</v>
          </cell>
          <cell r="J261" t="str">
            <v>0</v>
          </cell>
          <cell r="K261" t="str">
            <v>0</v>
          </cell>
          <cell r="L261" t="str">
            <v>0</v>
          </cell>
          <cell r="M261" t="str">
            <v>0</v>
          </cell>
          <cell r="N261" t="str">
            <v>0</v>
          </cell>
          <cell r="O261" t="str">
            <v>0</v>
          </cell>
          <cell r="P261" t="str">
            <v>0</v>
          </cell>
          <cell r="Q261" t="str">
            <v>0</v>
          </cell>
          <cell r="R261" t="str">
            <v>0</v>
          </cell>
          <cell r="S261" t="str">
            <v>0</v>
          </cell>
          <cell r="T261" t="str">
            <v>0</v>
          </cell>
          <cell r="U261" t="str">
            <v>0</v>
          </cell>
          <cell r="W261">
            <v>5330</v>
          </cell>
        </row>
        <row r="262">
          <cell r="A262" t="str">
            <v>1MBANX CDA B/S &amp; REVENUE        W9871</v>
          </cell>
        </row>
        <row r="263">
          <cell r="A263" t="str">
            <v>1MBANX CDA B/S &amp; REVENUE        W9871</v>
          </cell>
        </row>
        <row r="264">
          <cell r="A264" t="str">
            <v>1MBANX CDA B/S &amp; REVENUE        W9871TOTAL DEPRECIATION             E1154000S</v>
          </cell>
          <cell r="C264" t="str">
            <v>Profit / Loss Marginal</v>
          </cell>
          <cell r="D264" t="str">
            <v xml:space="preserve">     E1154000S TOTAL DEPRECIATION</v>
          </cell>
          <cell r="E264">
            <v>2830</v>
          </cell>
          <cell r="F264">
            <v>2829</v>
          </cell>
          <cell r="G264">
            <v>8488</v>
          </cell>
          <cell r="H264">
            <v>8487</v>
          </cell>
          <cell r="J264">
            <v>2829</v>
          </cell>
          <cell r="K264">
            <v>2829</v>
          </cell>
          <cell r="L264">
            <v>2830</v>
          </cell>
          <cell r="M264">
            <v>2836</v>
          </cell>
          <cell r="N264" t="str">
            <v>0</v>
          </cell>
          <cell r="O264" t="str">
            <v>0</v>
          </cell>
          <cell r="P264" t="str">
            <v>0</v>
          </cell>
          <cell r="Q264" t="str">
            <v>0</v>
          </cell>
          <cell r="R264" t="str">
            <v>0</v>
          </cell>
          <cell r="S264" t="str">
            <v>0</v>
          </cell>
          <cell r="T264" t="str">
            <v>0</v>
          </cell>
          <cell r="U264" t="str">
            <v>0</v>
          </cell>
          <cell r="W264">
            <v>32882</v>
          </cell>
        </row>
        <row r="265">
          <cell r="A265" t="str">
            <v>1MBANX CDA B/S &amp; REVENUE        W9871NET EXT.LEASH.RENT.            E1160000Y</v>
          </cell>
          <cell r="C265" t="str">
            <v>Profit / Loss Marginal</v>
          </cell>
          <cell r="D265" t="str">
            <v xml:space="preserve">     E1160000Y NET EXT.LEASH.RENT.</v>
          </cell>
          <cell r="E265" t="str">
            <v>0</v>
          </cell>
          <cell r="F265" t="str">
            <v>0</v>
          </cell>
          <cell r="G265" t="str">
            <v>0</v>
          </cell>
          <cell r="H265" t="str">
            <v>0</v>
          </cell>
          <cell r="J265" t="str">
            <v>0</v>
          </cell>
          <cell r="K265" t="str">
            <v>0</v>
          </cell>
          <cell r="L265" t="str">
            <v>0</v>
          </cell>
          <cell r="M265" t="str">
            <v>0</v>
          </cell>
          <cell r="N265" t="str">
            <v>0</v>
          </cell>
          <cell r="O265" t="str">
            <v>0</v>
          </cell>
          <cell r="P265" t="str">
            <v>0</v>
          </cell>
          <cell r="Q265" t="str">
            <v>0</v>
          </cell>
          <cell r="R265" t="str">
            <v>0</v>
          </cell>
          <cell r="S265" t="str">
            <v>0</v>
          </cell>
          <cell r="T265" t="str">
            <v>0</v>
          </cell>
          <cell r="U265" t="str">
            <v>0</v>
          </cell>
          <cell r="W265" t="str">
            <v>0</v>
          </cell>
        </row>
        <row r="266">
          <cell r="A266" t="str">
            <v>1MBANX CDA B/S &amp; REVENUE        W9871TOTAL INTERNAL ASSESS.         E1168000Y</v>
          </cell>
          <cell r="C266" t="str">
            <v>Profit / Loss Marginal</v>
          </cell>
          <cell r="D266" t="str">
            <v xml:space="preserve">     E1168000Y TOTAL INTERNAL ASSESS.</v>
          </cell>
          <cell r="E266" t="str">
            <v>0</v>
          </cell>
          <cell r="F266" t="str">
            <v>0</v>
          </cell>
          <cell r="G266" t="str">
            <v>0</v>
          </cell>
          <cell r="H266" t="str">
            <v>0</v>
          </cell>
          <cell r="J266" t="str">
            <v>0</v>
          </cell>
          <cell r="K266" t="str">
            <v>0</v>
          </cell>
          <cell r="L266" t="str">
            <v>0</v>
          </cell>
          <cell r="M266" t="str">
            <v>0</v>
          </cell>
          <cell r="N266" t="str">
            <v>0</v>
          </cell>
          <cell r="O266" t="str">
            <v>0</v>
          </cell>
          <cell r="P266" t="str">
            <v>0</v>
          </cell>
          <cell r="Q266" t="str">
            <v>0</v>
          </cell>
          <cell r="R266" t="str">
            <v>0</v>
          </cell>
          <cell r="S266" t="str">
            <v>0</v>
          </cell>
          <cell r="T266" t="str">
            <v>0</v>
          </cell>
          <cell r="U266" t="str">
            <v>0</v>
          </cell>
          <cell r="W266" t="str">
            <v>0</v>
          </cell>
        </row>
        <row r="267">
          <cell r="A267" t="str">
            <v>1MBANX CDA B/S &amp; REVENUE        W9871TOTAL MAINTENANCE              E1188002S</v>
          </cell>
          <cell r="C267" t="str">
            <v>Profit / Loss Marginal</v>
          </cell>
          <cell r="D267" t="str">
            <v xml:space="preserve">     E1188002S TOTAL MAINTENANCE</v>
          </cell>
          <cell r="E267" t="str">
            <v>0</v>
          </cell>
          <cell r="F267" t="str">
            <v>0</v>
          </cell>
          <cell r="G267">
            <v>23498</v>
          </cell>
          <cell r="H267" t="str">
            <v>0</v>
          </cell>
          <cell r="J267" t="str">
            <v>0</v>
          </cell>
          <cell r="K267">
            <v>23498</v>
          </cell>
          <cell r="L267" t="str">
            <v>0</v>
          </cell>
          <cell r="M267" t="str">
            <v>0</v>
          </cell>
          <cell r="N267" t="str">
            <v>0</v>
          </cell>
          <cell r="O267" t="str">
            <v>0</v>
          </cell>
          <cell r="P267" t="str">
            <v>0</v>
          </cell>
          <cell r="Q267" t="str">
            <v>0</v>
          </cell>
          <cell r="R267" t="str">
            <v>0</v>
          </cell>
          <cell r="S267" t="str">
            <v>0</v>
          </cell>
          <cell r="T267" t="str">
            <v>0</v>
          </cell>
          <cell r="U267" t="str">
            <v>0</v>
          </cell>
          <cell r="W267">
            <v>51078</v>
          </cell>
        </row>
        <row r="268">
          <cell r="A268" t="str">
            <v>1MBANX CDA B/S &amp; REVENUE        W9871TOTAL FURNITURE                E1196000S</v>
          </cell>
          <cell r="C268" t="str">
            <v>Profit / Loss Marginal</v>
          </cell>
          <cell r="D268" t="str">
            <v xml:space="preserve">     E1196000S TOTAL FURNITURE</v>
          </cell>
          <cell r="E268" t="str">
            <v>0</v>
          </cell>
          <cell r="F268" t="str">
            <v>0</v>
          </cell>
          <cell r="G268" t="str">
            <v>0</v>
          </cell>
          <cell r="H268" t="str">
            <v>0</v>
          </cell>
          <cell r="J268" t="str">
            <v>0</v>
          </cell>
          <cell r="K268" t="str">
            <v>0</v>
          </cell>
          <cell r="L268" t="str">
            <v>0</v>
          </cell>
          <cell r="M268" t="str">
            <v>0</v>
          </cell>
          <cell r="N268" t="str">
            <v>0</v>
          </cell>
          <cell r="O268" t="str">
            <v>0</v>
          </cell>
          <cell r="P268" t="str">
            <v>0</v>
          </cell>
          <cell r="Q268" t="str">
            <v>0</v>
          </cell>
          <cell r="R268" t="str">
            <v>0</v>
          </cell>
          <cell r="S268" t="str">
            <v>0</v>
          </cell>
          <cell r="T268" t="str">
            <v>0</v>
          </cell>
          <cell r="U268" t="str">
            <v>0</v>
          </cell>
          <cell r="W268" t="str">
            <v>0</v>
          </cell>
        </row>
        <row r="269">
          <cell r="A269" t="str">
            <v>1MBANX CDA B/S &amp; REVENUE        W9871</v>
          </cell>
        </row>
        <row r="270">
          <cell r="A270" t="str">
            <v>1MBANX CDA B/S &amp; REVENUE        W9871TOTAL PREMISES + EQUIP.        E1209000Y</v>
          </cell>
          <cell r="C270" t="str">
            <v>Profit / Loss Marginal</v>
          </cell>
          <cell r="D270" t="str">
            <v xml:space="preserve">          E1209000Y TOTAL PREMISES + EQUIP.</v>
          </cell>
          <cell r="E270">
            <v>2787</v>
          </cell>
          <cell r="F270">
            <v>2829</v>
          </cell>
          <cell r="G270">
            <v>31943</v>
          </cell>
          <cell r="H270">
            <v>8487</v>
          </cell>
          <cell r="J270">
            <v>2829</v>
          </cell>
          <cell r="K270">
            <v>26327</v>
          </cell>
          <cell r="L270">
            <v>2787</v>
          </cell>
          <cell r="M270">
            <v>2836</v>
          </cell>
          <cell r="N270" t="str">
            <v>0</v>
          </cell>
          <cell r="O270" t="str">
            <v>0</v>
          </cell>
          <cell r="P270" t="str">
            <v>0</v>
          </cell>
          <cell r="Q270" t="str">
            <v>0</v>
          </cell>
          <cell r="R270" t="str">
            <v>0</v>
          </cell>
          <cell r="S270" t="str">
            <v>0</v>
          </cell>
          <cell r="T270" t="str">
            <v>0</v>
          </cell>
          <cell r="U270" t="str">
            <v>0</v>
          </cell>
          <cell r="W270">
            <v>84551</v>
          </cell>
        </row>
        <row r="271">
          <cell r="A271" t="str">
            <v>1MBANX CDA B/S &amp; REVENUE        W9871</v>
          </cell>
        </row>
        <row r="272">
          <cell r="A272" t="str">
            <v>1MBANX CDA B/S &amp; REVENUE        W9871</v>
          </cell>
        </row>
        <row r="273">
          <cell r="A273" t="str">
            <v>1MBANX CDA B/S &amp; REVENUE        W9871396 SOFTWARE                   E1212002D</v>
          </cell>
          <cell r="C273" t="str">
            <v>Profit / Loss Marginal</v>
          </cell>
          <cell r="D273" t="str">
            <v>E1212002D 396 SOFTWARE</v>
          </cell>
          <cell r="E273" t="str">
            <v>0</v>
          </cell>
          <cell r="F273" t="str">
            <v>0</v>
          </cell>
          <cell r="G273" t="str">
            <v>0</v>
          </cell>
          <cell r="H273" t="str">
            <v>0</v>
          </cell>
          <cell r="J273" t="str">
            <v>0</v>
          </cell>
          <cell r="K273" t="str">
            <v>0</v>
          </cell>
          <cell r="L273" t="str">
            <v>0</v>
          </cell>
          <cell r="M273" t="str">
            <v>0</v>
          </cell>
          <cell r="N273" t="str">
            <v>0</v>
          </cell>
          <cell r="O273" t="str">
            <v>0</v>
          </cell>
          <cell r="P273" t="str">
            <v>0</v>
          </cell>
          <cell r="Q273" t="str">
            <v>0</v>
          </cell>
          <cell r="R273" t="str">
            <v>0</v>
          </cell>
          <cell r="S273" t="str">
            <v>0</v>
          </cell>
          <cell r="T273" t="str">
            <v>0</v>
          </cell>
          <cell r="U273" t="str">
            <v>0</v>
          </cell>
          <cell r="W273">
            <v>14416</v>
          </cell>
        </row>
        <row r="274">
          <cell r="A274" t="str">
            <v>1MBANX CDA B/S &amp; REVENUE        W9871399 CONSULTING FEES            E1214002D</v>
          </cell>
          <cell r="C274" t="str">
            <v>Profit / Loss Marginal</v>
          </cell>
          <cell r="D274" t="str">
            <v>E1214002D 399 CONSULTING FEES</v>
          </cell>
          <cell r="E274" t="str">
            <v>0</v>
          </cell>
          <cell r="F274" t="str">
            <v>0</v>
          </cell>
          <cell r="G274" t="str">
            <v>0</v>
          </cell>
          <cell r="H274" t="str">
            <v>0</v>
          </cell>
          <cell r="J274" t="str">
            <v>0</v>
          </cell>
          <cell r="K274" t="str">
            <v>0</v>
          </cell>
          <cell r="L274" t="str">
            <v>0</v>
          </cell>
          <cell r="M274" t="str">
            <v>0</v>
          </cell>
          <cell r="N274" t="str">
            <v>0</v>
          </cell>
          <cell r="O274" t="str">
            <v>0</v>
          </cell>
          <cell r="P274" t="str">
            <v>0</v>
          </cell>
          <cell r="Q274" t="str">
            <v>0</v>
          </cell>
          <cell r="R274" t="str">
            <v>0</v>
          </cell>
          <cell r="S274" t="str">
            <v>0</v>
          </cell>
          <cell r="T274" t="str">
            <v>0</v>
          </cell>
          <cell r="U274" t="str">
            <v>0</v>
          </cell>
          <cell r="W274" t="str">
            <v>0</v>
          </cell>
        </row>
        <row r="275">
          <cell r="A275" t="str">
            <v>1MBANX CDA B/S &amp; REVENUE        W9871DEPN-COMP.EQUIP+CAP LEASE      E1216502D</v>
          </cell>
          <cell r="C275" t="str">
            <v>Profit / Loss Marginal</v>
          </cell>
          <cell r="D275" t="str">
            <v xml:space="preserve">     E1216502D DEPN-COMP.EQUIP+CAP LEASE</v>
          </cell>
          <cell r="E275">
            <v>24113</v>
          </cell>
          <cell r="F275">
            <v>24212</v>
          </cell>
          <cell r="G275">
            <v>72338</v>
          </cell>
          <cell r="H275">
            <v>72636</v>
          </cell>
          <cell r="J275">
            <v>24113</v>
          </cell>
          <cell r="K275">
            <v>24112</v>
          </cell>
          <cell r="L275">
            <v>24113</v>
          </cell>
          <cell r="M275">
            <v>24113</v>
          </cell>
          <cell r="N275" t="str">
            <v>0</v>
          </cell>
          <cell r="O275" t="str">
            <v>0</v>
          </cell>
          <cell r="P275" t="str">
            <v>0</v>
          </cell>
          <cell r="Q275" t="str">
            <v>0</v>
          </cell>
          <cell r="R275" t="str">
            <v>0</v>
          </cell>
          <cell r="S275" t="str">
            <v>0</v>
          </cell>
          <cell r="T275" t="str">
            <v>0</v>
          </cell>
          <cell r="U275" t="str">
            <v>0</v>
          </cell>
          <cell r="W275">
            <v>237006</v>
          </cell>
        </row>
        <row r="276">
          <cell r="A276" t="str">
            <v>1MBANX CDA B/S &amp; REVENUE        W9871DEPN-COMP. SOFTWARE            E1216702D</v>
          </cell>
          <cell r="C276" t="str">
            <v>Profit / Loss Marginal</v>
          </cell>
          <cell r="D276" t="str">
            <v xml:space="preserve">     E1216702D DEPN-COMP. SOFTWARE</v>
          </cell>
          <cell r="E276">
            <v>11904</v>
          </cell>
          <cell r="F276">
            <v>17540</v>
          </cell>
          <cell r="G276">
            <v>40741</v>
          </cell>
          <cell r="H276">
            <v>52620</v>
          </cell>
          <cell r="J276">
            <v>16933</v>
          </cell>
          <cell r="K276">
            <v>11904</v>
          </cell>
          <cell r="L276">
            <v>11904</v>
          </cell>
          <cell r="M276">
            <v>11904</v>
          </cell>
          <cell r="N276" t="str">
            <v>0</v>
          </cell>
          <cell r="O276" t="str">
            <v>0</v>
          </cell>
          <cell r="P276" t="str">
            <v>0</v>
          </cell>
          <cell r="Q276" t="str">
            <v>0</v>
          </cell>
          <cell r="R276" t="str">
            <v>0</v>
          </cell>
          <cell r="S276" t="str">
            <v>0</v>
          </cell>
          <cell r="T276" t="str">
            <v>0</v>
          </cell>
          <cell r="U276" t="str">
            <v>0</v>
          </cell>
          <cell r="W276">
            <v>175418</v>
          </cell>
        </row>
        <row r="277">
          <cell r="A277" t="str">
            <v>1MBANX CDA B/S &amp; REVENUE        W9871</v>
          </cell>
        </row>
        <row r="278">
          <cell r="A278" t="str">
            <v>1MBANX CDA B/S &amp; REVENUE        W9871TOTAL COMPUTER COSTS           E1219002Y</v>
          </cell>
          <cell r="C278" t="str">
            <v>Profit / Loss Marginal</v>
          </cell>
          <cell r="D278" t="str">
            <v xml:space="preserve">          E1219002Y TOTAL COMPUTER COSTS</v>
          </cell>
          <cell r="E278">
            <v>38691</v>
          </cell>
          <cell r="F278">
            <v>41752</v>
          </cell>
          <cell r="G278">
            <v>121101</v>
          </cell>
          <cell r="H278">
            <v>125256</v>
          </cell>
          <cell r="J278">
            <v>43720</v>
          </cell>
          <cell r="K278">
            <v>38690</v>
          </cell>
          <cell r="L278">
            <v>38691</v>
          </cell>
          <cell r="M278">
            <v>38691</v>
          </cell>
          <cell r="N278" t="str">
            <v>0</v>
          </cell>
          <cell r="O278" t="str">
            <v>0</v>
          </cell>
          <cell r="P278" t="str">
            <v>0</v>
          </cell>
          <cell r="Q278" t="str">
            <v>0</v>
          </cell>
          <cell r="R278" t="str">
            <v>0</v>
          </cell>
          <cell r="S278" t="str">
            <v>0</v>
          </cell>
          <cell r="T278" t="str">
            <v>0</v>
          </cell>
          <cell r="U278" t="str">
            <v>0</v>
          </cell>
          <cell r="W278">
            <v>450538</v>
          </cell>
        </row>
        <row r="279">
          <cell r="A279" t="str">
            <v>1MBANX CDA B/S &amp; REVENUE        W9871</v>
          </cell>
        </row>
        <row r="280">
          <cell r="A280" t="str">
            <v>1MBANX CDA B/S &amp; REVENUE        W9871</v>
          </cell>
        </row>
        <row r="281">
          <cell r="A281" t="str">
            <v>1MBANX CDA B/S &amp; REVENUE        W9871TOTAL BUS. PROMOTION           E1228500Y</v>
          </cell>
          <cell r="C281" t="str">
            <v>Profit / Loss Marginal</v>
          </cell>
          <cell r="D281" t="str">
            <v xml:space="preserve">     E1228500Y TOTAL BUS. PROMOTION</v>
          </cell>
          <cell r="E281" t="str">
            <v>0</v>
          </cell>
          <cell r="F281" t="str">
            <v>0</v>
          </cell>
          <cell r="G281" t="str">
            <v>0</v>
          </cell>
          <cell r="H281" t="str">
            <v>0</v>
          </cell>
          <cell r="J281" t="str">
            <v>0</v>
          </cell>
          <cell r="K281" t="str">
            <v>0</v>
          </cell>
          <cell r="L281" t="str">
            <v>0</v>
          </cell>
          <cell r="M281" t="str">
            <v>0</v>
          </cell>
          <cell r="N281" t="str">
            <v>0</v>
          </cell>
          <cell r="O281" t="str">
            <v>0</v>
          </cell>
          <cell r="P281" t="str">
            <v>0</v>
          </cell>
          <cell r="Q281" t="str">
            <v>0</v>
          </cell>
          <cell r="R281" t="str">
            <v>0</v>
          </cell>
          <cell r="S281" t="str">
            <v>0</v>
          </cell>
          <cell r="T281" t="str">
            <v>0</v>
          </cell>
          <cell r="U281" t="str">
            <v>0</v>
          </cell>
          <cell r="W281" t="str">
            <v>0</v>
          </cell>
        </row>
        <row r="282">
          <cell r="A282" t="str">
            <v>1MBANX CDA B/S &amp; REVENUE        W9871TOTAL COMMUNICATIONS           E1254002Y</v>
          </cell>
          <cell r="C282" t="str">
            <v>Profit / Loss Marginal</v>
          </cell>
          <cell r="D282" t="str">
            <v xml:space="preserve">     E1254002Y TOTAL COMMUNICATIONS</v>
          </cell>
          <cell r="E282">
            <v>-672</v>
          </cell>
          <cell r="F282" t="str">
            <v>0</v>
          </cell>
          <cell r="G282">
            <v>-1620</v>
          </cell>
          <cell r="H282" t="str">
            <v>0</v>
          </cell>
          <cell r="J282">
            <v>-147</v>
          </cell>
          <cell r="K282">
            <v>-801</v>
          </cell>
          <cell r="L282">
            <v>-672</v>
          </cell>
          <cell r="M282">
            <v>-504</v>
          </cell>
          <cell r="N282" t="str">
            <v>0</v>
          </cell>
          <cell r="O282" t="str">
            <v>0</v>
          </cell>
          <cell r="P282" t="str">
            <v>0</v>
          </cell>
          <cell r="Q282" t="str">
            <v>0</v>
          </cell>
          <cell r="R282" t="str">
            <v>0</v>
          </cell>
          <cell r="S282" t="str">
            <v>0</v>
          </cell>
          <cell r="T282" t="str">
            <v>0</v>
          </cell>
          <cell r="U282" t="str">
            <v>0</v>
          </cell>
          <cell r="W282">
            <v>10201</v>
          </cell>
        </row>
        <row r="283">
          <cell r="A283" t="str">
            <v>1MBANX CDA B/S &amp; REVENUE        W9871TOTAL STATIONERY               E1260002Y</v>
          </cell>
          <cell r="C283" t="str">
            <v>Profit / Loss Marginal</v>
          </cell>
          <cell r="D283" t="str">
            <v xml:space="preserve">     E1260002Y TOTAL STATIONERY</v>
          </cell>
          <cell r="E283">
            <v>-1329</v>
          </cell>
          <cell r="F283">
            <v>20000</v>
          </cell>
          <cell r="G283">
            <v>-12155</v>
          </cell>
          <cell r="H283">
            <v>60000</v>
          </cell>
          <cell r="J283">
            <v>-6226</v>
          </cell>
          <cell r="K283">
            <v>-4600</v>
          </cell>
          <cell r="L283">
            <v>-1329</v>
          </cell>
          <cell r="M283">
            <v>-6810</v>
          </cell>
          <cell r="N283" t="str">
            <v>0</v>
          </cell>
          <cell r="O283" t="str">
            <v>0</v>
          </cell>
          <cell r="P283" t="str">
            <v>0</v>
          </cell>
          <cell r="Q283" t="str">
            <v>0</v>
          </cell>
          <cell r="R283" t="str">
            <v>0</v>
          </cell>
          <cell r="S283" t="str">
            <v>0</v>
          </cell>
          <cell r="T283" t="str">
            <v>0</v>
          </cell>
          <cell r="U283" t="str">
            <v>0</v>
          </cell>
          <cell r="W283">
            <v>424233</v>
          </cell>
        </row>
        <row r="284">
          <cell r="A284" t="str">
            <v>1MBANX CDA B/S &amp; REVENUE        W9871TOTAL TRAVEL                   E1271000Y</v>
          </cell>
          <cell r="C284" t="str">
            <v>Profit / Loss Marginal</v>
          </cell>
          <cell r="D284" t="str">
            <v xml:space="preserve">     E1271000Y TOTAL TRAVEL</v>
          </cell>
          <cell r="E284" t="str">
            <v>0</v>
          </cell>
          <cell r="F284" t="str">
            <v>0</v>
          </cell>
          <cell r="G284" t="str">
            <v>0</v>
          </cell>
          <cell r="H284" t="str">
            <v>0</v>
          </cell>
          <cell r="J284" t="str">
            <v>0</v>
          </cell>
          <cell r="K284" t="str">
            <v>0</v>
          </cell>
          <cell r="L284" t="str">
            <v>0</v>
          </cell>
          <cell r="M284" t="str">
            <v>0</v>
          </cell>
          <cell r="N284" t="str">
            <v>0</v>
          </cell>
          <cell r="O284" t="str">
            <v>0</v>
          </cell>
          <cell r="P284" t="str">
            <v>0</v>
          </cell>
          <cell r="Q284" t="str">
            <v>0</v>
          </cell>
          <cell r="R284" t="str">
            <v>0</v>
          </cell>
          <cell r="S284" t="str">
            <v>0</v>
          </cell>
          <cell r="T284" t="str">
            <v>0</v>
          </cell>
          <cell r="U284" t="str">
            <v>0</v>
          </cell>
          <cell r="W284">
            <v>1334</v>
          </cell>
        </row>
        <row r="285">
          <cell r="A285" t="str">
            <v>1MBANX CDA B/S &amp; REVENUE        W9871TOTAL EMPL TRAINING + DEV      E1275000S</v>
          </cell>
          <cell r="C285" t="str">
            <v>Profit / Loss Marginal</v>
          </cell>
          <cell r="D285" t="str">
            <v xml:space="preserve">     E1275000S TOTAL EMPL TRAINING + DEV</v>
          </cell>
          <cell r="E285" t="str">
            <v>0</v>
          </cell>
          <cell r="F285" t="str">
            <v>0</v>
          </cell>
          <cell r="G285" t="str">
            <v>0</v>
          </cell>
          <cell r="H285" t="str">
            <v>0</v>
          </cell>
          <cell r="J285" t="str">
            <v>0</v>
          </cell>
          <cell r="K285" t="str">
            <v>0</v>
          </cell>
          <cell r="L285" t="str">
            <v>0</v>
          </cell>
          <cell r="M285">
            <v>1169</v>
          </cell>
          <cell r="N285" t="str">
            <v>0</v>
          </cell>
          <cell r="O285" t="str">
            <v>0</v>
          </cell>
          <cell r="P285" t="str">
            <v>0</v>
          </cell>
          <cell r="Q285" t="str">
            <v>0</v>
          </cell>
          <cell r="R285" t="str">
            <v>0</v>
          </cell>
          <cell r="S285" t="str">
            <v>0</v>
          </cell>
          <cell r="T285" t="str">
            <v>0</v>
          </cell>
          <cell r="U285" t="str">
            <v>0</v>
          </cell>
          <cell r="W285">
            <v>3258</v>
          </cell>
        </row>
        <row r="286">
          <cell r="A286" t="str">
            <v>1MBANX CDA B/S &amp; REVENUE        W9871TOT PROFESSIONAL FEES          E1285000S</v>
          </cell>
          <cell r="C286" t="str">
            <v>Profit / Loss Marginal</v>
          </cell>
          <cell r="D286" t="str">
            <v xml:space="preserve">     E1285000S TOT PROFESSIONAL FEES</v>
          </cell>
          <cell r="E286" t="str">
            <v>0</v>
          </cell>
          <cell r="F286" t="str">
            <v>0</v>
          </cell>
          <cell r="G286">
            <v>2249</v>
          </cell>
          <cell r="H286" t="str">
            <v>0</v>
          </cell>
          <cell r="J286">
            <v>538</v>
          </cell>
          <cell r="K286">
            <v>1711</v>
          </cell>
          <cell r="L286" t="str">
            <v>0</v>
          </cell>
          <cell r="M286">
            <v>129</v>
          </cell>
          <cell r="N286" t="str">
            <v>0</v>
          </cell>
          <cell r="O286" t="str">
            <v>0</v>
          </cell>
          <cell r="P286" t="str">
            <v>0</v>
          </cell>
          <cell r="Q286" t="str">
            <v>0</v>
          </cell>
          <cell r="R286" t="str">
            <v>0</v>
          </cell>
          <cell r="S286" t="str">
            <v>0</v>
          </cell>
          <cell r="T286" t="str">
            <v>0</v>
          </cell>
          <cell r="U286" t="str">
            <v>0</v>
          </cell>
          <cell r="W286">
            <v>103467</v>
          </cell>
        </row>
        <row r="287">
          <cell r="A287" t="str">
            <v>1MBANX CDA B/S &amp; REVENUE        W9871TOTAL PERSONNEL LOSSES         E1289002S</v>
          </cell>
          <cell r="C287" t="str">
            <v>Profit / Loss Marginal</v>
          </cell>
          <cell r="D287" t="str">
            <v xml:space="preserve">     E1289002S TOTAL PERSONNEL LOSSES</v>
          </cell>
          <cell r="E287">
            <v>43826</v>
          </cell>
          <cell r="F287">
            <v>100000</v>
          </cell>
          <cell r="G287">
            <v>74225</v>
          </cell>
          <cell r="H287">
            <v>300000</v>
          </cell>
          <cell r="J287">
            <v>19203</v>
          </cell>
          <cell r="K287">
            <v>11196</v>
          </cell>
          <cell r="L287">
            <v>43826</v>
          </cell>
          <cell r="M287">
            <v>12665</v>
          </cell>
          <cell r="N287" t="str">
            <v>0</v>
          </cell>
          <cell r="O287" t="str">
            <v>0</v>
          </cell>
          <cell r="P287" t="str">
            <v>0</v>
          </cell>
          <cell r="Q287" t="str">
            <v>0</v>
          </cell>
          <cell r="R287" t="str">
            <v>0</v>
          </cell>
          <cell r="S287" t="str">
            <v>0</v>
          </cell>
          <cell r="T287" t="str">
            <v>0</v>
          </cell>
          <cell r="U287" t="str">
            <v>0</v>
          </cell>
          <cell r="W287">
            <v>1006973</v>
          </cell>
        </row>
        <row r="288">
          <cell r="A288" t="str">
            <v>1MBANX CDA B/S &amp; REVENUE        W9871DEPOSIT INSURANCE              E1301002S</v>
          </cell>
          <cell r="C288" t="str">
            <v>Profit / Loss Marginal</v>
          </cell>
          <cell r="D288" t="str">
            <v xml:space="preserve">     E1301002S DEPOSIT INSURANCE</v>
          </cell>
          <cell r="E288">
            <v>4716</v>
          </cell>
          <cell r="F288">
            <v>5000</v>
          </cell>
          <cell r="G288">
            <v>14148</v>
          </cell>
          <cell r="H288">
            <v>15000</v>
          </cell>
          <cell r="J288">
            <v>4716</v>
          </cell>
          <cell r="K288">
            <v>4716</v>
          </cell>
          <cell r="L288">
            <v>4716</v>
          </cell>
          <cell r="M288">
            <v>4716</v>
          </cell>
          <cell r="N288" t="str">
            <v>0</v>
          </cell>
          <cell r="O288" t="str">
            <v>0</v>
          </cell>
          <cell r="P288" t="str">
            <v>0</v>
          </cell>
          <cell r="Q288" t="str">
            <v>0</v>
          </cell>
          <cell r="R288" t="str">
            <v>0</v>
          </cell>
          <cell r="S288" t="str">
            <v>0</v>
          </cell>
          <cell r="T288" t="str">
            <v>0</v>
          </cell>
          <cell r="U288" t="str">
            <v>0</v>
          </cell>
          <cell r="W288">
            <v>136994</v>
          </cell>
        </row>
        <row r="289">
          <cell r="A289" t="str">
            <v>1MBANX CDA B/S &amp; REVENUE        W9871FINANCING COSTS                E1304002D</v>
          </cell>
          <cell r="D289" t="str">
            <v xml:space="preserve">     E1304000S FINANCING COSTS</v>
          </cell>
          <cell r="E289" t="str">
            <v>0</v>
          </cell>
          <cell r="F289" t="str">
            <v>0</v>
          </cell>
          <cell r="G289" t="str">
            <v>0</v>
          </cell>
          <cell r="H289" t="str">
            <v>0</v>
          </cell>
          <cell r="J289" t="str">
            <v>0</v>
          </cell>
          <cell r="K289" t="str">
            <v>0</v>
          </cell>
          <cell r="L289" t="str">
            <v>0</v>
          </cell>
          <cell r="M289" t="str">
            <v>0</v>
          </cell>
          <cell r="N289" t="str">
            <v>0</v>
          </cell>
          <cell r="O289" t="str">
            <v>0</v>
          </cell>
          <cell r="P289" t="str">
            <v>0</v>
          </cell>
          <cell r="Q289" t="str">
            <v>0</v>
          </cell>
          <cell r="R289" t="str">
            <v>0</v>
          </cell>
          <cell r="S289" t="str">
            <v>0</v>
          </cell>
          <cell r="T289" t="str">
            <v>0</v>
          </cell>
          <cell r="U289" t="str">
            <v>0</v>
          </cell>
          <cell r="W289" t="str">
            <v>0</v>
          </cell>
        </row>
        <row r="290">
          <cell r="A290" t="str">
            <v>1MBANX CDA B/S &amp; REVENUE        W9871</v>
          </cell>
        </row>
        <row r="291">
          <cell r="A291" t="str">
            <v>1MBANX CDA B/S &amp; REVENUE        W9871TOTAL OTHER                    E6230000Y</v>
          </cell>
          <cell r="C291" t="str">
            <v>Profit / Loss Marginal</v>
          </cell>
          <cell r="D291" t="str">
            <v xml:space="preserve">          E6230000Y TOTAL OTHER</v>
          </cell>
          <cell r="E291">
            <v>44057</v>
          </cell>
          <cell r="F291">
            <v>125000</v>
          </cell>
          <cell r="G291">
            <v>74307</v>
          </cell>
          <cell r="H291">
            <v>375000</v>
          </cell>
          <cell r="J291">
            <v>17154</v>
          </cell>
          <cell r="K291">
            <v>13096</v>
          </cell>
          <cell r="L291">
            <v>44057</v>
          </cell>
          <cell r="M291">
            <v>19558</v>
          </cell>
          <cell r="N291" t="str">
            <v>0</v>
          </cell>
          <cell r="O291" t="str">
            <v>0</v>
          </cell>
          <cell r="P291" t="str">
            <v>0</v>
          </cell>
          <cell r="Q291" t="str">
            <v>0</v>
          </cell>
          <cell r="R291" t="str">
            <v>0</v>
          </cell>
          <cell r="S291" t="str">
            <v>0</v>
          </cell>
          <cell r="T291" t="str">
            <v>0</v>
          </cell>
          <cell r="U291" t="str">
            <v>0</v>
          </cell>
          <cell r="W291">
            <v>1692216</v>
          </cell>
        </row>
        <row r="292">
          <cell r="A292" t="str">
            <v>1MBANX CDA B/S &amp; REVENUE        W9871</v>
          </cell>
        </row>
        <row r="293">
          <cell r="A293" t="str">
            <v>1MBANX CDA B/S &amp; REVENUE        W9871</v>
          </cell>
        </row>
        <row r="294">
          <cell r="A294" t="str">
            <v>1MBANX CDA B/S &amp; REVENUE        W9871TTL NIX BEF CROSS-CHGES        E6235000Y</v>
          </cell>
          <cell r="D294" t="str">
            <v xml:space="preserve">               E6235000Y TTL NIX BEF CROSS-CHARGES</v>
          </cell>
          <cell r="E294">
            <v>85535</v>
          </cell>
          <cell r="F294">
            <v>169581</v>
          </cell>
          <cell r="G294">
            <v>227351</v>
          </cell>
          <cell r="H294">
            <v>508743</v>
          </cell>
          <cell r="J294">
            <v>63703</v>
          </cell>
          <cell r="K294">
            <v>78113</v>
          </cell>
          <cell r="L294">
            <v>85535</v>
          </cell>
          <cell r="M294">
            <v>61085</v>
          </cell>
          <cell r="N294" t="str">
            <v>0</v>
          </cell>
          <cell r="O294" t="str">
            <v>0</v>
          </cell>
          <cell r="P294" t="str">
            <v>0</v>
          </cell>
          <cell r="Q294" t="str">
            <v>0</v>
          </cell>
          <cell r="R294" t="str">
            <v>0</v>
          </cell>
          <cell r="S294" t="str">
            <v>0</v>
          </cell>
          <cell r="T294" t="str">
            <v>0</v>
          </cell>
          <cell r="U294" t="str">
            <v>0</v>
          </cell>
          <cell r="W294">
            <v>2232635</v>
          </cell>
        </row>
        <row r="295">
          <cell r="A295" t="str">
            <v>1MBANX CDA B/S &amp; REVENUE        W9871</v>
          </cell>
        </row>
        <row r="296">
          <cell r="A296" t="str">
            <v>1MBANX CDA B/S &amp; REVENUE        W9871</v>
          </cell>
        </row>
        <row r="297">
          <cell r="A297" t="str">
            <v>1MBANX CDA B/S &amp; REVENUE        W9871TOTAL CROSS CHARGES            E6240000Y</v>
          </cell>
          <cell r="C297" t="str">
            <v>Profit / Loss Marginal</v>
          </cell>
          <cell r="D297" t="str">
            <v xml:space="preserve">               E6240000Y TOTAL CROSS CHARGES</v>
          </cell>
          <cell r="E297">
            <v>535514</v>
          </cell>
          <cell r="F297">
            <v>188948</v>
          </cell>
          <cell r="G297">
            <v>535514</v>
          </cell>
          <cell r="H297">
            <v>566844</v>
          </cell>
          <cell r="J297" t="str">
            <v>0</v>
          </cell>
          <cell r="K297" t="str">
            <v>0</v>
          </cell>
          <cell r="L297">
            <v>535514</v>
          </cell>
          <cell r="M297">
            <v>188770</v>
          </cell>
          <cell r="N297" t="str">
            <v>0</v>
          </cell>
          <cell r="O297" t="str">
            <v>0</v>
          </cell>
          <cell r="P297" t="str">
            <v>0</v>
          </cell>
          <cell r="Q297" t="str">
            <v>0</v>
          </cell>
          <cell r="R297" t="str">
            <v>0</v>
          </cell>
          <cell r="S297" t="str">
            <v>0</v>
          </cell>
          <cell r="T297" t="str">
            <v>0</v>
          </cell>
          <cell r="U297" t="str">
            <v>0</v>
          </cell>
          <cell r="W297">
            <v>103067</v>
          </cell>
        </row>
        <row r="298">
          <cell r="A298" t="str">
            <v>1MBANX CDA B/S &amp; REVENUE        W9871</v>
          </cell>
        </row>
        <row r="299">
          <cell r="A299" t="str">
            <v>1MBANX CDA B/S &amp; REVENUE        W9871TTL NIX BEF LOB INT. CHGES     E6260000Y</v>
          </cell>
          <cell r="D299" t="str">
            <v xml:space="preserve">                    E6200000Y TOTAL NON-INTEREST EXP.</v>
          </cell>
          <cell r="E299">
            <v>621049</v>
          </cell>
          <cell r="F299">
            <v>358529</v>
          </cell>
          <cell r="G299">
            <v>762865</v>
          </cell>
          <cell r="H299">
            <v>1075587</v>
          </cell>
          <cell r="J299">
            <v>63703</v>
          </cell>
          <cell r="K299">
            <v>78113</v>
          </cell>
          <cell r="L299">
            <v>621049</v>
          </cell>
          <cell r="M299">
            <v>249855</v>
          </cell>
          <cell r="N299" t="str">
            <v>0</v>
          </cell>
          <cell r="O299" t="str">
            <v>0</v>
          </cell>
          <cell r="P299" t="str">
            <v>0</v>
          </cell>
          <cell r="Q299" t="str">
            <v>0</v>
          </cell>
          <cell r="R299" t="str">
            <v>0</v>
          </cell>
          <cell r="S299" t="str">
            <v>0</v>
          </cell>
          <cell r="T299" t="str">
            <v>0</v>
          </cell>
          <cell r="U299" t="str">
            <v>0</v>
          </cell>
          <cell r="W299">
            <v>2335702</v>
          </cell>
        </row>
        <row r="301">
          <cell r="A301" t="str">
            <v>1SHARED CCC SERVICES            W8863TOTAL BY EMPLOYEE GROUP        V2000070D</v>
          </cell>
          <cell r="B301" t="str">
            <v>CCC SERVICES                   W8863</v>
          </cell>
          <cell r="C301" t="str">
            <v>Balance Sheet Average</v>
          </cell>
          <cell r="D301" t="str">
            <v xml:space="preserve">                                             V2000070D Total by Employee Group</v>
          </cell>
          <cell r="E301">
            <v>457.71</v>
          </cell>
          <cell r="F301">
            <v>471.2</v>
          </cell>
          <cell r="G301">
            <v>444.56</v>
          </cell>
          <cell r="H301">
            <v>471.2</v>
          </cell>
          <cell r="J301">
            <v>423.77</v>
          </cell>
          <cell r="K301">
            <v>451.54</v>
          </cell>
          <cell r="L301">
            <v>457.71</v>
          </cell>
          <cell r="M301">
            <v>460.55</v>
          </cell>
          <cell r="N301">
            <v>0</v>
          </cell>
          <cell r="O301">
            <v>0</v>
          </cell>
          <cell r="P301">
            <v>0</v>
          </cell>
          <cell r="Q301">
            <v>0</v>
          </cell>
          <cell r="R301">
            <v>0</v>
          </cell>
          <cell r="S301">
            <v>0</v>
          </cell>
          <cell r="T301">
            <v>0</v>
          </cell>
          <cell r="U301">
            <v>0</v>
          </cell>
          <cell r="W301">
            <v>445.39</v>
          </cell>
        </row>
        <row r="302">
          <cell r="A302" t="str">
            <v>1SHARED CCC SERVICES            W8863011/018 PERMANENT              E1101002S</v>
          </cell>
          <cell r="C302" t="str">
            <v>Profit / Loss Marginal</v>
          </cell>
          <cell r="D302" t="str">
            <v>E1101002S 011/018 PERMANENT</v>
          </cell>
          <cell r="E302">
            <v>1749434</v>
          </cell>
          <cell r="F302">
            <v>1724978</v>
          </cell>
          <cell r="G302">
            <v>5088795</v>
          </cell>
          <cell r="H302">
            <v>5174934</v>
          </cell>
          <cell r="J302">
            <v>1531340</v>
          </cell>
          <cell r="K302">
            <v>1808021</v>
          </cell>
          <cell r="L302">
            <v>1749434</v>
          </cell>
          <cell r="M302">
            <v>1630525</v>
          </cell>
          <cell r="N302" t="str">
            <v>0</v>
          </cell>
          <cell r="O302" t="str">
            <v>0</v>
          </cell>
          <cell r="P302" t="str">
            <v>0</v>
          </cell>
          <cell r="Q302" t="str">
            <v>0</v>
          </cell>
          <cell r="R302" t="str">
            <v>0</v>
          </cell>
          <cell r="S302" t="str">
            <v>0</v>
          </cell>
          <cell r="T302" t="str">
            <v>0</v>
          </cell>
          <cell r="U302" t="str">
            <v>0</v>
          </cell>
          <cell r="W302">
            <v>18184620</v>
          </cell>
        </row>
        <row r="303">
          <cell r="A303" t="str">
            <v>1SHARED CCC SERVICES            W8863013 OVERTIME                   E1107202D</v>
          </cell>
          <cell r="C303" t="str">
            <v>Profit / Loss Marginal</v>
          </cell>
          <cell r="D303" t="str">
            <v>E1107202D 013 OVERTIME</v>
          </cell>
          <cell r="E303">
            <v>8825</v>
          </cell>
          <cell r="F303">
            <v>10250</v>
          </cell>
          <cell r="G303">
            <v>25411</v>
          </cell>
          <cell r="H303">
            <v>25750</v>
          </cell>
          <cell r="J303">
            <v>6603</v>
          </cell>
          <cell r="K303">
            <v>9983</v>
          </cell>
          <cell r="L303">
            <v>8825</v>
          </cell>
          <cell r="M303">
            <v>3772</v>
          </cell>
          <cell r="N303" t="str">
            <v>0</v>
          </cell>
          <cell r="O303" t="str">
            <v>0</v>
          </cell>
          <cell r="P303" t="str">
            <v>0</v>
          </cell>
          <cell r="Q303" t="str">
            <v>0</v>
          </cell>
          <cell r="R303" t="str">
            <v>0</v>
          </cell>
          <cell r="S303" t="str">
            <v>0</v>
          </cell>
          <cell r="T303" t="str">
            <v>0</v>
          </cell>
          <cell r="U303" t="str">
            <v>0</v>
          </cell>
          <cell r="W303">
            <v>259885</v>
          </cell>
        </row>
        <row r="304">
          <cell r="A304" t="str">
            <v>1SHARED CCC SERVICES            W8863017 SAL-CONTRACTED             E1106002D</v>
          </cell>
          <cell r="C304" t="str">
            <v>Profit / Loss Marginal</v>
          </cell>
          <cell r="D304" t="str">
            <v>E1106002D 017 SAL-CONTRACTED</v>
          </cell>
          <cell r="E304">
            <v>12929</v>
          </cell>
          <cell r="F304">
            <v>15201</v>
          </cell>
          <cell r="G304">
            <v>48334</v>
          </cell>
          <cell r="H304">
            <v>44603</v>
          </cell>
          <cell r="J304">
            <v>14520</v>
          </cell>
          <cell r="K304">
            <v>20885</v>
          </cell>
          <cell r="L304">
            <v>12929</v>
          </cell>
          <cell r="M304">
            <v>42092</v>
          </cell>
          <cell r="N304" t="str">
            <v>0</v>
          </cell>
          <cell r="O304" t="str">
            <v>0</v>
          </cell>
          <cell r="P304" t="str">
            <v>0</v>
          </cell>
          <cell r="Q304" t="str">
            <v>0</v>
          </cell>
          <cell r="R304" t="str">
            <v>0</v>
          </cell>
          <cell r="S304" t="str">
            <v>0</v>
          </cell>
          <cell r="T304" t="str">
            <v>0</v>
          </cell>
          <cell r="U304" t="str">
            <v>0</v>
          </cell>
          <cell r="W304">
            <v>339238</v>
          </cell>
        </row>
        <row r="305">
          <cell r="A305" t="str">
            <v>1SHARED CCC SERVICES            W8863020 GRATUITIES                 E1112000S</v>
          </cell>
          <cell r="C305" t="str">
            <v>Profit / Loss Marginal</v>
          </cell>
          <cell r="D305" t="str">
            <v>E1112000S 020 GRATUITIES</v>
          </cell>
          <cell r="E305">
            <v>41748</v>
          </cell>
          <cell r="F305">
            <v>183440</v>
          </cell>
          <cell r="G305">
            <v>766936</v>
          </cell>
          <cell r="H305">
            <v>551071</v>
          </cell>
          <cell r="J305">
            <v>184192</v>
          </cell>
          <cell r="K305">
            <v>540996</v>
          </cell>
          <cell r="L305">
            <v>41748</v>
          </cell>
          <cell r="M305">
            <v>229649</v>
          </cell>
          <cell r="N305" t="str">
            <v>0</v>
          </cell>
          <cell r="O305" t="str">
            <v>0</v>
          </cell>
          <cell r="P305" t="str">
            <v>0</v>
          </cell>
          <cell r="Q305" t="str">
            <v>0</v>
          </cell>
          <cell r="R305" t="str">
            <v>0</v>
          </cell>
          <cell r="S305" t="str">
            <v>0</v>
          </cell>
          <cell r="T305" t="str">
            <v>0</v>
          </cell>
          <cell r="U305" t="str">
            <v>0</v>
          </cell>
          <cell r="W305">
            <v>1604918</v>
          </cell>
        </row>
        <row r="306">
          <cell r="A306" t="str">
            <v>1SHARED CCC SERVICES            W8863OTHER                          E1113002D</v>
          </cell>
          <cell r="C306" t="str">
            <v>Profit / Loss Marginal</v>
          </cell>
          <cell r="D306" t="str">
            <v>E1113002D OTHER</v>
          </cell>
          <cell r="E306">
            <v>549</v>
          </cell>
          <cell r="F306">
            <v>64883</v>
          </cell>
          <cell r="G306">
            <v>1636</v>
          </cell>
          <cell r="H306">
            <v>194649</v>
          </cell>
          <cell r="J306">
            <v>445</v>
          </cell>
          <cell r="K306">
            <v>642</v>
          </cell>
          <cell r="L306">
            <v>549</v>
          </cell>
          <cell r="M306">
            <v>1263</v>
          </cell>
          <cell r="N306" t="str">
            <v>0</v>
          </cell>
          <cell r="O306" t="str">
            <v>0</v>
          </cell>
          <cell r="P306" t="str">
            <v>0</v>
          </cell>
          <cell r="Q306" t="str">
            <v>0</v>
          </cell>
          <cell r="R306" t="str">
            <v>0</v>
          </cell>
          <cell r="S306" t="str">
            <v>0</v>
          </cell>
          <cell r="T306" t="str">
            <v>0</v>
          </cell>
          <cell r="U306" t="str">
            <v>0</v>
          </cell>
          <cell r="W306">
            <v>74986</v>
          </cell>
        </row>
        <row r="307">
          <cell r="A307" t="str">
            <v>1SHARED CCC SERVICES            W8863TOTAL SALARIES                 E1114000Y</v>
          </cell>
          <cell r="C307" t="str">
            <v>Profit / Loss Marginal</v>
          </cell>
          <cell r="D307" t="str">
            <v xml:space="preserve">     E1114000Y TOTAL SALARIES</v>
          </cell>
          <cell r="E307">
            <v>1672022</v>
          </cell>
          <cell r="F307">
            <v>1998752</v>
          </cell>
          <cell r="G307">
            <v>5822070</v>
          </cell>
          <cell r="H307">
            <v>5991007</v>
          </cell>
          <cell r="J307">
            <v>1765877</v>
          </cell>
          <cell r="K307">
            <v>2384171</v>
          </cell>
          <cell r="L307">
            <v>1672022</v>
          </cell>
          <cell r="M307">
            <v>1937666</v>
          </cell>
          <cell r="N307" t="str">
            <v>0</v>
          </cell>
          <cell r="O307" t="str">
            <v>0</v>
          </cell>
          <cell r="P307" t="str">
            <v>0</v>
          </cell>
          <cell r="Q307" t="str">
            <v>0</v>
          </cell>
          <cell r="R307" t="str">
            <v>0</v>
          </cell>
          <cell r="S307" t="str">
            <v>0</v>
          </cell>
          <cell r="T307" t="str">
            <v>0</v>
          </cell>
          <cell r="U307" t="str">
            <v>0</v>
          </cell>
          <cell r="W307">
            <v>20480307</v>
          </cell>
        </row>
        <row r="308">
          <cell r="A308" t="str">
            <v>1SHARED CCC SERVICES            W8863TOTAL BENEFITS                 E1143000S</v>
          </cell>
          <cell r="C308" t="str">
            <v>Profit / Loss Marginal</v>
          </cell>
          <cell r="D308" t="str">
            <v xml:space="preserve">     E1143000S TOTAL BENEFITS</v>
          </cell>
          <cell r="E308">
            <v>369809</v>
          </cell>
          <cell r="F308">
            <v>363171</v>
          </cell>
          <cell r="G308">
            <v>1065774</v>
          </cell>
          <cell r="H308">
            <v>1089513</v>
          </cell>
          <cell r="J308">
            <v>313912</v>
          </cell>
          <cell r="K308">
            <v>382053</v>
          </cell>
          <cell r="L308">
            <v>369809</v>
          </cell>
          <cell r="M308">
            <v>344961</v>
          </cell>
          <cell r="N308" t="str">
            <v>0</v>
          </cell>
          <cell r="O308" t="str">
            <v>0</v>
          </cell>
          <cell r="P308" t="str">
            <v>0</v>
          </cell>
          <cell r="Q308" t="str">
            <v>0</v>
          </cell>
          <cell r="R308" t="str">
            <v>0</v>
          </cell>
          <cell r="S308" t="str">
            <v>0</v>
          </cell>
          <cell r="T308" t="str">
            <v>0</v>
          </cell>
          <cell r="U308" t="str">
            <v>0</v>
          </cell>
          <cell r="W308">
            <v>2697247</v>
          </cell>
        </row>
        <row r="309">
          <cell r="A309" t="str">
            <v>1SHARED CCC SERVICES            W8863TOTAL EMPLOYEE                 E6210000Y</v>
          </cell>
          <cell r="C309" t="str">
            <v>Profit / Loss Marginal</v>
          </cell>
          <cell r="D309" t="str">
            <v xml:space="preserve">          E6210000Y TOTAL EMPLOYEE</v>
          </cell>
          <cell r="E309">
            <v>2041831</v>
          </cell>
          <cell r="F309">
            <v>2361923</v>
          </cell>
          <cell r="G309">
            <v>6887844</v>
          </cell>
          <cell r="H309">
            <v>7080520</v>
          </cell>
          <cell r="J309">
            <v>2079789</v>
          </cell>
          <cell r="K309">
            <v>2766224</v>
          </cell>
          <cell r="L309">
            <v>2041831</v>
          </cell>
          <cell r="M309">
            <v>2282627</v>
          </cell>
          <cell r="N309" t="str">
            <v>0</v>
          </cell>
          <cell r="O309" t="str">
            <v>0</v>
          </cell>
          <cell r="P309" t="str">
            <v>0</v>
          </cell>
          <cell r="Q309" t="str">
            <v>0</v>
          </cell>
          <cell r="R309" t="str">
            <v>0</v>
          </cell>
          <cell r="S309" t="str">
            <v>0</v>
          </cell>
          <cell r="T309" t="str">
            <v>0</v>
          </cell>
          <cell r="U309" t="str">
            <v>0</v>
          </cell>
          <cell r="W309">
            <v>23177554</v>
          </cell>
        </row>
        <row r="310">
          <cell r="A310" t="str">
            <v>1SHARED CCC SERVICES            W8863</v>
          </cell>
        </row>
        <row r="311">
          <cell r="A311" t="str">
            <v>1SHARED CCC SERVICES            W8863</v>
          </cell>
        </row>
        <row r="312">
          <cell r="A312" t="str">
            <v>1SHARED CCC SERVICES            W8863TOTAL DEPRECIATION             E1154000S</v>
          </cell>
          <cell r="C312" t="str">
            <v>Profit / Loss Marginal</v>
          </cell>
          <cell r="D312" t="str">
            <v xml:space="preserve">     E1154000S TOTAL DEPRECIATION</v>
          </cell>
          <cell r="E312">
            <v>6056</v>
          </cell>
          <cell r="F312">
            <v>6339</v>
          </cell>
          <cell r="G312">
            <v>18137</v>
          </cell>
          <cell r="H312">
            <v>19017</v>
          </cell>
          <cell r="J312">
            <v>6042</v>
          </cell>
          <cell r="K312">
            <v>6039</v>
          </cell>
          <cell r="L312">
            <v>6056</v>
          </cell>
          <cell r="M312">
            <v>6054</v>
          </cell>
          <cell r="N312" t="str">
            <v>0</v>
          </cell>
          <cell r="O312" t="str">
            <v>0</v>
          </cell>
          <cell r="P312" t="str">
            <v>0</v>
          </cell>
          <cell r="Q312" t="str">
            <v>0</v>
          </cell>
          <cell r="R312" t="str">
            <v>0</v>
          </cell>
          <cell r="S312" t="str">
            <v>0</v>
          </cell>
          <cell r="T312" t="str">
            <v>0</v>
          </cell>
          <cell r="U312" t="str">
            <v>0</v>
          </cell>
          <cell r="W312">
            <v>80081</v>
          </cell>
        </row>
        <row r="313">
          <cell r="A313" t="str">
            <v>1SHARED CCC SERVICES            W8863NET EXT.LEASH.RENT.            E1160000Y</v>
          </cell>
          <cell r="C313" t="str">
            <v>Profit / Loss Marginal</v>
          </cell>
          <cell r="D313" t="str">
            <v xml:space="preserve">     E1160000Y NET EXT.LEASH.RENT.</v>
          </cell>
          <cell r="E313" t="str">
            <v>0</v>
          </cell>
          <cell r="F313" t="str">
            <v>0</v>
          </cell>
          <cell r="G313">
            <v>185</v>
          </cell>
          <cell r="H313" t="str">
            <v>0</v>
          </cell>
          <cell r="J313">
            <v>185</v>
          </cell>
          <cell r="K313" t="str">
            <v>0</v>
          </cell>
          <cell r="L313" t="str">
            <v>0</v>
          </cell>
          <cell r="M313">
            <v>370</v>
          </cell>
          <cell r="N313" t="str">
            <v>0</v>
          </cell>
          <cell r="O313" t="str">
            <v>0</v>
          </cell>
          <cell r="P313" t="str">
            <v>0</v>
          </cell>
          <cell r="Q313" t="str">
            <v>0</v>
          </cell>
          <cell r="R313" t="str">
            <v>0</v>
          </cell>
          <cell r="S313" t="str">
            <v>0</v>
          </cell>
          <cell r="T313" t="str">
            <v>0</v>
          </cell>
          <cell r="U313" t="str">
            <v>0</v>
          </cell>
          <cell r="W313">
            <v>304049</v>
          </cell>
        </row>
        <row r="314">
          <cell r="A314" t="str">
            <v>1SHARED CCC SERVICES            W8863TOTAL INTERNAL ASSESS.         E1168000Y</v>
          </cell>
          <cell r="C314" t="str">
            <v>Profit / Loss Marginal</v>
          </cell>
          <cell r="D314" t="str">
            <v xml:space="preserve">     E1168000Y TOTAL INTERNAL ASSESS.</v>
          </cell>
          <cell r="E314">
            <v>5318</v>
          </cell>
          <cell r="F314" t="str">
            <v>0</v>
          </cell>
          <cell r="G314">
            <v>15952</v>
          </cell>
          <cell r="H314" t="str">
            <v>0</v>
          </cell>
          <cell r="J314">
            <v>5317</v>
          </cell>
          <cell r="K314">
            <v>5317</v>
          </cell>
          <cell r="L314">
            <v>5318</v>
          </cell>
          <cell r="M314">
            <v>-252183</v>
          </cell>
          <cell r="N314" t="str">
            <v>0</v>
          </cell>
          <cell r="O314" t="str">
            <v>0</v>
          </cell>
          <cell r="P314" t="str">
            <v>0</v>
          </cell>
          <cell r="Q314" t="str">
            <v>0</v>
          </cell>
          <cell r="R314" t="str">
            <v>0</v>
          </cell>
          <cell r="S314" t="str">
            <v>0</v>
          </cell>
          <cell r="T314" t="str">
            <v>0</v>
          </cell>
          <cell r="U314" t="str">
            <v>0</v>
          </cell>
          <cell r="W314">
            <v>1917058</v>
          </cell>
        </row>
        <row r="315">
          <cell r="A315" t="str">
            <v>1SHARED CCC SERVICES            W8863TOTAL MAINTENANCE              E1188002S</v>
          </cell>
          <cell r="C315" t="str">
            <v>Profit / Loss Marginal</v>
          </cell>
          <cell r="D315" t="str">
            <v xml:space="preserve">     E1188002S TOTAL MAINTENANCE</v>
          </cell>
          <cell r="E315">
            <v>8566</v>
          </cell>
          <cell r="F315">
            <v>3732</v>
          </cell>
          <cell r="G315">
            <v>64696</v>
          </cell>
          <cell r="H315">
            <v>11396</v>
          </cell>
          <cell r="J315">
            <v>1743</v>
          </cell>
          <cell r="K315">
            <v>54387</v>
          </cell>
          <cell r="L315">
            <v>8566</v>
          </cell>
          <cell r="M315">
            <v>775</v>
          </cell>
          <cell r="N315" t="str">
            <v>0</v>
          </cell>
          <cell r="O315" t="str">
            <v>0</v>
          </cell>
          <cell r="P315" t="str">
            <v>0</v>
          </cell>
          <cell r="Q315" t="str">
            <v>0</v>
          </cell>
          <cell r="R315" t="str">
            <v>0</v>
          </cell>
          <cell r="S315" t="str">
            <v>0</v>
          </cell>
          <cell r="T315" t="str">
            <v>0</v>
          </cell>
          <cell r="U315" t="str">
            <v>0</v>
          </cell>
          <cell r="W315">
            <v>126103</v>
          </cell>
        </row>
        <row r="316">
          <cell r="A316" t="str">
            <v>1SHARED CCC SERVICES            W8863TOTAL FURNITURE                E1196000S</v>
          </cell>
          <cell r="C316" t="str">
            <v>Profit / Loss Marginal</v>
          </cell>
          <cell r="D316" t="str">
            <v xml:space="preserve">     E1196000S TOTAL FURNITURE</v>
          </cell>
          <cell r="E316">
            <v>546</v>
          </cell>
          <cell r="F316">
            <v>133</v>
          </cell>
          <cell r="G316">
            <v>1014</v>
          </cell>
          <cell r="H316">
            <v>399</v>
          </cell>
          <cell r="J316">
            <v>468</v>
          </cell>
          <cell r="K316" t="str">
            <v>0</v>
          </cell>
          <cell r="L316">
            <v>546</v>
          </cell>
          <cell r="M316">
            <v>23</v>
          </cell>
          <cell r="N316" t="str">
            <v>0</v>
          </cell>
          <cell r="O316" t="str">
            <v>0</v>
          </cell>
          <cell r="P316" t="str">
            <v>0</v>
          </cell>
          <cell r="Q316" t="str">
            <v>0</v>
          </cell>
          <cell r="R316" t="str">
            <v>0</v>
          </cell>
          <cell r="S316" t="str">
            <v>0</v>
          </cell>
          <cell r="T316" t="str">
            <v>0</v>
          </cell>
          <cell r="U316" t="str">
            <v>0</v>
          </cell>
          <cell r="W316">
            <v>33533</v>
          </cell>
        </row>
        <row r="317">
          <cell r="A317" t="str">
            <v>1SHARED CCC SERVICES            W8863</v>
          </cell>
        </row>
        <row r="318">
          <cell r="A318" t="str">
            <v>1SHARED CCC SERVICES            W8863TOTAL PREMISES + EQUIP.        E1209000Y</v>
          </cell>
          <cell r="C318" t="str">
            <v>Profit / Loss Marginal</v>
          </cell>
          <cell r="D318" t="str">
            <v xml:space="preserve">          E1209000Y TOTAL PREMISES + EQUIP.</v>
          </cell>
          <cell r="E318">
            <v>33177</v>
          </cell>
          <cell r="F318">
            <v>19314</v>
          </cell>
          <cell r="G318">
            <v>117284</v>
          </cell>
          <cell r="H318">
            <v>58442</v>
          </cell>
          <cell r="J318">
            <v>16090</v>
          </cell>
          <cell r="K318">
            <v>68017</v>
          </cell>
          <cell r="L318">
            <v>33177</v>
          </cell>
          <cell r="M318">
            <v>-240032</v>
          </cell>
          <cell r="N318" t="str">
            <v>0</v>
          </cell>
          <cell r="O318" t="str">
            <v>0</v>
          </cell>
          <cell r="P318" t="str">
            <v>0</v>
          </cell>
          <cell r="Q318" t="str">
            <v>0</v>
          </cell>
          <cell r="R318" t="str">
            <v>0</v>
          </cell>
          <cell r="S318" t="str">
            <v>0</v>
          </cell>
          <cell r="T318" t="str">
            <v>0</v>
          </cell>
          <cell r="U318" t="str">
            <v>0</v>
          </cell>
          <cell r="W318">
            <v>2551078</v>
          </cell>
        </row>
        <row r="319">
          <cell r="A319" t="str">
            <v>1SHARED CCC SERVICES            W8863</v>
          </cell>
        </row>
        <row r="320">
          <cell r="A320" t="str">
            <v>1SHARED CCC SERVICES            W8863</v>
          </cell>
        </row>
        <row r="321">
          <cell r="A321" t="str">
            <v>1SHARED CCC SERVICES            W8863396 SOFTWARE                   E1212002D</v>
          </cell>
          <cell r="C321" t="str">
            <v>Profit / Loss Marginal</v>
          </cell>
          <cell r="D321" t="str">
            <v>E1212002D 396 SOFTWARE</v>
          </cell>
          <cell r="E321">
            <v>1749</v>
          </cell>
          <cell r="F321">
            <v>7696</v>
          </cell>
          <cell r="G321">
            <v>17948</v>
          </cell>
          <cell r="H321">
            <v>27588</v>
          </cell>
          <cell r="J321">
            <v>14086</v>
          </cell>
          <cell r="K321">
            <v>2113</v>
          </cell>
          <cell r="L321">
            <v>1749</v>
          </cell>
          <cell r="M321">
            <v>15209</v>
          </cell>
          <cell r="N321" t="str">
            <v>0</v>
          </cell>
          <cell r="O321" t="str">
            <v>0</v>
          </cell>
          <cell r="P321" t="str">
            <v>0</v>
          </cell>
          <cell r="Q321" t="str">
            <v>0</v>
          </cell>
          <cell r="R321" t="str">
            <v>0</v>
          </cell>
          <cell r="S321" t="str">
            <v>0</v>
          </cell>
          <cell r="T321" t="str">
            <v>0</v>
          </cell>
          <cell r="U321" t="str">
            <v>0</v>
          </cell>
          <cell r="W321">
            <v>99220</v>
          </cell>
        </row>
        <row r="322">
          <cell r="A322" t="str">
            <v>1SHARED CCC SERVICES            W8863399 CONSULTING FEES            E1214002D</v>
          </cell>
          <cell r="C322" t="str">
            <v>Profit / Loss Marginal</v>
          </cell>
          <cell r="D322" t="str">
            <v>E1214002D 399 CONSULTING FEES</v>
          </cell>
          <cell r="E322">
            <v>37155</v>
          </cell>
          <cell r="F322">
            <v>9150</v>
          </cell>
          <cell r="G322">
            <v>39681</v>
          </cell>
          <cell r="H322">
            <v>27450</v>
          </cell>
          <cell r="J322">
            <v>1884</v>
          </cell>
          <cell r="K322">
            <v>642</v>
          </cell>
          <cell r="L322">
            <v>37155</v>
          </cell>
          <cell r="M322" t="str">
            <v>0</v>
          </cell>
          <cell r="N322" t="str">
            <v>0</v>
          </cell>
          <cell r="O322" t="str">
            <v>0</v>
          </cell>
          <cell r="P322" t="str">
            <v>0</v>
          </cell>
          <cell r="Q322" t="str">
            <v>0</v>
          </cell>
          <cell r="R322" t="str">
            <v>0</v>
          </cell>
          <cell r="S322" t="str">
            <v>0</v>
          </cell>
          <cell r="T322" t="str">
            <v>0</v>
          </cell>
          <cell r="U322" t="str">
            <v>0</v>
          </cell>
          <cell r="W322">
            <v>370426</v>
          </cell>
        </row>
        <row r="323">
          <cell r="A323" t="str">
            <v>1SHARED CCC SERVICES            W8863DEPN-COMP.EQUIP+CAP LEASE      E1216502D</v>
          </cell>
          <cell r="C323" t="str">
            <v>Profit / Loss Marginal</v>
          </cell>
          <cell r="D323" t="str">
            <v xml:space="preserve">     E1216502D DEPN-COMP.EQUIP+CAP LEASE</v>
          </cell>
          <cell r="E323">
            <v>26582</v>
          </cell>
          <cell r="F323">
            <v>25986</v>
          </cell>
          <cell r="G323">
            <v>77829</v>
          </cell>
          <cell r="H323">
            <v>77958</v>
          </cell>
          <cell r="J323">
            <v>25626</v>
          </cell>
          <cell r="K323">
            <v>25621</v>
          </cell>
          <cell r="L323">
            <v>26582</v>
          </cell>
          <cell r="M323">
            <v>26584</v>
          </cell>
          <cell r="N323" t="str">
            <v>0</v>
          </cell>
          <cell r="O323" t="str">
            <v>0</v>
          </cell>
          <cell r="P323" t="str">
            <v>0</v>
          </cell>
          <cell r="Q323" t="str">
            <v>0</v>
          </cell>
          <cell r="R323" t="str">
            <v>0</v>
          </cell>
          <cell r="S323" t="str">
            <v>0</v>
          </cell>
          <cell r="T323" t="str">
            <v>0</v>
          </cell>
          <cell r="U323" t="str">
            <v>0</v>
          </cell>
          <cell r="W323">
            <v>321985</v>
          </cell>
        </row>
        <row r="324">
          <cell r="A324" t="str">
            <v>1SHARED CCC SERVICES            W8863DEPN-COMP. SOFTWARE            E1216702D</v>
          </cell>
          <cell r="C324" t="str">
            <v>Profit / Loss Marginal</v>
          </cell>
          <cell r="D324" t="str">
            <v xml:space="preserve">     E1216702D DEPN-COMP. SOFTWARE</v>
          </cell>
          <cell r="E324">
            <v>10142</v>
          </cell>
          <cell r="F324">
            <v>22275</v>
          </cell>
          <cell r="G324">
            <v>31847</v>
          </cell>
          <cell r="H324">
            <v>66825</v>
          </cell>
          <cell r="J324">
            <v>11539</v>
          </cell>
          <cell r="K324">
            <v>10166</v>
          </cell>
          <cell r="L324">
            <v>10142</v>
          </cell>
          <cell r="M324">
            <v>10305</v>
          </cell>
          <cell r="N324" t="str">
            <v>0</v>
          </cell>
          <cell r="O324" t="str">
            <v>0</v>
          </cell>
          <cell r="P324" t="str">
            <v>0</v>
          </cell>
          <cell r="Q324" t="str">
            <v>0</v>
          </cell>
          <cell r="R324" t="str">
            <v>0</v>
          </cell>
          <cell r="S324" t="str">
            <v>0</v>
          </cell>
          <cell r="T324" t="str">
            <v>0</v>
          </cell>
          <cell r="U324" t="str">
            <v>0</v>
          </cell>
          <cell r="W324">
            <v>311000</v>
          </cell>
        </row>
        <row r="325">
          <cell r="A325" t="str">
            <v>1SHARED CCC SERVICES            W8863</v>
          </cell>
        </row>
        <row r="326">
          <cell r="A326" t="str">
            <v>1SHARED CCC SERVICES            W8863TOTAL COMPUTER COSTS           E1219002Y</v>
          </cell>
          <cell r="C326" t="str">
            <v>Profit / Loss Marginal</v>
          </cell>
          <cell r="D326" t="str">
            <v xml:space="preserve">          E1219002Y TOTAL COMPUTER COSTS</v>
          </cell>
          <cell r="E326">
            <v>80621</v>
          </cell>
          <cell r="F326">
            <v>87233</v>
          </cell>
          <cell r="G326">
            <v>205352</v>
          </cell>
          <cell r="H326">
            <v>264199</v>
          </cell>
          <cell r="J326">
            <v>66665</v>
          </cell>
          <cell r="K326">
            <v>58066</v>
          </cell>
          <cell r="L326">
            <v>80621</v>
          </cell>
          <cell r="M326">
            <v>89128</v>
          </cell>
          <cell r="N326" t="str">
            <v>0</v>
          </cell>
          <cell r="O326" t="str">
            <v>0</v>
          </cell>
          <cell r="P326" t="str">
            <v>0</v>
          </cell>
          <cell r="Q326" t="str">
            <v>0</v>
          </cell>
          <cell r="R326" t="str">
            <v>0</v>
          </cell>
          <cell r="S326" t="str">
            <v>0</v>
          </cell>
          <cell r="T326" t="str">
            <v>0</v>
          </cell>
          <cell r="U326" t="str">
            <v>0</v>
          </cell>
          <cell r="W326">
            <v>1355012</v>
          </cell>
        </row>
        <row r="327">
          <cell r="A327" t="str">
            <v>1SHARED CCC SERVICES            W8863</v>
          </cell>
        </row>
        <row r="328">
          <cell r="A328" t="str">
            <v>1SHARED CCC SERVICES            W8863</v>
          </cell>
        </row>
        <row r="329">
          <cell r="A329" t="str">
            <v>1SHARED CCC SERVICES            W8863TOTAL BUS. PROMOTION           E1228500Y</v>
          </cell>
          <cell r="C329" t="str">
            <v>Profit / Loss Marginal</v>
          </cell>
          <cell r="D329" t="str">
            <v xml:space="preserve">     E1228500Y TOTAL BUS. PROMOTION</v>
          </cell>
          <cell r="E329">
            <v>5270</v>
          </cell>
          <cell r="F329">
            <v>10925</v>
          </cell>
          <cell r="G329">
            <v>12308</v>
          </cell>
          <cell r="H329">
            <v>32775</v>
          </cell>
          <cell r="J329">
            <v>5045</v>
          </cell>
          <cell r="K329">
            <v>1993</v>
          </cell>
          <cell r="L329">
            <v>5270</v>
          </cell>
          <cell r="M329">
            <v>26387</v>
          </cell>
          <cell r="N329" t="str">
            <v>0</v>
          </cell>
          <cell r="O329" t="str">
            <v>0</v>
          </cell>
          <cell r="P329" t="str">
            <v>0</v>
          </cell>
          <cell r="Q329" t="str">
            <v>0</v>
          </cell>
          <cell r="R329" t="str">
            <v>0</v>
          </cell>
          <cell r="S329" t="str">
            <v>0</v>
          </cell>
          <cell r="T329" t="str">
            <v>0</v>
          </cell>
          <cell r="U329" t="str">
            <v>0</v>
          </cell>
          <cell r="W329">
            <v>7657654</v>
          </cell>
        </row>
        <row r="330">
          <cell r="A330" t="str">
            <v>1SHARED CCC SERVICES            W8863TOTAL COMMUNICATIONS           E1254002Y</v>
          </cell>
          <cell r="C330" t="str">
            <v>Profit / Loss Marginal</v>
          </cell>
          <cell r="D330" t="str">
            <v xml:space="preserve">     E1254002Y TOTAL COMMUNICATIONS</v>
          </cell>
          <cell r="E330">
            <v>46126</v>
          </cell>
          <cell r="F330">
            <v>82202</v>
          </cell>
          <cell r="G330">
            <v>126316</v>
          </cell>
          <cell r="H330">
            <v>244606</v>
          </cell>
          <cell r="J330">
            <v>39289</v>
          </cell>
          <cell r="K330">
            <v>40901</v>
          </cell>
          <cell r="L330">
            <v>46126</v>
          </cell>
          <cell r="M330">
            <v>61820</v>
          </cell>
          <cell r="N330" t="str">
            <v>0</v>
          </cell>
          <cell r="O330" t="str">
            <v>0</v>
          </cell>
          <cell r="P330" t="str">
            <v>0</v>
          </cell>
          <cell r="Q330" t="str">
            <v>0</v>
          </cell>
          <cell r="R330" t="str">
            <v>0</v>
          </cell>
          <cell r="S330" t="str">
            <v>0</v>
          </cell>
          <cell r="T330" t="str">
            <v>0</v>
          </cell>
          <cell r="U330" t="str">
            <v>0</v>
          </cell>
          <cell r="W330">
            <v>736645</v>
          </cell>
        </row>
        <row r="331">
          <cell r="A331" t="str">
            <v>1SHARED CCC SERVICES            W8863TOTAL STATIONERY               E1260002Y</v>
          </cell>
          <cell r="C331" t="str">
            <v>Profit / Loss Marginal</v>
          </cell>
          <cell r="D331" t="str">
            <v xml:space="preserve">     E1260002Y TOTAL STATIONERY</v>
          </cell>
          <cell r="E331">
            <v>45993</v>
          </cell>
          <cell r="F331">
            <v>46953</v>
          </cell>
          <cell r="G331">
            <v>115688</v>
          </cell>
          <cell r="H331">
            <v>138159</v>
          </cell>
          <cell r="J331">
            <v>41664</v>
          </cell>
          <cell r="K331">
            <v>28031</v>
          </cell>
          <cell r="L331">
            <v>45993</v>
          </cell>
          <cell r="M331">
            <v>-36890</v>
          </cell>
          <cell r="N331" t="str">
            <v>0</v>
          </cell>
          <cell r="O331" t="str">
            <v>0</v>
          </cell>
          <cell r="P331" t="str">
            <v>0</v>
          </cell>
          <cell r="Q331" t="str">
            <v>0</v>
          </cell>
          <cell r="R331" t="str">
            <v>0</v>
          </cell>
          <cell r="S331" t="str">
            <v>0</v>
          </cell>
          <cell r="T331" t="str">
            <v>0</v>
          </cell>
          <cell r="U331" t="str">
            <v>0</v>
          </cell>
          <cell r="W331">
            <v>1336800</v>
          </cell>
        </row>
        <row r="332">
          <cell r="A332" t="str">
            <v>1SHARED CCC SERVICES            W8863TOTAL TRAVEL                   E1271000Y</v>
          </cell>
          <cell r="C332" t="str">
            <v>Profit / Loss Marginal</v>
          </cell>
          <cell r="D332" t="str">
            <v xml:space="preserve">     E1271000Y TOTAL TRAVEL</v>
          </cell>
          <cell r="E332">
            <v>36514</v>
          </cell>
          <cell r="F332">
            <v>51332</v>
          </cell>
          <cell r="G332">
            <v>137594</v>
          </cell>
          <cell r="H332">
            <v>148996</v>
          </cell>
          <cell r="J332">
            <v>25094</v>
          </cell>
          <cell r="K332">
            <v>75986</v>
          </cell>
          <cell r="L332">
            <v>36514</v>
          </cell>
          <cell r="M332">
            <v>33542</v>
          </cell>
          <cell r="N332" t="str">
            <v>0</v>
          </cell>
          <cell r="O332" t="str">
            <v>0</v>
          </cell>
          <cell r="P332" t="str">
            <v>0</v>
          </cell>
          <cell r="Q332" t="str">
            <v>0</v>
          </cell>
          <cell r="R332" t="str">
            <v>0</v>
          </cell>
          <cell r="S332" t="str">
            <v>0</v>
          </cell>
          <cell r="T332" t="str">
            <v>0</v>
          </cell>
          <cell r="U332" t="str">
            <v>0</v>
          </cell>
          <cell r="W332">
            <v>647786</v>
          </cell>
        </row>
        <row r="333">
          <cell r="A333" t="str">
            <v>1SHARED CCC SERVICES            W8863TOTAL EMPL TRAINING + DEV      E1275000S</v>
          </cell>
          <cell r="C333" t="str">
            <v>Profit / Loss Marginal</v>
          </cell>
          <cell r="D333" t="str">
            <v xml:space="preserve">     E1275000S TOTAL EMPL TRAINING + DEV</v>
          </cell>
          <cell r="E333">
            <v>75237</v>
          </cell>
          <cell r="F333">
            <v>66359</v>
          </cell>
          <cell r="G333">
            <v>152378</v>
          </cell>
          <cell r="H333">
            <v>198077</v>
          </cell>
          <cell r="J333">
            <v>19417</v>
          </cell>
          <cell r="K333">
            <v>57724</v>
          </cell>
          <cell r="L333">
            <v>75237</v>
          </cell>
          <cell r="M333">
            <v>28966</v>
          </cell>
          <cell r="N333" t="str">
            <v>0</v>
          </cell>
          <cell r="O333" t="str">
            <v>0</v>
          </cell>
          <cell r="P333" t="str">
            <v>0</v>
          </cell>
          <cell r="Q333" t="str">
            <v>0</v>
          </cell>
          <cell r="R333" t="str">
            <v>0</v>
          </cell>
          <cell r="S333" t="str">
            <v>0</v>
          </cell>
          <cell r="T333" t="str">
            <v>0</v>
          </cell>
          <cell r="U333" t="str">
            <v>0</v>
          </cell>
          <cell r="W333">
            <v>548993</v>
          </cell>
        </row>
        <row r="334">
          <cell r="A334" t="str">
            <v>1SHARED CCC SERVICES            W8863TOT PROFESSIONAL FEES          E1285000S</v>
          </cell>
          <cell r="C334" t="str">
            <v>Profit / Loss Marginal</v>
          </cell>
          <cell r="D334" t="str">
            <v xml:space="preserve">     E1285000S TOT PROFESSIONAL FEES</v>
          </cell>
          <cell r="E334">
            <v>64641</v>
          </cell>
          <cell r="F334">
            <v>52739</v>
          </cell>
          <cell r="G334">
            <v>305586</v>
          </cell>
          <cell r="H334">
            <v>158217</v>
          </cell>
          <cell r="J334">
            <v>85993</v>
          </cell>
          <cell r="K334">
            <v>154952</v>
          </cell>
          <cell r="L334">
            <v>64641</v>
          </cell>
          <cell r="M334">
            <v>111045</v>
          </cell>
          <cell r="N334" t="str">
            <v>0</v>
          </cell>
          <cell r="O334" t="str">
            <v>0</v>
          </cell>
          <cell r="P334" t="str">
            <v>0</v>
          </cell>
          <cell r="Q334" t="str">
            <v>0</v>
          </cell>
          <cell r="R334" t="str">
            <v>0</v>
          </cell>
          <cell r="S334" t="str">
            <v>0</v>
          </cell>
          <cell r="T334" t="str">
            <v>0</v>
          </cell>
          <cell r="U334" t="str">
            <v>0</v>
          </cell>
          <cell r="W334">
            <v>1832335</v>
          </cell>
        </row>
        <row r="335">
          <cell r="A335" t="str">
            <v>1SHARED CCC SERVICES            W8863TOTAL PERSONNEL LOSSES         E1289002S</v>
          </cell>
          <cell r="C335" t="str">
            <v>Profit / Loss Marginal</v>
          </cell>
          <cell r="D335" t="str">
            <v xml:space="preserve">     E1289002S TOTAL PERSONNEL LOSSES</v>
          </cell>
          <cell r="E335" t="str">
            <v>0</v>
          </cell>
          <cell r="F335" t="str">
            <v>0</v>
          </cell>
          <cell r="G335" t="str">
            <v>0</v>
          </cell>
          <cell r="H335" t="str">
            <v>0</v>
          </cell>
          <cell r="J335" t="str">
            <v>0</v>
          </cell>
          <cell r="K335" t="str">
            <v>0</v>
          </cell>
          <cell r="L335" t="str">
            <v>0</v>
          </cell>
          <cell r="M335" t="str">
            <v>0</v>
          </cell>
          <cell r="N335" t="str">
            <v>0</v>
          </cell>
          <cell r="O335" t="str">
            <v>0</v>
          </cell>
          <cell r="P335" t="str">
            <v>0</v>
          </cell>
          <cell r="Q335" t="str">
            <v>0</v>
          </cell>
          <cell r="R335" t="str">
            <v>0</v>
          </cell>
          <cell r="S335" t="str">
            <v>0</v>
          </cell>
          <cell r="T335" t="str">
            <v>0</v>
          </cell>
          <cell r="U335" t="str">
            <v>0</v>
          </cell>
          <cell r="W335">
            <v>-7836</v>
          </cell>
        </row>
        <row r="336">
          <cell r="A336" t="str">
            <v>1SHARED CCC SERVICES            W8863DEPOSIT INSURANCE              E1301002S</v>
          </cell>
          <cell r="C336" t="str">
            <v>Profit / Loss Marginal</v>
          </cell>
          <cell r="D336" t="str">
            <v xml:space="preserve">     E1301002S DEPOSIT INSURANCE</v>
          </cell>
          <cell r="E336" t="str">
            <v>0</v>
          </cell>
          <cell r="F336" t="str">
            <v>0</v>
          </cell>
          <cell r="G336" t="str">
            <v>0</v>
          </cell>
          <cell r="H336" t="str">
            <v>0</v>
          </cell>
          <cell r="J336" t="str">
            <v>0</v>
          </cell>
          <cell r="K336" t="str">
            <v>0</v>
          </cell>
          <cell r="L336" t="str">
            <v>0</v>
          </cell>
          <cell r="M336" t="str">
            <v>0</v>
          </cell>
          <cell r="N336" t="str">
            <v>0</v>
          </cell>
          <cell r="O336" t="str">
            <v>0</v>
          </cell>
          <cell r="P336" t="str">
            <v>0</v>
          </cell>
          <cell r="Q336" t="str">
            <v>0</v>
          </cell>
          <cell r="R336" t="str">
            <v>0</v>
          </cell>
          <cell r="S336" t="str">
            <v>0</v>
          </cell>
          <cell r="T336" t="str">
            <v>0</v>
          </cell>
          <cell r="U336" t="str">
            <v>0</v>
          </cell>
          <cell r="W336" t="str">
            <v>0</v>
          </cell>
        </row>
        <row r="337">
          <cell r="A337" t="str">
            <v>1SHARED CCC SERVICES            W8863FINANCING COSTS                E1304002D</v>
          </cell>
          <cell r="D337" t="str">
            <v xml:space="preserve">     E1304000S FINANCING COSTS</v>
          </cell>
          <cell r="E337">
            <v>-2417</v>
          </cell>
          <cell r="F337" t="str">
            <v>0</v>
          </cell>
          <cell r="G337">
            <v>-202171</v>
          </cell>
          <cell r="H337" t="str">
            <v>0</v>
          </cell>
          <cell r="J337">
            <v>-197342</v>
          </cell>
          <cell r="K337">
            <v>-2412</v>
          </cell>
          <cell r="L337">
            <v>-2417</v>
          </cell>
          <cell r="M337">
            <v>-192594</v>
          </cell>
          <cell r="N337" t="str">
            <v>0</v>
          </cell>
          <cell r="O337" t="str">
            <v>0</v>
          </cell>
          <cell r="P337" t="str">
            <v>0</v>
          </cell>
          <cell r="Q337" t="str">
            <v>0</v>
          </cell>
          <cell r="R337" t="str">
            <v>0</v>
          </cell>
          <cell r="S337" t="str">
            <v>0</v>
          </cell>
          <cell r="T337" t="str">
            <v>0</v>
          </cell>
          <cell r="U337" t="str">
            <v>0</v>
          </cell>
          <cell r="W337">
            <v>-69179</v>
          </cell>
        </row>
        <row r="338">
          <cell r="A338" t="str">
            <v>1SHARED CCC SERVICES            W8863</v>
          </cell>
        </row>
        <row r="339">
          <cell r="A339" t="str">
            <v>1SHARED CCC SERVICES            W8863TOTAL OTHER                    E6230000Y</v>
          </cell>
          <cell r="C339" t="str">
            <v>Profit / Loss Marginal</v>
          </cell>
          <cell r="D339" t="str">
            <v xml:space="preserve">          E6230000Y TOTAL OTHER</v>
          </cell>
          <cell r="E339">
            <v>311314</v>
          </cell>
          <cell r="F339">
            <v>346656</v>
          </cell>
          <cell r="G339">
            <v>735689</v>
          </cell>
          <cell r="H339">
            <v>1356168</v>
          </cell>
          <cell r="J339">
            <v>27277</v>
          </cell>
          <cell r="K339">
            <v>397098</v>
          </cell>
          <cell r="L339">
            <v>311314</v>
          </cell>
          <cell r="M339">
            <v>-150752</v>
          </cell>
          <cell r="N339" t="str">
            <v>0</v>
          </cell>
          <cell r="O339" t="str">
            <v>0</v>
          </cell>
          <cell r="P339" t="str">
            <v>0</v>
          </cell>
          <cell r="Q339" t="str">
            <v>0</v>
          </cell>
          <cell r="R339" t="str">
            <v>0</v>
          </cell>
          <cell r="S339" t="str">
            <v>0</v>
          </cell>
          <cell r="T339" t="str">
            <v>0</v>
          </cell>
          <cell r="U339" t="str">
            <v>0</v>
          </cell>
          <cell r="W339">
            <v>13262288</v>
          </cell>
        </row>
        <row r="340">
          <cell r="A340" t="str">
            <v>1SHARED CCC SERVICES            W8863</v>
          </cell>
        </row>
        <row r="341">
          <cell r="A341" t="str">
            <v>1SHARED CCC SERVICES            W8863</v>
          </cell>
        </row>
        <row r="342">
          <cell r="A342" t="str">
            <v>1SHARED CCC SERVICES            W8863TTL NIX BEF CROSS-CHGES        E6235000Y</v>
          </cell>
          <cell r="D342" t="str">
            <v xml:space="preserve">               E6235000Y TTL NIX BEF CROSS-CHARGES</v>
          </cell>
          <cell r="E342">
            <v>2466943</v>
          </cell>
          <cell r="F342">
            <v>2815126</v>
          </cell>
          <cell r="G342">
            <v>7946169</v>
          </cell>
          <cell r="H342">
            <v>8759329</v>
          </cell>
          <cell r="J342">
            <v>2189821</v>
          </cell>
          <cell r="K342">
            <v>3289405</v>
          </cell>
          <cell r="L342">
            <v>2466943</v>
          </cell>
          <cell r="M342">
            <v>1980971</v>
          </cell>
          <cell r="N342" t="str">
            <v>0</v>
          </cell>
          <cell r="O342" t="str">
            <v>0</v>
          </cell>
          <cell r="P342" t="str">
            <v>0</v>
          </cell>
          <cell r="Q342" t="str">
            <v>0</v>
          </cell>
          <cell r="R342" t="str">
            <v>0</v>
          </cell>
          <cell r="S342" t="str">
            <v>0</v>
          </cell>
          <cell r="T342" t="str">
            <v>0</v>
          </cell>
          <cell r="U342" t="str">
            <v>0</v>
          </cell>
          <cell r="W342">
            <v>40345932</v>
          </cell>
        </row>
        <row r="343">
          <cell r="A343" t="str">
            <v>1SHARED CCC SERVICES            W8863</v>
          </cell>
        </row>
        <row r="344">
          <cell r="A344" t="str">
            <v>1SHARED CCC SERVICES            W8863</v>
          </cell>
        </row>
        <row r="345">
          <cell r="A345" t="str">
            <v>1SHARED CCC SERVICES            W8863TOTAL CROSS CHARGES            E6240000Y</v>
          </cell>
          <cell r="C345" t="str">
            <v>Profit / Loss Marginal</v>
          </cell>
          <cell r="D345" t="str">
            <v xml:space="preserve">               E6240000Y TOTAL CROSS CHARGES</v>
          </cell>
          <cell r="E345">
            <v>765531</v>
          </cell>
          <cell r="F345">
            <v>215843</v>
          </cell>
          <cell r="G345">
            <v>765948</v>
          </cell>
          <cell r="H345">
            <v>647529</v>
          </cell>
          <cell r="J345">
            <v>80</v>
          </cell>
          <cell r="K345">
            <v>337</v>
          </cell>
          <cell r="L345">
            <v>765531</v>
          </cell>
          <cell r="M345">
            <v>239298</v>
          </cell>
          <cell r="N345" t="str">
            <v>0</v>
          </cell>
          <cell r="O345" t="str">
            <v>0</v>
          </cell>
          <cell r="P345" t="str">
            <v>0</v>
          </cell>
          <cell r="Q345" t="str">
            <v>0</v>
          </cell>
          <cell r="R345" t="str">
            <v>0</v>
          </cell>
          <cell r="S345" t="str">
            <v>0</v>
          </cell>
          <cell r="T345" t="str">
            <v>0</v>
          </cell>
          <cell r="U345" t="str">
            <v>0</v>
          </cell>
          <cell r="W345">
            <v>858182</v>
          </cell>
        </row>
        <row r="346">
          <cell r="A346" t="str">
            <v>1SHARED CCC SERVICES            W8863</v>
          </cell>
        </row>
        <row r="347">
          <cell r="A347" t="str">
            <v>1SHARED CCC SERVICES            W8863TTL NIX BEF LOB INT. CHGES     E6260000Y</v>
          </cell>
          <cell r="D347" t="str">
            <v xml:space="preserve">                    E6200000Y TOTAL NON-INTEREST EXP.</v>
          </cell>
          <cell r="E347">
            <v>3232474</v>
          </cell>
          <cell r="F347">
            <v>3030969</v>
          </cell>
          <cell r="G347">
            <v>8712117</v>
          </cell>
          <cell r="H347">
            <v>9406858</v>
          </cell>
          <cell r="J347">
            <v>2189901</v>
          </cell>
          <cell r="K347">
            <v>3289742</v>
          </cell>
          <cell r="L347">
            <v>3232474</v>
          </cell>
          <cell r="M347">
            <v>2220269</v>
          </cell>
          <cell r="N347" t="str">
            <v>0</v>
          </cell>
          <cell r="O347" t="str">
            <v>0</v>
          </cell>
          <cell r="P347" t="str">
            <v>0</v>
          </cell>
          <cell r="Q347" t="str">
            <v>0</v>
          </cell>
          <cell r="R347" t="str">
            <v>0</v>
          </cell>
          <cell r="S347" t="str">
            <v>0</v>
          </cell>
          <cell r="T347" t="str">
            <v>0</v>
          </cell>
          <cell r="U347" t="str">
            <v>0</v>
          </cell>
          <cell r="W347">
            <v>41204114</v>
          </cell>
        </row>
        <row r="349">
          <cell r="A349" t="str">
            <v>1TELEBANKING MANAGEMENT GROUP   W8948TOTAL BY EMPLOYEE GROUP        V2000070D</v>
          </cell>
          <cell r="B349" t="str">
            <v>SALES &amp; SERVICE EXECUTIVE      W8948</v>
          </cell>
          <cell r="C349" t="str">
            <v>Balance Sheet Average</v>
          </cell>
          <cell r="D349" t="str">
            <v xml:space="preserve">                                             V2000070D Total by Employee Group</v>
          </cell>
          <cell r="E349">
            <v>8.1999999999999993</v>
          </cell>
          <cell r="F349">
            <v>46.2</v>
          </cell>
          <cell r="G349">
            <v>7.76</v>
          </cell>
          <cell r="H349">
            <v>8.3699999999999992</v>
          </cell>
          <cell r="J349">
            <v>7.1</v>
          </cell>
          <cell r="K349">
            <v>7.95</v>
          </cell>
          <cell r="L349">
            <v>8.1999999999999993</v>
          </cell>
          <cell r="M349">
            <v>8.25</v>
          </cell>
          <cell r="N349">
            <v>0</v>
          </cell>
          <cell r="O349">
            <v>0</v>
          </cell>
          <cell r="P349">
            <v>0</v>
          </cell>
          <cell r="Q349">
            <v>0</v>
          </cell>
          <cell r="R349">
            <v>0</v>
          </cell>
          <cell r="S349">
            <v>0</v>
          </cell>
          <cell r="T349">
            <v>0</v>
          </cell>
          <cell r="U349">
            <v>0</v>
          </cell>
          <cell r="W349">
            <v>1.1000000000000001</v>
          </cell>
        </row>
        <row r="350">
          <cell r="A350" t="str">
            <v>1TELEBANKING MANAGEMENT GROUP   W8948011/018 PERMANENT              E1101002S</v>
          </cell>
          <cell r="C350" t="str">
            <v>Profit / Loss Marginal</v>
          </cell>
          <cell r="D350" t="str">
            <v>E1101002S 011/018 PERMANENT</v>
          </cell>
          <cell r="E350">
            <v>43856</v>
          </cell>
          <cell r="F350">
            <v>170895</v>
          </cell>
          <cell r="G350">
            <v>127003</v>
          </cell>
          <cell r="H350">
            <v>150461</v>
          </cell>
          <cell r="J350">
            <v>39170</v>
          </cell>
          <cell r="K350">
            <v>43977</v>
          </cell>
          <cell r="L350">
            <v>43856</v>
          </cell>
          <cell r="M350">
            <v>41220</v>
          </cell>
          <cell r="N350" t="str">
            <v>0</v>
          </cell>
          <cell r="O350" t="str">
            <v>0</v>
          </cell>
          <cell r="P350" t="str">
            <v>0</v>
          </cell>
          <cell r="Q350" t="str">
            <v>0</v>
          </cell>
          <cell r="R350" t="str">
            <v>0</v>
          </cell>
          <cell r="S350" t="str">
            <v>0</v>
          </cell>
          <cell r="T350" t="str">
            <v>0</v>
          </cell>
          <cell r="U350" t="str">
            <v>0</v>
          </cell>
          <cell r="W350">
            <v>235462</v>
          </cell>
        </row>
        <row r="351">
          <cell r="A351" t="str">
            <v>1TELEBANKING MANAGEMENT GROUP   W8948013 OVERTIME                   E1107202D</v>
          </cell>
          <cell r="C351" t="str">
            <v>Profit / Loss Marginal</v>
          </cell>
          <cell r="D351" t="str">
            <v>E1107202D 013 OVERTIME</v>
          </cell>
          <cell r="E351" t="str">
            <v>0</v>
          </cell>
          <cell r="F351">
            <v>33333</v>
          </cell>
          <cell r="G351" t="str">
            <v>0</v>
          </cell>
          <cell r="H351">
            <v>99999</v>
          </cell>
          <cell r="J351" t="str">
            <v>0</v>
          </cell>
          <cell r="K351" t="str">
            <v>0</v>
          </cell>
          <cell r="L351" t="str">
            <v>0</v>
          </cell>
          <cell r="M351">
            <v>258</v>
          </cell>
          <cell r="N351" t="str">
            <v>0</v>
          </cell>
          <cell r="O351" t="str">
            <v>0</v>
          </cell>
          <cell r="P351" t="str">
            <v>0</v>
          </cell>
          <cell r="Q351" t="str">
            <v>0</v>
          </cell>
          <cell r="R351" t="str">
            <v>0</v>
          </cell>
          <cell r="S351" t="str">
            <v>0</v>
          </cell>
          <cell r="T351" t="str">
            <v>0</v>
          </cell>
          <cell r="U351" t="str">
            <v>0</v>
          </cell>
          <cell r="W351">
            <v>141</v>
          </cell>
        </row>
        <row r="352">
          <cell r="A352" t="str">
            <v>1TELEBANKING MANAGEMENT GROUP   W8948017 SAL-CONTRACTED             E1106002D</v>
          </cell>
          <cell r="C352" t="str">
            <v>Profit / Loss Marginal</v>
          </cell>
          <cell r="D352" t="str">
            <v>E1106002D 017 SAL-CONTRACTED</v>
          </cell>
          <cell r="E352" t="str">
            <v>0</v>
          </cell>
          <cell r="F352" t="str">
            <v>0</v>
          </cell>
          <cell r="G352" t="str">
            <v>0</v>
          </cell>
          <cell r="H352" t="str">
            <v>0</v>
          </cell>
          <cell r="J352" t="str">
            <v>0</v>
          </cell>
          <cell r="K352" t="str">
            <v>0</v>
          </cell>
          <cell r="L352" t="str">
            <v>0</v>
          </cell>
          <cell r="M352" t="str">
            <v>0</v>
          </cell>
          <cell r="N352" t="str">
            <v>0</v>
          </cell>
          <cell r="O352" t="str">
            <v>0</v>
          </cell>
          <cell r="P352" t="str">
            <v>0</v>
          </cell>
          <cell r="Q352" t="str">
            <v>0</v>
          </cell>
          <cell r="R352" t="str">
            <v>0</v>
          </cell>
          <cell r="S352" t="str">
            <v>0</v>
          </cell>
          <cell r="T352" t="str">
            <v>0</v>
          </cell>
          <cell r="U352" t="str">
            <v>0</v>
          </cell>
          <cell r="W352">
            <v>13473</v>
          </cell>
        </row>
        <row r="353">
          <cell r="A353" t="str">
            <v>1TELEBANKING MANAGEMENT GROUP   W8948020 GRATUITIES                 E1112000S</v>
          </cell>
          <cell r="C353" t="str">
            <v>Profit / Loss Marginal</v>
          </cell>
          <cell r="D353" t="str">
            <v>E1112000S 020 GRATUITIES</v>
          </cell>
          <cell r="E353">
            <v>-171340</v>
          </cell>
          <cell r="F353">
            <v>26131</v>
          </cell>
          <cell r="G353">
            <v>-52924</v>
          </cell>
          <cell r="H353">
            <v>34926</v>
          </cell>
          <cell r="J353">
            <v>-17335</v>
          </cell>
          <cell r="K353">
            <v>135751</v>
          </cell>
          <cell r="L353">
            <v>-171340</v>
          </cell>
          <cell r="M353">
            <v>26131</v>
          </cell>
          <cell r="N353" t="str">
            <v>0</v>
          </cell>
          <cell r="O353" t="str">
            <v>0</v>
          </cell>
          <cell r="P353" t="str">
            <v>0</v>
          </cell>
          <cell r="Q353" t="str">
            <v>0</v>
          </cell>
          <cell r="R353" t="str">
            <v>0</v>
          </cell>
          <cell r="S353" t="str">
            <v>0</v>
          </cell>
          <cell r="T353" t="str">
            <v>0</v>
          </cell>
          <cell r="U353" t="str">
            <v>0</v>
          </cell>
          <cell r="W353">
            <v>-29568</v>
          </cell>
        </row>
        <row r="354">
          <cell r="A354" t="str">
            <v>1TELEBANKING MANAGEMENT GROUP   W8948OTHER                          E1113002D</v>
          </cell>
          <cell r="C354" t="str">
            <v>Profit / Loss Marginal</v>
          </cell>
          <cell r="D354" t="str">
            <v>E1113002D OTHER</v>
          </cell>
          <cell r="E354" t="str">
            <v>0</v>
          </cell>
          <cell r="F354">
            <v>5127</v>
          </cell>
          <cell r="G354" t="str">
            <v>0</v>
          </cell>
          <cell r="H354">
            <v>4514</v>
          </cell>
          <cell r="J354" t="str">
            <v>0</v>
          </cell>
          <cell r="K354" t="str">
            <v>0</v>
          </cell>
          <cell r="L354" t="str">
            <v>0</v>
          </cell>
          <cell r="M354" t="str">
            <v>0</v>
          </cell>
          <cell r="N354" t="str">
            <v>0</v>
          </cell>
          <cell r="O354" t="str">
            <v>0</v>
          </cell>
          <cell r="P354" t="str">
            <v>0</v>
          </cell>
          <cell r="Q354" t="str">
            <v>0</v>
          </cell>
          <cell r="R354" t="str">
            <v>0</v>
          </cell>
          <cell r="S354" t="str">
            <v>0</v>
          </cell>
          <cell r="T354" t="str">
            <v>0</v>
          </cell>
          <cell r="U354" t="str">
            <v>0</v>
          </cell>
          <cell r="W354">
            <v>762</v>
          </cell>
        </row>
        <row r="355">
          <cell r="A355" t="str">
            <v>1TELEBANKING MANAGEMENT GROUP   W8948TOTAL SALARIES                 E1114000Y</v>
          </cell>
          <cell r="C355" t="str">
            <v>Profit / Loss Marginal</v>
          </cell>
          <cell r="D355" t="str">
            <v xml:space="preserve">     E1114000Y TOTAL SALARIES</v>
          </cell>
          <cell r="E355">
            <v>-127484</v>
          </cell>
          <cell r="F355">
            <v>235486</v>
          </cell>
          <cell r="G355">
            <v>74079</v>
          </cell>
          <cell r="H355">
            <v>289900</v>
          </cell>
          <cell r="J355">
            <v>21835</v>
          </cell>
          <cell r="K355">
            <v>179728</v>
          </cell>
          <cell r="L355">
            <v>-127484</v>
          </cell>
          <cell r="M355">
            <v>67609</v>
          </cell>
          <cell r="N355" t="str">
            <v>0</v>
          </cell>
          <cell r="O355" t="str">
            <v>0</v>
          </cell>
          <cell r="P355" t="str">
            <v>0</v>
          </cell>
          <cell r="Q355" t="str">
            <v>0</v>
          </cell>
          <cell r="R355" t="str">
            <v>0</v>
          </cell>
          <cell r="S355" t="str">
            <v>0</v>
          </cell>
          <cell r="T355" t="str">
            <v>0</v>
          </cell>
          <cell r="U355" t="str">
            <v>0</v>
          </cell>
          <cell r="W355">
            <v>236180</v>
          </cell>
        </row>
        <row r="356">
          <cell r="A356" t="str">
            <v>1TELEBANKING MANAGEMENT GROUP   W8948TOTAL BENEFITS                 E1143000S</v>
          </cell>
          <cell r="C356" t="str">
            <v>Profit / Loss Marginal</v>
          </cell>
          <cell r="D356" t="str">
            <v xml:space="preserve">     E1143000S TOTAL BENEFITS</v>
          </cell>
          <cell r="E356">
            <v>9210</v>
          </cell>
          <cell r="F356">
            <v>35888</v>
          </cell>
          <cell r="G356">
            <v>26314</v>
          </cell>
          <cell r="H356">
            <v>31597</v>
          </cell>
          <cell r="J356">
            <v>7869</v>
          </cell>
          <cell r="K356">
            <v>9235</v>
          </cell>
          <cell r="L356">
            <v>9210</v>
          </cell>
          <cell r="M356">
            <v>8711</v>
          </cell>
          <cell r="N356" t="str">
            <v>0</v>
          </cell>
          <cell r="O356" t="str">
            <v>0</v>
          </cell>
          <cell r="P356" t="str">
            <v>0</v>
          </cell>
          <cell r="Q356" t="str">
            <v>0</v>
          </cell>
          <cell r="R356" t="str">
            <v>0</v>
          </cell>
          <cell r="S356" t="str">
            <v>0</v>
          </cell>
          <cell r="T356" t="str">
            <v>0</v>
          </cell>
          <cell r="U356" t="str">
            <v>0</v>
          </cell>
          <cell r="W356">
            <v>34364</v>
          </cell>
        </row>
        <row r="357">
          <cell r="A357" t="str">
            <v>1TELEBANKING MANAGEMENT GROUP   W8948TOTAL EMPLOYEE                 E6210000Y</v>
          </cell>
          <cell r="C357" t="str">
            <v>Profit / Loss Marginal</v>
          </cell>
          <cell r="D357" t="str">
            <v xml:space="preserve">          E6210000Y TOTAL EMPLOYEE</v>
          </cell>
          <cell r="E357">
            <v>-118274</v>
          </cell>
          <cell r="F357">
            <v>271374</v>
          </cell>
          <cell r="G357">
            <v>100393</v>
          </cell>
          <cell r="H357">
            <v>321497</v>
          </cell>
          <cell r="J357">
            <v>29704</v>
          </cell>
          <cell r="K357">
            <v>188963</v>
          </cell>
          <cell r="L357">
            <v>-118274</v>
          </cell>
          <cell r="M357">
            <v>76320</v>
          </cell>
          <cell r="N357" t="str">
            <v>0</v>
          </cell>
          <cell r="O357" t="str">
            <v>0</v>
          </cell>
          <cell r="P357" t="str">
            <v>0</v>
          </cell>
          <cell r="Q357" t="str">
            <v>0</v>
          </cell>
          <cell r="R357" t="str">
            <v>0</v>
          </cell>
          <cell r="S357" t="str">
            <v>0</v>
          </cell>
          <cell r="T357" t="str">
            <v>0</v>
          </cell>
          <cell r="U357" t="str">
            <v>0</v>
          </cell>
          <cell r="W357">
            <v>270544</v>
          </cell>
        </row>
        <row r="358">
          <cell r="A358" t="str">
            <v>1TELEBANKING MANAGEMENT GROUP   W8948</v>
          </cell>
        </row>
        <row r="359">
          <cell r="A359" t="str">
            <v>1TELEBANKING MANAGEMENT GROUP   W8948</v>
          </cell>
        </row>
        <row r="360">
          <cell r="A360" t="str">
            <v>1TELEBANKING MANAGEMENT GROUP   W8948TOTAL DEPRECIATION             E1154000S</v>
          </cell>
          <cell r="C360" t="str">
            <v>Profit / Loss Marginal</v>
          </cell>
          <cell r="D360" t="str">
            <v xml:space="preserve">     E1154000S TOTAL DEPRECIATION</v>
          </cell>
          <cell r="E360">
            <v>826</v>
          </cell>
          <cell r="F360">
            <v>837</v>
          </cell>
          <cell r="G360">
            <v>2476</v>
          </cell>
          <cell r="H360">
            <v>2511</v>
          </cell>
          <cell r="J360">
            <v>826</v>
          </cell>
          <cell r="K360">
            <v>824</v>
          </cell>
          <cell r="L360">
            <v>826</v>
          </cell>
          <cell r="M360">
            <v>825</v>
          </cell>
          <cell r="N360" t="str">
            <v>0</v>
          </cell>
          <cell r="O360" t="str">
            <v>0</v>
          </cell>
          <cell r="P360" t="str">
            <v>0</v>
          </cell>
          <cell r="Q360" t="str">
            <v>0</v>
          </cell>
          <cell r="R360" t="str">
            <v>0</v>
          </cell>
          <cell r="S360" t="str">
            <v>0</v>
          </cell>
          <cell r="T360" t="str">
            <v>0</v>
          </cell>
          <cell r="U360" t="str">
            <v>0</v>
          </cell>
          <cell r="W360">
            <v>10380</v>
          </cell>
        </row>
        <row r="361">
          <cell r="A361" t="str">
            <v>1TELEBANKING MANAGEMENT GROUP   W8948NET EXT.LEASH.RENT.            E1160000Y</v>
          </cell>
          <cell r="C361" t="str">
            <v>Profit / Loss Marginal</v>
          </cell>
          <cell r="D361" t="str">
            <v xml:space="preserve">     E1160000Y NET EXT.LEASH.RENT.</v>
          </cell>
          <cell r="E361" t="str">
            <v>0</v>
          </cell>
          <cell r="F361" t="str">
            <v>0</v>
          </cell>
          <cell r="G361" t="str">
            <v>0</v>
          </cell>
          <cell r="H361" t="str">
            <v>0</v>
          </cell>
          <cell r="J361" t="str">
            <v>0</v>
          </cell>
          <cell r="K361" t="str">
            <v>0</v>
          </cell>
          <cell r="L361" t="str">
            <v>0</v>
          </cell>
          <cell r="M361" t="str">
            <v>0</v>
          </cell>
          <cell r="N361" t="str">
            <v>0</v>
          </cell>
          <cell r="O361" t="str">
            <v>0</v>
          </cell>
          <cell r="P361" t="str">
            <v>0</v>
          </cell>
          <cell r="Q361" t="str">
            <v>0</v>
          </cell>
          <cell r="R361" t="str">
            <v>0</v>
          </cell>
          <cell r="S361" t="str">
            <v>0</v>
          </cell>
          <cell r="T361" t="str">
            <v>0</v>
          </cell>
          <cell r="U361" t="str">
            <v>0</v>
          </cell>
          <cell r="W361" t="str">
            <v>0</v>
          </cell>
        </row>
        <row r="362">
          <cell r="A362" t="str">
            <v>1TELEBANKING MANAGEMENT GROUP   W8948TOTAL INTERNAL ASSESS.         E1168000Y</v>
          </cell>
          <cell r="C362" t="str">
            <v>Profit / Loss Marginal</v>
          </cell>
          <cell r="D362" t="str">
            <v xml:space="preserve">     E1168000Y TOTAL INTERNAL ASSESS.</v>
          </cell>
          <cell r="E362" t="str">
            <v>0</v>
          </cell>
          <cell r="F362" t="str">
            <v>0</v>
          </cell>
          <cell r="G362" t="str">
            <v>0</v>
          </cell>
          <cell r="H362" t="str">
            <v>0</v>
          </cell>
          <cell r="J362" t="str">
            <v>0</v>
          </cell>
          <cell r="K362" t="str">
            <v>0</v>
          </cell>
          <cell r="L362" t="str">
            <v>0</v>
          </cell>
          <cell r="M362" t="str">
            <v>0</v>
          </cell>
          <cell r="N362" t="str">
            <v>0</v>
          </cell>
          <cell r="O362" t="str">
            <v>0</v>
          </cell>
          <cell r="P362" t="str">
            <v>0</v>
          </cell>
          <cell r="Q362" t="str">
            <v>0</v>
          </cell>
          <cell r="R362" t="str">
            <v>0</v>
          </cell>
          <cell r="S362" t="str">
            <v>0</v>
          </cell>
          <cell r="T362" t="str">
            <v>0</v>
          </cell>
          <cell r="U362" t="str">
            <v>0</v>
          </cell>
          <cell r="W362">
            <v>1</v>
          </cell>
        </row>
        <row r="363">
          <cell r="A363" t="str">
            <v>1TELEBANKING MANAGEMENT GROUP   W8948TOTAL MAINTENANCE              E1188002S</v>
          </cell>
          <cell r="C363" t="str">
            <v>Profit / Loss Marginal</v>
          </cell>
          <cell r="D363" t="str">
            <v xml:space="preserve">     E1188002S TOTAL MAINTENANCE</v>
          </cell>
          <cell r="E363">
            <v>1100</v>
          </cell>
          <cell r="F363" t="str">
            <v>0</v>
          </cell>
          <cell r="G363">
            <v>3772</v>
          </cell>
          <cell r="H363" t="str">
            <v>0</v>
          </cell>
          <cell r="J363" t="str">
            <v>0</v>
          </cell>
          <cell r="K363">
            <v>2672</v>
          </cell>
          <cell r="L363">
            <v>1100</v>
          </cell>
          <cell r="M363" t="str">
            <v>0</v>
          </cell>
          <cell r="N363" t="str">
            <v>0</v>
          </cell>
          <cell r="O363" t="str">
            <v>0</v>
          </cell>
          <cell r="P363" t="str">
            <v>0</v>
          </cell>
          <cell r="Q363" t="str">
            <v>0</v>
          </cell>
          <cell r="R363" t="str">
            <v>0</v>
          </cell>
          <cell r="S363" t="str">
            <v>0</v>
          </cell>
          <cell r="T363" t="str">
            <v>0</v>
          </cell>
          <cell r="U363" t="str">
            <v>0</v>
          </cell>
          <cell r="W363">
            <v>6205</v>
          </cell>
        </row>
        <row r="364">
          <cell r="A364" t="str">
            <v>1TELEBANKING MANAGEMENT GROUP   W8948TOTAL FURNITURE                E1196000S</v>
          </cell>
          <cell r="C364" t="str">
            <v>Profit / Loss Marginal</v>
          </cell>
          <cell r="D364" t="str">
            <v xml:space="preserve">     E1196000S TOTAL FURNITURE</v>
          </cell>
          <cell r="E364" t="str">
            <v>0</v>
          </cell>
          <cell r="F364" t="str">
            <v>0</v>
          </cell>
          <cell r="G364" t="str">
            <v>0</v>
          </cell>
          <cell r="H364" t="str">
            <v>0</v>
          </cell>
          <cell r="J364" t="str">
            <v>0</v>
          </cell>
          <cell r="K364" t="str">
            <v>0</v>
          </cell>
          <cell r="L364" t="str">
            <v>0</v>
          </cell>
          <cell r="M364" t="str">
            <v>0</v>
          </cell>
          <cell r="N364" t="str">
            <v>0</v>
          </cell>
          <cell r="O364" t="str">
            <v>0</v>
          </cell>
          <cell r="P364" t="str">
            <v>0</v>
          </cell>
          <cell r="Q364" t="str">
            <v>0</v>
          </cell>
          <cell r="R364" t="str">
            <v>0</v>
          </cell>
          <cell r="S364" t="str">
            <v>0</v>
          </cell>
          <cell r="T364" t="str">
            <v>0</v>
          </cell>
          <cell r="U364" t="str">
            <v>0</v>
          </cell>
          <cell r="W364" t="str">
            <v>0</v>
          </cell>
        </row>
        <row r="365">
          <cell r="A365" t="str">
            <v>1TELEBANKING MANAGEMENT GROUP   W8948</v>
          </cell>
        </row>
        <row r="366">
          <cell r="A366" t="str">
            <v>1TELEBANKING MANAGEMENT GROUP   W8948TOTAL PREMISES + EQUIP.        E1209000Y</v>
          </cell>
          <cell r="C366" t="str">
            <v>Profit / Loss Marginal</v>
          </cell>
          <cell r="D366" t="str">
            <v xml:space="preserve">          E1209000Y TOTAL PREMISES + EQUIP.</v>
          </cell>
          <cell r="E366">
            <v>1926</v>
          </cell>
          <cell r="F366">
            <v>837</v>
          </cell>
          <cell r="G366">
            <v>6248</v>
          </cell>
          <cell r="H366">
            <v>2511</v>
          </cell>
          <cell r="J366">
            <v>826</v>
          </cell>
          <cell r="K366">
            <v>3496</v>
          </cell>
          <cell r="L366">
            <v>1926</v>
          </cell>
          <cell r="M366">
            <v>825</v>
          </cell>
          <cell r="N366" t="str">
            <v>0</v>
          </cell>
          <cell r="O366" t="str">
            <v>0</v>
          </cell>
          <cell r="P366" t="str">
            <v>0</v>
          </cell>
          <cell r="Q366" t="str">
            <v>0</v>
          </cell>
          <cell r="R366" t="str">
            <v>0</v>
          </cell>
          <cell r="S366" t="str">
            <v>0</v>
          </cell>
          <cell r="T366" t="str">
            <v>0</v>
          </cell>
          <cell r="U366" t="str">
            <v>0</v>
          </cell>
          <cell r="W366">
            <v>16586</v>
          </cell>
        </row>
        <row r="367">
          <cell r="A367" t="str">
            <v>1TELEBANKING MANAGEMENT GROUP   W8948</v>
          </cell>
        </row>
        <row r="368">
          <cell r="A368" t="str">
            <v>1TELEBANKING MANAGEMENT GROUP   W8948</v>
          </cell>
        </row>
        <row r="369">
          <cell r="A369" t="str">
            <v>1TELEBANKING MANAGEMENT GROUP   W8948396 SOFTWARE                   E1212002D</v>
          </cell>
          <cell r="C369" t="str">
            <v>Profit / Loss Marginal</v>
          </cell>
          <cell r="D369" t="str">
            <v>E1212002D 396 SOFTWARE</v>
          </cell>
          <cell r="E369" t="str">
            <v>0</v>
          </cell>
          <cell r="F369" t="str">
            <v>0</v>
          </cell>
          <cell r="G369" t="str">
            <v>0</v>
          </cell>
          <cell r="H369" t="str">
            <v>0</v>
          </cell>
          <cell r="J369" t="str">
            <v>0</v>
          </cell>
          <cell r="K369" t="str">
            <v>0</v>
          </cell>
          <cell r="L369" t="str">
            <v>0</v>
          </cell>
          <cell r="M369" t="str">
            <v>0</v>
          </cell>
          <cell r="N369" t="str">
            <v>0</v>
          </cell>
          <cell r="O369" t="str">
            <v>0</v>
          </cell>
          <cell r="P369" t="str">
            <v>0</v>
          </cell>
          <cell r="Q369" t="str">
            <v>0</v>
          </cell>
          <cell r="R369" t="str">
            <v>0</v>
          </cell>
          <cell r="S369" t="str">
            <v>0</v>
          </cell>
          <cell r="T369" t="str">
            <v>0</v>
          </cell>
          <cell r="U369" t="str">
            <v>0</v>
          </cell>
          <cell r="W369">
            <v>3118</v>
          </cell>
        </row>
        <row r="370">
          <cell r="A370" t="str">
            <v>1TELEBANKING MANAGEMENT GROUP   W8948399 CONSULTING FEES            E1214002D</v>
          </cell>
          <cell r="C370" t="str">
            <v>Profit / Loss Marginal</v>
          </cell>
          <cell r="D370" t="str">
            <v>E1214002D 399 CONSULTING FEES</v>
          </cell>
          <cell r="E370" t="str">
            <v>0</v>
          </cell>
          <cell r="F370" t="str">
            <v>0</v>
          </cell>
          <cell r="G370" t="str">
            <v>0</v>
          </cell>
          <cell r="H370" t="str">
            <v>0</v>
          </cell>
          <cell r="J370" t="str">
            <v>0</v>
          </cell>
          <cell r="K370" t="str">
            <v>0</v>
          </cell>
          <cell r="L370" t="str">
            <v>0</v>
          </cell>
          <cell r="M370" t="str">
            <v>0</v>
          </cell>
          <cell r="N370" t="str">
            <v>0</v>
          </cell>
          <cell r="O370" t="str">
            <v>0</v>
          </cell>
          <cell r="P370" t="str">
            <v>0</v>
          </cell>
          <cell r="Q370" t="str">
            <v>0</v>
          </cell>
          <cell r="R370" t="str">
            <v>0</v>
          </cell>
          <cell r="S370" t="str">
            <v>0</v>
          </cell>
          <cell r="T370" t="str">
            <v>0</v>
          </cell>
          <cell r="U370" t="str">
            <v>0</v>
          </cell>
          <cell r="W370">
            <v>1236</v>
          </cell>
        </row>
        <row r="371">
          <cell r="A371" t="str">
            <v>1TELEBANKING MANAGEMENT GROUP   W8948DEPN-COMP.EQUIP+CAP LEASE      E1216502D</v>
          </cell>
          <cell r="C371" t="str">
            <v>Profit / Loss Marginal</v>
          </cell>
          <cell r="D371" t="str">
            <v xml:space="preserve">     E1216502D DEPN-COMP.EQUIP+CAP LEASE</v>
          </cell>
          <cell r="E371">
            <v>1354</v>
          </cell>
          <cell r="F371">
            <v>2081</v>
          </cell>
          <cell r="G371">
            <v>4532</v>
          </cell>
          <cell r="H371">
            <v>6243</v>
          </cell>
          <cell r="J371">
            <v>1589</v>
          </cell>
          <cell r="K371">
            <v>1589</v>
          </cell>
          <cell r="L371">
            <v>1354</v>
          </cell>
          <cell r="M371">
            <v>1355</v>
          </cell>
          <cell r="N371" t="str">
            <v>0</v>
          </cell>
          <cell r="O371" t="str">
            <v>0</v>
          </cell>
          <cell r="P371" t="str">
            <v>0</v>
          </cell>
          <cell r="Q371" t="str">
            <v>0</v>
          </cell>
          <cell r="R371" t="str">
            <v>0</v>
          </cell>
          <cell r="S371" t="str">
            <v>0</v>
          </cell>
          <cell r="T371" t="str">
            <v>0</v>
          </cell>
          <cell r="U371" t="str">
            <v>0</v>
          </cell>
          <cell r="W371">
            <v>39883</v>
          </cell>
        </row>
        <row r="372">
          <cell r="A372" t="str">
            <v>1TELEBANKING MANAGEMENT GROUP   W8948DEPN-COMP. SOFTWARE            E1216702D</v>
          </cell>
          <cell r="C372" t="str">
            <v>Profit / Loss Marginal</v>
          </cell>
          <cell r="D372" t="str">
            <v xml:space="preserve">     E1216702D DEPN-COMP. SOFTWARE</v>
          </cell>
          <cell r="E372">
            <v>1054</v>
          </cell>
          <cell r="F372">
            <v>3103</v>
          </cell>
          <cell r="G372">
            <v>3163</v>
          </cell>
          <cell r="H372">
            <v>9309</v>
          </cell>
          <cell r="J372">
            <v>1054</v>
          </cell>
          <cell r="K372">
            <v>1055</v>
          </cell>
          <cell r="L372">
            <v>1054</v>
          </cell>
          <cell r="M372">
            <v>1055</v>
          </cell>
          <cell r="N372" t="str">
            <v>0</v>
          </cell>
          <cell r="O372" t="str">
            <v>0</v>
          </cell>
          <cell r="P372" t="str">
            <v>0</v>
          </cell>
          <cell r="Q372" t="str">
            <v>0</v>
          </cell>
          <cell r="R372" t="str">
            <v>0</v>
          </cell>
          <cell r="S372" t="str">
            <v>0</v>
          </cell>
          <cell r="T372" t="str">
            <v>0</v>
          </cell>
          <cell r="U372" t="str">
            <v>0</v>
          </cell>
          <cell r="W372">
            <v>32548</v>
          </cell>
        </row>
        <row r="373">
          <cell r="A373" t="str">
            <v>1TELEBANKING MANAGEMENT GROUP   W8948</v>
          </cell>
        </row>
        <row r="374">
          <cell r="A374" t="str">
            <v>1TELEBANKING MANAGEMENT GROUP   W8948TOTAL COMPUTER COSTS           E1219002Y</v>
          </cell>
          <cell r="C374" t="str">
            <v>Profit / Loss Marginal</v>
          </cell>
          <cell r="D374" t="str">
            <v xml:space="preserve">          E1219002Y TOTAL COMPUTER COSTS</v>
          </cell>
          <cell r="E374">
            <v>2408</v>
          </cell>
          <cell r="F374">
            <v>5184</v>
          </cell>
          <cell r="G374">
            <v>7695</v>
          </cell>
          <cell r="H374">
            <v>15552</v>
          </cell>
          <cell r="J374">
            <v>2643</v>
          </cell>
          <cell r="K374">
            <v>2644</v>
          </cell>
          <cell r="L374">
            <v>2408</v>
          </cell>
          <cell r="M374">
            <v>2410</v>
          </cell>
          <cell r="N374" t="str">
            <v>0</v>
          </cell>
          <cell r="O374" t="str">
            <v>0</v>
          </cell>
          <cell r="P374" t="str">
            <v>0</v>
          </cell>
          <cell r="Q374" t="str">
            <v>0</v>
          </cell>
          <cell r="R374" t="str">
            <v>0</v>
          </cell>
          <cell r="S374" t="str">
            <v>0</v>
          </cell>
          <cell r="T374" t="str">
            <v>0</v>
          </cell>
          <cell r="U374" t="str">
            <v>0</v>
          </cell>
          <cell r="W374">
            <v>100790</v>
          </cell>
        </row>
        <row r="375">
          <cell r="A375" t="str">
            <v>1TELEBANKING MANAGEMENT GROUP   W8948</v>
          </cell>
        </row>
        <row r="376">
          <cell r="A376" t="str">
            <v>1TELEBANKING MANAGEMENT GROUP   W8948</v>
          </cell>
        </row>
        <row r="377">
          <cell r="A377" t="str">
            <v>1TELEBANKING MANAGEMENT GROUP   W8948TOTAL BUS. PROMOTION           E1228500Y</v>
          </cell>
          <cell r="C377" t="str">
            <v>Profit / Loss Marginal</v>
          </cell>
          <cell r="D377" t="str">
            <v xml:space="preserve">     E1228500Y TOTAL BUS. PROMOTION</v>
          </cell>
          <cell r="E377">
            <v>3252</v>
          </cell>
          <cell r="F377">
            <v>2083</v>
          </cell>
          <cell r="G377">
            <v>3252</v>
          </cell>
          <cell r="H377">
            <v>6249</v>
          </cell>
          <cell r="J377" t="str">
            <v>0</v>
          </cell>
          <cell r="K377" t="str">
            <v>0</v>
          </cell>
          <cell r="L377">
            <v>3252</v>
          </cell>
          <cell r="M377" t="str">
            <v>0</v>
          </cell>
          <cell r="N377" t="str">
            <v>0</v>
          </cell>
          <cell r="O377" t="str">
            <v>0</v>
          </cell>
          <cell r="P377" t="str">
            <v>0</v>
          </cell>
          <cell r="Q377" t="str">
            <v>0</v>
          </cell>
          <cell r="R377" t="str">
            <v>0</v>
          </cell>
          <cell r="S377" t="str">
            <v>0</v>
          </cell>
          <cell r="T377" t="str">
            <v>0</v>
          </cell>
          <cell r="U377" t="str">
            <v>0</v>
          </cell>
          <cell r="W377">
            <v>51333</v>
          </cell>
        </row>
        <row r="378">
          <cell r="A378" t="str">
            <v>1TELEBANKING MANAGEMENT GROUP   W8948TOTAL COMMUNICATIONS           E1254002Y</v>
          </cell>
          <cell r="C378" t="str">
            <v>Profit / Loss Marginal</v>
          </cell>
          <cell r="D378" t="str">
            <v xml:space="preserve">     E1254002Y TOTAL COMMUNICATIONS</v>
          </cell>
          <cell r="E378">
            <v>269</v>
          </cell>
          <cell r="F378">
            <v>667</v>
          </cell>
          <cell r="G378">
            <v>1273</v>
          </cell>
          <cell r="H378">
            <v>2001</v>
          </cell>
          <cell r="J378">
            <v>888</v>
          </cell>
          <cell r="K378">
            <v>116</v>
          </cell>
          <cell r="L378">
            <v>269</v>
          </cell>
          <cell r="M378">
            <v>277</v>
          </cell>
          <cell r="N378" t="str">
            <v>0</v>
          </cell>
          <cell r="O378" t="str">
            <v>0</v>
          </cell>
          <cell r="P378" t="str">
            <v>0</v>
          </cell>
          <cell r="Q378" t="str">
            <v>0</v>
          </cell>
          <cell r="R378" t="str">
            <v>0</v>
          </cell>
          <cell r="S378" t="str">
            <v>0</v>
          </cell>
          <cell r="T378" t="str">
            <v>0</v>
          </cell>
          <cell r="U378" t="str">
            <v>0</v>
          </cell>
          <cell r="W378">
            <v>10387</v>
          </cell>
        </row>
        <row r="379">
          <cell r="A379" t="str">
            <v>1TELEBANKING MANAGEMENT GROUP   W8948TOTAL STATIONERY               E1260002Y</v>
          </cell>
          <cell r="C379" t="str">
            <v>Profit / Loss Marginal</v>
          </cell>
          <cell r="D379" t="str">
            <v xml:space="preserve">     E1260002Y TOTAL STATIONERY</v>
          </cell>
          <cell r="E379">
            <v>126</v>
          </cell>
          <cell r="F379">
            <v>802</v>
          </cell>
          <cell r="G379">
            <v>366</v>
          </cell>
          <cell r="H379">
            <v>956</v>
          </cell>
          <cell r="J379">
            <v>120</v>
          </cell>
          <cell r="K379">
            <v>120</v>
          </cell>
          <cell r="L379">
            <v>126</v>
          </cell>
          <cell r="M379">
            <v>879</v>
          </cell>
          <cell r="N379" t="str">
            <v>0</v>
          </cell>
          <cell r="O379" t="str">
            <v>0</v>
          </cell>
          <cell r="P379" t="str">
            <v>0</v>
          </cell>
          <cell r="Q379" t="str">
            <v>0</v>
          </cell>
          <cell r="R379" t="str">
            <v>0</v>
          </cell>
          <cell r="S379" t="str">
            <v>0</v>
          </cell>
          <cell r="T379" t="str">
            <v>0</v>
          </cell>
          <cell r="U379" t="str">
            <v>0</v>
          </cell>
          <cell r="W379">
            <v>2987</v>
          </cell>
        </row>
        <row r="380">
          <cell r="A380" t="str">
            <v>1TELEBANKING MANAGEMENT GROUP   W8948TOTAL TRAVEL                   E1271000Y</v>
          </cell>
          <cell r="C380" t="str">
            <v>Profit / Loss Marginal</v>
          </cell>
          <cell r="D380" t="str">
            <v xml:space="preserve">     E1271000Y TOTAL TRAVEL</v>
          </cell>
          <cell r="E380">
            <v>986</v>
          </cell>
          <cell r="F380">
            <v>5197</v>
          </cell>
          <cell r="G380">
            <v>4535</v>
          </cell>
          <cell r="H380">
            <v>15591</v>
          </cell>
          <cell r="J380">
            <v>1717</v>
          </cell>
          <cell r="K380">
            <v>1832</v>
          </cell>
          <cell r="L380">
            <v>986</v>
          </cell>
          <cell r="M380">
            <v>9828</v>
          </cell>
          <cell r="N380" t="str">
            <v>0</v>
          </cell>
          <cell r="O380" t="str">
            <v>0</v>
          </cell>
          <cell r="P380" t="str">
            <v>0</v>
          </cell>
          <cell r="Q380" t="str">
            <v>0</v>
          </cell>
          <cell r="R380" t="str">
            <v>0</v>
          </cell>
          <cell r="S380" t="str">
            <v>0</v>
          </cell>
          <cell r="T380" t="str">
            <v>0</v>
          </cell>
          <cell r="U380" t="str">
            <v>0</v>
          </cell>
          <cell r="W380">
            <v>48551</v>
          </cell>
        </row>
        <row r="381">
          <cell r="A381" t="str">
            <v>1TELEBANKING MANAGEMENT GROUP   W8948TOTAL EMPL TRAINING + DEV      E1275000S</v>
          </cell>
          <cell r="C381" t="str">
            <v>Profit / Loss Marginal</v>
          </cell>
          <cell r="D381" t="str">
            <v xml:space="preserve">     E1275000S TOTAL EMPL TRAINING + DEV</v>
          </cell>
          <cell r="E381">
            <v>2500</v>
          </cell>
          <cell r="F381">
            <v>2740</v>
          </cell>
          <cell r="G381">
            <v>2500</v>
          </cell>
          <cell r="H381">
            <v>1028</v>
          </cell>
          <cell r="J381" t="str">
            <v>0</v>
          </cell>
          <cell r="K381" t="str">
            <v>0</v>
          </cell>
          <cell r="L381">
            <v>2500</v>
          </cell>
          <cell r="M381" t="str">
            <v>0</v>
          </cell>
          <cell r="N381" t="str">
            <v>0</v>
          </cell>
          <cell r="O381" t="str">
            <v>0</v>
          </cell>
          <cell r="P381" t="str">
            <v>0</v>
          </cell>
          <cell r="Q381" t="str">
            <v>0</v>
          </cell>
          <cell r="R381" t="str">
            <v>0</v>
          </cell>
          <cell r="S381" t="str">
            <v>0</v>
          </cell>
          <cell r="T381" t="str">
            <v>0</v>
          </cell>
          <cell r="U381" t="str">
            <v>0</v>
          </cell>
          <cell r="W381">
            <v>76150</v>
          </cell>
        </row>
        <row r="382">
          <cell r="A382" t="str">
            <v>1TELEBANKING MANAGEMENT GROUP   W8948TOT PROFESSIONAL FEES          E1285000S</v>
          </cell>
          <cell r="C382" t="str">
            <v>Profit / Loss Marginal</v>
          </cell>
          <cell r="D382" t="str">
            <v xml:space="preserve">     E1285000S TOT PROFESSIONAL FEES</v>
          </cell>
          <cell r="E382">
            <v>23456</v>
          </cell>
          <cell r="F382">
            <v>91667</v>
          </cell>
          <cell r="G382">
            <v>23456</v>
          </cell>
          <cell r="H382">
            <v>275001</v>
          </cell>
          <cell r="J382" t="str">
            <v>0</v>
          </cell>
          <cell r="K382" t="str">
            <v>0</v>
          </cell>
          <cell r="L382">
            <v>23456</v>
          </cell>
          <cell r="M382">
            <v>-11423</v>
          </cell>
          <cell r="N382" t="str">
            <v>0</v>
          </cell>
          <cell r="O382" t="str">
            <v>0</v>
          </cell>
          <cell r="P382" t="str">
            <v>0</v>
          </cell>
          <cell r="Q382" t="str">
            <v>0</v>
          </cell>
          <cell r="R382" t="str">
            <v>0</v>
          </cell>
          <cell r="S382" t="str">
            <v>0</v>
          </cell>
          <cell r="T382" t="str">
            <v>0</v>
          </cell>
          <cell r="U382" t="str">
            <v>0</v>
          </cell>
          <cell r="W382">
            <v>2730</v>
          </cell>
        </row>
        <row r="383">
          <cell r="A383" t="str">
            <v>1TELEBANKING MANAGEMENT GROUP   W8948TOTAL PERSONNEL LOSSES         E1289002S</v>
          </cell>
          <cell r="C383" t="str">
            <v>Profit / Loss Marginal</v>
          </cell>
          <cell r="D383" t="str">
            <v xml:space="preserve">     E1289002S TOTAL PERSONNEL LOSSES</v>
          </cell>
          <cell r="E383" t="str">
            <v>0</v>
          </cell>
          <cell r="F383" t="str">
            <v>0</v>
          </cell>
          <cell r="G383" t="str">
            <v>0</v>
          </cell>
          <cell r="H383" t="str">
            <v>0</v>
          </cell>
          <cell r="J383" t="str">
            <v>0</v>
          </cell>
          <cell r="K383" t="str">
            <v>0</v>
          </cell>
          <cell r="L383" t="str">
            <v>0</v>
          </cell>
          <cell r="M383" t="str">
            <v>0</v>
          </cell>
          <cell r="N383" t="str">
            <v>0</v>
          </cell>
          <cell r="O383" t="str">
            <v>0</v>
          </cell>
          <cell r="P383" t="str">
            <v>0</v>
          </cell>
          <cell r="Q383" t="str">
            <v>0</v>
          </cell>
          <cell r="R383" t="str">
            <v>0</v>
          </cell>
          <cell r="S383" t="str">
            <v>0</v>
          </cell>
          <cell r="T383" t="str">
            <v>0</v>
          </cell>
          <cell r="U383" t="str">
            <v>0</v>
          </cell>
          <cell r="W383">
            <v>117817</v>
          </cell>
        </row>
        <row r="384">
          <cell r="A384" t="str">
            <v>1TELEBANKING MANAGEMENT GROUP   W8948DEPOSIT INSURANCE              E1301002S</v>
          </cell>
          <cell r="C384" t="str">
            <v>Profit / Loss Marginal</v>
          </cell>
          <cell r="D384" t="str">
            <v xml:space="preserve">     E1301002S DEPOSIT INSURANCE</v>
          </cell>
          <cell r="E384" t="str">
            <v>0</v>
          </cell>
          <cell r="F384" t="str">
            <v>0</v>
          </cell>
          <cell r="G384" t="str">
            <v>0</v>
          </cell>
          <cell r="H384" t="str">
            <v>0</v>
          </cell>
          <cell r="J384" t="str">
            <v>0</v>
          </cell>
          <cell r="K384" t="str">
            <v>0</v>
          </cell>
          <cell r="L384" t="str">
            <v>0</v>
          </cell>
          <cell r="M384" t="str">
            <v>0</v>
          </cell>
          <cell r="N384" t="str">
            <v>0</v>
          </cell>
          <cell r="O384" t="str">
            <v>0</v>
          </cell>
          <cell r="P384" t="str">
            <v>0</v>
          </cell>
          <cell r="Q384" t="str">
            <v>0</v>
          </cell>
          <cell r="R384" t="str">
            <v>0</v>
          </cell>
          <cell r="S384" t="str">
            <v>0</v>
          </cell>
          <cell r="T384" t="str">
            <v>0</v>
          </cell>
          <cell r="U384" t="str">
            <v>0</v>
          </cell>
          <cell r="W384" t="str">
            <v>0</v>
          </cell>
        </row>
        <row r="385">
          <cell r="A385" t="str">
            <v>1TELEBANKING MANAGEMENT GROUP   W8948FINANCING COSTS                E1304002D</v>
          </cell>
          <cell r="D385" t="str">
            <v xml:space="preserve">     E1304000S FINANCING COSTS</v>
          </cell>
          <cell r="E385" t="str">
            <v>0</v>
          </cell>
          <cell r="F385" t="str">
            <v>0</v>
          </cell>
          <cell r="G385" t="str">
            <v>0</v>
          </cell>
          <cell r="H385" t="str">
            <v>0</v>
          </cell>
          <cell r="J385" t="str">
            <v>0</v>
          </cell>
          <cell r="K385" t="str">
            <v>0</v>
          </cell>
          <cell r="L385" t="str">
            <v>0</v>
          </cell>
          <cell r="M385" t="str">
            <v>0</v>
          </cell>
          <cell r="N385" t="str">
            <v>0</v>
          </cell>
          <cell r="O385" t="str">
            <v>0</v>
          </cell>
          <cell r="P385" t="str">
            <v>0</v>
          </cell>
          <cell r="Q385" t="str">
            <v>0</v>
          </cell>
          <cell r="R385" t="str">
            <v>0</v>
          </cell>
          <cell r="S385" t="str">
            <v>0</v>
          </cell>
          <cell r="T385" t="str">
            <v>0</v>
          </cell>
          <cell r="U385" t="str">
            <v>0</v>
          </cell>
          <cell r="W385" t="str">
            <v>0</v>
          </cell>
        </row>
        <row r="386">
          <cell r="A386" t="str">
            <v>1TELEBANKING MANAGEMENT GROUP   W8948</v>
          </cell>
        </row>
        <row r="387">
          <cell r="A387" t="str">
            <v>1TELEBANKING MANAGEMENT GROUP   W8948TOTAL OTHER                    E6230000Y</v>
          </cell>
          <cell r="C387" t="str">
            <v>Profit / Loss Marginal</v>
          </cell>
          <cell r="D387" t="str">
            <v xml:space="preserve">          E6230000Y TOTAL OTHER</v>
          </cell>
          <cell r="E387">
            <v>35586</v>
          </cell>
          <cell r="F387">
            <v>103989</v>
          </cell>
          <cell r="G387">
            <v>43115</v>
          </cell>
          <cell r="H387">
            <v>303325</v>
          </cell>
          <cell r="J387">
            <v>5251</v>
          </cell>
          <cell r="K387">
            <v>2278</v>
          </cell>
          <cell r="L387">
            <v>35586</v>
          </cell>
          <cell r="M387">
            <v>184</v>
          </cell>
          <cell r="N387" t="str">
            <v>0</v>
          </cell>
          <cell r="O387" t="str">
            <v>0</v>
          </cell>
          <cell r="P387" t="str">
            <v>0</v>
          </cell>
          <cell r="Q387" t="str">
            <v>0</v>
          </cell>
          <cell r="R387" t="str">
            <v>0</v>
          </cell>
          <cell r="S387" t="str">
            <v>0</v>
          </cell>
          <cell r="T387" t="str">
            <v>0</v>
          </cell>
          <cell r="U387" t="str">
            <v>0</v>
          </cell>
          <cell r="W387">
            <v>1795132</v>
          </cell>
        </row>
        <row r="388">
          <cell r="A388" t="str">
            <v>1TELEBANKING MANAGEMENT GROUP   W8948</v>
          </cell>
        </row>
        <row r="389">
          <cell r="A389" t="str">
            <v>1TELEBANKING MANAGEMENT GROUP   W8948</v>
          </cell>
        </row>
        <row r="390">
          <cell r="A390" t="str">
            <v>1TELEBANKING MANAGEMENT GROUP   W8948TTL NIX BEF CROSS-CHGES        E6235000Y</v>
          </cell>
          <cell r="D390" t="str">
            <v xml:space="preserve">               E6235000Y TTL NIX BEF CROSS-CHARGES</v>
          </cell>
          <cell r="E390">
            <v>-78354</v>
          </cell>
          <cell r="F390">
            <v>381384</v>
          </cell>
          <cell r="G390">
            <v>157451</v>
          </cell>
          <cell r="H390">
            <v>642885</v>
          </cell>
          <cell r="J390">
            <v>38424</v>
          </cell>
          <cell r="K390">
            <v>197381</v>
          </cell>
          <cell r="L390">
            <v>-78354</v>
          </cell>
          <cell r="M390">
            <v>79739</v>
          </cell>
          <cell r="N390" t="str">
            <v>0</v>
          </cell>
          <cell r="O390" t="str">
            <v>0</v>
          </cell>
          <cell r="P390" t="str">
            <v>0</v>
          </cell>
          <cell r="Q390" t="str">
            <v>0</v>
          </cell>
          <cell r="R390" t="str">
            <v>0</v>
          </cell>
          <cell r="S390" t="str">
            <v>0</v>
          </cell>
          <cell r="T390" t="str">
            <v>0</v>
          </cell>
          <cell r="U390" t="str">
            <v>0</v>
          </cell>
          <cell r="W390">
            <v>2183052</v>
          </cell>
        </row>
        <row r="391">
          <cell r="A391" t="str">
            <v>1TELEBANKING MANAGEMENT GROUP   W8948</v>
          </cell>
        </row>
        <row r="392">
          <cell r="A392" t="str">
            <v>1TELEBANKING MANAGEMENT GROUP   W8948</v>
          </cell>
        </row>
        <row r="393">
          <cell r="A393" t="str">
            <v>1TELEBANKING MANAGEMENT GROUP   W8948TOTAL CROSS CHARGES            E6240000Y</v>
          </cell>
          <cell r="C393" t="str">
            <v>Profit / Loss Marginal</v>
          </cell>
          <cell r="D393" t="str">
            <v xml:space="preserve">               E6240000Y TOTAL CROSS CHARGES</v>
          </cell>
          <cell r="E393">
            <v>15369</v>
          </cell>
          <cell r="F393">
            <v>5049</v>
          </cell>
          <cell r="G393">
            <v>15369</v>
          </cell>
          <cell r="H393">
            <v>15147</v>
          </cell>
          <cell r="J393" t="str">
            <v>0</v>
          </cell>
          <cell r="K393" t="str">
            <v>0</v>
          </cell>
          <cell r="L393">
            <v>15369</v>
          </cell>
          <cell r="M393">
            <v>5310</v>
          </cell>
          <cell r="N393" t="str">
            <v>0</v>
          </cell>
          <cell r="O393" t="str">
            <v>0</v>
          </cell>
          <cell r="P393" t="str">
            <v>0</v>
          </cell>
          <cell r="Q393" t="str">
            <v>0</v>
          </cell>
          <cell r="R393" t="str">
            <v>0</v>
          </cell>
          <cell r="S393" t="str">
            <v>0</v>
          </cell>
          <cell r="T393" t="str">
            <v>0</v>
          </cell>
          <cell r="U393" t="str">
            <v>0</v>
          </cell>
          <cell r="W393">
            <v>81623</v>
          </cell>
        </row>
        <row r="394">
          <cell r="A394" t="str">
            <v>1TELEBANKING MANAGEMENT GROUP   W8948</v>
          </cell>
        </row>
        <row r="395">
          <cell r="A395" t="str">
            <v>1TELEBANKING MANAGEMENT GROUP   W8948TTL NIX BEF LOB INT. CHGES     E6260000Y</v>
          </cell>
          <cell r="D395" t="str">
            <v xml:space="preserve">                    E6200000Y TOTAL NON-INTEREST EXP.</v>
          </cell>
          <cell r="E395">
            <v>-62985</v>
          </cell>
          <cell r="F395">
            <v>386433</v>
          </cell>
          <cell r="G395">
            <v>172820</v>
          </cell>
          <cell r="H395">
            <v>658032</v>
          </cell>
          <cell r="J395">
            <v>38424</v>
          </cell>
          <cell r="K395">
            <v>197381</v>
          </cell>
          <cell r="L395">
            <v>-62985</v>
          </cell>
          <cell r="M395">
            <v>85049</v>
          </cell>
          <cell r="N395" t="str">
            <v>0</v>
          </cell>
          <cell r="O395" t="str">
            <v>0</v>
          </cell>
          <cell r="P395" t="str">
            <v>0</v>
          </cell>
          <cell r="Q395" t="str">
            <v>0</v>
          </cell>
          <cell r="R395" t="str">
            <v>0</v>
          </cell>
          <cell r="S395" t="str">
            <v>0</v>
          </cell>
          <cell r="T395" t="str">
            <v>0</v>
          </cell>
          <cell r="U395" t="str">
            <v>0</v>
          </cell>
          <cell r="W395">
            <v>2264675</v>
          </cell>
        </row>
        <row r="397">
          <cell r="A397" t="str">
            <v>1MBANX SALES &amp; SERVICE          W8917TOTAL BY EMPLOYEE GROUP        V2000070D</v>
          </cell>
          <cell r="B397" t="str">
            <v>SUMMIT CONS                    W8917</v>
          </cell>
          <cell r="C397" t="str">
            <v>Balance Sheet Average</v>
          </cell>
          <cell r="D397" t="str">
            <v xml:space="preserve">                                             V2000070D Total by Employee Group</v>
          </cell>
          <cell r="E397">
            <v>206.5</v>
          </cell>
          <cell r="F397">
            <v>244.23</v>
          </cell>
          <cell r="G397">
            <v>201.26</v>
          </cell>
          <cell r="H397">
            <v>247.21</v>
          </cell>
          <cell r="J397">
            <v>195.45</v>
          </cell>
          <cell r="K397">
            <v>201.64</v>
          </cell>
          <cell r="L397">
            <v>206.5</v>
          </cell>
          <cell r="M397">
            <v>201.51</v>
          </cell>
          <cell r="N397">
            <v>0</v>
          </cell>
          <cell r="O397">
            <v>0</v>
          </cell>
          <cell r="P397">
            <v>0</v>
          </cell>
          <cell r="Q397">
            <v>0</v>
          </cell>
          <cell r="R397">
            <v>0</v>
          </cell>
          <cell r="S397">
            <v>0</v>
          </cell>
          <cell r="T397">
            <v>0</v>
          </cell>
          <cell r="U397">
            <v>0</v>
          </cell>
          <cell r="W397">
            <v>340.47</v>
          </cell>
        </row>
        <row r="398">
          <cell r="A398" t="str">
            <v>1MBANX SALES &amp; SERVICE          W8917011/018 PERMANENT              E1101002S</v>
          </cell>
          <cell r="C398" t="str">
            <v>Profit / Loss Marginal</v>
          </cell>
          <cell r="D398" t="str">
            <v>E1101002S 011/018 PERMANENT</v>
          </cell>
          <cell r="E398">
            <v>707539</v>
          </cell>
          <cell r="F398">
            <v>805686</v>
          </cell>
          <cell r="G398">
            <v>2069679</v>
          </cell>
          <cell r="H398">
            <v>2461320</v>
          </cell>
          <cell r="J398">
            <v>660537</v>
          </cell>
          <cell r="K398">
            <v>701603</v>
          </cell>
          <cell r="L398">
            <v>707539</v>
          </cell>
          <cell r="M398">
            <v>641712</v>
          </cell>
          <cell r="N398" t="str">
            <v>0</v>
          </cell>
          <cell r="O398" t="str">
            <v>0</v>
          </cell>
          <cell r="P398" t="str">
            <v>0</v>
          </cell>
          <cell r="Q398" t="str">
            <v>0</v>
          </cell>
          <cell r="R398" t="str">
            <v>0</v>
          </cell>
          <cell r="S398" t="str">
            <v>0</v>
          </cell>
          <cell r="T398" t="str">
            <v>0</v>
          </cell>
          <cell r="U398" t="str">
            <v>0</v>
          </cell>
          <cell r="W398">
            <v>12206554</v>
          </cell>
        </row>
        <row r="399">
          <cell r="A399" t="str">
            <v>1MBANX SALES &amp; SERVICE          W8917013 OVERTIME                   E1107202D</v>
          </cell>
          <cell r="C399" t="str">
            <v>Profit / Loss Marginal</v>
          </cell>
          <cell r="D399" t="str">
            <v>E1107202D 013 OVERTIME</v>
          </cell>
          <cell r="E399">
            <v>20550</v>
          </cell>
          <cell r="F399">
            <v>10900</v>
          </cell>
          <cell r="G399">
            <v>51262</v>
          </cell>
          <cell r="H399">
            <v>55700</v>
          </cell>
          <cell r="J399">
            <v>9723</v>
          </cell>
          <cell r="K399">
            <v>20989</v>
          </cell>
          <cell r="L399">
            <v>20550</v>
          </cell>
          <cell r="M399">
            <v>7381</v>
          </cell>
          <cell r="N399" t="str">
            <v>0</v>
          </cell>
          <cell r="O399" t="str">
            <v>0</v>
          </cell>
          <cell r="P399" t="str">
            <v>0</v>
          </cell>
          <cell r="Q399" t="str">
            <v>0</v>
          </cell>
          <cell r="R399" t="str">
            <v>0</v>
          </cell>
          <cell r="S399" t="str">
            <v>0</v>
          </cell>
          <cell r="T399" t="str">
            <v>0</v>
          </cell>
          <cell r="U399" t="str">
            <v>0</v>
          </cell>
          <cell r="W399">
            <v>338023</v>
          </cell>
        </row>
        <row r="400">
          <cell r="A400" t="str">
            <v>1MBANX SALES &amp; SERVICE          W8917017 SAL-CONTRACTED             E1106002D</v>
          </cell>
          <cell r="C400" t="str">
            <v>Profit / Loss Marginal</v>
          </cell>
          <cell r="D400" t="str">
            <v>E1106002D 017 SAL-CONTRACTED</v>
          </cell>
          <cell r="E400" t="str">
            <v>0</v>
          </cell>
          <cell r="F400" t="str">
            <v>0</v>
          </cell>
          <cell r="G400" t="str">
            <v>0</v>
          </cell>
          <cell r="H400" t="str">
            <v>0</v>
          </cell>
          <cell r="J400" t="str">
            <v>0</v>
          </cell>
          <cell r="K400" t="str">
            <v>0</v>
          </cell>
          <cell r="L400" t="str">
            <v>0</v>
          </cell>
          <cell r="M400" t="str">
            <v>0</v>
          </cell>
          <cell r="N400" t="str">
            <v>0</v>
          </cell>
          <cell r="O400" t="str">
            <v>0</v>
          </cell>
          <cell r="P400" t="str">
            <v>0</v>
          </cell>
          <cell r="Q400" t="str">
            <v>0</v>
          </cell>
          <cell r="R400" t="str">
            <v>0</v>
          </cell>
          <cell r="S400" t="str">
            <v>0</v>
          </cell>
          <cell r="T400" t="str">
            <v>0</v>
          </cell>
          <cell r="U400" t="str">
            <v>0</v>
          </cell>
          <cell r="W400">
            <v>36121</v>
          </cell>
        </row>
        <row r="401">
          <cell r="A401" t="str">
            <v>1MBANX SALES &amp; SERVICE          W8917020 GRATUITIES                 E1112000S</v>
          </cell>
          <cell r="C401" t="str">
            <v>Profit / Loss Marginal</v>
          </cell>
          <cell r="D401" t="str">
            <v>E1112000S 020 GRATUITIES</v>
          </cell>
          <cell r="E401">
            <v>234994</v>
          </cell>
          <cell r="F401">
            <v>82669</v>
          </cell>
          <cell r="G401">
            <v>405052</v>
          </cell>
          <cell r="H401">
            <v>253361</v>
          </cell>
          <cell r="J401">
            <v>86977</v>
          </cell>
          <cell r="K401">
            <v>83081</v>
          </cell>
          <cell r="L401">
            <v>234994</v>
          </cell>
          <cell r="M401">
            <v>9461</v>
          </cell>
          <cell r="N401" t="str">
            <v>0</v>
          </cell>
          <cell r="O401" t="str">
            <v>0</v>
          </cell>
          <cell r="P401" t="str">
            <v>0</v>
          </cell>
          <cell r="Q401" t="str">
            <v>0</v>
          </cell>
          <cell r="R401" t="str">
            <v>0</v>
          </cell>
          <cell r="S401" t="str">
            <v>0</v>
          </cell>
          <cell r="T401" t="str">
            <v>0</v>
          </cell>
          <cell r="U401" t="str">
            <v>0</v>
          </cell>
          <cell r="W401">
            <v>1233098</v>
          </cell>
        </row>
        <row r="402">
          <cell r="A402" t="str">
            <v>1MBANX SALES &amp; SERVICE          W8917OTHER                          E1113002D</v>
          </cell>
          <cell r="C402" t="str">
            <v>Profit / Loss Marginal</v>
          </cell>
          <cell r="D402" t="str">
            <v>E1113002D OTHER</v>
          </cell>
          <cell r="E402">
            <v>7204</v>
          </cell>
          <cell r="F402">
            <v>24170</v>
          </cell>
          <cell r="G402">
            <v>11234</v>
          </cell>
          <cell r="H402">
            <v>73837</v>
          </cell>
          <cell r="J402">
            <v>1843</v>
          </cell>
          <cell r="K402">
            <v>2187</v>
          </cell>
          <cell r="L402">
            <v>7204</v>
          </cell>
          <cell r="M402">
            <v>1867</v>
          </cell>
          <cell r="N402" t="str">
            <v>0</v>
          </cell>
          <cell r="O402" t="str">
            <v>0</v>
          </cell>
          <cell r="P402" t="str">
            <v>0</v>
          </cell>
          <cell r="Q402" t="str">
            <v>0</v>
          </cell>
          <cell r="R402" t="str">
            <v>0</v>
          </cell>
          <cell r="S402" t="str">
            <v>0</v>
          </cell>
          <cell r="T402" t="str">
            <v>0</v>
          </cell>
          <cell r="U402" t="str">
            <v>0</v>
          </cell>
          <cell r="W402">
            <v>49388</v>
          </cell>
        </row>
        <row r="403">
          <cell r="A403" t="str">
            <v>1MBANX SALES &amp; SERVICE          W8917TOTAL SALARIES                 E1114000Y</v>
          </cell>
          <cell r="C403" t="str">
            <v>Profit / Loss Marginal</v>
          </cell>
          <cell r="D403" t="str">
            <v xml:space="preserve">     E1114000Y TOTAL SALARIES</v>
          </cell>
          <cell r="E403">
            <v>970287</v>
          </cell>
          <cell r="F403">
            <v>923425</v>
          </cell>
          <cell r="G403">
            <v>2537227</v>
          </cell>
          <cell r="H403">
            <v>2844218</v>
          </cell>
          <cell r="J403">
            <v>759080</v>
          </cell>
          <cell r="K403">
            <v>807860</v>
          </cell>
          <cell r="L403">
            <v>970287</v>
          </cell>
          <cell r="M403">
            <v>660421</v>
          </cell>
          <cell r="N403" t="str">
            <v>0</v>
          </cell>
          <cell r="O403" t="str">
            <v>0</v>
          </cell>
          <cell r="P403" t="str">
            <v>0</v>
          </cell>
          <cell r="Q403" t="str">
            <v>0</v>
          </cell>
          <cell r="R403" t="str">
            <v>0</v>
          </cell>
          <cell r="S403" t="str">
            <v>0</v>
          </cell>
          <cell r="T403" t="str">
            <v>0</v>
          </cell>
          <cell r="U403" t="str">
            <v>0</v>
          </cell>
          <cell r="W403">
            <v>13866413</v>
          </cell>
        </row>
        <row r="404">
          <cell r="A404" t="str">
            <v>1MBANX SALES &amp; SERVICE          W8917TOTAL BENEFITS                 E1143000S</v>
          </cell>
          <cell r="C404" t="str">
            <v>Profit / Loss Marginal</v>
          </cell>
          <cell r="D404" t="str">
            <v xml:space="preserve">     E1143000S TOTAL BENEFITS</v>
          </cell>
          <cell r="E404">
            <v>152899</v>
          </cell>
          <cell r="F404">
            <v>169194</v>
          </cell>
          <cell r="G404">
            <v>435616</v>
          </cell>
          <cell r="H404">
            <v>516876</v>
          </cell>
          <cell r="J404">
            <v>130972</v>
          </cell>
          <cell r="K404">
            <v>151745</v>
          </cell>
          <cell r="L404">
            <v>152899</v>
          </cell>
          <cell r="M404">
            <v>136309</v>
          </cell>
          <cell r="N404" t="str">
            <v>0</v>
          </cell>
          <cell r="O404" t="str">
            <v>0</v>
          </cell>
          <cell r="P404" t="str">
            <v>0</v>
          </cell>
          <cell r="Q404" t="str">
            <v>0</v>
          </cell>
          <cell r="R404" t="str">
            <v>0</v>
          </cell>
          <cell r="S404" t="str">
            <v>0</v>
          </cell>
          <cell r="T404" t="str">
            <v>0</v>
          </cell>
          <cell r="U404" t="str">
            <v>0</v>
          </cell>
          <cell r="W404">
            <v>1844090</v>
          </cell>
        </row>
        <row r="405">
          <cell r="A405" t="str">
            <v>1MBANX SALES &amp; SERVICE          W8917TOTAL EMPLOYEE                 E6210000Y</v>
          </cell>
          <cell r="C405" t="str">
            <v>Profit / Loss Marginal</v>
          </cell>
          <cell r="D405" t="str">
            <v xml:space="preserve">          E6210000Y TOTAL EMPLOYEE</v>
          </cell>
          <cell r="E405">
            <v>1123186</v>
          </cell>
          <cell r="F405">
            <v>1092619</v>
          </cell>
          <cell r="G405">
            <v>2972843</v>
          </cell>
          <cell r="H405">
            <v>3361094</v>
          </cell>
          <cell r="J405">
            <v>890052</v>
          </cell>
          <cell r="K405">
            <v>959605</v>
          </cell>
          <cell r="L405">
            <v>1123186</v>
          </cell>
          <cell r="M405">
            <v>796730</v>
          </cell>
          <cell r="N405" t="str">
            <v>0</v>
          </cell>
          <cell r="O405" t="str">
            <v>0</v>
          </cell>
          <cell r="P405" t="str">
            <v>0</v>
          </cell>
          <cell r="Q405" t="str">
            <v>0</v>
          </cell>
          <cell r="R405" t="str">
            <v>0</v>
          </cell>
          <cell r="S405" t="str">
            <v>0</v>
          </cell>
          <cell r="T405" t="str">
            <v>0</v>
          </cell>
          <cell r="U405" t="str">
            <v>0</v>
          </cell>
          <cell r="W405">
            <v>15710503</v>
          </cell>
        </row>
        <row r="406">
          <cell r="A406" t="str">
            <v>1MBANX SALES &amp; SERVICE          W8917</v>
          </cell>
        </row>
        <row r="407">
          <cell r="A407" t="str">
            <v>1MBANX SALES &amp; SERVICE          W8917</v>
          </cell>
        </row>
        <row r="408">
          <cell r="A408" t="str">
            <v>1MBANX SALES &amp; SERVICE          W8917TOTAL DEPRECIATION             E1154000S</v>
          </cell>
          <cell r="C408" t="str">
            <v>Profit / Loss Marginal</v>
          </cell>
          <cell r="D408" t="str">
            <v xml:space="preserve">     E1154000S TOTAL DEPRECIATION</v>
          </cell>
          <cell r="E408">
            <v>943</v>
          </cell>
          <cell r="F408">
            <v>878</v>
          </cell>
          <cell r="G408">
            <v>2829</v>
          </cell>
          <cell r="H408">
            <v>2634</v>
          </cell>
          <cell r="J408">
            <v>944</v>
          </cell>
          <cell r="K408">
            <v>942</v>
          </cell>
          <cell r="L408">
            <v>943</v>
          </cell>
          <cell r="M408">
            <v>943</v>
          </cell>
          <cell r="N408" t="str">
            <v>0</v>
          </cell>
          <cell r="O408" t="str">
            <v>0</v>
          </cell>
          <cell r="P408" t="str">
            <v>0</v>
          </cell>
          <cell r="Q408" t="str">
            <v>0</v>
          </cell>
          <cell r="R408" t="str">
            <v>0</v>
          </cell>
          <cell r="S408" t="str">
            <v>0</v>
          </cell>
          <cell r="T408" t="str">
            <v>0</v>
          </cell>
          <cell r="U408" t="str">
            <v>0</v>
          </cell>
          <cell r="W408">
            <v>8111</v>
          </cell>
        </row>
        <row r="409">
          <cell r="A409" t="str">
            <v>1MBANX SALES &amp; SERVICE          W8917NET EXT.LEASH.RENT.            E1160000Y</v>
          </cell>
          <cell r="C409" t="str">
            <v>Profit / Loss Marginal</v>
          </cell>
          <cell r="D409" t="str">
            <v xml:space="preserve">     E1160000Y NET EXT.LEASH.RENT.</v>
          </cell>
          <cell r="E409" t="str">
            <v>0</v>
          </cell>
          <cell r="F409" t="str">
            <v>0</v>
          </cell>
          <cell r="G409">
            <v>185</v>
          </cell>
          <cell r="H409" t="str">
            <v>0</v>
          </cell>
          <cell r="J409">
            <v>185</v>
          </cell>
          <cell r="K409" t="str">
            <v>0</v>
          </cell>
          <cell r="L409" t="str">
            <v>0</v>
          </cell>
          <cell r="M409">
            <v>555</v>
          </cell>
          <cell r="N409" t="str">
            <v>0</v>
          </cell>
          <cell r="O409" t="str">
            <v>0</v>
          </cell>
          <cell r="P409" t="str">
            <v>0</v>
          </cell>
          <cell r="Q409" t="str">
            <v>0</v>
          </cell>
          <cell r="R409" t="str">
            <v>0</v>
          </cell>
          <cell r="S409" t="str">
            <v>0</v>
          </cell>
          <cell r="T409" t="str">
            <v>0</v>
          </cell>
          <cell r="U409" t="str">
            <v>0</v>
          </cell>
          <cell r="W409">
            <v>5303</v>
          </cell>
        </row>
        <row r="410">
          <cell r="A410" t="str">
            <v>1MBANX SALES &amp; SERVICE          W8917TOTAL INTERNAL ASSESS.         E1168000Y</v>
          </cell>
          <cell r="C410" t="str">
            <v>Profit / Loss Marginal</v>
          </cell>
          <cell r="D410" t="str">
            <v xml:space="preserve">     E1168000Y TOTAL INTERNAL ASSESS.</v>
          </cell>
          <cell r="E410" t="str">
            <v>0</v>
          </cell>
          <cell r="F410" t="str">
            <v>0</v>
          </cell>
          <cell r="G410" t="str">
            <v>0</v>
          </cell>
          <cell r="H410" t="str">
            <v>0</v>
          </cell>
          <cell r="J410" t="str">
            <v>0</v>
          </cell>
          <cell r="K410" t="str">
            <v>0</v>
          </cell>
          <cell r="L410" t="str">
            <v>0</v>
          </cell>
          <cell r="M410" t="str">
            <v>0</v>
          </cell>
          <cell r="N410" t="str">
            <v>0</v>
          </cell>
          <cell r="O410" t="str">
            <v>0</v>
          </cell>
          <cell r="P410" t="str">
            <v>0</v>
          </cell>
          <cell r="Q410" t="str">
            <v>0</v>
          </cell>
          <cell r="R410" t="str">
            <v>0</v>
          </cell>
          <cell r="S410" t="str">
            <v>0</v>
          </cell>
          <cell r="T410" t="str">
            <v>0</v>
          </cell>
          <cell r="U410" t="str">
            <v>0</v>
          </cell>
          <cell r="W410">
            <v>912635</v>
          </cell>
        </row>
        <row r="411">
          <cell r="A411" t="str">
            <v>1MBANX SALES &amp; SERVICE          W8917TOTAL MAINTENANCE              E1188002S</v>
          </cell>
          <cell r="C411" t="str">
            <v>Profit / Loss Marginal</v>
          </cell>
          <cell r="D411" t="str">
            <v xml:space="preserve">     E1188002S TOTAL MAINTENANCE</v>
          </cell>
          <cell r="E411">
            <v>-316</v>
          </cell>
          <cell r="F411" t="str">
            <v>0</v>
          </cell>
          <cell r="G411">
            <v>9946</v>
          </cell>
          <cell r="H411" t="str">
            <v>0</v>
          </cell>
          <cell r="J411" t="str">
            <v>0</v>
          </cell>
          <cell r="K411">
            <v>10262</v>
          </cell>
          <cell r="L411">
            <v>-316</v>
          </cell>
          <cell r="M411" t="str">
            <v>0</v>
          </cell>
          <cell r="N411" t="str">
            <v>0</v>
          </cell>
          <cell r="O411" t="str">
            <v>0</v>
          </cell>
          <cell r="P411" t="str">
            <v>0</v>
          </cell>
          <cell r="Q411" t="str">
            <v>0</v>
          </cell>
          <cell r="R411" t="str">
            <v>0</v>
          </cell>
          <cell r="S411" t="str">
            <v>0</v>
          </cell>
          <cell r="T411" t="str">
            <v>0</v>
          </cell>
          <cell r="U411" t="str">
            <v>0</v>
          </cell>
          <cell r="W411">
            <v>154018</v>
          </cell>
        </row>
        <row r="412">
          <cell r="A412" t="str">
            <v>1MBANX SALES &amp; SERVICE          W8917TOTAL FURNITURE                E1196000S</v>
          </cell>
          <cell r="C412" t="str">
            <v>Profit / Loss Marginal</v>
          </cell>
          <cell r="D412" t="str">
            <v xml:space="preserve">     E1196000S TOTAL FURNITURE</v>
          </cell>
          <cell r="E412" t="str">
            <v>0</v>
          </cell>
          <cell r="F412" t="str">
            <v>0</v>
          </cell>
          <cell r="G412" t="str">
            <v>0</v>
          </cell>
          <cell r="H412" t="str">
            <v>0</v>
          </cell>
          <cell r="J412" t="str">
            <v>0</v>
          </cell>
          <cell r="K412" t="str">
            <v>0</v>
          </cell>
          <cell r="L412" t="str">
            <v>0</v>
          </cell>
          <cell r="M412" t="str">
            <v>0</v>
          </cell>
          <cell r="N412" t="str">
            <v>0</v>
          </cell>
          <cell r="O412" t="str">
            <v>0</v>
          </cell>
          <cell r="P412" t="str">
            <v>0</v>
          </cell>
          <cell r="Q412" t="str">
            <v>0</v>
          </cell>
          <cell r="R412" t="str">
            <v>0</v>
          </cell>
          <cell r="S412" t="str">
            <v>0</v>
          </cell>
          <cell r="T412" t="str">
            <v>0</v>
          </cell>
          <cell r="U412" t="str">
            <v>0</v>
          </cell>
          <cell r="W412">
            <v>29303</v>
          </cell>
        </row>
        <row r="413">
          <cell r="A413" t="str">
            <v>1MBANX SALES &amp; SERVICE          W8917</v>
          </cell>
        </row>
        <row r="414">
          <cell r="A414" t="str">
            <v>1MBANX SALES &amp; SERVICE          W8917TOTAL PREMISES + EQUIP.        E1209000Y</v>
          </cell>
          <cell r="C414" t="str">
            <v>Profit / Loss Marginal</v>
          </cell>
          <cell r="D414" t="str">
            <v xml:space="preserve">          E1209000Y TOTAL PREMISES + EQUIP.</v>
          </cell>
          <cell r="E414">
            <v>2470</v>
          </cell>
          <cell r="F414">
            <v>878</v>
          </cell>
          <cell r="G414">
            <v>15265</v>
          </cell>
          <cell r="H414">
            <v>2634</v>
          </cell>
          <cell r="J414">
            <v>1388</v>
          </cell>
          <cell r="K414">
            <v>11407</v>
          </cell>
          <cell r="L414">
            <v>2470</v>
          </cell>
          <cell r="M414">
            <v>1665</v>
          </cell>
          <cell r="N414" t="str">
            <v>0</v>
          </cell>
          <cell r="O414" t="str">
            <v>0</v>
          </cell>
          <cell r="P414" t="str">
            <v>0</v>
          </cell>
          <cell r="Q414" t="str">
            <v>0</v>
          </cell>
          <cell r="R414" t="str">
            <v>0</v>
          </cell>
          <cell r="S414" t="str">
            <v>0</v>
          </cell>
          <cell r="T414" t="str">
            <v>0</v>
          </cell>
          <cell r="U414" t="str">
            <v>0</v>
          </cell>
          <cell r="W414">
            <v>1177153</v>
          </cell>
        </row>
        <row r="415">
          <cell r="A415" t="str">
            <v>1MBANX SALES &amp; SERVICE          W8917</v>
          </cell>
        </row>
        <row r="416">
          <cell r="A416" t="str">
            <v>1MBANX SALES &amp; SERVICE          W8917</v>
          </cell>
        </row>
        <row r="417">
          <cell r="A417" t="str">
            <v>1MBANX SALES &amp; SERVICE          W8917396 SOFTWARE                   E1212002D</v>
          </cell>
          <cell r="C417" t="str">
            <v>Profit / Loss Marginal</v>
          </cell>
          <cell r="D417" t="str">
            <v>E1212002D 396 SOFTWARE</v>
          </cell>
          <cell r="E417">
            <v>166</v>
          </cell>
          <cell r="F417">
            <v>42</v>
          </cell>
          <cell r="G417">
            <v>393</v>
          </cell>
          <cell r="H417">
            <v>126</v>
          </cell>
          <cell r="J417" t="str">
            <v>0</v>
          </cell>
          <cell r="K417">
            <v>227</v>
          </cell>
          <cell r="L417">
            <v>166</v>
          </cell>
          <cell r="M417">
            <v>857</v>
          </cell>
          <cell r="N417" t="str">
            <v>0</v>
          </cell>
          <cell r="O417" t="str">
            <v>0</v>
          </cell>
          <cell r="P417" t="str">
            <v>0</v>
          </cell>
          <cell r="Q417" t="str">
            <v>0</v>
          </cell>
          <cell r="R417" t="str">
            <v>0</v>
          </cell>
          <cell r="S417" t="str">
            <v>0</v>
          </cell>
          <cell r="T417" t="str">
            <v>0</v>
          </cell>
          <cell r="U417" t="str">
            <v>0</v>
          </cell>
          <cell r="W417">
            <v>32378</v>
          </cell>
        </row>
        <row r="418">
          <cell r="A418" t="str">
            <v>1MBANX SALES &amp; SERVICE          W8917399 CONSULTING FEES            E1214002D</v>
          </cell>
          <cell r="C418" t="str">
            <v>Profit / Loss Marginal</v>
          </cell>
          <cell r="D418" t="str">
            <v>E1214002D 399 CONSULTING FEES</v>
          </cell>
          <cell r="E418">
            <v>3065</v>
          </cell>
          <cell r="F418" t="str">
            <v>0</v>
          </cell>
          <cell r="G418">
            <v>3065</v>
          </cell>
          <cell r="H418" t="str">
            <v>0</v>
          </cell>
          <cell r="J418" t="str">
            <v>0</v>
          </cell>
          <cell r="K418" t="str">
            <v>0</v>
          </cell>
          <cell r="L418">
            <v>3065</v>
          </cell>
          <cell r="M418" t="str">
            <v>0</v>
          </cell>
          <cell r="N418" t="str">
            <v>0</v>
          </cell>
          <cell r="O418" t="str">
            <v>0</v>
          </cell>
          <cell r="P418" t="str">
            <v>0</v>
          </cell>
          <cell r="Q418" t="str">
            <v>0</v>
          </cell>
          <cell r="R418" t="str">
            <v>0</v>
          </cell>
          <cell r="S418" t="str">
            <v>0</v>
          </cell>
          <cell r="T418" t="str">
            <v>0</v>
          </cell>
          <cell r="U418" t="str">
            <v>0</v>
          </cell>
          <cell r="W418">
            <v>17000</v>
          </cell>
        </row>
        <row r="419">
          <cell r="A419" t="str">
            <v>1MBANX SALES &amp; SERVICE          W8917DEPN-COMP.EQUIP+CAP LEASE      E1216502D</v>
          </cell>
          <cell r="C419" t="str">
            <v>Profit / Loss Marginal</v>
          </cell>
          <cell r="D419" t="str">
            <v xml:space="preserve">     E1216502D DEPN-COMP.EQUIP+CAP LEASE</v>
          </cell>
          <cell r="E419">
            <v>5945</v>
          </cell>
          <cell r="F419">
            <v>5818</v>
          </cell>
          <cell r="G419">
            <v>17839</v>
          </cell>
          <cell r="H419">
            <v>17454</v>
          </cell>
          <cell r="J419">
            <v>5947</v>
          </cell>
          <cell r="K419">
            <v>5947</v>
          </cell>
          <cell r="L419">
            <v>5945</v>
          </cell>
          <cell r="M419">
            <v>5947</v>
          </cell>
          <cell r="N419" t="str">
            <v>0</v>
          </cell>
          <cell r="O419" t="str">
            <v>0</v>
          </cell>
          <cell r="P419" t="str">
            <v>0</v>
          </cell>
          <cell r="Q419" t="str">
            <v>0</v>
          </cell>
          <cell r="R419" t="str">
            <v>0</v>
          </cell>
          <cell r="S419" t="str">
            <v>0</v>
          </cell>
          <cell r="T419" t="str">
            <v>0</v>
          </cell>
          <cell r="U419" t="str">
            <v>0</v>
          </cell>
          <cell r="W419">
            <v>73781</v>
          </cell>
        </row>
        <row r="420">
          <cell r="A420" t="str">
            <v>1MBANX SALES &amp; SERVICE          W8917DEPN-COMP. SOFTWARE            E1216702D</v>
          </cell>
          <cell r="C420" t="str">
            <v>Profit / Loss Marginal</v>
          </cell>
          <cell r="D420" t="str">
            <v xml:space="preserve">     E1216702D DEPN-COMP. SOFTWARE</v>
          </cell>
          <cell r="E420">
            <v>173</v>
          </cell>
          <cell r="F420">
            <v>175</v>
          </cell>
          <cell r="G420">
            <v>498</v>
          </cell>
          <cell r="H420">
            <v>525</v>
          </cell>
          <cell r="J420">
            <v>152</v>
          </cell>
          <cell r="K420">
            <v>173</v>
          </cell>
          <cell r="L420">
            <v>173</v>
          </cell>
          <cell r="M420">
            <v>85</v>
          </cell>
          <cell r="N420" t="str">
            <v>0</v>
          </cell>
          <cell r="O420" t="str">
            <v>0</v>
          </cell>
          <cell r="P420" t="str">
            <v>0</v>
          </cell>
          <cell r="Q420" t="str">
            <v>0</v>
          </cell>
          <cell r="R420" t="str">
            <v>0</v>
          </cell>
          <cell r="S420" t="str">
            <v>0</v>
          </cell>
          <cell r="T420" t="str">
            <v>0</v>
          </cell>
          <cell r="U420" t="str">
            <v>0</v>
          </cell>
          <cell r="W420">
            <v>1281</v>
          </cell>
        </row>
        <row r="421">
          <cell r="A421" t="str">
            <v>1MBANX SALES &amp; SERVICE          W8917</v>
          </cell>
        </row>
        <row r="422">
          <cell r="A422" t="str">
            <v>1MBANX SALES &amp; SERVICE          W8917TOTAL COMPUTER COSTS           E1219002Y</v>
          </cell>
          <cell r="C422" t="str">
            <v>Profit / Loss Marginal</v>
          </cell>
          <cell r="D422" t="str">
            <v xml:space="preserve">          E1219002Y TOTAL COMPUTER COSTS</v>
          </cell>
          <cell r="E422">
            <v>9624</v>
          </cell>
          <cell r="F422">
            <v>6035</v>
          </cell>
          <cell r="G422">
            <v>23702</v>
          </cell>
          <cell r="H422">
            <v>18105</v>
          </cell>
          <cell r="J422">
            <v>7011</v>
          </cell>
          <cell r="K422">
            <v>7067</v>
          </cell>
          <cell r="L422">
            <v>9624</v>
          </cell>
          <cell r="M422">
            <v>7889</v>
          </cell>
          <cell r="N422" t="str">
            <v>0</v>
          </cell>
          <cell r="O422" t="str">
            <v>0</v>
          </cell>
          <cell r="P422" t="str">
            <v>0</v>
          </cell>
          <cell r="Q422" t="str">
            <v>0</v>
          </cell>
          <cell r="R422" t="str">
            <v>0</v>
          </cell>
          <cell r="S422" t="str">
            <v>0</v>
          </cell>
          <cell r="T422" t="str">
            <v>0</v>
          </cell>
          <cell r="U422" t="str">
            <v>0</v>
          </cell>
          <cell r="W422">
            <v>207339</v>
          </cell>
        </row>
        <row r="423">
          <cell r="A423" t="str">
            <v>1MBANX SALES &amp; SERVICE          W8917</v>
          </cell>
        </row>
        <row r="424">
          <cell r="A424" t="str">
            <v>1MBANX SALES &amp; SERVICE          W8917</v>
          </cell>
        </row>
        <row r="425">
          <cell r="A425" t="str">
            <v>1MBANX SALES &amp; SERVICE          W8917TOTAL BUS. PROMOTION           E1228500Y</v>
          </cell>
          <cell r="C425" t="str">
            <v>Profit / Loss Marginal</v>
          </cell>
          <cell r="D425" t="str">
            <v xml:space="preserve">     E1228500Y TOTAL BUS. PROMOTION</v>
          </cell>
          <cell r="E425">
            <v>796</v>
          </cell>
          <cell r="F425">
            <v>2890</v>
          </cell>
          <cell r="G425">
            <v>2748</v>
          </cell>
          <cell r="H425">
            <v>8670</v>
          </cell>
          <cell r="J425">
            <v>1559</v>
          </cell>
          <cell r="K425">
            <v>393</v>
          </cell>
          <cell r="L425">
            <v>796</v>
          </cell>
          <cell r="M425">
            <v>92</v>
          </cell>
          <cell r="N425" t="str">
            <v>0</v>
          </cell>
          <cell r="O425" t="str">
            <v>0</v>
          </cell>
          <cell r="P425" t="str">
            <v>0</v>
          </cell>
          <cell r="Q425" t="str">
            <v>0</v>
          </cell>
          <cell r="R425" t="str">
            <v>0</v>
          </cell>
          <cell r="S425" t="str">
            <v>0</v>
          </cell>
          <cell r="T425" t="str">
            <v>0</v>
          </cell>
          <cell r="U425" t="str">
            <v>0</v>
          </cell>
          <cell r="W425">
            <v>45448</v>
          </cell>
        </row>
        <row r="426">
          <cell r="A426" t="str">
            <v>1MBANX SALES &amp; SERVICE          W8917TOTAL COMMUNICATIONS           E1254002Y</v>
          </cell>
          <cell r="C426" t="str">
            <v>Profit / Loss Marginal</v>
          </cell>
          <cell r="D426" t="str">
            <v xml:space="preserve">     E1254002Y TOTAL COMMUNICATIONS</v>
          </cell>
          <cell r="E426">
            <v>4069</v>
          </cell>
          <cell r="F426">
            <v>375</v>
          </cell>
          <cell r="G426">
            <v>9844</v>
          </cell>
          <cell r="H426">
            <v>1125</v>
          </cell>
          <cell r="J426">
            <v>2209</v>
          </cell>
          <cell r="K426">
            <v>3566</v>
          </cell>
          <cell r="L426">
            <v>4069</v>
          </cell>
          <cell r="M426">
            <v>2935</v>
          </cell>
          <cell r="N426" t="str">
            <v>0</v>
          </cell>
          <cell r="O426" t="str">
            <v>0</v>
          </cell>
          <cell r="P426" t="str">
            <v>0</v>
          </cell>
          <cell r="Q426" t="str">
            <v>0</v>
          </cell>
          <cell r="R426" t="str">
            <v>0</v>
          </cell>
          <cell r="S426" t="str">
            <v>0</v>
          </cell>
          <cell r="T426" t="str">
            <v>0</v>
          </cell>
          <cell r="U426" t="str">
            <v>0</v>
          </cell>
          <cell r="W426">
            <v>88940</v>
          </cell>
        </row>
        <row r="427">
          <cell r="A427" t="str">
            <v>1MBANX SALES &amp; SERVICE          W8917TOTAL STATIONERY               E1260002Y</v>
          </cell>
          <cell r="C427" t="str">
            <v>Profit / Loss Marginal</v>
          </cell>
          <cell r="D427" t="str">
            <v xml:space="preserve">     E1260002Y TOTAL STATIONERY</v>
          </cell>
          <cell r="E427">
            <v>3897</v>
          </cell>
          <cell r="F427">
            <v>3064</v>
          </cell>
          <cell r="G427">
            <v>8671</v>
          </cell>
          <cell r="H427">
            <v>9192</v>
          </cell>
          <cell r="J427">
            <v>1513</v>
          </cell>
          <cell r="K427">
            <v>3261</v>
          </cell>
          <cell r="L427">
            <v>3897</v>
          </cell>
          <cell r="M427">
            <v>1531</v>
          </cell>
          <cell r="N427" t="str">
            <v>0</v>
          </cell>
          <cell r="O427" t="str">
            <v>0</v>
          </cell>
          <cell r="P427" t="str">
            <v>0</v>
          </cell>
          <cell r="Q427" t="str">
            <v>0</v>
          </cell>
          <cell r="R427" t="str">
            <v>0</v>
          </cell>
          <cell r="S427" t="str">
            <v>0</v>
          </cell>
          <cell r="T427" t="str">
            <v>0</v>
          </cell>
          <cell r="U427" t="str">
            <v>0</v>
          </cell>
          <cell r="W427">
            <v>47839</v>
          </cell>
        </row>
        <row r="428">
          <cell r="A428" t="str">
            <v>1MBANX SALES &amp; SERVICE          W8917TOTAL TRAVEL                   E1271000Y</v>
          </cell>
          <cell r="C428" t="str">
            <v>Profit / Loss Marginal</v>
          </cell>
          <cell r="D428" t="str">
            <v xml:space="preserve">     E1271000Y TOTAL TRAVEL</v>
          </cell>
          <cell r="E428">
            <v>3583</v>
          </cell>
          <cell r="F428">
            <v>6366</v>
          </cell>
          <cell r="G428">
            <v>3709</v>
          </cell>
          <cell r="H428">
            <v>19098</v>
          </cell>
          <cell r="J428">
            <v>-1995</v>
          </cell>
          <cell r="K428">
            <v>2121</v>
          </cell>
          <cell r="L428">
            <v>3583</v>
          </cell>
          <cell r="M428">
            <v>2626</v>
          </cell>
          <cell r="N428" t="str">
            <v>0</v>
          </cell>
          <cell r="O428" t="str">
            <v>0</v>
          </cell>
          <cell r="P428" t="str">
            <v>0</v>
          </cell>
          <cell r="Q428" t="str">
            <v>0</v>
          </cell>
          <cell r="R428" t="str">
            <v>0</v>
          </cell>
          <cell r="S428" t="str">
            <v>0</v>
          </cell>
          <cell r="T428" t="str">
            <v>0</v>
          </cell>
          <cell r="U428" t="str">
            <v>0</v>
          </cell>
          <cell r="W428">
            <v>161495</v>
          </cell>
        </row>
        <row r="429">
          <cell r="A429" t="str">
            <v>1MBANX SALES &amp; SERVICE          W8917TOTAL EMPL TRAINING + DEV      E1275000S</v>
          </cell>
          <cell r="C429" t="str">
            <v>Profit / Loss Marginal</v>
          </cell>
          <cell r="D429" t="str">
            <v xml:space="preserve">     E1275000S TOTAL EMPL TRAINING + DEV</v>
          </cell>
          <cell r="E429">
            <v>9620</v>
          </cell>
          <cell r="F429">
            <v>16191</v>
          </cell>
          <cell r="G429">
            <v>28976</v>
          </cell>
          <cell r="H429">
            <v>48573</v>
          </cell>
          <cell r="J429">
            <v>6577</v>
          </cell>
          <cell r="K429">
            <v>12779</v>
          </cell>
          <cell r="L429">
            <v>9620</v>
          </cell>
          <cell r="M429">
            <v>6430</v>
          </cell>
          <cell r="N429" t="str">
            <v>0</v>
          </cell>
          <cell r="O429" t="str">
            <v>0</v>
          </cell>
          <cell r="P429" t="str">
            <v>0</v>
          </cell>
          <cell r="Q429" t="str">
            <v>0</v>
          </cell>
          <cell r="R429" t="str">
            <v>0</v>
          </cell>
          <cell r="S429" t="str">
            <v>0</v>
          </cell>
          <cell r="T429" t="str">
            <v>0</v>
          </cell>
          <cell r="U429" t="str">
            <v>0</v>
          </cell>
          <cell r="W429">
            <v>192914</v>
          </cell>
        </row>
        <row r="430">
          <cell r="A430" t="str">
            <v>1MBANX SALES &amp; SERVICE          W8917TOT PROFESSIONAL FEES          E1285000S</v>
          </cell>
          <cell r="C430" t="str">
            <v>Profit / Loss Marginal</v>
          </cell>
          <cell r="D430" t="str">
            <v xml:space="preserve">     E1285000S TOT PROFESSIONAL FEES</v>
          </cell>
          <cell r="E430">
            <v>5214</v>
          </cell>
          <cell r="F430" t="str">
            <v>0</v>
          </cell>
          <cell r="G430">
            <v>7888</v>
          </cell>
          <cell r="H430" t="str">
            <v>0</v>
          </cell>
          <cell r="J430">
            <v>2759</v>
          </cell>
          <cell r="K430">
            <v>-85</v>
          </cell>
          <cell r="L430">
            <v>5214</v>
          </cell>
          <cell r="M430" t="str">
            <v>0</v>
          </cell>
          <cell r="N430" t="str">
            <v>0</v>
          </cell>
          <cell r="O430" t="str">
            <v>0</v>
          </cell>
          <cell r="P430" t="str">
            <v>0</v>
          </cell>
          <cell r="Q430" t="str">
            <v>0</v>
          </cell>
          <cell r="R430" t="str">
            <v>0</v>
          </cell>
          <cell r="S430" t="str">
            <v>0</v>
          </cell>
          <cell r="T430" t="str">
            <v>0</v>
          </cell>
          <cell r="U430" t="str">
            <v>0</v>
          </cell>
          <cell r="W430">
            <v>68497</v>
          </cell>
        </row>
        <row r="431">
          <cell r="A431" t="str">
            <v>1MBANX SALES &amp; SERVICE          W8917TOTAL PERSONNEL LOSSES         E1289002S</v>
          </cell>
          <cell r="C431" t="str">
            <v>Profit / Loss Marginal</v>
          </cell>
          <cell r="D431" t="str">
            <v xml:space="preserve">     E1289002S TOTAL PERSONNEL LOSSES</v>
          </cell>
          <cell r="E431" t="str">
            <v>0</v>
          </cell>
          <cell r="F431" t="str">
            <v>0</v>
          </cell>
          <cell r="G431" t="str">
            <v>0</v>
          </cell>
          <cell r="H431" t="str">
            <v>0</v>
          </cell>
          <cell r="J431" t="str">
            <v>0</v>
          </cell>
          <cell r="K431" t="str">
            <v>0</v>
          </cell>
          <cell r="L431" t="str">
            <v>0</v>
          </cell>
          <cell r="M431" t="str">
            <v>0</v>
          </cell>
          <cell r="N431" t="str">
            <v>0</v>
          </cell>
          <cell r="O431" t="str">
            <v>0</v>
          </cell>
          <cell r="P431" t="str">
            <v>0</v>
          </cell>
          <cell r="Q431" t="str">
            <v>0</v>
          </cell>
          <cell r="R431" t="str">
            <v>0</v>
          </cell>
          <cell r="S431" t="str">
            <v>0</v>
          </cell>
          <cell r="T431" t="str">
            <v>0</v>
          </cell>
          <cell r="U431" t="str">
            <v>0</v>
          </cell>
          <cell r="W431">
            <v>1186</v>
          </cell>
        </row>
        <row r="432">
          <cell r="A432" t="str">
            <v>1MBANX SALES &amp; SERVICE          W8917DEPOSIT INSURANCE              E1301002S</v>
          </cell>
          <cell r="C432" t="str">
            <v>Profit / Loss Marginal</v>
          </cell>
          <cell r="D432" t="str">
            <v xml:space="preserve">     E1301002S DEPOSIT INSURANCE</v>
          </cell>
          <cell r="E432" t="str">
            <v>0</v>
          </cell>
          <cell r="F432" t="str">
            <v>0</v>
          </cell>
          <cell r="G432" t="str">
            <v>0</v>
          </cell>
          <cell r="H432" t="str">
            <v>0</v>
          </cell>
          <cell r="J432" t="str">
            <v>0</v>
          </cell>
          <cell r="K432" t="str">
            <v>0</v>
          </cell>
          <cell r="L432" t="str">
            <v>0</v>
          </cell>
          <cell r="M432" t="str">
            <v>0</v>
          </cell>
          <cell r="N432" t="str">
            <v>0</v>
          </cell>
          <cell r="O432" t="str">
            <v>0</v>
          </cell>
          <cell r="P432" t="str">
            <v>0</v>
          </cell>
          <cell r="Q432" t="str">
            <v>0</v>
          </cell>
          <cell r="R432" t="str">
            <v>0</v>
          </cell>
          <cell r="S432" t="str">
            <v>0</v>
          </cell>
          <cell r="T432" t="str">
            <v>0</v>
          </cell>
          <cell r="U432" t="str">
            <v>0</v>
          </cell>
          <cell r="W432" t="str">
            <v>0</v>
          </cell>
        </row>
        <row r="433">
          <cell r="A433" t="str">
            <v>1MBANX SALES &amp; SERVICE          W8917FINANCING COSTS                E1304002D</v>
          </cell>
          <cell r="D433" t="str">
            <v xml:space="preserve">     E1304000S FINANCING COSTS</v>
          </cell>
          <cell r="E433" t="str">
            <v>0</v>
          </cell>
          <cell r="F433" t="str">
            <v>0</v>
          </cell>
          <cell r="G433" t="str">
            <v>0</v>
          </cell>
          <cell r="H433" t="str">
            <v>0</v>
          </cell>
          <cell r="J433" t="str">
            <v>0</v>
          </cell>
          <cell r="K433" t="str">
            <v>0</v>
          </cell>
          <cell r="L433" t="str">
            <v>0</v>
          </cell>
          <cell r="M433" t="str">
            <v>0</v>
          </cell>
          <cell r="N433" t="str">
            <v>0</v>
          </cell>
          <cell r="O433" t="str">
            <v>0</v>
          </cell>
          <cell r="P433" t="str">
            <v>0</v>
          </cell>
          <cell r="Q433" t="str">
            <v>0</v>
          </cell>
          <cell r="R433" t="str">
            <v>0</v>
          </cell>
          <cell r="S433" t="str">
            <v>0</v>
          </cell>
          <cell r="T433" t="str">
            <v>0</v>
          </cell>
          <cell r="U433" t="str">
            <v>0</v>
          </cell>
          <cell r="W433">
            <v>547492</v>
          </cell>
        </row>
        <row r="434">
          <cell r="A434" t="str">
            <v>1MBANX SALES &amp; SERVICE          W8917</v>
          </cell>
        </row>
        <row r="435">
          <cell r="A435" t="str">
            <v>1MBANX SALES &amp; SERVICE          W8917TOTAL OTHER                    E6230000Y</v>
          </cell>
          <cell r="C435" t="str">
            <v>Profit / Loss Marginal</v>
          </cell>
          <cell r="D435" t="str">
            <v xml:space="preserve">          E6230000Y TOTAL OTHER</v>
          </cell>
          <cell r="E435">
            <v>32559</v>
          </cell>
          <cell r="F435">
            <v>30036</v>
          </cell>
          <cell r="G435">
            <v>74373</v>
          </cell>
          <cell r="H435">
            <v>90108</v>
          </cell>
          <cell r="J435">
            <v>16958</v>
          </cell>
          <cell r="K435">
            <v>24856</v>
          </cell>
          <cell r="L435">
            <v>32559</v>
          </cell>
          <cell r="M435">
            <v>13865</v>
          </cell>
          <cell r="N435" t="str">
            <v>0</v>
          </cell>
          <cell r="O435" t="str">
            <v>0</v>
          </cell>
          <cell r="P435" t="str">
            <v>0</v>
          </cell>
          <cell r="Q435" t="str">
            <v>0</v>
          </cell>
          <cell r="R435" t="str">
            <v>0</v>
          </cell>
          <cell r="S435" t="str">
            <v>0</v>
          </cell>
          <cell r="T435" t="str">
            <v>0</v>
          </cell>
          <cell r="U435" t="str">
            <v>0</v>
          </cell>
          <cell r="W435">
            <v>1631224</v>
          </cell>
        </row>
        <row r="436">
          <cell r="A436" t="str">
            <v>1MBANX SALES &amp; SERVICE          W8917</v>
          </cell>
        </row>
        <row r="437">
          <cell r="A437" t="str">
            <v>1MBANX SALES &amp; SERVICE          W8917</v>
          </cell>
        </row>
        <row r="438">
          <cell r="A438" t="str">
            <v>1MBANX SALES &amp; SERVICE          W8917TTL NIX BEF CROSS-CHGES        E6235000Y</v>
          </cell>
          <cell r="D438" t="str">
            <v xml:space="preserve">               E6235000Y TTL NIX BEF CROSS-CHARGES</v>
          </cell>
          <cell r="E438">
            <v>1167839</v>
          </cell>
          <cell r="F438">
            <v>1129568</v>
          </cell>
          <cell r="G438">
            <v>3086183</v>
          </cell>
          <cell r="H438">
            <v>3471941</v>
          </cell>
          <cell r="J438">
            <v>915409</v>
          </cell>
          <cell r="K438">
            <v>1002935</v>
          </cell>
          <cell r="L438">
            <v>1167839</v>
          </cell>
          <cell r="M438">
            <v>820149</v>
          </cell>
          <cell r="N438" t="str">
            <v>0</v>
          </cell>
          <cell r="O438" t="str">
            <v>0</v>
          </cell>
          <cell r="P438" t="str">
            <v>0</v>
          </cell>
          <cell r="Q438" t="str">
            <v>0</v>
          </cell>
          <cell r="R438" t="str">
            <v>0</v>
          </cell>
          <cell r="S438" t="str">
            <v>0</v>
          </cell>
          <cell r="T438" t="str">
            <v>0</v>
          </cell>
          <cell r="U438" t="str">
            <v>0</v>
          </cell>
          <cell r="W438">
            <v>18726219</v>
          </cell>
        </row>
        <row r="439">
          <cell r="A439" t="str">
            <v>1MBANX SALES &amp; SERVICE          W8917</v>
          </cell>
        </row>
        <row r="440">
          <cell r="A440" t="str">
            <v>1MBANX SALES &amp; SERVICE          W8917</v>
          </cell>
        </row>
        <row r="441">
          <cell r="A441" t="str">
            <v>1MBANX SALES &amp; SERVICE          W8917TOTAL CROSS CHARGES            E6240000Y</v>
          </cell>
          <cell r="C441" t="str">
            <v>Profit / Loss Marginal</v>
          </cell>
          <cell r="D441" t="str">
            <v xml:space="preserve">               E6240000Y TOTAL CROSS CHARGES</v>
          </cell>
          <cell r="E441">
            <v>890531</v>
          </cell>
          <cell r="F441">
            <v>51621</v>
          </cell>
          <cell r="G441">
            <v>890791</v>
          </cell>
          <cell r="H441">
            <v>154863</v>
          </cell>
          <cell r="J441">
            <v>100</v>
          </cell>
          <cell r="K441">
            <v>160</v>
          </cell>
          <cell r="L441">
            <v>890531</v>
          </cell>
          <cell r="M441">
            <v>221248</v>
          </cell>
          <cell r="N441" t="str">
            <v>0</v>
          </cell>
          <cell r="O441" t="str">
            <v>0</v>
          </cell>
          <cell r="P441" t="str">
            <v>0</v>
          </cell>
          <cell r="Q441" t="str">
            <v>0</v>
          </cell>
          <cell r="R441" t="str">
            <v>0</v>
          </cell>
          <cell r="S441" t="str">
            <v>0</v>
          </cell>
          <cell r="T441" t="str">
            <v>0</v>
          </cell>
          <cell r="U441" t="str">
            <v>0</v>
          </cell>
          <cell r="W441">
            <v>177187</v>
          </cell>
        </row>
        <row r="442">
          <cell r="A442" t="str">
            <v>1MBANX SALES &amp; SERVICE          W8917</v>
          </cell>
        </row>
        <row r="443">
          <cell r="A443" t="str">
            <v>1MBANX SALES &amp; SERVICE          W8917TTL NIX BEF LOB INT. CHGES     E6260000Y</v>
          </cell>
          <cell r="D443" t="str">
            <v xml:space="preserve">                    E6200000Y TOTAL NON-INTEREST EXP.</v>
          </cell>
          <cell r="E443">
            <v>2058370</v>
          </cell>
          <cell r="F443">
            <v>1181189</v>
          </cell>
          <cell r="G443">
            <v>3976974</v>
          </cell>
          <cell r="H443">
            <v>3626804</v>
          </cell>
          <cell r="J443">
            <v>915509</v>
          </cell>
          <cell r="K443">
            <v>1003095</v>
          </cell>
          <cell r="L443">
            <v>2058370</v>
          </cell>
          <cell r="M443">
            <v>1041397</v>
          </cell>
          <cell r="N443" t="str">
            <v>0</v>
          </cell>
          <cell r="O443" t="str">
            <v>0</v>
          </cell>
          <cell r="P443" t="str">
            <v>0</v>
          </cell>
          <cell r="Q443" t="str">
            <v>0</v>
          </cell>
          <cell r="R443" t="str">
            <v>0</v>
          </cell>
          <cell r="S443" t="str">
            <v>0</v>
          </cell>
          <cell r="T443" t="str">
            <v>0</v>
          </cell>
          <cell r="U443" t="str">
            <v>0</v>
          </cell>
          <cell r="W443">
            <v>18903406</v>
          </cell>
        </row>
        <row r="445">
          <cell r="A445" t="str">
            <v>1TELEBANKING CALL CENTRES       U7913TOTAL BY EMPLOYEE GROUP        V2000070D</v>
          </cell>
          <cell r="B445" t="str">
            <v>VENTURE CONS                   U7913</v>
          </cell>
          <cell r="C445" t="str">
            <v>Balance Sheet Average</v>
          </cell>
          <cell r="D445" t="str">
            <v xml:space="preserve">                                             V2000070D Total by Employee Group</v>
          </cell>
          <cell r="E445">
            <v>370.41</v>
          </cell>
          <cell r="F445">
            <v>431.93</v>
          </cell>
          <cell r="G445">
            <v>356.69</v>
          </cell>
          <cell r="H445">
            <v>434.96</v>
          </cell>
          <cell r="J445">
            <v>344.43</v>
          </cell>
          <cell r="K445">
            <v>354.81</v>
          </cell>
          <cell r="L445">
            <v>370.41</v>
          </cell>
          <cell r="M445">
            <v>363.65</v>
          </cell>
          <cell r="N445">
            <v>0</v>
          </cell>
          <cell r="O445">
            <v>0</v>
          </cell>
          <cell r="P445">
            <v>0</v>
          </cell>
          <cell r="Q445">
            <v>0</v>
          </cell>
          <cell r="R445">
            <v>0</v>
          </cell>
          <cell r="S445">
            <v>0</v>
          </cell>
          <cell r="T445">
            <v>0</v>
          </cell>
          <cell r="U445">
            <v>0</v>
          </cell>
          <cell r="W445">
            <v>273.82</v>
          </cell>
        </row>
        <row r="446">
          <cell r="A446" t="str">
            <v>1TELEBANKING CALL CENTRES       U7913011/018 PERMANENT              E1101002S</v>
          </cell>
          <cell r="C446" t="str">
            <v>Profit / Loss Marginal</v>
          </cell>
          <cell r="D446" t="str">
            <v>E1101002S 011/018 PERMANENT</v>
          </cell>
          <cell r="E446">
            <v>1157022</v>
          </cell>
          <cell r="F446">
            <v>1443072</v>
          </cell>
          <cell r="G446">
            <v>3352399</v>
          </cell>
          <cell r="H446">
            <v>4357203</v>
          </cell>
          <cell r="J446">
            <v>1076744</v>
          </cell>
          <cell r="K446">
            <v>1118633</v>
          </cell>
          <cell r="L446">
            <v>1157022</v>
          </cell>
          <cell r="M446">
            <v>1039149</v>
          </cell>
          <cell r="N446" t="str">
            <v>0</v>
          </cell>
          <cell r="O446" t="str">
            <v>0</v>
          </cell>
          <cell r="P446" t="str">
            <v>0</v>
          </cell>
          <cell r="Q446" t="str">
            <v>0</v>
          </cell>
          <cell r="R446" t="str">
            <v>0</v>
          </cell>
          <cell r="S446" t="str">
            <v>0</v>
          </cell>
          <cell r="T446" t="str">
            <v>0</v>
          </cell>
          <cell r="U446" t="str">
            <v>0</v>
          </cell>
          <cell r="W446">
            <v>10373235</v>
          </cell>
        </row>
        <row r="447">
          <cell r="A447" t="str">
            <v>1TELEBANKING CALL CENTRES       U7913013 OVERTIME                   E1107202D</v>
          </cell>
          <cell r="C447" t="str">
            <v>Profit / Loss Marginal</v>
          </cell>
          <cell r="D447" t="str">
            <v>E1107202D 013 OVERTIME</v>
          </cell>
          <cell r="E447">
            <v>45690</v>
          </cell>
          <cell r="F447">
            <v>2600</v>
          </cell>
          <cell r="G447">
            <v>81645</v>
          </cell>
          <cell r="H447">
            <v>41300</v>
          </cell>
          <cell r="J447">
            <v>10585</v>
          </cell>
          <cell r="K447">
            <v>25370</v>
          </cell>
          <cell r="L447">
            <v>45690</v>
          </cell>
          <cell r="M447">
            <v>15366</v>
          </cell>
          <cell r="N447" t="str">
            <v>0</v>
          </cell>
          <cell r="O447" t="str">
            <v>0</v>
          </cell>
          <cell r="P447" t="str">
            <v>0</v>
          </cell>
          <cell r="Q447" t="str">
            <v>0</v>
          </cell>
          <cell r="R447" t="str">
            <v>0</v>
          </cell>
          <cell r="S447" t="str">
            <v>0</v>
          </cell>
          <cell r="T447" t="str">
            <v>0</v>
          </cell>
          <cell r="U447" t="str">
            <v>0</v>
          </cell>
          <cell r="W447">
            <v>230554</v>
          </cell>
        </row>
        <row r="448">
          <cell r="A448" t="str">
            <v>1TELEBANKING CALL CENTRES       U7913017 SAL-CONTRACTED             E1106002D</v>
          </cell>
          <cell r="C448" t="str">
            <v>Profit / Loss Marginal</v>
          </cell>
          <cell r="D448" t="str">
            <v>E1106002D 017 SAL-CONTRACTED</v>
          </cell>
          <cell r="E448">
            <v>145393</v>
          </cell>
          <cell r="F448" t="str">
            <v>0</v>
          </cell>
          <cell r="G448">
            <v>429284</v>
          </cell>
          <cell r="H448" t="str">
            <v>0</v>
          </cell>
          <cell r="J448">
            <v>174138</v>
          </cell>
          <cell r="K448">
            <v>109753</v>
          </cell>
          <cell r="L448">
            <v>145393</v>
          </cell>
          <cell r="M448">
            <v>189839</v>
          </cell>
          <cell r="N448" t="str">
            <v>0</v>
          </cell>
          <cell r="O448" t="str">
            <v>0</v>
          </cell>
          <cell r="P448" t="str">
            <v>0</v>
          </cell>
          <cell r="Q448" t="str">
            <v>0</v>
          </cell>
          <cell r="R448" t="str">
            <v>0</v>
          </cell>
          <cell r="S448" t="str">
            <v>0</v>
          </cell>
          <cell r="T448" t="str">
            <v>0</v>
          </cell>
          <cell r="U448" t="str">
            <v>0</v>
          </cell>
          <cell r="W448">
            <v>2150372</v>
          </cell>
        </row>
        <row r="449">
          <cell r="A449" t="str">
            <v>1TELEBANKING CALL CENTRES       U7913020 GRATUITIES                 E1112000S</v>
          </cell>
          <cell r="C449" t="str">
            <v>Profit / Loss Marginal</v>
          </cell>
          <cell r="D449" t="str">
            <v>E1112000S 020 GRATUITIES</v>
          </cell>
          <cell r="E449">
            <v>529628</v>
          </cell>
          <cell r="F449">
            <v>139494</v>
          </cell>
          <cell r="G449">
            <v>569493</v>
          </cell>
          <cell r="H449">
            <v>421034</v>
          </cell>
          <cell r="J449">
            <v>141156</v>
          </cell>
          <cell r="K449">
            <v>-101291</v>
          </cell>
          <cell r="L449">
            <v>529628</v>
          </cell>
          <cell r="M449">
            <v>80426</v>
          </cell>
          <cell r="N449" t="str">
            <v>0</v>
          </cell>
          <cell r="O449" t="str">
            <v>0</v>
          </cell>
          <cell r="P449" t="str">
            <v>0</v>
          </cell>
          <cell r="Q449" t="str">
            <v>0</v>
          </cell>
          <cell r="R449" t="str">
            <v>0</v>
          </cell>
          <cell r="S449" t="str">
            <v>0</v>
          </cell>
          <cell r="T449" t="str">
            <v>0</v>
          </cell>
          <cell r="U449" t="str">
            <v>0</v>
          </cell>
          <cell r="W449">
            <v>1053915</v>
          </cell>
        </row>
        <row r="450">
          <cell r="A450" t="str">
            <v>1TELEBANKING CALL CENTRES       U7913OTHER                          E1113002D</v>
          </cell>
          <cell r="C450" t="str">
            <v>Profit / Loss Marginal</v>
          </cell>
          <cell r="D450" t="str">
            <v>E1113002D OTHER</v>
          </cell>
          <cell r="E450">
            <v>5967</v>
          </cell>
          <cell r="F450">
            <v>43293</v>
          </cell>
          <cell r="G450">
            <v>9421</v>
          </cell>
          <cell r="H450">
            <v>130720</v>
          </cell>
          <cell r="J450">
            <v>1788</v>
          </cell>
          <cell r="K450">
            <v>1666</v>
          </cell>
          <cell r="L450">
            <v>5967</v>
          </cell>
          <cell r="M450">
            <v>2418</v>
          </cell>
          <cell r="N450" t="str">
            <v>0</v>
          </cell>
          <cell r="O450" t="str">
            <v>0</v>
          </cell>
          <cell r="P450" t="str">
            <v>0</v>
          </cell>
          <cell r="Q450" t="str">
            <v>0</v>
          </cell>
          <cell r="R450" t="str">
            <v>0</v>
          </cell>
          <cell r="S450" t="str">
            <v>0</v>
          </cell>
          <cell r="T450" t="str">
            <v>0</v>
          </cell>
          <cell r="U450" t="str">
            <v>0</v>
          </cell>
          <cell r="W450">
            <v>39083</v>
          </cell>
        </row>
        <row r="451">
          <cell r="A451" t="str">
            <v>1TELEBANKING CALL CENTRES       U7913TOTAL SALARIES                 E1114000Y</v>
          </cell>
          <cell r="C451" t="str">
            <v>Profit / Loss Marginal</v>
          </cell>
          <cell r="D451" t="str">
            <v xml:space="preserve">     E1114000Y TOTAL SALARIES</v>
          </cell>
          <cell r="E451">
            <v>1883729</v>
          </cell>
          <cell r="F451">
            <v>1628459</v>
          </cell>
          <cell r="G451">
            <v>4443545</v>
          </cell>
          <cell r="H451">
            <v>4950257</v>
          </cell>
          <cell r="J451">
            <v>1405669</v>
          </cell>
          <cell r="K451">
            <v>1154147</v>
          </cell>
          <cell r="L451">
            <v>1883729</v>
          </cell>
          <cell r="M451">
            <v>1327230</v>
          </cell>
          <cell r="N451" t="str">
            <v>0</v>
          </cell>
          <cell r="O451" t="str">
            <v>0</v>
          </cell>
          <cell r="P451" t="str">
            <v>0</v>
          </cell>
          <cell r="Q451" t="str">
            <v>0</v>
          </cell>
          <cell r="R451" t="str">
            <v>0</v>
          </cell>
          <cell r="S451" t="str">
            <v>0</v>
          </cell>
          <cell r="T451" t="str">
            <v>0</v>
          </cell>
          <cell r="U451" t="str">
            <v>0</v>
          </cell>
          <cell r="W451">
            <v>13942524</v>
          </cell>
        </row>
        <row r="452">
          <cell r="A452" t="str">
            <v>1TELEBANKING CALL CENTRES       U7913TOTAL BENEFITS                 E1143000S</v>
          </cell>
          <cell r="C452" t="str">
            <v>Profit / Loss Marginal</v>
          </cell>
          <cell r="D452" t="str">
            <v xml:space="preserve">     E1143000S TOTAL BENEFITS</v>
          </cell>
          <cell r="E452">
            <v>253023</v>
          </cell>
          <cell r="F452">
            <v>303047</v>
          </cell>
          <cell r="G452">
            <v>705512</v>
          </cell>
          <cell r="H452">
            <v>915016</v>
          </cell>
          <cell r="J452">
            <v>212246</v>
          </cell>
          <cell r="K452">
            <v>240243</v>
          </cell>
          <cell r="L452">
            <v>253023</v>
          </cell>
          <cell r="M452">
            <v>221457</v>
          </cell>
          <cell r="N452" t="str">
            <v>0</v>
          </cell>
          <cell r="O452" t="str">
            <v>0</v>
          </cell>
          <cell r="P452" t="str">
            <v>0</v>
          </cell>
          <cell r="Q452" t="str">
            <v>0</v>
          </cell>
          <cell r="R452" t="str">
            <v>0</v>
          </cell>
          <cell r="S452" t="str">
            <v>0</v>
          </cell>
          <cell r="T452" t="str">
            <v>0</v>
          </cell>
          <cell r="U452" t="str">
            <v>0</v>
          </cell>
          <cell r="W452">
            <v>1552262</v>
          </cell>
        </row>
        <row r="453">
          <cell r="A453" t="str">
            <v>1TELEBANKING CALL CENTRES       U7913TOTAL EMPLOYEE                 E6210000Y</v>
          </cell>
          <cell r="C453" t="str">
            <v>Profit / Loss Marginal</v>
          </cell>
          <cell r="D453" t="str">
            <v xml:space="preserve">          E6210000Y TOTAL EMPLOYEE</v>
          </cell>
          <cell r="E453">
            <v>2136752</v>
          </cell>
          <cell r="F453">
            <v>1931506</v>
          </cell>
          <cell r="G453">
            <v>5149057</v>
          </cell>
          <cell r="H453">
            <v>5865273</v>
          </cell>
          <cell r="J453">
            <v>1617915</v>
          </cell>
          <cell r="K453">
            <v>1394390</v>
          </cell>
          <cell r="L453">
            <v>2136752</v>
          </cell>
          <cell r="M453">
            <v>1548687</v>
          </cell>
          <cell r="N453" t="str">
            <v>0</v>
          </cell>
          <cell r="O453" t="str">
            <v>0</v>
          </cell>
          <cell r="P453" t="str">
            <v>0</v>
          </cell>
          <cell r="Q453" t="str">
            <v>0</v>
          </cell>
          <cell r="R453" t="str">
            <v>0</v>
          </cell>
          <cell r="S453" t="str">
            <v>0</v>
          </cell>
          <cell r="T453" t="str">
            <v>0</v>
          </cell>
          <cell r="U453" t="str">
            <v>0</v>
          </cell>
          <cell r="W453">
            <v>15494786</v>
          </cell>
        </row>
        <row r="454">
          <cell r="A454" t="str">
            <v>1TELEBANKING CALL CENTRES       U7913</v>
          </cell>
        </row>
        <row r="455">
          <cell r="A455" t="str">
            <v>1TELEBANKING CALL CENTRES       U7913</v>
          </cell>
        </row>
        <row r="456">
          <cell r="A456" t="str">
            <v>1TELEBANKING CALL CENTRES       U7913TOTAL DEPRECIATION             E1154000S</v>
          </cell>
          <cell r="C456" t="str">
            <v>Profit / Loss Marginal</v>
          </cell>
          <cell r="D456" t="str">
            <v xml:space="preserve">     E1154000S TOTAL DEPRECIATION</v>
          </cell>
          <cell r="E456">
            <v>1164</v>
          </cell>
          <cell r="F456">
            <v>1163</v>
          </cell>
          <cell r="G456">
            <v>3488</v>
          </cell>
          <cell r="H456">
            <v>3489</v>
          </cell>
          <cell r="J456">
            <v>1163</v>
          </cell>
          <cell r="K456">
            <v>1161</v>
          </cell>
          <cell r="L456">
            <v>1164</v>
          </cell>
          <cell r="M456">
            <v>1163</v>
          </cell>
          <cell r="N456" t="str">
            <v>0</v>
          </cell>
          <cell r="O456" t="str">
            <v>0</v>
          </cell>
          <cell r="P456" t="str">
            <v>0</v>
          </cell>
          <cell r="Q456" t="str">
            <v>0</v>
          </cell>
          <cell r="R456" t="str">
            <v>0</v>
          </cell>
          <cell r="S456" t="str">
            <v>0</v>
          </cell>
          <cell r="T456" t="str">
            <v>0</v>
          </cell>
          <cell r="U456" t="str">
            <v>0</v>
          </cell>
          <cell r="W456">
            <v>11323</v>
          </cell>
        </row>
        <row r="457">
          <cell r="A457" t="str">
            <v>1TELEBANKING CALL CENTRES       U7913NET EXT.LEASH.RENT.            E1160000Y</v>
          </cell>
          <cell r="C457" t="str">
            <v>Profit / Loss Marginal</v>
          </cell>
          <cell r="D457" t="str">
            <v xml:space="preserve">     E1160000Y NET EXT.LEASH.RENT.</v>
          </cell>
          <cell r="E457" t="str">
            <v>0</v>
          </cell>
          <cell r="F457" t="str">
            <v>0</v>
          </cell>
          <cell r="G457" t="str">
            <v>0</v>
          </cell>
          <cell r="H457" t="str">
            <v>0</v>
          </cell>
          <cell r="J457" t="str">
            <v>0</v>
          </cell>
          <cell r="K457" t="str">
            <v>0</v>
          </cell>
          <cell r="L457" t="str">
            <v>0</v>
          </cell>
          <cell r="M457">
            <v>571</v>
          </cell>
          <cell r="N457" t="str">
            <v>0</v>
          </cell>
          <cell r="O457" t="str">
            <v>0</v>
          </cell>
          <cell r="P457" t="str">
            <v>0</v>
          </cell>
          <cell r="Q457" t="str">
            <v>0</v>
          </cell>
          <cell r="R457" t="str">
            <v>0</v>
          </cell>
          <cell r="S457" t="str">
            <v>0</v>
          </cell>
          <cell r="T457" t="str">
            <v>0</v>
          </cell>
          <cell r="U457" t="str">
            <v>0</v>
          </cell>
          <cell r="W457">
            <v>982</v>
          </cell>
        </row>
        <row r="458">
          <cell r="A458" t="str">
            <v>1TELEBANKING CALL CENTRES       U7913TOTAL INTERNAL ASSESS.         E1168000Y</v>
          </cell>
          <cell r="C458" t="str">
            <v>Profit / Loss Marginal</v>
          </cell>
          <cell r="D458" t="str">
            <v xml:space="preserve">     E1168000Y TOTAL INTERNAL ASSESS.</v>
          </cell>
          <cell r="E458" t="str">
            <v>0</v>
          </cell>
          <cell r="F458" t="str">
            <v>0</v>
          </cell>
          <cell r="G458" t="str">
            <v>0</v>
          </cell>
          <cell r="H458" t="str">
            <v>0</v>
          </cell>
          <cell r="J458" t="str">
            <v>0</v>
          </cell>
          <cell r="K458" t="str">
            <v>0</v>
          </cell>
          <cell r="L458" t="str">
            <v>0</v>
          </cell>
          <cell r="M458" t="str">
            <v>0</v>
          </cell>
          <cell r="N458" t="str">
            <v>0</v>
          </cell>
          <cell r="O458" t="str">
            <v>0</v>
          </cell>
          <cell r="P458" t="str">
            <v>0</v>
          </cell>
          <cell r="Q458" t="str">
            <v>0</v>
          </cell>
          <cell r="R458" t="str">
            <v>0</v>
          </cell>
          <cell r="S458" t="str">
            <v>0</v>
          </cell>
          <cell r="T458" t="str">
            <v>0</v>
          </cell>
          <cell r="U458" t="str">
            <v>0</v>
          </cell>
          <cell r="W458">
            <v>1945589</v>
          </cell>
        </row>
        <row r="459">
          <cell r="A459" t="str">
            <v>1TELEBANKING CALL CENTRES       U7913TOTAL MAINTENANCE              E1188002S</v>
          </cell>
          <cell r="C459" t="str">
            <v>Profit / Loss Marginal</v>
          </cell>
          <cell r="D459" t="str">
            <v xml:space="preserve">     E1188002S TOTAL MAINTENANCE</v>
          </cell>
          <cell r="E459">
            <v>177</v>
          </cell>
          <cell r="F459" t="str">
            <v>0</v>
          </cell>
          <cell r="G459">
            <v>6122</v>
          </cell>
          <cell r="H459" t="str">
            <v>0</v>
          </cell>
          <cell r="J459" t="str">
            <v>0</v>
          </cell>
          <cell r="K459">
            <v>5945</v>
          </cell>
          <cell r="L459">
            <v>177</v>
          </cell>
          <cell r="M459" t="str">
            <v>0</v>
          </cell>
          <cell r="N459" t="str">
            <v>0</v>
          </cell>
          <cell r="O459" t="str">
            <v>0</v>
          </cell>
          <cell r="P459" t="str">
            <v>0</v>
          </cell>
          <cell r="Q459" t="str">
            <v>0</v>
          </cell>
          <cell r="R459" t="str">
            <v>0</v>
          </cell>
          <cell r="S459" t="str">
            <v>0</v>
          </cell>
          <cell r="T459" t="str">
            <v>0</v>
          </cell>
          <cell r="U459" t="str">
            <v>0</v>
          </cell>
          <cell r="W459">
            <v>221084</v>
          </cell>
        </row>
        <row r="460">
          <cell r="A460" t="str">
            <v>1TELEBANKING CALL CENTRES       U7913TOTAL FURNITURE                E1196000S</v>
          </cell>
          <cell r="C460" t="str">
            <v>Profit / Loss Marginal</v>
          </cell>
          <cell r="D460" t="str">
            <v xml:space="preserve">     E1196000S TOTAL FURNITURE</v>
          </cell>
          <cell r="E460" t="str">
            <v>0</v>
          </cell>
          <cell r="F460" t="str">
            <v>0</v>
          </cell>
          <cell r="G460" t="str">
            <v>0</v>
          </cell>
          <cell r="H460" t="str">
            <v>0</v>
          </cell>
          <cell r="J460" t="str">
            <v>0</v>
          </cell>
          <cell r="K460" t="str">
            <v>0</v>
          </cell>
          <cell r="L460" t="str">
            <v>0</v>
          </cell>
          <cell r="M460" t="str">
            <v>0</v>
          </cell>
          <cell r="N460" t="str">
            <v>0</v>
          </cell>
          <cell r="O460" t="str">
            <v>0</v>
          </cell>
          <cell r="P460" t="str">
            <v>0</v>
          </cell>
          <cell r="Q460" t="str">
            <v>0</v>
          </cell>
          <cell r="R460" t="str">
            <v>0</v>
          </cell>
          <cell r="S460" t="str">
            <v>0</v>
          </cell>
          <cell r="T460" t="str">
            <v>0</v>
          </cell>
          <cell r="U460" t="str">
            <v>0</v>
          </cell>
          <cell r="W460">
            <v>16185</v>
          </cell>
        </row>
        <row r="461">
          <cell r="A461" t="str">
            <v>1TELEBANKING CALL CENTRES       U7913</v>
          </cell>
        </row>
        <row r="462">
          <cell r="A462" t="str">
            <v>1TELEBANKING CALL CENTRES       U7913TOTAL PREMISES + EQUIP.        E1209000Y</v>
          </cell>
          <cell r="C462" t="str">
            <v>Profit / Loss Marginal</v>
          </cell>
          <cell r="D462" t="str">
            <v xml:space="preserve">          E1209000Y TOTAL PREMISES + EQUIP.</v>
          </cell>
          <cell r="E462">
            <v>3625</v>
          </cell>
          <cell r="F462">
            <v>1163</v>
          </cell>
          <cell r="G462">
            <v>12983</v>
          </cell>
          <cell r="H462">
            <v>3489</v>
          </cell>
          <cell r="J462">
            <v>3383</v>
          </cell>
          <cell r="K462">
            <v>5975</v>
          </cell>
          <cell r="L462">
            <v>3625</v>
          </cell>
          <cell r="M462">
            <v>2513</v>
          </cell>
          <cell r="N462" t="str">
            <v>0</v>
          </cell>
          <cell r="O462" t="str">
            <v>0</v>
          </cell>
          <cell r="P462" t="str">
            <v>0</v>
          </cell>
          <cell r="Q462" t="str">
            <v>0</v>
          </cell>
          <cell r="R462" t="str">
            <v>0</v>
          </cell>
          <cell r="S462" t="str">
            <v>0</v>
          </cell>
          <cell r="T462" t="str">
            <v>0</v>
          </cell>
          <cell r="U462" t="str">
            <v>0</v>
          </cell>
          <cell r="W462">
            <v>2201724</v>
          </cell>
        </row>
        <row r="463">
          <cell r="A463" t="str">
            <v>1TELEBANKING CALL CENTRES       U7913</v>
          </cell>
        </row>
        <row r="464">
          <cell r="A464" t="str">
            <v>1TELEBANKING CALL CENTRES       U7913</v>
          </cell>
        </row>
        <row r="465">
          <cell r="A465" t="str">
            <v>1TELEBANKING CALL CENTRES       U7913396 SOFTWARE                   E1212002D</v>
          </cell>
          <cell r="C465" t="str">
            <v>Profit / Loss Marginal</v>
          </cell>
          <cell r="D465" t="str">
            <v>E1212002D 396 SOFTWARE</v>
          </cell>
          <cell r="E465">
            <v>3911</v>
          </cell>
          <cell r="F465">
            <v>42</v>
          </cell>
          <cell r="G465">
            <v>4387</v>
          </cell>
          <cell r="H465">
            <v>126</v>
          </cell>
          <cell r="J465">
            <v>476</v>
          </cell>
          <cell r="K465" t="str">
            <v>0</v>
          </cell>
          <cell r="L465">
            <v>3911</v>
          </cell>
          <cell r="M465">
            <v>817</v>
          </cell>
          <cell r="N465" t="str">
            <v>0</v>
          </cell>
          <cell r="O465" t="str">
            <v>0</v>
          </cell>
          <cell r="P465" t="str">
            <v>0</v>
          </cell>
          <cell r="Q465" t="str">
            <v>0</v>
          </cell>
          <cell r="R465" t="str">
            <v>0</v>
          </cell>
          <cell r="S465" t="str">
            <v>0</v>
          </cell>
          <cell r="T465" t="str">
            <v>0</v>
          </cell>
          <cell r="U465" t="str">
            <v>0</v>
          </cell>
          <cell r="W465">
            <v>17747</v>
          </cell>
        </row>
        <row r="466">
          <cell r="A466" t="str">
            <v>1TELEBANKING CALL CENTRES       U7913399 CONSULTING FEES            E1214002D</v>
          </cell>
          <cell r="C466" t="str">
            <v>Profit / Loss Marginal</v>
          </cell>
          <cell r="D466" t="str">
            <v>E1214002D 399 CONSULTING FEES</v>
          </cell>
          <cell r="E466">
            <v>1191</v>
          </cell>
          <cell r="F466" t="str">
            <v>0</v>
          </cell>
          <cell r="G466">
            <v>1191</v>
          </cell>
          <cell r="H466" t="str">
            <v>0</v>
          </cell>
          <cell r="J466" t="str">
            <v>0</v>
          </cell>
          <cell r="K466" t="str">
            <v>0</v>
          </cell>
          <cell r="L466">
            <v>1191</v>
          </cell>
          <cell r="M466" t="str">
            <v>0</v>
          </cell>
          <cell r="N466" t="str">
            <v>0</v>
          </cell>
          <cell r="O466" t="str">
            <v>0</v>
          </cell>
          <cell r="P466" t="str">
            <v>0</v>
          </cell>
          <cell r="Q466" t="str">
            <v>0</v>
          </cell>
          <cell r="R466" t="str">
            <v>0</v>
          </cell>
          <cell r="S466" t="str">
            <v>0</v>
          </cell>
          <cell r="T466" t="str">
            <v>0</v>
          </cell>
          <cell r="U466" t="str">
            <v>0</v>
          </cell>
          <cell r="W466">
            <v>345</v>
          </cell>
        </row>
        <row r="467">
          <cell r="A467" t="str">
            <v>1TELEBANKING CALL CENTRES       U7913DEPN-COMP.EQUIP+CAP LEASE      E1216502D</v>
          </cell>
          <cell r="C467" t="str">
            <v>Profit / Loss Marginal</v>
          </cell>
          <cell r="D467" t="str">
            <v xml:space="preserve">     E1216502D DEPN-COMP.EQUIP+CAP LEASE</v>
          </cell>
          <cell r="E467">
            <v>1768</v>
          </cell>
          <cell r="F467">
            <v>1534</v>
          </cell>
          <cell r="G467">
            <v>5307</v>
          </cell>
          <cell r="H467">
            <v>4602</v>
          </cell>
          <cell r="J467">
            <v>1769</v>
          </cell>
          <cell r="K467">
            <v>1770</v>
          </cell>
          <cell r="L467">
            <v>1768</v>
          </cell>
          <cell r="M467">
            <v>1773</v>
          </cell>
          <cell r="N467" t="str">
            <v>0</v>
          </cell>
          <cell r="O467" t="str">
            <v>0</v>
          </cell>
          <cell r="P467" t="str">
            <v>0</v>
          </cell>
          <cell r="Q467" t="str">
            <v>0</v>
          </cell>
          <cell r="R467" t="str">
            <v>0</v>
          </cell>
          <cell r="S467" t="str">
            <v>0</v>
          </cell>
          <cell r="T467" t="str">
            <v>0</v>
          </cell>
          <cell r="U467" t="str">
            <v>0</v>
          </cell>
          <cell r="W467">
            <v>23258</v>
          </cell>
        </row>
        <row r="468">
          <cell r="A468" t="str">
            <v>1TELEBANKING CALL CENTRES       U7913DEPN-COMP. SOFTWARE            E1216702D</v>
          </cell>
          <cell r="C468" t="str">
            <v>Profit / Loss Marginal</v>
          </cell>
          <cell r="D468" t="str">
            <v xml:space="preserve">     E1216702D DEPN-COMP. SOFTWARE</v>
          </cell>
          <cell r="E468">
            <v>23</v>
          </cell>
          <cell r="F468">
            <v>23</v>
          </cell>
          <cell r="G468">
            <v>67</v>
          </cell>
          <cell r="H468">
            <v>69</v>
          </cell>
          <cell r="J468">
            <v>22</v>
          </cell>
          <cell r="K468">
            <v>22</v>
          </cell>
          <cell r="L468">
            <v>23</v>
          </cell>
          <cell r="M468">
            <v>22</v>
          </cell>
          <cell r="N468" t="str">
            <v>0</v>
          </cell>
          <cell r="O468" t="str">
            <v>0</v>
          </cell>
          <cell r="P468" t="str">
            <v>0</v>
          </cell>
          <cell r="Q468" t="str">
            <v>0</v>
          </cell>
          <cell r="R468" t="str">
            <v>0</v>
          </cell>
          <cell r="S468" t="str">
            <v>0</v>
          </cell>
          <cell r="T468" t="str">
            <v>0</v>
          </cell>
          <cell r="U468" t="str">
            <v>0</v>
          </cell>
          <cell r="W468">
            <v>1619</v>
          </cell>
        </row>
        <row r="469">
          <cell r="A469" t="str">
            <v>1TELEBANKING CALL CENTRES       U7913</v>
          </cell>
        </row>
        <row r="470">
          <cell r="A470" t="str">
            <v>1TELEBANKING CALL CENTRES       U7913TOTAL COMPUTER COSTS           E1219002Y</v>
          </cell>
          <cell r="C470" t="str">
            <v>Profit / Loss Marginal</v>
          </cell>
          <cell r="D470" t="str">
            <v xml:space="preserve">          E1219002Y TOTAL COMPUTER COSTS</v>
          </cell>
          <cell r="E470">
            <v>7368</v>
          </cell>
          <cell r="F470">
            <v>1599</v>
          </cell>
          <cell r="G470">
            <v>12854</v>
          </cell>
          <cell r="H470">
            <v>4797</v>
          </cell>
          <cell r="J470">
            <v>3219</v>
          </cell>
          <cell r="K470">
            <v>2267</v>
          </cell>
          <cell r="L470">
            <v>7368</v>
          </cell>
          <cell r="M470">
            <v>2825</v>
          </cell>
          <cell r="N470" t="str">
            <v>0</v>
          </cell>
          <cell r="O470" t="str">
            <v>0</v>
          </cell>
          <cell r="P470" t="str">
            <v>0</v>
          </cell>
          <cell r="Q470" t="str">
            <v>0</v>
          </cell>
          <cell r="R470" t="str">
            <v>0</v>
          </cell>
          <cell r="S470" t="str">
            <v>0</v>
          </cell>
          <cell r="T470" t="str">
            <v>0</v>
          </cell>
          <cell r="U470" t="str">
            <v>0</v>
          </cell>
          <cell r="W470">
            <v>81639</v>
          </cell>
        </row>
        <row r="471">
          <cell r="A471" t="str">
            <v>1TELEBANKING CALL CENTRES       U7913</v>
          </cell>
        </row>
        <row r="472">
          <cell r="A472" t="str">
            <v>1TELEBANKING CALL CENTRES       U7913</v>
          </cell>
        </row>
        <row r="473">
          <cell r="A473" t="str">
            <v>1TELEBANKING CALL CENTRES       U7913TOTAL BUS. PROMOTION           E1228500Y</v>
          </cell>
          <cell r="C473" t="str">
            <v>Profit / Loss Marginal</v>
          </cell>
          <cell r="D473" t="str">
            <v xml:space="preserve">     E1228500Y TOTAL BUS. PROMOTION</v>
          </cell>
          <cell r="E473">
            <v>163</v>
          </cell>
          <cell r="F473">
            <v>4042</v>
          </cell>
          <cell r="G473">
            <v>731</v>
          </cell>
          <cell r="H473">
            <v>12126</v>
          </cell>
          <cell r="J473" t="str">
            <v>0</v>
          </cell>
          <cell r="K473">
            <v>568</v>
          </cell>
          <cell r="L473">
            <v>163</v>
          </cell>
          <cell r="M473">
            <v>1077</v>
          </cell>
          <cell r="N473" t="str">
            <v>0</v>
          </cell>
          <cell r="O473" t="str">
            <v>0</v>
          </cell>
          <cell r="P473" t="str">
            <v>0</v>
          </cell>
          <cell r="Q473" t="str">
            <v>0</v>
          </cell>
          <cell r="R473" t="str">
            <v>0</v>
          </cell>
          <cell r="S473" t="str">
            <v>0</v>
          </cell>
          <cell r="T473" t="str">
            <v>0</v>
          </cell>
          <cell r="U473" t="str">
            <v>0</v>
          </cell>
          <cell r="W473">
            <v>14422</v>
          </cell>
        </row>
        <row r="474">
          <cell r="A474" t="str">
            <v>1TELEBANKING CALL CENTRES       U7913TOTAL COMMUNICATIONS           E1254002Y</v>
          </cell>
          <cell r="C474" t="str">
            <v>Profit / Loss Marginal</v>
          </cell>
          <cell r="D474" t="str">
            <v xml:space="preserve">     E1254002Y TOTAL COMMUNICATIONS</v>
          </cell>
          <cell r="E474">
            <v>3826</v>
          </cell>
          <cell r="F474">
            <v>500</v>
          </cell>
          <cell r="G474">
            <v>12219</v>
          </cell>
          <cell r="H474">
            <v>1500</v>
          </cell>
          <cell r="J474">
            <v>4984</v>
          </cell>
          <cell r="K474">
            <v>3409</v>
          </cell>
          <cell r="L474">
            <v>3826</v>
          </cell>
          <cell r="M474">
            <v>2164</v>
          </cell>
          <cell r="N474" t="str">
            <v>0</v>
          </cell>
          <cell r="O474" t="str">
            <v>0</v>
          </cell>
          <cell r="P474" t="str">
            <v>0</v>
          </cell>
          <cell r="Q474" t="str">
            <v>0</v>
          </cell>
          <cell r="R474" t="str">
            <v>0</v>
          </cell>
          <cell r="S474" t="str">
            <v>0</v>
          </cell>
          <cell r="T474" t="str">
            <v>0</v>
          </cell>
          <cell r="U474" t="str">
            <v>0</v>
          </cell>
          <cell r="W474">
            <v>117267</v>
          </cell>
        </row>
        <row r="475">
          <cell r="A475" t="str">
            <v>1TELEBANKING CALL CENTRES       U7913TOTAL STATIONERY               E1260002Y</v>
          </cell>
          <cell r="C475" t="str">
            <v>Profit / Loss Marginal</v>
          </cell>
          <cell r="D475" t="str">
            <v xml:space="preserve">     E1260002Y TOTAL STATIONERY</v>
          </cell>
          <cell r="E475">
            <v>6064</v>
          </cell>
          <cell r="F475">
            <v>5400</v>
          </cell>
          <cell r="G475">
            <v>10038</v>
          </cell>
          <cell r="H475">
            <v>16316</v>
          </cell>
          <cell r="J475">
            <v>1314</v>
          </cell>
          <cell r="K475">
            <v>2660</v>
          </cell>
          <cell r="L475">
            <v>6064</v>
          </cell>
          <cell r="M475">
            <v>60221</v>
          </cell>
          <cell r="N475" t="str">
            <v>0</v>
          </cell>
          <cell r="O475" t="str">
            <v>0</v>
          </cell>
          <cell r="P475" t="str">
            <v>0</v>
          </cell>
          <cell r="Q475" t="str">
            <v>0</v>
          </cell>
          <cell r="R475" t="str">
            <v>0</v>
          </cell>
          <cell r="S475" t="str">
            <v>0</v>
          </cell>
          <cell r="T475" t="str">
            <v>0</v>
          </cell>
          <cell r="U475" t="str">
            <v>0</v>
          </cell>
          <cell r="W475">
            <v>37215</v>
          </cell>
        </row>
        <row r="476">
          <cell r="A476" t="str">
            <v>1TELEBANKING CALL CENTRES       U7913TOTAL TRAVEL                   E1271000Y</v>
          </cell>
          <cell r="C476" t="str">
            <v>Profit / Loss Marginal</v>
          </cell>
          <cell r="D476" t="str">
            <v xml:space="preserve">     E1271000Y TOTAL TRAVEL</v>
          </cell>
          <cell r="E476">
            <v>5863</v>
          </cell>
          <cell r="F476">
            <v>16080</v>
          </cell>
          <cell r="G476">
            <v>34231</v>
          </cell>
          <cell r="H476">
            <v>48240</v>
          </cell>
          <cell r="J476">
            <v>6424</v>
          </cell>
          <cell r="K476">
            <v>21944</v>
          </cell>
          <cell r="L476">
            <v>5863</v>
          </cell>
          <cell r="M476">
            <v>11569</v>
          </cell>
          <cell r="N476" t="str">
            <v>0</v>
          </cell>
          <cell r="O476" t="str">
            <v>0</v>
          </cell>
          <cell r="P476" t="str">
            <v>0</v>
          </cell>
          <cell r="Q476" t="str">
            <v>0</v>
          </cell>
          <cell r="R476" t="str">
            <v>0</v>
          </cell>
          <cell r="S476" t="str">
            <v>0</v>
          </cell>
          <cell r="T476" t="str">
            <v>0</v>
          </cell>
          <cell r="U476" t="str">
            <v>0</v>
          </cell>
          <cell r="W476">
            <v>157584</v>
          </cell>
        </row>
        <row r="477">
          <cell r="A477" t="str">
            <v>1TELEBANKING CALL CENTRES       U7913TOTAL EMPL TRAINING + DEV      E1275000S</v>
          </cell>
          <cell r="C477" t="str">
            <v>Profit / Loss Marginal</v>
          </cell>
          <cell r="D477" t="str">
            <v xml:space="preserve">     E1275000S TOTAL EMPL TRAINING + DEV</v>
          </cell>
          <cell r="E477">
            <v>10873</v>
          </cell>
          <cell r="F477">
            <v>27780</v>
          </cell>
          <cell r="G477">
            <v>21706</v>
          </cell>
          <cell r="H477">
            <v>83910</v>
          </cell>
          <cell r="J477">
            <v>4438</v>
          </cell>
          <cell r="K477">
            <v>6395</v>
          </cell>
          <cell r="L477">
            <v>10873</v>
          </cell>
          <cell r="M477">
            <v>12573</v>
          </cell>
          <cell r="N477" t="str">
            <v>0</v>
          </cell>
          <cell r="O477" t="str">
            <v>0</v>
          </cell>
          <cell r="P477" t="str">
            <v>0</v>
          </cell>
          <cell r="Q477" t="str">
            <v>0</v>
          </cell>
          <cell r="R477" t="str">
            <v>0</v>
          </cell>
          <cell r="S477" t="str">
            <v>0</v>
          </cell>
          <cell r="T477" t="str">
            <v>0</v>
          </cell>
          <cell r="U477" t="str">
            <v>0</v>
          </cell>
          <cell r="W477">
            <v>120320</v>
          </cell>
        </row>
        <row r="478">
          <cell r="A478" t="str">
            <v>1TELEBANKING CALL CENTRES       U7913TOT PROFESSIONAL FEES          E1285000S</v>
          </cell>
          <cell r="C478" t="str">
            <v>Profit / Loss Marginal</v>
          </cell>
          <cell r="D478" t="str">
            <v xml:space="preserve">     E1285000S TOT PROFESSIONAL FEES</v>
          </cell>
          <cell r="E478" t="str">
            <v>0</v>
          </cell>
          <cell r="F478" t="str">
            <v>0</v>
          </cell>
          <cell r="G478">
            <v>5731</v>
          </cell>
          <cell r="H478" t="str">
            <v>0</v>
          </cell>
          <cell r="J478">
            <v>5283</v>
          </cell>
          <cell r="K478">
            <v>448</v>
          </cell>
          <cell r="L478" t="str">
            <v>0</v>
          </cell>
          <cell r="M478">
            <v>1654</v>
          </cell>
          <cell r="N478" t="str">
            <v>0</v>
          </cell>
          <cell r="O478" t="str">
            <v>0</v>
          </cell>
          <cell r="P478" t="str">
            <v>0</v>
          </cell>
          <cell r="Q478" t="str">
            <v>0</v>
          </cell>
          <cell r="R478" t="str">
            <v>0</v>
          </cell>
          <cell r="S478" t="str">
            <v>0</v>
          </cell>
          <cell r="T478" t="str">
            <v>0</v>
          </cell>
          <cell r="U478" t="str">
            <v>0</v>
          </cell>
          <cell r="W478">
            <v>23726</v>
          </cell>
        </row>
        <row r="479">
          <cell r="A479" t="str">
            <v>1TELEBANKING CALL CENTRES       U7913TOTAL PERSONNEL LOSSES         E1289002S</v>
          </cell>
          <cell r="C479" t="str">
            <v>Profit / Loss Marginal</v>
          </cell>
          <cell r="D479" t="str">
            <v xml:space="preserve">     E1289002S TOTAL PERSONNEL LOSSES</v>
          </cell>
          <cell r="E479" t="str">
            <v>0</v>
          </cell>
          <cell r="F479" t="str">
            <v>0</v>
          </cell>
          <cell r="G479" t="str">
            <v>0</v>
          </cell>
          <cell r="H479" t="str">
            <v>0</v>
          </cell>
          <cell r="J479" t="str">
            <v>0</v>
          </cell>
          <cell r="K479" t="str">
            <v>0</v>
          </cell>
          <cell r="L479" t="str">
            <v>0</v>
          </cell>
          <cell r="M479" t="str">
            <v>0</v>
          </cell>
          <cell r="N479" t="str">
            <v>0</v>
          </cell>
          <cell r="O479" t="str">
            <v>0</v>
          </cell>
          <cell r="P479" t="str">
            <v>0</v>
          </cell>
          <cell r="Q479" t="str">
            <v>0</v>
          </cell>
          <cell r="R479" t="str">
            <v>0</v>
          </cell>
          <cell r="S479" t="str">
            <v>0</v>
          </cell>
          <cell r="T479" t="str">
            <v>0</v>
          </cell>
          <cell r="U479" t="str">
            <v>0</v>
          </cell>
          <cell r="W479">
            <v>115</v>
          </cell>
        </row>
        <row r="480">
          <cell r="A480" t="str">
            <v>1TELEBANKING CALL CENTRES       U7913DEPOSIT INSURANCE              E1301002S</v>
          </cell>
          <cell r="C480" t="str">
            <v>Profit / Loss Marginal</v>
          </cell>
          <cell r="D480" t="str">
            <v xml:space="preserve">     E1301002S DEPOSIT INSURANCE</v>
          </cell>
          <cell r="E480" t="str">
            <v>0</v>
          </cell>
          <cell r="F480" t="str">
            <v>0</v>
          </cell>
          <cell r="G480" t="str">
            <v>0</v>
          </cell>
          <cell r="H480" t="str">
            <v>0</v>
          </cell>
          <cell r="J480" t="str">
            <v>0</v>
          </cell>
          <cell r="K480" t="str">
            <v>0</v>
          </cell>
          <cell r="L480" t="str">
            <v>0</v>
          </cell>
          <cell r="M480" t="str">
            <v>0</v>
          </cell>
          <cell r="N480" t="str">
            <v>0</v>
          </cell>
          <cell r="O480" t="str">
            <v>0</v>
          </cell>
          <cell r="P480" t="str">
            <v>0</v>
          </cell>
          <cell r="Q480" t="str">
            <v>0</v>
          </cell>
          <cell r="R480" t="str">
            <v>0</v>
          </cell>
          <cell r="S480" t="str">
            <v>0</v>
          </cell>
          <cell r="T480" t="str">
            <v>0</v>
          </cell>
          <cell r="U480" t="str">
            <v>0</v>
          </cell>
          <cell r="W480" t="str">
            <v>0</v>
          </cell>
        </row>
        <row r="481">
          <cell r="A481" t="str">
            <v>1TELEBANKING CALL CENTRES       U7913FINANCING COSTS                E1304002D</v>
          </cell>
          <cell r="D481" t="str">
            <v xml:space="preserve">     E1304000S FINANCING COSTS</v>
          </cell>
          <cell r="E481">
            <v>-13528</v>
          </cell>
          <cell r="F481" t="str">
            <v>0</v>
          </cell>
          <cell r="G481">
            <v>-47193</v>
          </cell>
          <cell r="H481" t="str">
            <v>0</v>
          </cell>
          <cell r="J481">
            <v>-17900</v>
          </cell>
          <cell r="K481">
            <v>-15765</v>
          </cell>
          <cell r="L481">
            <v>-13528</v>
          </cell>
          <cell r="M481">
            <v>-15290</v>
          </cell>
          <cell r="N481" t="str">
            <v>0</v>
          </cell>
          <cell r="O481" t="str">
            <v>0</v>
          </cell>
          <cell r="P481" t="str">
            <v>0</v>
          </cell>
          <cell r="Q481" t="str">
            <v>0</v>
          </cell>
          <cell r="R481" t="str">
            <v>0</v>
          </cell>
          <cell r="S481" t="str">
            <v>0</v>
          </cell>
          <cell r="T481" t="str">
            <v>0</v>
          </cell>
          <cell r="U481" t="str">
            <v>0</v>
          </cell>
          <cell r="W481">
            <v>-793189</v>
          </cell>
        </row>
        <row r="482">
          <cell r="A482" t="str">
            <v>1TELEBANKING CALL CENTRES       U7913</v>
          </cell>
        </row>
        <row r="483">
          <cell r="A483" t="str">
            <v>1TELEBANKING CALL CENTRES       U7913TOTAL OTHER                    E6230000Y</v>
          </cell>
          <cell r="C483" t="str">
            <v>Profit / Loss Marginal</v>
          </cell>
          <cell r="D483" t="str">
            <v xml:space="preserve">          E6230000Y TOTAL OTHER</v>
          </cell>
          <cell r="E483">
            <v>27555</v>
          </cell>
          <cell r="F483">
            <v>-172405</v>
          </cell>
          <cell r="G483">
            <v>-55288</v>
          </cell>
          <cell r="H483">
            <v>-516491</v>
          </cell>
          <cell r="J483">
            <v>17596</v>
          </cell>
          <cell r="K483">
            <v>-100439</v>
          </cell>
          <cell r="L483">
            <v>27555</v>
          </cell>
          <cell r="M483">
            <v>-142146</v>
          </cell>
          <cell r="N483" t="str">
            <v>0</v>
          </cell>
          <cell r="O483" t="str">
            <v>0</v>
          </cell>
          <cell r="P483" t="str">
            <v>0</v>
          </cell>
          <cell r="Q483" t="str">
            <v>0</v>
          </cell>
          <cell r="R483" t="str">
            <v>0</v>
          </cell>
          <cell r="S483" t="str">
            <v>0</v>
          </cell>
          <cell r="T483" t="str">
            <v>0</v>
          </cell>
          <cell r="U483" t="str">
            <v>0</v>
          </cell>
          <cell r="W483">
            <v>-1193573</v>
          </cell>
        </row>
        <row r="484">
          <cell r="A484" t="str">
            <v>1TELEBANKING CALL CENTRES       U7913</v>
          </cell>
        </row>
        <row r="485">
          <cell r="A485" t="str">
            <v>1TELEBANKING CALL CENTRES       U7913</v>
          </cell>
        </row>
        <row r="486">
          <cell r="A486" t="str">
            <v>1TELEBANKING CALL CENTRES       U7913TTL NIX BEF CROSS-CHGES        E6235000Y</v>
          </cell>
          <cell r="D486" t="str">
            <v xml:space="preserve">               E6235000Y TTL NIX BEF CROSS-CHARGES</v>
          </cell>
          <cell r="E486">
            <v>2175300</v>
          </cell>
          <cell r="F486">
            <v>1761863</v>
          </cell>
          <cell r="G486">
            <v>5119606</v>
          </cell>
          <cell r="H486">
            <v>5357068</v>
          </cell>
          <cell r="J486">
            <v>1642113</v>
          </cell>
          <cell r="K486">
            <v>1302193</v>
          </cell>
          <cell r="L486">
            <v>2175300</v>
          </cell>
          <cell r="M486">
            <v>1411879</v>
          </cell>
          <cell r="N486" t="str">
            <v>0</v>
          </cell>
          <cell r="O486" t="str">
            <v>0</v>
          </cell>
          <cell r="P486" t="str">
            <v>0</v>
          </cell>
          <cell r="Q486" t="str">
            <v>0</v>
          </cell>
          <cell r="R486" t="str">
            <v>0</v>
          </cell>
          <cell r="S486" t="str">
            <v>0</v>
          </cell>
          <cell r="T486" t="str">
            <v>0</v>
          </cell>
          <cell r="U486" t="str">
            <v>0</v>
          </cell>
          <cell r="W486">
            <v>16584576</v>
          </cell>
        </row>
        <row r="487">
          <cell r="A487" t="str">
            <v>1TELEBANKING CALL CENTRES       U7913</v>
          </cell>
        </row>
        <row r="488">
          <cell r="A488" t="str">
            <v>1TELEBANKING CALL CENTRES       U7913</v>
          </cell>
        </row>
        <row r="489">
          <cell r="A489" t="str">
            <v>1TELEBANKING CALL CENTRES       U7913TOTAL CROSS CHARGES            E6240000Y</v>
          </cell>
          <cell r="C489" t="str">
            <v>Profit / Loss Marginal</v>
          </cell>
          <cell r="D489" t="str">
            <v xml:space="preserve">               E6240000Y TOTAL CROSS CHARGES</v>
          </cell>
          <cell r="E489">
            <v>120078</v>
          </cell>
          <cell r="F489">
            <v>35381</v>
          </cell>
          <cell r="G489">
            <v>120870</v>
          </cell>
          <cell r="H489">
            <v>106143</v>
          </cell>
          <cell r="J489">
            <v>200</v>
          </cell>
          <cell r="K489">
            <v>592</v>
          </cell>
          <cell r="L489">
            <v>120078</v>
          </cell>
          <cell r="M489">
            <v>39927</v>
          </cell>
          <cell r="N489" t="str">
            <v>0</v>
          </cell>
          <cell r="O489" t="str">
            <v>0</v>
          </cell>
          <cell r="P489" t="str">
            <v>0</v>
          </cell>
          <cell r="Q489" t="str">
            <v>0</v>
          </cell>
          <cell r="R489" t="str">
            <v>0</v>
          </cell>
          <cell r="S489" t="str">
            <v>0</v>
          </cell>
          <cell r="T489" t="str">
            <v>0</v>
          </cell>
          <cell r="U489" t="str">
            <v>0</v>
          </cell>
          <cell r="W489">
            <v>299214</v>
          </cell>
        </row>
        <row r="490">
          <cell r="A490" t="str">
            <v>1TELEBANKING CALL CENTRES       U7913</v>
          </cell>
        </row>
        <row r="491">
          <cell r="A491" t="str">
            <v>1TELEBANKING CALL CENTRES       U7913TTL NIX BEF LOB INT. CHGES     E6260000Y</v>
          </cell>
          <cell r="D491" t="str">
            <v xml:space="preserve">                    E6200000Y TOTAL NON-INTEREST EXP.</v>
          </cell>
          <cell r="E491">
            <v>2295378</v>
          </cell>
          <cell r="F491">
            <v>1797244</v>
          </cell>
          <cell r="G491">
            <v>5240476</v>
          </cell>
          <cell r="H491">
            <v>5463211</v>
          </cell>
          <cell r="J491">
            <v>1642313</v>
          </cell>
          <cell r="K491">
            <v>1302785</v>
          </cell>
          <cell r="L491">
            <v>2295378</v>
          </cell>
          <cell r="M491">
            <v>1451806</v>
          </cell>
          <cell r="N491" t="str">
            <v>0</v>
          </cell>
          <cell r="O491" t="str">
            <v>0</v>
          </cell>
          <cell r="P491" t="str">
            <v>0</v>
          </cell>
          <cell r="Q491" t="str">
            <v>0</v>
          </cell>
          <cell r="R491" t="str">
            <v>0</v>
          </cell>
          <cell r="S491" t="str">
            <v>0</v>
          </cell>
          <cell r="T491" t="str">
            <v>0</v>
          </cell>
          <cell r="U491" t="str">
            <v>0</v>
          </cell>
          <cell r="W491">
            <v>16883790</v>
          </cell>
        </row>
        <row r="493">
          <cell r="A493" t="str">
            <v>1TELEBANKING CANADA LOB CONS    W9898TOTAL BY EMPLOYEE GROUP        V2000070D</v>
          </cell>
          <cell r="B493" t="str">
            <v>QUEST CONS                     W9898</v>
          </cell>
          <cell r="C493" t="str">
            <v>Balance Sheet Average</v>
          </cell>
          <cell r="D493" t="str">
            <v xml:space="preserve">                                             V2000070D Total by Employee Group</v>
          </cell>
          <cell r="E493">
            <v>375.87</v>
          </cell>
          <cell r="F493">
            <v>389.95</v>
          </cell>
          <cell r="G493">
            <v>369.75</v>
          </cell>
          <cell r="H493">
            <v>386.2</v>
          </cell>
          <cell r="J493">
            <v>347.01</v>
          </cell>
          <cell r="K493">
            <v>385.64</v>
          </cell>
          <cell r="L493">
            <v>375.87</v>
          </cell>
          <cell r="M493">
            <v>376.97</v>
          </cell>
          <cell r="N493">
            <v>0</v>
          </cell>
          <cell r="O493">
            <v>0</v>
          </cell>
          <cell r="P493">
            <v>0</v>
          </cell>
          <cell r="Q493">
            <v>0</v>
          </cell>
          <cell r="R493">
            <v>0</v>
          </cell>
          <cell r="S493">
            <v>0</v>
          </cell>
          <cell r="T493">
            <v>0</v>
          </cell>
          <cell r="U493">
            <v>0</v>
          </cell>
          <cell r="W493">
            <v>357.74</v>
          </cell>
        </row>
        <row r="494">
          <cell r="A494" t="str">
            <v>1TELEBANKING CANADA LOB CONS    W9898011/018 PERMANENT              E1101002S</v>
          </cell>
          <cell r="C494" t="str">
            <v>Profit / Loss Marginal</v>
          </cell>
          <cell r="D494" t="str">
            <v>E1101002S 011/018 PERMANENT</v>
          </cell>
          <cell r="E494">
            <v>978971</v>
          </cell>
          <cell r="F494">
            <v>1115293</v>
          </cell>
          <cell r="G494">
            <v>2892407</v>
          </cell>
          <cell r="H494">
            <v>3316723</v>
          </cell>
          <cell r="J494">
            <v>899015</v>
          </cell>
          <cell r="K494">
            <v>1014421</v>
          </cell>
          <cell r="L494">
            <v>978971</v>
          </cell>
          <cell r="M494">
            <v>892235</v>
          </cell>
          <cell r="N494" t="str">
            <v>0</v>
          </cell>
          <cell r="O494" t="str">
            <v>0</v>
          </cell>
          <cell r="P494" t="str">
            <v>0</v>
          </cell>
          <cell r="Q494" t="str">
            <v>0</v>
          </cell>
          <cell r="R494" t="str">
            <v>0</v>
          </cell>
          <cell r="S494" t="str">
            <v>0</v>
          </cell>
          <cell r="T494" t="str">
            <v>0</v>
          </cell>
          <cell r="U494" t="str">
            <v>0</v>
          </cell>
          <cell r="W494">
            <v>10613040</v>
          </cell>
        </row>
        <row r="495">
          <cell r="A495" t="str">
            <v>1TELEBANKING CANADA LOB CONS    W9898013 OVERTIME                   E1107202D</v>
          </cell>
          <cell r="C495" t="str">
            <v>Profit / Loss Marginal</v>
          </cell>
          <cell r="D495" t="str">
            <v>E1107202D 013 OVERTIME</v>
          </cell>
          <cell r="E495">
            <v>23363</v>
          </cell>
          <cell r="F495">
            <v>11900</v>
          </cell>
          <cell r="G495">
            <v>56066</v>
          </cell>
          <cell r="H495">
            <v>71700</v>
          </cell>
          <cell r="J495">
            <v>11455</v>
          </cell>
          <cell r="K495">
            <v>21248</v>
          </cell>
          <cell r="L495">
            <v>23363</v>
          </cell>
          <cell r="M495">
            <v>4456</v>
          </cell>
          <cell r="N495" t="str">
            <v>0</v>
          </cell>
          <cell r="O495" t="str">
            <v>0</v>
          </cell>
          <cell r="P495" t="str">
            <v>0</v>
          </cell>
          <cell r="Q495" t="str">
            <v>0</v>
          </cell>
          <cell r="R495" t="str">
            <v>0</v>
          </cell>
          <cell r="S495" t="str">
            <v>0</v>
          </cell>
          <cell r="T495" t="str">
            <v>0</v>
          </cell>
          <cell r="U495" t="str">
            <v>0</v>
          </cell>
          <cell r="W495">
            <v>267704</v>
          </cell>
        </row>
        <row r="496">
          <cell r="A496" t="str">
            <v>1TELEBANKING CANADA LOB CONS    W9898017 SAL-CONTRACTED             E1106002D</v>
          </cell>
          <cell r="C496" t="str">
            <v>Profit / Loss Marginal</v>
          </cell>
          <cell r="D496" t="str">
            <v>E1106002D 017 SAL-CONTRACTED</v>
          </cell>
          <cell r="E496">
            <v>1422</v>
          </cell>
          <cell r="F496" t="str">
            <v>0</v>
          </cell>
          <cell r="G496">
            <v>234157</v>
          </cell>
          <cell r="H496" t="str">
            <v>0</v>
          </cell>
          <cell r="J496">
            <v>122411</v>
          </cell>
          <cell r="K496">
            <v>110324</v>
          </cell>
          <cell r="L496">
            <v>1422</v>
          </cell>
          <cell r="M496">
            <v>41569</v>
          </cell>
          <cell r="N496" t="str">
            <v>0</v>
          </cell>
          <cell r="O496" t="str">
            <v>0</v>
          </cell>
          <cell r="P496" t="str">
            <v>0</v>
          </cell>
          <cell r="Q496" t="str">
            <v>0</v>
          </cell>
          <cell r="R496" t="str">
            <v>0</v>
          </cell>
          <cell r="S496" t="str">
            <v>0</v>
          </cell>
          <cell r="T496" t="str">
            <v>0</v>
          </cell>
          <cell r="U496" t="str">
            <v>0</v>
          </cell>
          <cell r="W496">
            <v>511289</v>
          </cell>
        </row>
        <row r="497">
          <cell r="A497" t="str">
            <v>1TELEBANKING CANADA LOB CONS    W9898020 GRATUITIES                 E1112000S</v>
          </cell>
          <cell r="C497" t="str">
            <v>Profit / Loss Marginal</v>
          </cell>
          <cell r="D497" t="str">
            <v>E1112000S 020 GRATUITIES</v>
          </cell>
          <cell r="E497">
            <v>714668</v>
          </cell>
          <cell r="F497">
            <v>77481</v>
          </cell>
          <cell r="G497">
            <v>267023</v>
          </cell>
          <cell r="H497">
            <v>230454</v>
          </cell>
          <cell r="J497">
            <v>76909</v>
          </cell>
          <cell r="K497">
            <v>-524554</v>
          </cell>
          <cell r="L497">
            <v>714668</v>
          </cell>
          <cell r="M497">
            <v>85221</v>
          </cell>
          <cell r="N497" t="str">
            <v>0</v>
          </cell>
          <cell r="O497" t="str">
            <v>0</v>
          </cell>
          <cell r="P497" t="str">
            <v>0</v>
          </cell>
          <cell r="Q497" t="str">
            <v>0</v>
          </cell>
          <cell r="R497" t="str">
            <v>0</v>
          </cell>
          <cell r="S497" t="str">
            <v>0</v>
          </cell>
          <cell r="T497" t="str">
            <v>0</v>
          </cell>
          <cell r="U497" t="str">
            <v>0</v>
          </cell>
          <cell r="W497">
            <v>898404</v>
          </cell>
        </row>
        <row r="498">
          <cell r="A498" t="str">
            <v>1TELEBANKING CANADA LOB CONS    W9898OTHER                          E1113002D</v>
          </cell>
          <cell r="C498" t="str">
            <v>Profit / Loss Marginal</v>
          </cell>
          <cell r="D498" t="str">
            <v>E1113002D OTHER</v>
          </cell>
          <cell r="E498">
            <v>3374</v>
          </cell>
          <cell r="F498">
            <v>35757</v>
          </cell>
          <cell r="G498">
            <v>12668</v>
          </cell>
          <cell r="H498">
            <v>99722</v>
          </cell>
          <cell r="J498">
            <v>3138</v>
          </cell>
          <cell r="K498">
            <v>6156</v>
          </cell>
          <cell r="L498">
            <v>3374</v>
          </cell>
          <cell r="M498">
            <v>1991</v>
          </cell>
          <cell r="N498" t="str">
            <v>0</v>
          </cell>
          <cell r="O498" t="str">
            <v>0</v>
          </cell>
          <cell r="P498" t="str">
            <v>0</v>
          </cell>
          <cell r="Q498" t="str">
            <v>0</v>
          </cell>
          <cell r="R498" t="str">
            <v>0</v>
          </cell>
          <cell r="S498" t="str">
            <v>0</v>
          </cell>
          <cell r="T498" t="str">
            <v>0</v>
          </cell>
          <cell r="U498" t="str">
            <v>0</v>
          </cell>
          <cell r="W498">
            <v>24345</v>
          </cell>
        </row>
        <row r="499">
          <cell r="A499" t="str">
            <v>1TELEBANKING CANADA LOB CONS    W9898TOTAL SALARIES                 E1114000Y</v>
          </cell>
          <cell r="C499" t="str">
            <v>Profit / Loss Marginal</v>
          </cell>
          <cell r="D499" t="str">
            <v xml:space="preserve">     E1114000Y TOTAL SALARIES</v>
          </cell>
          <cell r="E499">
            <v>1721840</v>
          </cell>
          <cell r="F499">
            <v>1240431</v>
          </cell>
          <cell r="G499">
            <v>3462380</v>
          </cell>
          <cell r="H499">
            <v>3718599</v>
          </cell>
          <cell r="J499">
            <v>1112945</v>
          </cell>
          <cell r="K499">
            <v>627595</v>
          </cell>
          <cell r="L499">
            <v>1721840</v>
          </cell>
          <cell r="M499">
            <v>1025481</v>
          </cell>
          <cell r="N499" t="str">
            <v>0</v>
          </cell>
          <cell r="O499" t="str">
            <v>0</v>
          </cell>
          <cell r="P499" t="str">
            <v>0</v>
          </cell>
          <cell r="Q499" t="str">
            <v>0</v>
          </cell>
          <cell r="R499" t="str">
            <v>0</v>
          </cell>
          <cell r="S499" t="str">
            <v>0</v>
          </cell>
          <cell r="T499" t="str">
            <v>0</v>
          </cell>
          <cell r="U499" t="str">
            <v>0</v>
          </cell>
          <cell r="W499">
            <v>12469969</v>
          </cell>
        </row>
        <row r="500">
          <cell r="A500" t="str">
            <v>1TELEBANKING CANADA LOB CONS    W9898TOTAL BENEFITS                 E1143000S</v>
          </cell>
          <cell r="C500" t="str">
            <v>Profit / Loss Marginal</v>
          </cell>
          <cell r="D500" t="str">
            <v xml:space="preserve">     E1143000S TOTAL BENEFITS</v>
          </cell>
          <cell r="E500">
            <v>213499</v>
          </cell>
          <cell r="F500">
            <v>234212</v>
          </cell>
          <cell r="G500">
            <v>608137</v>
          </cell>
          <cell r="H500">
            <v>696515</v>
          </cell>
          <cell r="J500">
            <v>177146</v>
          </cell>
          <cell r="K500">
            <v>217492</v>
          </cell>
          <cell r="L500">
            <v>213499</v>
          </cell>
          <cell r="M500">
            <v>188306</v>
          </cell>
          <cell r="N500" t="str">
            <v>0</v>
          </cell>
          <cell r="O500" t="str">
            <v>0</v>
          </cell>
          <cell r="P500" t="str">
            <v>0</v>
          </cell>
          <cell r="Q500" t="str">
            <v>0</v>
          </cell>
          <cell r="R500" t="str">
            <v>0</v>
          </cell>
          <cell r="S500" t="str">
            <v>0</v>
          </cell>
          <cell r="T500" t="str">
            <v>0</v>
          </cell>
          <cell r="U500" t="str">
            <v>0</v>
          </cell>
          <cell r="W500">
            <v>1593589</v>
          </cell>
        </row>
        <row r="501">
          <cell r="A501" t="str">
            <v>1TELEBANKING CANADA LOB CONS    W9898TOTAL EMPLOYEE                 E6210000Y</v>
          </cell>
          <cell r="C501" t="str">
            <v>Profit / Loss Marginal</v>
          </cell>
          <cell r="D501" t="str">
            <v xml:space="preserve">          E6210000Y TOTAL EMPLOYEE</v>
          </cell>
          <cell r="E501">
            <v>1935339</v>
          </cell>
          <cell r="F501">
            <v>1474643</v>
          </cell>
          <cell r="G501">
            <v>4070517</v>
          </cell>
          <cell r="H501">
            <v>4415114</v>
          </cell>
          <cell r="J501">
            <v>1290091</v>
          </cell>
          <cell r="K501">
            <v>845087</v>
          </cell>
          <cell r="L501">
            <v>1935339</v>
          </cell>
          <cell r="M501">
            <v>1213787</v>
          </cell>
          <cell r="N501" t="str">
            <v>0</v>
          </cell>
          <cell r="O501" t="str">
            <v>0</v>
          </cell>
          <cell r="P501" t="str">
            <v>0</v>
          </cell>
          <cell r="Q501" t="str">
            <v>0</v>
          </cell>
          <cell r="R501" t="str">
            <v>0</v>
          </cell>
          <cell r="S501" t="str">
            <v>0</v>
          </cell>
          <cell r="T501" t="str">
            <v>0</v>
          </cell>
          <cell r="U501" t="str">
            <v>0</v>
          </cell>
          <cell r="W501">
            <v>14063558</v>
          </cell>
        </row>
        <row r="502">
          <cell r="A502" t="str">
            <v>1TELEBANKING CANADA LOB CONS    W9898</v>
          </cell>
        </row>
        <row r="503">
          <cell r="A503" t="str">
            <v>1TELEBANKING CANADA LOB CONS    W9898</v>
          </cell>
        </row>
        <row r="504">
          <cell r="A504" t="str">
            <v>1TELEBANKING CANADA LOB CONS    W9898TOTAL DEPRECIATION             E1154000S</v>
          </cell>
          <cell r="C504" t="str">
            <v>Profit / Loss Marginal</v>
          </cell>
          <cell r="D504" t="str">
            <v xml:space="preserve">     E1154000S TOTAL DEPRECIATION</v>
          </cell>
          <cell r="E504">
            <v>13236</v>
          </cell>
          <cell r="F504">
            <v>15024</v>
          </cell>
          <cell r="G504">
            <v>39746</v>
          </cell>
          <cell r="H504">
            <v>45072</v>
          </cell>
          <cell r="J504">
            <v>13257</v>
          </cell>
          <cell r="K504">
            <v>13253</v>
          </cell>
          <cell r="L504">
            <v>13236</v>
          </cell>
          <cell r="M504">
            <v>13237</v>
          </cell>
          <cell r="N504" t="str">
            <v>0</v>
          </cell>
          <cell r="O504" t="str">
            <v>0</v>
          </cell>
          <cell r="P504" t="str">
            <v>0</v>
          </cell>
          <cell r="Q504" t="str">
            <v>0</v>
          </cell>
          <cell r="R504" t="str">
            <v>0</v>
          </cell>
          <cell r="S504" t="str">
            <v>0</v>
          </cell>
          <cell r="T504" t="str">
            <v>0</v>
          </cell>
          <cell r="U504" t="str">
            <v>0</v>
          </cell>
          <cell r="W504">
            <v>251741</v>
          </cell>
        </row>
        <row r="505">
          <cell r="A505" t="str">
            <v>1TELEBANKING CANADA LOB CONS    W9898NET EXT.LEASH.RENT.            E1160000Y</v>
          </cell>
          <cell r="C505" t="str">
            <v>Profit / Loss Marginal</v>
          </cell>
          <cell r="D505" t="str">
            <v xml:space="preserve">     E1160000Y NET EXT.LEASH.RENT.</v>
          </cell>
          <cell r="E505" t="str">
            <v>0</v>
          </cell>
          <cell r="F505" t="str">
            <v>0</v>
          </cell>
          <cell r="G505" t="str">
            <v>0</v>
          </cell>
          <cell r="H505" t="str">
            <v>0</v>
          </cell>
          <cell r="J505" t="str">
            <v>0</v>
          </cell>
          <cell r="K505" t="str">
            <v>0</v>
          </cell>
          <cell r="L505" t="str">
            <v>0</v>
          </cell>
          <cell r="M505" t="str">
            <v>0</v>
          </cell>
          <cell r="N505" t="str">
            <v>0</v>
          </cell>
          <cell r="O505" t="str">
            <v>0</v>
          </cell>
          <cell r="P505" t="str">
            <v>0</v>
          </cell>
          <cell r="Q505" t="str">
            <v>0</v>
          </cell>
          <cell r="R505" t="str">
            <v>0</v>
          </cell>
          <cell r="S505" t="str">
            <v>0</v>
          </cell>
          <cell r="T505" t="str">
            <v>0</v>
          </cell>
          <cell r="U505" t="str">
            <v>0</v>
          </cell>
          <cell r="W505">
            <v>701</v>
          </cell>
        </row>
        <row r="506">
          <cell r="A506" t="str">
            <v>1TELEBANKING CANADA LOB CONS    W9898TOTAL INTERNAL ASSESS.         E1168000Y</v>
          </cell>
          <cell r="C506" t="str">
            <v>Profit / Loss Marginal</v>
          </cell>
          <cell r="D506" t="str">
            <v xml:space="preserve">     E1168000Y TOTAL INTERNAL ASSESS.</v>
          </cell>
          <cell r="E506" t="str">
            <v>0</v>
          </cell>
          <cell r="F506" t="str">
            <v>0</v>
          </cell>
          <cell r="G506" t="str">
            <v>0</v>
          </cell>
          <cell r="H506" t="str">
            <v>0</v>
          </cell>
          <cell r="J506" t="str">
            <v>0</v>
          </cell>
          <cell r="K506" t="str">
            <v>0</v>
          </cell>
          <cell r="L506" t="str">
            <v>0</v>
          </cell>
          <cell r="M506" t="str">
            <v>0</v>
          </cell>
          <cell r="N506" t="str">
            <v>0</v>
          </cell>
          <cell r="O506" t="str">
            <v>0</v>
          </cell>
          <cell r="P506" t="str">
            <v>0</v>
          </cell>
          <cell r="Q506" t="str">
            <v>0</v>
          </cell>
          <cell r="R506" t="str">
            <v>0</v>
          </cell>
          <cell r="S506" t="str">
            <v>0</v>
          </cell>
          <cell r="T506" t="str">
            <v>0</v>
          </cell>
          <cell r="U506" t="str">
            <v>0</v>
          </cell>
          <cell r="W506">
            <v>1153299</v>
          </cell>
        </row>
        <row r="507">
          <cell r="A507" t="str">
            <v>1TELEBANKING CANADA LOB CONS    W9898TOTAL MAINTENANCE              E1188002S</v>
          </cell>
          <cell r="C507" t="str">
            <v>Profit / Loss Marginal</v>
          </cell>
          <cell r="D507" t="str">
            <v xml:space="preserve">     E1188002S TOTAL MAINTENANCE</v>
          </cell>
          <cell r="E507">
            <v>224</v>
          </cell>
          <cell r="F507" t="str">
            <v>0</v>
          </cell>
          <cell r="G507">
            <v>8432</v>
          </cell>
          <cell r="H507" t="str">
            <v>0</v>
          </cell>
          <cell r="J507">
            <v>885</v>
          </cell>
          <cell r="K507">
            <v>7323</v>
          </cell>
          <cell r="L507">
            <v>224</v>
          </cell>
          <cell r="M507">
            <v>-366</v>
          </cell>
          <cell r="N507" t="str">
            <v>0</v>
          </cell>
          <cell r="O507" t="str">
            <v>0</v>
          </cell>
          <cell r="P507" t="str">
            <v>0</v>
          </cell>
          <cell r="Q507" t="str">
            <v>0</v>
          </cell>
          <cell r="R507" t="str">
            <v>0</v>
          </cell>
          <cell r="S507" t="str">
            <v>0</v>
          </cell>
          <cell r="T507" t="str">
            <v>0</v>
          </cell>
          <cell r="U507" t="str">
            <v>0</v>
          </cell>
          <cell r="W507">
            <v>71292</v>
          </cell>
        </row>
        <row r="508">
          <cell r="A508" t="str">
            <v>1TELEBANKING CANADA LOB CONS    W9898TOTAL FURNITURE                E1196000S</v>
          </cell>
          <cell r="C508" t="str">
            <v>Profit / Loss Marginal</v>
          </cell>
          <cell r="D508" t="str">
            <v xml:space="preserve">     E1196000S TOTAL FURNITURE</v>
          </cell>
          <cell r="E508">
            <v>811</v>
          </cell>
          <cell r="F508" t="str">
            <v>0</v>
          </cell>
          <cell r="G508">
            <v>1722</v>
          </cell>
          <cell r="H508" t="str">
            <v>0</v>
          </cell>
          <cell r="J508">
            <v>509</v>
          </cell>
          <cell r="K508">
            <v>402</v>
          </cell>
          <cell r="L508">
            <v>811</v>
          </cell>
          <cell r="M508">
            <v>26</v>
          </cell>
          <cell r="N508" t="str">
            <v>0</v>
          </cell>
          <cell r="O508" t="str">
            <v>0</v>
          </cell>
          <cell r="P508" t="str">
            <v>0</v>
          </cell>
          <cell r="Q508" t="str">
            <v>0</v>
          </cell>
          <cell r="R508" t="str">
            <v>0</v>
          </cell>
          <cell r="S508" t="str">
            <v>0</v>
          </cell>
          <cell r="T508" t="str">
            <v>0</v>
          </cell>
          <cell r="U508" t="str">
            <v>0</v>
          </cell>
          <cell r="W508">
            <v>42954</v>
          </cell>
        </row>
        <row r="509">
          <cell r="A509" t="str">
            <v>1TELEBANKING CANADA LOB CONS    W9898</v>
          </cell>
        </row>
        <row r="510">
          <cell r="A510" t="str">
            <v>1TELEBANKING CANADA LOB CONS    W9898TOTAL PREMISES + EQUIP.        E1209000Y</v>
          </cell>
          <cell r="C510" t="str">
            <v>Profit / Loss Marginal</v>
          </cell>
          <cell r="D510" t="str">
            <v xml:space="preserve">          E1209000Y TOTAL PREMISES + EQUIP.</v>
          </cell>
          <cell r="E510">
            <v>19262</v>
          </cell>
          <cell r="F510">
            <v>15024</v>
          </cell>
          <cell r="G510">
            <v>54910</v>
          </cell>
          <cell r="H510">
            <v>45072</v>
          </cell>
          <cell r="J510">
            <v>14356</v>
          </cell>
          <cell r="K510">
            <v>21292</v>
          </cell>
          <cell r="L510">
            <v>19262</v>
          </cell>
          <cell r="M510">
            <v>12951</v>
          </cell>
          <cell r="N510" t="str">
            <v>0</v>
          </cell>
          <cell r="O510" t="str">
            <v>0</v>
          </cell>
          <cell r="P510" t="str">
            <v>0</v>
          </cell>
          <cell r="Q510" t="str">
            <v>0</v>
          </cell>
          <cell r="R510" t="str">
            <v>0</v>
          </cell>
          <cell r="S510" t="str">
            <v>0</v>
          </cell>
          <cell r="T510" t="str">
            <v>0</v>
          </cell>
          <cell r="U510" t="str">
            <v>0</v>
          </cell>
          <cell r="W510">
            <v>1579511</v>
          </cell>
        </row>
        <row r="511">
          <cell r="A511" t="str">
            <v>1TELEBANKING CANADA LOB CONS    W9898</v>
          </cell>
        </row>
        <row r="512">
          <cell r="A512" t="str">
            <v>1TELEBANKING CANADA LOB CONS    W9898</v>
          </cell>
        </row>
        <row r="513">
          <cell r="A513" t="str">
            <v>1TELEBANKING CANADA LOB CONS    W9898396 SOFTWARE                   E1212002D</v>
          </cell>
          <cell r="C513" t="str">
            <v>Profit / Loss Marginal</v>
          </cell>
          <cell r="D513" t="str">
            <v>E1212002D 396 SOFTWARE</v>
          </cell>
          <cell r="E513" t="str">
            <v>0</v>
          </cell>
          <cell r="F513" t="str">
            <v>0</v>
          </cell>
          <cell r="G513">
            <v>83</v>
          </cell>
          <cell r="H513" t="str">
            <v>0</v>
          </cell>
          <cell r="J513">
            <v>83</v>
          </cell>
          <cell r="K513" t="str">
            <v>0</v>
          </cell>
          <cell r="L513" t="str">
            <v>0</v>
          </cell>
          <cell r="M513" t="str">
            <v>0</v>
          </cell>
          <cell r="N513" t="str">
            <v>0</v>
          </cell>
          <cell r="O513" t="str">
            <v>0</v>
          </cell>
          <cell r="P513" t="str">
            <v>0</v>
          </cell>
          <cell r="Q513" t="str">
            <v>0</v>
          </cell>
          <cell r="R513" t="str">
            <v>0</v>
          </cell>
          <cell r="S513" t="str">
            <v>0</v>
          </cell>
          <cell r="T513" t="str">
            <v>0</v>
          </cell>
          <cell r="U513" t="str">
            <v>0</v>
          </cell>
          <cell r="W513">
            <v>11878</v>
          </cell>
        </row>
        <row r="514">
          <cell r="A514" t="str">
            <v>1TELEBANKING CANADA LOB CONS    W9898399 CONSULTING FEES            E1214002D</v>
          </cell>
          <cell r="C514" t="str">
            <v>Profit / Loss Marginal</v>
          </cell>
          <cell r="D514" t="str">
            <v>E1214002D 399 CONSULTING FEES</v>
          </cell>
          <cell r="E514" t="str">
            <v>0</v>
          </cell>
          <cell r="F514" t="str">
            <v>0</v>
          </cell>
          <cell r="G514" t="str">
            <v>0</v>
          </cell>
          <cell r="H514" t="str">
            <v>0</v>
          </cell>
          <cell r="J514" t="str">
            <v>0</v>
          </cell>
          <cell r="K514" t="str">
            <v>0</v>
          </cell>
          <cell r="L514" t="str">
            <v>0</v>
          </cell>
          <cell r="M514" t="str">
            <v>0</v>
          </cell>
          <cell r="N514" t="str">
            <v>0</v>
          </cell>
          <cell r="O514" t="str">
            <v>0</v>
          </cell>
          <cell r="P514" t="str">
            <v>0</v>
          </cell>
          <cell r="Q514" t="str">
            <v>0</v>
          </cell>
          <cell r="R514" t="str">
            <v>0</v>
          </cell>
          <cell r="S514" t="str">
            <v>0</v>
          </cell>
          <cell r="T514" t="str">
            <v>0</v>
          </cell>
          <cell r="U514" t="str">
            <v>0</v>
          </cell>
          <cell r="W514" t="str">
            <v>0</v>
          </cell>
        </row>
        <row r="515">
          <cell r="A515" t="str">
            <v>1TELEBANKING CANADA LOB CONS    W9898DEPN-COMP.EQUIP+CAP LEASE      E1216502D</v>
          </cell>
          <cell r="C515" t="str">
            <v>Profit / Loss Marginal</v>
          </cell>
          <cell r="D515" t="str">
            <v xml:space="preserve">     E1216502D DEPN-COMP.EQUIP+CAP LEASE</v>
          </cell>
          <cell r="E515">
            <v>5813</v>
          </cell>
          <cell r="F515">
            <v>7120</v>
          </cell>
          <cell r="G515">
            <v>17435</v>
          </cell>
          <cell r="H515">
            <v>21360</v>
          </cell>
          <cell r="J515">
            <v>5811</v>
          </cell>
          <cell r="K515">
            <v>5811</v>
          </cell>
          <cell r="L515">
            <v>5813</v>
          </cell>
          <cell r="M515">
            <v>5250</v>
          </cell>
          <cell r="N515" t="str">
            <v>0</v>
          </cell>
          <cell r="O515" t="str">
            <v>0</v>
          </cell>
          <cell r="P515" t="str">
            <v>0</v>
          </cell>
          <cell r="Q515" t="str">
            <v>0</v>
          </cell>
          <cell r="R515" t="str">
            <v>0</v>
          </cell>
          <cell r="S515" t="str">
            <v>0</v>
          </cell>
          <cell r="T515" t="str">
            <v>0</v>
          </cell>
          <cell r="U515" t="str">
            <v>0</v>
          </cell>
          <cell r="W515">
            <v>108219</v>
          </cell>
        </row>
        <row r="516">
          <cell r="A516" t="str">
            <v>1TELEBANKING CANADA LOB CONS    W9898DEPN-COMP. SOFTWARE            E1216702D</v>
          </cell>
          <cell r="C516" t="str">
            <v>Profit / Loss Marginal</v>
          </cell>
          <cell r="D516" t="str">
            <v xml:space="preserve">     E1216702D DEPN-COMP. SOFTWARE</v>
          </cell>
          <cell r="E516">
            <v>64</v>
          </cell>
          <cell r="F516">
            <v>148</v>
          </cell>
          <cell r="G516">
            <v>298</v>
          </cell>
          <cell r="H516">
            <v>444</v>
          </cell>
          <cell r="J516">
            <v>169</v>
          </cell>
          <cell r="K516">
            <v>65</v>
          </cell>
          <cell r="L516">
            <v>64</v>
          </cell>
          <cell r="M516">
            <v>44</v>
          </cell>
          <cell r="N516" t="str">
            <v>0</v>
          </cell>
          <cell r="O516" t="str">
            <v>0</v>
          </cell>
          <cell r="P516" t="str">
            <v>0</v>
          </cell>
          <cell r="Q516" t="str">
            <v>0</v>
          </cell>
          <cell r="R516" t="str">
            <v>0</v>
          </cell>
          <cell r="S516" t="str">
            <v>0</v>
          </cell>
          <cell r="T516" t="str">
            <v>0</v>
          </cell>
          <cell r="U516" t="str">
            <v>0</v>
          </cell>
          <cell r="W516">
            <v>4380</v>
          </cell>
        </row>
        <row r="517">
          <cell r="A517" t="str">
            <v>1TELEBANKING CANADA LOB CONS    W9898</v>
          </cell>
        </row>
        <row r="518">
          <cell r="A518" t="str">
            <v>1TELEBANKING CANADA LOB CONS    W9898TOTAL COMPUTER COSTS           E1219002Y</v>
          </cell>
          <cell r="C518" t="str">
            <v>Profit / Loss Marginal</v>
          </cell>
          <cell r="D518" t="str">
            <v xml:space="preserve">          E1219002Y TOTAL COMPUTER COSTS</v>
          </cell>
          <cell r="E518">
            <v>6002</v>
          </cell>
          <cell r="F518">
            <v>7268</v>
          </cell>
          <cell r="G518">
            <v>18216</v>
          </cell>
          <cell r="H518">
            <v>21804</v>
          </cell>
          <cell r="J518">
            <v>6561</v>
          </cell>
          <cell r="K518">
            <v>5653</v>
          </cell>
          <cell r="L518">
            <v>6002</v>
          </cell>
          <cell r="M518">
            <v>5244</v>
          </cell>
          <cell r="N518" t="str">
            <v>0</v>
          </cell>
          <cell r="O518" t="str">
            <v>0</v>
          </cell>
          <cell r="P518" t="str">
            <v>0</v>
          </cell>
          <cell r="Q518" t="str">
            <v>0</v>
          </cell>
          <cell r="R518" t="str">
            <v>0</v>
          </cell>
          <cell r="S518" t="str">
            <v>0</v>
          </cell>
          <cell r="T518" t="str">
            <v>0</v>
          </cell>
          <cell r="U518" t="str">
            <v>0</v>
          </cell>
          <cell r="W518">
            <v>133979</v>
          </cell>
        </row>
        <row r="519">
          <cell r="A519" t="str">
            <v>1TELEBANKING CANADA LOB CONS    W9898</v>
          </cell>
        </row>
        <row r="520">
          <cell r="A520" t="str">
            <v>1TELEBANKING CANADA LOB CONS    W9898</v>
          </cell>
        </row>
        <row r="521">
          <cell r="A521" t="str">
            <v>1TELEBANKING CANADA LOB CONS    W9898TOTAL BUS. PROMOTION           E1228500Y</v>
          </cell>
          <cell r="C521" t="str">
            <v>Profit / Loss Marginal</v>
          </cell>
          <cell r="D521" t="str">
            <v xml:space="preserve">     E1228500Y TOTAL BUS. PROMOTION</v>
          </cell>
          <cell r="E521" t="str">
            <v>0</v>
          </cell>
          <cell r="F521">
            <v>3017</v>
          </cell>
          <cell r="G521">
            <v>126</v>
          </cell>
          <cell r="H521">
            <v>9051</v>
          </cell>
          <cell r="J521">
            <v>74</v>
          </cell>
          <cell r="K521">
            <v>52</v>
          </cell>
          <cell r="L521" t="str">
            <v>0</v>
          </cell>
          <cell r="M521" t="str">
            <v>0</v>
          </cell>
          <cell r="N521" t="str">
            <v>0</v>
          </cell>
          <cell r="O521" t="str">
            <v>0</v>
          </cell>
          <cell r="P521" t="str">
            <v>0</v>
          </cell>
          <cell r="Q521" t="str">
            <v>0</v>
          </cell>
          <cell r="R521" t="str">
            <v>0</v>
          </cell>
          <cell r="S521" t="str">
            <v>0</v>
          </cell>
          <cell r="T521" t="str">
            <v>0</v>
          </cell>
          <cell r="U521" t="str">
            <v>0</v>
          </cell>
          <cell r="W521">
            <v>3767</v>
          </cell>
        </row>
        <row r="522">
          <cell r="A522" t="str">
            <v>1TELEBANKING CANADA LOB CONS    W9898TOTAL COMMUNICATIONS           E1254002Y</v>
          </cell>
          <cell r="C522" t="str">
            <v>Profit / Loss Marginal</v>
          </cell>
          <cell r="D522" t="str">
            <v xml:space="preserve">     E1254002Y TOTAL COMMUNICATIONS</v>
          </cell>
          <cell r="E522">
            <v>10928</v>
          </cell>
          <cell r="F522">
            <v>1367</v>
          </cell>
          <cell r="G522">
            <v>19459</v>
          </cell>
          <cell r="H522">
            <v>4101</v>
          </cell>
          <cell r="J522">
            <v>6155</v>
          </cell>
          <cell r="K522">
            <v>2376</v>
          </cell>
          <cell r="L522">
            <v>10928</v>
          </cell>
          <cell r="M522">
            <v>1001</v>
          </cell>
          <cell r="N522" t="str">
            <v>0</v>
          </cell>
          <cell r="O522" t="str">
            <v>0</v>
          </cell>
          <cell r="P522" t="str">
            <v>0</v>
          </cell>
          <cell r="Q522" t="str">
            <v>0</v>
          </cell>
          <cell r="R522" t="str">
            <v>0</v>
          </cell>
          <cell r="S522" t="str">
            <v>0</v>
          </cell>
          <cell r="T522" t="str">
            <v>0</v>
          </cell>
          <cell r="U522" t="str">
            <v>0</v>
          </cell>
          <cell r="W522">
            <v>285792</v>
          </cell>
        </row>
        <row r="523">
          <cell r="A523" t="str">
            <v>1TELEBANKING CANADA LOB CONS    W9898TOTAL STATIONERY               E1260002Y</v>
          </cell>
          <cell r="C523" t="str">
            <v>Profit / Loss Marginal</v>
          </cell>
          <cell r="D523" t="str">
            <v xml:space="preserve">     E1260002Y TOTAL STATIONERY</v>
          </cell>
          <cell r="E523">
            <v>1955</v>
          </cell>
          <cell r="F523">
            <v>5095</v>
          </cell>
          <cell r="G523">
            <v>6828</v>
          </cell>
          <cell r="H523">
            <v>15285</v>
          </cell>
          <cell r="J523">
            <v>2873</v>
          </cell>
          <cell r="K523">
            <v>2000</v>
          </cell>
          <cell r="L523">
            <v>1955</v>
          </cell>
          <cell r="M523">
            <v>2904</v>
          </cell>
          <cell r="N523" t="str">
            <v>0</v>
          </cell>
          <cell r="O523" t="str">
            <v>0</v>
          </cell>
          <cell r="P523" t="str">
            <v>0</v>
          </cell>
          <cell r="Q523" t="str">
            <v>0</v>
          </cell>
          <cell r="R523" t="str">
            <v>0</v>
          </cell>
          <cell r="S523" t="str">
            <v>0</v>
          </cell>
          <cell r="T523" t="str">
            <v>0</v>
          </cell>
          <cell r="U523" t="str">
            <v>0</v>
          </cell>
          <cell r="W523">
            <v>122399</v>
          </cell>
        </row>
        <row r="524">
          <cell r="A524" t="str">
            <v>1TELEBANKING CANADA LOB CONS    W9898TOTAL TRAVEL                   E1271000Y</v>
          </cell>
          <cell r="C524" t="str">
            <v>Profit / Loss Marginal</v>
          </cell>
          <cell r="D524" t="str">
            <v xml:space="preserve">     E1271000Y TOTAL TRAVEL</v>
          </cell>
          <cell r="E524">
            <v>2931</v>
          </cell>
          <cell r="F524">
            <v>8825</v>
          </cell>
          <cell r="G524">
            <v>5570</v>
          </cell>
          <cell r="H524">
            <v>26475</v>
          </cell>
          <cell r="J524">
            <v>1731</v>
          </cell>
          <cell r="K524">
            <v>908</v>
          </cell>
          <cell r="L524">
            <v>2931</v>
          </cell>
          <cell r="M524">
            <v>2865</v>
          </cell>
          <cell r="N524" t="str">
            <v>0</v>
          </cell>
          <cell r="O524" t="str">
            <v>0</v>
          </cell>
          <cell r="P524" t="str">
            <v>0</v>
          </cell>
          <cell r="Q524" t="str">
            <v>0</v>
          </cell>
          <cell r="R524" t="str">
            <v>0</v>
          </cell>
          <cell r="S524" t="str">
            <v>0</v>
          </cell>
          <cell r="T524" t="str">
            <v>0</v>
          </cell>
          <cell r="U524" t="str">
            <v>0</v>
          </cell>
          <cell r="W524">
            <v>51212</v>
          </cell>
        </row>
        <row r="525">
          <cell r="A525" t="str">
            <v>1TELEBANKING CANADA LOB CONS    W9898TOTAL EMPL TRAINING + DEV      E1275000S</v>
          </cell>
          <cell r="C525" t="str">
            <v>Profit / Loss Marginal</v>
          </cell>
          <cell r="D525" t="str">
            <v xml:space="preserve">     E1275000S TOTAL EMPL TRAINING + DEV</v>
          </cell>
          <cell r="E525">
            <v>11670</v>
          </cell>
          <cell r="F525">
            <v>25558</v>
          </cell>
          <cell r="G525">
            <v>25000</v>
          </cell>
          <cell r="H525">
            <v>76674</v>
          </cell>
          <cell r="J525">
            <v>3392</v>
          </cell>
          <cell r="K525">
            <v>9938</v>
          </cell>
          <cell r="L525">
            <v>11670</v>
          </cell>
          <cell r="M525">
            <v>13534</v>
          </cell>
          <cell r="N525" t="str">
            <v>0</v>
          </cell>
          <cell r="O525" t="str">
            <v>0</v>
          </cell>
          <cell r="P525" t="str">
            <v>0</v>
          </cell>
          <cell r="Q525" t="str">
            <v>0</v>
          </cell>
          <cell r="R525" t="str">
            <v>0</v>
          </cell>
          <cell r="S525" t="str">
            <v>0</v>
          </cell>
          <cell r="T525" t="str">
            <v>0</v>
          </cell>
          <cell r="U525" t="str">
            <v>0</v>
          </cell>
          <cell r="W525">
            <v>104221</v>
          </cell>
        </row>
        <row r="526">
          <cell r="A526" t="str">
            <v>1TELEBANKING CANADA LOB CONS    W9898TOT PROFESSIONAL FEES          E1285000S</v>
          </cell>
          <cell r="C526" t="str">
            <v>Profit / Loss Marginal</v>
          </cell>
          <cell r="D526" t="str">
            <v xml:space="preserve">     E1285000S TOT PROFESSIONAL FEES</v>
          </cell>
          <cell r="E526">
            <v>57</v>
          </cell>
          <cell r="F526">
            <v>7578</v>
          </cell>
          <cell r="G526">
            <v>452</v>
          </cell>
          <cell r="H526">
            <v>22734</v>
          </cell>
          <cell r="J526">
            <v>395</v>
          </cell>
          <cell r="K526" t="str">
            <v>0</v>
          </cell>
          <cell r="L526">
            <v>57</v>
          </cell>
          <cell r="M526" t="str">
            <v>0</v>
          </cell>
          <cell r="N526" t="str">
            <v>0</v>
          </cell>
          <cell r="O526" t="str">
            <v>0</v>
          </cell>
          <cell r="P526" t="str">
            <v>0</v>
          </cell>
          <cell r="Q526" t="str">
            <v>0</v>
          </cell>
          <cell r="R526" t="str">
            <v>0</v>
          </cell>
          <cell r="S526" t="str">
            <v>0</v>
          </cell>
          <cell r="T526" t="str">
            <v>0</v>
          </cell>
          <cell r="U526" t="str">
            <v>0</v>
          </cell>
          <cell r="W526">
            <v>2280</v>
          </cell>
        </row>
        <row r="527">
          <cell r="A527" t="str">
            <v>1TELEBANKING CANADA LOB CONS    W9898TOTAL PERSONNEL LOSSES         E1289002S</v>
          </cell>
          <cell r="C527" t="str">
            <v>Profit / Loss Marginal</v>
          </cell>
          <cell r="D527" t="str">
            <v xml:space="preserve">     E1289002S TOTAL PERSONNEL LOSSES</v>
          </cell>
          <cell r="E527">
            <v>-100</v>
          </cell>
          <cell r="F527" t="str">
            <v>0</v>
          </cell>
          <cell r="G527">
            <v>-300</v>
          </cell>
          <cell r="H527" t="str">
            <v>0</v>
          </cell>
          <cell r="J527">
            <v>-100</v>
          </cell>
          <cell r="K527">
            <v>-100</v>
          </cell>
          <cell r="L527">
            <v>-100</v>
          </cell>
          <cell r="M527">
            <v>87</v>
          </cell>
          <cell r="N527" t="str">
            <v>0</v>
          </cell>
          <cell r="O527" t="str">
            <v>0</v>
          </cell>
          <cell r="P527" t="str">
            <v>0</v>
          </cell>
          <cell r="Q527" t="str">
            <v>0</v>
          </cell>
          <cell r="R527" t="str">
            <v>0</v>
          </cell>
          <cell r="S527" t="str">
            <v>0</v>
          </cell>
          <cell r="T527" t="str">
            <v>0</v>
          </cell>
          <cell r="U527" t="str">
            <v>0</v>
          </cell>
          <cell r="W527">
            <v>4075</v>
          </cell>
        </row>
        <row r="528">
          <cell r="A528" t="str">
            <v>1TELEBANKING CANADA LOB CONS    W9898DEPOSIT INSURANCE              E1301002S</v>
          </cell>
          <cell r="C528" t="str">
            <v>Profit / Loss Marginal</v>
          </cell>
          <cell r="D528" t="str">
            <v xml:space="preserve">     E1301002S DEPOSIT INSURANCE</v>
          </cell>
          <cell r="E528" t="str">
            <v>0</v>
          </cell>
          <cell r="F528" t="str">
            <v>0</v>
          </cell>
          <cell r="G528" t="str">
            <v>0</v>
          </cell>
          <cell r="H528" t="str">
            <v>0</v>
          </cell>
          <cell r="J528" t="str">
            <v>0</v>
          </cell>
          <cell r="K528" t="str">
            <v>0</v>
          </cell>
          <cell r="L528" t="str">
            <v>0</v>
          </cell>
          <cell r="M528" t="str">
            <v>0</v>
          </cell>
          <cell r="N528" t="str">
            <v>0</v>
          </cell>
          <cell r="O528" t="str">
            <v>0</v>
          </cell>
          <cell r="P528" t="str">
            <v>0</v>
          </cell>
          <cell r="Q528" t="str">
            <v>0</v>
          </cell>
          <cell r="R528" t="str">
            <v>0</v>
          </cell>
          <cell r="S528" t="str">
            <v>0</v>
          </cell>
          <cell r="T528" t="str">
            <v>0</v>
          </cell>
          <cell r="U528" t="str">
            <v>0</v>
          </cell>
          <cell r="W528" t="str">
            <v>0</v>
          </cell>
        </row>
        <row r="529">
          <cell r="A529" t="str">
            <v>1TELEBANKING CANADA LOB CONS    W9898FINANCING COSTS                E1304002D</v>
          </cell>
          <cell r="D529" t="str">
            <v xml:space="preserve">     E1304000S FINANCING COSTS</v>
          </cell>
          <cell r="E529" t="str">
            <v>0</v>
          </cell>
          <cell r="F529" t="str">
            <v>0</v>
          </cell>
          <cell r="G529" t="str">
            <v>0</v>
          </cell>
          <cell r="H529" t="str">
            <v>0</v>
          </cell>
          <cell r="J529" t="str">
            <v>0</v>
          </cell>
          <cell r="K529" t="str">
            <v>0</v>
          </cell>
          <cell r="L529" t="str">
            <v>0</v>
          </cell>
          <cell r="M529" t="str">
            <v>0</v>
          </cell>
          <cell r="N529" t="str">
            <v>0</v>
          </cell>
          <cell r="O529" t="str">
            <v>0</v>
          </cell>
          <cell r="P529" t="str">
            <v>0</v>
          </cell>
          <cell r="Q529" t="str">
            <v>0</v>
          </cell>
          <cell r="R529" t="str">
            <v>0</v>
          </cell>
          <cell r="S529" t="str">
            <v>0</v>
          </cell>
          <cell r="T529" t="str">
            <v>0</v>
          </cell>
          <cell r="U529" t="str">
            <v>0</v>
          </cell>
          <cell r="W529" t="str">
            <v>0</v>
          </cell>
        </row>
        <row r="530">
          <cell r="A530" t="str">
            <v>1TELEBANKING CANADA LOB CONS    W9898</v>
          </cell>
        </row>
        <row r="531">
          <cell r="A531" t="str">
            <v>1TELEBANKING CANADA LOB CONS    W9898TOTAL OTHER                    E6230000Y</v>
          </cell>
          <cell r="C531" t="str">
            <v>Profit / Loss Marginal</v>
          </cell>
          <cell r="D531" t="str">
            <v xml:space="preserve">          E6230000Y TOTAL OTHER</v>
          </cell>
          <cell r="E531">
            <v>34772</v>
          </cell>
          <cell r="F531">
            <v>55332</v>
          </cell>
          <cell r="G531">
            <v>65691</v>
          </cell>
          <cell r="H531">
            <v>165996</v>
          </cell>
          <cell r="J531">
            <v>17672</v>
          </cell>
          <cell r="K531">
            <v>13247</v>
          </cell>
          <cell r="L531">
            <v>34772</v>
          </cell>
          <cell r="M531">
            <v>20807</v>
          </cell>
          <cell r="N531" t="str">
            <v>0</v>
          </cell>
          <cell r="O531" t="str">
            <v>0</v>
          </cell>
          <cell r="P531" t="str">
            <v>0</v>
          </cell>
          <cell r="Q531" t="str">
            <v>0</v>
          </cell>
          <cell r="R531" t="str">
            <v>0</v>
          </cell>
          <cell r="S531" t="str">
            <v>0</v>
          </cell>
          <cell r="T531" t="str">
            <v>0</v>
          </cell>
          <cell r="U531" t="str">
            <v>0</v>
          </cell>
          <cell r="W531">
            <v>622981</v>
          </cell>
        </row>
        <row r="532">
          <cell r="A532" t="str">
            <v>1TELEBANKING CANADA LOB CONS    W9898</v>
          </cell>
        </row>
        <row r="533">
          <cell r="A533" t="str">
            <v>1TELEBANKING CANADA LOB CONS    W9898</v>
          </cell>
        </row>
        <row r="534">
          <cell r="A534" t="str">
            <v>1TELEBANKING CANADA LOB CONS    W9898TTL NIX BEF CROSS-CHGES        E6235000Y</v>
          </cell>
          <cell r="D534" t="str">
            <v xml:space="preserve">               E6235000Y TTL NIX BEF CROSS-CHARGES</v>
          </cell>
          <cell r="E534">
            <v>1995375</v>
          </cell>
          <cell r="F534">
            <v>1552267</v>
          </cell>
          <cell r="G534">
            <v>4209334</v>
          </cell>
          <cell r="H534">
            <v>4647986</v>
          </cell>
          <cell r="J534">
            <v>1328680</v>
          </cell>
          <cell r="K534">
            <v>885279</v>
          </cell>
          <cell r="L534">
            <v>1995375</v>
          </cell>
          <cell r="M534">
            <v>1252789</v>
          </cell>
          <cell r="N534" t="str">
            <v>0</v>
          </cell>
          <cell r="O534" t="str">
            <v>0</v>
          </cell>
          <cell r="P534" t="str">
            <v>0</v>
          </cell>
          <cell r="Q534" t="str">
            <v>0</v>
          </cell>
          <cell r="R534" t="str">
            <v>0</v>
          </cell>
          <cell r="S534" t="str">
            <v>0</v>
          </cell>
          <cell r="T534" t="str">
            <v>0</v>
          </cell>
          <cell r="U534" t="str">
            <v>0</v>
          </cell>
          <cell r="W534">
            <v>16400029</v>
          </cell>
        </row>
        <row r="535">
          <cell r="A535" t="str">
            <v>1TELEBANKING CANADA LOB CONS    W9898</v>
          </cell>
        </row>
        <row r="536">
          <cell r="A536" t="str">
            <v>1TELEBANKING CANADA LOB CONS    W9898</v>
          </cell>
        </row>
        <row r="537">
          <cell r="A537" t="str">
            <v>1TELEBANKING CANADA LOB CONS    W9898TOTAL CROSS CHARGES            E6240000Y</v>
          </cell>
          <cell r="C537" t="str">
            <v>Profit / Loss Marginal</v>
          </cell>
          <cell r="D537" t="str">
            <v xml:space="preserve">               E6240000Y TOTAL CROSS CHARGES</v>
          </cell>
          <cell r="E537">
            <v>267392</v>
          </cell>
          <cell r="F537">
            <v>354759</v>
          </cell>
          <cell r="G537">
            <v>267892</v>
          </cell>
          <cell r="H537">
            <v>1064277</v>
          </cell>
          <cell r="J537">
            <v>220</v>
          </cell>
          <cell r="K537">
            <v>280</v>
          </cell>
          <cell r="L537">
            <v>267392</v>
          </cell>
          <cell r="M537">
            <v>76391</v>
          </cell>
          <cell r="N537" t="str">
            <v>0</v>
          </cell>
          <cell r="O537" t="str">
            <v>0</v>
          </cell>
          <cell r="P537" t="str">
            <v>0</v>
          </cell>
          <cell r="Q537" t="str">
            <v>0</v>
          </cell>
          <cell r="R537" t="str">
            <v>0</v>
          </cell>
          <cell r="S537" t="str">
            <v>0</v>
          </cell>
          <cell r="T537" t="str">
            <v>0</v>
          </cell>
          <cell r="U537" t="str">
            <v>0</v>
          </cell>
          <cell r="W537">
            <v>1414762</v>
          </cell>
        </row>
        <row r="538">
          <cell r="A538" t="str">
            <v>1TELEBANKING CANADA LOB CONS    W9898</v>
          </cell>
        </row>
        <row r="539">
          <cell r="A539" t="str">
            <v>1TELEBANKING CANADA LOB CONS    W9898TTL NIX BEF LOB INT. CHGES     E6260000Y</v>
          </cell>
          <cell r="D539" t="str">
            <v xml:space="preserve">                    E6200000Y TOTAL NON-INTEREST EXP.</v>
          </cell>
          <cell r="E539">
            <v>2262767</v>
          </cell>
          <cell r="F539">
            <v>1907026</v>
          </cell>
          <cell r="G539">
            <v>4477226</v>
          </cell>
          <cell r="H539">
            <v>5712263</v>
          </cell>
          <cell r="J539">
            <v>1328900</v>
          </cell>
          <cell r="K539">
            <v>885559</v>
          </cell>
          <cell r="L539">
            <v>2262767</v>
          </cell>
          <cell r="M539">
            <v>1329180</v>
          </cell>
          <cell r="N539" t="str">
            <v>0</v>
          </cell>
          <cell r="O539" t="str">
            <v>0</v>
          </cell>
          <cell r="P539" t="str">
            <v>0</v>
          </cell>
          <cell r="Q539" t="str">
            <v>0</v>
          </cell>
          <cell r="R539" t="str">
            <v>0</v>
          </cell>
          <cell r="S539" t="str">
            <v>0</v>
          </cell>
          <cell r="T539" t="str">
            <v>0</v>
          </cell>
          <cell r="U539" t="str">
            <v>0</v>
          </cell>
          <cell r="W539">
            <v>17814791</v>
          </cell>
        </row>
        <row r="541">
          <cell r="A541" t="str">
            <v>1w8890TOTAL BY EMPLOYEE GROUP        V2000070D</v>
          </cell>
          <cell r="B541" t="str">
            <v>ONLINE BANKING CONS            W8890</v>
          </cell>
          <cell r="C541" t="str">
            <v>Balance Sheet Average</v>
          </cell>
          <cell r="D541" t="str">
            <v xml:space="preserve">                                             V2000070D Total by Employee Group</v>
          </cell>
          <cell r="E541">
            <v>78.52</v>
          </cell>
          <cell r="F541">
            <v>71.72</v>
          </cell>
          <cell r="G541">
            <v>74.14</v>
          </cell>
          <cell r="H541">
            <v>66.900000000000006</v>
          </cell>
          <cell r="J541">
            <v>68.930000000000007</v>
          </cell>
          <cell r="K541">
            <v>74.8</v>
          </cell>
          <cell r="L541">
            <v>78.52</v>
          </cell>
          <cell r="M541">
            <v>85.66</v>
          </cell>
          <cell r="N541">
            <v>0</v>
          </cell>
          <cell r="O541">
            <v>0</v>
          </cell>
          <cell r="P541">
            <v>0</v>
          </cell>
          <cell r="Q541">
            <v>0</v>
          </cell>
          <cell r="R541">
            <v>0</v>
          </cell>
          <cell r="S541">
            <v>0</v>
          </cell>
          <cell r="T541">
            <v>0</v>
          </cell>
          <cell r="U541">
            <v>0</v>
          </cell>
          <cell r="W541">
            <v>65.81</v>
          </cell>
        </row>
        <row r="542">
          <cell r="A542" t="str">
            <v>1w8890011/018 PERMANENT              E1101002S</v>
          </cell>
          <cell r="C542" t="str">
            <v>Profit / Loss Marginal</v>
          </cell>
          <cell r="D542" t="str">
            <v>E1101002S 011/018 PERMANENT</v>
          </cell>
          <cell r="E542">
            <v>242346</v>
          </cell>
          <cell r="F542">
            <v>222332</v>
          </cell>
          <cell r="G542">
            <v>693062</v>
          </cell>
          <cell r="H542">
            <v>621736</v>
          </cell>
          <cell r="J542">
            <v>215770</v>
          </cell>
          <cell r="K542">
            <v>234946</v>
          </cell>
          <cell r="L542">
            <v>242346</v>
          </cell>
          <cell r="M542">
            <v>244605</v>
          </cell>
          <cell r="N542" t="str">
            <v>0</v>
          </cell>
          <cell r="O542" t="str">
            <v>0</v>
          </cell>
          <cell r="P542" t="str">
            <v>0</v>
          </cell>
          <cell r="Q542" t="str">
            <v>0</v>
          </cell>
          <cell r="R542" t="str">
            <v>0</v>
          </cell>
          <cell r="S542" t="str">
            <v>0</v>
          </cell>
          <cell r="T542" t="str">
            <v>0</v>
          </cell>
          <cell r="U542" t="str">
            <v>0</v>
          </cell>
          <cell r="W542">
            <v>2184181</v>
          </cell>
        </row>
        <row r="543">
          <cell r="A543" t="str">
            <v>1w8890013 OVERTIME                   E1107202D</v>
          </cell>
          <cell r="C543" t="str">
            <v>Profit / Loss Marginal</v>
          </cell>
          <cell r="D543" t="str">
            <v>E1107202D 013 OVERTIME</v>
          </cell>
          <cell r="E543">
            <v>11999</v>
          </cell>
          <cell r="F543">
            <v>5200</v>
          </cell>
          <cell r="G543">
            <v>28205</v>
          </cell>
          <cell r="H543">
            <v>26600</v>
          </cell>
          <cell r="J543">
            <v>6529</v>
          </cell>
          <cell r="K543">
            <v>9677</v>
          </cell>
          <cell r="L543">
            <v>11999</v>
          </cell>
          <cell r="M543">
            <v>6388</v>
          </cell>
          <cell r="N543" t="str">
            <v>0</v>
          </cell>
          <cell r="O543" t="str">
            <v>0</v>
          </cell>
          <cell r="P543" t="str">
            <v>0</v>
          </cell>
          <cell r="Q543" t="str">
            <v>0</v>
          </cell>
          <cell r="R543" t="str">
            <v>0</v>
          </cell>
          <cell r="S543" t="str">
            <v>0</v>
          </cell>
          <cell r="T543" t="str">
            <v>0</v>
          </cell>
          <cell r="U543" t="str">
            <v>0</v>
          </cell>
          <cell r="W543">
            <v>73666</v>
          </cell>
        </row>
        <row r="544">
          <cell r="A544" t="str">
            <v>1w8890017 SAL-CONTRACTED             E1106002D</v>
          </cell>
          <cell r="C544" t="str">
            <v>Profit / Loss Marginal</v>
          </cell>
          <cell r="D544" t="str">
            <v>E1106002D 017 SAL-CONTRACTED</v>
          </cell>
          <cell r="E544">
            <v>4380</v>
          </cell>
          <cell r="F544" t="str">
            <v>0</v>
          </cell>
          <cell r="G544">
            <v>4380</v>
          </cell>
          <cell r="H544" t="str">
            <v>0</v>
          </cell>
          <cell r="J544" t="str">
            <v>0</v>
          </cell>
          <cell r="K544" t="str">
            <v>0</v>
          </cell>
          <cell r="L544">
            <v>4380</v>
          </cell>
          <cell r="M544">
            <v>3093</v>
          </cell>
          <cell r="N544" t="str">
            <v>0</v>
          </cell>
          <cell r="O544" t="str">
            <v>0</v>
          </cell>
          <cell r="P544" t="str">
            <v>0</v>
          </cell>
          <cell r="Q544" t="str">
            <v>0</v>
          </cell>
          <cell r="R544" t="str">
            <v>0</v>
          </cell>
          <cell r="S544" t="str">
            <v>0</v>
          </cell>
          <cell r="T544" t="str">
            <v>0</v>
          </cell>
          <cell r="U544" t="str">
            <v>0</v>
          </cell>
          <cell r="W544">
            <v>52301</v>
          </cell>
        </row>
        <row r="545">
          <cell r="A545" t="str">
            <v>1w8890020 GRATUITIES                 E1112000S</v>
          </cell>
          <cell r="C545" t="str">
            <v>Profit / Loss Marginal</v>
          </cell>
          <cell r="D545" t="str">
            <v>E1112000S 020 GRATUITIES</v>
          </cell>
          <cell r="E545">
            <v>143896</v>
          </cell>
          <cell r="F545">
            <v>20010</v>
          </cell>
          <cell r="G545">
            <v>113792</v>
          </cell>
          <cell r="H545">
            <v>55957</v>
          </cell>
          <cell r="J545">
            <v>17527</v>
          </cell>
          <cell r="K545">
            <v>-47631</v>
          </cell>
          <cell r="L545">
            <v>143896</v>
          </cell>
          <cell r="M545">
            <v>-4983</v>
          </cell>
          <cell r="N545" t="str">
            <v>0</v>
          </cell>
          <cell r="O545" t="str">
            <v>0</v>
          </cell>
          <cell r="P545" t="str">
            <v>0</v>
          </cell>
          <cell r="Q545" t="str">
            <v>0</v>
          </cell>
          <cell r="R545" t="str">
            <v>0</v>
          </cell>
          <cell r="S545" t="str">
            <v>0</v>
          </cell>
          <cell r="T545" t="str">
            <v>0</v>
          </cell>
          <cell r="U545" t="str">
            <v>0</v>
          </cell>
          <cell r="W545">
            <v>206224</v>
          </cell>
        </row>
        <row r="546">
          <cell r="A546" t="str">
            <v>1w8890OTHER                          E1113002D</v>
          </cell>
          <cell r="C546" t="str">
            <v>Profit / Loss Marginal</v>
          </cell>
          <cell r="D546" t="str">
            <v>E1113002D OTHER</v>
          </cell>
          <cell r="E546">
            <v>2068</v>
          </cell>
          <cell r="F546">
            <v>6670</v>
          </cell>
          <cell r="G546">
            <v>2654</v>
          </cell>
          <cell r="H546">
            <v>18652</v>
          </cell>
          <cell r="J546">
            <v>309</v>
          </cell>
          <cell r="K546">
            <v>277</v>
          </cell>
          <cell r="L546">
            <v>2068</v>
          </cell>
          <cell r="M546">
            <v>254</v>
          </cell>
          <cell r="N546" t="str">
            <v>0</v>
          </cell>
          <cell r="O546" t="str">
            <v>0</v>
          </cell>
          <cell r="P546" t="str">
            <v>0</v>
          </cell>
          <cell r="Q546" t="str">
            <v>0</v>
          </cell>
          <cell r="R546" t="str">
            <v>0</v>
          </cell>
          <cell r="S546" t="str">
            <v>0</v>
          </cell>
          <cell r="T546" t="str">
            <v>0</v>
          </cell>
          <cell r="U546" t="str">
            <v>0</v>
          </cell>
          <cell r="W546">
            <v>6880</v>
          </cell>
        </row>
        <row r="547">
          <cell r="A547" t="str">
            <v>1w8890TOTAL SALARIES                 E1114000Y</v>
          </cell>
          <cell r="C547" t="str">
            <v>Profit / Loss Marginal</v>
          </cell>
          <cell r="D547" t="str">
            <v xml:space="preserve">     E1114000Y TOTAL SALARIES</v>
          </cell>
          <cell r="E547">
            <v>404689</v>
          </cell>
          <cell r="F547">
            <v>254212</v>
          </cell>
          <cell r="G547">
            <v>842093</v>
          </cell>
          <cell r="H547">
            <v>722945</v>
          </cell>
          <cell r="J547">
            <v>240135</v>
          </cell>
          <cell r="K547">
            <v>197269</v>
          </cell>
          <cell r="L547">
            <v>404689</v>
          </cell>
          <cell r="M547">
            <v>249357</v>
          </cell>
          <cell r="N547" t="str">
            <v>0</v>
          </cell>
          <cell r="O547" t="str">
            <v>0</v>
          </cell>
          <cell r="P547" t="str">
            <v>0</v>
          </cell>
          <cell r="Q547" t="str">
            <v>0</v>
          </cell>
          <cell r="R547" t="str">
            <v>0</v>
          </cell>
          <cell r="S547" t="str">
            <v>0</v>
          </cell>
          <cell r="T547" t="str">
            <v>0</v>
          </cell>
          <cell r="U547" t="str">
            <v>0</v>
          </cell>
          <cell r="W547">
            <v>2523252</v>
          </cell>
        </row>
        <row r="548">
          <cell r="A548" t="str">
            <v>1w8890TOTAL BENEFITS                 E1143000S</v>
          </cell>
          <cell r="C548" t="str">
            <v>Profit / Loss Marginal</v>
          </cell>
          <cell r="D548" t="str">
            <v xml:space="preserve">     E1143000S TOTAL BENEFITS</v>
          </cell>
          <cell r="E548">
            <v>53412</v>
          </cell>
          <cell r="F548">
            <v>46690</v>
          </cell>
          <cell r="G548">
            <v>148079</v>
          </cell>
          <cell r="H548">
            <v>130565</v>
          </cell>
          <cell r="J548">
            <v>43296</v>
          </cell>
          <cell r="K548">
            <v>51371</v>
          </cell>
          <cell r="L548">
            <v>53412</v>
          </cell>
          <cell r="M548">
            <v>52708</v>
          </cell>
          <cell r="N548" t="str">
            <v>0</v>
          </cell>
          <cell r="O548" t="str">
            <v>0</v>
          </cell>
          <cell r="P548" t="str">
            <v>0</v>
          </cell>
          <cell r="Q548" t="str">
            <v>0</v>
          </cell>
          <cell r="R548" t="str">
            <v>0</v>
          </cell>
          <cell r="S548" t="str">
            <v>0</v>
          </cell>
          <cell r="T548" t="str">
            <v>0</v>
          </cell>
          <cell r="U548" t="str">
            <v>0</v>
          </cell>
          <cell r="W548">
            <v>332774</v>
          </cell>
        </row>
        <row r="549">
          <cell r="A549" t="str">
            <v>1w8890TOTAL EMPLOYEE                 E6210000Y</v>
          </cell>
          <cell r="C549" t="str">
            <v>Profit / Loss Marginal</v>
          </cell>
          <cell r="D549" t="str">
            <v xml:space="preserve">          E6210000Y TOTAL EMPLOYEE</v>
          </cell>
          <cell r="E549">
            <v>458101</v>
          </cell>
          <cell r="F549">
            <v>300902</v>
          </cell>
          <cell r="G549">
            <v>990172</v>
          </cell>
          <cell r="H549">
            <v>853510</v>
          </cell>
          <cell r="J549">
            <v>283431</v>
          </cell>
          <cell r="K549">
            <v>248640</v>
          </cell>
          <cell r="L549">
            <v>458101</v>
          </cell>
          <cell r="M549">
            <v>302065</v>
          </cell>
          <cell r="N549" t="str">
            <v>0</v>
          </cell>
          <cell r="O549" t="str">
            <v>0</v>
          </cell>
          <cell r="P549" t="str">
            <v>0</v>
          </cell>
          <cell r="Q549" t="str">
            <v>0</v>
          </cell>
          <cell r="R549" t="str">
            <v>0</v>
          </cell>
          <cell r="S549" t="str">
            <v>0</v>
          </cell>
          <cell r="T549" t="str">
            <v>0</v>
          </cell>
          <cell r="U549" t="str">
            <v>0</v>
          </cell>
          <cell r="W549">
            <v>2856026</v>
          </cell>
        </row>
        <row r="550">
          <cell r="A550" t="str">
            <v>1w8890</v>
          </cell>
        </row>
        <row r="551">
          <cell r="A551" t="str">
            <v>1w8890</v>
          </cell>
        </row>
        <row r="552">
          <cell r="A552" t="str">
            <v>1w8890TOTAL DEPRECIATION             E1154000S</v>
          </cell>
          <cell r="C552" t="str">
            <v>Profit / Loss Marginal</v>
          </cell>
          <cell r="D552" t="str">
            <v xml:space="preserve">     E1154000S TOTAL DEPRECIATION</v>
          </cell>
          <cell r="E552">
            <v>130</v>
          </cell>
          <cell r="F552">
            <v>131</v>
          </cell>
          <cell r="G552">
            <v>392</v>
          </cell>
          <cell r="H552">
            <v>393</v>
          </cell>
          <cell r="J552">
            <v>131</v>
          </cell>
          <cell r="K552">
            <v>131</v>
          </cell>
          <cell r="L552">
            <v>130</v>
          </cell>
          <cell r="M552">
            <v>132</v>
          </cell>
          <cell r="N552" t="str">
            <v>0</v>
          </cell>
          <cell r="O552" t="str">
            <v>0</v>
          </cell>
          <cell r="P552" t="str">
            <v>0</v>
          </cell>
          <cell r="Q552" t="str">
            <v>0</v>
          </cell>
          <cell r="R552" t="str">
            <v>0</v>
          </cell>
          <cell r="S552" t="str">
            <v>0</v>
          </cell>
          <cell r="T552" t="str">
            <v>0</v>
          </cell>
          <cell r="U552" t="str">
            <v>0</v>
          </cell>
          <cell r="W552">
            <v>1580</v>
          </cell>
        </row>
        <row r="553">
          <cell r="A553" t="str">
            <v>1w8890NET EXT.LEASH.RENT.            E1160000Y</v>
          </cell>
          <cell r="C553" t="str">
            <v>Profit / Loss Marginal</v>
          </cell>
          <cell r="D553" t="str">
            <v xml:space="preserve">     E1160000Y NET EXT.LEASH.RENT.</v>
          </cell>
          <cell r="E553" t="str">
            <v>0</v>
          </cell>
          <cell r="F553" t="str">
            <v>0</v>
          </cell>
          <cell r="G553" t="str">
            <v>0</v>
          </cell>
          <cell r="H553" t="str">
            <v>0</v>
          </cell>
          <cell r="J553" t="str">
            <v>0</v>
          </cell>
          <cell r="K553" t="str">
            <v>0</v>
          </cell>
          <cell r="L553" t="str">
            <v>0</v>
          </cell>
          <cell r="M553" t="str">
            <v>0</v>
          </cell>
          <cell r="N553" t="str">
            <v>0</v>
          </cell>
          <cell r="O553" t="str">
            <v>0</v>
          </cell>
          <cell r="P553" t="str">
            <v>0</v>
          </cell>
          <cell r="Q553" t="str">
            <v>0</v>
          </cell>
          <cell r="R553" t="str">
            <v>0</v>
          </cell>
          <cell r="S553" t="str">
            <v>0</v>
          </cell>
          <cell r="T553" t="str">
            <v>0</v>
          </cell>
          <cell r="U553" t="str">
            <v>0</v>
          </cell>
          <cell r="W553" t="str">
            <v>0</v>
          </cell>
        </row>
        <row r="554">
          <cell r="A554" t="str">
            <v>1w8890TOTAL INTERNAL ASSESS.         E1168000Y</v>
          </cell>
          <cell r="C554" t="str">
            <v>Profit / Loss Marginal</v>
          </cell>
          <cell r="D554" t="str">
            <v xml:space="preserve">     E1168000Y TOTAL INTERNAL ASSESS.</v>
          </cell>
          <cell r="E554" t="str">
            <v>0</v>
          </cell>
          <cell r="F554" t="str">
            <v>0</v>
          </cell>
          <cell r="G554" t="str">
            <v>0</v>
          </cell>
          <cell r="H554" t="str">
            <v>0</v>
          </cell>
          <cell r="J554" t="str">
            <v>0</v>
          </cell>
          <cell r="K554" t="str">
            <v>0</v>
          </cell>
          <cell r="L554" t="str">
            <v>0</v>
          </cell>
          <cell r="M554" t="str">
            <v>0</v>
          </cell>
          <cell r="N554" t="str">
            <v>0</v>
          </cell>
          <cell r="O554" t="str">
            <v>0</v>
          </cell>
          <cell r="P554" t="str">
            <v>0</v>
          </cell>
          <cell r="Q554" t="str">
            <v>0</v>
          </cell>
          <cell r="R554" t="str">
            <v>0</v>
          </cell>
          <cell r="S554" t="str">
            <v>0</v>
          </cell>
          <cell r="T554" t="str">
            <v>0</v>
          </cell>
          <cell r="U554" t="str">
            <v>0</v>
          </cell>
          <cell r="W554">
            <v>0</v>
          </cell>
        </row>
        <row r="555">
          <cell r="A555" t="str">
            <v>1w8890TOTAL MAINTENANCE              E1188002S</v>
          </cell>
          <cell r="C555" t="str">
            <v>Profit / Loss Marginal</v>
          </cell>
          <cell r="D555" t="str">
            <v xml:space="preserve">     E1188002S TOTAL MAINTENANCE</v>
          </cell>
          <cell r="E555" t="str">
            <v>0</v>
          </cell>
          <cell r="F555" t="str">
            <v>0</v>
          </cell>
          <cell r="G555">
            <v>3140</v>
          </cell>
          <cell r="H555" t="str">
            <v>0</v>
          </cell>
          <cell r="J555" t="str">
            <v>0</v>
          </cell>
          <cell r="K555">
            <v>3140</v>
          </cell>
          <cell r="L555" t="str">
            <v>0</v>
          </cell>
          <cell r="M555">
            <v>400</v>
          </cell>
          <cell r="N555" t="str">
            <v>0</v>
          </cell>
          <cell r="O555" t="str">
            <v>0</v>
          </cell>
          <cell r="P555" t="str">
            <v>0</v>
          </cell>
          <cell r="Q555" t="str">
            <v>0</v>
          </cell>
          <cell r="R555" t="str">
            <v>0</v>
          </cell>
          <cell r="S555" t="str">
            <v>0</v>
          </cell>
          <cell r="T555" t="str">
            <v>0</v>
          </cell>
          <cell r="U555" t="str">
            <v>0</v>
          </cell>
          <cell r="W555">
            <v>21722</v>
          </cell>
        </row>
        <row r="556">
          <cell r="A556" t="str">
            <v>1w8890TOTAL FURNITURE                E1196000S</v>
          </cell>
          <cell r="C556" t="str">
            <v>Profit / Loss Marginal</v>
          </cell>
          <cell r="D556" t="str">
            <v xml:space="preserve">     E1196000S TOTAL FURNITURE</v>
          </cell>
          <cell r="E556" t="str">
            <v>0</v>
          </cell>
          <cell r="F556">
            <v>200</v>
          </cell>
          <cell r="G556" t="str">
            <v>0</v>
          </cell>
          <cell r="H556">
            <v>200</v>
          </cell>
          <cell r="J556" t="str">
            <v>0</v>
          </cell>
          <cell r="K556" t="str">
            <v>0</v>
          </cell>
          <cell r="L556" t="str">
            <v>0</v>
          </cell>
          <cell r="M556" t="str">
            <v>0</v>
          </cell>
          <cell r="N556" t="str">
            <v>0</v>
          </cell>
          <cell r="O556" t="str">
            <v>0</v>
          </cell>
          <cell r="P556" t="str">
            <v>0</v>
          </cell>
          <cell r="Q556" t="str">
            <v>0</v>
          </cell>
          <cell r="R556" t="str">
            <v>0</v>
          </cell>
          <cell r="S556" t="str">
            <v>0</v>
          </cell>
          <cell r="T556" t="str">
            <v>0</v>
          </cell>
          <cell r="U556" t="str">
            <v>0</v>
          </cell>
          <cell r="W556">
            <v>4554</v>
          </cell>
        </row>
        <row r="557">
          <cell r="A557" t="str">
            <v>1w8890</v>
          </cell>
        </row>
        <row r="558">
          <cell r="A558" t="str">
            <v>1w8890TOTAL PREMISES + EQUIP.        E1209000Y</v>
          </cell>
          <cell r="C558" t="str">
            <v>Profit / Loss Marginal</v>
          </cell>
          <cell r="D558" t="str">
            <v xml:space="preserve">          E1209000Y TOTAL PREMISES + EQUIP.</v>
          </cell>
          <cell r="E558">
            <v>179</v>
          </cell>
          <cell r="F558">
            <v>331</v>
          </cell>
          <cell r="G558">
            <v>3645</v>
          </cell>
          <cell r="H558">
            <v>593</v>
          </cell>
          <cell r="J558">
            <v>131</v>
          </cell>
          <cell r="K558">
            <v>3335</v>
          </cell>
          <cell r="L558">
            <v>179</v>
          </cell>
          <cell r="M558">
            <v>614</v>
          </cell>
          <cell r="N558" t="str">
            <v>0</v>
          </cell>
          <cell r="O558" t="str">
            <v>0</v>
          </cell>
          <cell r="P558" t="str">
            <v>0</v>
          </cell>
          <cell r="Q558" t="str">
            <v>0</v>
          </cell>
          <cell r="R558" t="str">
            <v>0</v>
          </cell>
          <cell r="S558" t="str">
            <v>0</v>
          </cell>
          <cell r="T558" t="str">
            <v>0</v>
          </cell>
          <cell r="U558" t="str">
            <v>0</v>
          </cell>
          <cell r="W558">
            <v>29484</v>
          </cell>
        </row>
        <row r="559">
          <cell r="A559" t="str">
            <v>1w8890</v>
          </cell>
        </row>
        <row r="560">
          <cell r="A560" t="str">
            <v>1w8890</v>
          </cell>
        </row>
        <row r="561">
          <cell r="A561" t="str">
            <v>1w8890396 SOFTWARE                   E1212002D</v>
          </cell>
          <cell r="C561" t="str">
            <v>Profit / Loss Marginal</v>
          </cell>
          <cell r="D561" t="str">
            <v>E1212002D 396 SOFTWARE</v>
          </cell>
          <cell r="E561" t="str">
            <v>0</v>
          </cell>
          <cell r="F561" t="str">
            <v>0</v>
          </cell>
          <cell r="G561" t="str">
            <v>0</v>
          </cell>
          <cell r="H561">
            <v>1000</v>
          </cell>
          <cell r="J561" t="str">
            <v>0</v>
          </cell>
          <cell r="K561" t="str">
            <v>0</v>
          </cell>
          <cell r="L561" t="str">
            <v>0</v>
          </cell>
          <cell r="M561" t="str">
            <v>0</v>
          </cell>
          <cell r="N561" t="str">
            <v>0</v>
          </cell>
          <cell r="O561" t="str">
            <v>0</v>
          </cell>
          <cell r="P561" t="str">
            <v>0</v>
          </cell>
          <cell r="Q561" t="str">
            <v>0</v>
          </cell>
          <cell r="R561" t="str">
            <v>0</v>
          </cell>
          <cell r="S561" t="str">
            <v>0</v>
          </cell>
          <cell r="T561" t="str">
            <v>0</v>
          </cell>
          <cell r="U561" t="str">
            <v>0</v>
          </cell>
          <cell r="W561">
            <v>4882</v>
          </cell>
        </row>
        <row r="562">
          <cell r="A562" t="str">
            <v>1w8890399 CONSULTING FEES            E1214002D</v>
          </cell>
          <cell r="C562" t="str">
            <v>Profit / Loss Marginal</v>
          </cell>
          <cell r="D562" t="str">
            <v>E1214002D 399 CONSULTING FEES</v>
          </cell>
          <cell r="E562">
            <v>500</v>
          </cell>
          <cell r="F562" t="str">
            <v>0</v>
          </cell>
          <cell r="G562">
            <v>500</v>
          </cell>
          <cell r="H562" t="str">
            <v>0</v>
          </cell>
          <cell r="J562" t="str">
            <v>0</v>
          </cell>
          <cell r="K562" t="str">
            <v>0</v>
          </cell>
          <cell r="L562">
            <v>500</v>
          </cell>
          <cell r="M562" t="str">
            <v>0</v>
          </cell>
          <cell r="N562" t="str">
            <v>0</v>
          </cell>
          <cell r="O562" t="str">
            <v>0</v>
          </cell>
          <cell r="P562" t="str">
            <v>0</v>
          </cell>
          <cell r="Q562" t="str">
            <v>0</v>
          </cell>
          <cell r="R562" t="str">
            <v>0</v>
          </cell>
          <cell r="S562" t="str">
            <v>0</v>
          </cell>
          <cell r="T562" t="str">
            <v>0</v>
          </cell>
          <cell r="U562" t="str">
            <v>0</v>
          </cell>
          <cell r="W562" t="str">
            <v>0</v>
          </cell>
        </row>
        <row r="563">
          <cell r="A563" t="str">
            <v>1w8890DEPN-COMP.EQUIP+CAP LEASE      E1216502D</v>
          </cell>
          <cell r="C563" t="str">
            <v>Profit / Loss Marginal</v>
          </cell>
          <cell r="D563" t="str">
            <v xml:space="preserve">     E1216502D DEPN-COMP.EQUIP+CAP LEASE</v>
          </cell>
          <cell r="E563">
            <v>1484</v>
          </cell>
          <cell r="F563">
            <v>1229</v>
          </cell>
          <cell r="G563">
            <v>4455</v>
          </cell>
          <cell r="H563">
            <v>3687</v>
          </cell>
          <cell r="J563">
            <v>1485</v>
          </cell>
          <cell r="K563">
            <v>1486</v>
          </cell>
          <cell r="L563">
            <v>1484</v>
          </cell>
          <cell r="M563">
            <v>1485</v>
          </cell>
          <cell r="N563" t="str">
            <v>0</v>
          </cell>
          <cell r="O563" t="str">
            <v>0</v>
          </cell>
          <cell r="P563" t="str">
            <v>0</v>
          </cell>
          <cell r="Q563" t="str">
            <v>0</v>
          </cell>
          <cell r="R563" t="str">
            <v>0</v>
          </cell>
          <cell r="S563" t="str">
            <v>0</v>
          </cell>
          <cell r="T563" t="str">
            <v>0</v>
          </cell>
          <cell r="U563" t="str">
            <v>0</v>
          </cell>
          <cell r="W563">
            <v>19246</v>
          </cell>
        </row>
        <row r="564">
          <cell r="A564" t="str">
            <v>1w8890DEPN-COMP. SOFTWARE            E1216702D</v>
          </cell>
          <cell r="C564" t="str">
            <v>Profit / Loss Marginal</v>
          </cell>
          <cell r="D564" t="str">
            <v xml:space="preserve">     E1216702D DEPN-COMP. SOFTWARE</v>
          </cell>
          <cell r="E564">
            <v>232</v>
          </cell>
          <cell r="F564">
            <v>348</v>
          </cell>
          <cell r="G564">
            <v>697</v>
          </cell>
          <cell r="H564">
            <v>1044</v>
          </cell>
          <cell r="J564">
            <v>232</v>
          </cell>
          <cell r="K564">
            <v>233</v>
          </cell>
          <cell r="L564">
            <v>232</v>
          </cell>
          <cell r="M564">
            <v>233</v>
          </cell>
          <cell r="N564" t="str">
            <v>0</v>
          </cell>
          <cell r="O564" t="str">
            <v>0</v>
          </cell>
          <cell r="P564" t="str">
            <v>0</v>
          </cell>
          <cell r="Q564" t="str">
            <v>0</v>
          </cell>
          <cell r="R564" t="str">
            <v>0</v>
          </cell>
          <cell r="S564" t="str">
            <v>0</v>
          </cell>
          <cell r="T564" t="str">
            <v>0</v>
          </cell>
          <cell r="U564" t="str">
            <v>0</v>
          </cell>
          <cell r="W564">
            <v>6479</v>
          </cell>
        </row>
        <row r="565">
          <cell r="A565" t="str">
            <v>1w8890</v>
          </cell>
        </row>
        <row r="566">
          <cell r="A566" t="str">
            <v>1w8890TOTAL COMPUTER COSTS           E1219002Y</v>
          </cell>
          <cell r="C566" t="str">
            <v>Profit / Loss Marginal</v>
          </cell>
          <cell r="D566" t="str">
            <v xml:space="preserve">          E1219002Y TOTAL COMPUTER COSTS</v>
          </cell>
          <cell r="E566">
            <v>3191</v>
          </cell>
          <cell r="F566">
            <v>1577</v>
          </cell>
          <cell r="G566">
            <v>9419</v>
          </cell>
          <cell r="H566">
            <v>5831</v>
          </cell>
          <cell r="J566">
            <v>3559</v>
          </cell>
          <cell r="K566">
            <v>2669</v>
          </cell>
          <cell r="L566">
            <v>3191</v>
          </cell>
          <cell r="M566">
            <v>1718</v>
          </cell>
          <cell r="N566" t="str">
            <v>0</v>
          </cell>
          <cell r="O566" t="str">
            <v>0</v>
          </cell>
          <cell r="P566" t="str">
            <v>0</v>
          </cell>
          <cell r="Q566" t="str">
            <v>0</v>
          </cell>
          <cell r="R566" t="str">
            <v>0</v>
          </cell>
          <cell r="S566" t="str">
            <v>0</v>
          </cell>
          <cell r="T566" t="str">
            <v>0</v>
          </cell>
          <cell r="U566" t="str">
            <v>0</v>
          </cell>
          <cell r="W566">
            <v>42484</v>
          </cell>
        </row>
        <row r="567">
          <cell r="A567" t="str">
            <v>1w8890</v>
          </cell>
        </row>
        <row r="568">
          <cell r="A568" t="str">
            <v>1w8890</v>
          </cell>
        </row>
        <row r="569">
          <cell r="A569" t="str">
            <v>1w8890TOTAL BUS. PROMOTION           E1228500Y</v>
          </cell>
          <cell r="C569" t="str">
            <v>Profit / Loss Marginal</v>
          </cell>
          <cell r="D569" t="str">
            <v xml:space="preserve">     E1228500Y TOTAL BUS. PROMOTION</v>
          </cell>
          <cell r="E569" t="str">
            <v>0</v>
          </cell>
          <cell r="F569">
            <v>1000</v>
          </cell>
          <cell r="G569" t="str">
            <v>0</v>
          </cell>
          <cell r="H569">
            <v>3000</v>
          </cell>
          <cell r="J569" t="str">
            <v>0</v>
          </cell>
          <cell r="K569" t="str">
            <v>0</v>
          </cell>
          <cell r="L569" t="str">
            <v>0</v>
          </cell>
          <cell r="M569" t="str">
            <v>0</v>
          </cell>
          <cell r="N569" t="str">
            <v>0</v>
          </cell>
          <cell r="O569" t="str">
            <v>0</v>
          </cell>
          <cell r="P569" t="str">
            <v>0</v>
          </cell>
          <cell r="Q569" t="str">
            <v>0</v>
          </cell>
          <cell r="R569" t="str">
            <v>0</v>
          </cell>
          <cell r="S569" t="str">
            <v>0</v>
          </cell>
          <cell r="T569" t="str">
            <v>0</v>
          </cell>
          <cell r="U569" t="str">
            <v>0</v>
          </cell>
          <cell r="W569">
            <v>903</v>
          </cell>
        </row>
        <row r="570">
          <cell r="A570" t="str">
            <v>1w8890TOTAL COMMUNICATIONS           E1254002Y</v>
          </cell>
          <cell r="C570" t="str">
            <v>Profit / Loss Marginal</v>
          </cell>
          <cell r="D570" t="str">
            <v xml:space="preserve">     E1254002Y TOTAL COMMUNICATIONS</v>
          </cell>
          <cell r="E570">
            <v>7332</v>
          </cell>
          <cell r="F570">
            <v>125</v>
          </cell>
          <cell r="G570">
            <v>8985</v>
          </cell>
          <cell r="H570">
            <v>375</v>
          </cell>
          <cell r="J570">
            <v>323</v>
          </cell>
          <cell r="K570">
            <v>1330</v>
          </cell>
          <cell r="L570">
            <v>7332</v>
          </cell>
          <cell r="M570">
            <v>540</v>
          </cell>
          <cell r="N570" t="str">
            <v>0</v>
          </cell>
          <cell r="O570" t="str">
            <v>0</v>
          </cell>
          <cell r="P570" t="str">
            <v>0</v>
          </cell>
          <cell r="Q570" t="str">
            <v>0</v>
          </cell>
          <cell r="R570" t="str">
            <v>0</v>
          </cell>
          <cell r="S570" t="str">
            <v>0</v>
          </cell>
          <cell r="T570" t="str">
            <v>0</v>
          </cell>
          <cell r="U570" t="str">
            <v>0</v>
          </cell>
          <cell r="W570">
            <v>59254</v>
          </cell>
        </row>
        <row r="571">
          <cell r="A571" t="str">
            <v>1w8890TOTAL STATIONERY               E1260002Y</v>
          </cell>
          <cell r="C571" t="str">
            <v>Profit / Loss Marginal</v>
          </cell>
          <cell r="D571" t="str">
            <v xml:space="preserve">     E1260002Y TOTAL STATIONERY</v>
          </cell>
          <cell r="E571">
            <v>263</v>
          </cell>
          <cell r="F571">
            <v>800</v>
          </cell>
          <cell r="G571">
            <v>1088</v>
          </cell>
          <cell r="H571">
            <v>2400</v>
          </cell>
          <cell r="J571">
            <v>723</v>
          </cell>
          <cell r="K571">
            <v>102</v>
          </cell>
          <cell r="L571">
            <v>263</v>
          </cell>
          <cell r="M571">
            <v>1864</v>
          </cell>
          <cell r="N571" t="str">
            <v>0</v>
          </cell>
          <cell r="O571" t="str">
            <v>0</v>
          </cell>
          <cell r="P571" t="str">
            <v>0</v>
          </cell>
          <cell r="Q571" t="str">
            <v>0</v>
          </cell>
          <cell r="R571" t="str">
            <v>0</v>
          </cell>
          <cell r="S571" t="str">
            <v>0</v>
          </cell>
          <cell r="T571" t="str">
            <v>0</v>
          </cell>
          <cell r="U571" t="str">
            <v>0</v>
          </cell>
          <cell r="W571">
            <v>15708</v>
          </cell>
        </row>
        <row r="572">
          <cell r="A572" t="str">
            <v>1w8890TOTAL TRAVEL                   E1271000Y</v>
          </cell>
          <cell r="C572" t="str">
            <v>Profit / Loss Marginal</v>
          </cell>
          <cell r="D572" t="str">
            <v xml:space="preserve">     E1271000Y TOTAL TRAVEL</v>
          </cell>
          <cell r="E572">
            <v>2119</v>
          </cell>
          <cell r="F572">
            <v>3325</v>
          </cell>
          <cell r="G572">
            <v>4002</v>
          </cell>
          <cell r="H572">
            <v>9975</v>
          </cell>
          <cell r="J572">
            <v>1036</v>
          </cell>
          <cell r="K572">
            <v>847</v>
          </cell>
          <cell r="L572">
            <v>2119</v>
          </cell>
          <cell r="M572">
            <v>541</v>
          </cell>
          <cell r="N572" t="str">
            <v>0</v>
          </cell>
          <cell r="O572" t="str">
            <v>0</v>
          </cell>
          <cell r="P572" t="str">
            <v>0</v>
          </cell>
          <cell r="Q572" t="str">
            <v>0</v>
          </cell>
          <cell r="R572" t="str">
            <v>0</v>
          </cell>
          <cell r="S572" t="str">
            <v>0</v>
          </cell>
          <cell r="T572" t="str">
            <v>0</v>
          </cell>
          <cell r="U572" t="str">
            <v>0</v>
          </cell>
          <cell r="W572">
            <v>19095</v>
          </cell>
        </row>
        <row r="573">
          <cell r="A573" t="str">
            <v>1w8890TOTAL EMPL TRAINING + DEV      E1275000S</v>
          </cell>
          <cell r="C573" t="str">
            <v>Profit / Loss Marginal</v>
          </cell>
          <cell r="D573" t="str">
            <v xml:space="preserve">     E1275000S TOTAL EMPL TRAINING + DEV</v>
          </cell>
          <cell r="E573" t="str">
            <v>0</v>
          </cell>
          <cell r="F573">
            <v>6058</v>
          </cell>
          <cell r="G573">
            <v>1500</v>
          </cell>
          <cell r="H573">
            <v>18174</v>
          </cell>
          <cell r="J573" t="str">
            <v>0</v>
          </cell>
          <cell r="K573">
            <v>1500</v>
          </cell>
          <cell r="L573" t="str">
            <v>0</v>
          </cell>
          <cell r="M573">
            <v>5585</v>
          </cell>
          <cell r="N573" t="str">
            <v>0</v>
          </cell>
          <cell r="O573" t="str">
            <v>0</v>
          </cell>
          <cell r="P573" t="str">
            <v>0</v>
          </cell>
          <cell r="Q573" t="str">
            <v>0</v>
          </cell>
          <cell r="R573" t="str">
            <v>0</v>
          </cell>
          <cell r="S573" t="str">
            <v>0</v>
          </cell>
          <cell r="T573" t="str">
            <v>0</v>
          </cell>
          <cell r="U573" t="str">
            <v>0</v>
          </cell>
          <cell r="W573">
            <v>49950</v>
          </cell>
        </row>
        <row r="574">
          <cell r="A574" t="str">
            <v>1w8890TOT PROFESSIONAL FEES          E1285000S</v>
          </cell>
          <cell r="C574" t="str">
            <v>Profit / Loss Marginal</v>
          </cell>
          <cell r="D574" t="str">
            <v xml:space="preserve">     E1285000S TOT PROFESSIONAL FEES</v>
          </cell>
          <cell r="E574" t="str">
            <v>0</v>
          </cell>
          <cell r="F574" t="str">
            <v>0</v>
          </cell>
          <cell r="G574" t="str">
            <v>0</v>
          </cell>
          <cell r="H574" t="str">
            <v>0</v>
          </cell>
          <cell r="J574" t="str">
            <v>0</v>
          </cell>
          <cell r="K574" t="str">
            <v>0</v>
          </cell>
          <cell r="L574" t="str">
            <v>0</v>
          </cell>
          <cell r="M574">
            <v>2435</v>
          </cell>
          <cell r="N574" t="str">
            <v>0</v>
          </cell>
          <cell r="O574" t="str">
            <v>0</v>
          </cell>
          <cell r="P574" t="str">
            <v>0</v>
          </cell>
          <cell r="Q574" t="str">
            <v>0</v>
          </cell>
          <cell r="R574" t="str">
            <v>0</v>
          </cell>
          <cell r="S574" t="str">
            <v>0</v>
          </cell>
          <cell r="T574" t="str">
            <v>0</v>
          </cell>
          <cell r="U574" t="str">
            <v>0</v>
          </cell>
          <cell r="W574" t="str">
            <v>0</v>
          </cell>
        </row>
        <row r="575">
          <cell r="A575" t="str">
            <v>1w8890TOTAL PERSONNEL LOSSES         E1289002S</v>
          </cell>
          <cell r="C575" t="str">
            <v>Profit / Loss Marginal</v>
          </cell>
          <cell r="D575" t="str">
            <v xml:space="preserve">     E1289002S TOTAL PERSONNEL LOSSES</v>
          </cell>
          <cell r="E575" t="str">
            <v>0</v>
          </cell>
          <cell r="F575" t="str">
            <v>0</v>
          </cell>
          <cell r="G575" t="str">
            <v>0</v>
          </cell>
          <cell r="H575" t="str">
            <v>0</v>
          </cell>
          <cell r="J575" t="str">
            <v>0</v>
          </cell>
          <cell r="K575" t="str">
            <v>0</v>
          </cell>
          <cell r="L575" t="str">
            <v>0</v>
          </cell>
          <cell r="M575" t="str">
            <v>0</v>
          </cell>
          <cell r="N575" t="str">
            <v>0</v>
          </cell>
          <cell r="O575" t="str">
            <v>0</v>
          </cell>
          <cell r="P575" t="str">
            <v>0</v>
          </cell>
          <cell r="Q575" t="str">
            <v>0</v>
          </cell>
          <cell r="R575" t="str">
            <v>0</v>
          </cell>
          <cell r="S575" t="str">
            <v>0</v>
          </cell>
          <cell r="T575" t="str">
            <v>0</v>
          </cell>
          <cell r="U575" t="str">
            <v>0</v>
          </cell>
          <cell r="W575" t="str">
            <v>0</v>
          </cell>
        </row>
        <row r="576">
          <cell r="A576" t="str">
            <v>1w8890DEPOSIT INSURANCE              E1301002S</v>
          </cell>
          <cell r="C576" t="str">
            <v>Profit / Loss Marginal</v>
          </cell>
          <cell r="D576" t="str">
            <v xml:space="preserve">     E1301002S DEPOSIT INSURANCE</v>
          </cell>
          <cell r="E576" t="str">
            <v>0</v>
          </cell>
          <cell r="F576" t="str">
            <v>0</v>
          </cell>
          <cell r="G576" t="str">
            <v>0</v>
          </cell>
          <cell r="H576" t="str">
            <v>0</v>
          </cell>
          <cell r="J576" t="str">
            <v>0</v>
          </cell>
          <cell r="K576" t="str">
            <v>0</v>
          </cell>
          <cell r="L576" t="str">
            <v>0</v>
          </cell>
          <cell r="M576" t="str">
            <v>0</v>
          </cell>
          <cell r="N576" t="str">
            <v>0</v>
          </cell>
          <cell r="O576" t="str">
            <v>0</v>
          </cell>
          <cell r="P576" t="str">
            <v>0</v>
          </cell>
          <cell r="Q576" t="str">
            <v>0</v>
          </cell>
          <cell r="R576" t="str">
            <v>0</v>
          </cell>
          <cell r="S576" t="str">
            <v>0</v>
          </cell>
          <cell r="T576" t="str">
            <v>0</v>
          </cell>
          <cell r="U576" t="str">
            <v>0</v>
          </cell>
          <cell r="W576" t="str">
            <v>0</v>
          </cell>
        </row>
        <row r="577">
          <cell r="A577" t="str">
            <v>1w8890FINANCING COSTS                E1304002D</v>
          </cell>
          <cell r="D577" t="str">
            <v xml:space="preserve">     E1304000S FINANCING COSTS</v>
          </cell>
          <cell r="E577" t="str">
            <v>0</v>
          </cell>
          <cell r="F577" t="str">
            <v>0</v>
          </cell>
          <cell r="G577">
            <v>-31016</v>
          </cell>
          <cell r="H577" t="str">
            <v>0</v>
          </cell>
          <cell r="J577">
            <v>-21896</v>
          </cell>
          <cell r="K577">
            <v>-9120</v>
          </cell>
          <cell r="L577" t="str">
            <v>0</v>
          </cell>
          <cell r="M577">
            <v>-7744</v>
          </cell>
          <cell r="N577" t="str">
            <v>0</v>
          </cell>
          <cell r="O577" t="str">
            <v>0</v>
          </cell>
          <cell r="P577" t="str">
            <v>0</v>
          </cell>
          <cell r="Q577" t="str">
            <v>0</v>
          </cell>
          <cell r="R577" t="str">
            <v>0</v>
          </cell>
          <cell r="S577" t="str">
            <v>0</v>
          </cell>
          <cell r="T577" t="str">
            <v>0</v>
          </cell>
          <cell r="U577" t="str">
            <v>0</v>
          </cell>
          <cell r="W577" t="str">
            <v>0</v>
          </cell>
        </row>
        <row r="578">
          <cell r="A578" t="str">
            <v>1w8890</v>
          </cell>
        </row>
        <row r="579">
          <cell r="A579" t="str">
            <v>1w8890TOTAL OTHER                    E6230000Y</v>
          </cell>
          <cell r="C579" t="str">
            <v>Profit / Loss Marginal</v>
          </cell>
          <cell r="D579" t="str">
            <v xml:space="preserve">          E6230000Y TOTAL OTHER</v>
          </cell>
          <cell r="E579">
            <v>12230</v>
          </cell>
          <cell r="F579">
            <v>11633</v>
          </cell>
          <cell r="G579">
            <v>-12037</v>
          </cell>
          <cell r="H579">
            <v>34899</v>
          </cell>
          <cell r="J579">
            <v>-19117</v>
          </cell>
          <cell r="K579">
            <v>-5150</v>
          </cell>
          <cell r="L579">
            <v>12230</v>
          </cell>
          <cell r="M579">
            <v>3611</v>
          </cell>
          <cell r="N579" t="str">
            <v>0</v>
          </cell>
          <cell r="O579" t="str">
            <v>0</v>
          </cell>
          <cell r="P579" t="str">
            <v>0</v>
          </cell>
          <cell r="Q579" t="str">
            <v>0</v>
          </cell>
          <cell r="R579" t="str">
            <v>0</v>
          </cell>
          <cell r="S579" t="str">
            <v>0</v>
          </cell>
          <cell r="T579" t="str">
            <v>0</v>
          </cell>
          <cell r="U579" t="str">
            <v>0</v>
          </cell>
          <cell r="W579">
            <v>171939</v>
          </cell>
        </row>
        <row r="580">
          <cell r="A580" t="str">
            <v>1w8890</v>
          </cell>
        </row>
        <row r="581">
          <cell r="A581" t="str">
            <v>1w8890</v>
          </cell>
        </row>
        <row r="582">
          <cell r="A582" t="str">
            <v>1w8890TTL NIX BEF CROSS-CHGES        E6235000Y</v>
          </cell>
          <cell r="D582" t="str">
            <v xml:space="preserve">               E6235000Y TTL NIX BEF CROSS-CHARGES</v>
          </cell>
          <cell r="E582">
            <v>473701</v>
          </cell>
          <cell r="F582">
            <v>314443</v>
          </cell>
          <cell r="G582">
            <v>991199</v>
          </cell>
          <cell r="H582">
            <v>894833</v>
          </cell>
          <cell r="J582">
            <v>268004</v>
          </cell>
          <cell r="K582">
            <v>249494</v>
          </cell>
          <cell r="L582">
            <v>473701</v>
          </cell>
          <cell r="M582">
            <v>308008</v>
          </cell>
          <cell r="N582" t="str">
            <v>0</v>
          </cell>
          <cell r="O582" t="str">
            <v>0</v>
          </cell>
          <cell r="P582" t="str">
            <v>0</v>
          </cell>
          <cell r="Q582" t="str">
            <v>0</v>
          </cell>
          <cell r="R582" t="str">
            <v>0</v>
          </cell>
          <cell r="S582" t="str">
            <v>0</v>
          </cell>
          <cell r="T582" t="str">
            <v>0</v>
          </cell>
          <cell r="U582" t="str">
            <v>0</v>
          </cell>
          <cell r="W582">
            <v>3099933</v>
          </cell>
        </row>
        <row r="583">
          <cell r="A583" t="str">
            <v>1w8890</v>
          </cell>
        </row>
        <row r="584">
          <cell r="A584" t="str">
            <v>1w8890</v>
          </cell>
        </row>
        <row r="585">
          <cell r="A585" t="str">
            <v>1w8890TOTAL CROSS CHARGES            E6240000Y</v>
          </cell>
          <cell r="C585" t="str">
            <v>Profit / Loss Marginal</v>
          </cell>
          <cell r="D585" t="str">
            <v xml:space="preserve">               E6240000Y TOTAL CROSS CHARGES</v>
          </cell>
          <cell r="E585">
            <v>53342</v>
          </cell>
          <cell r="F585">
            <v>18859</v>
          </cell>
          <cell r="G585">
            <v>53442</v>
          </cell>
          <cell r="H585">
            <v>56577</v>
          </cell>
          <cell r="J585">
            <v>80</v>
          </cell>
          <cell r="K585">
            <v>20</v>
          </cell>
          <cell r="L585">
            <v>53342</v>
          </cell>
          <cell r="M585">
            <v>19981</v>
          </cell>
          <cell r="N585" t="str">
            <v>0</v>
          </cell>
          <cell r="O585" t="str">
            <v>0</v>
          </cell>
          <cell r="P585" t="str">
            <v>0</v>
          </cell>
          <cell r="Q585" t="str">
            <v>0</v>
          </cell>
          <cell r="R585" t="str">
            <v>0</v>
          </cell>
          <cell r="S585" t="str">
            <v>0</v>
          </cell>
          <cell r="T585" t="str">
            <v>0</v>
          </cell>
          <cell r="U585" t="str">
            <v>0</v>
          </cell>
          <cell r="W585">
            <v>43697</v>
          </cell>
        </row>
        <row r="586">
          <cell r="A586" t="str">
            <v>1w8890</v>
          </cell>
        </row>
        <row r="587">
          <cell r="A587" t="str">
            <v>1w8890TTL NIX BEF LOB INT. CHGES     E6260000Y</v>
          </cell>
          <cell r="D587" t="str">
            <v xml:space="preserve">                    E6200000Y TOTAL NON-INTEREST EXP.</v>
          </cell>
          <cell r="E587">
            <v>527043</v>
          </cell>
          <cell r="F587">
            <v>333302</v>
          </cell>
          <cell r="G587">
            <v>1044641</v>
          </cell>
          <cell r="H587">
            <v>951410</v>
          </cell>
          <cell r="J587">
            <v>268084</v>
          </cell>
          <cell r="K587">
            <v>249514</v>
          </cell>
          <cell r="L587">
            <v>527043</v>
          </cell>
          <cell r="M587">
            <v>327989</v>
          </cell>
          <cell r="N587" t="str">
            <v>0</v>
          </cell>
          <cell r="O587" t="str">
            <v>0</v>
          </cell>
          <cell r="P587" t="str">
            <v>0</v>
          </cell>
          <cell r="Q587" t="str">
            <v>0</v>
          </cell>
          <cell r="R587" t="str">
            <v>0</v>
          </cell>
          <cell r="S587" t="str">
            <v>0</v>
          </cell>
          <cell r="T587" t="str">
            <v>0</v>
          </cell>
          <cell r="U587" t="str">
            <v>0</v>
          </cell>
          <cell r="W587">
            <v>3143630</v>
          </cell>
        </row>
        <row r="589">
          <cell r="A589" t="str">
            <v>1FIRSTBANK DIRECT               U6418TOTAL BY EMPLOYEE GROUP        V2000070D</v>
          </cell>
          <cell r="B589" t="str">
            <v>FIRSTBANK DIRECT               U6418</v>
          </cell>
          <cell r="C589" t="str">
            <v>Balance Sheet Average</v>
          </cell>
          <cell r="D589" t="str">
            <v xml:space="preserve">                                             V2000070D Total by Employee Group</v>
          </cell>
          <cell r="E589">
            <v>30.98</v>
          </cell>
          <cell r="F589">
            <v>36</v>
          </cell>
          <cell r="G589">
            <v>29.81</v>
          </cell>
          <cell r="H589">
            <v>36</v>
          </cell>
          <cell r="J589">
            <v>29.37</v>
          </cell>
          <cell r="K589">
            <v>29.06</v>
          </cell>
          <cell r="L589">
            <v>30.98</v>
          </cell>
          <cell r="M589">
            <v>29.33</v>
          </cell>
          <cell r="N589">
            <v>0</v>
          </cell>
          <cell r="O589">
            <v>0</v>
          </cell>
          <cell r="P589">
            <v>0</v>
          </cell>
          <cell r="Q589">
            <v>0</v>
          </cell>
          <cell r="R589">
            <v>0</v>
          </cell>
          <cell r="S589">
            <v>0</v>
          </cell>
          <cell r="T589">
            <v>0</v>
          </cell>
          <cell r="U589">
            <v>0</v>
          </cell>
          <cell r="W589">
            <v>26.57</v>
          </cell>
        </row>
        <row r="590">
          <cell r="A590" t="str">
            <v>1FIRSTBANK DIRECT               U6418011/018 PERMANENT              E1101002S</v>
          </cell>
          <cell r="C590" t="str">
            <v>Profit / Loss Marginal</v>
          </cell>
          <cell r="D590" t="str">
            <v>E1101002S 011/018 PERMANENT</v>
          </cell>
          <cell r="E590">
            <v>129142</v>
          </cell>
          <cell r="F590">
            <v>143762</v>
          </cell>
          <cell r="G590">
            <v>372716</v>
          </cell>
          <cell r="H590">
            <v>431286</v>
          </cell>
          <cell r="J590">
            <v>123377</v>
          </cell>
          <cell r="K590">
            <v>120197</v>
          </cell>
          <cell r="L590">
            <v>129142</v>
          </cell>
          <cell r="M590">
            <v>109973</v>
          </cell>
          <cell r="N590" t="str">
            <v>0</v>
          </cell>
          <cell r="O590" t="str">
            <v>0</v>
          </cell>
          <cell r="P590" t="str">
            <v>0</v>
          </cell>
          <cell r="Q590" t="str">
            <v>0</v>
          </cell>
          <cell r="R590" t="str">
            <v>0</v>
          </cell>
          <cell r="S590" t="str">
            <v>0</v>
          </cell>
          <cell r="T590" t="str">
            <v>0</v>
          </cell>
          <cell r="U590" t="str">
            <v>0</v>
          </cell>
          <cell r="W590">
            <v>1278018</v>
          </cell>
        </row>
        <row r="591">
          <cell r="A591" t="str">
            <v>1FIRSTBANK DIRECT               U6418013 OVERTIME                   E1107202D</v>
          </cell>
          <cell r="C591" t="str">
            <v>Profit / Loss Marginal</v>
          </cell>
          <cell r="D591" t="str">
            <v>E1107202D 013 OVERTIME</v>
          </cell>
          <cell r="E591">
            <v>622</v>
          </cell>
          <cell r="F591">
            <v>2000</v>
          </cell>
          <cell r="G591">
            <v>3371</v>
          </cell>
          <cell r="H591">
            <v>10200</v>
          </cell>
          <cell r="J591">
            <v>985</v>
          </cell>
          <cell r="K591">
            <v>1764</v>
          </cell>
          <cell r="L591">
            <v>622</v>
          </cell>
          <cell r="M591">
            <v>314</v>
          </cell>
          <cell r="N591" t="str">
            <v>0</v>
          </cell>
          <cell r="O591" t="str">
            <v>0</v>
          </cell>
          <cell r="P591" t="str">
            <v>0</v>
          </cell>
          <cell r="Q591" t="str">
            <v>0</v>
          </cell>
          <cell r="R591" t="str">
            <v>0</v>
          </cell>
          <cell r="S591" t="str">
            <v>0</v>
          </cell>
          <cell r="T591" t="str">
            <v>0</v>
          </cell>
          <cell r="U591" t="str">
            <v>0</v>
          </cell>
          <cell r="W591">
            <v>49852</v>
          </cell>
        </row>
        <row r="592">
          <cell r="A592" t="str">
            <v>1FIRSTBANK DIRECT               U6418017 SAL-CONTRACTED             E1106002D</v>
          </cell>
          <cell r="C592" t="str">
            <v>Profit / Loss Marginal</v>
          </cell>
          <cell r="D592" t="str">
            <v>E1106002D 017 SAL-CONTRACTED</v>
          </cell>
          <cell r="E592">
            <v>3146</v>
          </cell>
          <cell r="F592" t="str">
            <v>0</v>
          </cell>
          <cell r="G592">
            <v>11017</v>
          </cell>
          <cell r="H592" t="str">
            <v>0</v>
          </cell>
          <cell r="J592">
            <v>3146</v>
          </cell>
          <cell r="K592">
            <v>4725</v>
          </cell>
          <cell r="L592">
            <v>3146</v>
          </cell>
          <cell r="M592">
            <v>2937</v>
          </cell>
          <cell r="N592" t="str">
            <v>0</v>
          </cell>
          <cell r="O592" t="str">
            <v>0</v>
          </cell>
          <cell r="P592" t="str">
            <v>0</v>
          </cell>
          <cell r="Q592" t="str">
            <v>0</v>
          </cell>
          <cell r="R592" t="str">
            <v>0</v>
          </cell>
          <cell r="S592" t="str">
            <v>0</v>
          </cell>
          <cell r="T592" t="str">
            <v>0</v>
          </cell>
          <cell r="U592" t="str">
            <v>0</v>
          </cell>
          <cell r="W592">
            <v>83574</v>
          </cell>
        </row>
        <row r="593">
          <cell r="A593" t="str">
            <v>1FIRSTBANK DIRECT               U6418020 GRATUITIES                 E1112000S</v>
          </cell>
          <cell r="C593" t="str">
            <v>Profit / Loss Marginal</v>
          </cell>
          <cell r="D593" t="str">
            <v>E1112000S 020 GRATUITIES</v>
          </cell>
          <cell r="E593">
            <v>26789</v>
          </cell>
          <cell r="F593">
            <v>13110</v>
          </cell>
          <cell r="G593">
            <v>55022</v>
          </cell>
          <cell r="H593">
            <v>39330</v>
          </cell>
          <cell r="J593">
            <v>13106</v>
          </cell>
          <cell r="K593">
            <v>15127</v>
          </cell>
          <cell r="L593">
            <v>26789</v>
          </cell>
          <cell r="M593">
            <v>13109</v>
          </cell>
          <cell r="N593" t="str">
            <v>0</v>
          </cell>
          <cell r="O593" t="str">
            <v>0</v>
          </cell>
          <cell r="P593" t="str">
            <v>0</v>
          </cell>
          <cell r="Q593" t="str">
            <v>0</v>
          </cell>
          <cell r="R593" t="str">
            <v>0</v>
          </cell>
          <cell r="S593" t="str">
            <v>0</v>
          </cell>
          <cell r="T593" t="str">
            <v>0</v>
          </cell>
          <cell r="U593" t="str">
            <v>0</v>
          </cell>
          <cell r="W593">
            <v>156951</v>
          </cell>
        </row>
        <row r="594">
          <cell r="A594" t="str">
            <v>1FIRSTBANK DIRECT               U6418OTHER                          E1113002D</v>
          </cell>
          <cell r="C594" t="str">
            <v>Profit / Loss Marginal</v>
          </cell>
          <cell r="D594" t="str">
            <v>E1113002D OTHER</v>
          </cell>
          <cell r="E594" t="str">
            <v>0</v>
          </cell>
          <cell r="F594">
            <v>4312</v>
          </cell>
          <cell r="G594" t="str">
            <v>0</v>
          </cell>
          <cell r="H594">
            <v>12936</v>
          </cell>
          <cell r="J594" t="str">
            <v>0</v>
          </cell>
          <cell r="K594" t="str">
            <v>0</v>
          </cell>
          <cell r="L594" t="str">
            <v>0</v>
          </cell>
          <cell r="M594" t="str">
            <v>0</v>
          </cell>
          <cell r="N594" t="str">
            <v>0</v>
          </cell>
          <cell r="O594" t="str">
            <v>0</v>
          </cell>
          <cell r="P594" t="str">
            <v>0</v>
          </cell>
          <cell r="Q594" t="str">
            <v>0</v>
          </cell>
          <cell r="R594" t="str">
            <v>0</v>
          </cell>
          <cell r="S594" t="str">
            <v>0</v>
          </cell>
          <cell r="T594" t="str">
            <v>0</v>
          </cell>
          <cell r="U594" t="str">
            <v>0</v>
          </cell>
          <cell r="W594">
            <v>22040</v>
          </cell>
        </row>
        <row r="595">
          <cell r="A595" t="str">
            <v>1FIRSTBANK DIRECT               U6418TOTAL SALARIES                 E1114000Y</v>
          </cell>
          <cell r="C595" t="str">
            <v>Profit / Loss Marginal</v>
          </cell>
          <cell r="D595" t="str">
            <v xml:space="preserve">     E1114000Y TOTAL SALARIES</v>
          </cell>
          <cell r="E595">
            <v>159699</v>
          </cell>
          <cell r="F595">
            <v>163184</v>
          </cell>
          <cell r="G595">
            <v>442126</v>
          </cell>
          <cell r="H595">
            <v>493752</v>
          </cell>
          <cell r="J595">
            <v>140614</v>
          </cell>
          <cell r="K595">
            <v>141813</v>
          </cell>
          <cell r="L595">
            <v>159699</v>
          </cell>
          <cell r="M595">
            <v>126333</v>
          </cell>
          <cell r="N595" t="str">
            <v>0</v>
          </cell>
          <cell r="O595" t="str">
            <v>0</v>
          </cell>
          <cell r="P595" t="str">
            <v>0</v>
          </cell>
          <cell r="Q595" t="str">
            <v>0</v>
          </cell>
          <cell r="R595" t="str">
            <v>0</v>
          </cell>
          <cell r="S595" t="str">
            <v>0</v>
          </cell>
          <cell r="T595" t="str">
            <v>0</v>
          </cell>
          <cell r="U595" t="str">
            <v>0</v>
          </cell>
          <cell r="W595">
            <v>1590697</v>
          </cell>
        </row>
        <row r="596">
          <cell r="A596" t="str">
            <v>1FIRSTBANK DIRECT               U6418TOTAL BENEFITS                 E1143000S</v>
          </cell>
          <cell r="C596" t="str">
            <v>Profit / Loss Marginal</v>
          </cell>
          <cell r="D596" t="str">
            <v xml:space="preserve">     E1143000S TOTAL BENEFITS</v>
          </cell>
          <cell r="E596">
            <v>27251</v>
          </cell>
          <cell r="F596">
            <v>30190</v>
          </cell>
          <cell r="G596">
            <v>76927</v>
          </cell>
          <cell r="H596">
            <v>90570</v>
          </cell>
          <cell r="J596">
            <v>24065</v>
          </cell>
          <cell r="K596">
            <v>25611</v>
          </cell>
          <cell r="L596">
            <v>27251</v>
          </cell>
          <cell r="M596">
            <v>23160</v>
          </cell>
          <cell r="N596" t="str">
            <v>0</v>
          </cell>
          <cell r="O596" t="str">
            <v>0</v>
          </cell>
          <cell r="P596" t="str">
            <v>0</v>
          </cell>
          <cell r="Q596" t="str">
            <v>0</v>
          </cell>
          <cell r="R596" t="str">
            <v>0</v>
          </cell>
          <cell r="S596" t="str">
            <v>0</v>
          </cell>
          <cell r="T596" t="str">
            <v>0</v>
          </cell>
          <cell r="U596" t="str">
            <v>0</v>
          </cell>
          <cell r="W596">
            <v>193993</v>
          </cell>
        </row>
        <row r="597">
          <cell r="A597" t="str">
            <v>1FIRSTBANK DIRECT               U6418TOTAL EMPLOYEE                 E6210000Y</v>
          </cell>
          <cell r="C597" t="str">
            <v>Profit / Loss Marginal</v>
          </cell>
          <cell r="D597" t="str">
            <v xml:space="preserve">          E6210000Y TOTAL EMPLOYEE</v>
          </cell>
          <cell r="E597">
            <v>186950</v>
          </cell>
          <cell r="F597">
            <v>193374</v>
          </cell>
          <cell r="G597">
            <v>519053</v>
          </cell>
          <cell r="H597">
            <v>584322</v>
          </cell>
          <cell r="J597">
            <v>164679</v>
          </cell>
          <cell r="K597">
            <v>167424</v>
          </cell>
          <cell r="L597">
            <v>186950</v>
          </cell>
          <cell r="M597">
            <v>149493</v>
          </cell>
          <cell r="N597" t="str">
            <v>0</v>
          </cell>
          <cell r="O597" t="str">
            <v>0</v>
          </cell>
          <cell r="P597" t="str">
            <v>0</v>
          </cell>
          <cell r="Q597" t="str">
            <v>0</v>
          </cell>
          <cell r="R597" t="str">
            <v>0</v>
          </cell>
          <cell r="S597" t="str">
            <v>0</v>
          </cell>
          <cell r="T597" t="str">
            <v>0</v>
          </cell>
          <cell r="U597" t="str">
            <v>0</v>
          </cell>
          <cell r="W597">
            <v>1784690</v>
          </cell>
        </row>
        <row r="598">
          <cell r="A598" t="str">
            <v>1FIRSTBANK DIRECT               U6418</v>
          </cell>
        </row>
        <row r="599">
          <cell r="A599" t="str">
            <v>1FIRSTBANK DIRECT               U6418</v>
          </cell>
        </row>
        <row r="600">
          <cell r="A600" t="str">
            <v>1FIRSTBANK DIRECT               U6418TOTAL DEPRECIATION             E1154000S</v>
          </cell>
          <cell r="C600" t="str">
            <v>Profit / Loss Marginal</v>
          </cell>
          <cell r="D600" t="str">
            <v xml:space="preserve">     E1154000S TOTAL DEPRECIATION</v>
          </cell>
          <cell r="E600">
            <v>579</v>
          </cell>
          <cell r="F600">
            <v>579</v>
          </cell>
          <cell r="G600">
            <v>1736</v>
          </cell>
          <cell r="H600">
            <v>1737</v>
          </cell>
          <cell r="J600">
            <v>579</v>
          </cell>
          <cell r="K600">
            <v>578</v>
          </cell>
          <cell r="L600">
            <v>579</v>
          </cell>
          <cell r="M600">
            <v>579</v>
          </cell>
          <cell r="N600" t="str">
            <v>0</v>
          </cell>
          <cell r="O600" t="str">
            <v>0</v>
          </cell>
          <cell r="P600" t="str">
            <v>0</v>
          </cell>
          <cell r="Q600" t="str">
            <v>0</v>
          </cell>
          <cell r="R600" t="str">
            <v>0</v>
          </cell>
          <cell r="S600" t="str">
            <v>0</v>
          </cell>
          <cell r="T600" t="str">
            <v>0</v>
          </cell>
          <cell r="U600" t="str">
            <v>0</v>
          </cell>
          <cell r="W600">
            <v>6944</v>
          </cell>
        </row>
        <row r="601">
          <cell r="A601" t="str">
            <v>1FIRSTBANK DIRECT               U6418NET EXT.LEASH.RENT.            E1160000Y</v>
          </cell>
          <cell r="C601" t="str">
            <v>Profit / Loss Marginal</v>
          </cell>
          <cell r="D601" t="str">
            <v xml:space="preserve">     E1160000Y NET EXT.LEASH.RENT.</v>
          </cell>
          <cell r="E601">
            <v>27</v>
          </cell>
          <cell r="F601" t="str">
            <v>0</v>
          </cell>
          <cell r="G601">
            <v>27</v>
          </cell>
          <cell r="H601" t="str">
            <v>0</v>
          </cell>
          <cell r="J601" t="str">
            <v>0</v>
          </cell>
          <cell r="K601" t="str">
            <v>0</v>
          </cell>
          <cell r="L601">
            <v>27</v>
          </cell>
          <cell r="M601" t="str">
            <v>0</v>
          </cell>
          <cell r="N601" t="str">
            <v>0</v>
          </cell>
          <cell r="O601" t="str">
            <v>0</v>
          </cell>
          <cell r="P601" t="str">
            <v>0</v>
          </cell>
          <cell r="Q601" t="str">
            <v>0</v>
          </cell>
          <cell r="R601" t="str">
            <v>0</v>
          </cell>
          <cell r="S601" t="str">
            <v>0</v>
          </cell>
          <cell r="T601" t="str">
            <v>0</v>
          </cell>
          <cell r="U601" t="str">
            <v>0</v>
          </cell>
          <cell r="W601">
            <v>27</v>
          </cell>
        </row>
        <row r="602">
          <cell r="A602" t="str">
            <v>1FIRSTBANK DIRECT               U6418TOTAL INTERNAL ASSESS.         E1168000Y</v>
          </cell>
          <cell r="C602" t="str">
            <v>Profit / Loss Marginal</v>
          </cell>
          <cell r="D602" t="str">
            <v xml:space="preserve">     E1168000Y TOTAL INTERNAL ASSESS.</v>
          </cell>
          <cell r="E602" t="str">
            <v>0</v>
          </cell>
          <cell r="F602" t="str">
            <v>0</v>
          </cell>
          <cell r="G602" t="str">
            <v>0</v>
          </cell>
          <cell r="H602" t="str">
            <v>0</v>
          </cell>
          <cell r="J602" t="str">
            <v>0</v>
          </cell>
          <cell r="K602" t="str">
            <v>0</v>
          </cell>
          <cell r="L602" t="str">
            <v>0</v>
          </cell>
          <cell r="M602" t="str">
            <v>0</v>
          </cell>
          <cell r="N602" t="str">
            <v>0</v>
          </cell>
          <cell r="O602" t="str">
            <v>0</v>
          </cell>
          <cell r="P602" t="str">
            <v>0</v>
          </cell>
          <cell r="Q602" t="str">
            <v>0</v>
          </cell>
          <cell r="R602" t="str">
            <v>0</v>
          </cell>
          <cell r="S602" t="str">
            <v>0</v>
          </cell>
          <cell r="T602" t="str">
            <v>0</v>
          </cell>
          <cell r="U602" t="str">
            <v>0</v>
          </cell>
          <cell r="W602">
            <v>87561</v>
          </cell>
        </row>
        <row r="603">
          <cell r="A603" t="str">
            <v>1FIRSTBANK DIRECT               U6418TOTAL MAINTENANCE              E1188002S</v>
          </cell>
          <cell r="C603" t="str">
            <v>Profit / Loss Marginal</v>
          </cell>
          <cell r="D603" t="str">
            <v xml:space="preserve">     E1188002S TOTAL MAINTENANCE</v>
          </cell>
          <cell r="E603">
            <v>400</v>
          </cell>
          <cell r="F603">
            <v>542</v>
          </cell>
          <cell r="G603">
            <v>5215</v>
          </cell>
          <cell r="H603">
            <v>1626</v>
          </cell>
          <cell r="J603" t="str">
            <v>0</v>
          </cell>
          <cell r="K603">
            <v>4815</v>
          </cell>
          <cell r="L603">
            <v>400</v>
          </cell>
          <cell r="M603" t="str">
            <v>0</v>
          </cell>
          <cell r="N603" t="str">
            <v>0</v>
          </cell>
          <cell r="O603" t="str">
            <v>0</v>
          </cell>
          <cell r="P603" t="str">
            <v>0</v>
          </cell>
          <cell r="Q603" t="str">
            <v>0</v>
          </cell>
          <cell r="R603" t="str">
            <v>0</v>
          </cell>
          <cell r="S603" t="str">
            <v>0</v>
          </cell>
          <cell r="T603" t="str">
            <v>0</v>
          </cell>
          <cell r="U603" t="str">
            <v>0</v>
          </cell>
          <cell r="W603">
            <v>5305</v>
          </cell>
        </row>
        <row r="604">
          <cell r="A604" t="str">
            <v>1FIRSTBANK DIRECT               U6418TOTAL FURNITURE                E1196000S</v>
          </cell>
          <cell r="C604" t="str">
            <v>Profit / Loss Marginal</v>
          </cell>
          <cell r="D604" t="str">
            <v xml:space="preserve">     E1196000S TOTAL FURNITURE</v>
          </cell>
          <cell r="E604" t="str">
            <v>0</v>
          </cell>
          <cell r="F604" t="str">
            <v>0</v>
          </cell>
          <cell r="G604" t="str">
            <v>0</v>
          </cell>
          <cell r="H604" t="str">
            <v>0</v>
          </cell>
          <cell r="J604" t="str">
            <v>0</v>
          </cell>
          <cell r="K604" t="str">
            <v>0</v>
          </cell>
          <cell r="L604" t="str">
            <v>0</v>
          </cell>
          <cell r="M604" t="str">
            <v>0</v>
          </cell>
          <cell r="N604" t="str">
            <v>0</v>
          </cell>
          <cell r="O604" t="str">
            <v>0</v>
          </cell>
          <cell r="P604" t="str">
            <v>0</v>
          </cell>
          <cell r="Q604" t="str">
            <v>0</v>
          </cell>
          <cell r="R604" t="str">
            <v>0</v>
          </cell>
          <cell r="S604" t="str">
            <v>0</v>
          </cell>
          <cell r="T604" t="str">
            <v>0</v>
          </cell>
          <cell r="U604" t="str">
            <v>0</v>
          </cell>
          <cell r="W604" t="str">
            <v>0</v>
          </cell>
        </row>
        <row r="605">
          <cell r="A605" t="str">
            <v>1FIRSTBANK DIRECT               U6418</v>
          </cell>
        </row>
        <row r="606">
          <cell r="A606" t="str">
            <v>1FIRSTBANK DIRECT               U6418TOTAL PREMISES + EQUIP.        E1209000Y</v>
          </cell>
          <cell r="C606" t="str">
            <v>Profit / Loss Marginal</v>
          </cell>
          <cell r="D606" t="str">
            <v xml:space="preserve">          E1209000Y TOTAL PREMISES + EQUIP.</v>
          </cell>
          <cell r="E606">
            <v>3137</v>
          </cell>
          <cell r="F606">
            <v>2788</v>
          </cell>
          <cell r="G606">
            <v>11332</v>
          </cell>
          <cell r="H606">
            <v>8364</v>
          </cell>
          <cell r="J606">
            <v>1726</v>
          </cell>
          <cell r="K606">
            <v>6469</v>
          </cell>
          <cell r="L606">
            <v>3137</v>
          </cell>
          <cell r="M606">
            <v>1660</v>
          </cell>
          <cell r="N606" t="str">
            <v>0</v>
          </cell>
          <cell r="O606" t="str">
            <v>0</v>
          </cell>
          <cell r="P606" t="str">
            <v>0</v>
          </cell>
          <cell r="Q606" t="str">
            <v>0</v>
          </cell>
          <cell r="R606" t="str">
            <v>0</v>
          </cell>
          <cell r="S606" t="str">
            <v>0</v>
          </cell>
          <cell r="T606" t="str">
            <v>0</v>
          </cell>
          <cell r="U606" t="str">
            <v>0</v>
          </cell>
          <cell r="W606">
            <v>111125</v>
          </cell>
        </row>
        <row r="607">
          <cell r="A607" t="str">
            <v>1FIRSTBANK DIRECT               U6418</v>
          </cell>
        </row>
        <row r="608">
          <cell r="A608" t="str">
            <v>1FIRSTBANK DIRECT               U6418</v>
          </cell>
        </row>
        <row r="609">
          <cell r="A609" t="str">
            <v>1FIRSTBANK DIRECT               U6418396 SOFTWARE                   E1212002D</v>
          </cell>
          <cell r="C609" t="str">
            <v>Profit / Loss Marginal</v>
          </cell>
          <cell r="D609" t="str">
            <v>E1212002D 396 SOFTWARE</v>
          </cell>
          <cell r="E609">
            <v>273</v>
          </cell>
          <cell r="F609" t="str">
            <v>0</v>
          </cell>
          <cell r="G609">
            <v>273</v>
          </cell>
          <cell r="H609" t="str">
            <v>0</v>
          </cell>
          <cell r="J609" t="str">
            <v>0</v>
          </cell>
          <cell r="K609" t="str">
            <v>0</v>
          </cell>
          <cell r="L609">
            <v>273</v>
          </cell>
          <cell r="M609">
            <v>285</v>
          </cell>
          <cell r="N609" t="str">
            <v>0</v>
          </cell>
          <cell r="O609" t="str">
            <v>0</v>
          </cell>
          <cell r="P609" t="str">
            <v>0</v>
          </cell>
          <cell r="Q609" t="str">
            <v>0</v>
          </cell>
          <cell r="R609" t="str">
            <v>0</v>
          </cell>
          <cell r="S609" t="str">
            <v>0</v>
          </cell>
          <cell r="T609" t="str">
            <v>0</v>
          </cell>
          <cell r="U609" t="str">
            <v>0</v>
          </cell>
          <cell r="W609" t="str">
            <v>0</v>
          </cell>
        </row>
        <row r="610">
          <cell r="A610" t="str">
            <v>1FIRSTBANK DIRECT               U6418399 CONSULTING FEES            E1214002D</v>
          </cell>
          <cell r="C610" t="str">
            <v>Profit / Loss Marginal</v>
          </cell>
          <cell r="D610" t="str">
            <v>E1214002D 399 CONSULTING FEES</v>
          </cell>
          <cell r="E610">
            <v>37854</v>
          </cell>
          <cell r="F610" t="str">
            <v>0</v>
          </cell>
          <cell r="G610">
            <v>37854</v>
          </cell>
          <cell r="H610" t="str">
            <v>0</v>
          </cell>
          <cell r="J610" t="str">
            <v>0</v>
          </cell>
          <cell r="K610" t="str">
            <v>0</v>
          </cell>
          <cell r="L610">
            <v>37854</v>
          </cell>
          <cell r="M610" t="str">
            <v>0</v>
          </cell>
          <cell r="N610" t="str">
            <v>0</v>
          </cell>
          <cell r="O610" t="str">
            <v>0</v>
          </cell>
          <cell r="P610" t="str">
            <v>0</v>
          </cell>
          <cell r="Q610" t="str">
            <v>0</v>
          </cell>
          <cell r="R610" t="str">
            <v>0</v>
          </cell>
          <cell r="S610" t="str">
            <v>0</v>
          </cell>
          <cell r="T610" t="str">
            <v>0</v>
          </cell>
          <cell r="U610" t="str">
            <v>0</v>
          </cell>
          <cell r="W610" t="str">
            <v>0</v>
          </cell>
        </row>
        <row r="611">
          <cell r="A611" t="str">
            <v>1FIRSTBANK DIRECT               U6418DEPN-COMP.EQUIP+CAP LEASE      E1216502D</v>
          </cell>
          <cell r="C611" t="str">
            <v>Profit / Loss Marginal</v>
          </cell>
          <cell r="D611" t="str">
            <v xml:space="preserve">     E1216502D DEPN-COMP.EQUIP+CAP LEASE</v>
          </cell>
          <cell r="E611">
            <v>1336</v>
          </cell>
          <cell r="F611">
            <v>1337</v>
          </cell>
          <cell r="G611">
            <v>4009</v>
          </cell>
          <cell r="H611">
            <v>4011</v>
          </cell>
          <cell r="J611">
            <v>1337</v>
          </cell>
          <cell r="K611">
            <v>1336</v>
          </cell>
          <cell r="L611">
            <v>1336</v>
          </cell>
          <cell r="M611">
            <v>1336</v>
          </cell>
          <cell r="N611" t="str">
            <v>0</v>
          </cell>
          <cell r="O611" t="str">
            <v>0</v>
          </cell>
          <cell r="P611" t="str">
            <v>0</v>
          </cell>
          <cell r="Q611" t="str">
            <v>0</v>
          </cell>
          <cell r="R611" t="str">
            <v>0</v>
          </cell>
          <cell r="S611" t="str">
            <v>0</v>
          </cell>
          <cell r="T611" t="str">
            <v>0</v>
          </cell>
          <cell r="U611" t="str">
            <v>0</v>
          </cell>
          <cell r="W611">
            <v>16216</v>
          </cell>
        </row>
        <row r="612">
          <cell r="A612" t="str">
            <v>1FIRSTBANK DIRECT               U6418DEPN-COMP. SOFTWARE            E1216702D</v>
          </cell>
          <cell r="C612" t="str">
            <v>Profit / Loss Marginal</v>
          </cell>
          <cell r="D612" t="str">
            <v xml:space="preserve">     E1216702D DEPN-COMP. SOFTWARE</v>
          </cell>
          <cell r="E612">
            <v>1396</v>
          </cell>
          <cell r="F612">
            <v>2888</v>
          </cell>
          <cell r="G612">
            <v>4190</v>
          </cell>
          <cell r="H612">
            <v>8664</v>
          </cell>
          <cell r="J612">
            <v>1397</v>
          </cell>
          <cell r="K612">
            <v>1397</v>
          </cell>
          <cell r="L612">
            <v>1396</v>
          </cell>
          <cell r="M612">
            <v>1397</v>
          </cell>
          <cell r="N612" t="str">
            <v>0</v>
          </cell>
          <cell r="O612" t="str">
            <v>0</v>
          </cell>
          <cell r="P612" t="str">
            <v>0</v>
          </cell>
          <cell r="Q612" t="str">
            <v>0</v>
          </cell>
          <cell r="R612" t="str">
            <v>0</v>
          </cell>
          <cell r="S612" t="str">
            <v>0</v>
          </cell>
          <cell r="T612" t="str">
            <v>0</v>
          </cell>
          <cell r="U612" t="str">
            <v>0</v>
          </cell>
          <cell r="W612">
            <v>34659</v>
          </cell>
        </row>
        <row r="613">
          <cell r="A613" t="str">
            <v>1FIRSTBANK DIRECT               U6418</v>
          </cell>
        </row>
        <row r="614">
          <cell r="A614" t="str">
            <v>1FIRSTBANK DIRECT               U6418TOTAL COMPUTER COSTS           E1219002Y</v>
          </cell>
          <cell r="C614" t="str">
            <v>Profit / Loss Marginal</v>
          </cell>
          <cell r="D614" t="str">
            <v xml:space="preserve">          E1219002Y TOTAL COMPUTER COSTS</v>
          </cell>
          <cell r="E614">
            <v>40959</v>
          </cell>
          <cell r="F614">
            <v>4558</v>
          </cell>
          <cell r="G614">
            <v>46474</v>
          </cell>
          <cell r="H614">
            <v>13674</v>
          </cell>
          <cell r="J614">
            <v>2682</v>
          </cell>
          <cell r="K614">
            <v>2833</v>
          </cell>
          <cell r="L614">
            <v>40959</v>
          </cell>
          <cell r="M614">
            <v>3018</v>
          </cell>
          <cell r="N614" t="str">
            <v>0</v>
          </cell>
          <cell r="O614" t="str">
            <v>0</v>
          </cell>
          <cell r="P614" t="str">
            <v>0</v>
          </cell>
          <cell r="Q614" t="str">
            <v>0</v>
          </cell>
          <cell r="R614" t="str">
            <v>0</v>
          </cell>
          <cell r="S614" t="str">
            <v>0</v>
          </cell>
          <cell r="T614" t="str">
            <v>0</v>
          </cell>
          <cell r="U614" t="str">
            <v>0</v>
          </cell>
          <cell r="W614">
            <v>52946</v>
          </cell>
        </row>
        <row r="615">
          <cell r="A615" t="str">
            <v>1FIRSTBANK DIRECT               U6418</v>
          </cell>
        </row>
        <row r="616">
          <cell r="A616" t="str">
            <v>1FIRSTBANK DIRECT               U6418</v>
          </cell>
        </row>
        <row r="617">
          <cell r="A617" t="str">
            <v>1FIRSTBANK DIRECT               U6418TOTAL BUS. PROMOTION           E1228500Y</v>
          </cell>
          <cell r="C617" t="str">
            <v>Profit / Loss Marginal</v>
          </cell>
          <cell r="D617" t="str">
            <v xml:space="preserve">     E1228500Y TOTAL BUS. PROMOTION</v>
          </cell>
          <cell r="E617">
            <v>12688</v>
          </cell>
          <cell r="F617">
            <v>5000</v>
          </cell>
          <cell r="G617">
            <v>18944</v>
          </cell>
          <cell r="H617">
            <v>15000</v>
          </cell>
          <cell r="J617">
            <v>1746</v>
          </cell>
          <cell r="K617">
            <v>4510</v>
          </cell>
          <cell r="L617">
            <v>12688</v>
          </cell>
          <cell r="M617">
            <v>2796</v>
          </cell>
          <cell r="N617" t="str">
            <v>0</v>
          </cell>
          <cell r="O617" t="str">
            <v>0</v>
          </cell>
          <cell r="P617" t="str">
            <v>0</v>
          </cell>
          <cell r="Q617" t="str">
            <v>0</v>
          </cell>
          <cell r="R617" t="str">
            <v>0</v>
          </cell>
          <cell r="S617" t="str">
            <v>0</v>
          </cell>
          <cell r="T617" t="str">
            <v>0</v>
          </cell>
          <cell r="U617" t="str">
            <v>0</v>
          </cell>
          <cell r="W617">
            <v>47837</v>
          </cell>
        </row>
        <row r="618">
          <cell r="A618" t="str">
            <v>1FIRSTBANK DIRECT               U6418TOTAL COMMUNICATIONS           E1254002Y</v>
          </cell>
          <cell r="C618" t="str">
            <v>Profit / Loss Marginal</v>
          </cell>
          <cell r="D618" t="str">
            <v xml:space="preserve">     E1254002Y TOTAL COMMUNICATIONS</v>
          </cell>
          <cell r="E618">
            <v>4061</v>
          </cell>
          <cell r="F618">
            <v>5417</v>
          </cell>
          <cell r="G618">
            <v>14892</v>
          </cell>
          <cell r="H618">
            <v>16251</v>
          </cell>
          <cell r="J618">
            <v>5573</v>
          </cell>
          <cell r="K618">
            <v>5258</v>
          </cell>
          <cell r="L618">
            <v>4061</v>
          </cell>
          <cell r="M618">
            <v>2891</v>
          </cell>
          <cell r="N618" t="str">
            <v>0</v>
          </cell>
          <cell r="O618" t="str">
            <v>0</v>
          </cell>
          <cell r="P618" t="str">
            <v>0</v>
          </cell>
          <cell r="Q618" t="str">
            <v>0</v>
          </cell>
          <cell r="R618" t="str">
            <v>0</v>
          </cell>
          <cell r="S618" t="str">
            <v>0</v>
          </cell>
          <cell r="T618" t="str">
            <v>0</v>
          </cell>
          <cell r="U618" t="str">
            <v>0</v>
          </cell>
          <cell r="W618">
            <v>74174</v>
          </cell>
        </row>
        <row r="619">
          <cell r="A619" t="str">
            <v>1FIRSTBANK DIRECT               U6418TOTAL STATIONERY               E1260002Y</v>
          </cell>
          <cell r="C619" t="str">
            <v>Profit / Loss Marginal</v>
          </cell>
          <cell r="D619" t="str">
            <v xml:space="preserve">     E1260002Y TOTAL STATIONERY</v>
          </cell>
          <cell r="E619">
            <v>1270</v>
          </cell>
          <cell r="F619">
            <v>336</v>
          </cell>
          <cell r="G619">
            <v>16250</v>
          </cell>
          <cell r="H619">
            <v>1008</v>
          </cell>
          <cell r="J619">
            <v>8898</v>
          </cell>
          <cell r="K619">
            <v>6082</v>
          </cell>
          <cell r="L619">
            <v>1270</v>
          </cell>
          <cell r="M619">
            <v>7018</v>
          </cell>
          <cell r="N619" t="str">
            <v>0</v>
          </cell>
          <cell r="O619" t="str">
            <v>0</v>
          </cell>
          <cell r="P619" t="str">
            <v>0</v>
          </cell>
          <cell r="Q619" t="str">
            <v>0</v>
          </cell>
          <cell r="R619" t="str">
            <v>0</v>
          </cell>
          <cell r="S619" t="str">
            <v>0</v>
          </cell>
          <cell r="T619" t="str">
            <v>0</v>
          </cell>
          <cell r="U619" t="str">
            <v>0</v>
          </cell>
          <cell r="W619">
            <v>27656</v>
          </cell>
        </row>
        <row r="620">
          <cell r="A620" t="str">
            <v>1FIRSTBANK DIRECT               U6418TOTAL TRAVEL                   E1271000Y</v>
          </cell>
          <cell r="C620" t="str">
            <v>Profit / Loss Marginal</v>
          </cell>
          <cell r="D620" t="str">
            <v xml:space="preserve">     E1271000Y TOTAL TRAVEL</v>
          </cell>
          <cell r="E620">
            <v>2015</v>
          </cell>
          <cell r="F620">
            <v>7199</v>
          </cell>
          <cell r="G620">
            <v>13188</v>
          </cell>
          <cell r="H620">
            <v>21597</v>
          </cell>
          <cell r="J620">
            <v>7957</v>
          </cell>
          <cell r="K620">
            <v>3216</v>
          </cell>
          <cell r="L620">
            <v>2015</v>
          </cell>
          <cell r="M620">
            <v>8655</v>
          </cell>
          <cell r="N620" t="str">
            <v>0</v>
          </cell>
          <cell r="O620" t="str">
            <v>0</v>
          </cell>
          <cell r="P620" t="str">
            <v>0</v>
          </cell>
          <cell r="Q620" t="str">
            <v>0</v>
          </cell>
          <cell r="R620" t="str">
            <v>0</v>
          </cell>
          <cell r="S620" t="str">
            <v>0</v>
          </cell>
          <cell r="T620" t="str">
            <v>0</v>
          </cell>
          <cell r="U620" t="str">
            <v>0</v>
          </cell>
          <cell r="W620">
            <v>55088</v>
          </cell>
        </row>
        <row r="621">
          <cell r="A621" t="str">
            <v>1FIRSTBANK DIRECT               U6418TOTAL EMPL TRAINING + DEV      E1275000S</v>
          </cell>
          <cell r="C621" t="str">
            <v>Profit / Loss Marginal</v>
          </cell>
          <cell r="D621" t="str">
            <v xml:space="preserve">     E1275000S TOTAL EMPL TRAINING + DEV</v>
          </cell>
          <cell r="E621">
            <v>1351</v>
          </cell>
          <cell r="F621">
            <v>1501</v>
          </cell>
          <cell r="G621">
            <v>1576</v>
          </cell>
          <cell r="H621">
            <v>4503</v>
          </cell>
          <cell r="J621" t="str">
            <v>0</v>
          </cell>
          <cell r="K621">
            <v>225</v>
          </cell>
          <cell r="L621">
            <v>1351</v>
          </cell>
          <cell r="M621">
            <v>1902</v>
          </cell>
          <cell r="N621" t="str">
            <v>0</v>
          </cell>
          <cell r="O621" t="str">
            <v>0</v>
          </cell>
          <cell r="P621" t="str">
            <v>0</v>
          </cell>
          <cell r="Q621" t="str">
            <v>0</v>
          </cell>
          <cell r="R621" t="str">
            <v>0</v>
          </cell>
          <cell r="S621" t="str">
            <v>0</v>
          </cell>
          <cell r="T621" t="str">
            <v>0</v>
          </cell>
          <cell r="U621" t="str">
            <v>0</v>
          </cell>
          <cell r="W621">
            <v>12070</v>
          </cell>
        </row>
        <row r="622">
          <cell r="A622" t="str">
            <v>1FIRSTBANK DIRECT               U6418TOT PROFESSIONAL FEES          E1285000S</v>
          </cell>
          <cell r="C622" t="str">
            <v>Profit / Loss Marginal</v>
          </cell>
          <cell r="D622" t="str">
            <v xml:space="preserve">     E1285000S TOT PROFESSIONAL FEES</v>
          </cell>
          <cell r="E622">
            <v>283</v>
          </cell>
          <cell r="F622">
            <v>417</v>
          </cell>
          <cell r="G622">
            <v>418</v>
          </cell>
          <cell r="H622">
            <v>1251</v>
          </cell>
          <cell r="J622">
            <v>135</v>
          </cell>
          <cell r="K622" t="str">
            <v>0</v>
          </cell>
          <cell r="L622">
            <v>283</v>
          </cell>
          <cell r="M622">
            <v>1846</v>
          </cell>
          <cell r="N622" t="str">
            <v>0</v>
          </cell>
          <cell r="O622" t="str">
            <v>0</v>
          </cell>
          <cell r="P622" t="str">
            <v>0</v>
          </cell>
          <cell r="Q622" t="str">
            <v>0</v>
          </cell>
          <cell r="R622" t="str">
            <v>0</v>
          </cell>
          <cell r="S622" t="str">
            <v>0</v>
          </cell>
          <cell r="T622" t="str">
            <v>0</v>
          </cell>
          <cell r="U622" t="str">
            <v>0</v>
          </cell>
          <cell r="W622">
            <v>1897</v>
          </cell>
        </row>
        <row r="623">
          <cell r="A623" t="str">
            <v>1FIRSTBANK DIRECT               U6418TOTAL PERSONNEL LOSSES         E1289002S</v>
          </cell>
          <cell r="C623" t="str">
            <v>Profit / Loss Marginal</v>
          </cell>
          <cell r="D623" t="str">
            <v xml:space="preserve">     E1289002S TOTAL PERSONNEL LOSSES</v>
          </cell>
          <cell r="E623">
            <v>831</v>
          </cell>
          <cell r="F623">
            <v>3333</v>
          </cell>
          <cell r="G623">
            <v>4295</v>
          </cell>
          <cell r="H623">
            <v>9999</v>
          </cell>
          <cell r="J623">
            <v>457</v>
          </cell>
          <cell r="K623">
            <v>3007</v>
          </cell>
          <cell r="L623">
            <v>831</v>
          </cell>
          <cell r="M623">
            <v>1445</v>
          </cell>
          <cell r="N623" t="str">
            <v>0</v>
          </cell>
          <cell r="O623" t="str">
            <v>0</v>
          </cell>
          <cell r="P623" t="str">
            <v>0</v>
          </cell>
          <cell r="Q623" t="str">
            <v>0</v>
          </cell>
          <cell r="R623" t="str">
            <v>0</v>
          </cell>
          <cell r="S623" t="str">
            <v>0</v>
          </cell>
          <cell r="T623" t="str">
            <v>0</v>
          </cell>
          <cell r="U623" t="str">
            <v>0</v>
          </cell>
          <cell r="W623">
            <v>15540</v>
          </cell>
        </row>
        <row r="624">
          <cell r="A624" t="str">
            <v>1FIRSTBANK DIRECT               U6418DEPOSIT INSURANCE              E1301002S</v>
          </cell>
          <cell r="C624" t="str">
            <v>Profit / Loss Marginal</v>
          </cell>
          <cell r="D624" t="str">
            <v xml:space="preserve">     E1301002S DEPOSIT INSURANCE</v>
          </cell>
          <cell r="E624">
            <v>8427</v>
          </cell>
          <cell r="F624">
            <v>8500</v>
          </cell>
          <cell r="G624">
            <v>25281</v>
          </cell>
          <cell r="H624">
            <v>25500</v>
          </cell>
          <cell r="J624">
            <v>8427</v>
          </cell>
          <cell r="K624">
            <v>8427</v>
          </cell>
          <cell r="L624">
            <v>8427</v>
          </cell>
          <cell r="M624">
            <v>8427</v>
          </cell>
          <cell r="N624" t="str">
            <v>0</v>
          </cell>
          <cell r="O624" t="str">
            <v>0</v>
          </cell>
          <cell r="P624" t="str">
            <v>0</v>
          </cell>
          <cell r="Q624" t="str">
            <v>0</v>
          </cell>
          <cell r="R624" t="str">
            <v>0</v>
          </cell>
          <cell r="S624" t="str">
            <v>0</v>
          </cell>
          <cell r="T624" t="str">
            <v>0</v>
          </cell>
          <cell r="U624" t="str">
            <v>0</v>
          </cell>
          <cell r="W624">
            <v>244792</v>
          </cell>
        </row>
        <row r="625">
          <cell r="A625" t="str">
            <v>1FIRSTBANK DIRECT               U6418FINANCING COSTS                E1304002D</v>
          </cell>
          <cell r="D625" t="str">
            <v xml:space="preserve">     E1304000S FINANCING COSTS</v>
          </cell>
          <cell r="E625" t="str">
            <v>0</v>
          </cell>
          <cell r="F625" t="str">
            <v>0</v>
          </cell>
          <cell r="G625" t="str">
            <v>0</v>
          </cell>
          <cell r="H625" t="str">
            <v>0</v>
          </cell>
          <cell r="J625" t="str">
            <v>0</v>
          </cell>
          <cell r="K625" t="str">
            <v>0</v>
          </cell>
          <cell r="L625" t="str">
            <v>0</v>
          </cell>
          <cell r="M625" t="str">
            <v>0</v>
          </cell>
          <cell r="N625" t="str">
            <v>0</v>
          </cell>
          <cell r="O625" t="str">
            <v>0</v>
          </cell>
          <cell r="P625" t="str">
            <v>0</v>
          </cell>
          <cell r="Q625" t="str">
            <v>0</v>
          </cell>
          <cell r="R625" t="str">
            <v>0</v>
          </cell>
          <cell r="S625" t="str">
            <v>0</v>
          </cell>
          <cell r="T625" t="str">
            <v>0</v>
          </cell>
          <cell r="U625" t="str">
            <v>0</v>
          </cell>
          <cell r="W625" t="str">
            <v>0</v>
          </cell>
        </row>
        <row r="626">
          <cell r="A626" t="str">
            <v>1FIRSTBANK DIRECT               U6418</v>
          </cell>
        </row>
        <row r="627">
          <cell r="A627" t="str">
            <v>1FIRSTBANK DIRECT               U6418TOTAL OTHER                    E6230000Y</v>
          </cell>
          <cell r="C627" t="str">
            <v>Profit / Loss Marginal</v>
          </cell>
          <cell r="D627" t="str">
            <v xml:space="preserve">          E6230000Y TOTAL OTHER</v>
          </cell>
          <cell r="E627">
            <v>32379</v>
          </cell>
          <cell r="F627">
            <v>32536</v>
          </cell>
          <cell r="G627">
            <v>98423</v>
          </cell>
          <cell r="H627">
            <v>97608</v>
          </cell>
          <cell r="J627">
            <v>33597</v>
          </cell>
          <cell r="K627">
            <v>32447</v>
          </cell>
          <cell r="L627">
            <v>32379</v>
          </cell>
          <cell r="M627">
            <v>36725</v>
          </cell>
          <cell r="N627" t="str">
            <v>0</v>
          </cell>
          <cell r="O627" t="str">
            <v>0</v>
          </cell>
          <cell r="P627" t="str">
            <v>0</v>
          </cell>
          <cell r="Q627" t="str">
            <v>0</v>
          </cell>
          <cell r="R627" t="str">
            <v>0</v>
          </cell>
          <cell r="S627" t="str">
            <v>0</v>
          </cell>
          <cell r="T627" t="str">
            <v>0</v>
          </cell>
          <cell r="U627" t="str">
            <v>0</v>
          </cell>
          <cell r="W627">
            <v>508242</v>
          </cell>
        </row>
        <row r="628">
          <cell r="A628" t="str">
            <v>1FIRSTBANK DIRECT               U6418</v>
          </cell>
        </row>
        <row r="629">
          <cell r="A629" t="str">
            <v>1FIRSTBANK DIRECT               U6418</v>
          </cell>
        </row>
        <row r="630">
          <cell r="A630" t="str">
            <v>1FIRSTBANK DIRECT               U6418TTL NIX BEF CROSS-CHGES        E6235000Y</v>
          </cell>
          <cell r="D630" t="str">
            <v xml:space="preserve">               E6235000Y TTL NIX BEF CROSS-CHARGES</v>
          </cell>
          <cell r="E630">
            <v>263425</v>
          </cell>
          <cell r="F630">
            <v>233256</v>
          </cell>
          <cell r="G630">
            <v>675282</v>
          </cell>
          <cell r="H630">
            <v>703968</v>
          </cell>
          <cell r="J630">
            <v>202684</v>
          </cell>
          <cell r="K630">
            <v>209173</v>
          </cell>
          <cell r="L630">
            <v>263425</v>
          </cell>
          <cell r="M630">
            <v>190896</v>
          </cell>
          <cell r="N630" t="str">
            <v>0</v>
          </cell>
          <cell r="O630" t="str">
            <v>0</v>
          </cell>
          <cell r="P630" t="str">
            <v>0</v>
          </cell>
          <cell r="Q630" t="str">
            <v>0</v>
          </cell>
          <cell r="R630" t="str">
            <v>0</v>
          </cell>
          <cell r="S630" t="str">
            <v>0</v>
          </cell>
          <cell r="T630" t="str">
            <v>0</v>
          </cell>
          <cell r="U630" t="str">
            <v>0</v>
          </cell>
          <cell r="W630">
            <v>2457003</v>
          </cell>
        </row>
        <row r="631">
          <cell r="A631" t="str">
            <v>1FIRSTBANK DIRECT               U6418</v>
          </cell>
        </row>
        <row r="632">
          <cell r="A632" t="str">
            <v>1FIRSTBANK DIRECT               U6418</v>
          </cell>
        </row>
        <row r="633">
          <cell r="A633" t="str">
            <v>1FIRSTBANK DIRECT               U6418TOTAL CROSS CHARGES            E6240000Y</v>
          </cell>
          <cell r="C633" t="str">
            <v>Profit / Loss Marginal</v>
          </cell>
          <cell r="D633" t="str">
            <v xml:space="preserve">               E6240000Y TOTAL CROSS CHARGES</v>
          </cell>
          <cell r="E633">
            <v>38061</v>
          </cell>
          <cell r="F633">
            <v>8285</v>
          </cell>
          <cell r="G633">
            <v>38081</v>
          </cell>
          <cell r="H633">
            <v>24855</v>
          </cell>
          <cell r="J633" t="str">
            <v>0</v>
          </cell>
          <cell r="K633">
            <v>20</v>
          </cell>
          <cell r="L633">
            <v>38061</v>
          </cell>
          <cell r="M633">
            <v>13084</v>
          </cell>
          <cell r="N633" t="str">
            <v>0</v>
          </cell>
          <cell r="O633" t="str">
            <v>0</v>
          </cell>
          <cell r="P633" t="str">
            <v>0</v>
          </cell>
          <cell r="Q633" t="str">
            <v>0</v>
          </cell>
          <cell r="R633" t="str">
            <v>0</v>
          </cell>
          <cell r="S633" t="str">
            <v>0</v>
          </cell>
          <cell r="T633" t="str">
            <v>0</v>
          </cell>
          <cell r="U633" t="str">
            <v>0</v>
          </cell>
          <cell r="W633">
            <v>128029</v>
          </cell>
        </row>
        <row r="634">
          <cell r="A634" t="str">
            <v>1FIRSTBANK DIRECT               U6418</v>
          </cell>
        </row>
        <row r="635">
          <cell r="A635" t="str">
            <v>1FIRSTBANK DIRECT               U6418TTL NIX BEF LOB INT. CHGES     E6260000Y</v>
          </cell>
          <cell r="D635" t="str">
            <v xml:space="preserve">                    E6200000Y TOTAL NON-INTEREST EXP.</v>
          </cell>
          <cell r="E635">
            <v>301486</v>
          </cell>
          <cell r="F635">
            <v>241541</v>
          </cell>
          <cell r="G635">
            <v>713363</v>
          </cell>
          <cell r="H635">
            <v>728823</v>
          </cell>
          <cell r="J635">
            <v>202684</v>
          </cell>
          <cell r="K635">
            <v>209193</v>
          </cell>
          <cell r="L635">
            <v>301486</v>
          </cell>
          <cell r="M635">
            <v>203980</v>
          </cell>
          <cell r="N635" t="str">
            <v>0</v>
          </cell>
          <cell r="O635" t="str">
            <v>0</v>
          </cell>
          <cell r="P635" t="str">
            <v>0</v>
          </cell>
          <cell r="Q635" t="str">
            <v>0</v>
          </cell>
          <cell r="R635" t="str">
            <v>0</v>
          </cell>
          <cell r="S635" t="str">
            <v>0</v>
          </cell>
          <cell r="T635" t="str">
            <v>0</v>
          </cell>
          <cell r="U635" t="str">
            <v>0</v>
          </cell>
          <cell r="W635">
            <v>2585032</v>
          </cell>
        </row>
        <row r="637">
          <cell r="A637" t="str">
            <v>1BUSINESS SERV MANAGED EXPENSES W8877TOTAL BY EMPLOYEE GROUP        V2000070D</v>
          </cell>
          <cell r="B637" t="str">
            <v>BUSINESS SERV MANAGED EXPENSES W8877</v>
          </cell>
          <cell r="C637" t="str">
            <v>Balance Sheet Average</v>
          </cell>
          <cell r="D637" t="str">
            <v xml:space="preserve">                                             V2000070D Total by Employee Group</v>
          </cell>
          <cell r="E637">
            <v>0</v>
          </cell>
          <cell r="F637">
            <v>4</v>
          </cell>
          <cell r="G637">
            <v>0.15</v>
          </cell>
          <cell r="H637">
            <v>4</v>
          </cell>
          <cell r="J637">
            <v>0.3</v>
          </cell>
          <cell r="K637">
            <v>0.16</v>
          </cell>
          <cell r="L637">
            <v>0</v>
          </cell>
          <cell r="M637">
            <v>0.2</v>
          </cell>
          <cell r="N637">
            <v>0</v>
          </cell>
          <cell r="O637">
            <v>0</v>
          </cell>
          <cell r="P637">
            <v>0</v>
          </cell>
          <cell r="Q637">
            <v>0</v>
          </cell>
          <cell r="R637">
            <v>0</v>
          </cell>
          <cell r="S637">
            <v>0</v>
          </cell>
          <cell r="T637">
            <v>0</v>
          </cell>
          <cell r="U637">
            <v>0</v>
          </cell>
          <cell r="W637">
            <v>22.65</v>
          </cell>
        </row>
        <row r="638">
          <cell r="A638" t="str">
            <v>1BUSINESS SERV MANAGED EXPENSES W8877011/018 PERMANENT              E1101002S</v>
          </cell>
          <cell r="C638" t="str">
            <v>Profit / Loss Marginal</v>
          </cell>
          <cell r="D638" t="str">
            <v>E1101002S 011/018 PERMANENT</v>
          </cell>
          <cell r="E638" t="str">
            <v>0</v>
          </cell>
          <cell r="F638">
            <v>34250</v>
          </cell>
          <cell r="G638">
            <v>77</v>
          </cell>
          <cell r="H638">
            <v>102750</v>
          </cell>
          <cell r="J638">
            <v>77</v>
          </cell>
          <cell r="K638" t="str">
            <v>0</v>
          </cell>
          <cell r="L638" t="str">
            <v>0</v>
          </cell>
          <cell r="M638" t="str">
            <v>0</v>
          </cell>
          <cell r="N638" t="str">
            <v>0</v>
          </cell>
          <cell r="O638" t="str">
            <v>0</v>
          </cell>
          <cell r="P638" t="str">
            <v>0</v>
          </cell>
          <cell r="Q638" t="str">
            <v>0</v>
          </cell>
          <cell r="R638" t="str">
            <v>0</v>
          </cell>
          <cell r="S638" t="str">
            <v>0</v>
          </cell>
          <cell r="T638" t="str">
            <v>0</v>
          </cell>
          <cell r="U638" t="str">
            <v>0</v>
          </cell>
          <cell r="W638">
            <v>916864</v>
          </cell>
        </row>
        <row r="639">
          <cell r="A639" t="str">
            <v>1BUSINESS SERV MANAGED EXPENSES W8877013 OVERTIME                   E1107202D</v>
          </cell>
          <cell r="C639" t="str">
            <v>Profit / Loss Marginal</v>
          </cell>
          <cell r="D639" t="str">
            <v>E1107202D 013 OVERTIME</v>
          </cell>
          <cell r="E639" t="str">
            <v>0</v>
          </cell>
          <cell r="F639" t="str">
            <v>0</v>
          </cell>
          <cell r="G639">
            <v>2524</v>
          </cell>
          <cell r="H639" t="str">
            <v>0</v>
          </cell>
          <cell r="J639">
            <v>1587</v>
          </cell>
          <cell r="K639">
            <v>937</v>
          </cell>
          <cell r="L639" t="str">
            <v>0</v>
          </cell>
          <cell r="M639">
            <v>1192</v>
          </cell>
          <cell r="N639" t="str">
            <v>0</v>
          </cell>
          <cell r="O639" t="str">
            <v>0</v>
          </cell>
          <cell r="P639" t="str">
            <v>0</v>
          </cell>
          <cell r="Q639" t="str">
            <v>0</v>
          </cell>
          <cell r="R639" t="str">
            <v>0</v>
          </cell>
          <cell r="S639" t="str">
            <v>0</v>
          </cell>
          <cell r="T639" t="str">
            <v>0</v>
          </cell>
          <cell r="U639" t="str">
            <v>0</v>
          </cell>
          <cell r="W639">
            <v>80178</v>
          </cell>
        </row>
        <row r="640">
          <cell r="A640" t="str">
            <v>1BUSINESS SERV MANAGED EXPENSES W8877017 SAL-CONTRACTED             E1106002D</v>
          </cell>
          <cell r="C640" t="str">
            <v>Profit / Loss Marginal</v>
          </cell>
          <cell r="D640" t="str">
            <v>E1106002D 017 SAL-CONTRACTED</v>
          </cell>
          <cell r="E640">
            <v>108021</v>
          </cell>
          <cell r="F640">
            <v>83000</v>
          </cell>
          <cell r="G640">
            <v>122888</v>
          </cell>
          <cell r="H640">
            <v>83000</v>
          </cell>
          <cell r="J640">
            <v>8930</v>
          </cell>
          <cell r="K640">
            <v>5937</v>
          </cell>
          <cell r="L640">
            <v>108021</v>
          </cell>
          <cell r="M640">
            <v>322</v>
          </cell>
          <cell r="N640" t="str">
            <v>0</v>
          </cell>
          <cell r="O640" t="str">
            <v>0</v>
          </cell>
          <cell r="P640" t="str">
            <v>0</v>
          </cell>
          <cell r="Q640" t="str">
            <v>0</v>
          </cell>
          <cell r="R640" t="str">
            <v>0</v>
          </cell>
          <cell r="S640" t="str">
            <v>0</v>
          </cell>
          <cell r="T640" t="str">
            <v>0</v>
          </cell>
          <cell r="U640" t="str">
            <v>0</v>
          </cell>
          <cell r="W640">
            <v>145010</v>
          </cell>
        </row>
        <row r="641">
          <cell r="A641" t="str">
            <v>1BUSINESS SERV MANAGED EXPENSES W8877020 GRATUITIES                 E1112000S</v>
          </cell>
          <cell r="C641" t="str">
            <v>Profit / Loss Marginal</v>
          </cell>
          <cell r="D641" t="str">
            <v>E1112000S 020 GRATUITIES</v>
          </cell>
          <cell r="E641">
            <v>6576</v>
          </cell>
          <cell r="F641">
            <v>6576</v>
          </cell>
          <cell r="G641">
            <v>19728</v>
          </cell>
          <cell r="H641">
            <v>19728</v>
          </cell>
          <cell r="J641">
            <v>6576</v>
          </cell>
          <cell r="K641">
            <v>6576</v>
          </cell>
          <cell r="L641">
            <v>6576</v>
          </cell>
          <cell r="M641">
            <v>6576</v>
          </cell>
          <cell r="N641" t="str">
            <v>0</v>
          </cell>
          <cell r="O641" t="str">
            <v>0</v>
          </cell>
          <cell r="P641" t="str">
            <v>0</v>
          </cell>
          <cell r="Q641" t="str">
            <v>0</v>
          </cell>
          <cell r="R641" t="str">
            <v>0</v>
          </cell>
          <cell r="S641" t="str">
            <v>0</v>
          </cell>
          <cell r="T641" t="str">
            <v>0</v>
          </cell>
          <cell r="U641" t="str">
            <v>0</v>
          </cell>
          <cell r="W641">
            <v>80012</v>
          </cell>
        </row>
        <row r="642">
          <cell r="A642" t="str">
            <v>1BUSINESS SERV MANAGED EXPENSES W8877OTHER                          E1113002D</v>
          </cell>
          <cell r="C642" t="str">
            <v>Profit / Loss Marginal</v>
          </cell>
          <cell r="D642" t="str">
            <v>E1113002D OTHER</v>
          </cell>
          <cell r="E642" t="str">
            <v>0</v>
          </cell>
          <cell r="F642">
            <v>1027</v>
          </cell>
          <cell r="G642" t="str">
            <v>0</v>
          </cell>
          <cell r="H642">
            <v>3081</v>
          </cell>
          <cell r="J642" t="str">
            <v>0</v>
          </cell>
          <cell r="K642" t="str">
            <v>0</v>
          </cell>
          <cell r="L642" t="str">
            <v>0</v>
          </cell>
          <cell r="M642" t="str">
            <v>0</v>
          </cell>
          <cell r="N642" t="str">
            <v>0</v>
          </cell>
          <cell r="O642" t="str">
            <v>0</v>
          </cell>
          <cell r="P642" t="str">
            <v>0</v>
          </cell>
          <cell r="Q642" t="str">
            <v>0</v>
          </cell>
          <cell r="R642" t="str">
            <v>0</v>
          </cell>
          <cell r="S642" t="str">
            <v>0</v>
          </cell>
          <cell r="T642" t="str">
            <v>0</v>
          </cell>
          <cell r="U642" t="str">
            <v>0</v>
          </cell>
          <cell r="W642">
            <v>1342232</v>
          </cell>
        </row>
        <row r="643">
          <cell r="A643" t="str">
            <v>1BUSINESS SERV MANAGED EXPENSES W8877TOTAL SALARIES                 E1114000Y</v>
          </cell>
          <cell r="C643" t="str">
            <v>Profit / Loss Marginal</v>
          </cell>
          <cell r="D643" t="str">
            <v xml:space="preserve">     E1114000Y TOTAL SALARIES</v>
          </cell>
          <cell r="E643">
            <v>114597</v>
          </cell>
          <cell r="F643">
            <v>124853</v>
          </cell>
          <cell r="G643">
            <v>145220</v>
          </cell>
          <cell r="H643">
            <v>208559</v>
          </cell>
          <cell r="J643">
            <v>17173</v>
          </cell>
          <cell r="K643">
            <v>13450</v>
          </cell>
          <cell r="L643">
            <v>114597</v>
          </cell>
          <cell r="M643">
            <v>8090</v>
          </cell>
          <cell r="N643" t="str">
            <v>0</v>
          </cell>
          <cell r="O643" t="str">
            <v>0</v>
          </cell>
          <cell r="P643" t="str">
            <v>0</v>
          </cell>
          <cell r="Q643" t="str">
            <v>0</v>
          </cell>
          <cell r="R643" t="str">
            <v>0</v>
          </cell>
          <cell r="S643" t="str">
            <v>0</v>
          </cell>
          <cell r="T643" t="str">
            <v>0</v>
          </cell>
          <cell r="U643" t="str">
            <v>0</v>
          </cell>
          <cell r="W643">
            <v>2695485</v>
          </cell>
        </row>
        <row r="644">
          <cell r="A644" t="str">
            <v>1BUSINESS SERV MANAGED EXPENSES W8877TOTAL BENEFITS                 E1143000S</v>
          </cell>
          <cell r="C644" t="str">
            <v>Profit / Loss Marginal</v>
          </cell>
          <cell r="D644" t="str">
            <v xml:space="preserve">     E1143000S TOTAL BENEFITS</v>
          </cell>
          <cell r="E644" t="str">
            <v>0</v>
          </cell>
          <cell r="F644">
            <v>7193</v>
          </cell>
          <cell r="G644">
            <v>484</v>
          </cell>
          <cell r="H644">
            <v>21579</v>
          </cell>
          <cell r="J644">
            <v>287</v>
          </cell>
          <cell r="K644">
            <v>197</v>
          </cell>
          <cell r="L644" t="str">
            <v>0</v>
          </cell>
          <cell r="M644">
            <v>250</v>
          </cell>
          <cell r="N644" t="str">
            <v>0</v>
          </cell>
          <cell r="O644" t="str">
            <v>0</v>
          </cell>
          <cell r="P644" t="str">
            <v>0</v>
          </cell>
          <cell r="Q644" t="str">
            <v>0</v>
          </cell>
          <cell r="R644" t="str">
            <v>0</v>
          </cell>
          <cell r="S644" t="str">
            <v>0</v>
          </cell>
          <cell r="T644" t="str">
            <v>0</v>
          </cell>
          <cell r="U644" t="str">
            <v>0</v>
          </cell>
          <cell r="W644">
            <v>152908</v>
          </cell>
        </row>
        <row r="645">
          <cell r="A645" t="str">
            <v>1BUSINESS SERV MANAGED EXPENSES W8877TOTAL EMPLOYEE                 E6210000Y</v>
          </cell>
          <cell r="C645" t="str">
            <v>Profit / Loss Marginal</v>
          </cell>
          <cell r="D645" t="str">
            <v xml:space="preserve">          E6210000Y TOTAL EMPLOYEE</v>
          </cell>
          <cell r="E645">
            <v>114597</v>
          </cell>
          <cell r="F645">
            <v>132046</v>
          </cell>
          <cell r="G645">
            <v>145704</v>
          </cell>
          <cell r="H645">
            <v>230138</v>
          </cell>
          <cell r="J645">
            <v>17460</v>
          </cell>
          <cell r="K645">
            <v>13647</v>
          </cell>
          <cell r="L645">
            <v>114597</v>
          </cell>
          <cell r="M645">
            <v>8340</v>
          </cell>
          <cell r="N645" t="str">
            <v>0</v>
          </cell>
          <cell r="O645" t="str">
            <v>0</v>
          </cell>
          <cell r="P645" t="str">
            <v>0</v>
          </cell>
          <cell r="Q645" t="str">
            <v>0</v>
          </cell>
          <cell r="R645" t="str">
            <v>0</v>
          </cell>
          <cell r="S645" t="str">
            <v>0</v>
          </cell>
          <cell r="T645" t="str">
            <v>0</v>
          </cell>
          <cell r="U645" t="str">
            <v>0</v>
          </cell>
          <cell r="W645">
            <v>2848393</v>
          </cell>
        </row>
        <row r="646">
          <cell r="A646" t="str">
            <v>1BUSINESS SERV MANAGED EXPENSES W8877</v>
          </cell>
        </row>
        <row r="647">
          <cell r="A647" t="str">
            <v>1BUSINESS SERV MANAGED EXPENSES W8877</v>
          </cell>
        </row>
        <row r="648">
          <cell r="A648" t="str">
            <v>1BUSINESS SERV MANAGED EXPENSES W8877TOTAL DEPRECIATION             E1154000S</v>
          </cell>
          <cell r="C648" t="str">
            <v>Profit / Loss Marginal</v>
          </cell>
          <cell r="D648" t="str">
            <v xml:space="preserve">     E1154000S TOTAL DEPRECIATION</v>
          </cell>
          <cell r="E648">
            <v>677768</v>
          </cell>
          <cell r="F648">
            <v>657733</v>
          </cell>
          <cell r="G648">
            <v>1726528</v>
          </cell>
          <cell r="H648">
            <v>1973199</v>
          </cell>
          <cell r="J648">
            <v>514533</v>
          </cell>
          <cell r="K648">
            <v>534227</v>
          </cell>
          <cell r="L648">
            <v>677768</v>
          </cell>
          <cell r="M648">
            <v>581226</v>
          </cell>
          <cell r="N648" t="str">
            <v>0</v>
          </cell>
          <cell r="O648" t="str">
            <v>0</v>
          </cell>
          <cell r="P648" t="str">
            <v>0</v>
          </cell>
          <cell r="Q648" t="str">
            <v>0</v>
          </cell>
          <cell r="R648" t="str">
            <v>0</v>
          </cell>
          <cell r="S648" t="str">
            <v>0</v>
          </cell>
          <cell r="T648" t="str">
            <v>0</v>
          </cell>
          <cell r="U648" t="str">
            <v>0</v>
          </cell>
          <cell r="W648">
            <v>5390781</v>
          </cell>
        </row>
        <row r="649">
          <cell r="A649" t="str">
            <v>1BUSINESS SERV MANAGED EXPENSES W8877NET EXT.LEASH.RENT.            E1160000Y</v>
          </cell>
          <cell r="C649" t="str">
            <v>Profit / Loss Marginal</v>
          </cell>
          <cell r="D649" t="str">
            <v xml:space="preserve">     E1160000Y NET EXT.LEASH.RENT.</v>
          </cell>
          <cell r="E649">
            <v>21</v>
          </cell>
          <cell r="F649">
            <v>81562</v>
          </cell>
          <cell r="G649">
            <v>64</v>
          </cell>
          <cell r="H649">
            <v>244686</v>
          </cell>
          <cell r="J649">
            <v>21</v>
          </cell>
          <cell r="K649">
            <v>22</v>
          </cell>
          <cell r="L649">
            <v>21</v>
          </cell>
          <cell r="M649">
            <v>21</v>
          </cell>
          <cell r="N649" t="str">
            <v>0</v>
          </cell>
          <cell r="O649" t="str">
            <v>0</v>
          </cell>
          <cell r="P649" t="str">
            <v>0</v>
          </cell>
          <cell r="Q649" t="str">
            <v>0</v>
          </cell>
          <cell r="R649" t="str">
            <v>0</v>
          </cell>
          <cell r="S649" t="str">
            <v>0</v>
          </cell>
          <cell r="T649" t="str">
            <v>0</v>
          </cell>
          <cell r="U649" t="str">
            <v>0</v>
          </cell>
          <cell r="W649">
            <v>4630</v>
          </cell>
        </row>
        <row r="650">
          <cell r="A650" t="str">
            <v>1BUSINESS SERV MANAGED EXPENSES W8877TOTAL INTERNAL ASSESS.         E1168000Y</v>
          </cell>
          <cell r="C650" t="str">
            <v>Profit / Loss Marginal</v>
          </cell>
          <cell r="D650" t="str">
            <v xml:space="preserve">     E1168000Y TOTAL INTERNAL ASSESS.</v>
          </cell>
          <cell r="E650">
            <v>1016769</v>
          </cell>
          <cell r="F650">
            <v>933359</v>
          </cell>
          <cell r="G650">
            <v>3050158</v>
          </cell>
          <cell r="H650">
            <v>2800077</v>
          </cell>
          <cell r="J650">
            <v>994682</v>
          </cell>
          <cell r="K650">
            <v>1038707</v>
          </cell>
          <cell r="L650">
            <v>1016769</v>
          </cell>
          <cell r="M650">
            <v>1016694</v>
          </cell>
          <cell r="N650" t="str">
            <v>0</v>
          </cell>
          <cell r="O650" t="str">
            <v>0</v>
          </cell>
          <cell r="P650" t="str">
            <v>0</v>
          </cell>
          <cell r="Q650" t="str">
            <v>0</v>
          </cell>
          <cell r="R650" t="str">
            <v>0</v>
          </cell>
          <cell r="S650" t="str">
            <v>0</v>
          </cell>
          <cell r="T650" t="str">
            <v>0</v>
          </cell>
          <cell r="U650" t="str">
            <v>0</v>
          </cell>
          <cell r="W650">
            <v>1366171</v>
          </cell>
        </row>
        <row r="651">
          <cell r="A651" t="str">
            <v>1BUSINESS SERV MANAGED EXPENSES W8877TOTAL MAINTENANCE              E1188002S</v>
          </cell>
          <cell r="C651" t="str">
            <v>Profit / Loss Marginal</v>
          </cell>
          <cell r="D651" t="str">
            <v xml:space="preserve">     E1188002S TOTAL MAINTENANCE</v>
          </cell>
          <cell r="E651">
            <v>510211</v>
          </cell>
          <cell r="F651">
            <v>251029</v>
          </cell>
          <cell r="G651">
            <v>656755</v>
          </cell>
          <cell r="H651">
            <v>753087</v>
          </cell>
          <cell r="J651">
            <v>3038</v>
          </cell>
          <cell r="K651">
            <v>143506</v>
          </cell>
          <cell r="L651">
            <v>510211</v>
          </cell>
          <cell r="M651">
            <v>364570</v>
          </cell>
          <cell r="N651" t="str">
            <v>0</v>
          </cell>
          <cell r="O651" t="str">
            <v>0</v>
          </cell>
          <cell r="P651" t="str">
            <v>0</v>
          </cell>
          <cell r="Q651" t="str">
            <v>0</v>
          </cell>
          <cell r="R651" t="str">
            <v>0</v>
          </cell>
          <cell r="S651" t="str">
            <v>0</v>
          </cell>
          <cell r="T651" t="str">
            <v>0</v>
          </cell>
          <cell r="U651" t="str">
            <v>0</v>
          </cell>
          <cell r="W651">
            <v>584910</v>
          </cell>
        </row>
        <row r="652">
          <cell r="A652" t="str">
            <v>1BUSINESS SERV MANAGED EXPENSES W8877TOTAL FURNITURE                E1196000S</v>
          </cell>
          <cell r="C652" t="str">
            <v>Profit / Loss Marginal</v>
          </cell>
          <cell r="D652" t="str">
            <v xml:space="preserve">     E1196000S TOTAL FURNITURE</v>
          </cell>
          <cell r="E652">
            <v>5474</v>
          </cell>
          <cell r="F652">
            <v>2200</v>
          </cell>
          <cell r="G652">
            <v>32936</v>
          </cell>
          <cell r="H652">
            <v>6600</v>
          </cell>
          <cell r="J652">
            <v>12662</v>
          </cell>
          <cell r="K652">
            <v>14800</v>
          </cell>
          <cell r="L652">
            <v>5474</v>
          </cell>
          <cell r="M652">
            <v>12266</v>
          </cell>
          <cell r="N652" t="str">
            <v>0</v>
          </cell>
          <cell r="O652" t="str">
            <v>0</v>
          </cell>
          <cell r="P652" t="str">
            <v>0</v>
          </cell>
          <cell r="Q652" t="str">
            <v>0</v>
          </cell>
          <cell r="R652" t="str">
            <v>0</v>
          </cell>
          <cell r="S652" t="str">
            <v>0</v>
          </cell>
          <cell r="T652" t="str">
            <v>0</v>
          </cell>
          <cell r="U652" t="str">
            <v>0</v>
          </cell>
          <cell r="W652">
            <v>194144</v>
          </cell>
        </row>
        <row r="653">
          <cell r="A653" t="str">
            <v>1BUSINESS SERV MANAGED EXPENSES W8877</v>
          </cell>
        </row>
        <row r="654">
          <cell r="A654" t="str">
            <v>1BUSINESS SERV MANAGED EXPENSES W8877TOTAL PREMISES + EQUIP.        E1209000Y</v>
          </cell>
          <cell r="C654" t="str">
            <v>Profit / Loss Marginal</v>
          </cell>
          <cell r="D654" t="str">
            <v xml:space="preserve">          E1209000Y TOTAL PREMISES + EQUIP.</v>
          </cell>
          <cell r="E654">
            <v>2225401</v>
          </cell>
          <cell r="F654">
            <v>2002533</v>
          </cell>
          <cell r="G654">
            <v>5507811</v>
          </cell>
          <cell r="H654">
            <v>6007599</v>
          </cell>
          <cell r="J654">
            <v>1533541</v>
          </cell>
          <cell r="K654">
            <v>1748869</v>
          </cell>
          <cell r="L654">
            <v>2225401</v>
          </cell>
          <cell r="M654">
            <v>1988467</v>
          </cell>
          <cell r="N654" t="str">
            <v>0</v>
          </cell>
          <cell r="O654" t="str">
            <v>0</v>
          </cell>
          <cell r="P654" t="str">
            <v>0</v>
          </cell>
          <cell r="Q654" t="str">
            <v>0</v>
          </cell>
          <cell r="R654" t="str">
            <v>0</v>
          </cell>
          <cell r="S654" t="str">
            <v>0</v>
          </cell>
          <cell r="T654" t="str">
            <v>0</v>
          </cell>
          <cell r="U654" t="str">
            <v>0</v>
          </cell>
          <cell r="W654">
            <v>7605011</v>
          </cell>
        </row>
        <row r="655">
          <cell r="A655" t="str">
            <v>1BUSINESS SERV MANAGED EXPENSES W8877</v>
          </cell>
        </row>
        <row r="656">
          <cell r="A656" t="str">
            <v>1BUSINESS SERV MANAGED EXPENSES W8877</v>
          </cell>
        </row>
        <row r="657">
          <cell r="A657" t="str">
            <v>1BUSINESS SERV MANAGED EXPENSES W8877396 SOFTWARE                   E1212002D</v>
          </cell>
          <cell r="C657" t="str">
            <v>Profit / Loss Marginal</v>
          </cell>
          <cell r="D657" t="str">
            <v>E1212002D 396 SOFTWARE</v>
          </cell>
          <cell r="E657">
            <v>1652</v>
          </cell>
          <cell r="F657" t="str">
            <v>0</v>
          </cell>
          <cell r="G657">
            <v>1843</v>
          </cell>
          <cell r="H657" t="str">
            <v>0</v>
          </cell>
          <cell r="J657">
            <v>121</v>
          </cell>
          <cell r="K657">
            <v>70</v>
          </cell>
          <cell r="L657">
            <v>1652</v>
          </cell>
          <cell r="M657">
            <v>1777</v>
          </cell>
          <cell r="N657" t="str">
            <v>0</v>
          </cell>
          <cell r="O657" t="str">
            <v>0</v>
          </cell>
          <cell r="P657" t="str">
            <v>0</v>
          </cell>
          <cell r="Q657" t="str">
            <v>0</v>
          </cell>
          <cell r="R657" t="str">
            <v>0</v>
          </cell>
          <cell r="S657" t="str">
            <v>0</v>
          </cell>
          <cell r="T657" t="str">
            <v>0</v>
          </cell>
          <cell r="U657" t="str">
            <v>0</v>
          </cell>
          <cell r="W657">
            <v>61372</v>
          </cell>
        </row>
        <row r="658">
          <cell r="A658" t="str">
            <v>1BUSINESS SERV MANAGED EXPENSES W8877399 CONSULTING FEES            E1214002D</v>
          </cell>
          <cell r="C658" t="str">
            <v>Profit / Loss Marginal</v>
          </cell>
          <cell r="D658" t="str">
            <v>E1214002D 399 CONSULTING FEES</v>
          </cell>
          <cell r="E658">
            <v>456419</v>
          </cell>
          <cell r="F658" t="str">
            <v>0</v>
          </cell>
          <cell r="G658">
            <v>520903</v>
          </cell>
          <cell r="H658" t="str">
            <v>0</v>
          </cell>
          <cell r="J658" t="str">
            <v>0</v>
          </cell>
          <cell r="K658">
            <v>64484</v>
          </cell>
          <cell r="L658">
            <v>456419</v>
          </cell>
          <cell r="M658">
            <v>-290094</v>
          </cell>
          <cell r="N658" t="str">
            <v>0</v>
          </cell>
          <cell r="O658" t="str">
            <v>0</v>
          </cell>
          <cell r="P658" t="str">
            <v>0</v>
          </cell>
          <cell r="Q658" t="str">
            <v>0</v>
          </cell>
          <cell r="R658" t="str">
            <v>0</v>
          </cell>
          <cell r="S658" t="str">
            <v>0</v>
          </cell>
          <cell r="T658" t="str">
            <v>0</v>
          </cell>
          <cell r="U658" t="str">
            <v>0</v>
          </cell>
          <cell r="W658">
            <v>8212790</v>
          </cell>
        </row>
        <row r="659">
          <cell r="A659" t="str">
            <v>1BUSINESS SERV MANAGED EXPENSES W8877DEPN-COMP.EQUIP+CAP LEASE      E1216502D</v>
          </cell>
          <cell r="C659" t="str">
            <v>Profit / Loss Marginal</v>
          </cell>
          <cell r="D659" t="str">
            <v xml:space="preserve">     E1216502D DEPN-COMP.EQUIP+CAP LEASE</v>
          </cell>
          <cell r="E659">
            <v>274173</v>
          </cell>
          <cell r="F659">
            <v>672240</v>
          </cell>
          <cell r="G659">
            <v>781606</v>
          </cell>
          <cell r="H659">
            <v>2016720</v>
          </cell>
          <cell r="J659">
            <v>249938</v>
          </cell>
          <cell r="K659">
            <v>257495</v>
          </cell>
          <cell r="L659">
            <v>274173</v>
          </cell>
          <cell r="M659">
            <v>270387</v>
          </cell>
          <cell r="N659" t="str">
            <v>0</v>
          </cell>
          <cell r="O659" t="str">
            <v>0</v>
          </cell>
          <cell r="P659" t="str">
            <v>0</v>
          </cell>
          <cell r="Q659" t="str">
            <v>0</v>
          </cell>
          <cell r="R659" t="str">
            <v>0</v>
          </cell>
          <cell r="S659" t="str">
            <v>0</v>
          </cell>
          <cell r="T659" t="str">
            <v>0</v>
          </cell>
          <cell r="U659" t="str">
            <v>0</v>
          </cell>
          <cell r="W659">
            <v>4243635</v>
          </cell>
        </row>
        <row r="660">
          <cell r="A660" t="str">
            <v>1BUSINESS SERV MANAGED EXPENSES W8877DEPN-COMP. SOFTWARE            E1216702D</v>
          </cell>
          <cell r="C660" t="str">
            <v>Profit / Loss Marginal</v>
          </cell>
          <cell r="D660" t="str">
            <v xml:space="preserve">     E1216702D DEPN-COMP. SOFTWARE</v>
          </cell>
          <cell r="E660">
            <v>568533</v>
          </cell>
          <cell r="F660">
            <v>268783</v>
          </cell>
          <cell r="G660">
            <v>784554</v>
          </cell>
          <cell r="H660">
            <v>806349</v>
          </cell>
          <cell r="J660">
            <v>107952</v>
          </cell>
          <cell r="K660">
            <v>108069</v>
          </cell>
          <cell r="L660">
            <v>568533</v>
          </cell>
          <cell r="M660">
            <v>261121</v>
          </cell>
          <cell r="N660" t="str">
            <v>0</v>
          </cell>
          <cell r="O660" t="str">
            <v>0</v>
          </cell>
          <cell r="P660" t="str">
            <v>0</v>
          </cell>
          <cell r="Q660" t="str">
            <v>0</v>
          </cell>
          <cell r="R660" t="str">
            <v>0</v>
          </cell>
          <cell r="S660" t="str">
            <v>0</v>
          </cell>
          <cell r="T660" t="str">
            <v>0</v>
          </cell>
          <cell r="U660" t="str">
            <v>0</v>
          </cell>
          <cell r="W660">
            <v>2226852</v>
          </cell>
        </row>
        <row r="661">
          <cell r="A661" t="str">
            <v>1BUSINESS SERV MANAGED EXPENSES W8877</v>
          </cell>
        </row>
        <row r="662">
          <cell r="A662" t="str">
            <v>1BUSINESS SERV MANAGED EXPENSES W8877TOTAL COMPUTER COSTS           E1219002Y</v>
          </cell>
          <cell r="C662" t="str">
            <v>Profit / Loss Marginal</v>
          </cell>
          <cell r="D662" t="str">
            <v xml:space="preserve">          E1219002Y TOTAL COMPUTER COSTS</v>
          </cell>
          <cell r="E662">
            <v>1801868</v>
          </cell>
          <cell r="F662">
            <v>1087347</v>
          </cell>
          <cell r="G662">
            <v>2608379</v>
          </cell>
          <cell r="H662">
            <v>3262041</v>
          </cell>
          <cell r="J662">
            <v>368521</v>
          </cell>
          <cell r="K662">
            <v>437990</v>
          </cell>
          <cell r="L662">
            <v>1801868</v>
          </cell>
          <cell r="M662">
            <v>265519</v>
          </cell>
          <cell r="N662" t="str">
            <v>0</v>
          </cell>
          <cell r="O662" t="str">
            <v>0</v>
          </cell>
          <cell r="P662" t="str">
            <v>0</v>
          </cell>
          <cell r="Q662" t="str">
            <v>0</v>
          </cell>
          <cell r="R662" t="str">
            <v>0</v>
          </cell>
          <cell r="S662" t="str">
            <v>0</v>
          </cell>
          <cell r="T662" t="str">
            <v>0</v>
          </cell>
          <cell r="U662" t="str">
            <v>0</v>
          </cell>
          <cell r="W662">
            <v>15446464</v>
          </cell>
        </row>
        <row r="663">
          <cell r="A663" t="str">
            <v>1BUSINESS SERV MANAGED EXPENSES W8877</v>
          </cell>
        </row>
        <row r="664">
          <cell r="A664" t="str">
            <v>1BUSINESS SERV MANAGED EXPENSES W8877</v>
          </cell>
        </row>
        <row r="665">
          <cell r="A665" t="str">
            <v>1BUSINESS SERV MANAGED EXPENSES W8877TOTAL BUS. PROMOTION           E1228500Y</v>
          </cell>
          <cell r="C665" t="str">
            <v>Profit / Loss Marginal</v>
          </cell>
          <cell r="D665" t="str">
            <v xml:space="preserve">     E1228500Y TOTAL BUS. PROMOTION</v>
          </cell>
          <cell r="E665">
            <v>1993</v>
          </cell>
          <cell r="F665">
            <v>8584</v>
          </cell>
          <cell r="G665">
            <v>2068</v>
          </cell>
          <cell r="H665">
            <v>25752</v>
          </cell>
          <cell r="J665" t="str">
            <v>0</v>
          </cell>
          <cell r="K665">
            <v>75</v>
          </cell>
          <cell r="L665">
            <v>1993</v>
          </cell>
          <cell r="M665">
            <v>46</v>
          </cell>
          <cell r="N665" t="str">
            <v>0</v>
          </cell>
          <cell r="O665" t="str">
            <v>0</v>
          </cell>
          <cell r="P665" t="str">
            <v>0</v>
          </cell>
          <cell r="Q665" t="str">
            <v>0</v>
          </cell>
          <cell r="R665" t="str">
            <v>0</v>
          </cell>
          <cell r="S665" t="str">
            <v>0</v>
          </cell>
          <cell r="T665" t="str">
            <v>0</v>
          </cell>
          <cell r="U665" t="str">
            <v>0</v>
          </cell>
          <cell r="W665">
            <v>50615</v>
          </cell>
        </row>
        <row r="666">
          <cell r="A666" t="str">
            <v>1BUSINESS SERV MANAGED EXPENSES W8877TOTAL COMMUNICATIONS           E1254002Y</v>
          </cell>
          <cell r="C666" t="str">
            <v>Profit / Loss Marginal</v>
          </cell>
          <cell r="D666" t="str">
            <v xml:space="preserve">     E1254002Y TOTAL COMMUNICATIONS</v>
          </cell>
          <cell r="E666">
            <v>1463181</v>
          </cell>
          <cell r="F666">
            <v>790958</v>
          </cell>
          <cell r="G666">
            <v>2101317</v>
          </cell>
          <cell r="H666">
            <v>2372874</v>
          </cell>
          <cell r="J666">
            <v>55391</v>
          </cell>
          <cell r="K666">
            <v>582745</v>
          </cell>
          <cell r="L666">
            <v>1463181</v>
          </cell>
          <cell r="M666">
            <v>478918</v>
          </cell>
          <cell r="N666" t="str">
            <v>0</v>
          </cell>
          <cell r="O666" t="str">
            <v>0</v>
          </cell>
          <cell r="P666" t="str">
            <v>0</v>
          </cell>
          <cell r="Q666" t="str">
            <v>0</v>
          </cell>
          <cell r="R666" t="str">
            <v>0</v>
          </cell>
          <cell r="S666" t="str">
            <v>0</v>
          </cell>
          <cell r="T666" t="str">
            <v>0</v>
          </cell>
          <cell r="U666" t="str">
            <v>0</v>
          </cell>
          <cell r="W666">
            <v>9195109</v>
          </cell>
        </row>
        <row r="667">
          <cell r="A667" t="str">
            <v>1BUSINESS SERV MANAGED EXPENSES W8877TOTAL STATIONERY               E1260002Y</v>
          </cell>
          <cell r="C667" t="str">
            <v>Profit / Loss Marginal</v>
          </cell>
          <cell r="D667" t="str">
            <v xml:space="preserve">     E1260002Y TOTAL STATIONERY</v>
          </cell>
          <cell r="E667">
            <v>16643</v>
          </cell>
          <cell r="F667">
            <v>18208</v>
          </cell>
          <cell r="G667">
            <v>35741</v>
          </cell>
          <cell r="H667">
            <v>54624</v>
          </cell>
          <cell r="J667">
            <v>9266</v>
          </cell>
          <cell r="K667">
            <v>9832</v>
          </cell>
          <cell r="L667">
            <v>16643</v>
          </cell>
          <cell r="M667">
            <v>3289</v>
          </cell>
          <cell r="N667" t="str">
            <v>0</v>
          </cell>
          <cell r="O667" t="str">
            <v>0</v>
          </cell>
          <cell r="P667" t="str">
            <v>0</v>
          </cell>
          <cell r="Q667" t="str">
            <v>0</v>
          </cell>
          <cell r="R667" t="str">
            <v>0</v>
          </cell>
          <cell r="S667" t="str">
            <v>0</v>
          </cell>
          <cell r="T667" t="str">
            <v>0</v>
          </cell>
          <cell r="U667" t="str">
            <v>0</v>
          </cell>
          <cell r="W667">
            <v>69100</v>
          </cell>
        </row>
        <row r="668">
          <cell r="A668" t="str">
            <v>1BUSINESS SERV MANAGED EXPENSES W8877TOTAL TRAVEL                   E1271000Y</v>
          </cell>
          <cell r="C668" t="str">
            <v>Profit / Loss Marginal</v>
          </cell>
          <cell r="D668" t="str">
            <v xml:space="preserve">     E1271000Y TOTAL TRAVEL</v>
          </cell>
          <cell r="E668">
            <v>8613</v>
          </cell>
          <cell r="F668">
            <v>2000</v>
          </cell>
          <cell r="G668">
            <v>9779</v>
          </cell>
          <cell r="H668">
            <v>6000</v>
          </cell>
          <cell r="J668">
            <v>745</v>
          </cell>
          <cell r="K668">
            <v>421</v>
          </cell>
          <cell r="L668">
            <v>8613</v>
          </cell>
          <cell r="M668">
            <v>26848</v>
          </cell>
          <cell r="N668" t="str">
            <v>0</v>
          </cell>
          <cell r="O668" t="str">
            <v>0</v>
          </cell>
          <cell r="P668" t="str">
            <v>0</v>
          </cell>
          <cell r="Q668" t="str">
            <v>0</v>
          </cell>
          <cell r="R668" t="str">
            <v>0</v>
          </cell>
          <cell r="S668" t="str">
            <v>0</v>
          </cell>
          <cell r="T668" t="str">
            <v>0</v>
          </cell>
          <cell r="U668" t="str">
            <v>0</v>
          </cell>
          <cell r="W668">
            <v>175090</v>
          </cell>
        </row>
        <row r="669">
          <cell r="A669" t="str">
            <v>1BUSINESS SERV MANAGED EXPENSES W8877TOTAL EMPL TRAINING + DEV      E1275000S</v>
          </cell>
          <cell r="C669" t="str">
            <v>Profit / Loss Marginal</v>
          </cell>
          <cell r="D669" t="str">
            <v xml:space="preserve">     E1275000S TOTAL EMPL TRAINING + DEV</v>
          </cell>
          <cell r="E669">
            <v>4259</v>
          </cell>
          <cell r="F669">
            <v>15583</v>
          </cell>
          <cell r="G669">
            <v>30009</v>
          </cell>
          <cell r="H669">
            <v>46749</v>
          </cell>
          <cell r="J669">
            <v>3555</v>
          </cell>
          <cell r="K669">
            <v>22195</v>
          </cell>
          <cell r="L669">
            <v>4259</v>
          </cell>
          <cell r="M669">
            <v>14970</v>
          </cell>
          <cell r="N669" t="str">
            <v>0</v>
          </cell>
          <cell r="O669" t="str">
            <v>0</v>
          </cell>
          <cell r="P669" t="str">
            <v>0</v>
          </cell>
          <cell r="Q669" t="str">
            <v>0</v>
          </cell>
          <cell r="R669" t="str">
            <v>0</v>
          </cell>
          <cell r="S669" t="str">
            <v>0</v>
          </cell>
          <cell r="T669" t="str">
            <v>0</v>
          </cell>
          <cell r="U669" t="str">
            <v>0</v>
          </cell>
          <cell r="W669">
            <v>62140</v>
          </cell>
        </row>
        <row r="670">
          <cell r="A670" t="str">
            <v>1BUSINESS SERV MANAGED EXPENSES W8877TOT PROFESSIONAL FEES          E1285000S</v>
          </cell>
          <cell r="C670" t="str">
            <v>Profit / Loss Marginal</v>
          </cell>
          <cell r="D670" t="str">
            <v xml:space="preserve">     E1285000S TOT PROFESSIONAL FEES</v>
          </cell>
          <cell r="E670">
            <v>1308093</v>
          </cell>
          <cell r="F670">
            <v>509483</v>
          </cell>
          <cell r="G670">
            <v>1481819</v>
          </cell>
          <cell r="H670">
            <v>1528449</v>
          </cell>
          <cell r="J670">
            <v>77853</v>
          </cell>
          <cell r="K670">
            <v>95873</v>
          </cell>
          <cell r="L670">
            <v>1308093</v>
          </cell>
          <cell r="M670">
            <v>76351</v>
          </cell>
          <cell r="N670" t="str">
            <v>0</v>
          </cell>
          <cell r="O670" t="str">
            <v>0</v>
          </cell>
          <cell r="P670" t="str">
            <v>0</v>
          </cell>
          <cell r="Q670" t="str">
            <v>0</v>
          </cell>
          <cell r="R670" t="str">
            <v>0</v>
          </cell>
          <cell r="S670" t="str">
            <v>0</v>
          </cell>
          <cell r="T670" t="str">
            <v>0</v>
          </cell>
          <cell r="U670" t="str">
            <v>0</v>
          </cell>
          <cell r="W670">
            <v>3535075</v>
          </cell>
        </row>
        <row r="671">
          <cell r="A671" t="str">
            <v>1BUSINESS SERV MANAGED EXPENSES W8877TOTAL PERSONNEL LOSSES         E1289002S</v>
          </cell>
          <cell r="C671" t="str">
            <v>Profit / Loss Marginal</v>
          </cell>
          <cell r="D671" t="str">
            <v xml:space="preserve">     E1289002S TOTAL PERSONNEL LOSSES</v>
          </cell>
          <cell r="E671" t="str">
            <v>0</v>
          </cell>
          <cell r="F671" t="str">
            <v>0</v>
          </cell>
          <cell r="G671" t="str">
            <v>0</v>
          </cell>
          <cell r="H671" t="str">
            <v>0</v>
          </cell>
          <cell r="J671" t="str">
            <v>0</v>
          </cell>
          <cell r="K671" t="str">
            <v>0</v>
          </cell>
          <cell r="L671" t="str">
            <v>0</v>
          </cell>
          <cell r="M671" t="str">
            <v>0</v>
          </cell>
          <cell r="N671" t="str">
            <v>0</v>
          </cell>
          <cell r="O671" t="str">
            <v>0</v>
          </cell>
          <cell r="P671" t="str">
            <v>0</v>
          </cell>
          <cell r="Q671" t="str">
            <v>0</v>
          </cell>
          <cell r="R671" t="str">
            <v>0</v>
          </cell>
          <cell r="S671" t="str">
            <v>0</v>
          </cell>
          <cell r="T671" t="str">
            <v>0</v>
          </cell>
          <cell r="U671" t="str">
            <v>0</v>
          </cell>
          <cell r="W671" t="str">
            <v>0</v>
          </cell>
        </row>
        <row r="672">
          <cell r="A672" t="str">
            <v>1BUSINESS SERV MANAGED EXPENSES W8877DEPOSIT INSURANCE              E1301002S</v>
          </cell>
          <cell r="C672" t="str">
            <v>Profit / Loss Marginal</v>
          </cell>
          <cell r="D672" t="str">
            <v xml:space="preserve">     E1301002S DEPOSIT INSURANCE</v>
          </cell>
          <cell r="E672" t="str">
            <v>0</v>
          </cell>
          <cell r="F672" t="str">
            <v>0</v>
          </cell>
          <cell r="G672" t="str">
            <v>0</v>
          </cell>
          <cell r="H672" t="str">
            <v>0</v>
          </cell>
          <cell r="J672" t="str">
            <v>0</v>
          </cell>
          <cell r="K672" t="str">
            <v>0</v>
          </cell>
          <cell r="L672" t="str">
            <v>0</v>
          </cell>
          <cell r="M672" t="str">
            <v>0</v>
          </cell>
          <cell r="N672" t="str">
            <v>0</v>
          </cell>
          <cell r="O672" t="str">
            <v>0</v>
          </cell>
          <cell r="P672" t="str">
            <v>0</v>
          </cell>
          <cell r="Q672" t="str">
            <v>0</v>
          </cell>
          <cell r="R672" t="str">
            <v>0</v>
          </cell>
          <cell r="S672" t="str">
            <v>0</v>
          </cell>
          <cell r="T672" t="str">
            <v>0</v>
          </cell>
          <cell r="U672" t="str">
            <v>0</v>
          </cell>
          <cell r="W672" t="str">
            <v>0</v>
          </cell>
        </row>
        <row r="673">
          <cell r="A673" t="str">
            <v>1BUSINESS SERV MANAGED EXPENSES W8877FINANCING COSTS                E1304002D</v>
          </cell>
          <cell r="D673" t="str">
            <v xml:space="preserve">     E1304000S FINANCING COSTS</v>
          </cell>
          <cell r="E673" t="str">
            <v>0</v>
          </cell>
          <cell r="F673" t="str">
            <v>0</v>
          </cell>
          <cell r="G673" t="str">
            <v>0</v>
          </cell>
          <cell r="H673" t="str">
            <v>0</v>
          </cell>
          <cell r="J673" t="str">
            <v>0</v>
          </cell>
          <cell r="K673" t="str">
            <v>0</v>
          </cell>
          <cell r="L673" t="str">
            <v>0</v>
          </cell>
          <cell r="M673" t="str">
            <v>0</v>
          </cell>
          <cell r="N673" t="str">
            <v>0</v>
          </cell>
          <cell r="O673" t="str">
            <v>0</v>
          </cell>
          <cell r="P673" t="str">
            <v>0</v>
          </cell>
          <cell r="Q673" t="str">
            <v>0</v>
          </cell>
          <cell r="R673" t="str">
            <v>0</v>
          </cell>
          <cell r="S673" t="str">
            <v>0</v>
          </cell>
          <cell r="T673" t="str">
            <v>0</v>
          </cell>
          <cell r="U673" t="str">
            <v>0</v>
          </cell>
          <cell r="W673">
            <v>23116600</v>
          </cell>
        </row>
        <row r="674">
          <cell r="A674" t="str">
            <v>1BUSINESS SERV MANAGED EXPENSES W8877</v>
          </cell>
        </row>
        <row r="675">
          <cell r="A675" t="str">
            <v>1BUSINESS SERV MANAGED EXPENSES W8877TOTAL OTHER                    E6230000Y</v>
          </cell>
          <cell r="C675" t="str">
            <v>Profit / Loss Marginal</v>
          </cell>
          <cell r="D675" t="str">
            <v xml:space="preserve">          E6230000Y TOTAL OTHER</v>
          </cell>
          <cell r="E675">
            <v>2861577</v>
          </cell>
          <cell r="F675">
            <v>1765083</v>
          </cell>
          <cell r="G675">
            <v>3776334</v>
          </cell>
          <cell r="H675">
            <v>5295249</v>
          </cell>
          <cell r="J675">
            <v>436235</v>
          </cell>
          <cell r="K675">
            <v>478522</v>
          </cell>
          <cell r="L675">
            <v>2861577</v>
          </cell>
          <cell r="M675">
            <v>603763</v>
          </cell>
          <cell r="N675" t="str">
            <v>0</v>
          </cell>
          <cell r="O675" t="str">
            <v>0</v>
          </cell>
          <cell r="P675" t="str">
            <v>0</v>
          </cell>
          <cell r="Q675" t="str">
            <v>0</v>
          </cell>
          <cell r="R675" t="str">
            <v>0</v>
          </cell>
          <cell r="S675" t="str">
            <v>0</v>
          </cell>
          <cell r="T675" t="str">
            <v>0</v>
          </cell>
          <cell r="U675" t="str">
            <v>0</v>
          </cell>
          <cell r="W675">
            <v>36417965</v>
          </cell>
        </row>
        <row r="676">
          <cell r="A676" t="str">
            <v>1BUSINESS SERV MANAGED EXPENSES W8877</v>
          </cell>
        </row>
        <row r="677">
          <cell r="A677" t="str">
            <v>1BUSINESS SERV MANAGED EXPENSES W8877</v>
          </cell>
        </row>
        <row r="678">
          <cell r="A678" t="str">
            <v>1BUSINESS SERV MANAGED EXPENSES W8877TTL NIX BEF CROSS-CHGES        E6235000Y</v>
          </cell>
          <cell r="D678" t="str">
            <v xml:space="preserve">               E6235000Y TTL NIX BEF CROSS-CHARGES</v>
          </cell>
          <cell r="E678">
            <v>7003443</v>
          </cell>
          <cell r="F678">
            <v>4987009</v>
          </cell>
          <cell r="G678">
            <v>12038228</v>
          </cell>
          <cell r="H678">
            <v>14795027</v>
          </cell>
          <cell r="J678">
            <v>2355757</v>
          </cell>
          <cell r="K678">
            <v>2679028</v>
          </cell>
          <cell r="L678">
            <v>7003443</v>
          </cell>
          <cell r="M678">
            <v>2866089</v>
          </cell>
          <cell r="N678" t="str">
            <v>0</v>
          </cell>
          <cell r="O678" t="str">
            <v>0</v>
          </cell>
          <cell r="P678" t="str">
            <v>0</v>
          </cell>
          <cell r="Q678" t="str">
            <v>0</v>
          </cell>
          <cell r="R678" t="str">
            <v>0</v>
          </cell>
          <cell r="S678" t="str">
            <v>0</v>
          </cell>
          <cell r="T678" t="str">
            <v>0</v>
          </cell>
          <cell r="U678" t="str">
            <v>0</v>
          </cell>
          <cell r="W678">
            <v>62317833</v>
          </cell>
        </row>
        <row r="679">
          <cell r="A679" t="str">
            <v>1BUSINESS SERV MANAGED EXPENSES W8877</v>
          </cell>
        </row>
        <row r="680">
          <cell r="A680" t="str">
            <v>1BUSINESS SERV MANAGED EXPENSES W8877</v>
          </cell>
        </row>
        <row r="681">
          <cell r="A681" t="str">
            <v>1BUSINESS SERV MANAGED EXPENSES W8877TOTAL CROSS CHARGES            E6240000Y</v>
          </cell>
          <cell r="C681" t="str">
            <v>Profit / Loss Marginal</v>
          </cell>
          <cell r="D681" t="str">
            <v xml:space="preserve">               E6240000Y TOTAL CROSS CHARGES</v>
          </cell>
          <cell r="E681">
            <v>218162</v>
          </cell>
          <cell r="F681">
            <v>33180</v>
          </cell>
          <cell r="G681">
            <v>218162</v>
          </cell>
          <cell r="H681">
            <v>99540</v>
          </cell>
          <cell r="J681" t="str">
            <v>0</v>
          </cell>
          <cell r="K681" t="str">
            <v>0</v>
          </cell>
          <cell r="L681">
            <v>218162</v>
          </cell>
          <cell r="M681">
            <v>194711</v>
          </cell>
          <cell r="N681" t="str">
            <v>0</v>
          </cell>
          <cell r="O681" t="str">
            <v>0</v>
          </cell>
          <cell r="P681" t="str">
            <v>0</v>
          </cell>
          <cell r="Q681" t="str">
            <v>0</v>
          </cell>
          <cell r="R681" t="str">
            <v>0</v>
          </cell>
          <cell r="S681" t="str">
            <v>0</v>
          </cell>
          <cell r="T681" t="str">
            <v>0</v>
          </cell>
          <cell r="U681" t="str">
            <v>0</v>
          </cell>
          <cell r="W681">
            <v>17319858</v>
          </cell>
        </row>
        <row r="682">
          <cell r="A682" t="str">
            <v>1BUSINESS SERV MANAGED EXPENSES W8877</v>
          </cell>
        </row>
        <row r="683">
          <cell r="A683" t="str">
            <v>1BUSINESS SERV MANAGED EXPENSES W8877TTL NIX BEF LOB INT. CHGES     E6260000Y</v>
          </cell>
          <cell r="D683" t="str">
            <v xml:space="preserve">                    E6200000Y TOTAL NON-INTEREST EXP.</v>
          </cell>
          <cell r="E683">
            <v>7221605</v>
          </cell>
          <cell r="F683">
            <v>5020189</v>
          </cell>
          <cell r="G683">
            <v>12256390</v>
          </cell>
          <cell r="H683">
            <v>14894567</v>
          </cell>
          <cell r="J683">
            <v>2355757</v>
          </cell>
          <cell r="K683">
            <v>2679028</v>
          </cell>
          <cell r="L683">
            <v>7221605</v>
          </cell>
          <cell r="M683">
            <v>3060800</v>
          </cell>
          <cell r="N683" t="str">
            <v>0</v>
          </cell>
          <cell r="O683" t="str">
            <v>0</v>
          </cell>
          <cell r="P683" t="str">
            <v>0</v>
          </cell>
          <cell r="Q683" t="str">
            <v>0</v>
          </cell>
          <cell r="R683" t="str">
            <v>0</v>
          </cell>
          <cell r="S683" t="str">
            <v>0</v>
          </cell>
          <cell r="T683" t="str">
            <v>0</v>
          </cell>
          <cell r="U683" t="str">
            <v>0</v>
          </cell>
          <cell r="W683">
            <v>79637691</v>
          </cell>
        </row>
        <row r="685">
          <cell r="A685" t="str">
            <v>1w8892TOTAL BY EMPLOYEE GROUP        V2000070D</v>
          </cell>
          <cell r="B685" t="str">
            <v>COMMS - LD                     W8892</v>
          </cell>
          <cell r="C685" t="str">
            <v>Balance Sheet Average</v>
          </cell>
          <cell r="D685" t="str">
            <v xml:space="preserve">                                             V2000070D Total by Employee Group</v>
          </cell>
          <cell r="E685" t="str">
            <v>0</v>
          </cell>
          <cell r="F685" t="str">
            <v>0</v>
          </cell>
          <cell r="G685" t="str">
            <v>0</v>
          </cell>
          <cell r="H685" t="str">
            <v>0</v>
          </cell>
          <cell r="J685" t="str">
            <v>0</v>
          </cell>
          <cell r="K685" t="str">
            <v>0</v>
          </cell>
          <cell r="L685" t="str">
            <v>0</v>
          </cell>
          <cell r="M685" t="str">
            <v>0</v>
          </cell>
          <cell r="N685" t="str">
            <v>0</v>
          </cell>
          <cell r="O685" t="str">
            <v>0</v>
          </cell>
          <cell r="P685" t="str">
            <v>0</v>
          </cell>
          <cell r="Q685" t="str">
            <v>0</v>
          </cell>
          <cell r="R685" t="str">
            <v>0</v>
          </cell>
          <cell r="S685" t="str">
            <v>0</v>
          </cell>
          <cell r="T685" t="str">
            <v>0</v>
          </cell>
          <cell r="U685" t="str">
            <v>0</v>
          </cell>
          <cell r="W685">
            <v>0.42</v>
          </cell>
        </row>
        <row r="686">
          <cell r="A686" t="str">
            <v>1w8892011/018 PERMANENT              E1101002S</v>
          </cell>
          <cell r="C686" t="str">
            <v>Profit / Loss Marginal</v>
          </cell>
          <cell r="D686" t="str">
            <v>E1101002S 011/018 PERMANENT</v>
          </cell>
          <cell r="E686" t="str">
            <v>0</v>
          </cell>
          <cell r="F686" t="str">
            <v>0</v>
          </cell>
          <cell r="G686" t="str">
            <v>0</v>
          </cell>
          <cell r="H686" t="str">
            <v>0</v>
          </cell>
          <cell r="J686" t="str">
            <v>0</v>
          </cell>
          <cell r="K686" t="str">
            <v>0</v>
          </cell>
          <cell r="L686" t="str">
            <v>0</v>
          </cell>
          <cell r="M686" t="str">
            <v>0</v>
          </cell>
          <cell r="N686" t="str">
            <v>0</v>
          </cell>
          <cell r="O686" t="str">
            <v>0</v>
          </cell>
          <cell r="P686" t="str">
            <v>0</v>
          </cell>
          <cell r="Q686" t="str">
            <v>0</v>
          </cell>
          <cell r="R686" t="str">
            <v>0</v>
          </cell>
          <cell r="S686" t="str">
            <v>0</v>
          </cell>
          <cell r="T686" t="str">
            <v>0</v>
          </cell>
          <cell r="U686" t="str">
            <v>0</v>
          </cell>
          <cell r="W686">
            <v>0</v>
          </cell>
        </row>
        <row r="687">
          <cell r="A687" t="str">
            <v>1w8892013 OVERTIME                   E1107202D</v>
          </cell>
          <cell r="C687" t="str">
            <v>Profit / Loss Marginal</v>
          </cell>
          <cell r="D687" t="str">
            <v>E1107202D 013 OVERTIME</v>
          </cell>
          <cell r="E687" t="str">
            <v>0</v>
          </cell>
          <cell r="F687" t="str">
            <v>0</v>
          </cell>
          <cell r="G687" t="str">
            <v>0</v>
          </cell>
          <cell r="H687" t="str">
            <v>0</v>
          </cell>
          <cell r="J687" t="str">
            <v>0</v>
          </cell>
          <cell r="K687" t="str">
            <v>0</v>
          </cell>
          <cell r="L687" t="str">
            <v>0</v>
          </cell>
          <cell r="M687" t="str">
            <v>0</v>
          </cell>
          <cell r="N687" t="str">
            <v>0</v>
          </cell>
          <cell r="O687" t="str">
            <v>0</v>
          </cell>
          <cell r="P687" t="str">
            <v>0</v>
          </cell>
          <cell r="Q687" t="str">
            <v>0</v>
          </cell>
          <cell r="R687" t="str">
            <v>0</v>
          </cell>
          <cell r="S687" t="str">
            <v>0</v>
          </cell>
          <cell r="T687" t="str">
            <v>0</v>
          </cell>
          <cell r="U687" t="str">
            <v>0</v>
          </cell>
          <cell r="W687">
            <v>1067</v>
          </cell>
        </row>
        <row r="688">
          <cell r="A688" t="str">
            <v>1w8892017 SAL-CONTRACTED             E1106002D</v>
          </cell>
          <cell r="C688" t="str">
            <v>Profit / Loss Marginal</v>
          </cell>
          <cell r="D688" t="str">
            <v>E1106002D 017 SAL-CONTRACTED</v>
          </cell>
          <cell r="E688" t="str">
            <v>0</v>
          </cell>
          <cell r="F688" t="str">
            <v>0</v>
          </cell>
          <cell r="G688" t="str">
            <v>0</v>
          </cell>
          <cell r="H688" t="str">
            <v>0</v>
          </cell>
          <cell r="J688" t="str">
            <v>0</v>
          </cell>
          <cell r="K688" t="str">
            <v>0</v>
          </cell>
          <cell r="L688" t="str">
            <v>0</v>
          </cell>
          <cell r="M688" t="str">
            <v>0</v>
          </cell>
          <cell r="N688" t="str">
            <v>0</v>
          </cell>
          <cell r="O688" t="str">
            <v>0</v>
          </cell>
          <cell r="P688" t="str">
            <v>0</v>
          </cell>
          <cell r="Q688" t="str">
            <v>0</v>
          </cell>
          <cell r="R688" t="str">
            <v>0</v>
          </cell>
          <cell r="S688" t="str">
            <v>0</v>
          </cell>
          <cell r="T688" t="str">
            <v>0</v>
          </cell>
          <cell r="U688" t="str">
            <v>0</v>
          </cell>
          <cell r="W688" t="str">
            <v>0</v>
          </cell>
        </row>
        <row r="689">
          <cell r="A689" t="str">
            <v>1w8892020 GRATUITIES                 E1112000S</v>
          </cell>
          <cell r="C689" t="str">
            <v>Profit / Loss Marginal</v>
          </cell>
          <cell r="D689" t="str">
            <v>E1112000S 020 GRATUITIES</v>
          </cell>
          <cell r="E689" t="str">
            <v>0</v>
          </cell>
          <cell r="F689" t="str">
            <v>0</v>
          </cell>
          <cell r="G689" t="str">
            <v>0</v>
          </cell>
          <cell r="H689" t="str">
            <v>0</v>
          </cell>
          <cell r="J689" t="str">
            <v>0</v>
          </cell>
          <cell r="K689" t="str">
            <v>0</v>
          </cell>
          <cell r="L689" t="str">
            <v>0</v>
          </cell>
          <cell r="M689" t="str">
            <v>0</v>
          </cell>
          <cell r="N689" t="str">
            <v>0</v>
          </cell>
          <cell r="O689" t="str">
            <v>0</v>
          </cell>
          <cell r="P689" t="str">
            <v>0</v>
          </cell>
          <cell r="Q689" t="str">
            <v>0</v>
          </cell>
          <cell r="R689" t="str">
            <v>0</v>
          </cell>
          <cell r="S689" t="str">
            <v>0</v>
          </cell>
          <cell r="T689" t="str">
            <v>0</v>
          </cell>
          <cell r="U689" t="str">
            <v>0</v>
          </cell>
          <cell r="W689">
            <v>0</v>
          </cell>
        </row>
        <row r="690">
          <cell r="A690" t="str">
            <v>1w8892OTHER                          E1113002D</v>
          </cell>
          <cell r="C690" t="str">
            <v>Profit / Loss Marginal</v>
          </cell>
          <cell r="D690" t="str">
            <v>E1113002D OTHER</v>
          </cell>
          <cell r="E690" t="str">
            <v>0</v>
          </cell>
          <cell r="F690" t="str">
            <v>0</v>
          </cell>
          <cell r="G690" t="str">
            <v>0</v>
          </cell>
          <cell r="H690" t="str">
            <v>0</v>
          </cell>
          <cell r="J690" t="str">
            <v>0</v>
          </cell>
          <cell r="K690" t="str">
            <v>0</v>
          </cell>
          <cell r="L690" t="str">
            <v>0</v>
          </cell>
          <cell r="M690" t="str">
            <v>0</v>
          </cell>
          <cell r="N690" t="str">
            <v>0</v>
          </cell>
          <cell r="O690" t="str">
            <v>0</v>
          </cell>
          <cell r="P690" t="str">
            <v>0</v>
          </cell>
          <cell r="Q690" t="str">
            <v>0</v>
          </cell>
          <cell r="R690" t="str">
            <v>0</v>
          </cell>
          <cell r="S690" t="str">
            <v>0</v>
          </cell>
          <cell r="T690" t="str">
            <v>0</v>
          </cell>
          <cell r="U690" t="str">
            <v>0</v>
          </cell>
          <cell r="W690">
            <v>0</v>
          </cell>
        </row>
        <row r="691">
          <cell r="A691" t="str">
            <v>1w8892TOTAL SALARIES                 E1114000Y</v>
          </cell>
          <cell r="C691" t="str">
            <v>Profit / Loss Marginal</v>
          </cell>
          <cell r="D691" t="str">
            <v xml:space="preserve">     E1114000Y TOTAL SALARIES</v>
          </cell>
          <cell r="E691" t="str">
            <v>0</v>
          </cell>
          <cell r="F691" t="str">
            <v>0</v>
          </cell>
          <cell r="G691" t="str">
            <v>0</v>
          </cell>
          <cell r="H691" t="str">
            <v>0</v>
          </cell>
          <cell r="J691" t="str">
            <v>0</v>
          </cell>
          <cell r="K691" t="str">
            <v>0</v>
          </cell>
          <cell r="L691" t="str">
            <v>0</v>
          </cell>
          <cell r="M691" t="str">
            <v>0</v>
          </cell>
          <cell r="N691" t="str">
            <v>0</v>
          </cell>
          <cell r="O691" t="str">
            <v>0</v>
          </cell>
          <cell r="P691" t="str">
            <v>0</v>
          </cell>
          <cell r="Q691" t="str">
            <v>0</v>
          </cell>
          <cell r="R691" t="str">
            <v>0</v>
          </cell>
          <cell r="S691" t="str">
            <v>0</v>
          </cell>
          <cell r="T691" t="str">
            <v>0</v>
          </cell>
          <cell r="U691" t="str">
            <v>0</v>
          </cell>
          <cell r="W691">
            <v>1067</v>
          </cell>
        </row>
        <row r="692">
          <cell r="A692" t="str">
            <v>1w8892TOTAL BENEFITS                 E1143000S</v>
          </cell>
          <cell r="C692" t="str">
            <v>Profit / Loss Marginal</v>
          </cell>
          <cell r="D692" t="str">
            <v xml:space="preserve">     E1143000S TOTAL BENEFITS</v>
          </cell>
          <cell r="E692" t="str">
            <v>0</v>
          </cell>
          <cell r="F692" t="str">
            <v>0</v>
          </cell>
          <cell r="G692" t="str">
            <v>0</v>
          </cell>
          <cell r="H692" t="str">
            <v>0</v>
          </cell>
          <cell r="J692" t="str">
            <v>0</v>
          </cell>
          <cell r="K692" t="str">
            <v>0</v>
          </cell>
          <cell r="L692" t="str">
            <v>0</v>
          </cell>
          <cell r="M692" t="str">
            <v>0</v>
          </cell>
          <cell r="N692" t="str">
            <v>0</v>
          </cell>
          <cell r="O692" t="str">
            <v>0</v>
          </cell>
          <cell r="P692" t="str">
            <v>0</v>
          </cell>
          <cell r="Q692" t="str">
            <v>0</v>
          </cell>
          <cell r="R692" t="str">
            <v>0</v>
          </cell>
          <cell r="S692" t="str">
            <v>0</v>
          </cell>
          <cell r="T692" t="str">
            <v>0</v>
          </cell>
          <cell r="U692" t="str">
            <v>0</v>
          </cell>
          <cell r="W692">
            <v>155</v>
          </cell>
        </row>
        <row r="693">
          <cell r="A693" t="str">
            <v>1w8892TOTAL EMPLOYEE                 E6210000Y</v>
          </cell>
          <cell r="C693" t="str">
            <v>Profit / Loss Marginal</v>
          </cell>
          <cell r="D693" t="str">
            <v xml:space="preserve">          E6210000Y TOTAL EMPLOYEE</v>
          </cell>
          <cell r="E693" t="str">
            <v>0</v>
          </cell>
          <cell r="F693" t="str">
            <v>0</v>
          </cell>
          <cell r="G693" t="str">
            <v>0</v>
          </cell>
          <cell r="H693" t="str">
            <v>0</v>
          </cell>
          <cell r="J693" t="str">
            <v>0</v>
          </cell>
          <cell r="K693" t="str">
            <v>0</v>
          </cell>
          <cell r="L693" t="str">
            <v>0</v>
          </cell>
          <cell r="M693" t="str">
            <v>0</v>
          </cell>
          <cell r="N693" t="str">
            <v>0</v>
          </cell>
          <cell r="O693" t="str">
            <v>0</v>
          </cell>
          <cell r="P693" t="str">
            <v>0</v>
          </cell>
          <cell r="Q693" t="str">
            <v>0</v>
          </cell>
          <cell r="R693" t="str">
            <v>0</v>
          </cell>
          <cell r="S693" t="str">
            <v>0</v>
          </cell>
          <cell r="T693" t="str">
            <v>0</v>
          </cell>
          <cell r="U693" t="str">
            <v>0</v>
          </cell>
          <cell r="W693">
            <v>1222</v>
          </cell>
        </row>
        <row r="694">
          <cell r="A694" t="str">
            <v>1w8892</v>
          </cell>
        </row>
        <row r="695">
          <cell r="A695" t="str">
            <v>1w8892</v>
          </cell>
        </row>
        <row r="696">
          <cell r="A696" t="str">
            <v>1w8892TOTAL DEPRECIATION             E1154000S</v>
          </cell>
          <cell r="C696" t="str">
            <v>Profit / Loss Marginal</v>
          </cell>
          <cell r="D696" t="str">
            <v xml:space="preserve">     E1154000S TOTAL DEPRECIATION</v>
          </cell>
          <cell r="E696" t="str">
            <v>0</v>
          </cell>
          <cell r="F696" t="str">
            <v>0</v>
          </cell>
          <cell r="G696" t="str">
            <v>0</v>
          </cell>
          <cell r="H696" t="str">
            <v>0</v>
          </cell>
          <cell r="J696" t="str">
            <v>0</v>
          </cell>
          <cell r="K696" t="str">
            <v>0</v>
          </cell>
          <cell r="L696" t="str">
            <v>0</v>
          </cell>
          <cell r="M696" t="str">
            <v>0</v>
          </cell>
          <cell r="N696" t="str">
            <v>0</v>
          </cell>
          <cell r="O696" t="str">
            <v>0</v>
          </cell>
          <cell r="P696" t="str">
            <v>0</v>
          </cell>
          <cell r="Q696" t="str">
            <v>0</v>
          </cell>
          <cell r="R696" t="str">
            <v>0</v>
          </cell>
          <cell r="S696" t="str">
            <v>0</v>
          </cell>
          <cell r="T696" t="str">
            <v>0</v>
          </cell>
          <cell r="U696" t="str">
            <v>0</v>
          </cell>
          <cell r="W696">
            <v>58633</v>
          </cell>
        </row>
        <row r="697">
          <cell r="A697" t="str">
            <v>1w8892NET EXT.LEASH.RENT.            E1160000Y</v>
          </cell>
          <cell r="C697" t="str">
            <v>Profit / Loss Marginal</v>
          </cell>
          <cell r="D697" t="str">
            <v xml:space="preserve">     E1160000Y NET EXT.LEASH.RENT.</v>
          </cell>
          <cell r="E697" t="str">
            <v>0</v>
          </cell>
          <cell r="F697" t="str">
            <v>0</v>
          </cell>
          <cell r="G697" t="str">
            <v>0</v>
          </cell>
          <cell r="H697" t="str">
            <v>0</v>
          </cell>
          <cell r="J697" t="str">
            <v>0</v>
          </cell>
          <cell r="K697" t="str">
            <v>0</v>
          </cell>
          <cell r="L697" t="str">
            <v>0</v>
          </cell>
          <cell r="M697" t="str">
            <v>0</v>
          </cell>
          <cell r="N697" t="str">
            <v>0</v>
          </cell>
          <cell r="O697" t="str">
            <v>0</v>
          </cell>
          <cell r="P697" t="str">
            <v>0</v>
          </cell>
          <cell r="Q697" t="str">
            <v>0</v>
          </cell>
          <cell r="R697" t="str">
            <v>0</v>
          </cell>
          <cell r="S697" t="str">
            <v>0</v>
          </cell>
          <cell r="T697" t="str">
            <v>0</v>
          </cell>
          <cell r="U697" t="str">
            <v>0</v>
          </cell>
          <cell r="W697" t="str">
            <v>0</v>
          </cell>
        </row>
        <row r="698">
          <cell r="A698" t="str">
            <v>1w8892TOTAL INTERNAL ASSESS.         E1168000Y</v>
          </cell>
          <cell r="C698" t="str">
            <v>Profit / Loss Marginal</v>
          </cell>
          <cell r="D698" t="str">
            <v xml:space="preserve">     E1168000Y TOTAL INTERNAL ASSESS.</v>
          </cell>
          <cell r="E698" t="str">
            <v>0</v>
          </cell>
          <cell r="F698" t="str">
            <v>0</v>
          </cell>
          <cell r="G698" t="str">
            <v>0</v>
          </cell>
          <cell r="H698" t="str">
            <v>0</v>
          </cell>
          <cell r="J698" t="str">
            <v>0</v>
          </cell>
          <cell r="K698" t="str">
            <v>0</v>
          </cell>
          <cell r="L698" t="str">
            <v>0</v>
          </cell>
          <cell r="M698" t="str">
            <v>0</v>
          </cell>
          <cell r="N698" t="str">
            <v>0</v>
          </cell>
          <cell r="O698" t="str">
            <v>0</v>
          </cell>
          <cell r="P698" t="str">
            <v>0</v>
          </cell>
          <cell r="Q698" t="str">
            <v>0</v>
          </cell>
          <cell r="R698" t="str">
            <v>0</v>
          </cell>
          <cell r="S698" t="str">
            <v>0</v>
          </cell>
          <cell r="T698" t="str">
            <v>0</v>
          </cell>
          <cell r="U698" t="str">
            <v>0</v>
          </cell>
          <cell r="W698" t="str">
            <v>0</v>
          </cell>
        </row>
        <row r="699">
          <cell r="A699" t="str">
            <v>1w8892TOTAL MAINTENANCE              E1188002S</v>
          </cell>
          <cell r="C699" t="str">
            <v>Profit / Loss Marginal</v>
          </cell>
          <cell r="D699" t="str">
            <v xml:space="preserve">     E1188002S TOTAL MAINTENANCE</v>
          </cell>
          <cell r="E699" t="str">
            <v>0</v>
          </cell>
          <cell r="F699" t="str">
            <v>0</v>
          </cell>
          <cell r="G699" t="str">
            <v>0</v>
          </cell>
          <cell r="H699" t="str">
            <v>0</v>
          </cell>
          <cell r="J699" t="str">
            <v>0</v>
          </cell>
          <cell r="K699" t="str">
            <v>0</v>
          </cell>
          <cell r="L699" t="str">
            <v>0</v>
          </cell>
          <cell r="M699" t="str">
            <v>0</v>
          </cell>
          <cell r="N699" t="str">
            <v>0</v>
          </cell>
          <cell r="O699" t="str">
            <v>0</v>
          </cell>
          <cell r="P699" t="str">
            <v>0</v>
          </cell>
          <cell r="Q699" t="str">
            <v>0</v>
          </cell>
          <cell r="R699" t="str">
            <v>0</v>
          </cell>
          <cell r="S699" t="str">
            <v>0</v>
          </cell>
          <cell r="T699" t="str">
            <v>0</v>
          </cell>
          <cell r="U699" t="str">
            <v>0</v>
          </cell>
          <cell r="W699">
            <v>1449</v>
          </cell>
        </row>
        <row r="700">
          <cell r="A700" t="str">
            <v>1w8892TOTAL FURNITURE                E1196000S</v>
          </cell>
          <cell r="C700" t="str">
            <v>Profit / Loss Marginal</v>
          </cell>
          <cell r="D700" t="str">
            <v xml:space="preserve">     E1196000S TOTAL FURNITURE</v>
          </cell>
          <cell r="E700" t="str">
            <v>0</v>
          </cell>
          <cell r="F700" t="str">
            <v>0</v>
          </cell>
          <cell r="G700" t="str">
            <v>0</v>
          </cell>
          <cell r="H700" t="str">
            <v>0</v>
          </cell>
          <cell r="J700" t="str">
            <v>0</v>
          </cell>
          <cell r="K700" t="str">
            <v>0</v>
          </cell>
          <cell r="L700" t="str">
            <v>0</v>
          </cell>
          <cell r="M700" t="str">
            <v>0</v>
          </cell>
          <cell r="N700" t="str">
            <v>0</v>
          </cell>
          <cell r="O700" t="str">
            <v>0</v>
          </cell>
          <cell r="P700" t="str">
            <v>0</v>
          </cell>
          <cell r="Q700" t="str">
            <v>0</v>
          </cell>
          <cell r="R700" t="str">
            <v>0</v>
          </cell>
          <cell r="S700" t="str">
            <v>0</v>
          </cell>
          <cell r="T700" t="str">
            <v>0</v>
          </cell>
          <cell r="U700" t="str">
            <v>0</v>
          </cell>
          <cell r="W700">
            <v>1771</v>
          </cell>
        </row>
        <row r="701">
          <cell r="A701" t="str">
            <v>1w8892</v>
          </cell>
        </row>
        <row r="702">
          <cell r="A702" t="str">
            <v>1w8892TOTAL PREMISES + EQUIP.        E1209000Y</v>
          </cell>
          <cell r="C702" t="str">
            <v>Profit / Loss Marginal</v>
          </cell>
          <cell r="D702" t="str">
            <v xml:space="preserve">          E1209000Y TOTAL PREMISES + EQUIP.</v>
          </cell>
          <cell r="E702" t="str">
            <v>0</v>
          </cell>
          <cell r="F702" t="str">
            <v>0</v>
          </cell>
          <cell r="G702" t="str">
            <v>0</v>
          </cell>
          <cell r="H702" t="str">
            <v>0</v>
          </cell>
          <cell r="J702" t="str">
            <v>0</v>
          </cell>
          <cell r="K702" t="str">
            <v>0</v>
          </cell>
          <cell r="L702" t="str">
            <v>0</v>
          </cell>
          <cell r="M702" t="str">
            <v>0</v>
          </cell>
          <cell r="N702" t="str">
            <v>0</v>
          </cell>
          <cell r="O702" t="str">
            <v>0</v>
          </cell>
          <cell r="P702" t="str">
            <v>0</v>
          </cell>
          <cell r="Q702" t="str">
            <v>0</v>
          </cell>
          <cell r="R702" t="str">
            <v>0</v>
          </cell>
          <cell r="S702" t="str">
            <v>0</v>
          </cell>
          <cell r="T702" t="str">
            <v>0</v>
          </cell>
          <cell r="U702" t="str">
            <v>0</v>
          </cell>
          <cell r="W702">
            <v>61853</v>
          </cell>
        </row>
        <row r="703">
          <cell r="A703" t="str">
            <v>1w8892</v>
          </cell>
        </row>
        <row r="704">
          <cell r="A704" t="str">
            <v>1w8892</v>
          </cell>
        </row>
        <row r="705">
          <cell r="A705" t="str">
            <v>1w8892396 SOFTWARE                   E1212002D</v>
          </cell>
          <cell r="C705" t="str">
            <v>Profit / Loss Marginal</v>
          </cell>
          <cell r="D705" t="str">
            <v>E1212002D 396 SOFTWARE</v>
          </cell>
          <cell r="E705" t="str">
            <v>0</v>
          </cell>
          <cell r="F705" t="str">
            <v>0</v>
          </cell>
          <cell r="G705" t="str">
            <v>0</v>
          </cell>
          <cell r="H705" t="str">
            <v>0</v>
          </cell>
          <cell r="J705" t="str">
            <v>0</v>
          </cell>
          <cell r="K705" t="str">
            <v>0</v>
          </cell>
          <cell r="L705" t="str">
            <v>0</v>
          </cell>
          <cell r="M705" t="str">
            <v>0</v>
          </cell>
          <cell r="N705" t="str">
            <v>0</v>
          </cell>
          <cell r="O705" t="str">
            <v>0</v>
          </cell>
          <cell r="P705" t="str">
            <v>0</v>
          </cell>
          <cell r="Q705" t="str">
            <v>0</v>
          </cell>
          <cell r="R705" t="str">
            <v>0</v>
          </cell>
          <cell r="S705" t="str">
            <v>0</v>
          </cell>
          <cell r="T705" t="str">
            <v>0</v>
          </cell>
          <cell r="U705" t="str">
            <v>0</v>
          </cell>
          <cell r="W705" t="str">
            <v>0</v>
          </cell>
        </row>
        <row r="706">
          <cell r="A706" t="str">
            <v>1w8892399 CONSULTING FEES            E1214002D</v>
          </cell>
          <cell r="C706" t="str">
            <v>Profit / Loss Marginal</v>
          </cell>
          <cell r="D706" t="str">
            <v>E1214002D 399 CONSULTING FEES</v>
          </cell>
          <cell r="E706" t="str">
            <v>0</v>
          </cell>
          <cell r="F706" t="str">
            <v>0</v>
          </cell>
          <cell r="G706" t="str">
            <v>0</v>
          </cell>
          <cell r="H706" t="str">
            <v>0</v>
          </cell>
          <cell r="J706" t="str">
            <v>0</v>
          </cell>
          <cell r="K706" t="str">
            <v>0</v>
          </cell>
          <cell r="L706" t="str">
            <v>0</v>
          </cell>
          <cell r="M706" t="str">
            <v>0</v>
          </cell>
          <cell r="N706" t="str">
            <v>0</v>
          </cell>
          <cell r="O706" t="str">
            <v>0</v>
          </cell>
          <cell r="P706" t="str">
            <v>0</v>
          </cell>
          <cell r="Q706" t="str">
            <v>0</v>
          </cell>
          <cell r="R706" t="str">
            <v>0</v>
          </cell>
          <cell r="S706" t="str">
            <v>0</v>
          </cell>
          <cell r="T706" t="str">
            <v>0</v>
          </cell>
          <cell r="U706" t="str">
            <v>0</v>
          </cell>
          <cell r="W706" t="str">
            <v>0</v>
          </cell>
        </row>
        <row r="707">
          <cell r="A707" t="str">
            <v>1w8892DEPN-COMP.EQUIP+CAP LEASE      E1216502D</v>
          </cell>
          <cell r="C707" t="str">
            <v>Profit / Loss Marginal</v>
          </cell>
          <cell r="D707" t="str">
            <v xml:space="preserve">     E1216502D DEPN-COMP.EQUIP+CAP LEASE</v>
          </cell>
          <cell r="E707" t="str">
            <v>0</v>
          </cell>
          <cell r="F707" t="str">
            <v>0</v>
          </cell>
          <cell r="G707" t="str">
            <v>0</v>
          </cell>
          <cell r="H707" t="str">
            <v>0</v>
          </cell>
          <cell r="J707" t="str">
            <v>0</v>
          </cell>
          <cell r="K707" t="str">
            <v>0</v>
          </cell>
          <cell r="L707" t="str">
            <v>0</v>
          </cell>
          <cell r="M707" t="str">
            <v>0</v>
          </cell>
          <cell r="N707" t="str">
            <v>0</v>
          </cell>
          <cell r="O707" t="str">
            <v>0</v>
          </cell>
          <cell r="P707" t="str">
            <v>0</v>
          </cell>
          <cell r="Q707" t="str">
            <v>0</v>
          </cell>
          <cell r="R707" t="str">
            <v>0</v>
          </cell>
          <cell r="S707" t="str">
            <v>0</v>
          </cell>
          <cell r="T707" t="str">
            <v>0</v>
          </cell>
          <cell r="U707" t="str">
            <v>0</v>
          </cell>
          <cell r="W707">
            <v>60047</v>
          </cell>
        </row>
        <row r="708">
          <cell r="A708" t="str">
            <v>1w8892DEPN-COMP. SOFTWARE            E1216702D</v>
          </cell>
          <cell r="C708" t="str">
            <v>Profit / Loss Marginal</v>
          </cell>
          <cell r="D708" t="str">
            <v xml:space="preserve">     E1216702D DEPN-COMP. SOFTWARE</v>
          </cell>
          <cell r="E708" t="str">
            <v>0</v>
          </cell>
          <cell r="F708" t="str">
            <v>0</v>
          </cell>
          <cell r="G708" t="str">
            <v>0</v>
          </cell>
          <cell r="H708" t="str">
            <v>0</v>
          </cell>
          <cell r="J708" t="str">
            <v>0</v>
          </cell>
          <cell r="K708" t="str">
            <v>0</v>
          </cell>
          <cell r="L708" t="str">
            <v>0</v>
          </cell>
          <cell r="M708" t="str">
            <v>0</v>
          </cell>
          <cell r="N708" t="str">
            <v>0</v>
          </cell>
          <cell r="O708" t="str">
            <v>0</v>
          </cell>
          <cell r="P708" t="str">
            <v>0</v>
          </cell>
          <cell r="Q708" t="str">
            <v>0</v>
          </cell>
          <cell r="R708" t="str">
            <v>0</v>
          </cell>
          <cell r="S708" t="str">
            <v>0</v>
          </cell>
          <cell r="T708" t="str">
            <v>0</v>
          </cell>
          <cell r="U708" t="str">
            <v>0</v>
          </cell>
          <cell r="W708">
            <v>4628</v>
          </cell>
        </row>
        <row r="709">
          <cell r="A709" t="str">
            <v>1w8892</v>
          </cell>
        </row>
        <row r="710">
          <cell r="A710" t="str">
            <v>1w8892TOTAL COMPUTER COSTS           E1219002Y</v>
          </cell>
          <cell r="C710" t="str">
            <v>Profit / Loss Marginal</v>
          </cell>
          <cell r="D710" t="str">
            <v xml:space="preserve">          E1219002Y TOTAL COMPUTER COSTS</v>
          </cell>
          <cell r="E710">
            <v>460</v>
          </cell>
          <cell r="F710" t="str">
            <v>0</v>
          </cell>
          <cell r="G710">
            <v>2373</v>
          </cell>
          <cell r="H710" t="str">
            <v>0</v>
          </cell>
          <cell r="J710">
            <v>321</v>
          </cell>
          <cell r="K710">
            <v>1592</v>
          </cell>
          <cell r="L710">
            <v>460</v>
          </cell>
          <cell r="M710">
            <v>2090</v>
          </cell>
          <cell r="N710" t="str">
            <v>0</v>
          </cell>
          <cell r="O710" t="str">
            <v>0</v>
          </cell>
          <cell r="P710" t="str">
            <v>0</v>
          </cell>
          <cell r="Q710" t="str">
            <v>0</v>
          </cell>
          <cell r="R710" t="str">
            <v>0</v>
          </cell>
          <cell r="S710" t="str">
            <v>0</v>
          </cell>
          <cell r="T710" t="str">
            <v>0</v>
          </cell>
          <cell r="U710" t="str">
            <v>0</v>
          </cell>
          <cell r="W710">
            <v>68847</v>
          </cell>
        </row>
        <row r="711">
          <cell r="A711" t="str">
            <v>1w8892</v>
          </cell>
        </row>
        <row r="712">
          <cell r="A712" t="str">
            <v>1w8892</v>
          </cell>
        </row>
        <row r="713">
          <cell r="A713" t="str">
            <v>1w8892TOTAL BUS. PROMOTION           E1228500Y</v>
          </cell>
          <cell r="C713" t="str">
            <v>Profit / Loss Marginal</v>
          </cell>
          <cell r="D713" t="str">
            <v xml:space="preserve">     E1228500Y TOTAL BUS. PROMOTION</v>
          </cell>
          <cell r="E713" t="str">
            <v>0</v>
          </cell>
          <cell r="F713" t="str">
            <v>0</v>
          </cell>
          <cell r="G713" t="str">
            <v>0</v>
          </cell>
          <cell r="H713" t="str">
            <v>0</v>
          </cell>
          <cell r="J713" t="str">
            <v>0</v>
          </cell>
          <cell r="K713" t="str">
            <v>0</v>
          </cell>
          <cell r="L713" t="str">
            <v>0</v>
          </cell>
          <cell r="M713" t="str">
            <v>0</v>
          </cell>
          <cell r="N713" t="str">
            <v>0</v>
          </cell>
          <cell r="O713" t="str">
            <v>0</v>
          </cell>
          <cell r="P713" t="str">
            <v>0</v>
          </cell>
          <cell r="Q713" t="str">
            <v>0</v>
          </cell>
          <cell r="R713" t="str">
            <v>0</v>
          </cell>
          <cell r="S713" t="str">
            <v>0</v>
          </cell>
          <cell r="T713" t="str">
            <v>0</v>
          </cell>
          <cell r="U713" t="str">
            <v>0</v>
          </cell>
          <cell r="W713" t="str">
            <v>0</v>
          </cell>
        </row>
        <row r="714">
          <cell r="A714" t="str">
            <v>1w8892TOTAL COMMUNICATIONS           E1254002Y</v>
          </cell>
          <cell r="C714" t="str">
            <v>Profit / Loss Marginal</v>
          </cell>
          <cell r="D714" t="str">
            <v xml:space="preserve">     E1254002Y TOTAL COMMUNICATIONS</v>
          </cell>
          <cell r="E714">
            <v>1416242</v>
          </cell>
          <cell r="F714">
            <v>724874</v>
          </cell>
          <cell r="G714">
            <v>1975395</v>
          </cell>
          <cell r="H714">
            <v>2174622</v>
          </cell>
          <cell r="J714">
            <v>-9481</v>
          </cell>
          <cell r="K714">
            <v>568634</v>
          </cell>
          <cell r="L714">
            <v>1416242</v>
          </cell>
          <cell r="M714">
            <v>433237</v>
          </cell>
          <cell r="N714" t="str">
            <v>0</v>
          </cell>
          <cell r="O714" t="str">
            <v>0</v>
          </cell>
          <cell r="P714" t="str">
            <v>0</v>
          </cell>
          <cell r="Q714" t="str">
            <v>0</v>
          </cell>
          <cell r="R714" t="str">
            <v>0</v>
          </cell>
          <cell r="S714" t="str">
            <v>0</v>
          </cell>
          <cell r="T714" t="str">
            <v>0</v>
          </cell>
          <cell r="U714" t="str">
            <v>0</v>
          </cell>
          <cell r="W714">
            <v>5010569</v>
          </cell>
        </row>
        <row r="715">
          <cell r="A715" t="str">
            <v>1w8892TOTAL STATIONERY               E1260002Y</v>
          </cell>
          <cell r="C715" t="str">
            <v>Profit / Loss Marginal</v>
          </cell>
          <cell r="D715" t="str">
            <v xml:space="preserve">     E1260002Y TOTAL STATIONERY</v>
          </cell>
          <cell r="E715" t="str">
            <v>0</v>
          </cell>
          <cell r="F715" t="str">
            <v>0</v>
          </cell>
          <cell r="G715" t="str">
            <v>0</v>
          </cell>
          <cell r="H715" t="str">
            <v>0</v>
          </cell>
          <cell r="J715" t="str">
            <v>0</v>
          </cell>
          <cell r="K715" t="str">
            <v>0</v>
          </cell>
          <cell r="L715" t="str">
            <v>0</v>
          </cell>
          <cell r="M715" t="str">
            <v>0</v>
          </cell>
          <cell r="N715" t="str">
            <v>0</v>
          </cell>
          <cell r="O715" t="str">
            <v>0</v>
          </cell>
          <cell r="P715" t="str">
            <v>0</v>
          </cell>
          <cell r="Q715" t="str">
            <v>0</v>
          </cell>
          <cell r="R715" t="str">
            <v>0</v>
          </cell>
          <cell r="S715" t="str">
            <v>0</v>
          </cell>
          <cell r="T715" t="str">
            <v>0</v>
          </cell>
          <cell r="U715" t="str">
            <v>0</v>
          </cell>
          <cell r="W715" t="str">
            <v>0</v>
          </cell>
        </row>
        <row r="716">
          <cell r="A716" t="str">
            <v>1w8892TOTAL TRAVEL                   E1271000Y</v>
          </cell>
          <cell r="C716" t="str">
            <v>Profit / Loss Marginal</v>
          </cell>
          <cell r="D716" t="str">
            <v xml:space="preserve">     E1271000Y TOTAL TRAVEL</v>
          </cell>
          <cell r="E716" t="str">
            <v>0</v>
          </cell>
          <cell r="F716" t="str">
            <v>0</v>
          </cell>
          <cell r="G716" t="str">
            <v>0</v>
          </cell>
          <cell r="H716" t="str">
            <v>0</v>
          </cell>
          <cell r="J716" t="str">
            <v>0</v>
          </cell>
          <cell r="K716" t="str">
            <v>0</v>
          </cell>
          <cell r="L716" t="str">
            <v>0</v>
          </cell>
          <cell r="M716" t="str">
            <v>0</v>
          </cell>
          <cell r="N716" t="str">
            <v>0</v>
          </cell>
          <cell r="O716" t="str">
            <v>0</v>
          </cell>
          <cell r="P716" t="str">
            <v>0</v>
          </cell>
          <cell r="Q716" t="str">
            <v>0</v>
          </cell>
          <cell r="R716" t="str">
            <v>0</v>
          </cell>
          <cell r="S716" t="str">
            <v>0</v>
          </cell>
          <cell r="T716" t="str">
            <v>0</v>
          </cell>
          <cell r="U716" t="str">
            <v>0</v>
          </cell>
          <cell r="W716">
            <v>22</v>
          </cell>
        </row>
        <row r="717">
          <cell r="A717" t="str">
            <v>1w8892TOTAL EMPL TRAINING + DEV      E1275000S</v>
          </cell>
          <cell r="C717" t="str">
            <v>Profit / Loss Marginal</v>
          </cell>
          <cell r="D717" t="str">
            <v xml:space="preserve">     E1275000S TOTAL EMPL TRAINING + DEV</v>
          </cell>
          <cell r="E717" t="str">
            <v>0</v>
          </cell>
          <cell r="F717" t="str">
            <v>0</v>
          </cell>
          <cell r="G717" t="str">
            <v>0</v>
          </cell>
          <cell r="H717" t="str">
            <v>0</v>
          </cell>
          <cell r="J717" t="str">
            <v>0</v>
          </cell>
          <cell r="K717" t="str">
            <v>0</v>
          </cell>
          <cell r="L717" t="str">
            <v>0</v>
          </cell>
          <cell r="M717" t="str">
            <v>0</v>
          </cell>
          <cell r="N717" t="str">
            <v>0</v>
          </cell>
          <cell r="O717" t="str">
            <v>0</v>
          </cell>
          <cell r="P717" t="str">
            <v>0</v>
          </cell>
          <cell r="Q717" t="str">
            <v>0</v>
          </cell>
          <cell r="R717" t="str">
            <v>0</v>
          </cell>
          <cell r="S717" t="str">
            <v>0</v>
          </cell>
          <cell r="T717" t="str">
            <v>0</v>
          </cell>
          <cell r="U717" t="str">
            <v>0</v>
          </cell>
          <cell r="W717">
            <v>0</v>
          </cell>
        </row>
        <row r="718">
          <cell r="A718" t="str">
            <v>1w8892TOT PROFESSIONAL FEES          E1285000S</v>
          </cell>
          <cell r="C718" t="str">
            <v>Profit / Loss Marginal</v>
          </cell>
          <cell r="D718" t="str">
            <v xml:space="preserve">     E1285000S TOT PROFESSIONAL FEES</v>
          </cell>
          <cell r="E718" t="str">
            <v>0</v>
          </cell>
          <cell r="F718" t="str">
            <v>0</v>
          </cell>
          <cell r="G718" t="str">
            <v>0</v>
          </cell>
          <cell r="H718" t="str">
            <v>0</v>
          </cell>
          <cell r="J718" t="str">
            <v>0</v>
          </cell>
          <cell r="K718" t="str">
            <v>0</v>
          </cell>
          <cell r="L718" t="str">
            <v>0</v>
          </cell>
          <cell r="M718" t="str">
            <v>0</v>
          </cell>
          <cell r="N718" t="str">
            <v>0</v>
          </cell>
          <cell r="O718" t="str">
            <v>0</v>
          </cell>
          <cell r="P718" t="str">
            <v>0</v>
          </cell>
          <cell r="Q718" t="str">
            <v>0</v>
          </cell>
          <cell r="R718" t="str">
            <v>0</v>
          </cell>
          <cell r="S718" t="str">
            <v>0</v>
          </cell>
          <cell r="T718" t="str">
            <v>0</v>
          </cell>
          <cell r="U718" t="str">
            <v>0</v>
          </cell>
          <cell r="W718" t="str">
            <v>0</v>
          </cell>
        </row>
        <row r="719">
          <cell r="A719" t="str">
            <v>1w8892TOTAL PERSONNEL LOSSES         E1289002S</v>
          </cell>
          <cell r="C719" t="str">
            <v>Profit / Loss Marginal</v>
          </cell>
          <cell r="D719" t="str">
            <v xml:space="preserve">     E1289002S TOTAL PERSONNEL LOSSES</v>
          </cell>
          <cell r="E719" t="str">
            <v>0</v>
          </cell>
          <cell r="F719" t="str">
            <v>0</v>
          </cell>
          <cell r="G719" t="str">
            <v>0</v>
          </cell>
          <cell r="H719" t="str">
            <v>0</v>
          </cell>
          <cell r="J719" t="str">
            <v>0</v>
          </cell>
          <cell r="K719" t="str">
            <v>0</v>
          </cell>
          <cell r="L719" t="str">
            <v>0</v>
          </cell>
          <cell r="M719" t="str">
            <v>0</v>
          </cell>
          <cell r="N719" t="str">
            <v>0</v>
          </cell>
          <cell r="O719" t="str">
            <v>0</v>
          </cell>
          <cell r="P719" t="str">
            <v>0</v>
          </cell>
          <cell r="Q719" t="str">
            <v>0</v>
          </cell>
          <cell r="R719" t="str">
            <v>0</v>
          </cell>
          <cell r="S719" t="str">
            <v>0</v>
          </cell>
          <cell r="T719" t="str">
            <v>0</v>
          </cell>
          <cell r="U719" t="str">
            <v>0</v>
          </cell>
          <cell r="W719" t="str">
            <v>0</v>
          </cell>
        </row>
        <row r="720">
          <cell r="A720" t="str">
            <v>1w8892DEPOSIT INSURANCE              E1301002S</v>
          </cell>
          <cell r="C720" t="str">
            <v>Profit / Loss Marginal</v>
          </cell>
          <cell r="D720" t="str">
            <v xml:space="preserve">     E1301002S DEPOSIT INSURANCE</v>
          </cell>
          <cell r="E720" t="str">
            <v>0</v>
          </cell>
          <cell r="F720" t="str">
            <v>0</v>
          </cell>
          <cell r="G720" t="str">
            <v>0</v>
          </cell>
          <cell r="H720" t="str">
            <v>0</v>
          </cell>
          <cell r="J720" t="str">
            <v>0</v>
          </cell>
          <cell r="K720" t="str">
            <v>0</v>
          </cell>
          <cell r="L720" t="str">
            <v>0</v>
          </cell>
          <cell r="M720" t="str">
            <v>0</v>
          </cell>
          <cell r="N720" t="str">
            <v>0</v>
          </cell>
          <cell r="O720" t="str">
            <v>0</v>
          </cell>
          <cell r="P720" t="str">
            <v>0</v>
          </cell>
          <cell r="Q720" t="str">
            <v>0</v>
          </cell>
          <cell r="R720" t="str">
            <v>0</v>
          </cell>
          <cell r="S720" t="str">
            <v>0</v>
          </cell>
          <cell r="T720" t="str">
            <v>0</v>
          </cell>
          <cell r="U720" t="str">
            <v>0</v>
          </cell>
          <cell r="W720" t="str">
            <v>0</v>
          </cell>
        </row>
        <row r="721">
          <cell r="A721" t="str">
            <v>1w8892FINANCING COSTS                E1304002D</v>
          </cell>
          <cell r="D721" t="str">
            <v xml:space="preserve">     E1304000S FINANCING COSTS</v>
          </cell>
          <cell r="E721" t="str">
            <v>0</v>
          </cell>
          <cell r="F721" t="str">
            <v>0</v>
          </cell>
          <cell r="G721" t="str">
            <v>0</v>
          </cell>
          <cell r="H721" t="str">
            <v>0</v>
          </cell>
          <cell r="J721" t="str">
            <v>0</v>
          </cell>
          <cell r="K721" t="str">
            <v>0</v>
          </cell>
          <cell r="L721" t="str">
            <v>0</v>
          </cell>
          <cell r="M721" t="str">
            <v>0</v>
          </cell>
          <cell r="N721" t="str">
            <v>0</v>
          </cell>
          <cell r="O721" t="str">
            <v>0</v>
          </cell>
          <cell r="P721" t="str">
            <v>0</v>
          </cell>
          <cell r="Q721" t="str">
            <v>0</v>
          </cell>
          <cell r="R721" t="str">
            <v>0</v>
          </cell>
          <cell r="S721" t="str">
            <v>0</v>
          </cell>
          <cell r="T721" t="str">
            <v>0</v>
          </cell>
          <cell r="U721" t="str">
            <v>0</v>
          </cell>
          <cell r="W721" t="str">
            <v>0</v>
          </cell>
        </row>
        <row r="722">
          <cell r="A722" t="str">
            <v>1w8892</v>
          </cell>
        </row>
        <row r="723">
          <cell r="A723" t="str">
            <v>1w8892TOTAL OTHER                    E6230000Y</v>
          </cell>
          <cell r="C723" t="str">
            <v>Profit / Loss Marginal</v>
          </cell>
          <cell r="D723" t="str">
            <v xml:space="preserve">          E6230000Y TOTAL OTHER</v>
          </cell>
          <cell r="E723">
            <v>1416242</v>
          </cell>
          <cell r="F723">
            <v>724874</v>
          </cell>
          <cell r="G723">
            <v>1975395</v>
          </cell>
          <cell r="H723">
            <v>2174622</v>
          </cell>
          <cell r="J723">
            <v>261919</v>
          </cell>
          <cell r="K723">
            <v>297234</v>
          </cell>
          <cell r="L723">
            <v>1416242</v>
          </cell>
          <cell r="M723">
            <v>433237</v>
          </cell>
          <cell r="N723" t="str">
            <v>0</v>
          </cell>
          <cell r="O723" t="str">
            <v>0</v>
          </cell>
          <cell r="P723" t="str">
            <v>0</v>
          </cell>
          <cell r="Q723" t="str">
            <v>0</v>
          </cell>
          <cell r="R723" t="str">
            <v>0</v>
          </cell>
          <cell r="S723" t="str">
            <v>0</v>
          </cell>
          <cell r="T723" t="str">
            <v>0</v>
          </cell>
          <cell r="U723" t="str">
            <v>0</v>
          </cell>
          <cell r="W723">
            <v>5011462</v>
          </cell>
        </row>
        <row r="724">
          <cell r="A724" t="str">
            <v>1w8892</v>
          </cell>
        </row>
        <row r="725">
          <cell r="A725" t="str">
            <v>1w8892</v>
          </cell>
        </row>
        <row r="726">
          <cell r="A726" t="str">
            <v>1w8892TTL NIX BEF CROSS-CHGES        E6235000Y</v>
          </cell>
          <cell r="D726" t="str">
            <v xml:space="preserve">               E6235000Y TTL NIX BEF CROSS-CHARGES</v>
          </cell>
          <cell r="E726">
            <v>1416702</v>
          </cell>
          <cell r="F726">
            <v>724874</v>
          </cell>
          <cell r="G726">
            <v>1977768</v>
          </cell>
          <cell r="H726">
            <v>2174622</v>
          </cell>
          <cell r="J726">
            <v>262240</v>
          </cell>
          <cell r="K726">
            <v>298826</v>
          </cell>
          <cell r="L726">
            <v>1416702</v>
          </cell>
          <cell r="M726">
            <v>435327</v>
          </cell>
          <cell r="N726" t="str">
            <v>0</v>
          </cell>
          <cell r="O726" t="str">
            <v>0</v>
          </cell>
          <cell r="P726" t="str">
            <v>0</v>
          </cell>
          <cell r="Q726" t="str">
            <v>0</v>
          </cell>
          <cell r="R726" t="str">
            <v>0</v>
          </cell>
          <cell r="S726" t="str">
            <v>0</v>
          </cell>
          <cell r="T726" t="str">
            <v>0</v>
          </cell>
          <cell r="U726" t="str">
            <v>0</v>
          </cell>
          <cell r="W726">
            <v>5143384</v>
          </cell>
        </row>
        <row r="727">
          <cell r="A727" t="str">
            <v>1w8892</v>
          </cell>
        </row>
        <row r="728">
          <cell r="A728" t="str">
            <v>1w8892</v>
          </cell>
        </row>
        <row r="729">
          <cell r="A729" t="str">
            <v>1w8892TOTAL CROSS CHARGES            E6240000Y</v>
          </cell>
          <cell r="C729" t="str">
            <v>Profit / Loss Marginal</v>
          </cell>
          <cell r="D729" t="str">
            <v xml:space="preserve">               E6240000Y TOTAL CROSS CHARGES</v>
          </cell>
          <cell r="E729">
            <v>744</v>
          </cell>
          <cell r="F729">
            <v>248</v>
          </cell>
          <cell r="G729">
            <v>744</v>
          </cell>
          <cell r="H729">
            <v>744</v>
          </cell>
          <cell r="J729" t="str">
            <v>0</v>
          </cell>
          <cell r="K729" t="str">
            <v>0</v>
          </cell>
          <cell r="L729">
            <v>744</v>
          </cell>
          <cell r="M729">
            <v>248</v>
          </cell>
          <cell r="N729" t="str">
            <v>0</v>
          </cell>
          <cell r="O729" t="str">
            <v>0</v>
          </cell>
          <cell r="P729" t="str">
            <v>0</v>
          </cell>
          <cell r="Q729" t="str">
            <v>0</v>
          </cell>
          <cell r="R729" t="str">
            <v>0</v>
          </cell>
          <cell r="S729" t="str">
            <v>0</v>
          </cell>
          <cell r="T729" t="str">
            <v>0</v>
          </cell>
          <cell r="U729" t="str">
            <v>0</v>
          </cell>
          <cell r="W729">
            <v>10155</v>
          </cell>
        </row>
        <row r="730">
          <cell r="A730" t="str">
            <v>1w8892</v>
          </cell>
        </row>
        <row r="731">
          <cell r="A731" t="str">
            <v>1w8892TTL NIX BEF LOB INT. CHGES     E6260000Y</v>
          </cell>
          <cell r="D731" t="str">
            <v xml:space="preserve">                    E6200000Y TOTAL NON-INTEREST EXP.</v>
          </cell>
          <cell r="E731">
            <v>1417446</v>
          </cell>
          <cell r="F731">
            <v>725122</v>
          </cell>
          <cell r="G731">
            <v>1978512</v>
          </cell>
          <cell r="H731">
            <v>2175366</v>
          </cell>
          <cell r="J731">
            <v>262240</v>
          </cell>
          <cell r="K731">
            <v>298826</v>
          </cell>
          <cell r="L731">
            <v>1417446</v>
          </cell>
          <cell r="M731">
            <v>435575</v>
          </cell>
          <cell r="N731" t="str">
            <v>0</v>
          </cell>
          <cell r="O731" t="str">
            <v>0</v>
          </cell>
          <cell r="P731" t="str">
            <v>0</v>
          </cell>
          <cell r="Q731" t="str">
            <v>0</v>
          </cell>
          <cell r="R731" t="str">
            <v>0</v>
          </cell>
          <cell r="S731" t="str">
            <v>0</v>
          </cell>
          <cell r="T731" t="str">
            <v>0</v>
          </cell>
          <cell r="U731" t="str">
            <v>0</v>
          </cell>
          <cell r="W731">
            <v>5153539</v>
          </cell>
        </row>
        <row r="733">
          <cell r="A733" t="str">
            <v>1PREMISES                       W8870TOTAL BY EMPLOYEE GROUP        V2000070D</v>
          </cell>
          <cell r="B733" t="str">
            <v>PREMISES                       W8870</v>
          </cell>
          <cell r="C733" t="str">
            <v>Balance Sheet Average</v>
          </cell>
          <cell r="D733" t="str">
            <v xml:space="preserve">                                             V2000070D Total by Employee Group</v>
          </cell>
          <cell r="E733">
            <v>0</v>
          </cell>
          <cell r="F733" t="str">
            <v>0</v>
          </cell>
          <cell r="G733">
            <v>0.05</v>
          </cell>
          <cell r="H733" t="str">
            <v>0</v>
          </cell>
          <cell r="J733">
            <v>0</v>
          </cell>
          <cell r="K733">
            <v>0.16</v>
          </cell>
          <cell r="L733">
            <v>0</v>
          </cell>
          <cell r="M733">
            <v>0</v>
          </cell>
          <cell r="N733">
            <v>0</v>
          </cell>
          <cell r="O733">
            <v>0</v>
          </cell>
          <cell r="P733">
            <v>0</v>
          </cell>
          <cell r="Q733">
            <v>0</v>
          </cell>
          <cell r="R733">
            <v>0</v>
          </cell>
          <cell r="S733">
            <v>0</v>
          </cell>
          <cell r="T733">
            <v>0</v>
          </cell>
          <cell r="U733">
            <v>0</v>
          </cell>
          <cell r="W733">
            <v>5.37</v>
          </cell>
        </row>
        <row r="734">
          <cell r="A734" t="str">
            <v>1PREMISES                       W8870011/018 PERMANENT              E1101002S</v>
          </cell>
          <cell r="C734" t="str">
            <v>Profit / Loss Marginal</v>
          </cell>
          <cell r="D734" t="str">
            <v>E1101002S 011/018 PERMANENT</v>
          </cell>
          <cell r="E734" t="str">
            <v>0</v>
          </cell>
          <cell r="F734" t="str">
            <v>0</v>
          </cell>
          <cell r="G734" t="str">
            <v>0</v>
          </cell>
          <cell r="H734" t="str">
            <v>0</v>
          </cell>
          <cell r="J734" t="str">
            <v>0</v>
          </cell>
          <cell r="K734" t="str">
            <v>0</v>
          </cell>
          <cell r="L734" t="str">
            <v>0</v>
          </cell>
          <cell r="M734" t="str">
            <v>0</v>
          </cell>
          <cell r="N734" t="str">
            <v>0</v>
          </cell>
          <cell r="O734" t="str">
            <v>0</v>
          </cell>
          <cell r="P734" t="str">
            <v>0</v>
          </cell>
          <cell r="Q734" t="str">
            <v>0</v>
          </cell>
          <cell r="R734" t="str">
            <v>0</v>
          </cell>
          <cell r="S734" t="str">
            <v>0</v>
          </cell>
          <cell r="T734" t="str">
            <v>0</v>
          </cell>
          <cell r="U734" t="str">
            <v>0</v>
          </cell>
          <cell r="W734">
            <v>274215</v>
          </cell>
        </row>
        <row r="735">
          <cell r="A735" t="str">
            <v>1PREMISES                       W8870013 OVERTIME                   E1107202D</v>
          </cell>
          <cell r="C735" t="str">
            <v>Profit / Loss Marginal</v>
          </cell>
          <cell r="D735" t="str">
            <v>E1107202D 013 OVERTIME</v>
          </cell>
          <cell r="E735" t="str">
            <v>0</v>
          </cell>
          <cell r="F735" t="str">
            <v>0</v>
          </cell>
          <cell r="G735">
            <v>937</v>
          </cell>
          <cell r="H735" t="str">
            <v>0</v>
          </cell>
          <cell r="J735" t="str">
            <v>0</v>
          </cell>
          <cell r="K735">
            <v>937</v>
          </cell>
          <cell r="L735" t="str">
            <v>0</v>
          </cell>
          <cell r="M735" t="str">
            <v>0</v>
          </cell>
          <cell r="N735" t="str">
            <v>0</v>
          </cell>
          <cell r="O735" t="str">
            <v>0</v>
          </cell>
          <cell r="P735" t="str">
            <v>0</v>
          </cell>
          <cell r="Q735" t="str">
            <v>0</v>
          </cell>
          <cell r="R735" t="str">
            <v>0</v>
          </cell>
          <cell r="S735" t="str">
            <v>0</v>
          </cell>
          <cell r="T735" t="str">
            <v>0</v>
          </cell>
          <cell r="U735" t="str">
            <v>0</v>
          </cell>
          <cell r="W735">
            <v>21565</v>
          </cell>
        </row>
        <row r="736">
          <cell r="A736" t="str">
            <v>1PREMISES                       W8870017 SAL-CONTRACTED             E1106002D</v>
          </cell>
          <cell r="C736" t="str">
            <v>Profit / Loss Marginal</v>
          </cell>
          <cell r="D736" t="str">
            <v>E1106002D 017 SAL-CONTRACTED</v>
          </cell>
          <cell r="E736">
            <v>4174</v>
          </cell>
          <cell r="F736" t="str">
            <v>0</v>
          </cell>
          <cell r="G736">
            <v>18310</v>
          </cell>
          <cell r="H736" t="str">
            <v>0</v>
          </cell>
          <cell r="J736">
            <v>8199</v>
          </cell>
          <cell r="K736">
            <v>5937</v>
          </cell>
          <cell r="L736">
            <v>4174</v>
          </cell>
          <cell r="M736" t="str">
            <v>0</v>
          </cell>
          <cell r="N736" t="str">
            <v>0</v>
          </cell>
          <cell r="O736" t="str">
            <v>0</v>
          </cell>
          <cell r="P736" t="str">
            <v>0</v>
          </cell>
          <cell r="Q736" t="str">
            <v>0</v>
          </cell>
          <cell r="R736" t="str">
            <v>0</v>
          </cell>
          <cell r="S736" t="str">
            <v>0</v>
          </cell>
          <cell r="T736" t="str">
            <v>0</v>
          </cell>
          <cell r="U736" t="str">
            <v>0</v>
          </cell>
          <cell r="W736" t="str">
            <v>0</v>
          </cell>
        </row>
        <row r="737">
          <cell r="A737" t="str">
            <v>1PREMISES                       W8870020 GRATUITIES                 E1112000S</v>
          </cell>
          <cell r="C737" t="str">
            <v>Profit / Loss Marginal</v>
          </cell>
          <cell r="D737" t="str">
            <v>E1112000S 020 GRATUITIES</v>
          </cell>
          <cell r="E737" t="str">
            <v>0</v>
          </cell>
          <cell r="F737" t="str">
            <v>0</v>
          </cell>
          <cell r="G737" t="str">
            <v>0</v>
          </cell>
          <cell r="H737" t="str">
            <v>0</v>
          </cell>
          <cell r="J737" t="str">
            <v>0</v>
          </cell>
          <cell r="K737" t="str">
            <v>0</v>
          </cell>
          <cell r="L737" t="str">
            <v>0</v>
          </cell>
          <cell r="M737" t="str">
            <v>0</v>
          </cell>
          <cell r="N737" t="str">
            <v>0</v>
          </cell>
          <cell r="O737" t="str">
            <v>0</v>
          </cell>
          <cell r="P737" t="str">
            <v>0</v>
          </cell>
          <cell r="Q737" t="str">
            <v>0</v>
          </cell>
          <cell r="R737" t="str">
            <v>0</v>
          </cell>
          <cell r="S737" t="str">
            <v>0</v>
          </cell>
          <cell r="T737" t="str">
            <v>0</v>
          </cell>
          <cell r="U737" t="str">
            <v>0</v>
          </cell>
          <cell r="W737" t="str">
            <v>0</v>
          </cell>
        </row>
        <row r="738">
          <cell r="A738" t="str">
            <v>1PREMISES                       W8870OTHER                          E1113002D</v>
          </cell>
          <cell r="C738" t="str">
            <v>Profit / Loss Marginal</v>
          </cell>
          <cell r="D738" t="str">
            <v>E1113002D OTHER</v>
          </cell>
          <cell r="E738" t="str">
            <v>0</v>
          </cell>
          <cell r="F738" t="str">
            <v>0</v>
          </cell>
          <cell r="G738" t="str">
            <v>0</v>
          </cell>
          <cell r="H738" t="str">
            <v>0</v>
          </cell>
          <cell r="J738" t="str">
            <v>0</v>
          </cell>
          <cell r="K738" t="str">
            <v>0</v>
          </cell>
          <cell r="L738" t="str">
            <v>0</v>
          </cell>
          <cell r="M738" t="str">
            <v>0</v>
          </cell>
          <cell r="N738" t="str">
            <v>0</v>
          </cell>
          <cell r="O738" t="str">
            <v>0</v>
          </cell>
          <cell r="P738" t="str">
            <v>0</v>
          </cell>
          <cell r="Q738" t="str">
            <v>0</v>
          </cell>
          <cell r="R738" t="str">
            <v>0</v>
          </cell>
          <cell r="S738" t="str">
            <v>0</v>
          </cell>
          <cell r="T738" t="str">
            <v>0</v>
          </cell>
          <cell r="U738" t="str">
            <v>0</v>
          </cell>
          <cell r="W738" t="str">
            <v>0</v>
          </cell>
        </row>
        <row r="739">
          <cell r="A739" t="str">
            <v>1PREMISES                       W8870TOTAL SALARIES                 E1114000Y</v>
          </cell>
          <cell r="C739" t="str">
            <v>Profit / Loss Marginal</v>
          </cell>
          <cell r="D739" t="str">
            <v xml:space="preserve">     E1114000Y TOTAL SALARIES</v>
          </cell>
          <cell r="E739">
            <v>4174</v>
          </cell>
          <cell r="F739" t="str">
            <v>0</v>
          </cell>
          <cell r="G739">
            <v>19247</v>
          </cell>
          <cell r="H739" t="str">
            <v>0</v>
          </cell>
          <cell r="J739">
            <v>8199</v>
          </cell>
          <cell r="K739">
            <v>6874</v>
          </cell>
          <cell r="L739">
            <v>4174</v>
          </cell>
          <cell r="M739" t="str">
            <v>0</v>
          </cell>
          <cell r="N739" t="str">
            <v>0</v>
          </cell>
          <cell r="O739" t="str">
            <v>0</v>
          </cell>
          <cell r="P739" t="str">
            <v>0</v>
          </cell>
          <cell r="Q739" t="str">
            <v>0</v>
          </cell>
          <cell r="R739" t="str">
            <v>0</v>
          </cell>
          <cell r="S739" t="str">
            <v>0</v>
          </cell>
          <cell r="T739" t="str">
            <v>0</v>
          </cell>
          <cell r="U739" t="str">
            <v>0</v>
          </cell>
          <cell r="W739">
            <v>295825</v>
          </cell>
        </row>
        <row r="740">
          <cell r="A740" t="str">
            <v>1PREMISES                       W8870TOTAL BENEFITS                 E1143000S</v>
          </cell>
          <cell r="C740" t="str">
            <v>Profit / Loss Marginal</v>
          </cell>
          <cell r="D740" t="str">
            <v xml:space="preserve">     E1143000S TOTAL BENEFITS</v>
          </cell>
          <cell r="E740" t="str">
            <v>0</v>
          </cell>
          <cell r="F740" t="str">
            <v>0</v>
          </cell>
          <cell r="G740">
            <v>197</v>
          </cell>
          <cell r="H740" t="str">
            <v>0</v>
          </cell>
          <cell r="J740" t="str">
            <v>0</v>
          </cell>
          <cell r="K740">
            <v>197</v>
          </cell>
          <cell r="L740" t="str">
            <v>0</v>
          </cell>
          <cell r="M740" t="str">
            <v>0</v>
          </cell>
          <cell r="N740" t="str">
            <v>0</v>
          </cell>
          <cell r="O740" t="str">
            <v>0</v>
          </cell>
          <cell r="P740" t="str">
            <v>0</v>
          </cell>
          <cell r="Q740" t="str">
            <v>0</v>
          </cell>
          <cell r="R740" t="str">
            <v>0</v>
          </cell>
          <cell r="S740" t="str">
            <v>0</v>
          </cell>
          <cell r="T740" t="str">
            <v>0</v>
          </cell>
          <cell r="U740" t="str">
            <v>0</v>
          </cell>
          <cell r="W740">
            <v>42983</v>
          </cell>
        </row>
        <row r="741">
          <cell r="A741" t="str">
            <v>1PREMISES                       W8870TOTAL EMPLOYEE                 E6210000Y</v>
          </cell>
          <cell r="C741" t="str">
            <v>Profit / Loss Marginal</v>
          </cell>
          <cell r="D741" t="str">
            <v xml:space="preserve">          E6210000Y TOTAL EMPLOYEE</v>
          </cell>
          <cell r="E741">
            <v>4174</v>
          </cell>
          <cell r="F741" t="str">
            <v>0</v>
          </cell>
          <cell r="G741">
            <v>19444</v>
          </cell>
          <cell r="H741" t="str">
            <v>0</v>
          </cell>
          <cell r="J741">
            <v>8199</v>
          </cell>
          <cell r="K741">
            <v>7071</v>
          </cell>
          <cell r="L741">
            <v>4174</v>
          </cell>
          <cell r="M741" t="str">
            <v>0</v>
          </cell>
          <cell r="N741" t="str">
            <v>0</v>
          </cell>
          <cell r="O741" t="str">
            <v>0</v>
          </cell>
          <cell r="P741" t="str">
            <v>0</v>
          </cell>
          <cell r="Q741" t="str">
            <v>0</v>
          </cell>
          <cell r="R741" t="str">
            <v>0</v>
          </cell>
          <cell r="S741" t="str">
            <v>0</v>
          </cell>
          <cell r="T741" t="str">
            <v>0</v>
          </cell>
          <cell r="U741" t="str">
            <v>0</v>
          </cell>
          <cell r="W741">
            <v>338808</v>
          </cell>
        </row>
        <row r="742">
          <cell r="A742" t="str">
            <v>1PREMISES                       W8870</v>
          </cell>
        </row>
        <row r="743">
          <cell r="A743" t="str">
            <v>1PREMISES                       W8870</v>
          </cell>
        </row>
        <row r="744">
          <cell r="A744" t="str">
            <v>1PREMISES                       W8870TOTAL DEPRECIATION             E1154000S</v>
          </cell>
          <cell r="C744" t="str">
            <v>Profit / Loss Marginal</v>
          </cell>
          <cell r="D744" t="str">
            <v xml:space="preserve">     E1154000S TOTAL DEPRECIATION</v>
          </cell>
          <cell r="E744">
            <v>420115</v>
          </cell>
          <cell r="F744">
            <v>393022</v>
          </cell>
          <cell r="G744">
            <v>1241554</v>
          </cell>
          <cell r="H744">
            <v>1179066</v>
          </cell>
          <cell r="J744">
            <v>401629</v>
          </cell>
          <cell r="K744">
            <v>419810</v>
          </cell>
          <cell r="L744">
            <v>420115</v>
          </cell>
          <cell r="M744">
            <v>421445</v>
          </cell>
          <cell r="N744" t="str">
            <v>0</v>
          </cell>
          <cell r="O744" t="str">
            <v>0</v>
          </cell>
          <cell r="P744" t="str">
            <v>0</v>
          </cell>
          <cell r="Q744" t="str">
            <v>0</v>
          </cell>
          <cell r="R744" t="str">
            <v>0</v>
          </cell>
          <cell r="S744" t="str">
            <v>0</v>
          </cell>
          <cell r="T744" t="str">
            <v>0</v>
          </cell>
          <cell r="U744" t="str">
            <v>0</v>
          </cell>
          <cell r="W744">
            <v>3949216</v>
          </cell>
        </row>
        <row r="745">
          <cell r="A745" t="str">
            <v>1PREMISES                       W8870NET EXT.LEASH.RENT.            E1160000Y</v>
          </cell>
          <cell r="C745" t="str">
            <v>Profit / Loss Marginal</v>
          </cell>
          <cell r="D745" t="str">
            <v xml:space="preserve">     E1160000Y NET EXT.LEASH.RENT.</v>
          </cell>
          <cell r="E745">
            <v>21</v>
          </cell>
          <cell r="F745">
            <v>81562</v>
          </cell>
          <cell r="G745">
            <v>64</v>
          </cell>
          <cell r="H745">
            <v>244686</v>
          </cell>
          <cell r="J745">
            <v>21</v>
          </cell>
          <cell r="K745">
            <v>22</v>
          </cell>
          <cell r="L745">
            <v>21</v>
          </cell>
          <cell r="M745">
            <v>21</v>
          </cell>
          <cell r="N745" t="str">
            <v>0</v>
          </cell>
          <cell r="O745" t="str">
            <v>0</v>
          </cell>
          <cell r="P745" t="str">
            <v>0</v>
          </cell>
          <cell r="Q745" t="str">
            <v>0</v>
          </cell>
          <cell r="R745" t="str">
            <v>0</v>
          </cell>
          <cell r="S745" t="str">
            <v>0</v>
          </cell>
          <cell r="T745" t="str">
            <v>0</v>
          </cell>
          <cell r="U745" t="str">
            <v>0</v>
          </cell>
          <cell r="W745">
            <v>113</v>
          </cell>
        </row>
        <row r="746">
          <cell r="A746" t="str">
            <v>1PREMISES                       W8870TOTAL INTERNAL ASSESS.         E1168000Y</v>
          </cell>
          <cell r="C746" t="str">
            <v>Profit / Loss Marginal</v>
          </cell>
          <cell r="D746" t="str">
            <v xml:space="preserve">     E1168000Y TOTAL INTERNAL ASSESS.</v>
          </cell>
          <cell r="E746">
            <v>1016769</v>
          </cell>
          <cell r="F746">
            <v>933359</v>
          </cell>
          <cell r="G746">
            <v>3050158</v>
          </cell>
          <cell r="H746">
            <v>2800077</v>
          </cell>
          <cell r="J746">
            <v>994682</v>
          </cell>
          <cell r="K746">
            <v>1038707</v>
          </cell>
          <cell r="L746">
            <v>1016769</v>
          </cell>
          <cell r="M746">
            <v>1016694</v>
          </cell>
          <cell r="N746" t="str">
            <v>0</v>
          </cell>
          <cell r="O746" t="str">
            <v>0</v>
          </cell>
          <cell r="P746" t="str">
            <v>0</v>
          </cell>
          <cell r="Q746" t="str">
            <v>0</v>
          </cell>
          <cell r="R746" t="str">
            <v>0</v>
          </cell>
          <cell r="S746" t="str">
            <v>0</v>
          </cell>
          <cell r="T746" t="str">
            <v>0</v>
          </cell>
          <cell r="U746" t="str">
            <v>0</v>
          </cell>
          <cell r="W746">
            <v>1102158</v>
          </cell>
        </row>
        <row r="747">
          <cell r="A747" t="str">
            <v>1PREMISES                       W8870TOTAL MAINTENANCE              E1188002S</v>
          </cell>
          <cell r="C747" t="str">
            <v>Profit / Loss Marginal</v>
          </cell>
          <cell r="D747" t="str">
            <v xml:space="preserve">     E1188002S TOTAL MAINTENANCE</v>
          </cell>
          <cell r="E747">
            <v>2964</v>
          </cell>
          <cell r="F747">
            <v>36816</v>
          </cell>
          <cell r="G747">
            <v>106238</v>
          </cell>
          <cell r="H747">
            <v>110448</v>
          </cell>
          <cell r="J747">
            <v>1982</v>
          </cell>
          <cell r="K747">
            <v>101292</v>
          </cell>
          <cell r="L747">
            <v>2964</v>
          </cell>
          <cell r="M747">
            <v>17460</v>
          </cell>
          <cell r="N747" t="str">
            <v>0</v>
          </cell>
          <cell r="O747" t="str">
            <v>0</v>
          </cell>
          <cell r="P747" t="str">
            <v>0</v>
          </cell>
          <cell r="Q747" t="str">
            <v>0</v>
          </cell>
          <cell r="R747" t="str">
            <v>0</v>
          </cell>
          <cell r="S747" t="str">
            <v>0</v>
          </cell>
          <cell r="T747" t="str">
            <v>0</v>
          </cell>
          <cell r="U747" t="str">
            <v>0</v>
          </cell>
          <cell r="W747">
            <v>306415</v>
          </cell>
        </row>
        <row r="748">
          <cell r="A748" t="str">
            <v>1PREMISES                       W8870TOTAL FURNITURE                E1196000S</v>
          </cell>
          <cell r="C748" t="str">
            <v>Profit / Loss Marginal</v>
          </cell>
          <cell r="D748" t="str">
            <v xml:space="preserve">     E1196000S TOTAL FURNITURE</v>
          </cell>
          <cell r="E748">
            <v>5474</v>
          </cell>
          <cell r="F748" t="str">
            <v>0</v>
          </cell>
          <cell r="G748">
            <v>32736</v>
          </cell>
          <cell r="H748" t="str">
            <v>0</v>
          </cell>
          <cell r="J748">
            <v>12662</v>
          </cell>
          <cell r="K748">
            <v>14600</v>
          </cell>
          <cell r="L748">
            <v>5474</v>
          </cell>
          <cell r="M748">
            <v>1798</v>
          </cell>
          <cell r="N748" t="str">
            <v>0</v>
          </cell>
          <cell r="O748" t="str">
            <v>0</v>
          </cell>
          <cell r="P748" t="str">
            <v>0</v>
          </cell>
          <cell r="Q748" t="str">
            <v>0</v>
          </cell>
          <cell r="R748" t="str">
            <v>0</v>
          </cell>
          <cell r="S748" t="str">
            <v>0</v>
          </cell>
          <cell r="T748" t="str">
            <v>0</v>
          </cell>
          <cell r="U748" t="str">
            <v>0</v>
          </cell>
          <cell r="W748">
            <v>173797</v>
          </cell>
        </row>
        <row r="749">
          <cell r="A749" t="str">
            <v>1PREMISES                       W8870</v>
          </cell>
        </row>
        <row r="750">
          <cell r="A750" t="str">
            <v>1PREMISES                       W8870TOTAL PREMISES + EQUIP.        E1209000Y</v>
          </cell>
          <cell r="C750" t="str">
            <v>Profit / Loss Marginal</v>
          </cell>
          <cell r="D750" t="str">
            <v xml:space="preserve">          E1209000Y TOTAL PREMISES + EQUIP.</v>
          </cell>
          <cell r="E750">
            <v>1459091</v>
          </cell>
          <cell r="F750">
            <v>1454409</v>
          </cell>
          <cell r="G750">
            <v>4470710</v>
          </cell>
          <cell r="H750">
            <v>4363227</v>
          </cell>
          <cell r="J750">
            <v>1419581</v>
          </cell>
          <cell r="K750">
            <v>1592038</v>
          </cell>
          <cell r="L750">
            <v>1459091</v>
          </cell>
          <cell r="M750">
            <v>1471108</v>
          </cell>
          <cell r="N750" t="str">
            <v>0</v>
          </cell>
          <cell r="O750" t="str">
            <v>0</v>
          </cell>
          <cell r="P750" t="str">
            <v>0</v>
          </cell>
          <cell r="Q750" t="str">
            <v>0</v>
          </cell>
          <cell r="R750" t="str">
            <v>0</v>
          </cell>
          <cell r="S750" t="str">
            <v>0</v>
          </cell>
          <cell r="T750" t="str">
            <v>0</v>
          </cell>
          <cell r="U750" t="str">
            <v>0</v>
          </cell>
          <cell r="W750">
            <v>5579958</v>
          </cell>
        </row>
        <row r="751">
          <cell r="A751" t="str">
            <v>1PREMISES                       W8870</v>
          </cell>
        </row>
        <row r="752">
          <cell r="A752" t="str">
            <v>1PREMISES                       W8870</v>
          </cell>
        </row>
        <row r="753">
          <cell r="A753" t="str">
            <v>1PREMISES                       W8870396 SOFTWARE                   E1212002D</v>
          </cell>
          <cell r="C753" t="str">
            <v>Profit / Loss Marginal</v>
          </cell>
          <cell r="D753" t="str">
            <v>E1212002D 396 SOFTWARE</v>
          </cell>
          <cell r="E753">
            <v>272</v>
          </cell>
          <cell r="F753" t="str">
            <v>0</v>
          </cell>
          <cell r="G753">
            <v>393</v>
          </cell>
          <cell r="H753" t="str">
            <v>0</v>
          </cell>
          <cell r="J753">
            <v>121</v>
          </cell>
          <cell r="K753" t="str">
            <v>0</v>
          </cell>
          <cell r="L753">
            <v>272</v>
          </cell>
          <cell r="M753">
            <v>1777</v>
          </cell>
          <cell r="N753" t="str">
            <v>0</v>
          </cell>
          <cell r="O753" t="str">
            <v>0</v>
          </cell>
          <cell r="P753" t="str">
            <v>0</v>
          </cell>
          <cell r="Q753" t="str">
            <v>0</v>
          </cell>
          <cell r="R753" t="str">
            <v>0</v>
          </cell>
          <cell r="S753" t="str">
            <v>0</v>
          </cell>
          <cell r="T753" t="str">
            <v>0</v>
          </cell>
          <cell r="U753" t="str">
            <v>0</v>
          </cell>
          <cell r="W753">
            <v>17220</v>
          </cell>
        </row>
        <row r="754">
          <cell r="A754" t="str">
            <v>1PREMISES                       W8870399 CONSULTING FEES            E1214002D</v>
          </cell>
          <cell r="C754" t="str">
            <v>Profit / Loss Marginal</v>
          </cell>
          <cell r="D754" t="str">
            <v>E1214002D 399 CONSULTING FEES</v>
          </cell>
          <cell r="E754">
            <v>157000</v>
          </cell>
          <cell r="F754" t="str">
            <v>0</v>
          </cell>
          <cell r="G754">
            <v>157000</v>
          </cell>
          <cell r="H754" t="str">
            <v>0</v>
          </cell>
          <cell r="J754" t="str">
            <v>0</v>
          </cell>
          <cell r="K754" t="str">
            <v>0</v>
          </cell>
          <cell r="L754">
            <v>157000</v>
          </cell>
          <cell r="M754">
            <v>-50000</v>
          </cell>
          <cell r="N754" t="str">
            <v>0</v>
          </cell>
          <cell r="O754" t="str">
            <v>0</v>
          </cell>
          <cell r="P754" t="str">
            <v>0</v>
          </cell>
          <cell r="Q754" t="str">
            <v>0</v>
          </cell>
          <cell r="R754" t="str">
            <v>0</v>
          </cell>
          <cell r="S754" t="str">
            <v>0</v>
          </cell>
          <cell r="T754" t="str">
            <v>0</v>
          </cell>
          <cell r="U754" t="str">
            <v>0</v>
          </cell>
          <cell r="W754">
            <v>1925334</v>
          </cell>
        </row>
        <row r="755">
          <cell r="A755" t="str">
            <v>1PREMISES                       W8870DEPN-COMP.EQUIP+CAP LEASE      E1216502D</v>
          </cell>
          <cell r="C755" t="str">
            <v>Profit / Loss Marginal</v>
          </cell>
          <cell r="D755" t="str">
            <v xml:space="preserve">     E1216502D DEPN-COMP.EQUIP+CAP LEASE</v>
          </cell>
          <cell r="E755">
            <v>155070</v>
          </cell>
          <cell r="F755">
            <v>218449</v>
          </cell>
          <cell r="G755">
            <v>462717</v>
          </cell>
          <cell r="H755">
            <v>655347</v>
          </cell>
          <cell r="J755">
            <v>153259</v>
          </cell>
          <cell r="K755">
            <v>154388</v>
          </cell>
          <cell r="L755">
            <v>155070</v>
          </cell>
          <cell r="M755">
            <v>155070</v>
          </cell>
          <cell r="N755" t="str">
            <v>0</v>
          </cell>
          <cell r="O755" t="str">
            <v>0</v>
          </cell>
          <cell r="P755" t="str">
            <v>0</v>
          </cell>
          <cell r="Q755" t="str">
            <v>0</v>
          </cell>
          <cell r="R755" t="str">
            <v>0</v>
          </cell>
          <cell r="S755" t="str">
            <v>0</v>
          </cell>
          <cell r="T755" t="str">
            <v>0</v>
          </cell>
          <cell r="U755" t="str">
            <v>0</v>
          </cell>
          <cell r="W755">
            <v>2474746</v>
          </cell>
        </row>
        <row r="756">
          <cell r="A756" t="str">
            <v>1PREMISES                       W8870DEPN-COMP. SOFTWARE            E1216702D</v>
          </cell>
          <cell r="C756" t="str">
            <v>Profit / Loss Marginal</v>
          </cell>
          <cell r="D756" t="str">
            <v xml:space="preserve">     E1216702D DEPN-COMP. SOFTWARE</v>
          </cell>
          <cell r="E756">
            <v>55668</v>
          </cell>
          <cell r="F756">
            <v>55939</v>
          </cell>
          <cell r="G756">
            <v>167003</v>
          </cell>
          <cell r="H756">
            <v>167817</v>
          </cell>
          <cell r="J756">
            <v>55668</v>
          </cell>
          <cell r="K756">
            <v>55667</v>
          </cell>
          <cell r="L756">
            <v>55668</v>
          </cell>
          <cell r="M756">
            <v>55667</v>
          </cell>
          <cell r="N756" t="str">
            <v>0</v>
          </cell>
          <cell r="O756" t="str">
            <v>0</v>
          </cell>
          <cell r="P756" t="str">
            <v>0</v>
          </cell>
          <cell r="Q756" t="str">
            <v>0</v>
          </cell>
          <cell r="R756" t="str">
            <v>0</v>
          </cell>
          <cell r="S756" t="str">
            <v>0</v>
          </cell>
          <cell r="T756" t="str">
            <v>0</v>
          </cell>
          <cell r="U756" t="str">
            <v>0</v>
          </cell>
          <cell r="W756">
            <v>457008</v>
          </cell>
        </row>
        <row r="757">
          <cell r="A757" t="str">
            <v>1PREMISES                       W8870</v>
          </cell>
        </row>
        <row r="758">
          <cell r="A758" t="str">
            <v>1PREMISES                       W8870TOTAL COMPUTER COSTS           E1219002Y</v>
          </cell>
          <cell r="C758" t="str">
            <v>Profit / Loss Marginal</v>
          </cell>
          <cell r="D758" t="str">
            <v xml:space="preserve">          E1219002Y TOTAL COMPUTER COSTS</v>
          </cell>
          <cell r="E758">
            <v>384504</v>
          </cell>
          <cell r="F758">
            <v>362829</v>
          </cell>
          <cell r="G758">
            <v>819691</v>
          </cell>
          <cell r="H758">
            <v>1088487</v>
          </cell>
          <cell r="J758">
            <v>218852</v>
          </cell>
          <cell r="K758">
            <v>216335</v>
          </cell>
          <cell r="L758">
            <v>384504</v>
          </cell>
          <cell r="M758">
            <v>171022</v>
          </cell>
          <cell r="N758" t="str">
            <v>0</v>
          </cell>
          <cell r="O758" t="str">
            <v>0</v>
          </cell>
          <cell r="P758" t="str">
            <v>0</v>
          </cell>
          <cell r="Q758" t="str">
            <v>0</v>
          </cell>
          <cell r="R758" t="str">
            <v>0</v>
          </cell>
          <cell r="S758" t="str">
            <v>0</v>
          </cell>
          <cell r="T758" t="str">
            <v>0</v>
          </cell>
          <cell r="U758" t="str">
            <v>0</v>
          </cell>
          <cell r="W758">
            <v>4881640</v>
          </cell>
        </row>
        <row r="759">
          <cell r="A759" t="str">
            <v>1PREMISES                       W8870</v>
          </cell>
        </row>
        <row r="760">
          <cell r="A760" t="str">
            <v>1PREMISES                       W8870</v>
          </cell>
        </row>
        <row r="761">
          <cell r="A761" t="str">
            <v>1PREMISES                       W8870TOTAL BUS. PROMOTION           E1228500Y</v>
          </cell>
          <cell r="C761" t="str">
            <v>Profit / Loss Marginal</v>
          </cell>
          <cell r="D761" t="str">
            <v xml:space="preserve">     E1228500Y TOTAL BUS. PROMOTION</v>
          </cell>
          <cell r="E761">
            <v>1993</v>
          </cell>
          <cell r="F761" t="str">
            <v>0</v>
          </cell>
          <cell r="G761">
            <v>2068</v>
          </cell>
          <cell r="H761" t="str">
            <v>0</v>
          </cell>
          <cell r="J761" t="str">
            <v>0</v>
          </cell>
          <cell r="K761">
            <v>75</v>
          </cell>
          <cell r="L761">
            <v>1993</v>
          </cell>
          <cell r="M761">
            <v>46</v>
          </cell>
          <cell r="N761" t="str">
            <v>0</v>
          </cell>
          <cell r="O761" t="str">
            <v>0</v>
          </cell>
          <cell r="P761" t="str">
            <v>0</v>
          </cell>
          <cell r="Q761" t="str">
            <v>0</v>
          </cell>
          <cell r="R761" t="str">
            <v>0</v>
          </cell>
          <cell r="S761" t="str">
            <v>0</v>
          </cell>
          <cell r="T761" t="str">
            <v>0</v>
          </cell>
          <cell r="U761" t="str">
            <v>0</v>
          </cell>
          <cell r="W761">
            <v>40</v>
          </cell>
        </row>
        <row r="762">
          <cell r="A762" t="str">
            <v>1PREMISES                       W8870TOTAL COMMUNICATIONS           E1254002Y</v>
          </cell>
          <cell r="C762" t="str">
            <v>Profit / Loss Marginal</v>
          </cell>
          <cell r="D762" t="str">
            <v xml:space="preserve">     E1254002Y TOTAL COMMUNICATIONS</v>
          </cell>
          <cell r="E762">
            <v>30349</v>
          </cell>
          <cell r="F762">
            <v>30001</v>
          </cell>
          <cell r="G762">
            <v>34250</v>
          </cell>
          <cell r="H762">
            <v>90003</v>
          </cell>
          <cell r="J762">
            <v>7087</v>
          </cell>
          <cell r="K762">
            <v>-3186</v>
          </cell>
          <cell r="L762">
            <v>30349</v>
          </cell>
          <cell r="M762">
            <v>20012</v>
          </cell>
          <cell r="N762" t="str">
            <v>0</v>
          </cell>
          <cell r="O762" t="str">
            <v>0</v>
          </cell>
          <cell r="P762" t="str">
            <v>0</v>
          </cell>
          <cell r="Q762" t="str">
            <v>0</v>
          </cell>
          <cell r="R762" t="str">
            <v>0</v>
          </cell>
          <cell r="S762" t="str">
            <v>0</v>
          </cell>
          <cell r="T762" t="str">
            <v>0</v>
          </cell>
          <cell r="U762" t="str">
            <v>0</v>
          </cell>
          <cell r="W762">
            <v>3066746</v>
          </cell>
        </row>
        <row r="763">
          <cell r="A763" t="str">
            <v>1PREMISES                       W8870TOTAL STATIONERY               E1260002Y</v>
          </cell>
          <cell r="C763" t="str">
            <v>Profit / Loss Marginal</v>
          </cell>
          <cell r="D763" t="str">
            <v xml:space="preserve">     E1260002Y TOTAL STATIONERY</v>
          </cell>
          <cell r="E763">
            <v>16541</v>
          </cell>
          <cell r="F763">
            <v>13008</v>
          </cell>
          <cell r="G763">
            <v>35387</v>
          </cell>
          <cell r="H763">
            <v>39024</v>
          </cell>
          <cell r="J763">
            <v>9014</v>
          </cell>
          <cell r="K763">
            <v>9832</v>
          </cell>
          <cell r="L763">
            <v>16541</v>
          </cell>
          <cell r="M763">
            <v>1548</v>
          </cell>
          <cell r="N763" t="str">
            <v>0</v>
          </cell>
          <cell r="O763" t="str">
            <v>0</v>
          </cell>
          <cell r="P763" t="str">
            <v>0</v>
          </cell>
          <cell r="Q763" t="str">
            <v>0</v>
          </cell>
          <cell r="R763" t="str">
            <v>0</v>
          </cell>
          <cell r="S763" t="str">
            <v>0</v>
          </cell>
          <cell r="T763" t="str">
            <v>0</v>
          </cell>
          <cell r="U763" t="str">
            <v>0</v>
          </cell>
          <cell r="W763">
            <v>-272</v>
          </cell>
        </row>
        <row r="764">
          <cell r="A764" t="str">
            <v>1PREMISES                       W8870TOTAL TRAVEL                   E1271000Y</v>
          </cell>
          <cell r="C764" t="str">
            <v>Profit / Loss Marginal</v>
          </cell>
          <cell r="D764" t="str">
            <v xml:space="preserve">     E1271000Y TOTAL TRAVEL</v>
          </cell>
          <cell r="E764">
            <v>881</v>
          </cell>
          <cell r="F764" t="str">
            <v>0</v>
          </cell>
          <cell r="G764">
            <v>1872</v>
          </cell>
          <cell r="H764" t="str">
            <v>0</v>
          </cell>
          <cell r="J764">
            <v>751</v>
          </cell>
          <cell r="K764">
            <v>240</v>
          </cell>
          <cell r="L764">
            <v>881</v>
          </cell>
          <cell r="M764">
            <v>1743</v>
          </cell>
          <cell r="N764" t="str">
            <v>0</v>
          </cell>
          <cell r="O764" t="str">
            <v>0</v>
          </cell>
          <cell r="P764" t="str">
            <v>0</v>
          </cell>
          <cell r="Q764" t="str">
            <v>0</v>
          </cell>
          <cell r="R764" t="str">
            <v>0</v>
          </cell>
          <cell r="S764" t="str">
            <v>0</v>
          </cell>
          <cell r="T764" t="str">
            <v>0</v>
          </cell>
          <cell r="U764" t="str">
            <v>0</v>
          </cell>
          <cell r="W764">
            <v>3748</v>
          </cell>
        </row>
        <row r="765">
          <cell r="A765" t="str">
            <v>1PREMISES                       W8870TOTAL EMPL TRAINING + DEV      E1275000S</v>
          </cell>
          <cell r="C765" t="str">
            <v>Profit / Loss Marginal</v>
          </cell>
          <cell r="D765" t="str">
            <v xml:space="preserve">     E1275000S TOTAL EMPL TRAINING + DEV</v>
          </cell>
          <cell r="E765">
            <v>-12326</v>
          </cell>
          <cell r="F765" t="str">
            <v>0</v>
          </cell>
          <cell r="G765">
            <v>4613</v>
          </cell>
          <cell r="H765" t="str">
            <v>0</v>
          </cell>
          <cell r="J765" t="str">
            <v>0</v>
          </cell>
          <cell r="K765">
            <v>16939</v>
          </cell>
          <cell r="L765">
            <v>-12326</v>
          </cell>
          <cell r="M765">
            <v>752</v>
          </cell>
          <cell r="N765" t="str">
            <v>0</v>
          </cell>
          <cell r="O765" t="str">
            <v>0</v>
          </cell>
          <cell r="P765" t="str">
            <v>0</v>
          </cell>
          <cell r="Q765" t="str">
            <v>0</v>
          </cell>
          <cell r="R765" t="str">
            <v>0</v>
          </cell>
          <cell r="S765" t="str">
            <v>0</v>
          </cell>
          <cell r="T765" t="str">
            <v>0</v>
          </cell>
          <cell r="U765" t="str">
            <v>0</v>
          </cell>
          <cell r="W765" t="str">
            <v>0</v>
          </cell>
        </row>
        <row r="766">
          <cell r="A766" t="str">
            <v>1PREMISES                       W8870TOT PROFESSIONAL FEES          E1285000S</v>
          </cell>
          <cell r="C766" t="str">
            <v>Profit / Loss Marginal</v>
          </cell>
          <cell r="D766" t="str">
            <v xml:space="preserve">     E1285000S TOT PROFESSIONAL FEES</v>
          </cell>
          <cell r="E766">
            <v>6674</v>
          </cell>
          <cell r="F766" t="str">
            <v>0</v>
          </cell>
          <cell r="G766">
            <v>54342</v>
          </cell>
          <cell r="H766" t="str">
            <v>0</v>
          </cell>
          <cell r="J766">
            <v>38612</v>
          </cell>
          <cell r="K766">
            <v>9056</v>
          </cell>
          <cell r="L766">
            <v>6674</v>
          </cell>
          <cell r="M766">
            <v>7213</v>
          </cell>
          <cell r="N766" t="str">
            <v>0</v>
          </cell>
          <cell r="O766" t="str">
            <v>0</v>
          </cell>
          <cell r="P766" t="str">
            <v>0</v>
          </cell>
          <cell r="Q766" t="str">
            <v>0</v>
          </cell>
          <cell r="R766" t="str">
            <v>0</v>
          </cell>
          <cell r="S766" t="str">
            <v>0</v>
          </cell>
          <cell r="T766" t="str">
            <v>0</v>
          </cell>
          <cell r="U766" t="str">
            <v>0</v>
          </cell>
          <cell r="W766">
            <v>473540</v>
          </cell>
        </row>
        <row r="767">
          <cell r="A767" t="str">
            <v>1PREMISES                       W8870TOTAL PERSONNEL LOSSES         E1289002S</v>
          </cell>
          <cell r="C767" t="str">
            <v>Profit / Loss Marginal</v>
          </cell>
          <cell r="D767" t="str">
            <v xml:space="preserve">     E1289002S TOTAL PERSONNEL LOSSES</v>
          </cell>
          <cell r="E767" t="str">
            <v>0</v>
          </cell>
          <cell r="F767" t="str">
            <v>0</v>
          </cell>
          <cell r="G767" t="str">
            <v>0</v>
          </cell>
          <cell r="H767" t="str">
            <v>0</v>
          </cell>
          <cell r="J767" t="str">
            <v>0</v>
          </cell>
          <cell r="K767" t="str">
            <v>0</v>
          </cell>
          <cell r="L767" t="str">
            <v>0</v>
          </cell>
          <cell r="M767" t="str">
            <v>0</v>
          </cell>
          <cell r="N767" t="str">
            <v>0</v>
          </cell>
          <cell r="O767" t="str">
            <v>0</v>
          </cell>
          <cell r="P767" t="str">
            <v>0</v>
          </cell>
          <cell r="Q767" t="str">
            <v>0</v>
          </cell>
          <cell r="R767" t="str">
            <v>0</v>
          </cell>
          <cell r="S767" t="str">
            <v>0</v>
          </cell>
          <cell r="T767" t="str">
            <v>0</v>
          </cell>
          <cell r="U767" t="str">
            <v>0</v>
          </cell>
          <cell r="W767" t="str">
            <v>0</v>
          </cell>
        </row>
        <row r="768">
          <cell r="A768" t="str">
            <v>1PREMISES                       W8870DEPOSIT INSURANCE              E1301002S</v>
          </cell>
          <cell r="C768" t="str">
            <v>Profit / Loss Marginal</v>
          </cell>
          <cell r="D768" t="str">
            <v xml:space="preserve">     E1301002S DEPOSIT INSURANCE</v>
          </cell>
          <cell r="E768" t="str">
            <v>0</v>
          </cell>
          <cell r="F768" t="str">
            <v>0</v>
          </cell>
          <cell r="G768" t="str">
            <v>0</v>
          </cell>
          <cell r="H768" t="str">
            <v>0</v>
          </cell>
          <cell r="J768" t="str">
            <v>0</v>
          </cell>
          <cell r="K768" t="str">
            <v>0</v>
          </cell>
          <cell r="L768" t="str">
            <v>0</v>
          </cell>
          <cell r="M768" t="str">
            <v>0</v>
          </cell>
          <cell r="N768" t="str">
            <v>0</v>
          </cell>
          <cell r="O768" t="str">
            <v>0</v>
          </cell>
          <cell r="P768" t="str">
            <v>0</v>
          </cell>
          <cell r="Q768" t="str">
            <v>0</v>
          </cell>
          <cell r="R768" t="str">
            <v>0</v>
          </cell>
          <cell r="S768" t="str">
            <v>0</v>
          </cell>
          <cell r="T768" t="str">
            <v>0</v>
          </cell>
          <cell r="U768" t="str">
            <v>0</v>
          </cell>
          <cell r="W768" t="str">
            <v>0</v>
          </cell>
        </row>
        <row r="769">
          <cell r="A769" t="str">
            <v>1PREMISES                       W8870FINANCING COSTS                E1304002D</v>
          </cell>
          <cell r="D769" t="str">
            <v xml:space="preserve">     E1304000S FINANCING COSTS</v>
          </cell>
          <cell r="E769" t="str">
            <v>0</v>
          </cell>
          <cell r="F769" t="str">
            <v>0</v>
          </cell>
          <cell r="G769" t="str">
            <v>0</v>
          </cell>
          <cell r="H769" t="str">
            <v>0</v>
          </cell>
          <cell r="J769" t="str">
            <v>0</v>
          </cell>
          <cell r="K769" t="str">
            <v>0</v>
          </cell>
          <cell r="L769" t="str">
            <v>0</v>
          </cell>
          <cell r="M769" t="str">
            <v>0</v>
          </cell>
          <cell r="N769" t="str">
            <v>0</v>
          </cell>
          <cell r="O769" t="str">
            <v>0</v>
          </cell>
          <cell r="P769" t="str">
            <v>0</v>
          </cell>
          <cell r="Q769" t="str">
            <v>0</v>
          </cell>
          <cell r="R769" t="str">
            <v>0</v>
          </cell>
          <cell r="S769" t="str">
            <v>0</v>
          </cell>
          <cell r="T769" t="str">
            <v>0</v>
          </cell>
          <cell r="U769" t="str">
            <v>0</v>
          </cell>
          <cell r="W769">
            <v>23116600</v>
          </cell>
        </row>
        <row r="770">
          <cell r="A770" t="str">
            <v>1PREMISES                       W8870</v>
          </cell>
        </row>
        <row r="771">
          <cell r="A771" t="str">
            <v>1PREMISES                       W8870TOTAL OTHER                    E6230000Y</v>
          </cell>
          <cell r="C771" t="str">
            <v>Profit / Loss Marginal</v>
          </cell>
          <cell r="D771" t="str">
            <v xml:space="preserve">          E6230000Y TOTAL OTHER</v>
          </cell>
          <cell r="E771">
            <v>100183</v>
          </cell>
          <cell r="F771">
            <v>293317</v>
          </cell>
          <cell r="G771">
            <v>244521</v>
          </cell>
          <cell r="H771">
            <v>879951</v>
          </cell>
          <cell r="J771">
            <v>73489</v>
          </cell>
          <cell r="K771">
            <v>70849</v>
          </cell>
          <cell r="L771">
            <v>100183</v>
          </cell>
          <cell r="M771">
            <v>31566</v>
          </cell>
          <cell r="N771" t="str">
            <v>0</v>
          </cell>
          <cell r="O771" t="str">
            <v>0</v>
          </cell>
          <cell r="P771" t="str">
            <v>0</v>
          </cell>
          <cell r="Q771" t="str">
            <v>0</v>
          </cell>
          <cell r="R771" t="str">
            <v>0</v>
          </cell>
          <cell r="S771" t="str">
            <v>0</v>
          </cell>
          <cell r="T771" t="str">
            <v>0</v>
          </cell>
          <cell r="U771" t="str">
            <v>0</v>
          </cell>
          <cell r="W771">
            <v>26667937</v>
          </cell>
        </row>
        <row r="772">
          <cell r="A772" t="str">
            <v>1PREMISES                       W8870</v>
          </cell>
        </row>
        <row r="773">
          <cell r="A773" t="str">
            <v>1PREMISES                       W8870</v>
          </cell>
        </row>
        <row r="774">
          <cell r="A774" t="str">
            <v>1PREMISES                       W8870TTL NIX BEF CROSS-CHGES        E6235000Y</v>
          </cell>
          <cell r="D774" t="str">
            <v xml:space="preserve">               E6235000Y TTL NIX BEF CROSS-CHARGES</v>
          </cell>
          <cell r="E774">
            <v>1947952</v>
          </cell>
          <cell r="F774">
            <v>2110555</v>
          </cell>
          <cell r="G774">
            <v>5554366</v>
          </cell>
          <cell r="H774">
            <v>6331665</v>
          </cell>
          <cell r="J774">
            <v>1720121</v>
          </cell>
          <cell r="K774">
            <v>1886293</v>
          </cell>
          <cell r="L774">
            <v>1947952</v>
          </cell>
          <cell r="M774">
            <v>1673696</v>
          </cell>
          <cell r="N774" t="str">
            <v>0</v>
          </cell>
          <cell r="O774" t="str">
            <v>0</v>
          </cell>
          <cell r="P774" t="str">
            <v>0</v>
          </cell>
          <cell r="Q774" t="str">
            <v>0</v>
          </cell>
          <cell r="R774" t="str">
            <v>0</v>
          </cell>
          <cell r="S774" t="str">
            <v>0</v>
          </cell>
          <cell r="T774" t="str">
            <v>0</v>
          </cell>
          <cell r="U774" t="str">
            <v>0</v>
          </cell>
          <cell r="W774">
            <v>37468343</v>
          </cell>
        </row>
        <row r="775">
          <cell r="A775" t="str">
            <v>1PREMISES                       W8870</v>
          </cell>
        </row>
        <row r="776">
          <cell r="A776" t="str">
            <v>1PREMISES                       W8870</v>
          </cell>
        </row>
        <row r="777">
          <cell r="A777" t="str">
            <v>1PREMISES                       W8870TOTAL CROSS CHARGES            E6240000Y</v>
          </cell>
          <cell r="C777" t="str">
            <v>Profit / Loss Marginal</v>
          </cell>
          <cell r="D777" t="str">
            <v xml:space="preserve">               E6240000Y TOTAL CROSS CHARGES</v>
          </cell>
          <cell r="E777">
            <v>179994</v>
          </cell>
          <cell r="F777">
            <v>32902</v>
          </cell>
          <cell r="G777">
            <v>179994</v>
          </cell>
          <cell r="H777">
            <v>98706</v>
          </cell>
          <cell r="J777" t="str">
            <v>0</v>
          </cell>
          <cell r="K777" t="str">
            <v>0</v>
          </cell>
          <cell r="L777">
            <v>179994</v>
          </cell>
          <cell r="M777">
            <v>154813</v>
          </cell>
          <cell r="N777" t="str">
            <v>0</v>
          </cell>
          <cell r="O777" t="str">
            <v>0</v>
          </cell>
          <cell r="P777" t="str">
            <v>0</v>
          </cell>
          <cell r="Q777" t="str">
            <v>0</v>
          </cell>
          <cell r="R777" t="str">
            <v>0</v>
          </cell>
          <cell r="S777" t="str">
            <v>0</v>
          </cell>
          <cell r="T777" t="str">
            <v>0</v>
          </cell>
          <cell r="U777" t="str">
            <v>0</v>
          </cell>
          <cell r="W777">
            <v>4763413</v>
          </cell>
        </row>
        <row r="778">
          <cell r="A778" t="str">
            <v>1PREMISES                       W8870</v>
          </cell>
        </row>
        <row r="779">
          <cell r="A779" t="str">
            <v>1PREMISES                       W8870TTL NIX BEF LOB INT. CHGES     E6260000Y</v>
          </cell>
          <cell r="D779" t="str">
            <v xml:space="preserve">                    E6200000Y TOTAL NON-INTEREST EXP.</v>
          </cell>
          <cell r="E779">
            <v>2127946</v>
          </cell>
          <cell r="F779">
            <v>2143457</v>
          </cell>
          <cell r="G779">
            <v>5734360</v>
          </cell>
          <cell r="H779">
            <v>6430371</v>
          </cell>
          <cell r="J779">
            <v>1720121</v>
          </cell>
          <cell r="K779">
            <v>1886293</v>
          </cell>
          <cell r="L779">
            <v>2127946</v>
          </cell>
          <cell r="M779">
            <v>1828509</v>
          </cell>
          <cell r="N779" t="str">
            <v>0</v>
          </cell>
          <cell r="O779" t="str">
            <v>0</v>
          </cell>
          <cell r="P779" t="str">
            <v>0</v>
          </cell>
          <cell r="Q779" t="str">
            <v>0</v>
          </cell>
          <cell r="R779" t="str">
            <v>0</v>
          </cell>
          <cell r="S779" t="str">
            <v>0</v>
          </cell>
          <cell r="T779" t="str">
            <v>0</v>
          </cell>
          <cell r="U779" t="str">
            <v>0</v>
          </cell>
          <cell r="W779">
            <v>42231756</v>
          </cell>
        </row>
        <row r="781">
          <cell r="A781" t="str">
            <v>1CONSULTING &amp; CONTRACT          W8879TOTAL BY EMPLOYEE GROUP        V2000070D</v>
          </cell>
          <cell r="B781" t="str">
            <v>CONSULTING &amp; CONTRACT          W8879</v>
          </cell>
          <cell r="C781" t="str">
            <v>Balance Sheet Average</v>
          </cell>
          <cell r="D781" t="str">
            <v xml:space="preserve">                                             V2000070D Total by Employee Group</v>
          </cell>
          <cell r="E781">
            <v>0</v>
          </cell>
          <cell r="F781" t="str">
            <v>0</v>
          </cell>
          <cell r="G781">
            <v>0.01</v>
          </cell>
          <cell r="H781" t="str">
            <v>0</v>
          </cell>
          <cell r="J781">
            <v>0.05</v>
          </cell>
          <cell r="K781">
            <v>0</v>
          </cell>
          <cell r="L781">
            <v>0</v>
          </cell>
          <cell r="M781">
            <v>0</v>
          </cell>
          <cell r="N781">
            <v>0</v>
          </cell>
          <cell r="O781">
            <v>0</v>
          </cell>
          <cell r="P781">
            <v>0</v>
          </cell>
          <cell r="Q781">
            <v>0</v>
          </cell>
          <cell r="R781">
            <v>0</v>
          </cell>
          <cell r="S781">
            <v>0</v>
          </cell>
          <cell r="T781">
            <v>0</v>
          </cell>
          <cell r="U781">
            <v>0</v>
          </cell>
          <cell r="W781">
            <v>15.38</v>
          </cell>
        </row>
        <row r="782">
          <cell r="A782" t="str">
            <v>1CONSULTING &amp; CONTRACT          W8879011/018 PERMANENT              E1101002S</v>
          </cell>
          <cell r="C782" t="str">
            <v>Profit / Loss Marginal</v>
          </cell>
          <cell r="D782" t="str">
            <v>E1101002S 011/018 PERMANENT</v>
          </cell>
          <cell r="E782" t="str">
            <v>0</v>
          </cell>
          <cell r="F782" t="str">
            <v>0</v>
          </cell>
          <cell r="G782">
            <v>77</v>
          </cell>
          <cell r="H782" t="str">
            <v>0</v>
          </cell>
          <cell r="J782">
            <v>77</v>
          </cell>
          <cell r="K782" t="str">
            <v>0</v>
          </cell>
          <cell r="L782" t="str">
            <v>0</v>
          </cell>
          <cell r="M782" t="str">
            <v>0</v>
          </cell>
          <cell r="N782" t="str">
            <v>0</v>
          </cell>
          <cell r="O782" t="str">
            <v>0</v>
          </cell>
          <cell r="P782" t="str">
            <v>0</v>
          </cell>
          <cell r="Q782" t="str">
            <v>0</v>
          </cell>
          <cell r="R782" t="str">
            <v>0</v>
          </cell>
          <cell r="S782" t="str">
            <v>0</v>
          </cell>
          <cell r="T782" t="str">
            <v>0</v>
          </cell>
          <cell r="U782" t="str">
            <v>0</v>
          </cell>
          <cell r="W782">
            <v>599248</v>
          </cell>
        </row>
        <row r="783">
          <cell r="A783" t="str">
            <v>1CONSULTING &amp; CONTRACT          W8879013 OVERTIME                   E1107202D</v>
          </cell>
          <cell r="C783" t="str">
            <v>Profit / Loss Marginal</v>
          </cell>
          <cell r="D783" t="str">
            <v>E1107202D 013 OVERTIME</v>
          </cell>
          <cell r="E783" t="str">
            <v>0</v>
          </cell>
          <cell r="F783" t="str">
            <v>0</v>
          </cell>
          <cell r="G783" t="str">
            <v>0</v>
          </cell>
          <cell r="H783" t="str">
            <v>0</v>
          </cell>
          <cell r="J783" t="str">
            <v>0</v>
          </cell>
          <cell r="K783" t="str">
            <v>0</v>
          </cell>
          <cell r="L783" t="str">
            <v>0</v>
          </cell>
          <cell r="M783" t="str">
            <v>0</v>
          </cell>
          <cell r="N783" t="str">
            <v>0</v>
          </cell>
          <cell r="O783" t="str">
            <v>0</v>
          </cell>
          <cell r="P783" t="str">
            <v>0</v>
          </cell>
          <cell r="Q783" t="str">
            <v>0</v>
          </cell>
          <cell r="R783" t="str">
            <v>0</v>
          </cell>
          <cell r="S783" t="str">
            <v>0</v>
          </cell>
          <cell r="T783" t="str">
            <v>0</v>
          </cell>
          <cell r="U783" t="str">
            <v>0</v>
          </cell>
          <cell r="W783">
            <v>21677</v>
          </cell>
        </row>
        <row r="784">
          <cell r="A784" t="str">
            <v>1CONSULTING &amp; CONTRACT          W8879017 SAL-CONTRACTED             E1106002D</v>
          </cell>
          <cell r="C784" t="str">
            <v>Profit / Loss Marginal</v>
          </cell>
          <cell r="D784" t="str">
            <v>E1106002D 017 SAL-CONTRACTED</v>
          </cell>
          <cell r="E784">
            <v>103847</v>
          </cell>
          <cell r="F784">
            <v>83000</v>
          </cell>
          <cell r="G784">
            <v>104578</v>
          </cell>
          <cell r="H784">
            <v>83000</v>
          </cell>
          <cell r="J784">
            <v>731</v>
          </cell>
          <cell r="K784" t="str">
            <v>0</v>
          </cell>
          <cell r="L784">
            <v>103847</v>
          </cell>
          <cell r="M784">
            <v>322</v>
          </cell>
          <cell r="N784" t="str">
            <v>0</v>
          </cell>
          <cell r="O784" t="str">
            <v>0</v>
          </cell>
          <cell r="P784" t="str">
            <v>0</v>
          </cell>
          <cell r="Q784" t="str">
            <v>0</v>
          </cell>
          <cell r="R784" t="str">
            <v>0</v>
          </cell>
          <cell r="S784" t="str">
            <v>0</v>
          </cell>
          <cell r="T784" t="str">
            <v>0</v>
          </cell>
          <cell r="U784" t="str">
            <v>0</v>
          </cell>
          <cell r="W784">
            <v>86160</v>
          </cell>
        </row>
        <row r="785">
          <cell r="A785" t="str">
            <v>1CONSULTING &amp; CONTRACT          W8879020 GRATUITIES                 E1112000S</v>
          </cell>
          <cell r="C785" t="str">
            <v>Profit / Loss Marginal</v>
          </cell>
          <cell r="D785" t="str">
            <v>E1112000S 020 GRATUITIES</v>
          </cell>
          <cell r="E785" t="str">
            <v>0</v>
          </cell>
          <cell r="F785" t="str">
            <v>0</v>
          </cell>
          <cell r="G785" t="str">
            <v>0</v>
          </cell>
          <cell r="H785" t="str">
            <v>0</v>
          </cell>
          <cell r="J785" t="str">
            <v>0</v>
          </cell>
          <cell r="K785" t="str">
            <v>0</v>
          </cell>
          <cell r="L785" t="str">
            <v>0</v>
          </cell>
          <cell r="M785" t="str">
            <v>0</v>
          </cell>
          <cell r="N785" t="str">
            <v>0</v>
          </cell>
          <cell r="O785" t="str">
            <v>0</v>
          </cell>
          <cell r="P785" t="str">
            <v>0</v>
          </cell>
          <cell r="Q785" t="str">
            <v>0</v>
          </cell>
          <cell r="R785" t="str">
            <v>0</v>
          </cell>
          <cell r="S785" t="str">
            <v>0</v>
          </cell>
          <cell r="T785" t="str">
            <v>0</v>
          </cell>
          <cell r="U785" t="str">
            <v>0</v>
          </cell>
          <cell r="W785">
            <v>80012</v>
          </cell>
        </row>
        <row r="786">
          <cell r="A786" t="str">
            <v>1CONSULTING &amp; CONTRACT          W8879OTHER                          E1113002D</v>
          </cell>
          <cell r="C786" t="str">
            <v>Profit / Loss Marginal</v>
          </cell>
          <cell r="D786" t="str">
            <v>E1113002D OTHER</v>
          </cell>
          <cell r="E786" t="str">
            <v>0</v>
          </cell>
          <cell r="F786" t="str">
            <v>0</v>
          </cell>
          <cell r="G786" t="str">
            <v>0</v>
          </cell>
          <cell r="H786" t="str">
            <v>0</v>
          </cell>
          <cell r="J786" t="str">
            <v>0</v>
          </cell>
          <cell r="K786" t="str">
            <v>0</v>
          </cell>
          <cell r="L786" t="str">
            <v>0</v>
          </cell>
          <cell r="M786" t="str">
            <v>0</v>
          </cell>
          <cell r="N786" t="str">
            <v>0</v>
          </cell>
          <cell r="O786" t="str">
            <v>0</v>
          </cell>
          <cell r="P786" t="str">
            <v>0</v>
          </cell>
          <cell r="Q786" t="str">
            <v>0</v>
          </cell>
          <cell r="R786" t="str">
            <v>0</v>
          </cell>
          <cell r="S786" t="str">
            <v>0</v>
          </cell>
          <cell r="T786" t="str">
            <v>0</v>
          </cell>
          <cell r="U786" t="str">
            <v>0</v>
          </cell>
          <cell r="W786">
            <v>404</v>
          </cell>
        </row>
        <row r="787">
          <cell r="A787" t="str">
            <v>1CONSULTING &amp; CONTRACT          W8879TOTAL SALARIES                 E1114000Y</v>
          </cell>
          <cell r="C787" t="str">
            <v>Profit / Loss Marginal</v>
          </cell>
          <cell r="D787" t="str">
            <v xml:space="preserve">     E1114000Y TOTAL SALARIES</v>
          </cell>
          <cell r="E787">
            <v>103847</v>
          </cell>
          <cell r="F787">
            <v>83000</v>
          </cell>
          <cell r="G787">
            <v>104658</v>
          </cell>
          <cell r="H787">
            <v>83000</v>
          </cell>
          <cell r="J787">
            <v>811</v>
          </cell>
          <cell r="K787" t="str">
            <v>0</v>
          </cell>
          <cell r="L787">
            <v>103847</v>
          </cell>
          <cell r="M787">
            <v>322</v>
          </cell>
          <cell r="N787" t="str">
            <v>0</v>
          </cell>
          <cell r="O787" t="str">
            <v>0</v>
          </cell>
          <cell r="P787" t="str">
            <v>0</v>
          </cell>
          <cell r="Q787" t="str">
            <v>0</v>
          </cell>
          <cell r="R787" t="str">
            <v>0</v>
          </cell>
          <cell r="S787" t="str">
            <v>0</v>
          </cell>
          <cell r="T787" t="str">
            <v>0</v>
          </cell>
          <cell r="U787" t="str">
            <v>0</v>
          </cell>
          <cell r="W787">
            <v>918641</v>
          </cell>
        </row>
        <row r="788">
          <cell r="A788" t="str">
            <v>1CONSULTING &amp; CONTRACT          W8879TOTAL BENEFITS                 E1143000S</v>
          </cell>
          <cell r="C788" t="str">
            <v>Profit / Loss Marginal</v>
          </cell>
          <cell r="D788" t="str">
            <v xml:space="preserve">     E1143000S TOTAL BENEFITS</v>
          </cell>
          <cell r="E788" t="str">
            <v>0</v>
          </cell>
          <cell r="F788" t="str">
            <v>0</v>
          </cell>
          <cell r="G788">
            <v>17</v>
          </cell>
          <cell r="H788" t="str">
            <v>0</v>
          </cell>
          <cell r="J788">
            <v>17</v>
          </cell>
          <cell r="K788" t="str">
            <v>0</v>
          </cell>
          <cell r="L788" t="str">
            <v>0</v>
          </cell>
          <cell r="M788" t="str">
            <v>0</v>
          </cell>
          <cell r="N788" t="str">
            <v>0</v>
          </cell>
          <cell r="O788" t="str">
            <v>0</v>
          </cell>
          <cell r="P788" t="str">
            <v>0</v>
          </cell>
          <cell r="Q788" t="str">
            <v>0</v>
          </cell>
          <cell r="R788" t="str">
            <v>0</v>
          </cell>
          <cell r="S788" t="str">
            <v>0</v>
          </cell>
          <cell r="T788" t="str">
            <v>0</v>
          </cell>
          <cell r="U788" t="str">
            <v>0</v>
          </cell>
          <cell r="W788">
            <v>98209</v>
          </cell>
        </row>
        <row r="789">
          <cell r="A789" t="str">
            <v>1CONSULTING &amp; CONTRACT          W8879TOTAL EMPLOYEE                 E6210000Y</v>
          </cell>
          <cell r="C789" t="str">
            <v>Profit / Loss Marginal</v>
          </cell>
          <cell r="D789" t="str">
            <v xml:space="preserve">          E6210000Y TOTAL EMPLOYEE</v>
          </cell>
          <cell r="E789">
            <v>103847</v>
          </cell>
          <cell r="F789">
            <v>83000</v>
          </cell>
          <cell r="G789">
            <v>104675</v>
          </cell>
          <cell r="H789">
            <v>83000</v>
          </cell>
          <cell r="J789">
            <v>828</v>
          </cell>
          <cell r="K789" t="str">
            <v>0</v>
          </cell>
          <cell r="L789">
            <v>103847</v>
          </cell>
          <cell r="M789">
            <v>322</v>
          </cell>
          <cell r="N789" t="str">
            <v>0</v>
          </cell>
          <cell r="O789" t="str">
            <v>0</v>
          </cell>
          <cell r="P789" t="str">
            <v>0</v>
          </cell>
          <cell r="Q789" t="str">
            <v>0</v>
          </cell>
          <cell r="R789" t="str">
            <v>0</v>
          </cell>
          <cell r="S789" t="str">
            <v>0</v>
          </cell>
          <cell r="T789" t="str">
            <v>0</v>
          </cell>
          <cell r="U789" t="str">
            <v>0</v>
          </cell>
          <cell r="W789">
            <v>1016850</v>
          </cell>
        </row>
        <row r="790">
          <cell r="A790" t="str">
            <v>1CONSULTING &amp; CONTRACT          W8879</v>
          </cell>
        </row>
        <row r="791">
          <cell r="A791" t="str">
            <v>1CONSULTING &amp; CONTRACT          W8879</v>
          </cell>
        </row>
        <row r="792">
          <cell r="A792" t="str">
            <v>1CONSULTING &amp; CONTRACT          W8879TOTAL DEPRECIATION             E1154000S</v>
          </cell>
          <cell r="C792" t="str">
            <v>Profit / Loss Marginal</v>
          </cell>
          <cell r="D792" t="str">
            <v xml:space="preserve">     E1154000S TOTAL DEPRECIATION</v>
          </cell>
          <cell r="E792" t="str">
            <v>0</v>
          </cell>
          <cell r="F792" t="str">
            <v>0</v>
          </cell>
          <cell r="G792" t="str">
            <v>0</v>
          </cell>
          <cell r="H792" t="str">
            <v>0</v>
          </cell>
          <cell r="J792" t="str">
            <v>0</v>
          </cell>
          <cell r="K792" t="str">
            <v>0</v>
          </cell>
          <cell r="L792" t="str">
            <v>0</v>
          </cell>
          <cell r="M792" t="str">
            <v>0</v>
          </cell>
          <cell r="N792" t="str">
            <v>0</v>
          </cell>
          <cell r="O792" t="str">
            <v>0</v>
          </cell>
          <cell r="P792" t="str">
            <v>0</v>
          </cell>
          <cell r="Q792" t="str">
            <v>0</v>
          </cell>
          <cell r="R792" t="str">
            <v>0</v>
          </cell>
          <cell r="S792" t="str">
            <v>0</v>
          </cell>
          <cell r="T792" t="str">
            <v>0</v>
          </cell>
          <cell r="U792" t="str">
            <v>0</v>
          </cell>
          <cell r="W792">
            <v>26513</v>
          </cell>
        </row>
        <row r="793">
          <cell r="A793" t="str">
            <v>1CONSULTING &amp; CONTRACT          W8879NET EXT.LEASH.RENT.            E1160000Y</v>
          </cell>
          <cell r="C793" t="str">
            <v>Profit / Loss Marginal</v>
          </cell>
          <cell r="D793" t="str">
            <v xml:space="preserve">     E1160000Y NET EXT.LEASH.RENT.</v>
          </cell>
          <cell r="E793" t="str">
            <v>0</v>
          </cell>
          <cell r="F793" t="str">
            <v>0</v>
          </cell>
          <cell r="G793" t="str">
            <v>0</v>
          </cell>
          <cell r="H793" t="str">
            <v>0</v>
          </cell>
          <cell r="J793" t="str">
            <v>0</v>
          </cell>
          <cell r="K793" t="str">
            <v>0</v>
          </cell>
          <cell r="L793" t="str">
            <v>0</v>
          </cell>
          <cell r="M793" t="str">
            <v>0</v>
          </cell>
          <cell r="N793" t="str">
            <v>0</v>
          </cell>
          <cell r="O793" t="str">
            <v>0</v>
          </cell>
          <cell r="P793" t="str">
            <v>0</v>
          </cell>
          <cell r="Q793" t="str">
            <v>0</v>
          </cell>
          <cell r="R793" t="str">
            <v>0</v>
          </cell>
          <cell r="S793" t="str">
            <v>0</v>
          </cell>
          <cell r="T793" t="str">
            <v>0</v>
          </cell>
          <cell r="U793" t="str">
            <v>0</v>
          </cell>
          <cell r="W793">
            <v>3577</v>
          </cell>
        </row>
        <row r="794">
          <cell r="A794" t="str">
            <v>1CONSULTING &amp; CONTRACT          W8879TOTAL INTERNAL ASSESS.         E1168000Y</v>
          </cell>
          <cell r="C794" t="str">
            <v>Profit / Loss Marginal</v>
          </cell>
          <cell r="D794" t="str">
            <v xml:space="preserve">     E1168000Y TOTAL INTERNAL ASSESS.</v>
          </cell>
          <cell r="E794" t="str">
            <v>0</v>
          </cell>
          <cell r="F794" t="str">
            <v>0</v>
          </cell>
          <cell r="G794" t="str">
            <v>0</v>
          </cell>
          <cell r="H794" t="str">
            <v>0</v>
          </cell>
          <cell r="J794" t="str">
            <v>0</v>
          </cell>
          <cell r="K794" t="str">
            <v>0</v>
          </cell>
          <cell r="L794" t="str">
            <v>0</v>
          </cell>
          <cell r="M794" t="str">
            <v>0</v>
          </cell>
          <cell r="N794" t="str">
            <v>0</v>
          </cell>
          <cell r="O794" t="str">
            <v>0</v>
          </cell>
          <cell r="P794" t="str">
            <v>0</v>
          </cell>
          <cell r="Q794" t="str">
            <v>0</v>
          </cell>
          <cell r="R794" t="str">
            <v>0</v>
          </cell>
          <cell r="S794" t="str">
            <v>0</v>
          </cell>
          <cell r="T794" t="str">
            <v>0</v>
          </cell>
          <cell r="U794" t="str">
            <v>0</v>
          </cell>
          <cell r="W794">
            <v>264013</v>
          </cell>
        </row>
        <row r="795">
          <cell r="A795" t="str">
            <v>1CONSULTING &amp; CONTRACT          W8879TOTAL MAINTENANCE              E1188002S</v>
          </cell>
          <cell r="C795" t="str">
            <v>Profit / Loss Marginal</v>
          </cell>
          <cell r="D795" t="str">
            <v xml:space="preserve">     E1188002S TOTAL MAINTENANCE</v>
          </cell>
          <cell r="E795" t="str">
            <v>0</v>
          </cell>
          <cell r="F795" t="str">
            <v>0</v>
          </cell>
          <cell r="G795" t="str">
            <v>0</v>
          </cell>
          <cell r="H795" t="str">
            <v>0</v>
          </cell>
          <cell r="J795" t="str">
            <v>0</v>
          </cell>
          <cell r="K795" t="str">
            <v>0</v>
          </cell>
          <cell r="L795" t="str">
            <v>0</v>
          </cell>
          <cell r="M795" t="str">
            <v>0</v>
          </cell>
          <cell r="N795" t="str">
            <v>0</v>
          </cell>
          <cell r="O795" t="str">
            <v>0</v>
          </cell>
          <cell r="P795" t="str">
            <v>0</v>
          </cell>
          <cell r="Q795" t="str">
            <v>0</v>
          </cell>
          <cell r="R795" t="str">
            <v>0</v>
          </cell>
          <cell r="S795" t="str">
            <v>0</v>
          </cell>
          <cell r="T795" t="str">
            <v>0</v>
          </cell>
          <cell r="U795" t="str">
            <v>0</v>
          </cell>
          <cell r="W795">
            <v>3528</v>
          </cell>
        </row>
        <row r="796">
          <cell r="A796" t="str">
            <v>1CONSULTING &amp; CONTRACT          W8879TOTAL FURNITURE                E1196000S</v>
          </cell>
          <cell r="C796" t="str">
            <v>Profit / Loss Marginal</v>
          </cell>
          <cell r="D796" t="str">
            <v xml:space="preserve">     E1196000S TOTAL FURNITURE</v>
          </cell>
          <cell r="E796" t="str">
            <v>0</v>
          </cell>
          <cell r="F796" t="str">
            <v>0</v>
          </cell>
          <cell r="G796" t="str">
            <v>0</v>
          </cell>
          <cell r="H796" t="str">
            <v>0</v>
          </cell>
          <cell r="J796" t="str">
            <v>0</v>
          </cell>
          <cell r="K796" t="str">
            <v>0</v>
          </cell>
          <cell r="L796" t="str">
            <v>0</v>
          </cell>
          <cell r="M796">
            <v>443</v>
          </cell>
          <cell r="N796" t="str">
            <v>0</v>
          </cell>
          <cell r="O796" t="str">
            <v>0</v>
          </cell>
          <cell r="P796" t="str">
            <v>0</v>
          </cell>
          <cell r="Q796" t="str">
            <v>0</v>
          </cell>
          <cell r="R796" t="str">
            <v>0</v>
          </cell>
          <cell r="S796" t="str">
            <v>0</v>
          </cell>
          <cell r="T796" t="str">
            <v>0</v>
          </cell>
          <cell r="U796" t="str">
            <v>0</v>
          </cell>
          <cell r="W796">
            <v>6019</v>
          </cell>
        </row>
        <row r="797">
          <cell r="A797" t="str">
            <v>1CONSULTING &amp; CONTRACT          W8879</v>
          </cell>
        </row>
        <row r="798">
          <cell r="A798" t="str">
            <v>1CONSULTING &amp; CONTRACT          W8879TOTAL PREMISES + EQUIP.        E1209000Y</v>
          </cell>
          <cell r="C798" t="str">
            <v>Profit / Loss Marginal</v>
          </cell>
          <cell r="D798" t="str">
            <v xml:space="preserve">          E1209000Y TOTAL PREMISES + EQUIP.</v>
          </cell>
          <cell r="E798" t="str">
            <v>0</v>
          </cell>
          <cell r="F798">
            <v>3000</v>
          </cell>
          <cell r="G798" t="str">
            <v>0</v>
          </cell>
          <cell r="H798">
            <v>9000</v>
          </cell>
          <cell r="J798" t="str">
            <v>0</v>
          </cell>
          <cell r="K798" t="str">
            <v>0</v>
          </cell>
          <cell r="L798" t="str">
            <v>0</v>
          </cell>
          <cell r="M798">
            <v>443</v>
          </cell>
          <cell r="N798" t="str">
            <v>0</v>
          </cell>
          <cell r="O798" t="str">
            <v>0</v>
          </cell>
          <cell r="P798" t="str">
            <v>0</v>
          </cell>
          <cell r="Q798" t="str">
            <v>0</v>
          </cell>
          <cell r="R798" t="str">
            <v>0</v>
          </cell>
          <cell r="S798" t="str">
            <v>0</v>
          </cell>
          <cell r="T798" t="str">
            <v>0</v>
          </cell>
          <cell r="U798" t="str">
            <v>0</v>
          </cell>
          <cell r="W798">
            <v>318926</v>
          </cell>
        </row>
        <row r="799">
          <cell r="A799" t="str">
            <v>1CONSULTING &amp; CONTRACT          W8879</v>
          </cell>
        </row>
        <row r="800">
          <cell r="A800" t="str">
            <v>1CONSULTING &amp; CONTRACT          W8879</v>
          </cell>
        </row>
        <row r="801">
          <cell r="A801" t="str">
            <v>1CONSULTING &amp; CONTRACT          W8879396 SOFTWARE                   E1212002D</v>
          </cell>
          <cell r="C801" t="str">
            <v>Profit / Loss Marginal</v>
          </cell>
          <cell r="D801" t="str">
            <v>E1212002D 396 SOFTWARE</v>
          </cell>
          <cell r="E801" t="str">
            <v>0</v>
          </cell>
          <cell r="F801" t="str">
            <v>0</v>
          </cell>
          <cell r="G801">
            <v>70</v>
          </cell>
          <cell r="H801" t="str">
            <v>0</v>
          </cell>
          <cell r="J801" t="str">
            <v>0</v>
          </cell>
          <cell r="K801">
            <v>70</v>
          </cell>
          <cell r="L801" t="str">
            <v>0</v>
          </cell>
          <cell r="M801" t="str">
            <v>0</v>
          </cell>
          <cell r="N801" t="str">
            <v>0</v>
          </cell>
          <cell r="O801" t="str">
            <v>0</v>
          </cell>
          <cell r="P801" t="str">
            <v>0</v>
          </cell>
          <cell r="Q801" t="str">
            <v>0</v>
          </cell>
          <cell r="R801" t="str">
            <v>0</v>
          </cell>
          <cell r="S801" t="str">
            <v>0</v>
          </cell>
          <cell r="T801" t="str">
            <v>0</v>
          </cell>
          <cell r="U801" t="str">
            <v>0</v>
          </cell>
          <cell r="W801">
            <v>7563</v>
          </cell>
        </row>
        <row r="802">
          <cell r="A802" t="str">
            <v>1CONSULTING &amp; CONTRACT          W8879399 CONSULTING FEES            E1214002D</v>
          </cell>
          <cell r="C802" t="str">
            <v>Profit / Loss Marginal</v>
          </cell>
          <cell r="D802" t="str">
            <v>E1214002D 399 CONSULTING FEES</v>
          </cell>
          <cell r="E802" t="str">
            <v>0</v>
          </cell>
          <cell r="F802" t="str">
            <v>0</v>
          </cell>
          <cell r="G802">
            <v>64484</v>
          </cell>
          <cell r="H802" t="str">
            <v>0</v>
          </cell>
          <cell r="J802" t="str">
            <v>0</v>
          </cell>
          <cell r="K802">
            <v>64484</v>
          </cell>
          <cell r="L802" t="str">
            <v>0</v>
          </cell>
          <cell r="M802">
            <v>16371</v>
          </cell>
          <cell r="N802" t="str">
            <v>0</v>
          </cell>
          <cell r="O802" t="str">
            <v>0</v>
          </cell>
          <cell r="P802" t="str">
            <v>0</v>
          </cell>
          <cell r="Q802" t="str">
            <v>0</v>
          </cell>
          <cell r="R802" t="str">
            <v>0</v>
          </cell>
          <cell r="S802" t="str">
            <v>0</v>
          </cell>
          <cell r="T802" t="str">
            <v>0</v>
          </cell>
          <cell r="U802" t="str">
            <v>0</v>
          </cell>
          <cell r="W802">
            <v>672400</v>
          </cell>
        </row>
        <row r="803">
          <cell r="A803" t="str">
            <v>1CONSULTING &amp; CONTRACT          W8879DEPN-COMP.EQUIP+CAP LEASE      E1216502D</v>
          </cell>
          <cell r="C803" t="str">
            <v>Profit / Loss Marginal</v>
          </cell>
          <cell r="D803" t="str">
            <v xml:space="preserve">     E1216502D DEPN-COMP.EQUIP+CAP LEASE</v>
          </cell>
          <cell r="E803" t="str">
            <v>0</v>
          </cell>
          <cell r="F803" t="str">
            <v>0</v>
          </cell>
          <cell r="G803" t="str">
            <v>0</v>
          </cell>
          <cell r="H803" t="str">
            <v>0</v>
          </cell>
          <cell r="J803" t="str">
            <v>0</v>
          </cell>
          <cell r="K803" t="str">
            <v>0</v>
          </cell>
          <cell r="L803" t="str">
            <v>0</v>
          </cell>
          <cell r="M803" t="str">
            <v>0</v>
          </cell>
          <cell r="N803" t="str">
            <v>0</v>
          </cell>
          <cell r="O803" t="str">
            <v>0</v>
          </cell>
          <cell r="P803" t="str">
            <v>0</v>
          </cell>
          <cell r="Q803" t="str">
            <v>0</v>
          </cell>
          <cell r="R803" t="str">
            <v>0</v>
          </cell>
          <cell r="S803" t="str">
            <v>0</v>
          </cell>
          <cell r="T803" t="str">
            <v>0</v>
          </cell>
          <cell r="U803" t="str">
            <v>0</v>
          </cell>
          <cell r="W803">
            <v>18004</v>
          </cell>
        </row>
        <row r="804">
          <cell r="A804" t="str">
            <v>1CONSULTING &amp; CONTRACT          W8879DEPN-COMP. SOFTWARE            E1216702D</v>
          </cell>
          <cell r="C804" t="str">
            <v>Profit / Loss Marginal</v>
          </cell>
          <cell r="D804" t="str">
            <v xml:space="preserve">     E1216702D DEPN-COMP. SOFTWARE</v>
          </cell>
          <cell r="E804" t="str">
            <v>0</v>
          </cell>
          <cell r="F804" t="str">
            <v>0</v>
          </cell>
          <cell r="G804" t="str">
            <v>0</v>
          </cell>
          <cell r="H804" t="str">
            <v>0</v>
          </cell>
          <cell r="J804" t="str">
            <v>0</v>
          </cell>
          <cell r="K804" t="str">
            <v>0</v>
          </cell>
          <cell r="L804" t="str">
            <v>0</v>
          </cell>
          <cell r="M804" t="str">
            <v>0</v>
          </cell>
          <cell r="N804" t="str">
            <v>0</v>
          </cell>
          <cell r="O804" t="str">
            <v>0</v>
          </cell>
          <cell r="P804" t="str">
            <v>0</v>
          </cell>
          <cell r="Q804" t="str">
            <v>0</v>
          </cell>
          <cell r="R804" t="str">
            <v>0</v>
          </cell>
          <cell r="S804" t="str">
            <v>0</v>
          </cell>
          <cell r="T804" t="str">
            <v>0</v>
          </cell>
          <cell r="U804" t="str">
            <v>0</v>
          </cell>
          <cell r="W804">
            <v>82028</v>
          </cell>
        </row>
        <row r="805">
          <cell r="A805" t="str">
            <v>1CONSULTING &amp; CONTRACT          W8879</v>
          </cell>
        </row>
        <row r="806">
          <cell r="A806" t="str">
            <v>1CONSULTING &amp; CONTRACT          W8879TOTAL COMPUTER COSTS           E1219002Y</v>
          </cell>
          <cell r="C806" t="str">
            <v>Profit / Loss Marginal</v>
          </cell>
          <cell r="D806" t="str">
            <v xml:space="preserve">          E1219002Y TOTAL COMPUTER COSTS</v>
          </cell>
          <cell r="E806" t="str">
            <v>0</v>
          </cell>
          <cell r="F806">
            <v>4000</v>
          </cell>
          <cell r="G806">
            <v>64554</v>
          </cell>
          <cell r="H806">
            <v>12000</v>
          </cell>
          <cell r="J806" t="str">
            <v>0</v>
          </cell>
          <cell r="K806">
            <v>64554</v>
          </cell>
          <cell r="L806" t="str">
            <v>0</v>
          </cell>
          <cell r="M806">
            <v>16371</v>
          </cell>
          <cell r="N806" t="str">
            <v>0</v>
          </cell>
          <cell r="O806" t="str">
            <v>0</v>
          </cell>
          <cell r="P806" t="str">
            <v>0</v>
          </cell>
          <cell r="Q806" t="str">
            <v>0</v>
          </cell>
          <cell r="R806" t="str">
            <v>0</v>
          </cell>
          <cell r="S806" t="str">
            <v>0</v>
          </cell>
          <cell r="T806" t="str">
            <v>0</v>
          </cell>
          <cell r="U806" t="str">
            <v>0</v>
          </cell>
          <cell r="W806">
            <v>786500</v>
          </cell>
        </row>
        <row r="807">
          <cell r="A807" t="str">
            <v>1CONSULTING &amp; CONTRACT          W8879</v>
          </cell>
        </row>
        <row r="808">
          <cell r="A808" t="str">
            <v>1CONSULTING &amp; CONTRACT          W8879</v>
          </cell>
        </row>
        <row r="809">
          <cell r="A809" t="str">
            <v>1CONSULTING &amp; CONTRACT          W8879TOTAL BUS. PROMOTION           E1228500Y</v>
          </cell>
          <cell r="C809" t="str">
            <v>Profit / Loss Marginal</v>
          </cell>
          <cell r="D809" t="str">
            <v xml:space="preserve">     E1228500Y TOTAL BUS. PROMOTION</v>
          </cell>
          <cell r="E809" t="str">
            <v>0</v>
          </cell>
          <cell r="F809">
            <v>8167</v>
          </cell>
          <cell r="G809" t="str">
            <v>0</v>
          </cell>
          <cell r="H809">
            <v>24501</v>
          </cell>
          <cell r="J809" t="str">
            <v>0</v>
          </cell>
          <cell r="K809" t="str">
            <v>0</v>
          </cell>
          <cell r="L809" t="str">
            <v>0</v>
          </cell>
          <cell r="M809" t="str">
            <v>0</v>
          </cell>
          <cell r="N809" t="str">
            <v>0</v>
          </cell>
          <cell r="O809" t="str">
            <v>0</v>
          </cell>
          <cell r="P809" t="str">
            <v>0</v>
          </cell>
          <cell r="Q809" t="str">
            <v>0</v>
          </cell>
          <cell r="R809" t="str">
            <v>0</v>
          </cell>
          <cell r="S809" t="str">
            <v>0</v>
          </cell>
          <cell r="T809" t="str">
            <v>0</v>
          </cell>
          <cell r="U809" t="str">
            <v>0</v>
          </cell>
          <cell r="W809">
            <v>10451</v>
          </cell>
        </row>
        <row r="810">
          <cell r="A810" t="str">
            <v>1CONSULTING &amp; CONTRACT          W8879TOTAL COMMUNICATIONS           E1254002Y</v>
          </cell>
          <cell r="C810" t="str">
            <v>Profit / Loss Marginal</v>
          </cell>
          <cell r="D810" t="str">
            <v xml:space="preserve">     E1254002Y TOTAL COMMUNICATIONS</v>
          </cell>
          <cell r="E810">
            <v>6887</v>
          </cell>
          <cell r="F810">
            <v>4000</v>
          </cell>
          <cell r="G810">
            <v>35471</v>
          </cell>
          <cell r="H810">
            <v>12000</v>
          </cell>
          <cell r="J810">
            <v>21785</v>
          </cell>
          <cell r="K810">
            <v>6799</v>
          </cell>
          <cell r="L810">
            <v>6887</v>
          </cell>
          <cell r="M810">
            <v>6722</v>
          </cell>
          <cell r="N810" t="str">
            <v>0</v>
          </cell>
          <cell r="O810" t="str">
            <v>0</v>
          </cell>
          <cell r="P810" t="str">
            <v>0</v>
          </cell>
          <cell r="Q810" t="str">
            <v>0</v>
          </cell>
          <cell r="R810" t="str">
            <v>0</v>
          </cell>
          <cell r="S810" t="str">
            <v>0</v>
          </cell>
          <cell r="T810" t="str">
            <v>0</v>
          </cell>
          <cell r="U810" t="str">
            <v>0</v>
          </cell>
          <cell r="W810">
            <v>415173</v>
          </cell>
        </row>
        <row r="811">
          <cell r="A811" t="str">
            <v>1CONSULTING &amp; CONTRACT          W8879TOTAL STATIONERY               E1260002Y</v>
          </cell>
          <cell r="C811" t="str">
            <v>Profit / Loss Marginal</v>
          </cell>
          <cell r="D811" t="str">
            <v xml:space="preserve">     E1260002Y TOTAL STATIONERY</v>
          </cell>
          <cell r="E811">
            <v>102</v>
          </cell>
          <cell r="F811">
            <v>5000</v>
          </cell>
          <cell r="G811">
            <v>354</v>
          </cell>
          <cell r="H811">
            <v>15000</v>
          </cell>
          <cell r="J811">
            <v>252</v>
          </cell>
          <cell r="K811" t="str">
            <v>0</v>
          </cell>
          <cell r="L811">
            <v>102</v>
          </cell>
          <cell r="M811">
            <v>1741</v>
          </cell>
          <cell r="N811" t="str">
            <v>0</v>
          </cell>
          <cell r="O811" t="str">
            <v>0</v>
          </cell>
          <cell r="P811" t="str">
            <v>0</v>
          </cell>
          <cell r="Q811" t="str">
            <v>0</v>
          </cell>
          <cell r="R811" t="str">
            <v>0</v>
          </cell>
          <cell r="S811" t="str">
            <v>0</v>
          </cell>
          <cell r="T811" t="str">
            <v>0</v>
          </cell>
          <cell r="U811" t="str">
            <v>0</v>
          </cell>
          <cell r="W811">
            <v>65175</v>
          </cell>
        </row>
        <row r="812">
          <cell r="A812" t="str">
            <v>1CONSULTING &amp; CONTRACT          W8879TOTAL TRAVEL                   E1271000Y</v>
          </cell>
          <cell r="C812" t="str">
            <v>Profit / Loss Marginal</v>
          </cell>
          <cell r="D812" t="str">
            <v xml:space="preserve">     E1271000Y TOTAL TRAVEL</v>
          </cell>
          <cell r="E812">
            <v>7732</v>
          </cell>
          <cell r="F812" t="str">
            <v>0</v>
          </cell>
          <cell r="G812">
            <v>7732</v>
          </cell>
          <cell r="H812" t="str">
            <v>0</v>
          </cell>
          <cell r="J812" t="str">
            <v>0</v>
          </cell>
          <cell r="K812" t="str">
            <v>0</v>
          </cell>
          <cell r="L812">
            <v>7732</v>
          </cell>
          <cell r="M812">
            <v>25105</v>
          </cell>
          <cell r="N812" t="str">
            <v>0</v>
          </cell>
          <cell r="O812" t="str">
            <v>0</v>
          </cell>
          <cell r="P812" t="str">
            <v>0</v>
          </cell>
          <cell r="Q812" t="str">
            <v>0</v>
          </cell>
          <cell r="R812" t="str">
            <v>0</v>
          </cell>
          <cell r="S812" t="str">
            <v>0</v>
          </cell>
          <cell r="T812" t="str">
            <v>0</v>
          </cell>
          <cell r="U812" t="str">
            <v>0</v>
          </cell>
          <cell r="W812">
            <v>125564</v>
          </cell>
        </row>
        <row r="813">
          <cell r="A813" t="str">
            <v>1CONSULTING &amp; CONTRACT          W8879TOTAL EMPL TRAINING + DEV      E1275000S</v>
          </cell>
          <cell r="C813" t="str">
            <v>Profit / Loss Marginal</v>
          </cell>
          <cell r="D813" t="str">
            <v xml:space="preserve">     E1275000S TOTAL EMPL TRAINING + DEV</v>
          </cell>
          <cell r="E813">
            <v>16585</v>
          </cell>
          <cell r="F813">
            <v>12500</v>
          </cell>
          <cell r="G813">
            <v>21841</v>
          </cell>
          <cell r="H813">
            <v>37500</v>
          </cell>
          <cell r="J813" t="str">
            <v>0</v>
          </cell>
          <cell r="K813">
            <v>5256</v>
          </cell>
          <cell r="L813">
            <v>16585</v>
          </cell>
          <cell r="M813">
            <v>14218</v>
          </cell>
          <cell r="N813" t="str">
            <v>0</v>
          </cell>
          <cell r="O813" t="str">
            <v>0</v>
          </cell>
          <cell r="P813" t="str">
            <v>0</v>
          </cell>
          <cell r="Q813" t="str">
            <v>0</v>
          </cell>
          <cell r="R813" t="str">
            <v>0</v>
          </cell>
          <cell r="S813" t="str">
            <v>0</v>
          </cell>
          <cell r="T813" t="str">
            <v>0</v>
          </cell>
          <cell r="U813" t="str">
            <v>0</v>
          </cell>
          <cell r="W813">
            <v>54797</v>
          </cell>
        </row>
        <row r="814">
          <cell r="A814" t="str">
            <v>1CONSULTING &amp; CONTRACT          W8879TOT PROFESSIONAL FEES          E1285000S</v>
          </cell>
          <cell r="C814" t="str">
            <v>Profit / Loss Marginal</v>
          </cell>
          <cell r="D814" t="str">
            <v xml:space="preserve">     E1285000S TOT PROFESSIONAL FEES</v>
          </cell>
          <cell r="E814">
            <v>1301419</v>
          </cell>
          <cell r="F814">
            <v>159483</v>
          </cell>
          <cell r="G814">
            <v>1427389</v>
          </cell>
          <cell r="H814">
            <v>478449</v>
          </cell>
          <cell r="J814">
            <v>39241</v>
          </cell>
          <cell r="K814">
            <v>86729</v>
          </cell>
          <cell r="L814">
            <v>1301419</v>
          </cell>
          <cell r="M814">
            <v>68014</v>
          </cell>
          <cell r="N814" t="str">
            <v>0</v>
          </cell>
          <cell r="O814" t="str">
            <v>0</v>
          </cell>
          <cell r="P814" t="str">
            <v>0</v>
          </cell>
          <cell r="Q814" t="str">
            <v>0</v>
          </cell>
          <cell r="R814" t="str">
            <v>0</v>
          </cell>
          <cell r="S814" t="str">
            <v>0</v>
          </cell>
          <cell r="T814" t="str">
            <v>0</v>
          </cell>
          <cell r="U814" t="str">
            <v>0</v>
          </cell>
          <cell r="W814">
            <v>2694126</v>
          </cell>
        </row>
        <row r="815">
          <cell r="A815" t="str">
            <v>1CONSULTING &amp; CONTRACT          W8879TOTAL PERSONNEL LOSSES         E1289002S</v>
          </cell>
          <cell r="C815" t="str">
            <v>Profit / Loss Marginal</v>
          </cell>
          <cell r="D815" t="str">
            <v xml:space="preserve">     E1289002S TOTAL PERSONNEL LOSSES</v>
          </cell>
          <cell r="E815" t="str">
            <v>0</v>
          </cell>
          <cell r="F815" t="str">
            <v>0</v>
          </cell>
          <cell r="G815" t="str">
            <v>0</v>
          </cell>
          <cell r="H815" t="str">
            <v>0</v>
          </cell>
          <cell r="J815" t="str">
            <v>0</v>
          </cell>
          <cell r="K815" t="str">
            <v>0</v>
          </cell>
          <cell r="L815" t="str">
            <v>0</v>
          </cell>
          <cell r="M815" t="str">
            <v>0</v>
          </cell>
          <cell r="N815" t="str">
            <v>0</v>
          </cell>
          <cell r="O815" t="str">
            <v>0</v>
          </cell>
          <cell r="P815" t="str">
            <v>0</v>
          </cell>
          <cell r="Q815" t="str">
            <v>0</v>
          </cell>
          <cell r="R815" t="str">
            <v>0</v>
          </cell>
          <cell r="S815" t="str">
            <v>0</v>
          </cell>
          <cell r="T815" t="str">
            <v>0</v>
          </cell>
          <cell r="U815" t="str">
            <v>0</v>
          </cell>
          <cell r="W815" t="str">
            <v>0</v>
          </cell>
        </row>
        <row r="816">
          <cell r="A816" t="str">
            <v>1CONSULTING &amp; CONTRACT          W8879DEPOSIT INSURANCE              E1301002S</v>
          </cell>
          <cell r="C816" t="str">
            <v>Profit / Loss Marginal</v>
          </cell>
          <cell r="D816" t="str">
            <v xml:space="preserve">     E1301002S DEPOSIT INSURANCE</v>
          </cell>
          <cell r="E816" t="str">
            <v>0</v>
          </cell>
          <cell r="F816" t="str">
            <v>0</v>
          </cell>
          <cell r="G816" t="str">
            <v>0</v>
          </cell>
          <cell r="H816" t="str">
            <v>0</v>
          </cell>
          <cell r="J816" t="str">
            <v>0</v>
          </cell>
          <cell r="K816" t="str">
            <v>0</v>
          </cell>
          <cell r="L816" t="str">
            <v>0</v>
          </cell>
          <cell r="M816" t="str">
            <v>0</v>
          </cell>
          <cell r="N816" t="str">
            <v>0</v>
          </cell>
          <cell r="O816" t="str">
            <v>0</v>
          </cell>
          <cell r="P816" t="str">
            <v>0</v>
          </cell>
          <cell r="Q816" t="str">
            <v>0</v>
          </cell>
          <cell r="R816" t="str">
            <v>0</v>
          </cell>
          <cell r="S816" t="str">
            <v>0</v>
          </cell>
          <cell r="T816" t="str">
            <v>0</v>
          </cell>
          <cell r="U816" t="str">
            <v>0</v>
          </cell>
          <cell r="W816" t="str">
            <v>0</v>
          </cell>
        </row>
        <row r="817">
          <cell r="A817" t="str">
            <v>1CONSULTING &amp; CONTRACT          W8879FINANCING COSTS                E1304002D</v>
          </cell>
          <cell r="D817" t="str">
            <v xml:space="preserve">     E1304000S FINANCING COSTS</v>
          </cell>
          <cell r="E817" t="str">
            <v>0</v>
          </cell>
          <cell r="F817" t="str">
            <v>0</v>
          </cell>
          <cell r="G817" t="str">
            <v>0</v>
          </cell>
          <cell r="H817" t="str">
            <v>0</v>
          </cell>
          <cell r="J817" t="str">
            <v>0</v>
          </cell>
          <cell r="K817" t="str">
            <v>0</v>
          </cell>
          <cell r="L817" t="str">
            <v>0</v>
          </cell>
          <cell r="M817" t="str">
            <v>0</v>
          </cell>
          <cell r="N817" t="str">
            <v>0</v>
          </cell>
          <cell r="O817" t="str">
            <v>0</v>
          </cell>
          <cell r="P817" t="str">
            <v>0</v>
          </cell>
          <cell r="Q817" t="str">
            <v>0</v>
          </cell>
          <cell r="R817" t="str">
            <v>0</v>
          </cell>
          <cell r="S817" t="str">
            <v>0</v>
          </cell>
          <cell r="T817" t="str">
            <v>0</v>
          </cell>
          <cell r="U817" t="str">
            <v>0</v>
          </cell>
          <cell r="W817" t="str">
            <v>0</v>
          </cell>
        </row>
        <row r="818">
          <cell r="A818" t="str">
            <v>1CONSULTING &amp; CONTRACT          W8879</v>
          </cell>
        </row>
        <row r="819">
          <cell r="A819" t="str">
            <v>1CONSULTING &amp; CONTRACT          W8879TOTAL OTHER                    E6230000Y</v>
          </cell>
          <cell r="C819" t="str">
            <v>Profit / Loss Marginal</v>
          </cell>
          <cell r="D819" t="str">
            <v xml:space="preserve">          E6230000Y TOTAL OTHER</v>
          </cell>
          <cell r="E819">
            <v>1335449</v>
          </cell>
          <cell r="F819">
            <v>377942</v>
          </cell>
          <cell r="G819">
            <v>1495981</v>
          </cell>
          <cell r="H819">
            <v>1133826</v>
          </cell>
          <cell r="J819">
            <v>61278</v>
          </cell>
          <cell r="K819">
            <v>99254</v>
          </cell>
          <cell r="L819">
            <v>1335449</v>
          </cell>
          <cell r="M819">
            <v>118889</v>
          </cell>
          <cell r="N819" t="str">
            <v>0</v>
          </cell>
          <cell r="O819" t="str">
            <v>0</v>
          </cell>
          <cell r="P819" t="str">
            <v>0</v>
          </cell>
          <cell r="Q819" t="str">
            <v>0</v>
          </cell>
          <cell r="R819" t="str">
            <v>0</v>
          </cell>
          <cell r="S819" t="str">
            <v>0</v>
          </cell>
          <cell r="T819" t="str">
            <v>0</v>
          </cell>
          <cell r="U819" t="str">
            <v>0</v>
          </cell>
          <cell r="W819">
            <v>3567187</v>
          </cell>
        </row>
        <row r="820">
          <cell r="A820" t="str">
            <v>1CONSULTING &amp; CONTRACT          W8879</v>
          </cell>
        </row>
        <row r="821">
          <cell r="A821" t="str">
            <v>1CONSULTING &amp; CONTRACT          W8879</v>
          </cell>
        </row>
        <row r="822">
          <cell r="A822" t="str">
            <v>1CONSULTING &amp; CONTRACT          W8879TTL NIX BEF CROSS-CHGES        E6235000Y</v>
          </cell>
          <cell r="D822" t="str">
            <v xml:space="preserve">               E6235000Y TTL NIX BEF CROSS-CHARGES</v>
          </cell>
          <cell r="E822">
            <v>1439296</v>
          </cell>
          <cell r="F822">
            <v>467942</v>
          </cell>
          <cell r="G822">
            <v>1665210</v>
          </cell>
          <cell r="H822">
            <v>1237826</v>
          </cell>
          <cell r="J822">
            <v>62106</v>
          </cell>
          <cell r="K822">
            <v>163808</v>
          </cell>
          <cell r="L822">
            <v>1439296</v>
          </cell>
          <cell r="M822">
            <v>136025</v>
          </cell>
          <cell r="N822" t="str">
            <v>0</v>
          </cell>
          <cell r="O822" t="str">
            <v>0</v>
          </cell>
          <cell r="P822" t="str">
            <v>0</v>
          </cell>
          <cell r="Q822" t="str">
            <v>0</v>
          </cell>
          <cell r="R822" t="str">
            <v>0</v>
          </cell>
          <cell r="S822" t="str">
            <v>0</v>
          </cell>
          <cell r="T822" t="str">
            <v>0</v>
          </cell>
          <cell r="U822" t="str">
            <v>0</v>
          </cell>
          <cell r="W822">
            <v>5689463</v>
          </cell>
        </row>
        <row r="823">
          <cell r="A823" t="str">
            <v>1CONSULTING &amp; CONTRACT          W8879</v>
          </cell>
        </row>
        <row r="824">
          <cell r="A824" t="str">
            <v>1CONSULTING &amp; CONTRACT          W8879</v>
          </cell>
        </row>
        <row r="825">
          <cell r="A825" t="str">
            <v>1CONSULTING &amp; CONTRACT          W8879TOTAL CROSS CHARGES            E6240000Y</v>
          </cell>
          <cell r="C825" t="str">
            <v>Profit / Loss Marginal</v>
          </cell>
          <cell r="D825" t="str">
            <v xml:space="preserve">               E6240000Y TOTAL CROSS CHARGES</v>
          </cell>
          <cell r="E825">
            <v>772</v>
          </cell>
          <cell r="F825" t="str">
            <v>0</v>
          </cell>
          <cell r="G825">
            <v>772</v>
          </cell>
          <cell r="H825" t="str">
            <v>0</v>
          </cell>
          <cell r="J825" t="str">
            <v>0</v>
          </cell>
          <cell r="K825" t="str">
            <v>0</v>
          </cell>
          <cell r="L825">
            <v>772</v>
          </cell>
          <cell r="M825">
            <v>260</v>
          </cell>
          <cell r="N825" t="str">
            <v>0</v>
          </cell>
          <cell r="O825" t="str">
            <v>0</v>
          </cell>
          <cell r="P825" t="str">
            <v>0</v>
          </cell>
          <cell r="Q825" t="str">
            <v>0</v>
          </cell>
          <cell r="R825" t="str">
            <v>0</v>
          </cell>
          <cell r="S825" t="str">
            <v>0</v>
          </cell>
          <cell r="T825" t="str">
            <v>0</v>
          </cell>
          <cell r="U825" t="str">
            <v>0</v>
          </cell>
          <cell r="W825">
            <v>3037047</v>
          </cell>
        </row>
        <row r="826">
          <cell r="A826" t="str">
            <v>1CONSULTING &amp; CONTRACT          W8879</v>
          </cell>
        </row>
        <row r="827">
          <cell r="A827" t="str">
            <v>1CONSULTING &amp; CONTRACT          W8879TTL NIX BEF LOB INT. CHGES     E6260000Y</v>
          </cell>
          <cell r="D827" t="str">
            <v xml:space="preserve">                    E6200000Y TOTAL NON-INTEREST EXP.</v>
          </cell>
          <cell r="E827">
            <v>1440068</v>
          </cell>
          <cell r="F827">
            <v>467942</v>
          </cell>
          <cell r="G827">
            <v>1665982</v>
          </cell>
          <cell r="H827">
            <v>1237826</v>
          </cell>
          <cell r="J827">
            <v>62106</v>
          </cell>
          <cell r="K827">
            <v>163808</v>
          </cell>
          <cell r="L827">
            <v>1440068</v>
          </cell>
          <cell r="M827">
            <v>136285</v>
          </cell>
          <cell r="N827" t="str">
            <v>0</v>
          </cell>
          <cell r="O827" t="str">
            <v>0</v>
          </cell>
          <cell r="P827" t="str">
            <v>0</v>
          </cell>
          <cell r="Q827" t="str">
            <v>0</v>
          </cell>
          <cell r="R827" t="str">
            <v>0</v>
          </cell>
          <cell r="S827" t="str">
            <v>0</v>
          </cell>
          <cell r="T827" t="str">
            <v>0</v>
          </cell>
          <cell r="U827" t="str">
            <v>0</v>
          </cell>
          <cell r="W827">
            <v>8726510</v>
          </cell>
        </row>
        <row r="829">
          <cell r="A829" t="str">
            <v>1HR RELATED                     W8878TOTAL BY EMPLOYEE GROUP        V2000070D</v>
          </cell>
          <cell r="B829" t="str">
            <v>HR RELATED                     W8878</v>
          </cell>
          <cell r="C829" t="str">
            <v>Balance Sheet Average</v>
          </cell>
          <cell r="D829" t="str">
            <v xml:space="preserve">                                             V2000070D Total by Employee Group</v>
          </cell>
          <cell r="E829">
            <v>0</v>
          </cell>
          <cell r="F829">
            <v>4</v>
          </cell>
          <cell r="G829">
            <v>0.15</v>
          </cell>
          <cell r="H829">
            <v>4</v>
          </cell>
          <cell r="J829">
            <v>0.3</v>
          </cell>
          <cell r="K829">
            <v>0.16</v>
          </cell>
          <cell r="L829">
            <v>0</v>
          </cell>
          <cell r="M829">
            <v>0.2</v>
          </cell>
          <cell r="N829">
            <v>0</v>
          </cell>
          <cell r="O829">
            <v>0</v>
          </cell>
          <cell r="P829">
            <v>0</v>
          </cell>
          <cell r="Q829">
            <v>0</v>
          </cell>
          <cell r="R829">
            <v>0</v>
          </cell>
          <cell r="S829">
            <v>0</v>
          </cell>
          <cell r="T829">
            <v>0</v>
          </cell>
          <cell r="U829">
            <v>0</v>
          </cell>
          <cell r="W829">
            <v>22.65</v>
          </cell>
        </row>
        <row r="830">
          <cell r="A830" t="str">
            <v>1HR RELATED                     W8878011/018 PERMANENT              E1101002S</v>
          </cell>
          <cell r="C830" t="str">
            <v>Profit / Loss Marginal</v>
          </cell>
          <cell r="D830" t="str">
            <v>E1101002S 011/018 PERMANENT</v>
          </cell>
          <cell r="E830" t="str">
            <v>0</v>
          </cell>
          <cell r="F830">
            <v>34250</v>
          </cell>
          <cell r="G830">
            <v>77</v>
          </cell>
          <cell r="H830">
            <v>102750</v>
          </cell>
          <cell r="J830">
            <v>77</v>
          </cell>
          <cell r="K830" t="str">
            <v>0</v>
          </cell>
          <cell r="L830" t="str">
            <v>0</v>
          </cell>
          <cell r="M830" t="str">
            <v>0</v>
          </cell>
          <cell r="N830" t="str">
            <v>0</v>
          </cell>
          <cell r="O830" t="str">
            <v>0</v>
          </cell>
          <cell r="P830" t="str">
            <v>0</v>
          </cell>
          <cell r="Q830" t="str">
            <v>0</v>
          </cell>
          <cell r="R830" t="str">
            <v>0</v>
          </cell>
          <cell r="S830" t="str">
            <v>0</v>
          </cell>
          <cell r="T830" t="str">
            <v>0</v>
          </cell>
          <cell r="U830" t="str">
            <v>0</v>
          </cell>
          <cell r="W830">
            <v>916864</v>
          </cell>
        </row>
        <row r="831">
          <cell r="A831" t="str">
            <v>1HR RELATED                     W8878013 OVERTIME                   E1107202D</v>
          </cell>
          <cell r="C831" t="str">
            <v>Profit / Loss Marginal</v>
          </cell>
          <cell r="D831" t="str">
            <v>E1107202D 013 OVERTIME</v>
          </cell>
          <cell r="E831" t="str">
            <v>0</v>
          </cell>
          <cell r="F831" t="str">
            <v>0</v>
          </cell>
          <cell r="G831">
            <v>2524</v>
          </cell>
          <cell r="H831" t="str">
            <v>0</v>
          </cell>
          <cell r="J831">
            <v>1587</v>
          </cell>
          <cell r="K831">
            <v>937</v>
          </cell>
          <cell r="L831" t="str">
            <v>0</v>
          </cell>
          <cell r="M831">
            <v>1192</v>
          </cell>
          <cell r="N831" t="str">
            <v>0</v>
          </cell>
          <cell r="O831" t="str">
            <v>0</v>
          </cell>
          <cell r="P831" t="str">
            <v>0</v>
          </cell>
          <cell r="Q831" t="str">
            <v>0</v>
          </cell>
          <cell r="R831" t="str">
            <v>0</v>
          </cell>
          <cell r="S831" t="str">
            <v>0</v>
          </cell>
          <cell r="T831" t="str">
            <v>0</v>
          </cell>
          <cell r="U831" t="str">
            <v>0</v>
          </cell>
          <cell r="W831">
            <v>80178</v>
          </cell>
        </row>
        <row r="832">
          <cell r="A832" t="str">
            <v>1HR RELATED                     W8878017 SAL-CONTRACTED             E1106002D</v>
          </cell>
          <cell r="C832" t="str">
            <v>Profit / Loss Marginal</v>
          </cell>
          <cell r="D832" t="str">
            <v>E1106002D 017 SAL-CONTRACTED</v>
          </cell>
          <cell r="E832">
            <v>108021</v>
          </cell>
          <cell r="F832">
            <v>83000</v>
          </cell>
          <cell r="G832">
            <v>122888</v>
          </cell>
          <cell r="H832">
            <v>83000</v>
          </cell>
          <cell r="J832">
            <v>8930</v>
          </cell>
          <cell r="K832">
            <v>5937</v>
          </cell>
          <cell r="L832">
            <v>108021</v>
          </cell>
          <cell r="M832">
            <v>322</v>
          </cell>
          <cell r="N832" t="str">
            <v>0</v>
          </cell>
          <cell r="O832" t="str">
            <v>0</v>
          </cell>
          <cell r="P832" t="str">
            <v>0</v>
          </cell>
          <cell r="Q832" t="str">
            <v>0</v>
          </cell>
          <cell r="R832" t="str">
            <v>0</v>
          </cell>
          <cell r="S832" t="str">
            <v>0</v>
          </cell>
          <cell r="T832" t="str">
            <v>0</v>
          </cell>
          <cell r="U832" t="str">
            <v>0</v>
          </cell>
          <cell r="W832">
            <v>145010</v>
          </cell>
        </row>
        <row r="833">
          <cell r="A833" t="str">
            <v>1HR RELATED                     W8878020 GRATUITIES                 E1112000S</v>
          </cell>
          <cell r="C833" t="str">
            <v>Profit / Loss Marginal</v>
          </cell>
          <cell r="D833" t="str">
            <v>E1112000S 020 GRATUITIES</v>
          </cell>
          <cell r="E833">
            <v>6576</v>
          </cell>
          <cell r="F833">
            <v>6576</v>
          </cell>
          <cell r="G833">
            <v>19728</v>
          </cell>
          <cell r="H833">
            <v>19728</v>
          </cell>
          <cell r="J833">
            <v>6576</v>
          </cell>
          <cell r="K833">
            <v>6576</v>
          </cell>
          <cell r="L833">
            <v>6576</v>
          </cell>
          <cell r="M833">
            <v>6576</v>
          </cell>
          <cell r="N833" t="str">
            <v>0</v>
          </cell>
          <cell r="O833" t="str">
            <v>0</v>
          </cell>
          <cell r="P833" t="str">
            <v>0</v>
          </cell>
          <cell r="Q833" t="str">
            <v>0</v>
          </cell>
          <cell r="R833" t="str">
            <v>0</v>
          </cell>
          <cell r="S833" t="str">
            <v>0</v>
          </cell>
          <cell r="T833" t="str">
            <v>0</v>
          </cell>
          <cell r="U833" t="str">
            <v>0</v>
          </cell>
          <cell r="W833">
            <v>80012</v>
          </cell>
        </row>
        <row r="834">
          <cell r="A834" t="str">
            <v>1HR RELATED                     W8878OTHER                          E1113002D</v>
          </cell>
          <cell r="C834" t="str">
            <v>Profit / Loss Marginal</v>
          </cell>
          <cell r="D834" t="str">
            <v>E1113002D OTHER</v>
          </cell>
          <cell r="E834" t="str">
            <v>0</v>
          </cell>
          <cell r="F834">
            <v>1027</v>
          </cell>
          <cell r="G834" t="str">
            <v>0</v>
          </cell>
          <cell r="H834">
            <v>3081</v>
          </cell>
          <cell r="J834" t="str">
            <v>0</v>
          </cell>
          <cell r="K834" t="str">
            <v>0</v>
          </cell>
          <cell r="L834" t="str">
            <v>0</v>
          </cell>
          <cell r="M834" t="str">
            <v>0</v>
          </cell>
          <cell r="N834" t="str">
            <v>0</v>
          </cell>
          <cell r="O834" t="str">
            <v>0</v>
          </cell>
          <cell r="P834" t="str">
            <v>0</v>
          </cell>
          <cell r="Q834" t="str">
            <v>0</v>
          </cell>
          <cell r="R834" t="str">
            <v>0</v>
          </cell>
          <cell r="S834" t="str">
            <v>0</v>
          </cell>
          <cell r="T834" t="str">
            <v>0</v>
          </cell>
          <cell r="U834" t="str">
            <v>0</v>
          </cell>
          <cell r="W834">
            <v>1342232</v>
          </cell>
        </row>
        <row r="835">
          <cell r="A835" t="str">
            <v>1HR RELATED                     W8878TOTAL SALARIES                 E1114000Y</v>
          </cell>
          <cell r="C835" t="str">
            <v>Profit / Loss Marginal</v>
          </cell>
          <cell r="D835" t="str">
            <v xml:space="preserve">     E1114000Y TOTAL SALARIES</v>
          </cell>
          <cell r="E835">
            <v>114597</v>
          </cell>
          <cell r="F835">
            <v>124853</v>
          </cell>
          <cell r="G835">
            <v>145220</v>
          </cell>
          <cell r="H835">
            <v>208559</v>
          </cell>
          <cell r="J835">
            <v>17173</v>
          </cell>
          <cell r="K835">
            <v>13450</v>
          </cell>
          <cell r="L835">
            <v>114597</v>
          </cell>
          <cell r="M835">
            <v>8090</v>
          </cell>
          <cell r="N835" t="str">
            <v>0</v>
          </cell>
          <cell r="O835" t="str">
            <v>0</v>
          </cell>
          <cell r="P835" t="str">
            <v>0</v>
          </cell>
          <cell r="Q835" t="str">
            <v>0</v>
          </cell>
          <cell r="R835" t="str">
            <v>0</v>
          </cell>
          <cell r="S835" t="str">
            <v>0</v>
          </cell>
          <cell r="T835" t="str">
            <v>0</v>
          </cell>
          <cell r="U835" t="str">
            <v>0</v>
          </cell>
          <cell r="W835">
            <v>2695485</v>
          </cell>
        </row>
        <row r="836">
          <cell r="A836" t="str">
            <v>1HR RELATED                     W8878TOTAL BENEFITS                 E1143000S</v>
          </cell>
          <cell r="C836" t="str">
            <v>Profit / Loss Marginal</v>
          </cell>
          <cell r="D836" t="str">
            <v xml:space="preserve">     E1143000S TOTAL BENEFITS</v>
          </cell>
          <cell r="E836" t="str">
            <v>0</v>
          </cell>
          <cell r="F836">
            <v>7193</v>
          </cell>
          <cell r="G836">
            <v>484</v>
          </cell>
          <cell r="H836">
            <v>21579</v>
          </cell>
          <cell r="J836">
            <v>287</v>
          </cell>
          <cell r="K836">
            <v>197</v>
          </cell>
          <cell r="L836" t="str">
            <v>0</v>
          </cell>
          <cell r="M836">
            <v>250</v>
          </cell>
          <cell r="N836" t="str">
            <v>0</v>
          </cell>
          <cell r="O836" t="str">
            <v>0</v>
          </cell>
          <cell r="P836" t="str">
            <v>0</v>
          </cell>
          <cell r="Q836" t="str">
            <v>0</v>
          </cell>
          <cell r="R836" t="str">
            <v>0</v>
          </cell>
          <cell r="S836" t="str">
            <v>0</v>
          </cell>
          <cell r="T836" t="str">
            <v>0</v>
          </cell>
          <cell r="U836" t="str">
            <v>0</v>
          </cell>
          <cell r="W836">
            <v>152908</v>
          </cell>
        </row>
        <row r="837">
          <cell r="A837" t="str">
            <v>1HR RELATED                     W8878TOTAL EMPLOYEE                 E6210000Y</v>
          </cell>
          <cell r="C837" t="str">
            <v>Profit / Loss Marginal</v>
          </cell>
          <cell r="D837" t="str">
            <v xml:space="preserve">          E6210000Y TOTAL EMPLOYEE</v>
          </cell>
          <cell r="E837">
            <v>114597</v>
          </cell>
          <cell r="F837">
            <v>132046</v>
          </cell>
          <cell r="G837">
            <v>145704</v>
          </cell>
          <cell r="H837">
            <v>230138</v>
          </cell>
          <cell r="J837">
            <v>17460</v>
          </cell>
          <cell r="K837">
            <v>13647</v>
          </cell>
          <cell r="L837">
            <v>114597</v>
          </cell>
          <cell r="M837">
            <v>8340</v>
          </cell>
          <cell r="N837" t="str">
            <v>0</v>
          </cell>
          <cell r="O837" t="str">
            <v>0</v>
          </cell>
          <cell r="P837" t="str">
            <v>0</v>
          </cell>
          <cell r="Q837" t="str">
            <v>0</v>
          </cell>
          <cell r="R837" t="str">
            <v>0</v>
          </cell>
          <cell r="S837" t="str">
            <v>0</v>
          </cell>
          <cell r="T837" t="str">
            <v>0</v>
          </cell>
          <cell r="U837" t="str">
            <v>0</v>
          </cell>
          <cell r="W837">
            <v>2848393</v>
          </cell>
        </row>
        <row r="838">
          <cell r="A838" t="str">
            <v>1HR RELATED                     W8878</v>
          </cell>
        </row>
        <row r="839">
          <cell r="A839" t="str">
            <v>1HR RELATED                     W8878</v>
          </cell>
        </row>
        <row r="840">
          <cell r="A840" t="str">
            <v>1HR RELATED                     W8878TOTAL DEPRECIATION             E1154000S</v>
          </cell>
          <cell r="C840" t="str">
            <v>Profit / Loss Marginal</v>
          </cell>
          <cell r="D840" t="str">
            <v xml:space="preserve">     E1154000S TOTAL DEPRECIATION</v>
          </cell>
          <cell r="E840">
            <v>677768</v>
          </cell>
          <cell r="F840">
            <v>657733</v>
          </cell>
          <cell r="G840">
            <v>1726528</v>
          </cell>
          <cell r="H840">
            <v>1973199</v>
          </cell>
          <cell r="J840">
            <v>514533</v>
          </cell>
          <cell r="K840">
            <v>534227</v>
          </cell>
          <cell r="L840">
            <v>677768</v>
          </cell>
          <cell r="M840">
            <v>581226</v>
          </cell>
          <cell r="N840" t="str">
            <v>0</v>
          </cell>
          <cell r="O840" t="str">
            <v>0</v>
          </cell>
          <cell r="P840" t="str">
            <v>0</v>
          </cell>
          <cell r="Q840" t="str">
            <v>0</v>
          </cell>
          <cell r="R840" t="str">
            <v>0</v>
          </cell>
          <cell r="S840" t="str">
            <v>0</v>
          </cell>
          <cell r="T840" t="str">
            <v>0</v>
          </cell>
          <cell r="U840" t="str">
            <v>0</v>
          </cell>
          <cell r="W840">
            <v>5390781</v>
          </cell>
        </row>
        <row r="841">
          <cell r="A841" t="str">
            <v>1HR RELATED                     W8878NET EXT.LEASH.RENT.            E1160000Y</v>
          </cell>
          <cell r="C841" t="str">
            <v>Profit / Loss Marginal</v>
          </cell>
          <cell r="D841" t="str">
            <v xml:space="preserve">     E1160000Y NET EXT.LEASH.RENT.</v>
          </cell>
          <cell r="E841">
            <v>21</v>
          </cell>
          <cell r="F841">
            <v>81562</v>
          </cell>
          <cell r="G841">
            <v>64</v>
          </cell>
          <cell r="H841">
            <v>244686</v>
          </cell>
          <cell r="J841">
            <v>21</v>
          </cell>
          <cell r="K841">
            <v>22</v>
          </cell>
          <cell r="L841">
            <v>21</v>
          </cell>
          <cell r="M841">
            <v>21</v>
          </cell>
          <cell r="N841" t="str">
            <v>0</v>
          </cell>
          <cell r="O841" t="str">
            <v>0</v>
          </cell>
          <cell r="P841" t="str">
            <v>0</v>
          </cell>
          <cell r="Q841" t="str">
            <v>0</v>
          </cell>
          <cell r="R841" t="str">
            <v>0</v>
          </cell>
          <cell r="S841" t="str">
            <v>0</v>
          </cell>
          <cell r="T841" t="str">
            <v>0</v>
          </cell>
          <cell r="U841" t="str">
            <v>0</v>
          </cell>
          <cell r="W841">
            <v>4630</v>
          </cell>
        </row>
        <row r="842">
          <cell r="A842" t="str">
            <v>1HR RELATED                     W8878TOTAL INTERNAL ASSESS.         E1168000Y</v>
          </cell>
          <cell r="C842" t="str">
            <v>Profit / Loss Marginal</v>
          </cell>
          <cell r="D842" t="str">
            <v xml:space="preserve">     E1168000Y TOTAL INTERNAL ASSESS.</v>
          </cell>
          <cell r="E842">
            <v>1016769</v>
          </cell>
          <cell r="F842">
            <v>933359</v>
          </cell>
          <cell r="G842">
            <v>3050158</v>
          </cell>
          <cell r="H842">
            <v>2800077</v>
          </cell>
          <cell r="J842">
            <v>994682</v>
          </cell>
          <cell r="K842">
            <v>1038707</v>
          </cell>
          <cell r="L842">
            <v>1016769</v>
          </cell>
          <cell r="M842">
            <v>1016694</v>
          </cell>
          <cell r="N842" t="str">
            <v>0</v>
          </cell>
          <cell r="O842" t="str">
            <v>0</v>
          </cell>
          <cell r="P842" t="str">
            <v>0</v>
          </cell>
          <cell r="Q842" t="str">
            <v>0</v>
          </cell>
          <cell r="R842" t="str">
            <v>0</v>
          </cell>
          <cell r="S842" t="str">
            <v>0</v>
          </cell>
          <cell r="T842" t="str">
            <v>0</v>
          </cell>
          <cell r="U842" t="str">
            <v>0</v>
          </cell>
          <cell r="W842">
            <v>1366171</v>
          </cell>
        </row>
        <row r="843">
          <cell r="A843" t="str">
            <v>1HR RELATED                     W8878TOTAL MAINTENANCE              E1188002S</v>
          </cell>
          <cell r="C843" t="str">
            <v>Profit / Loss Marginal</v>
          </cell>
          <cell r="D843" t="str">
            <v xml:space="preserve">     E1188002S TOTAL MAINTENANCE</v>
          </cell>
          <cell r="E843">
            <v>510211</v>
          </cell>
          <cell r="F843">
            <v>251029</v>
          </cell>
          <cell r="G843">
            <v>656755</v>
          </cell>
          <cell r="H843">
            <v>753087</v>
          </cell>
          <cell r="J843">
            <v>3038</v>
          </cell>
          <cell r="K843">
            <v>143506</v>
          </cell>
          <cell r="L843">
            <v>510211</v>
          </cell>
          <cell r="M843">
            <v>364570</v>
          </cell>
          <cell r="N843" t="str">
            <v>0</v>
          </cell>
          <cell r="O843" t="str">
            <v>0</v>
          </cell>
          <cell r="P843" t="str">
            <v>0</v>
          </cell>
          <cell r="Q843" t="str">
            <v>0</v>
          </cell>
          <cell r="R843" t="str">
            <v>0</v>
          </cell>
          <cell r="S843" t="str">
            <v>0</v>
          </cell>
          <cell r="T843" t="str">
            <v>0</v>
          </cell>
          <cell r="U843" t="str">
            <v>0</v>
          </cell>
          <cell r="W843">
            <v>584910</v>
          </cell>
        </row>
        <row r="844">
          <cell r="A844" t="str">
            <v>1HR RELATED                     W8878TOTAL FURNITURE                E1196000S</v>
          </cell>
          <cell r="C844" t="str">
            <v>Profit / Loss Marginal</v>
          </cell>
          <cell r="D844" t="str">
            <v xml:space="preserve">     E1196000S TOTAL FURNITURE</v>
          </cell>
          <cell r="E844">
            <v>5474</v>
          </cell>
          <cell r="F844">
            <v>2200</v>
          </cell>
          <cell r="G844">
            <v>32936</v>
          </cell>
          <cell r="H844">
            <v>6600</v>
          </cell>
          <cell r="J844">
            <v>12662</v>
          </cell>
          <cell r="K844">
            <v>14800</v>
          </cell>
          <cell r="L844">
            <v>5474</v>
          </cell>
          <cell r="M844">
            <v>12266</v>
          </cell>
          <cell r="N844" t="str">
            <v>0</v>
          </cell>
          <cell r="O844" t="str">
            <v>0</v>
          </cell>
          <cell r="P844" t="str">
            <v>0</v>
          </cell>
          <cell r="Q844" t="str">
            <v>0</v>
          </cell>
          <cell r="R844" t="str">
            <v>0</v>
          </cell>
          <cell r="S844" t="str">
            <v>0</v>
          </cell>
          <cell r="T844" t="str">
            <v>0</v>
          </cell>
          <cell r="U844" t="str">
            <v>0</v>
          </cell>
          <cell r="W844">
            <v>194144</v>
          </cell>
        </row>
        <row r="845">
          <cell r="A845" t="str">
            <v>1HR RELATED                     W8878</v>
          </cell>
        </row>
        <row r="846">
          <cell r="A846" t="str">
            <v>1HR RELATED                     W8878TOTAL PREMISES + EQUIP.        E1209000Y</v>
          </cell>
          <cell r="C846" t="str">
            <v>Profit / Loss Marginal</v>
          </cell>
          <cell r="D846" t="str">
            <v xml:space="preserve">          E1209000Y TOTAL PREMISES + EQUIP.</v>
          </cell>
          <cell r="E846">
            <v>2225401</v>
          </cell>
          <cell r="F846">
            <v>2002533</v>
          </cell>
          <cell r="G846">
            <v>5507811</v>
          </cell>
          <cell r="H846">
            <v>6007599</v>
          </cell>
          <cell r="J846">
            <v>1533541</v>
          </cell>
          <cell r="K846">
            <v>1748869</v>
          </cell>
          <cell r="L846">
            <v>2225401</v>
          </cell>
          <cell r="M846">
            <v>1988467</v>
          </cell>
          <cell r="N846" t="str">
            <v>0</v>
          </cell>
          <cell r="O846" t="str">
            <v>0</v>
          </cell>
          <cell r="P846" t="str">
            <v>0</v>
          </cell>
          <cell r="Q846" t="str">
            <v>0</v>
          </cell>
          <cell r="R846" t="str">
            <v>0</v>
          </cell>
          <cell r="S846" t="str">
            <v>0</v>
          </cell>
          <cell r="T846" t="str">
            <v>0</v>
          </cell>
          <cell r="U846" t="str">
            <v>0</v>
          </cell>
          <cell r="W846">
            <v>7605011</v>
          </cell>
        </row>
        <row r="847">
          <cell r="A847" t="str">
            <v>1HR RELATED                     W8878</v>
          </cell>
        </row>
        <row r="848">
          <cell r="A848" t="str">
            <v>1HR RELATED                     W8878</v>
          </cell>
        </row>
        <row r="849">
          <cell r="A849" t="str">
            <v>1HR RELATED                     W8878396 SOFTWARE                   E1212002D</v>
          </cell>
          <cell r="C849" t="str">
            <v>Profit / Loss Marginal</v>
          </cell>
          <cell r="D849" t="str">
            <v>E1212002D 396 SOFTWARE</v>
          </cell>
          <cell r="E849">
            <v>1652</v>
          </cell>
          <cell r="F849" t="str">
            <v>0</v>
          </cell>
          <cell r="G849">
            <v>1843</v>
          </cell>
          <cell r="H849" t="str">
            <v>0</v>
          </cell>
          <cell r="J849">
            <v>121</v>
          </cell>
          <cell r="K849">
            <v>70</v>
          </cell>
          <cell r="L849">
            <v>1652</v>
          </cell>
          <cell r="M849">
            <v>1777</v>
          </cell>
          <cell r="N849" t="str">
            <v>0</v>
          </cell>
          <cell r="O849" t="str">
            <v>0</v>
          </cell>
          <cell r="P849" t="str">
            <v>0</v>
          </cell>
          <cell r="Q849" t="str">
            <v>0</v>
          </cell>
          <cell r="R849" t="str">
            <v>0</v>
          </cell>
          <cell r="S849" t="str">
            <v>0</v>
          </cell>
          <cell r="T849" t="str">
            <v>0</v>
          </cell>
          <cell r="U849" t="str">
            <v>0</v>
          </cell>
          <cell r="W849">
            <v>61372</v>
          </cell>
        </row>
        <row r="850">
          <cell r="A850" t="str">
            <v>1HR RELATED                     W8878399 CONSULTING FEES            E1214002D</v>
          </cell>
          <cell r="C850" t="str">
            <v>Profit / Loss Marginal</v>
          </cell>
          <cell r="D850" t="str">
            <v>E1214002D 399 CONSULTING FEES</v>
          </cell>
          <cell r="E850">
            <v>456419</v>
          </cell>
          <cell r="F850" t="str">
            <v>0</v>
          </cell>
          <cell r="G850">
            <v>520903</v>
          </cell>
          <cell r="H850" t="str">
            <v>0</v>
          </cell>
          <cell r="J850" t="str">
            <v>0</v>
          </cell>
          <cell r="K850">
            <v>64484</v>
          </cell>
          <cell r="L850">
            <v>456419</v>
          </cell>
          <cell r="M850">
            <v>-290094</v>
          </cell>
          <cell r="N850" t="str">
            <v>0</v>
          </cell>
          <cell r="O850" t="str">
            <v>0</v>
          </cell>
          <cell r="P850" t="str">
            <v>0</v>
          </cell>
          <cell r="Q850" t="str">
            <v>0</v>
          </cell>
          <cell r="R850" t="str">
            <v>0</v>
          </cell>
          <cell r="S850" t="str">
            <v>0</v>
          </cell>
          <cell r="T850" t="str">
            <v>0</v>
          </cell>
          <cell r="U850" t="str">
            <v>0</v>
          </cell>
          <cell r="W850">
            <v>8212790</v>
          </cell>
        </row>
        <row r="851">
          <cell r="A851" t="str">
            <v>1HR RELATED                     W8878DEPN-COMP.EQUIP+CAP LEASE      E1216502D</v>
          </cell>
          <cell r="C851" t="str">
            <v>Profit / Loss Marginal</v>
          </cell>
          <cell r="D851" t="str">
            <v xml:space="preserve">     E1216502D DEPN-COMP.EQUIP+CAP LEASE</v>
          </cell>
          <cell r="E851">
            <v>274173</v>
          </cell>
          <cell r="F851">
            <v>672240</v>
          </cell>
          <cell r="G851">
            <v>781606</v>
          </cell>
          <cell r="H851">
            <v>2016720</v>
          </cell>
          <cell r="J851">
            <v>249938</v>
          </cell>
          <cell r="K851">
            <v>257495</v>
          </cell>
          <cell r="L851">
            <v>274173</v>
          </cell>
          <cell r="M851">
            <v>270387</v>
          </cell>
          <cell r="N851" t="str">
            <v>0</v>
          </cell>
          <cell r="O851" t="str">
            <v>0</v>
          </cell>
          <cell r="P851" t="str">
            <v>0</v>
          </cell>
          <cell r="Q851" t="str">
            <v>0</v>
          </cell>
          <cell r="R851" t="str">
            <v>0</v>
          </cell>
          <cell r="S851" t="str">
            <v>0</v>
          </cell>
          <cell r="T851" t="str">
            <v>0</v>
          </cell>
          <cell r="U851" t="str">
            <v>0</v>
          </cell>
          <cell r="W851">
            <v>4243635</v>
          </cell>
        </row>
        <row r="852">
          <cell r="A852" t="str">
            <v>1HR RELATED                     W8878DEPN-COMP. SOFTWARE            E1216702D</v>
          </cell>
          <cell r="C852" t="str">
            <v>Profit / Loss Marginal</v>
          </cell>
          <cell r="D852" t="str">
            <v xml:space="preserve">     E1216702D DEPN-COMP. SOFTWARE</v>
          </cell>
          <cell r="E852">
            <v>568533</v>
          </cell>
          <cell r="F852">
            <v>268783</v>
          </cell>
          <cell r="G852">
            <v>784554</v>
          </cell>
          <cell r="H852">
            <v>806349</v>
          </cell>
          <cell r="J852">
            <v>107952</v>
          </cell>
          <cell r="K852">
            <v>108069</v>
          </cell>
          <cell r="L852">
            <v>568533</v>
          </cell>
          <cell r="M852">
            <v>261121</v>
          </cell>
          <cell r="N852" t="str">
            <v>0</v>
          </cell>
          <cell r="O852" t="str">
            <v>0</v>
          </cell>
          <cell r="P852" t="str">
            <v>0</v>
          </cell>
          <cell r="Q852" t="str">
            <v>0</v>
          </cell>
          <cell r="R852" t="str">
            <v>0</v>
          </cell>
          <cell r="S852" t="str">
            <v>0</v>
          </cell>
          <cell r="T852" t="str">
            <v>0</v>
          </cell>
          <cell r="U852" t="str">
            <v>0</v>
          </cell>
          <cell r="W852">
            <v>2226852</v>
          </cell>
        </row>
        <row r="853">
          <cell r="A853" t="str">
            <v>1HR RELATED                     W8878</v>
          </cell>
        </row>
        <row r="854">
          <cell r="A854" t="str">
            <v>1HR RELATED                     W8878TOTAL COMPUTER COSTS           E1219002Y</v>
          </cell>
          <cell r="C854" t="str">
            <v>Profit / Loss Marginal</v>
          </cell>
          <cell r="D854" t="str">
            <v xml:space="preserve">          E1219002Y TOTAL COMPUTER COSTS</v>
          </cell>
          <cell r="E854">
            <v>1801868</v>
          </cell>
          <cell r="F854">
            <v>1087347</v>
          </cell>
          <cell r="G854">
            <v>2608379</v>
          </cell>
          <cell r="H854">
            <v>3262041</v>
          </cell>
          <cell r="J854">
            <v>368521</v>
          </cell>
          <cell r="K854">
            <v>437990</v>
          </cell>
          <cell r="L854">
            <v>1801868</v>
          </cell>
          <cell r="M854">
            <v>265519</v>
          </cell>
          <cell r="N854" t="str">
            <v>0</v>
          </cell>
          <cell r="O854" t="str">
            <v>0</v>
          </cell>
          <cell r="P854" t="str">
            <v>0</v>
          </cell>
          <cell r="Q854" t="str">
            <v>0</v>
          </cell>
          <cell r="R854" t="str">
            <v>0</v>
          </cell>
          <cell r="S854" t="str">
            <v>0</v>
          </cell>
          <cell r="T854" t="str">
            <v>0</v>
          </cell>
          <cell r="U854" t="str">
            <v>0</v>
          </cell>
          <cell r="W854">
            <v>15446464</v>
          </cell>
        </row>
        <row r="855">
          <cell r="A855" t="str">
            <v>1HR RELATED                     W8878</v>
          </cell>
        </row>
        <row r="856">
          <cell r="A856" t="str">
            <v>1HR RELATED                     W8878</v>
          </cell>
        </row>
        <row r="857">
          <cell r="A857" t="str">
            <v>1HR RELATED                     W8878TOTAL BUS. PROMOTION           E1228500Y</v>
          </cell>
          <cell r="C857" t="str">
            <v>Profit / Loss Marginal</v>
          </cell>
          <cell r="D857" t="str">
            <v xml:space="preserve">     E1228500Y TOTAL BUS. PROMOTION</v>
          </cell>
          <cell r="E857">
            <v>1993</v>
          </cell>
          <cell r="F857">
            <v>8584</v>
          </cell>
          <cell r="G857">
            <v>2068</v>
          </cell>
          <cell r="H857">
            <v>25752</v>
          </cell>
          <cell r="J857" t="str">
            <v>0</v>
          </cell>
          <cell r="K857">
            <v>75</v>
          </cell>
          <cell r="L857">
            <v>1993</v>
          </cell>
          <cell r="M857">
            <v>46</v>
          </cell>
          <cell r="N857" t="str">
            <v>0</v>
          </cell>
          <cell r="O857" t="str">
            <v>0</v>
          </cell>
          <cell r="P857" t="str">
            <v>0</v>
          </cell>
          <cell r="Q857" t="str">
            <v>0</v>
          </cell>
          <cell r="R857" t="str">
            <v>0</v>
          </cell>
          <cell r="S857" t="str">
            <v>0</v>
          </cell>
          <cell r="T857" t="str">
            <v>0</v>
          </cell>
          <cell r="U857" t="str">
            <v>0</v>
          </cell>
          <cell r="W857">
            <v>50615</v>
          </cell>
        </row>
        <row r="858">
          <cell r="A858" t="str">
            <v>1HR RELATED                     W8878TOTAL COMMUNICATIONS           E1254002Y</v>
          </cell>
          <cell r="C858" t="str">
            <v>Profit / Loss Marginal</v>
          </cell>
          <cell r="D858" t="str">
            <v xml:space="preserve">     E1254002Y TOTAL COMMUNICATIONS</v>
          </cell>
          <cell r="E858">
            <v>1463181</v>
          </cell>
          <cell r="F858">
            <v>790958</v>
          </cell>
          <cell r="G858">
            <v>2101317</v>
          </cell>
          <cell r="H858">
            <v>2372874</v>
          </cell>
          <cell r="J858">
            <v>55391</v>
          </cell>
          <cell r="K858">
            <v>582745</v>
          </cell>
          <cell r="L858">
            <v>1463181</v>
          </cell>
          <cell r="M858">
            <v>478918</v>
          </cell>
          <cell r="N858" t="str">
            <v>0</v>
          </cell>
          <cell r="O858" t="str">
            <v>0</v>
          </cell>
          <cell r="P858" t="str">
            <v>0</v>
          </cell>
          <cell r="Q858" t="str">
            <v>0</v>
          </cell>
          <cell r="R858" t="str">
            <v>0</v>
          </cell>
          <cell r="S858" t="str">
            <v>0</v>
          </cell>
          <cell r="T858" t="str">
            <v>0</v>
          </cell>
          <cell r="U858" t="str">
            <v>0</v>
          </cell>
          <cell r="W858">
            <v>9195109</v>
          </cell>
        </row>
        <row r="859">
          <cell r="A859" t="str">
            <v>1HR RELATED                     W8878TOTAL STATIONERY               E1260002Y</v>
          </cell>
          <cell r="C859" t="str">
            <v>Profit / Loss Marginal</v>
          </cell>
          <cell r="D859" t="str">
            <v xml:space="preserve">     E1260002Y TOTAL STATIONERY</v>
          </cell>
          <cell r="E859">
            <v>16643</v>
          </cell>
          <cell r="F859">
            <v>18208</v>
          </cell>
          <cell r="G859">
            <v>35741</v>
          </cell>
          <cell r="H859">
            <v>54624</v>
          </cell>
          <cell r="J859">
            <v>9266</v>
          </cell>
          <cell r="K859">
            <v>9832</v>
          </cell>
          <cell r="L859">
            <v>16643</v>
          </cell>
          <cell r="M859">
            <v>3289</v>
          </cell>
          <cell r="N859" t="str">
            <v>0</v>
          </cell>
          <cell r="O859" t="str">
            <v>0</v>
          </cell>
          <cell r="P859" t="str">
            <v>0</v>
          </cell>
          <cell r="Q859" t="str">
            <v>0</v>
          </cell>
          <cell r="R859" t="str">
            <v>0</v>
          </cell>
          <cell r="S859" t="str">
            <v>0</v>
          </cell>
          <cell r="T859" t="str">
            <v>0</v>
          </cell>
          <cell r="U859" t="str">
            <v>0</v>
          </cell>
          <cell r="W859">
            <v>69100</v>
          </cell>
        </row>
        <row r="860">
          <cell r="A860" t="str">
            <v>1HR RELATED                     W8878TOTAL TRAVEL                   E1271000Y</v>
          </cell>
          <cell r="C860" t="str">
            <v>Profit / Loss Marginal</v>
          </cell>
          <cell r="D860" t="str">
            <v xml:space="preserve">     E1271000Y TOTAL TRAVEL</v>
          </cell>
          <cell r="E860">
            <v>8613</v>
          </cell>
          <cell r="F860">
            <v>2000</v>
          </cell>
          <cell r="G860">
            <v>9779</v>
          </cell>
          <cell r="H860">
            <v>6000</v>
          </cell>
          <cell r="J860">
            <v>745</v>
          </cell>
          <cell r="K860">
            <v>421</v>
          </cell>
          <cell r="L860">
            <v>8613</v>
          </cell>
          <cell r="M860">
            <v>26848</v>
          </cell>
          <cell r="N860" t="str">
            <v>0</v>
          </cell>
          <cell r="O860" t="str">
            <v>0</v>
          </cell>
          <cell r="P860" t="str">
            <v>0</v>
          </cell>
          <cell r="Q860" t="str">
            <v>0</v>
          </cell>
          <cell r="R860" t="str">
            <v>0</v>
          </cell>
          <cell r="S860" t="str">
            <v>0</v>
          </cell>
          <cell r="T860" t="str">
            <v>0</v>
          </cell>
          <cell r="U860" t="str">
            <v>0</v>
          </cell>
          <cell r="W860">
            <v>175090</v>
          </cell>
        </row>
        <row r="861">
          <cell r="A861" t="str">
            <v>1HR RELATED                     W8878TOTAL EMPL TRAINING + DEV      E1275000S</v>
          </cell>
          <cell r="C861" t="str">
            <v>Profit / Loss Marginal</v>
          </cell>
          <cell r="D861" t="str">
            <v xml:space="preserve">     E1275000S TOTAL EMPL TRAINING + DEV</v>
          </cell>
          <cell r="E861">
            <v>4259</v>
          </cell>
          <cell r="F861">
            <v>15583</v>
          </cell>
          <cell r="G861">
            <v>30009</v>
          </cell>
          <cell r="H861">
            <v>46749</v>
          </cell>
          <cell r="J861">
            <v>3555</v>
          </cell>
          <cell r="K861">
            <v>22195</v>
          </cell>
          <cell r="L861">
            <v>4259</v>
          </cell>
          <cell r="M861">
            <v>14970</v>
          </cell>
          <cell r="N861" t="str">
            <v>0</v>
          </cell>
          <cell r="O861" t="str">
            <v>0</v>
          </cell>
          <cell r="P861" t="str">
            <v>0</v>
          </cell>
          <cell r="Q861" t="str">
            <v>0</v>
          </cell>
          <cell r="R861" t="str">
            <v>0</v>
          </cell>
          <cell r="S861" t="str">
            <v>0</v>
          </cell>
          <cell r="T861" t="str">
            <v>0</v>
          </cell>
          <cell r="U861" t="str">
            <v>0</v>
          </cell>
          <cell r="W861">
            <v>62140</v>
          </cell>
        </row>
        <row r="862">
          <cell r="A862" t="str">
            <v>1HR RELATED                     W8878TOT PROFESSIONAL FEES          E1285000S</v>
          </cell>
          <cell r="C862" t="str">
            <v>Profit / Loss Marginal</v>
          </cell>
          <cell r="D862" t="str">
            <v xml:space="preserve">     E1285000S TOT PROFESSIONAL FEES</v>
          </cell>
          <cell r="E862">
            <v>1308093</v>
          </cell>
          <cell r="F862">
            <v>509483</v>
          </cell>
          <cell r="G862">
            <v>1481819</v>
          </cell>
          <cell r="H862">
            <v>1528449</v>
          </cell>
          <cell r="J862">
            <v>77853</v>
          </cell>
          <cell r="K862">
            <v>95873</v>
          </cell>
          <cell r="L862">
            <v>1308093</v>
          </cell>
          <cell r="M862">
            <v>76351</v>
          </cell>
          <cell r="N862" t="str">
            <v>0</v>
          </cell>
          <cell r="O862" t="str">
            <v>0</v>
          </cell>
          <cell r="P862" t="str">
            <v>0</v>
          </cell>
          <cell r="Q862" t="str">
            <v>0</v>
          </cell>
          <cell r="R862" t="str">
            <v>0</v>
          </cell>
          <cell r="S862" t="str">
            <v>0</v>
          </cell>
          <cell r="T862" t="str">
            <v>0</v>
          </cell>
          <cell r="U862" t="str">
            <v>0</v>
          </cell>
          <cell r="W862">
            <v>3535075</v>
          </cell>
        </row>
        <row r="863">
          <cell r="A863" t="str">
            <v>1HR RELATED                     W8878TOTAL PERSONNEL LOSSES         E1289002S</v>
          </cell>
          <cell r="C863" t="str">
            <v>Profit / Loss Marginal</v>
          </cell>
          <cell r="D863" t="str">
            <v xml:space="preserve">     E1289002S TOTAL PERSONNEL LOSSES</v>
          </cell>
          <cell r="E863" t="str">
            <v>0</v>
          </cell>
          <cell r="F863" t="str">
            <v>0</v>
          </cell>
          <cell r="G863" t="str">
            <v>0</v>
          </cell>
          <cell r="H863" t="str">
            <v>0</v>
          </cell>
          <cell r="J863" t="str">
            <v>0</v>
          </cell>
          <cell r="K863" t="str">
            <v>0</v>
          </cell>
          <cell r="L863" t="str">
            <v>0</v>
          </cell>
          <cell r="M863" t="str">
            <v>0</v>
          </cell>
          <cell r="N863" t="str">
            <v>0</v>
          </cell>
          <cell r="O863" t="str">
            <v>0</v>
          </cell>
          <cell r="P863" t="str">
            <v>0</v>
          </cell>
          <cell r="Q863" t="str">
            <v>0</v>
          </cell>
          <cell r="R863" t="str">
            <v>0</v>
          </cell>
          <cell r="S863" t="str">
            <v>0</v>
          </cell>
          <cell r="T863" t="str">
            <v>0</v>
          </cell>
          <cell r="U863" t="str">
            <v>0</v>
          </cell>
          <cell r="W863" t="str">
            <v>0</v>
          </cell>
        </row>
        <row r="864">
          <cell r="A864" t="str">
            <v>1HR RELATED                     W8878DEPOSIT INSURANCE              E1301002S</v>
          </cell>
          <cell r="C864" t="str">
            <v>Profit / Loss Marginal</v>
          </cell>
          <cell r="D864" t="str">
            <v xml:space="preserve">     E1301002S DEPOSIT INSURANCE</v>
          </cell>
          <cell r="E864" t="str">
            <v>0</v>
          </cell>
          <cell r="F864" t="str">
            <v>0</v>
          </cell>
          <cell r="G864" t="str">
            <v>0</v>
          </cell>
          <cell r="H864" t="str">
            <v>0</v>
          </cell>
          <cell r="J864" t="str">
            <v>0</v>
          </cell>
          <cell r="K864" t="str">
            <v>0</v>
          </cell>
          <cell r="L864" t="str">
            <v>0</v>
          </cell>
          <cell r="M864" t="str">
            <v>0</v>
          </cell>
          <cell r="N864" t="str">
            <v>0</v>
          </cell>
          <cell r="O864" t="str">
            <v>0</v>
          </cell>
          <cell r="P864" t="str">
            <v>0</v>
          </cell>
          <cell r="Q864" t="str">
            <v>0</v>
          </cell>
          <cell r="R864" t="str">
            <v>0</v>
          </cell>
          <cell r="S864" t="str">
            <v>0</v>
          </cell>
          <cell r="T864" t="str">
            <v>0</v>
          </cell>
          <cell r="U864" t="str">
            <v>0</v>
          </cell>
          <cell r="W864" t="str">
            <v>0</v>
          </cell>
        </row>
        <row r="865">
          <cell r="A865" t="str">
            <v>1HR RELATED                     W8878FINANCING COSTS                E1304002D</v>
          </cell>
          <cell r="D865" t="str">
            <v xml:space="preserve">     E1304000S FINANCING COSTS</v>
          </cell>
          <cell r="E865" t="str">
            <v>0</v>
          </cell>
          <cell r="F865" t="str">
            <v>0</v>
          </cell>
          <cell r="G865" t="str">
            <v>0</v>
          </cell>
          <cell r="H865" t="str">
            <v>0</v>
          </cell>
          <cell r="J865" t="str">
            <v>0</v>
          </cell>
          <cell r="K865" t="str">
            <v>0</v>
          </cell>
          <cell r="L865" t="str">
            <v>0</v>
          </cell>
          <cell r="M865" t="str">
            <v>0</v>
          </cell>
          <cell r="N865" t="str">
            <v>0</v>
          </cell>
          <cell r="O865" t="str">
            <v>0</v>
          </cell>
          <cell r="P865" t="str">
            <v>0</v>
          </cell>
          <cell r="Q865" t="str">
            <v>0</v>
          </cell>
          <cell r="R865" t="str">
            <v>0</v>
          </cell>
          <cell r="S865" t="str">
            <v>0</v>
          </cell>
          <cell r="T865" t="str">
            <v>0</v>
          </cell>
          <cell r="U865" t="str">
            <v>0</v>
          </cell>
          <cell r="W865">
            <v>23116600</v>
          </cell>
        </row>
        <row r="866">
          <cell r="A866" t="str">
            <v>1HR RELATED                     W8878</v>
          </cell>
        </row>
        <row r="867">
          <cell r="A867" t="str">
            <v>1HR RELATED                     W8878TOTAL OTHER                    E6230000Y</v>
          </cell>
          <cell r="C867" t="str">
            <v>Profit / Loss Marginal</v>
          </cell>
          <cell r="D867" t="str">
            <v xml:space="preserve">          E6230000Y TOTAL OTHER</v>
          </cell>
          <cell r="E867">
            <v>2861577</v>
          </cell>
          <cell r="F867">
            <v>1765083</v>
          </cell>
          <cell r="G867">
            <v>3776334</v>
          </cell>
          <cell r="H867">
            <v>5295249</v>
          </cell>
          <cell r="J867">
            <v>436235</v>
          </cell>
          <cell r="K867">
            <v>478522</v>
          </cell>
          <cell r="L867">
            <v>2861577</v>
          </cell>
          <cell r="M867">
            <v>603763</v>
          </cell>
          <cell r="N867" t="str">
            <v>0</v>
          </cell>
          <cell r="O867" t="str">
            <v>0</v>
          </cell>
          <cell r="P867" t="str">
            <v>0</v>
          </cell>
          <cell r="Q867" t="str">
            <v>0</v>
          </cell>
          <cell r="R867" t="str">
            <v>0</v>
          </cell>
          <cell r="S867" t="str">
            <v>0</v>
          </cell>
          <cell r="T867" t="str">
            <v>0</v>
          </cell>
          <cell r="U867" t="str">
            <v>0</v>
          </cell>
          <cell r="W867">
            <v>36417965</v>
          </cell>
        </row>
        <row r="868">
          <cell r="A868" t="str">
            <v>1HR RELATED                     W8878</v>
          </cell>
        </row>
        <row r="869">
          <cell r="A869" t="str">
            <v>1HR RELATED                     W8878</v>
          </cell>
        </row>
        <row r="870">
          <cell r="A870" t="str">
            <v>1HR RELATED                     W8878TTL NIX BEF CROSS-CHGES        E6235000Y</v>
          </cell>
          <cell r="D870" t="str">
            <v xml:space="preserve">               E6235000Y TTL NIX BEF CROSS-CHARGES</v>
          </cell>
          <cell r="E870">
            <v>7003443</v>
          </cell>
          <cell r="F870">
            <v>4987009</v>
          </cell>
          <cell r="G870">
            <v>12038228</v>
          </cell>
          <cell r="H870">
            <v>14795027</v>
          </cell>
          <cell r="J870">
            <v>2355757</v>
          </cell>
          <cell r="K870">
            <v>2679028</v>
          </cell>
          <cell r="L870">
            <v>7003443</v>
          </cell>
          <cell r="M870">
            <v>2866089</v>
          </cell>
          <cell r="N870" t="str">
            <v>0</v>
          </cell>
          <cell r="O870" t="str">
            <v>0</v>
          </cell>
          <cell r="P870" t="str">
            <v>0</v>
          </cell>
          <cell r="Q870" t="str">
            <v>0</v>
          </cell>
          <cell r="R870" t="str">
            <v>0</v>
          </cell>
          <cell r="S870" t="str">
            <v>0</v>
          </cell>
          <cell r="T870" t="str">
            <v>0</v>
          </cell>
          <cell r="U870" t="str">
            <v>0</v>
          </cell>
          <cell r="W870">
            <v>62317833</v>
          </cell>
        </row>
        <row r="871">
          <cell r="A871" t="str">
            <v>1HR RELATED                     W8878</v>
          </cell>
        </row>
        <row r="872">
          <cell r="A872" t="str">
            <v>1HR RELATED                     W8878</v>
          </cell>
        </row>
        <row r="873">
          <cell r="A873" t="str">
            <v>1HR RELATED                     W8878TOTAL CROSS CHARGES            E6240000Y</v>
          </cell>
          <cell r="C873" t="str">
            <v>Profit / Loss Marginal</v>
          </cell>
          <cell r="D873" t="str">
            <v xml:space="preserve">               E6240000Y TOTAL CROSS CHARGES</v>
          </cell>
          <cell r="E873">
            <v>218162</v>
          </cell>
          <cell r="F873">
            <v>33180</v>
          </cell>
          <cell r="G873">
            <v>218162</v>
          </cell>
          <cell r="H873">
            <v>99540</v>
          </cell>
          <cell r="J873" t="str">
            <v>0</v>
          </cell>
          <cell r="K873" t="str">
            <v>0</v>
          </cell>
          <cell r="L873">
            <v>218162</v>
          </cell>
          <cell r="M873">
            <v>194711</v>
          </cell>
          <cell r="N873" t="str">
            <v>0</v>
          </cell>
          <cell r="O873" t="str">
            <v>0</v>
          </cell>
          <cell r="P873" t="str">
            <v>0</v>
          </cell>
          <cell r="Q873" t="str">
            <v>0</v>
          </cell>
          <cell r="R873" t="str">
            <v>0</v>
          </cell>
          <cell r="S873" t="str">
            <v>0</v>
          </cell>
          <cell r="T873" t="str">
            <v>0</v>
          </cell>
          <cell r="U873" t="str">
            <v>0</v>
          </cell>
          <cell r="W873">
            <v>17319858</v>
          </cell>
        </row>
        <row r="874">
          <cell r="A874" t="str">
            <v>1HR RELATED                     W8878</v>
          </cell>
        </row>
        <row r="875">
          <cell r="A875" t="str">
            <v>1HR RELATED                     W8878TTL NIX BEF LOB INT. CHGES     E6260000Y</v>
          </cell>
          <cell r="D875" t="str">
            <v xml:space="preserve">                    E6200000Y TOTAL NON-INTEREST EXP.</v>
          </cell>
          <cell r="E875">
            <v>7221605</v>
          </cell>
          <cell r="F875">
            <v>5020189</v>
          </cell>
          <cell r="G875">
            <v>12256390</v>
          </cell>
          <cell r="H875">
            <v>14894567</v>
          </cell>
          <cell r="J875">
            <v>2355757</v>
          </cell>
          <cell r="K875">
            <v>2679028</v>
          </cell>
          <cell r="L875">
            <v>7221605</v>
          </cell>
          <cell r="M875">
            <v>3060800</v>
          </cell>
          <cell r="N875" t="str">
            <v>0</v>
          </cell>
          <cell r="O875" t="str">
            <v>0</v>
          </cell>
          <cell r="P875" t="str">
            <v>0</v>
          </cell>
          <cell r="Q875" t="str">
            <v>0</v>
          </cell>
          <cell r="R875" t="str">
            <v>0</v>
          </cell>
          <cell r="S875" t="str">
            <v>0</v>
          </cell>
          <cell r="T875" t="str">
            <v>0</v>
          </cell>
          <cell r="U875" t="str">
            <v>0</v>
          </cell>
          <cell r="W875">
            <v>79637691</v>
          </cell>
        </row>
        <row r="877">
          <cell r="A877" t="str">
            <v>1TECHNOLOGY INVESTMENTS         W8886TOTAL BY EMPLOYEE GROUP        V2000070D</v>
          </cell>
          <cell r="B877" t="str">
            <v>TECHNOLOGY INVESTMENTS         W8886</v>
          </cell>
          <cell r="C877" t="str">
            <v>Balance Sheet Average</v>
          </cell>
          <cell r="D877" t="str">
            <v xml:space="preserve">                                             V2000070D Total by Employee Group</v>
          </cell>
          <cell r="E877">
            <v>0</v>
          </cell>
          <cell r="F877">
            <v>4</v>
          </cell>
          <cell r="G877">
            <v>0.08</v>
          </cell>
          <cell r="H877">
            <v>4</v>
          </cell>
          <cell r="J877">
            <v>0.25</v>
          </cell>
          <cell r="K877">
            <v>0</v>
          </cell>
          <cell r="L877">
            <v>0</v>
          </cell>
          <cell r="M877">
            <v>0.2</v>
          </cell>
          <cell r="N877">
            <v>0</v>
          </cell>
          <cell r="O877">
            <v>0</v>
          </cell>
          <cell r="P877">
            <v>0</v>
          </cell>
          <cell r="Q877">
            <v>0</v>
          </cell>
          <cell r="R877">
            <v>0</v>
          </cell>
          <cell r="S877">
            <v>0</v>
          </cell>
          <cell r="T877">
            <v>0</v>
          </cell>
          <cell r="U877">
            <v>0</v>
          </cell>
          <cell r="W877">
            <v>1.47</v>
          </cell>
        </row>
        <row r="878">
          <cell r="A878" t="str">
            <v>1TECHNOLOGY INVESTMENTS         W8886011/018 PERMANENT              E1101002S</v>
          </cell>
          <cell r="C878" t="str">
            <v>Profit / Loss Marginal</v>
          </cell>
          <cell r="D878" t="str">
            <v>E1101002S 011/018 PERMANENT</v>
          </cell>
          <cell r="E878" t="str">
            <v>0</v>
          </cell>
          <cell r="F878">
            <v>34250</v>
          </cell>
          <cell r="G878" t="str">
            <v>0</v>
          </cell>
          <cell r="H878">
            <v>102750</v>
          </cell>
          <cell r="J878" t="str">
            <v>0</v>
          </cell>
          <cell r="K878" t="str">
            <v>0</v>
          </cell>
          <cell r="L878" t="str">
            <v>0</v>
          </cell>
          <cell r="M878" t="str">
            <v>0</v>
          </cell>
          <cell r="N878" t="str">
            <v>0</v>
          </cell>
          <cell r="O878" t="str">
            <v>0</v>
          </cell>
          <cell r="P878" t="str">
            <v>0</v>
          </cell>
          <cell r="Q878" t="str">
            <v>0</v>
          </cell>
          <cell r="R878" t="str">
            <v>0</v>
          </cell>
          <cell r="S878" t="str">
            <v>0</v>
          </cell>
          <cell r="T878" t="str">
            <v>0</v>
          </cell>
          <cell r="U878" t="str">
            <v>0</v>
          </cell>
          <cell r="W878">
            <v>43401</v>
          </cell>
        </row>
        <row r="879">
          <cell r="A879" t="str">
            <v>1TECHNOLOGY INVESTMENTS         W8886013 OVERTIME                   E1107202D</v>
          </cell>
          <cell r="C879" t="str">
            <v>Profit / Loss Marginal</v>
          </cell>
          <cell r="D879" t="str">
            <v>E1107202D 013 OVERTIME</v>
          </cell>
          <cell r="E879" t="str">
            <v>0</v>
          </cell>
          <cell r="F879" t="str">
            <v>0</v>
          </cell>
          <cell r="G879">
            <v>1587</v>
          </cell>
          <cell r="H879" t="str">
            <v>0</v>
          </cell>
          <cell r="J879">
            <v>1587</v>
          </cell>
          <cell r="K879" t="str">
            <v>0</v>
          </cell>
          <cell r="L879" t="str">
            <v>0</v>
          </cell>
          <cell r="M879">
            <v>1192</v>
          </cell>
          <cell r="N879" t="str">
            <v>0</v>
          </cell>
          <cell r="O879" t="str">
            <v>0</v>
          </cell>
          <cell r="P879" t="str">
            <v>0</v>
          </cell>
          <cell r="Q879" t="str">
            <v>0</v>
          </cell>
          <cell r="R879" t="str">
            <v>0</v>
          </cell>
          <cell r="S879" t="str">
            <v>0</v>
          </cell>
          <cell r="T879" t="str">
            <v>0</v>
          </cell>
          <cell r="U879" t="str">
            <v>0</v>
          </cell>
          <cell r="W879">
            <v>35869</v>
          </cell>
        </row>
        <row r="880">
          <cell r="A880" t="str">
            <v>1TECHNOLOGY INVESTMENTS         W8886017 SAL-CONTRACTED             E1106002D</v>
          </cell>
          <cell r="C880" t="str">
            <v>Profit / Loss Marginal</v>
          </cell>
          <cell r="D880" t="str">
            <v>E1106002D 017 SAL-CONTRACTED</v>
          </cell>
          <cell r="E880" t="str">
            <v>0</v>
          </cell>
          <cell r="F880" t="str">
            <v>0</v>
          </cell>
          <cell r="G880" t="str">
            <v>0</v>
          </cell>
          <cell r="H880" t="str">
            <v>0</v>
          </cell>
          <cell r="J880" t="str">
            <v>0</v>
          </cell>
          <cell r="K880" t="str">
            <v>0</v>
          </cell>
          <cell r="L880" t="str">
            <v>0</v>
          </cell>
          <cell r="M880" t="str">
            <v>0</v>
          </cell>
          <cell r="N880" t="str">
            <v>0</v>
          </cell>
          <cell r="O880" t="str">
            <v>0</v>
          </cell>
          <cell r="P880" t="str">
            <v>0</v>
          </cell>
          <cell r="Q880" t="str">
            <v>0</v>
          </cell>
          <cell r="R880" t="str">
            <v>0</v>
          </cell>
          <cell r="S880" t="str">
            <v>0</v>
          </cell>
          <cell r="T880" t="str">
            <v>0</v>
          </cell>
          <cell r="U880" t="str">
            <v>0</v>
          </cell>
          <cell r="W880">
            <v>58850</v>
          </cell>
        </row>
        <row r="881">
          <cell r="A881" t="str">
            <v>1TECHNOLOGY INVESTMENTS         W8886020 GRATUITIES                 E1112000S</v>
          </cell>
          <cell r="C881" t="str">
            <v>Profit / Loss Marginal</v>
          </cell>
          <cell r="D881" t="str">
            <v>E1112000S 020 GRATUITIES</v>
          </cell>
          <cell r="E881">
            <v>6576</v>
          </cell>
          <cell r="F881">
            <v>6576</v>
          </cell>
          <cell r="G881">
            <v>19728</v>
          </cell>
          <cell r="H881">
            <v>19728</v>
          </cell>
          <cell r="J881">
            <v>6576</v>
          </cell>
          <cell r="K881">
            <v>6576</v>
          </cell>
          <cell r="L881">
            <v>6576</v>
          </cell>
          <cell r="M881">
            <v>6576</v>
          </cell>
          <cell r="N881" t="str">
            <v>0</v>
          </cell>
          <cell r="O881" t="str">
            <v>0</v>
          </cell>
          <cell r="P881" t="str">
            <v>0</v>
          </cell>
          <cell r="Q881" t="str">
            <v>0</v>
          </cell>
          <cell r="R881" t="str">
            <v>0</v>
          </cell>
          <cell r="S881" t="str">
            <v>0</v>
          </cell>
          <cell r="T881" t="str">
            <v>0</v>
          </cell>
          <cell r="U881" t="str">
            <v>0</v>
          </cell>
          <cell r="W881" t="str">
            <v>0</v>
          </cell>
        </row>
        <row r="882">
          <cell r="A882" t="str">
            <v>1TECHNOLOGY INVESTMENTS         W8886OTHER                          E1113002D</v>
          </cell>
          <cell r="C882" t="str">
            <v>Profit / Loss Marginal</v>
          </cell>
          <cell r="D882" t="str">
            <v>E1113002D OTHER</v>
          </cell>
          <cell r="E882" t="str">
            <v>0</v>
          </cell>
          <cell r="F882">
            <v>1027</v>
          </cell>
          <cell r="G882" t="str">
            <v>0</v>
          </cell>
          <cell r="H882">
            <v>3081</v>
          </cell>
          <cell r="J882" t="str">
            <v>0</v>
          </cell>
          <cell r="K882" t="str">
            <v>0</v>
          </cell>
          <cell r="L882" t="str">
            <v>0</v>
          </cell>
          <cell r="M882" t="str">
            <v>0</v>
          </cell>
          <cell r="N882" t="str">
            <v>0</v>
          </cell>
          <cell r="O882" t="str">
            <v>0</v>
          </cell>
          <cell r="P882" t="str">
            <v>0</v>
          </cell>
          <cell r="Q882" t="str">
            <v>0</v>
          </cell>
          <cell r="R882" t="str">
            <v>0</v>
          </cell>
          <cell r="S882" t="str">
            <v>0</v>
          </cell>
          <cell r="T882" t="str">
            <v>0</v>
          </cell>
          <cell r="U882" t="str">
            <v>0</v>
          </cell>
          <cell r="W882">
            <v>1341828</v>
          </cell>
        </row>
        <row r="883">
          <cell r="A883" t="str">
            <v>1TECHNOLOGY INVESTMENTS         W8886TOTAL SALARIES                 E1114000Y</v>
          </cell>
          <cell r="C883" t="str">
            <v>Profit / Loss Marginal</v>
          </cell>
          <cell r="D883" t="str">
            <v xml:space="preserve">     E1114000Y TOTAL SALARIES</v>
          </cell>
          <cell r="E883">
            <v>6576</v>
          </cell>
          <cell r="F883">
            <v>41853</v>
          </cell>
          <cell r="G883">
            <v>21315</v>
          </cell>
          <cell r="H883">
            <v>125559</v>
          </cell>
          <cell r="J883">
            <v>8163</v>
          </cell>
          <cell r="K883">
            <v>6576</v>
          </cell>
          <cell r="L883">
            <v>6576</v>
          </cell>
          <cell r="M883">
            <v>7768</v>
          </cell>
          <cell r="N883" t="str">
            <v>0</v>
          </cell>
          <cell r="O883" t="str">
            <v>0</v>
          </cell>
          <cell r="P883" t="str">
            <v>0</v>
          </cell>
          <cell r="Q883" t="str">
            <v>0</v>
          </cell>
          <cell r="R883" t="str">
            <v>0</v>
          </cell>
          <cell r="S883" t="str">
            <v>0</v>
          </cell>
          <cell r="T883" t="str">
            <v>0</v>
          </cell>
          <cell r="U883" t="str">
            <v>0</v>
          </cell>
          <cell r="W883">
            <v>1479952</v>
          </cell>
        </row>
        <row r="884">
          <cell r="A884" t="str">
            <v>1TECHNOLOGY INVESTMENTS         W8886TOTAL BENEFITS                 E1143000S</v>
          </cell>
          <cell r="C884" t="str">
            <v>Profit / Loss Marginal</v>
          </cell>
          <cell r="D884" t="str">
            <v xml:space="preserve">     E1143000S TOTAL BENEFITS</v>
          </cell>
          <cell r="E884" t="str">
            <v>0</v>
          </cell>
          <cell r="F884">
            <v>7193</v>
          </cell>
          <cell r="G884">
            <v>270</v>
          </cell>
          <cell r="H884">
            <v>21579</v>
          </cell>
          <cell r="J884">
            <v>270</v>
          </cell>
          <cell r="K884" t="str">
            <v>0</v>
          </cell>
          <cell r="L884" t="str">
            <v>0</v>
          </cell>
          <cell r="M884">
            <v>250</v>
          </cell>
          <cell r="N884" t="str">
            <v>0</v>
          </cell>
          <cell r="O884" t="str">
            <v>0</v>
          </cell>
          <cell r="P884" t="str">
            <v>0</v>
          </cell>
          <cell r="Q884" t="str">
            <v>0</v>
          </cell>
          <cell r="R884" t="str">
            <v>0</v>
          </cell>
          <cell r="S884" t="str">
            <v>0</v>
          </cell>
          <cell r="T884" t="str">
            <v>0</v>
          </cell>
          <cell r="U884" t="str">
            <v>0</v>
          </cell>
          <cell r="W884">
            <v>11561</v>
          </cell>
        </row>
        <row r="885">
          <cell r="A885" t="str">
            <v>1TECHNOLOGY INVESTMENTS         W8886TOTAL EMPLOYEE                 E6210000Y</v>
          </cell>
          <cell r="C885" t="str">
            <v>Profit / Loss Marginal</v>
          </cell>
          <cell r="D885" t="str">
            <v xml:space="preserve">          E6210000Y TOTAL EMPLOYEE</v>
          </cell>
          <cell r="E885">
            <v>6576</v>
          </cell>
          <cell r="F885">
            <v>49046</v>
          </cell>
          <cell r="G885">
            <v>21585</v>
          </cell>
          <cell r="H885">
            <v>147138</v>
          </cell>
          <cell r="J885">
            <v>8433</v>
          </cell>
          <cell r="K885">
            <v>6576</v>
          </cell>
          <cell r="L885">
            <v>6576</v>
          </cell>
          <cell r="M885">
            <v>8018</v>
          </cell>
          <cell r="N885" t="str">
            <v>0</v>
          </cell>
          <cell r="O885" t="str">
            <v>0</v>
          </cell>
          <cell r="P885" t="str">
            <v>0</v>
          </cell>
          <cell r="Q885" t="str">
            <v>0</v>
          </cell>
          <cell r="R885" t="str">
            <v>0</v>
          </cell>
          <cell r="S885" t="str">
            <v>0</v>
          </cell>
          <cell r="T885" t="str">
            <v>0</v>
          </cell>
          <cell r="U885" t="str">
            <v>0</v>
          </cell>
          <cell r="W885">
            <v>1491513</v>
          </cell>
        </row>
        <row r="886">
          <cell r="A886" t="str">
            <v>1TECHNOLOGY INVESTMENTS         W8886</v>
          </cell>
        </row>
        <row r="887">
          <cell r="A887" t="str">
            <v>1TECHNOLOGY INVESTMENTS         W8886</v>
          </cell>
        </row>
        <row r="888">
          <cell r="A888" t="str">
            <v>1TECHNOLOGY INVESTMENTS         W8886TOTAL DEPRECIATION             E1154000S</v>
          </cell>
          <cell r="C888" t="str">
            <v>Profit / Loss Marginal</v>
          </cell>
          <cell r="D888" t="str">
            <v xml:space="preserve">     E1154000S TOTAL DEPRECIATION</v>
          </cell>
          <cell r="E888">
            <v>257653</v>
          </cell>
          <cell r="F888">
            <v>264711</v>
          </cell>
          <cell r="G888">
            <v>484974</v>
          </cell>
          <cell r="H888">
            <v>794133</v>
          </cell>
          <cell r="J888">
            <v>112904</v>
          </cell>
          <cell r="K888">
            <v>114417</v>
          </cell>
          <cell r="L888">
            <v>257653</v>
          </cell>
          <cell r="M888">
            <v>159781</v>
          </cell>
          <cell r="N888" t="str">
            <v>0</v>
          </cell>
          <cell r="O888" t="str">
            <v>0</v>
          </cell>
          <cell r="P888" t="str">
            <v>0</v>
          </cell>
          <cell r="Q888" t="str">
            <v>0</v>
          </cell>
          <cell r="R888" t="str">
            <v>0</v>
          </cell>
          <cell r="S888" t="str">
            <v>0</v>
          </cell>
          <cell r="T888" t="str">
            <v>0</v>
          </cell>
          <cell r="U888" t="str">
            <v>0</v>
          </cell>
          <cell r="W888">
            <v>1356419</v>
          </cell>
        </row>
        <row r="889">
          <cell r="A889" t="str">
            <v>1TECHNOLOGY INVESTMENTS         W8886NET EXT.LEASH.RENT.            E1160000Y</v>
          </cell>
          <cell r="C889" t="str">
            <v>Profit / Loss Marginal</v>
          </cell>
          <cell r="D889" t="str">
            <v xml:space="preserve">     E1160000Y NET EXT.LEASH.RENT.</v>
          </cell>
          <cell r="E889" t="str">
            <v>0</v>
          </cell>
          <cell r="F889" t="str">
            <v>0</v>
          </cell>
          <cell r="G889" t="str">
            <v>0</v>
          </cell>
          <cell r="H889" t="str">
            <v>0</v>
          </cell>
          <cell r="J889" t="str">
            <v>0</v>
          </cell>
          <cell r="K889" t="str">
            <v>0</v>
          </cell>
          <cell r="L889" t="str">
            <v>0</v>
          </cell>
          <cell r="M889" t="str">
            <v>0</v>
          </cell>
          <cell r="N889" t="str">
            <v>0</v>
          </cell>
          <cell r="O889" t="str">
            <v>0</v>
          </cell>
          <cell r="P889" t="str">
            <v>0</v>
          </cell>
          <cell r="Q889" t="str">
            <v>0</v>
          </cell>
          <cell r="R889" t="str">
            <v>0</v>
          </cell>
          <cell r="S889" t="str">
            <v>0</v>
          </cell>
          <cell r="T889" t="str">
            <v>0</v>
          </cell>
          <cell r="U889" t="str">
            <v>0</v>
          </cell>
          <cell r="W889">
            <v>940</v>
          </cell>
        </row>
        <row r="890">
          <cell r="A890" t="str">
            <v>1TECHNOLOGY INVESTMENTS         W8886TOTAL INTERNAL ASSESS.         E1168000Y</v>
          </cell>
          <cell r="C890" t="str">
            <v>Profit / Loss Marginal</v>
          </cell>
          <cell r="D890" t="str">
            <v xml:space="preserve">     E1168000Y TOTAL INTERNAL ASSESS.</v>
          </cell>
          <cell r="E890" t="str">
            <v>0</v>
          </cell>
          <cell r="F890" t="str">
            <v>0</v>
          </cell>
          <cell r="G890" t="str">
            <v>0</v>
          </cell>
          <cell r="H890" t="str">
            <v>0</v>
          </cell>
          <cell r="J890" t="str">
            <v>0</v>
          </cell>
          <cell r="K890" t="str">
            <v>0</v>
          </cell>
          <cell r="L890" t="str">
            <v>0</v>
          </cell>
          <cell r="M890" t="str">
            <v>0</v>
          </cell>
          <cell r="N890" t="str">
            <v>0</v>
          </cell>
          <cell r="O890" t="str">
            <v>0</v>
          </cell>
          <cell r="P890" t="str">
            <v>0</v>
          </cell>
          <cell r="Q890" t="str">
            <v>0</v>
          </cell>
          <cell r="R890" t="str">
            <v>0</v>
          </cell>
          <cell r="S890" t="str">
            <v>0</v>
          </cell>
          <cell r="T890" t="str">
            <v>0</v>
          </cell>
          <cell r="U890" t="str">
            <v>0</v>
          </cell>
          <cell r="W890" t="str">
            <v>0</v>
          </cell>
        </row>
        <row r="891">
          <cell r="A891" t="str">
            <v>1TECHNOLOGY INVESTMENTS         W8886TOTAL MAINTENANCE              E1188002S</v>
          </cell>
          <cell r="C891" t="str">
            <v>Profit / Loss Marginal</v>
          </cell>
          <cell r="D891" t="str">
            <v xml:space="preserve">     E1188002S TOTAL MAINTENANCE</v>
          </cell>
          <cell r="E891">
            <v>507247</v>
          </cell>
          <cell r="F891">
            <v>214213</v>
          </cell>
          <cell r="G891">
            <v>550517</v>
          </cell>
          <cell r="H891">
            <v>642639</v>
          </cell>
          <cell r="J891">
            <v>1056</v>
          </cell>
          <cell r="K891">
            <v>42214</v>
          </cell>
          <cell r="L891">
            <v>507247</v>
          </cell>
          <cell r="M891">
            <v>347110</v>
          </cell>
          <cell r="N891" t="str">
            <v>0</v>
          </cell>
          <cell r="O891" t="str">
            <v>0</v>
          </cell>
          <cell r="P891" t="str">
            <v>0</v>
          </cell>
          <cell r="Q891" t="str">
            <v>0</v>
          </cell>
          <cell r="R891" t="str">
            <v>0</v>
          </cell>
          <cell r="S891" t="str">
            <v>0</v>
          </cell>
          <cell r="T891" t="str">
            <v>0</v>
          </cell>
          <cell r="U891" t="str">
            <v>0</v>
          </cell>
          <cell r="W891">
            <v>273518</v>
          </cell>
        </row>
        <row r="892">
          <cell r="A892" t="str">
            <v>1TECHNOLOGY INVESTMENTS         W8886TOTAL FURNITURE                E1196000S</v>
          </cell>
          <cell r="C892" t="str">
            <v>Profit / Loss Marginal</v>
          </cell>
          <cell r="D892" t="str">
            <v xml:space="preserve">     E1196000S TOTAL FURNITURE</v>
          </cell>
          <cell r="E892" t="str">
            <v>0</v>
          </cell>
          <cell r="F892">
            <v>2200</v>
          </cell>
          <cell r="G892">
            <v>200</v>
          </cell>
          <cell r="H892">
            <v>6600</v>
          </cell>
          <cell r="J892" t="str">
            <v>0</v>
          </cell>
          <cell r="K892">
            <v>200</v>
          </cell>
          <cell r="L892" t="str">
            <v>0</v>
          </cell>
          <cell r="M892">
            <v>10025</v>
          </cell>
          <cell r="N892" t="str">
            <v>0</v>
          </cell>
          <cell r="O892" t="str">
            <v>0</v>
          </cell>
          <cell r="P892" t="str">
            <v>0</v>
          </cell>
          <cell r="Q892" t="str">
            <v>0</v>
          </cell>
          <cell r="R892" t="str">
            <v>0</v>
          </cell>
          <cell r="S892" t="str">
            <v>0</v>
          </cell>
          <cell r="T892" t="str">
            <v>0</v>
          </cell>
          <cell r="U892" t="str">
            <v>0</v>
          </cell>
          <cell r="W892">
            <v>12557</v>
          </cell>
        </row>
        <row r="893">
          <cell r="A893" t="str">
            <v>1TECHNOLOGY INVESTMENTS         W8886</v>
          </cell>
        </row>
        <row r="894">
          <cell r="A894" t="str">
            <v>1TECHNOLOGY INVESTMENTS         W8886TOTAL PREMISES + EQUIP.        E1209000Y</v>
          </cell>
          <cell r="C894" t="str">
            <v>Profit / Loss Marginal</v>
          </cell>
          <cell r="D894" t="str">
            <v xml:space="preserve">          E1209000Y TOTAL PREMISES + EQUIP.</v>
          </cell>
          <cell r="E894">
            <v>766310</v>
          </cell>
          <cell r="F894">
            <v>545124</v>
          </cell>
          <cell r="G894">
            <v>1037101</v>
          </cell>
          <cell r="H894">
            <v>1635372</v>
          </cell>
          <cell r="J894">
            <v>113960</v>
          </cell>
          <cell r="K894">
            <v>156831</v>
          </cell>
          <cell r="L894">
            <v>766310</v>
          </cell>
          <cell r="M894">
            <v>516916</v>
          </cell>
          <cell r="N894" t="str">
            <v>0</v>
          </cell>
          <cell r="O894" t="str">
            <v>0</v>
          </cell>
          <cell r="P894" t="str">
            <v>0</v>
          </cell>
          <cell r="Q894" t="str">
            <v>0</v>
          </cell>
          <cell r="R894" t="str">
            <v>0</v>
          </cell>
          <cell r="S894" t="str">
            <v>0</v>
          </cell>
          <cell r="T894" t="str">
            <v>0</v>
          </cell>
          <cell r="U894" t="str">
            <v>0</v>
          </cell>
          <cell r="W894">
            <v>1644274</v>
          </cell>
        </row>
        <row r="895">
          <cell r="A895" t="str">
            <v>1TECHNOLOGY INVESTMENTS         W8886</v>
          </cell>
        </row>
        <row r="896">
          <cell r="A896" t="str">
            <v>1TECHNOLOGY INVESTMENTS         W8886</v>
          </cell>
        </row>
        <row r="897">
          <cell r="A897" t="str">
            <v>1TECHNOLOGY INVESTMENTS         W8886396 SOFTWARE                   E1212002D</v>
          </cell>
          <cell r="C897" t="str">
            <v>Profit / Loss Marginal</v>
          </cell>
          <cell r="D897" t="str">
            <v>E1212002D 396 SOFTWARE</v>
          </cell>
          <cell r="E897">
            <v>1380</v>
          </cell>
          <cell r="F897" t="str">
            <v>0</v>
          </cell>
          <cell r="G897">
            <v>1380</v>
          </cell>
          <cell r="H897" t="str">
            <v>0</v>
          </cell>
          <cell r="J897" t="str">
            <v>0</v>
          </cell>
          <cell r="K897" t="str">
            <v>0</v>
          </cell>
          <cell r="L897">
            <v>1380</v>
          </cell>
          <cell r="M897" t="str">
            <v>0</v>
          </cell>
          <cell r="N897" t="str">
            <v>0</v>
          </cell>
          <cell r="O897" t="str">
            <v>0</v>
          </cell>
          <cell r="P897" t="str">
            <v>0</v>
          </cell>
          <cell r="Q897" t="str">
            <v>0</v>
          </cell>
          <cell r="R897" t="str">
            <v>0</v>
          </cell>
          <cell r="S897" t="str">
            <v>0</v>
          </cell>
          <cell r="T897" t="str">
            <v>0</v>
          </cell>
          <cell r="U897" t="str">
            <v>0</v>
          </cell>
          <cell r="W897">
            <v>36589</v>
          </cell>
        </row>
        <row r="898">
          <cell r="A898" t="str">
            <v>1TECHNOLOGY INVESTMENTS         W8886399 CONSULTING FEES            E1214002D</v>
          </cell>
          <cell r="C898" t="str">
            <v>Profit / Loss Marginal</v>
          </cell>
          <cell r="D898" t="str">
            <v>E1214002D 399 CONSULTING FEES</v>
          </cell>
          <cell r="E898">
            <v>299419</v>
          </cell>
          <cell r="F898" t="str">
            <v>0</v>
          </cell>
          <cell r="G898">
            <v>299419</v>
          </cell>
          <cell r="H898" t="str">
            <v>0</v>
          </cell>
          <cell r="J898" t="str">
            <v>0</v>
          </cell>
          <cell r="K898" t="str">
            <v>0</v>
          </cell>
          <cell r="L898">
            <v>299419</v>
          </cell>
          <cell r="M898">
            <v>-256465</v>
          </cell>
          <cell r="N898" t="str">
            <v>0</v>
          </cell>
          <cell r="O898" t="str">
            <v>0</v>
          </cell>
          <cell r="P898" t="str">
            <v>0</v>
          </cell>
          <cell r="Q898" t="str">
            <v>0</v>
          </cell>
          <cell r="R898" t="str">
            <v>0</v>
          </cell>
          <cell r="S898" t="str">
            <v>0</v>
          </cell>
          <cell r="T898" t="str">
            <v>0</v>
          </cell>
          <cell r="U898" t="str">
            <v>0</v>
          </cell>
          <cell r="W898">
            <v>5615056</v>
          </cell>
        </row>
        <row r="899">
          <cell r="A899" t="str">
            <v>1TECHNOLOGY INVESTMENTS         W8886DEPN-COMP.EQUIP+CAP LEASE      E1216502D</v>
          </cell>
          <cell r="C899" t="str">
            <v>Profit / Loss Marginal</v>
          </cell>
          <cell r="D899" t="str">
            <v xml:space="preserve">     E1216502D DEPN-COMP.EQUIP+CAP LEASE</v>
          </cell>
          <cell r="E899">
            <v>119103</v>
          </cell>
          <cell r="F899">
            <v>453791</v>
          </cell>
          <cell r="G899">
            <v>318889</v>
          </cell>
          <cell r="H899">
            <v>1361373</v>
          </cell>
          <cell r="J899">
            <v>96679</v>
          </cell>
          <cell r="K899">
            <v>103107</v>
          </cell>
          <cell r="L899">
            <v>119103</v>
          </cell>
          <cell r="M899">
            <v>115317</v>
          </cell>
          <cell r="N899" t="str">
            <v>0</v>
          </cell>
          <cell r="O899" t="str">
            <v>0</v>
          </cell>
          <cell r="P899" t="str">
            <v>0</v>
          </cell>
          <cell r="Q899" t="str">
            <v>0</v>
          </cell>
          <cell r="R899" t="str">
            <v>0</v>
          </cell>
          <cell r="S899" t="str">
            <v>0</v>
          </cell>
          <cell r="T899" t="str">
            <v>0</v>
          </cell>
          <cell r="U899" t="str">
            <v>0</v>
          </cell>
          <cell r="W899">
            <v>1690838</v>
          </cell>
        </row>
        <row r="900">
          <cell r="A900" t="str">
            <v>1TECHNOLOGY INVESTMENTS         W8886DEPN-COMP. SOFTWARE            E1216702D</v>
          </cell>
          <cell r="C900" t="str">
            <v>Profit / Loss Marginal</v>
          </cell>
          <cell r="D900" t="str">
            <v xml:space="preserve">     E1216702D DEPN-COMP. SOFTWARE</v>
          </cell>
          <cell r="E900">
            <v>512865</v>
          </cell>
          <cell r="F900">
            <v>212844</v>
          </cell>
          <cell r="G900">
            <v>617551</v>
          </cell>
          <cell r="H900">
            <v>638532</v>
          </cell>
          <cell r="J900">
            <v>52284</v>
          </cell>
          <cell r="K900">
            <v>52402</v>
          </cell>
          <cell r="L900">
            <v>512865</v>
          </cell>
          <cell r="M900">
            <v>205454</v>
          </cell>
          <cell r="N900" t="str">
            <v>0</v>
          </cell>
          <cell r="O900" t="str">
            <v>0</v>
          </cell>
          <cell r="P900" t="str">
            <v>0</v>
          </cell>
          <cell r="Q900" t="str">
            <v>0</v>
          </cell>
          <cell r="R900" t="str">
            <v>0</v>
          </cell>
          <cell r="S900" t="str">
            <v>0</v>
          </cell>
          <cell r="T900" t="str">
            <v>0</v>
          </cell>
          <cell r="U900" t="str">
            <v>0</v>
          </cell>
          <cell r="W900">
            <v>1683188</v>
          </cell>
        </row>
        <row r="901">
          <cell r="A901" t="str">
            <v>1TECHNOLOGY INVESTMENTS         W8886</v>
          </cell>
        </row>
        <row r="902">
          <cell r="A902" t="str">
            <v>1TECHNOLOGY INVESTMENTS         W8886TOTAL COMPUTER COSTS           E1219002Y</v>
          </cell>
          <cell r="C902" t="str">
            <v>Profit / Loss Marginal</v>
          </cell>
          <cell r="D902" t="str">
            <v xml:space="preserve">          E1219002Y TOTAL COMPUTER COSTS</v>
          </cell>
          <cell r="E902">
            <v>1416904</v>
          </cell>
          <cell r="F902">
            <v>720518</v>
          </cell>
          <cell r="G902">
            <v>1721761</v>
          </cell>
          <cell r="H902">
            <v>2161554</v>
          </cell>
          <cell r="J902">
            <v>149348</v>
          </cell>
          <cell r="K902">
            <v>155509</v>
          </cell>
          <cell r="L902">
            <v>1416904</v>
          </cell>
          <cell r="M902">
            <v>76036</v>
          </cell>
          <cell r="N902" t="str">
            <v>0</v>
          </cell>
          <cell r="O902" t="str">
            <v>0</v>
          </cell>
          <cell r="P902" t="str">
            <v>0</v>
          </cell>
          <cell r="Q902" t="str">
            <v>0</v>
          </cell>
          <cell r="R902" t="str">
            <v>0</v>
          </cell>
          <cell r="S902" t="str">
            <v>0</v>
          </cell>
          <cell r="T902" t="str">
            <v>0</v>
          </cell>
          <cell r="U902" t="str">
            <v>0</v>
          </cell>
          <cell r="W902">
            <v>9709477</v>
          </cell>
        </row>
        <row r="903">
          <cell r="A903" t="str">
            <v>1TECHNOLOGY INVESTMENTS         W8886</v>
          </cell>
        </row>
        <row r="904">
          <cell r="A904" t="str">
            <v>1TECHNOLOGY INVESTMENTS         W8886</v>
          </cell>
        </row>
        <row r="905">
          <cell r="A905" t="str">
            <v>1TECHNOLOGY INVESTMENTS         W8886TOTAL BUS. PROMOTION           E1228500Y</v>
          </cell>
          <cell r="C905" t="str">
            <v>Profit / Loss Marginal</v>
          </cell>
          <cell r="D905" t="str">
            <v xml:space="preserve">     E1228500Y TOTAL BUS. PROMOTION</v>
          </cell>
          <cell r="E905" t="str">
            <v>0</v>
          </cell>
          <cell r="F905">
            <v>417</v>
          </cell>
          <cell r="G905" t="str">
            <v>0</v>
          </cell>
          <cell r="H905">
            <v>1251</v>
          </cell>
          <cell r="J905" t="str">
            <v>0</v>
          </cell>
          <cell r="K905" t="str">
            <v>0</v>
          </cell>
          <cell r="L905" t="str">
            <v>0</v>
          </cell>
          <cell r="M905" t="str">
            <v>0</v>
          </cell>
          <cell r="N905" t="str">
            <v>0</v>
          </cell>
          <cell r="O905" t="str">
            <v>0</v>
          </cell>
          <cell r="P905" t="str">
            <v>0</v>
          </cell>
          <cell r="Q905" t="str">
            <v>0</v>
          </cell>
          <cell r="R905" t="str">
            <v>0</v>
          </cell>
          <cell r="S905" t="str">
            <v>0</v>
          </cell>
          <cell r="T905" t="str">
            <v>0</v>
          </cell>
          <cell r="U905" t="str">
            <v>0</v>
          </cell>
          <cell r="W905">
            <v>40124</v>
          </cell>
        </row>
        <row r="906">
          <cell r="A906" t="str">
            <v>1TECHNOLOGY INVESTMENTS         W8886TOTAL COMMUNICATIONS           E1254002Y</v>
          </cell>
          <cell r="C906" t="str">
            <v>Profit / Loss Marginal</v>
          </cell>
          <cell r="D906" t="str">
            <v xml:space="preserve">     E1254002Y TOTAL COMMUNICATIONS</v>
          </cell>
          <cell r="E906">
            <v>9703</v>
          </cell>
          <cell r="F906">
            <v>32083</v>
          </cell>
          <cell r="G906">
            <v>56201</v>
          </cell>
          <cell r="H906">
            <v>96249</v>
          </cell>
          <cell r="J906">
            <v>36000</v>
          </cell>
          <cell r="K906">
            <v>10498</v>
          </cell>
          <cell r="L906">
            <v>9703</v>
          </cell>
          <cell r="M906">
            <v>18947</v>
          </cell>
          <cell r="N906" t="str">
            <v>0</v>
          </cell>
          <cell r="O906" t="str">
            <v>0</v>
          </cell>
          <cell r="P906" t="str">
            <v>0</v>
          </cell>
          <cell r="Q906" t="str">
            <v>0</v>
          </cell>
          <cell r="R906" t="str">
            <v>0</v>
          </cell>
          <cell r="S906" t="str">
            <v>0</v>
          </cell>
          <cell r="T906" t="str">
            <v>0</v>
          </cell>
          <cell r="U906" t="str">
            <v>0</v>
          </cell>
          <cell r="W906">
            <v>702621</v>
          </cell>
        </row>
        <row r="907">
          <cell r="A907" t="str">
            <v>1TECHNOLOGY INVESTMENTS         W8886TOTAL STATIONERY               E1260002Y</v>
          </cell>
          <cell r="C907" t="str">
            <v>Profit / Loss Marginal</v>
          </cell>
          <cell r="D907" t="str">
            <v xml:space="preserve">     E1260002Y TOTAL STATIONERY</v>
          </cell>
          <cell r="E907" t="str">
            <v>0</v>
          </cell>
          <cell r="F907">
            <v>200</v>
          </cell>
          <cell r="G907" t="str">
            <v>0</v>
          </cell>
          <cell r="H907">
            <v>600</v>
          </cell>
          <cell r="J907" t="str">
            <v>0</v>
          </cell>
          <cell r="K907" t="str">
            <v>0</v>
          </cell>
          <cell r="L907" t="str">
            <v>0</v>
          </cell>
          <cell r="M907" t="str">
            <v>0</v>
          </cell>
          <cell r="N907" t="str">
            <v>0</v>
          </cell>
          <cell r="O907" t="str">
            <v>0</v>
          </cell>
          <cell r="P907" t="str">
            <v>0</v>
          </cell>
          <cell r="Q907" t="str">
            <v>0</v>
          </cell>
          <cell r="R907" t="str">
            <v>0</v>
          </cell>
          <cell r="S907" t="str">
            <v>0</v>
          </cell>
          <cell r="T907" t="str">
            <v>0</v>
          </cell>
          <cell r="U907" t="str">
            <v>0</v>
          </cell>
          <cell r="W907">
            <v>4197</v>
          </cell>
        </row>
        <row r="908">
          <cell r="A908" t="str">
            <v>1TECHNOLOGY INVESTMENTS         W8886TOTAL TRAVEL                   E1271000Y</v>
          </cell>
          <cell r="C908" t="str">
            <v>Profit / Loss Marginal</v>
          </cell>
          <cell r="D908" t="str">
            <v xml:space="preserve">     E1271000Y TOTAL TRAVEL</v>
          </cell>
          <cell r="E908" t="str">
            <v>0</v>
          </cell>
          <cell r="F908">
            <v>2000</v>
          </cell>
          <cell r="G908">
            <v>175</v>
          </cell>
          <cell r="H908">
            <v>6000</v>
          </cell>
          <cell r="J908">
            <v>-6</v>
          </cell>
          <cell r="K908">
            <v>181</v>
          </cell>
          <cell r="L908" t="str">
            <v>0</v>
          </cell>
          <cell r="M908" t="str">
            <v>0</v>
          </cell>
          <cell r="N908" t="str">
            <v>0</v>
          </cell>
          <cell r="O908" t="str">
            <v>0</v>
          </cell>
          <cell r="P908" t="str">
            <v>0</v>
          </cell>
          <cell r="Q908" t="str">
            <v>0</v>
          </cell>
          <cell r="R908" t="str">
            <v>0</v>
          </cell>
          <cell r="S908" t="str">
            <v>0</v>
          </cell>
          <cell r="T908" t="str">
            <v>0</v>
          </cell>
          <cell r="U908" t="str">
            <v>0</v>
          </cell>
          <cell r="W908">
            <v>45756</v>
          </cell>
        </row>
        <row r="909">
          <cell r="A909" t="str">
            <v>1TECHNOLOGY INVESTMENTS         W8886TOTAL EMPL TRAINING + DEV      E1275000S</v>
          </cell>
          <cell r="C909" t="str">
            <v>Profit / Loss Marginal</v>
          </cell>
          <cell r="D909" t="str">
            <v xml:space="preserve">     E1275000S TOTAL EMPL TRAINING + DEV</v>
          </cell>
          <cell r="E909" t="str">
            <v>0</v>
          </cell>
          <cell r="F909">
            <v>3083</v>
          </cell>
          <cell r="G909">
            <v>3555</v>
          </cell>
          <cell r="H909">
            <v>9249</v>
          </cell>
          <cell r="J909">
            <v>3555</v>
          </cell>
          <cell r="K909" t="str">
            <v>0</v>
          </cell>
          <cell r="L909" t="str">
            <v>0</v>
          </cell>
          <cell r="M909" t="str">
            <v>0</v>
          </cell>
          <cell r="N909" t="str">
            <v>0</v>
          </cell>
          <cell r="O909" t="str">
            <v>0</v>
          </cell>
          <cell r="P909" t="str">
            <v>0</v>
          </cell>
          <cell r="Q909" t="str">
            <v>0</v>
          </cell>
          <cell r="R909" t="str">
            <v>0</v>
          </cell>
          <cell r="S909" t="str">
            <v>0</v>
          </cell>
          <cell r="T909" t="str">
            <v>0</v>
          </cell>
          <cell r="U909" t="str">
            <v>0</v>
          </cell>
          <cell r="W909">
            <v>7343</v>
          </cell>
        </row>
        <row r="910">
          <cell r="A910" t="str">
            <v>1TECHNOLOGY INVESTMENTS         W8886TOT PROFESSIONAL FEES          E1285000S</v>
          </cell>
          <cell r="C910" t="str">
            <v>Profit / Loss Marginal</v>
          </cell>
          <cell r="D910" t="str">
            <v xml:space="preserve">     E1285000S TOT PROFESSIONAL FEES</v>
          </cell>
          <cell r="E910" t="str">
            <v>0</v>
          </cell>
          <cell r="F910">
            <v>350000</v>
          </cell>
          <cell r="G910">
            <v>88</v>
          </cell>
          <cell r="H910">
            <v>1050000</v>
          </cell>
          <cell r="J910" t="str">
            <v>0</v>
          </cell>
          <cell r="K910">
            <v>88</v>
          </cell>
          <cell r="L910" t="str">
            <v>0</v>
          </cell>
          <cell r="M910">
            <v>1124</v>
          </cell>
          <cell r="N910" t="str">
            <v>0</v>
          </cell>
          <cell r="O910" t="str">
            <v>0</v>
          </cell>
          <cell r="P910" t="str">
            <v>0</v>
          </cell>
          <cell r="Q910" t="str">
            <v>0</v>
          </cell>
          <cell r="R910" t="str">
            <v>0</v>
          </cell>
          <cell r="S910" t="str">
            <v>0</v>
          </cell>
          <cell r="T910" t="str">
            <v>0</v>
          </cell>
          <cell r="U910" t="str">
            <v>0</v>
          </cell>
          <cell r="W910">
            <v>367409</v>
          </cell>
        </row>
        <row r="911">
          <cell r="A911" t="str">
            <v>1TECHNOLOGY INVESTMENTS         W8886TOTAL PERSONNEL LOSSES         E1289002S</v>
          </cell>
          <cell r="C911" t="str">
            <v>Profit / Loss Marginal</v>
          </cell>
          <cell r="D911" t="str">
            <v xml:space="preserve">     E1289002S TOTAL PERSONNEL LOSSES</v>
          </cell>
          <cell r="E911" t="str">
            <v>0</v>
          </cell>
          <cell r="F911" t="str">
            <v>0</v>
          </cell>
          <cell r="G911" t="str">
            <v>0</v>
          </cell>
          <cell r="H911" t="str">
            <v>0</v>
          </cell>
          <cell r="J911" t="str">
            <v>0</v>
          </cell>
          <cell r="K911" t="str">
            <v>0</v>
          </cell>
          <cell r="L911" t="str">
            <v>0</v>
          </cell>
          <cell r="M911" t="str">
            <v>0</v>
          </cell>
          <cell r="N911" t="str">
            <v>0</v>
          </cell>
          <cell r="O911" t="str">
            <v>0</v>
          </cell>
          <cell r="P911" t="str">
            <v>0</v>
          </cell>
          <cell r="Q911" t="str">
            <v>0</v>
          </cell>
          <cell r="R911" t="str">
            <v>0</v>
          </cell>
          <cell r="S911" t="str">
            <v>0</v>
          </cell>
          <cell r="T911" t="str">
            <v>0</v>
          </cell>
          <cell r="U911" t="str">
            <v>0</v>
          </cell>
          <cell r="W911" t="str">
            <v>0</v>
          </cell>
        </row>
        <row r="912">
          <cell r="A912" t="str">
            <v>1TECHNOLOGY INVESTMENTS         W8886DEPOSIT INSURANCE              E1301002S</v>
          </cell>
          <cell r="C912" t="str">
            <v>Profit / Loss Marginal</v>
          </cell>
          <cell r="D912" t="str">
            <v xml:space="preserve">     E1301002S DEPOSIT INSURANCE</v>
          </cell>
          <cell r="E912" t="str">
            <v>0</v>
          </cell>
          <cell r="F912" t="str">
            <v>0</v>
          </cell>
          <cell r="G912" t="str">
            <v>0</v>
          </cell>
          <cell r="H912" t="str">
            <v>0</v>
          </cell>
          <cell r="J912" t="str">
            <v>0</v>
          </cell>
          <cell r="K912" t="str">
            <v>0</v>
          </cell>
          <cell r="L912" t="str">
            <v>0</v>
          </cell>
          <cell r="M912" t="str">
            <v>0</v>
          </cell>
          <cell r="N912" t="str">
            <v>0</v>
          </cell>
          <cell r="O912" t="str">
            <v>0</v>
          </cell>
          <cell r="P912" t="str">
            <v>0</v>
          </cell>
          <cell r="Q912" t="str">
            <v>0</v>
          </cell>
          <cell r="R912" t="str">
            <v>0</v>
          </cell>
          <cell r="S912" t="str">
            <v>0</v>
          </cell>
          <cell r="T912" t="str">
            <v>0</v>
          </cell>
          <cell r="U912" t="str">
            <v>0</v>
          </cell>
          <cell r="W912" t="str">
            <v>0</v>
          </cell>
        </row>
        <row r="913">
          <cell r="A913" t="str">
            <v>1TECHNOLOGY INVESTMENTS         W8886FINANCING COSTS                E1304002D</v>
          </cell>
          <cell r="D913" t="str">
            <v xml:space="preserve">     E1304000S FINANCING COSTS</v>
          </cell>
          <cell r="E913" t="str">
            <v>0</v>
          </cell>
          <cell r="F913" t="str">
            <v>0</v>
          </cell>
          <cell r="G913" t="str">
            <v>0</v>
          </cell>
          <cell r="H913" t="str">
            <v>0</v>
          </cell>
          <cell r="J913" t="str">
            <v>0</v>
          </cell>
          <cell r="K913" t="str">
            <v>0</v>
          </cell>
          <cell r="L913" t="str">
            <v>0</v>
          </cell>
          <cell r="M913" t="str">
            <v>0</v>
          </cell>
          <cell r="N913" t="str">
            <v>0</v>
          </cell>
          <cell r="O913" t="str">
            <v>0</v>
          </cell>
          <cell r="P913" t="str">
            <v>0</v>
          </cell>
          <cell r="Q913" t="str">
            <v>0</v>
          </cell>
          <cell r="R913" t="str">
            <v>0</v>
          </cell>
          <cell r="S913" t="str">
            <v>0</v>
          </cell>
          <cell r="T913" t="str">
            <v>0</v>
          </cell>
          <cell r="U913" t="str">
            <v>0</v>
          </cell>
          <cell r="W913" t="str">
            <v>0</v>
          </cell>
        </row>
        <row r="914">
          <cell r="A914" t="str">
            <v>1TECHNOLOGY INVESTMENTS         W8886</v>
          </cell>
        </row>
        <row r="915">
          <cell r="A915" t="str">
            <v>1TECHNOLOGY INVESTMENTS         W8886TOTAL OTHER                    E6230000Y</v>
          </cell>
          <cell r="C915" t="str">
            <v>Profit / Loss Marginal</v>
          </cell>
          <cell r="D915" t="str">
            <v xml:space="preserve">          E6230000Y TOTAL OTHER</v>
          </cell>
          <cell r="E915">
            <v>9703</v>
          </cell>
          <cell r="F915">
            <v>368950</v>
          </cell>
          <cell r="G915">
            <v>60437</v>
          </cell>
          <cell r="H915">
            <v>1106850</v>
          </cell>
          <cell r="J915">
            <v>39549</v>
          </cell>
          <cell r="K915">
            <v>11185</v>
          </cell>
          <cell r="L915">
            <v>9703</v>
          </cell>
          <cell r="M915">
            <v>20071</v>
          </cell>
          <cell r="N915" t="str">
            <v>0</v>
          </cell>
          <cell r="O915" t="str">
            <v>0</v>
          </cell>
          <cell r="P915" t="str">
            <v>0</v>
          </cell>
          <cell r="Q915" t="str">
            <v>0</v>
          </cell>
          <cell r="R915" t="str">
            <v>0</v>
          </cell>
          <cell r="S915" t="str">
            <v>0</v>
          </cell>
          <cell r="T915" t="str">
            <v>0</v>
          </cell>
          <cell r="U915" t="str">
            <v>0</v>
          </cell>
          <cell r="W915">
            <v>1171379</v>
          </cell>
        </row>
        <row r="916">
          <cell r="A916" t="str">
            <v>1TECHNOLOGY INVESTMENTS         W8886</v>
          </cell>
        </row>
        <row r="917">
          <cell r="A917" t="str">
            <v>1TECHNOLOGY INVESTMENTS         W8886</v>
          </cell>
        </row>
        <row r="918">
          <cell r="A918" t="str">
            <v>1TECHNOLOGY INVESTMENTS         W8886TTL NIX BEF CROSS-CHGES        E6235000Y</v>
          </cell>
          <cell r="D918" t="str">
            <v xml:space="preserve">               E6235000Y TTL NIX BEF CROSS-CHARGES</v>
          </cell>
          <cell r="E918">
            <v>2199493</v>
          </cell>
          <cell r="F918">
            <v>1683638</v>
          </cell>
          <cell r="G918">
            <v>2840884</v>
          </cell>
          <cell r="H918">
            <v>5050914</v>
          </cell>
          <cell r="J918">
            <v>311290</v>
          </cell>
          <cell r="K918">
            <v>330101</v>
          </cell>
          <cell r="L918">
            <v>2199493</v>
          </cell>
          <cell r="M918">
            <v>621041</v>
          </cell>
          <cell r="N918" t="str">
            <v>0</v>
          </cell>
          <cell r="O918" t="str">
            <v>0</v>
          </cell>
          <cell r="P918" t="str">
            <v>0</v>
          </cell>
          <cell r="Q918" t="str">
            <v>0</v>
          </cell>
          <cell r="R918" t="str">
            <v>0</v>
          </cell>
          <cell r="S918" t="str">
            <v>0</v>
          </cell>
          <cell r="T918" t="str">
            <v>0</v>
          </cell>
          <cell r="U918" t="str">
            <v>0</v>
          </cell>
          <cell r="W918">
            <v>14016643</v>
          </cell>
        </row>
        <row r="919">
          <cell r="A919" t="str">
            <v>1TECHNOLOGY INVESTMENTS         W8886</v>
          </cell>
        </row>
        <row r="920">
          <cell r="A920" t="str">
            <v>1TECHNOLOGY INVESTMENTS         W8886</v>
          </cell>
        </row>
        <row r="921">
          <cell r="A921" t="str">
            <v>1TECHNOLOGY INVESTMENTS         W8886TOTAL CROSS CHARGES            E6240000Y</v>
          </cell>
          <cell r="C921" t="str">
            <v>Profit / Loss Marginal</v>
          </cell>
          <cell r="D921" t="str">
            <v xml:space="preserve">               E6240000Y TOTAL CROSS CHARGES</v>
          </cell>
          <cell r="E921">
            <v>36652</v>
          </cell>
          <cell r="F921">
            <v>30</v>
          </cell>
          <cell r="G921">
            <v>36652</v>
          </cell>
          <cell r="H921">
            <v>90</v>
          </cell>
          <cell r="J921" t="str">
            <v>0</v>
          </cell>
          <cell r="K921" t="str">
            <v>0</v>
          </cell>
          <cell r="L921">
            <v>36652</v>
          </cell>
          <cell r="M921">
            <v>39390</v>
          </cell>
          <cell r="N921" t="str">
            <v>0</v>
          </cell>
          <cell r="O921" t="str">
            <v>0</v>
          </cell>
          <cell r="P921" t="str">
            <v>0</v>
          </cell>
          <cell r="Q921" t="str">
            <v>0</v>
          </cell>
          <cell r="R921" t="str">
            <v>0</v>
          </cell>
          <cell r="S921" t="str">
            <v>0</v>
          </cell>
          <cell r="T921" t="str">
            <v>0</v>
          </cell>
          <cell r="U921" t="str">
            <v>0</v>
          </cell>
          <cell r="W921">
            <v>9509243</v>
          </cell>
        </row>
        <row r="922">
          <cell r="A922" t="str">
            <v>1TECHNOLOGY INVESTMENTS         W8886</v>
          </cell>
        </row>
        <row r="923">
          <cell r="A923" t="str">
            <v>1TECHNOLOGY INVESTMENTS         W8886TTL NIX BEF LOB INT. CHGES     E6260000Y</v>
          </cell>
          <cell r="D923" t="str">
            <v xml:space="preserve">                    E6200000Y TOTAL NON-INTEREST EXP.</v>
          </cell>
          <cell r="E923">
            <v>2236145</v>
          </cell>
          <cell r="F923">
            <v>1683668</v>
          </cell>
          <cell r="G923">
            <v>2877536</v>
          </cell>
          <cell r="H923">
            <v>5051004</v>
          </cell>
          <cell r="J923">
            <v>311290</v>
          </cell>
          <cell r="K923">
            <v>330101</v>
          </cell>
          <cell r="L923">
            <v>2236145</v>
          </cell>
          <cell r="M923">
            <v>660431</v>
          </cell>
          <cell r="N923" t="str">
            <v>0</v>
          </cell>
          <cell r="O923" t="str">
            <v>0</v>
          </cell>
          <cell r="P923" t="str">
            <v>0</v>
          </cell>
          <cell r="Q923" t="str">
            <v>0</v>
          </cell>
          <cell r="R923" t="str">
            <v>0</v>
          </cell>
          <cell r="S923" t="str">
            <v>0</v>
          </cell>
          <cell r="T923" t="str">
            <v>0</v>
          </cell>
          <cell r="U923" t="str">
            <v>0</v>
          </cell>
          <cell r="W923">
            <v>23525886</v>
          </cell>
        </row>
        <row r="925">
          <cell r="A925" t="str">
            <v>1CLIENT COMMITMENT              W8833TOTAL BY EMPLOYEE GROUP        V2000070D</v>
          </cell>
          <cell r="B925" t="str">
            <v>CLIENT COMMITMENT              W8833</v>
          </cell>
          <cell r="C925" t="str">
            <v>Balance Sheet Average</v>
          </cell>
          <cell r="D925" t="str">
            <v xml:space="preserve">                                             V2000070D Total by Employee Group</v>
          </cell>
          <cell r="E925">
            <v>214.48</v>
          </cell>
          <cell r="F925">
            <v>223.2</v>
          </cell>
          <cell r="G925">
            <v>204.54</v>
          </cell>
          <cell r="H925">
            <v>223.2</v>
          </cell>
          <cell r="J925">
            <v>191.72</v>
          </cell>
          <cell r="K925">
            <v>207.01</v>
          </cell>
          <cell r="L925">
            <v>214.48</v>
          </cell>
          <cell r="M925">
            <v>216.92</v>
          </cell>
          <cell r="N925">
            <v>0</v>
          </cell>
          <cell r="O925">
            <v>0</v>
          </cell>
          <cell r="P925">
            <v>0</v>
          </cell>
          <cell r="Q925">
            <v>0</v>
          </cell>
          <cell r="R925">
            <v>0</v>
          </cell>
          <cell r="S925">
            <v>0</v>
          </cell>
          <cell r="T925">
            <v>0</v>
          </cell>
          <cell r="U925">
            <v>0</v>
          </cell>
          <cell r="W925">
            <v>247.01</v>
          </cell>
        </row>
        <row r="926">
          <cell r="A926" t="str">
            <v>1CLIENT COMMITMENT              W8833011/018 PERMANENT              E1101002S</v>
          </cell>
          <cell r="C926" t="str">
            <v>Profit / Loss Marginal</v>
          </cell>
          <cell r="D926" t="str">
            <v>E1101002S 011/018 PERMANENT</v>
          </cell>
          <cell r="E926">
            <v>591182</v>
          </cell>
          <cell r="F926">
            <v>632644</v>
          </cell>
          <cell r="G926">
            <v>1744735</v>
          </cell>
          <cell r="H926">
            <v>1897932</v>
          </cell>
          <cell r="J926">
            <v>481088</v>
          </cell>
          <cell r="K926">
            <v>672465</v>
          </cell>
          <cell r="L926">
            <v>591182</v>
          </cell>
          <cell r="M926">
            <v>560815</v>
          </cell>
          <cell r="N926" t="str">
            <v>0</v>
          </cell>
          <cell r="O926" t="str">
            <v>0</v>
          </cell>
          <cell r="P926" t="str">
            <v>0</v>
          </cell>
          <cell r="Q926" t="str">
            <v>0</v>
          </cell>
          <cell r="R926" t="str">
            <v>0</v>
          </cell>
          <cell r="S926" t="str">
            <v>0</v>
          </cell>
          <cell r="T926" t="str">
            <v>0</v>
          </cell>
          <cell r="U926" t="str">
            <v>0</v>
          </cell>
          <cell r="W926">
            <v>7894353</v>
          </cell>
        </row>
        <row r="927">
          <cell r="A927" t="str">
            <v>1CLIENT COMMITMENT              W8833013 OVERTIME                   E1107202D</v>
          </cell>
          <cell r="C927" t="str">
            <v>Profit / Loss Marginal</v>
          </cell>
          <cell r="D927" t="str">
            <v>E1107202D 013 OVERTIME</v>
          </cell>
          <cell r="E927">
            <v>4203</v>
          </cell>
          <cell r="F927">
            <v>8000</v>
          </cell>
          <cell r="G927">
            <v>9331</v>
          </cell>
          <cell r="H927">
            <v>19000</v>
          </cell>
          <cell r="J927">
            <v>1299</v>
          </cell>
          <cell r="K927">
            <v>3829</v>
          </cell>
          <cell r="L927">
            <v>4203</v>
          </cell>
          <cell r="M927">
            <v>3246</v>
          </cell>
          <cell r="N927" t="str">
            <v>0</v>
          </cell>
          <cell r="O927" t="str">
            <v>0</v>
          </cell>
          <cell r="P927" t="str">
            <v>0</v>
          </cell>
          <cell r="Q927" t="str">
            <v>0</v>
          </cell>
          <cell r="R927" t="str">
            <v>0</v>
          </cell>
          <cell r="S927" t="str">
            <v>0</v>
          </cell>
          <cell r="T927" t="str">
            <v>0</v>
          </cell>
          <cell r="U927" t="str">
            <v>0</v>
          </cell>
          <cell r="W927">
            <v>182256</v>
          </cell>
        </row>
        <row r="928">
          <cell r="A928" t="str">
            <v>1CLIENT COMMITMENT              W8833017 SAL-CONTRACTED             E1106002D</v>
          </cell>
          <cell r="C928" t="str">
            <v>Profit / Loss Marginal</v>
          </cell>
          <cell r="D928" t="str">
            <v>E1106002D 017 SAL-CONTRACTED</v>
          </cell>
          <cell r="E928">
            <v>11393</v>
          </cell>
          <cell r="F928">
            <v>6500</v>
          </cell>
          <cell r="G928">
            <v>19271</v>
          </cell>
          <cell r="H928">
            <v>18500</v>
          </cell>
          <cell r="J928">
            <v>5821</v>
          </cell>
          <cell r="K928">
            <v>2057</v>
          </cell>
          <cell r="L928">
            <v>11393</v>
          </cell>
          <cell r="M928">
            <v>18839</v>
          </cell>
          <cell r="N928" t="str">
            <v>0</v>
          </cell>
          <cell r="O928" t="str">
            <v>0</v>
          </cell>
          <cell r="P928" t="str">
            <v>0</v>
          </cell>
          <cell r="Q928" t="str">
            <v>0</v>
          </cell>
          <cell r="R928" t="str">
            <v>0</v>
          </cell>
          <cell r="S928" t="str">
            <v>0</v>
          </cell>
          <cell r="T928" t="str">
            <v>0</v>
          </cell>
          <cell r="U928" t="str">
            <v>0</v>
          </cell>
          <cell r="W928">
            <v>242758</v>
          </cell>
        </row>
        <row r="929">
          <cell r="A929" t="str">
            <v>1CLIENT COMMITMENT              W8833020 GRATUITIES                 E1112000S</v>
          </cell>
          <cell r="C929" t="str">
            <v>Profit / Loss Marginal</v>
          </cell>
          <cell r="D929" t="str">
            <v>E1112000S 020 GRATUITIES</v>
          </cell>
          <cell r="E929">
            <v>154708</v>
          </cell>
          <cell r="F929">
            <v>49934</v>
          </cell>
          <cell r="G929">
            <v>170545</v>
          </cell>
          <cell r="H929">
            <v>149802</v>
          </cell>
          <cell r="J929">
            <v>49934</v>
          </cell>
          <cell r="K929">
            <v>-34097</v>
          </cell>
          <cell r="L929">
            <v>154708</v>
          </cell>
          <cell r="M929">
            <v>48100</v>
          </cell>
          <cell r="N929" t="str">
            <v>0</v>
          </cell>
          <cell r="O929" t="str">
            <v>0</v>
          </cell>
          <cell r="P929" t="str">
            <v>0</v>
          </cell>
          <cell r="Q929" t="str">
            <v>0</v>
          </cell>
          <cell r="R929" t="str">
            <v>0</v>
          </cell>
          <cell r="S929" t="str">
            <v>0</v>
          </cell>
          <cell r="T929" t="str">
            <v>0</v>
          </cell>
          <cell r="U929" t="str">
            <v>0</v>
          </cell>
          <cell r="W929">
            <v>547701</v>
          </cell>
        </row>
        <row r="930">
          <cell r="A930" t="str">
            <v>1CLIENT COMMITMENT              W8833OTHER                          E1113002D</v>
          </cell>
          <cell r="C930" t="str">
            <v>Profit / Loss Marginal</v>
          </cell>
          <cell r="D930" t="str">
            <v>E1113002D OTHER</v>
          </cell>
          <cell r="E930">
            <v>480</v>
          </cell>
          <cell r="F930">
            <v>19154</v>
          </cell>
          <cell r="G930">
            <v>1567</v>
          </cell>
          <cell r="H930">
            <v>57462</v>
          </cell>
          <cell r="J930">
            <v>445</v>
          </cell>
          <cell r="K930">
            <v>642</v>
          </cell>
          <cell r="L930">
            <v>480</v>
          </cell>
          <cell r="M930">
            <v>1392</v>
          </cell>
          <cell r="N930" t="str">
            <v>0</v>
          </cell>
          <cell r="O930" t="str">
            <v>0</v>
          </cell>
          <cell r="P930" t="str">
            <v>0</v>
          </cell>
          <cell r="Q930" t="str">
            <v>0</v>
          </cell>
          <cell r="R930" t="str">
            <v>0</v>
          </cell>
          <cell r="S930" t="str">
            <v>0</v>
          </cell>
          <cell r="T930" t="str">
            <v>0</v>
          </cell>
          <cell r="U930" t="str">
            <v>0</v>
          </cell>
          <cell r="W930">
            <v>39228</v>
          </cell>
        </row>
        <row r="931">
          <cell r="A931" t="str">
            <v>1CLIENT COMMITMENT              W8833TOTAL SALARIES                 E1114000Y</v>
          </cell>
          <cell r="C931" t="str">
            <v>Profit / Loss Marginal</v>
          </cell>
          <cell r="D931" t="str">
            <v xml:space="preserve">     E1114000Y TOTAL SALARIES</v>
          </cell>
          <cell r="E931">
            <v>762407</v>
          </cell>
          <cell r="F931">
            <v>716232</v>
          </cell>
          <cell r="G931">
            <v>1946050</v>
          </cell>
          <cell r="H931">
            <v>2142696</v>
          </cell>
          <cell r="J931">
            <v>538648</v>
          </cell>
          <cell r="K931">
            <v>644995</v>
          </cell>
          <cell r="L931">
            <v>762407</v>
          </cell>
          <cell r="M931">
            <v>632524</v>
          </cell>
          <cell r="N931" t="str">
            <v>0</v>
          </cell>
          <cell r="O931" t="str">
            <v>0</v>
          </cell>
          <cell r="P931" t="str">
            <v>0</v>
          </cell>
          <cell r="Q931" t="str">
            <v>0</v>
          </cell>
          <cell r="R931" t="str">
            <v>0</v>
          </cell>
          <cell r="S931" t="str">
            <v>0</v>
          </cell>
          <cell r="T931" t="str">
            <v>0</v>
          </cell>
          <cell r="U931" t="str">
            <v>0</v>
          </cell>
          <cell r="W931">
            <v>8910062</v>
          </cell>
        </row>
        <row r="932">
          <cell r="A932" t="str">
            <v>1CLIENT COMMITMENT              W8833TOTAL BENEFITS                 E1143000S</v>
          </cell>
          <cell r="C932" t="str">
            <v>Profit / Loss Marginal</v>
          </cell>
          <cell r="D932" t="str">
            <v xml:space="preserve">     E1143000S TOTAL BENEFITS</v>
          </cell>
          <cell r="E932">
            <v>129002</v>
          </cell>
          <cell r="F932">
            <v>133781</v>
          </cell>
          <cell r="G932">
            <v>378525</v>
          </cell>
          <cell r="H932">
            <v>401343</v>
          </cell>
          <cell r="J932">
            <v>107481</v>
          </cell>
          <cell r="K932">
            <v>142042</v>
          </cell>
          <cell r="L932">
            <v>129002</v>
          </cell>
          <cell r="M932">
            <v>120181</v>
          </cell>
          <cell r="N932" t="str">
            <v>0</v>
          </cell>
          <cell r="O932" t="str">
            <v>0</v>
          </cell>
          <cell r="P932" t="str">
            <v>0</v>
          </cell>
          <cell r="Q932" t="str">
            <v>0</v>
          </cell>
          <cell r="R932" t="str">
            <v>0</v>
          </cell>
          <cell r="S932" t="str">
            <v>0</v>
          </cell>
          <cell r="T932" t="str">
            <v>0</v>
          </cell>
          <cell r="U932" t="str">
            <v>0</v>
          </cell>
          <cell r="W932">
            <v>1187147</v>
          </cell>
        </row>
        <row r="933">
          <cell r="A933" t="str">
            <v>1CLIENT COMMITMENT              W8833TOTAL EMPLOYEE                 E6210000Y</v>
          </cell>
          <cell r="C933" t="str">
            <v>Profit / Loss Marginal</v>
          </cell>
          <cell r="D933" t="str">
            <v xml:space="preserve">          E6210000Y TOTAL EMPLOYEE</v>
          </cell>
          <cell r="E933">
            <v>891409</v>
          </cell>
          <cell r="F933">
            <v>850013</v>
          </cell>
          <cell r="G933">
            <v>2324575</v>
          </cell>
          <cell r="H933">
            <v>2544039</v>
          </cell>
          <cell r="J933">
            <v>646129</v>
          </cell>
          <cell r="K933">
            <v>787037</v>
          </cell>
          <cell r="L933">
            <v>891409</v>
          </cell>
          <cell r="M933">
            <v>752705</v>
          </cell>
          <cell r="N933" t="str">
            <v>0</v>
          </cell>
          <cell r="O933" t="str">
            <v>0</v>
          </cell>
          <cell r="P933" t="str">
            <v>0</v>
          </cell>
          <cell r="Q933" t="str">
            <v>0</v>
          </cell>
          <cell r="R933" t="str">
            <v>0</v>
          </cell>
          <cell r="S933" t="str">
            <v>0</v>
          </cell>
          <cell r="T933" t="str">
            <v>0</v>
          </cell>
          <cell r="U933" t="str">
            <v>0</v>
          </cell>
          <cell r="W933">
            <v>10097209</v>
          </cell>
        </row>
        <row r="934">
          <cell r="A934" t="str">
            <v>1CLIENT COMMITMENT              W8833</v>
          </cell>
        </row>
        <row r="935">
          <cell r="A935" t="str">
            <v>1CLIENT COMMITMENT              W8833</v>
          </cell>
        </row>
        <row r="936">
          <cell r="A936" t="str">
            <v>1CLIENT COMMITMENT              W8833TOTAL DEPRECIATION             E1154000S</v>
          </cell>
          <cell r="C936" t="str">
            <v>Profit / Loss Marginal</v>
          </cell>
          <cell r="D936" t="str">
            <v xml:space="preserve">     E1154000S TOTAL DEPRECIATION</v>
          </cell>
          <cell r="E936">
            <v>3859</v>
          </cell>
          <cell r="F936">
            <v>3858</v>
          </cell>
          <cell r="G936">
            <v>11577</v>
          </cell>
          <cell r="H936">
            <v>11574</v>
          </cell>
          <cell r="J936">
            <v>3859</v>
          </cell>
          <cell r="K936">
            <v>3859</v>
          </cell>
          <cell r="L936">
            <v>3859</v>
          </cell>
          <cell r="M936">
            <v>3859</v>
          </cell>
          <cell r="N936" t="str">
            <v>0</v>
          </cell>
          <cell r="O936" t="str">
            <v>0</v>
          </cell>
          <cell r="P936" t="str">
            <v>0</v>
          </cell>
          <cell r="Q936" t="str">
            <v>0</v>
          </cell>
          <cell r="R936" t="str">
            <v>0</v>
          </cell>
          <cell r="S936" t="str">
            <v>0</v>
          </cell>
          <cell r="T936" t="str">
            <v>0</v>
          </cell>
          <cell r="U936" t="str">
            <v>0</v>
          </cell>
          <cell r="W936">
            <v>44043</v>
          </cell>
        </row>
        <row r="937">
          <cell r="A937" t="str">
            <v>1CLIENT COMMITMENT              W8833NET EXT.LEASH.RENT.            E1160000Y</v>
          </cell>
          <cell r="C937" t="str">
            <v>Profit / Loss Marginal</v>
          </cell>
          <cell r="D937" t="str">
            <v xml:space="preserve">     E1160000Y NET EXT.LEASH.RENT.</v>
          </cell>
          <cell r="E937" t="str">
            <v>0</v>
          </cell>
          <cell r="F937" t="str">
            <v>0</v>
          </cell>
          <cell r="G937" t="str">
            <v>0</v>
          </cell>
          <cell r="H937" t="str">
            <v>0</v>
          </cell>
          <cell r="J937" t="str">
            <v>0</v>
          </cell>
          <cell r="K937" t="str">
            <v>0</v>
          </cell>
          <cell r="L937" t="str">
            <v>0</v>
          </cell>
          <cell r="M937" t="str">
            <v>0</v>
          </cell>
          <cell r="N937" t="str">
            <v>0</v>
          </cell>
          <cell r="O937" t="str">
            <v>0</v>
          </cell>
          <cell r="P937" t="str">
            <v>0</v>
          </cell>
          <cell r="Q937" t="str">
            <v>0</v>
          </cell>
          <cell r="R937" t="str">
            <v>0</v>
          </cell>
          <cell r="S937" t="str">
            <v>0</v>
          </cell>
          <cell r="T937" t="str">
            <v>0</v>
          </cell>
          <cell r="U937" t="str">
            <v>0</v>
          </cell>
          <cell r="W937" t="str">
            <v>0</v>
          </cell>
        </row>
        <row r="938">
          <cell r="A938" t="str">
            <v>1CLIENT COMMITMENT              W8833TOTAL INTERNAL ASSESS.         E1168000Y</v>
          </cell>
          <cell r="C938" t="str">
            <v>Profit / Loss Marginal</v>
          </cell>
          <cell r="D938" t="str">
            <v xml:space="preserve">     E1168000Y TOTAL INTERNAL ASSESS.</v>
          </cell>
          <cell r="E938" t="str">
            <v>0</v>
          </cell>
          <cell r="F938" t="str">
            <v>0</v>
          </cell>
          <cell r="G938" t="str">
            <v>0</v>
          </cell>
          <cell r="H938" t="str">
            <v>0</v>
          </cell>
          <cell r="J938" t="str">
            <v>0</v>
          </cell>
          <cell r="K938" t="str">
            <v>0</v>
          </cell>
          <cell r="L938" t="str">
            <v>0</v>
          </cell>
          <cell r="M938" t="str">
            <v>0</v>
          </cell>
          <cell r="N938" t="str">
            <v>0</v>
          </cell>
          <cell r="O938" t="str">
            <v>0</v>
          </cell>
          <cell r="P938" t="str">
            <v>0</v>
          </cell>
          <cell r="Q938" t="str">
            <v>0</v>
          </cell>
          <cell r="R938" t="str">
            <v>0</v>
          </cell>
          <cell r="S938" t="str">
            <v>0</v>
          </cell>
          <cell r="T938" t="str">
            <v>0</v>
          </cell>
          <cell r="U938" t="str">
            <v>0</v>
          </cell>
          <cell r="W938">
            <v>1661926</v>
          </cell>
        </row>
        <row r="939">
          <cell r="A939" t="str">
            <v>1CLIENT COMMITMENT              W8833TOTAL MAINTENANCE              E1188002S</v>
          </cell>
          <cell r="C939" t="str">
            <v>Profit / Loss Marginal</v>
          </cell>
          <cell r="D939" t="str">
            <v xml:space="preserve">     E1188002S TOTAL MAINTENANCE</v>
          </cell>
          <cell r="E939">
            <v>2570</v>
          </cell>
          <cell r="F939">
            <v>2000</v>
          </cell>
          <cell r="G939">
            <v>23775</v>
          </cell>
          <cell r="H939">
            <v>6000</v>
          </cell>
          <cell r="J939">
            <v>1743</v>
          </cell>
          <cell r="K939">
            <v>19462</v>
          </cell>
          <cell r="L939">
            <v>2570</v>
          </cell>
          <cell r="M939">
            <v>674</v>
          </cell>
          <cell r="N939" t="str">
            <v>0</v>
          </cell>
          <cell r="O939" t="str">
            <v>0</v>
          </cell>
          <cell r="P939" t="str">
            <v>0</v>
          </cell>
          <cell r="Q939" t="str">
            <v>0</v>
          </cell>
          <cell r="R939" t="str">
            <v>0</v>
          </cell>
          <cell r="S939" t="str">
            <v>0</v>
          </cell>
          <cell r="T939" t="str">
            <v>0</v>
          </cell>
          <cell r="U939" t="str">
            <v>0</v>
          </cell>
          <cell r="W939">
            <v>31360</v>
          </cell>
        </row>
        <row r="940">
          <cell r="A940" t="str">
            <v>1CLIENT COMMITMENT              W8833TOTAL FURNITURE                E1196000S</v>
          </cell>
          <cell r="C940" t="str">
            <v>Profit / Loss Marginal</v>
          </cell>
          <cell r="D940" t="str">
            <v xml:space="preserve">     E1196000S TOTAL FURNITURE</v>
          </cell>
          <cell r="E940" t="str">
            <v>0</v>
          </cell>
          <cell r="F940" t="str">
            <v>0</v>
          </cell>
          <cell r="G940" t="str">
            <v>0</v>
          </cell>
          <cell r="H940" t="str">
            <v>0</v>
          </cell>
          <cell r="J940" t="str">
            <v>0</v>
          </cell>
          <cell r="K940" t="str">
            <v>0</v>
          </cell>
          <cell r="L940" t="str">
            <v>0</v>
          </cell>
          <cell r="M940" t="str">
            <v>0</v>
          </cell>
          <cell r="N940" t="str">
            <v>0</v>
          </cell>
          <cell r="O940" t="str">
            <v>0</v>
          </cell>
          <cell r="P940" t="str">
            <v>0</v>
          </cell>
          <cell r="Q940" t="str">
            <v>0</v>
          </cell>
          <cell r="R940" t="str">
            <v>0</v>
          </cell>
          <cell r="S940" t="str">
            <v>0</v>
          </cell>
          <cell r="T940" t="str">
            <v>0</v>
          </cell>
          <cell r="U940" t="str">
            <v>0</v>
          </cell>
          <cell r="W940">
            <v>11861</v>
          </cell>
        </row>
        <row r="941">
          <cell r="A941" t="str">
            <v>1CLIENT COMMITMENT              W8833</v>
          </cell>
        </row>
        <row r="942">
          <cell r="A942" t="str">
            <v>1CLIENT COMMITMENT              W8833TOTAL PREMISES + EQUIP.        E1209000Y</v>
          </cell>
          <cell r="C942" t="str">
            <v>Profit / Loss Marginal</v>
          </cell>
          <cell r="D942" t="str">
            <v xml:space="preserve">          E1209000Y TOTAL PREMISES + EQUIP.</v>
          </cell>
          <cell r="E942">
            <v>14932</v>
          </cell>
          <cell r="F942">
            <v>11858</v>
          </cell>
          <cell r="G942">
            <v>47184</v>
          </cell>
          <cell r="H942">
            <v>35574</v>
          </cell>
          <cell r="J942">
            <v>7379</v>
          </cell>
          <cell r="K942">
            <v>24873</v>
          </cell>
          <cell r="L942">
            <v>14932</v>
          </cell>
          <cell r="M942">
            <v>9188</v>
          </cell>
          <cell r="N942" t="str">
            <v>0</v>
          </cell>
          <cell r="O942" t="str">
            <v>0</v>
          </cell>
          <cell r="P942" t="str">
            <v>0</v>
          </cell>
          <cell r="Q942" t="str">
            <v>0</v>
          </cell>
          <cell r="R942" t="str">
            <v>0</v>
          </cell>
          <cell r="S942" t="str">
            <v>0</v>
          </cell>
          <cell r="T942" t="str">
            <v>0</v>
          </cell>
          <cell r="U942" t="str">
            <v>0</v>
          </cell>
          <cell r="W942">
            <v>1822024</v>
          </cell>
        </row>
        <row r="943">
          <cell r="A943" t="str">
            <v>1CLIENT COMMITMENT              W8833</v>
          </cell>
        </row>
        <row r="944">
          <cell r="A944" t="str">
            <v>1CLIENT COMMITMENT              W8833</v>
          </cell>
        </row>
        <row r="945">
          <cell r="A945" t="str">
            <v>1CLIENT COMMITMENT              W8833396 SOFTWARE                   E1212002D</v>
          </cell>
          <cell r="C945" t="str">
            <v>Profit / Loss Marginal</v>
          </cell>
          <cell r="D945" t="str">
            <v>E1212002D 396 SOFTWARE</v>
          </cell>
          <cell r="E945" t="str">
            <v>0</v>
          </cell>
          <cell r="F945" t="str">
            <v>0</v>
          </cell>
          <cell r="G945">
            <v>291</v>
          </cell>
          <cell r="H945" t="str">
            <v>0</v>
          </cell>
          <cell r="J945">
            <v>291</v>
          </cell>
          <cell r="K945" t="str">
            <v>0</v>
          </cell>
          <cell r="L945" t="str">
            <v>0</v>
          </cell>
          <cell r="M945">
            <v>570</v>
          </cell>
          <cell r="N945" t="str">
            <v>0</v>
          </cell>
          <cell r="O945" t="str">
            <v>0</v>
          </cell>
          <cell r="P945" t="str">
            <v>0</v>
          </cell>
          <cell r="Q945" t="str">
            <v>0</v>
          </cell>
          <cell r="R945" t="str">
            <v>0</v>
          </cell>
          <cell r="S945" t="str">
            <v>0</v>
          </cell>
          <cell r="T945" t="str">
            <v>0</v>
          </cell>
          <cell r="U945" t="str">
            <v>0</v>
          </cell>
          <cell r="W945">
            <v>6224</v>
          </cell>
        </row>
        <row r="946">
          <cell r="A946" t="str">
            <v>1CLIENT COMMITMENT              W8833399 CONSULTING FEES            E1214002D</v>
          </cell>
          <cell r="C946" t="str">
            <v>Profit / Loss Marginal</v>
          </cell>
          <cell r="D946" t="str">
            <v>E1214002D 399 CONSULTING FEES</v>
          </cell>
          <cell r="E946" t="str">
            <v>0</v>
          </cell>
          <cell r="F946" t="str">
            <v>0</v>
          </cell>
          <cell r="G946" t="str">
            <v>0</v>
          </cell>
          <cell r="H946" t="str">
            <v>0</v>
          </cell>
          <cell r="J946" t="str">
            <v>0</v>
          </cell>
          <cell r="K946" t="str">
            <v>0</v>
          </cell>
          <cell r="L946" t="str">
            <v>0</v>
          </cell>
          <cell r="M946" t="str">
            <v>0</v>
          </cell>
          <cell r="N946" t="str">
            <v>0</v>
          </cell>
          <cell r="O946" t="str">
            <v>0</v>
          </cell>
          <cell r="P946" t="str">
            <v>0</v>
          </cell>
          <cell r="Q946" t="str">
            <v>0</v>
          </cell>
          <cell r="R946" t="str">
            <v>0</v>
          </cell>
          <cell r="S946" t="str">
            <v>0</v>
          </cell>
          <cell r="T946" t="str">
            <v>0</v>
          </cell>
          <cell r="U946" t="str">
            <v>0</v>
          </cell>
          <cell r="W946">
            <v>250</v>
          </cell>
        </row>
        <row r="947">
          <cell r="A947" t="str">
            <v>1CLIENT COMMITMENT              W8833DEPN-COMP.EQUIP+CAP LEASE      E1216502D</v>
          </cell>
          <cell r="C947" t="str">
            <v>Profit / Loss Marginal</v>
          </cell>
          <cell r="D947" t="str">
            <v xml:space="preserve">     E1216502D DEPN-COMP.EQUIP+CAP LEASE</v>
          </cell>
          <cell r="E947">
            <v>15382</v>
          </cell>
          <cell r="F947">
            <v>15382</v>
          </cell>
          <cell r="G947">
            <v>46146</v>
          </cell>
          <cell r="H947">
            <v>46146</v>
          </cell>
          <cell r="J947">
            <v>15382</v>
          </cell>
          <cell r="K947">
            <v>15382</v>
          </cell>
          <cell r="L947">
            <v>15382</v>
          </cell>
          <cell r="M947">
            <v>15382</v>
          </cell>
          <cell r="N947" t="str">
            <v>0</v>
          </cell>
          <cell r="O947" t="str">
            <v>0</v>
          </cell>
          <cell r="P947" t="str">
            <v>0</v>
          </cell>
          <cell r="Q947" t="str">
            <v>0</v>
          </cell>
          <cell r="R947" t="str">
            <v>0</v>
          </cell>
          <cell r="S947" t="str">
            <v>0</v>
          </cell>
          <cell r="T947" t="str">
            <v>0</v>
          </cell>
          <cell r="U947" t="str">
            <v>0</v>
          </cell>
          <cell r="W947">
            <v>163077</v>
          </cell>
        </row>
        <row r="948">
          <cell r="A948" t="str">
            <v>1CLIENT COMMITMENT              W8833DEPN-COMP. SOFTWARE            E1216702D</v>
          </cell>
          <cell r="C948" t="str">
            <v>Profit / Loss Marginal</v>
          </cell>
          <cell r="D948" t="str">
            <v xml:space="preserve">     E1216702D DEPN-COMP. SOFTWARE</v>
          </cell>
          <cell r="E948">
            <v>838</v>
          </cell>
          <cell r="F948">
            <v>4853</v>
          </cell>
          <cell r="G948">
            <v>2515</v>
          </cell>
          <cell r="H948">
            <v>14559</v>
          </cell>
          <cell r="J948">
            <v>838</v>
          </cell>
          <cell r="K948">
            <v>839</v>
          </cell>
          <cell r="L948">
            <v>838</v>
          </cell>
          <cell r="M948">
            <v>655</v>
          </cell>
          <cell r="N948" t="str">
            <v>0</v>
          </cell>
          <cell r="O948" t="str">
            <v>0</v>
          </cell>
          <cell r="P948" t="str">
            <v>0</v>
          </cell>
          <cell r="Q948" t="str">
            <v>0</v>
          </cell>
          <cell r="R948" t="str">
            <v>0</v>
          </cell>
          <cell r="S948" t="str">
            <v>0</v>
          </cell>
          <cell r="T948" t="str">
            <v>0</v>
          </cell>
          <cell r="U948" t="str">
            <v>0</v>
          </cell>
          <cell r="W948">
            <v>104020</v>
          </cell>
        </row>
        <row r="949">
          <cell r="A949" t="str">
            <v>1CLIENT COMMITMENT              W8833</v>
          </cell>
        </row>
        <row r="950">
          <cell r="A950" t="str">
            <v>1CLIENT COMMITMENT              W8833TOTAL COMPUTER COSTS           E1219002Y</v>
          </cell>
          <cell r="C950" t="str">
            <v>Profit / Loss Marginal</v>
          </cell>
          <cell r="D950" t="str">
            <v xml:space="preserve">          E1219002Y TOTAL COMPUTER COSTS</v>
          </cell>
          <cell r="E950">
            <v>16901</v>
          </cell>
          <cell r="F950">
            <v>31585</v>
          </cell>
          <cell r="G950">
            <v>63790</v>
          </cell>
          <cell r="H950">
            <v>92755</v>
          </cell>
          <cell r="J950">
            <v>17342</v>
          </cell>
          <cell r="K950">
            <v>29547</v>
          </cell>
          <cell r="L950">
            <v>16901</v>
          </cell>
          <cell r="M950">
            <v>35256</v>
          </cell>
          <cell r="N950" t="str">
            <v>0</v>
          </cell>
          <cell r="O950" t="str">
            <v>0</v>
          </cell>
          <cell r="P950" t="str">
            <v>0</v>
          </cell>
          <cell r="Q950" t="str">
            <v>0</v>
          </cell>
          <cell r="R950" t="str">
            <v>0</v>
          </cell>
          <cell r="S950" t="str">
            <v>0</v>
          </cell>
          <cell r="T950" t="str">
            <v>0</v>
          </cell>
          <cell r="U950" t="str">
            <v>0</v>
          </cell>
          <cell r="W950">
            <v>359590</v>
          </cell>
        </row>
        <row r="951">
          <cell r="A951" t="str">
            <v>1CLIENT COMMITMENT              W8833</v>
          </cell>
        </row>
        <row r="952">
          <cell r="A952" t="str">
            <v>1CLIENT COMMITMENT              W8833</v>
          </cell>
        </row>
        <row r="953">
          <cell r="A953" t="str">
            <v>1CLIENT COMMITMENT              W8833TOTAL BUS. PROMOTION           E1228500Y</v>
          </cell>
          <cell r="C953" t="str">
            <v>Profit / Loss Marginal</v>
          </cell>
          <cell r="D953" t="str">
            <v xml:space="preserve">     E1228500Y TOTAL BUS. PROMOTION</v>
          </cell>
          <cell r="E953">
            <v>57</v>
          </cell>
          <cell r="F953">
            <v>2483</v>
          </cell>
          <cell r="G953">
            <v>67</v>
          </cell>
          <cell r="H953">
            <v>7449</v>
          </cell>
          <cell r="J953">
            <v>-29</v>
          </cell>
          <cell r="K953">
            <v>39</v>
          </cell>
          <cell r="L953">
            <v>57</v>
          </cell>
          <cell r="M953">
            <v>3311</v>
          </cell>
          <cell r="N953" t="str">
            <v>0</v>
          </cell>
          <cell r="O953" t="str">
            <v>0</v>
          </cell>
          <cell r="P953" t="str">
            <v>0</v>
          </cell>
          <cell r="Q953" t="str">
            <v>0</v>
          </cell>
          <cell r="R953" t="str">
            <v>0</v>
          </cell>
          <cell r="S953" t="str">
            <v>0</v>
          </cell>
          <cell r="T953" t="str">
            <v>0</v>
          </cell>
          <cell r="U953" t="str">
            <v>0</v>
          </cell>
          <cell r="W953">
            <v>7348</v>
          </cell>
        </row>
        <row r="954">
          <cell r="A954" t="str">
            <v>1CLIENT COMMITMENT              W8833TOTAL COMMUNICATIONS           E1254002Y</v>
          </cell>
          <cell r="C954" t="str">
            <v>Profit / Loss Marginal</v>
          </cell>
          <cell r="D954" t="str">
            <v xml:space="preserve">     E1254002Y TOTAL COMMUNICATIONS</v>
          </cell>
          <cell r="E954">
            <v>33508</v>
          </cell>
          <cell r="F954">
            <v>52400</v>
          </cell>
          <cell r="G954">
            <v>99646</v>
          </cell>
          <cell r="H954">
            <v>155200</v>
          </cell>
          <cell r="J954">
            <v>33818</v>
          </cell>
          <cell r="K954">
            <v>32320</v>
          </cell>
          <cell r="L954">
            <v>33508</v>
          </cell>
          <cell r="M954">
            <v>47443</v>
          </cell>
          <cell r="N954" t="str">
            <v>0</v>
          </cell>
          <cell r="O954" t="str">
            <v>0</v>
          </cell>
          <cell r="P954" t="str">
            <v>0</v>
          </cell>
          <cell r="Q954" t="str">
            <v>0</v>
          </cell>
          <cell r="R954" t="str">
            <v>0</v>
          </cell>
          <cell r="S954" t="str">
            <v>0</v>
          </cell>
          <cell r="T954" t="str">
            <v>0</v>
          </cell>
          <cell r="U954" t="str">
            <v>0</v>
          </cell>
          <cell r="W954">
            <v>524171</v>
          </cell>
        </row>
        <row r="955">
          <cell r="A955" t="str">
            <v>1CLIENT COMMITMENT              W8833TOTAL STATIONERY               E1260002Y</v>
          </cell>
          <cell r="C955" t="str">
            <v>Profit / Loss Marginal</v>
          </cell>
          <cell r="D955" t="str">
            <v xml:space="preserve">     E1260002Y TOTAL STATIONERY</v>
          </cell>
          <cell r="E955">
            <v>11175</v>
          </cell>
          <cell r="F955">
            <v>30600</v>
          </cell>
          <cell r="G955">
            <v>32644</v>
          </cell>
          <cell r="H955">
            <v>88800</v>
          </cell>
          <cell r="J955">
            <v>9684</v>
          </cell>
          <cell r="K955">
            <v>11785</v>
          </cell>
          <cell r="L955">
            <v>11175</v>
          </cell>
          <cell r="M955">
            <v>13765</v>
          </cell>
          <cell r="N955" t="str">
            <v>0</v>
          </cell>
          <cell r="O955" t="str">
            <v>0</v>
          </cell>
          <cell r="P955" t="str">
            <v>0</v>
          </cell>
          <cell r="Q955" t="str">
            <v>0</v>
          </cell>
          <cell r="R955" t="str">
            <v>0</v>
          </cell>
          <cell r="S955" t="str">
            <v>0</v>
          </cell>
          <cell r="T955" t="str">
            <v>0</v>
          </cell>
          <cell r="U955" t="str">
            <v>0</v>
          </cell>
          <cell r="W955">
            <v>343108</v>
          </cell>
        </row>
        <row r="956">
          <cell r="A956" t="str">
            <v>1CLIENT COMMITMENT              W8833TOTAL TRAVEL                   E1271000Y</v>
          </cell>
          <cell r="C956" t="str">
            <v>Profit / Loss Marginal</v>
          </cell>
          <cell r="D956" t="str">
            <v xml:space="preserve">     E1271000Y TOTAL TRAVEL</v>
          </cell>
          <cell r="E956">
            <v>3069</v>
          </cell>
          <cell r="F956">
            <v>9030</v>
          </cell>
          <cell r="G956">
            <v>14178</v>
          </cell>
          <cell r="H956">
            <v>22090</v>
          </cell>
          <cell r="J956">
            <v>2089</v>
          </cell>
          <cell r="K956">
            <v>9020</v>
          </cell>
          <cell r="L956">
            <v>3069</v>
          </cell>
          <cell r="M956">
            <v>4837</v>
          </cell>
          <cell r="N956" t="str">
            <v>0</v>
          </cell>
          <cell r="O956" t="str">
            <v>0</v>
          </cell>
          <cell r="P956" t="str">
            <v>0</v>
          </cell>
          <cell r="Q956" t="str">
            <v>0</v>
          </cell>
          <cell r="R956" t="str">
            <v>0</v>
          </cell>
          <cell r="S956" t="str">
            <v>0</v>
          </cell>
          <cell r="T956" t="str">
            <v>0</v>
          </cell>
          <cell r="U956" t="str">
            <v>0</v>
          </cell>
          <cell r="W956">
            <v>135307</v>
          </cell>
        </row>
        <row r="957">
          <cell r="A957" t="str">
            <v>1CLIENT COMMITMENT              W8833TOTAL EMPL TRAINING + DEV      E1275000S</v>
          </cell>
          <cell r="C957" t="str">
            <v>Profit / Loss Marginal</v>
          </cell>
          <cell r="D957" t="str">
            <v xml:space="preserve">     E1275000S TOTAL EMPL TRAINING + DEV</v>
          </cell>
          <cell r="E957">
            <v>5505</v>
          </cell>
          <cell r="F957">
            <v>9700</v>
          </cell>
          <cell r="G957">
            <v>15482</v>
          </cell>
          <cell r="H957">
            <v>28100</v>
          </cell>
          <cell r="J957">
            <v>1838</v>
          </cell>
          <cell r="K957">
            <v>8139</v>
          </cell>
          <cell r="L957">
            <v>5505</v>
          </cell>
          <cell r="M957">
            <v>4092</v>
          </cell>
          <cell r="N957" t="str">
            <v>0</v>
          </cell>
          <cell r="O957" t="str">
            <v>0</v>
          </cell>
          <cell r="P957" t="str">
            <v>0</v>
          </cell>
          <cell r="Q957" t="str">
            <v>0</v>
          </cell>
          <cell r="R957" t="str">
            <v>0</v>
          </cell>
          <cell r="S957" t="str">
            <v>0</v>
          </cell>
          <cell r="T957" t="str">
            <v>0</v>
          </cell>
          <cell r="U957" t="str">
            <v>0</v>
          </cell>
          <cell r="W957">
            <v>122052</v>
          </cell>
        </row>
        <row r="958">
          <cell r="A958" t="str">
            <v>1CLIENT COMMITMENT              W8833TOT PROFESSIONAL FEES          E1285000S</v>
          </cell>
          <cell r="C958" t="str">
            <v>Profit / Loss Marginal</v>
          </cell>
          <cell r="D958" t="str">
            <v xml:space="preserve">     E1285000S TOT PROFESSIONAL FEES</v>
          </cell>
          <cell r="E958" t="str">
            <v>0</v>
          </cell>
          <cell r="F958">
            <v>8000</v>
          </cell>
          <cell r="G958" t="str">
            <v>0</v>
          </cell>
          <cell r="H958">
            <v>24000</v>
          </cell>
          <cell r="J958" t="str">
            <v>0</v>
          </cell>
          <cell r="K958" t="str">
            <v>0</v>
          </cell>
          <cell r="L958" t="str">
            <v>0</v>
          </cell>
          <cell r="M958">
            <v>6848</v>
          </cell>
          <cell r="N958" t="str">
            <v>0</v>
          </cell>
          <cell r="O958" t="str">
            <v>0</v>
          </cell>
          <cell r="P958" t="str">
            <v>0</v>
          </cell>
          <cell r="Q958" t="str">
            <v>0</v>
          </cell>
          <cell r="R958" t="str">
            <v>0</v>
          </cell>
          <cell r="S958" t="str">
            <v>0</v>
          </cell>
          <cell r="T958" t="str">
            <v>0</v>
          </cell>
          <cell r="U958" t="str">
            <v>0</v>
          </cell>
          <cell r="W958">
            <v>459525</v>
          </cell>
        </row>
        <row r="959">
          <cell r="A959" t="str">
            <v>1CLIENT COMMITMENT              W8833TOTAL PERSONNEL LOSSES         E1289002S</v>
          </cell>
          <cell r="C959" t="str">
            <v>Profit / Loss Marginal</v>
          </cell>
          <cell r="D959" t="str">
            <v xml:space="preserve">     E1289002S TOTAL PERSONNEL LOSSES</v>
          </cell>
          <cell r="E959" t="str">
            <v>0</v>
          </cell>
          <cell r="F959" t="str">
            <v>0</v>
          </cell>
          <cell r="G959" t="str">
            <v>0</v>
          </cell>
          <cell r="H959" t="str">
            <v>0</v>
          </cell>
          <cell r="J959" t="str">
            <v>0</v>
          </cell>
          <cell r="K959" t="str">
            <v>0</v>
          </cell>
          <cell r="L959" t="str">
            <v>0</v>
          </cell>
          <cell r="M959" t="str">
            <v>0</v>
          </cell>
          <cell r="N959" t="str">
            <v>0</v>
          </cell>
          <cell r="O959" t="str">
            <v>0</v>
          </cell>
          <cell r="P959" t="str">
            <v>0</v>
          </cell>
          <cell r="Q959" t="str">
            <v>0</v>
          </cell>
          <cell r="R959" t="str">
            <v>0</v>
          </cell>
          <cell r="S959" t="str">
            <v>0</v>
          </cell>
          <cell r="T959" t="str">
            <v>0</v>
          </cell>
          <cell r="U959" t="str">
            <v>0</v>
          </cell>
          <cell r="W959">
            <v>19</v>
          </cell>
        </row>
        <row r="960">
          <cell r="A960" t="str">
            <v>1CLIENT COMMITMENT              W8833DEPOSIT INSURANCE              E1301002S</v>
          </cell>
          <cell r="C960" t="str">
            <v>Profit / Loss Marginal</v>
          </cell>
          <cell r="D960" t="str">
            <v xml:space="preserve">     E1301002S DEPOSIT INSURANCE</v>
          </cell>
          <cell r="E960" t="str">
            <v>0</v>
          </cell>
          <cell r="F960" t="str">
            <v>0</v>
          </cell>
          <cell r="G960" t="str">
            <v>0</v>
          </cell>
          <cell r="H960" t="str">
            <v>0</v>
          </cell>
          <cell r="J960" t="str">
            <v>0</v>
          </cell>
          <cell r="K960" t="str">
            <v>0</v>
          </cell>
          <cell r="L960" t="str">
            <v>0</v>
          </cell>
          <cell r="M960" t="str">
            <v>0</v>
          </cell>
          <cell r="N960" t="str">
            <v>0</v>
          </cell>
          <cell r="O960" t="str">
            <v>0</v>
          </cell>
          <cell r="P960" t="str">
            <v>0</v>
          </cell>
          <cell r="Q960" t="str">
            <v>0</v>
          </cell>
          <cell r="R960" t="str">
            <v>0</v>
          </cell>
          <cell r="S960" t="str">
            <v>0</v>
          </cell>
          <cell r="T960" t="str">
            <v>0</v>
          </cell>
          <cell r="U960" t="str">
            <v>0</v>
          </cell>
          <cell r="W960" t="str">
            <v>0</v>
          </cell>
        </row>
        <row r="961">
          <cell r="A961" t="str">
            <v>1CLIENT COMMITMENT              W8833FINANCING COSTS                E1304002D</v>
          </cell>
          <cell r="D961" t="str">
            <v xml:space="preserve">     E1304000S FINANCING COSTS</v>
          </cell>
          <cell r="E961" t="str">
            <v>0</v>
          </cell>
          <cell r="F961" t="str">
            <v>0</v>
          </cell>
          <cell r="G961" t="str">
            <v>0</v>
          </cell>
          <cell r="H961" t="str">
            <v>0</v>
          </cell>
          <cell r="J961" t="str">
            <v>0</v>
          </cell>
          <cell r="K961" t="str">
            <v>0</v>
          </cell>
          <cell r="L961" t="str">
            <v>0</v>
          </cell>
          <cell r="M961" t="str">
            <v>0</v>
          </cell>
          <cell r="N961" t="str">
            <v>0</v>
          </cell>
          <cell r="O961" t="str">
            <v>0</v>
          </cell>
          <cell r="P961" t="str">
            <v>0</v>
          </cell>
          <cell r="Q961" t="str">
            <v>0</v>
          </cell>
          <cell r="R961" t="str">
            <v>0</v>
          </cell>
          <cell r="S961" t="str">
            <v>0</v>
          </cell>
          <cell r="T961" t="str">
            <v>0</v>
          </cell>
          <cell r="U961" t="str">
            <v>0</v>
          </cell>
          <cell r="W961" t="str">
            <v>0</v>
          </cell>
        </row>
        <row r="962">
          <cell r="A962" t="str">
            <v>1CLIENT COMMITMENT              W8833</v>
          </cell>
        </row>
        <row r="963">
          <cell r="A963" t="str">
            <v>1CLIENT COMMITMENT              W8833TOTAL OTHER                    E6230000Y</v>
          </cell>
          <cell r="C963" t="str">
            <v>Profit / Loss Marginal</v>
          </cell>
          <cell r="D963" t="str">
            <v xml:space="preserve">          E6230000Y TOTAL OTHER</v>
          </cell>
          <cell r="E963">
            <v>58087</v>
          </cell>
          <cell r="F963">
            <v>121213</v>
          </cell>
          <cell r="G963">
            <v>183408</v>
          </cell>
          <cell r="H963">
            <v>352639</v>
          </cell>
          <cell r="J963">
            <v>51299</v>
          </cell>
          <cell r="K963">
            <v>74022</v>
          </cell>
          <cell r="L963">
            <v>58087</v>
          </cell>
          <cell r="M963">
            <v>86491</v>
          </cell>
          <cell r="N963" t="str">
            <v>0</v>
          </cell>
          <cell r="O963" t="str">
            <v>0</v>
          </cell>
          <cell r="P963" t="str">
            <v>0</v>
          </cell>
          <cell r="Q963" t="str">
            <v>0</v>
          </cell>
          <cell r="R963" t="str">
            <v>0</v>
          </cell>
          <cell r="S963" t="str">
            <v>0</v>
          </cell>
          <cell r="T963" t="str">
            <v>0</v>
          </cell>
          <cell r="U963" t="str">
            <v>0</v>
          </cell>
          <cell r="W963">
            <v>1714415</v>
          </cell>
        </row>
        <row r="964">
          <cell r="A964" t="str">
            <v>1CLIENT COMMITMENT              W8833</v>
          </cell>
        </row>
        <row r="965">
          <cell r="A965" t="str">
            <v>1CLIENT COMMITMENT              W8833</v>
          </cell>
        </row>
        <row r="966">
          <cell r="A966" t="str">
            <v>1CLIENT COMMITMENT              W8833TTL NIX BEF CROSS-CHGES        E6235000Y</v>
          </cell>
          <cell r="D966" t="str">
            <v xml:space="preserve">               E6235000Y TTL NIX BEF CROSS-CHARGES</v>
          </cell>
          <cell r="E966">
            <v>981329</v>
          </cell>
          <cell r="F966">
            <v>1014669</v>
          </cell>
          <cell r="G966">
            <v>2618957</v>
          </cell>
          <cell r="H966">
            <v>3025007</v>
          </cell>
          <cell r="J966">
            <v>722149</v>
          </cell>
          <cell r="K966">
            <v>915479</v>
          </cell>
          <cell r="L966">
            <v>981329</v>
          </cell>
          <cell r="M966">
            <v>883640</v>
          </cell>
          <cell r="N966" t="str">
            <v>0</v>
          </cell>
          <cell r="O966" t="str">
            <v>0</v>
          </cell>
          <cell r="P966" t="str">
            <v>0</v>
          </cell>
          <cell r="Q966" t="str">
            <v>0</v>
          </cell>
          <cell r="R966" t="str">
            <v>0</v>
          </cell>
          <cell r="S966" t="str">
            <v>0</v>
          </cell>
          <cell r="T966" t="str">
            <v>0</v>
          </cell>
          <cell r="U966" t="str">
            <v>0</v>
          </cell>
          <cell r="W966">
            <v>13993238</v>
          </cell>
        </row>
        <row r="967">
          <cell r="A967" t="str">
            <v>1CLIENT COMMITMENT              W8833</v>
          </cell>
        </row>
        <row r="968">
          <cell r="A968" t="str">
            <v>1CLIENT COMMITMENT              W8833</v>
          </cell>
        </row>
        <row r="969">
          <cell r="A969" t="str">
            <v>1CLIENT COMMITMENT              W8833TOTAL CROSS CHARGES            E6240000Y</v>
          </cell>
          <cell r="C969" t="str">
            <v>Profit / Loss Marginal</v>
          </cell>
          <cell r="D969" t="str">
            <v xml:space="preserve">               E6240000Y TOTAL CROSS CHARGES</v>
          </cell>
          <cell r="E969">
            <v>170610</v>
          </cell>
          <cell r="F969">
            <v>53441</v>
          </cell>
          <cell r="G969">
            <v>170610</v>
          </cell>
          <cell r="H969">
            <v>160323</v>
          </cell>
          <cell r="J969" t="str">
            <v>0</v>
          </cell>
          <cell r="K969" t="str">
            <v>0</v>
          </cell>
          <cell r="L969">
            <v>170610</v>
          </cell>
          <cell r="M969">
            <v>57078</v>
          </cell>
          <cell r="N969" t="str">
            <v>0</v>
          </cell>
          <cell r="O969" t="str">
            <v>0</v>
          </cell>
          <cell r="P969" t="str">
            <v>0</v>
          </cell>
          <cell r="Q969" t="str">
            <v>0</v>
          </cell>
          <cell r="R969" t="str">
            <v>0</v>
          </cell>
          <cell r="S969" t="str">
            <v>0</v>
          </cell>
          <cell r="T969" t="str">
            <v>0</v>
          </cell>
          <cell r="U969" t="str">
            <v>0</v>
          </cell>
          <cell r="W969">
            <v>407504</v>
          </cell>
        </row>
        <row r="970">
          <cell r="A970" t="str">
            <v>1CLIENT COMMITMENT              W8833</v>
          </cell>
        </row>
        <row r="971">
          <cell r="A971" t="str">
            <v>1CLIENT COMMITMENT              W8833TTL NIX BEF LOB INT. CHGES     E6260000Y</v>
          </cell>
          <cell r="D971" t="str">
            <v xml:space="preserve">                    E6200000Y TOTAL NON-INTEREST EXP.</v>
          </cell>
          <cell r="E971">
            <v>1151939</v>
          </cell>
          <cell r="F971">
            <v>1068110</v>
          </cell>
          <cell r="G971">
            <v>2789567</v>
          </cell>
          <cell r="H971">
            <v>3185330</v>
          </cell>
          <cell r="J971">
            <v>722149</v>
          </cell>
          <cell r="K971">
            <v>915479</v>
          </cell>
          <cell r="L971">
            <v>1151939</v>
          </cell>
          <cell r="M971">
            <v>940718</v>
          </cell>
          <cell r="N971" t="str">
            <v>0</v>
          </cell>
          <cell r="O971" t="str">
            <v>0</v>
          </cell>
          <cell r="P971" t="str">
            <v>0</v>
          </cell>
          <cell r="Q971" t="str">
            <v>0</v>
          </cell>
          <cell r="R971" t="str">
            <v>0</v>
          </cell>
          <cell r="S971" t="str">
            <v>0</v>
          </cell>
          <cell r="T971" t="str">
            <v>0</v>
          </cell>
          <cell r="U971" t="str">
            <v>0</v>
          </cell>
          <cell r="W971">
            <v>14400742</v>
          </cell>
        </row>
        <row r="973">
          <cell r="A973" t="str">
            <v>1CCC MARKETING CONS             W8813TOTAL BY EMPLOYEE GROUP        V2000070D</v>
          </cell>
          <cell r="B973" t="str">
            <v>CCC MARKETING CONS             W8813</v>
          </cell>
          <cell r="C973" t="str">
            <v>Balance Sheet Average</v>
          </cell>
          <cell r="D973" t="str">
            <v xml:space="preserve">                                             V2000070D Total by Employee Group</v>
          </cell>
          <cell r="E973">
            <v>16.91</v>
          </cell>
          <cell r="F973">
            <v>18</v>
          </cell>
          <cell r="G973">
            <v>16.5</v>
          </cell>
          <cell r="H973">
            <v>18</v>
          </cell>
          <cell r="J973">
            <v>16.05</v>
          </cell>
          <cell r="K973">
            <v>16.52</v>
          </cell>
          <cell r="L973">
            <v>16.91</v>
          </cell>
          <cell r="M973">
            <v>17</v>
          </cell>
          <cell r="N973">
            <v>0</v>
          </cell>
          <cell r="O973">
            <v>0</v>
          </cell>
          <cell r="P973">
            <v>0</v>
          </cell>
          <cell r="Q973">
            <v>0</v>
          </cell>
          <cell r="R973">
            <v>0</v>
          </cell>
          <cell r="S973">
            <v>0</v>
          </cell>
          <cell r="T973">
            <v>0</v>
          </cell>
          <cell r="U973">
            <v>0</v>
          </cell>
          <cell r="W973">
            <v>6.27</v>
          </cell>
        </row>
        <row r="974">
          <cell r="A974" t="str">
            <v>1CCC MARKETING CONS             W8813011/018 PERMANENT              E1101002S</v>
          </cell>
          <cell r="C974" t="str">
            <v>Profit / Loss Marginal</v>
          </cell>
          <cell r="D974" t="str">
            <v>E1101002S 011/018 PERMANENT</v>
          </cell>
          <cell r="E974">
            <v>92149</v>
          </cell>
          <cell r="F974">
            <v>96000</v>
          </cell>
          <cell r="G974">
            <v>264093</v>
          </cell>
          <cell r="H974">
            <v>288000</v>
          </cell>
          <cell r="J974">
            <v>84218</v>
          </cell>
          <cell r="K974">
            <v>87726</v>
          </cell>
          <cell r="L974">
            <v>92149</v>
          </cell>
          <cell r="M974">
            <v>86086</v>
          </cell>
          <cell r="N974" t="str">
            <v>0</v>
          </cell>
          <cell r="O974" t="str">
            <v>0</v>
          </cell>
          <cell r="P974" t="str">
            <v>0</v>
          </cell>
          <cell r="Q974" t="str">
            <v>0</v>
          </cell>
          <cell r="R974" t="str">
            <v>0</v>
          </cell>
          <cell r="S974" t="str">
            <v>0</v>
          </cell>
          <cell r="T974" t="str">
            <v>0</v>
          </cell>
          <cell r="U974" t="str">
            <v>0</v>
          </cell>
          <cell r="W974">
            <v>450271</v>
          </cell>
        </row>
        <row r="975">
          <cell r="A975" t="str">
            <v>1CCC MARKETING CONS             W8813013 OVERTIME                   E1107202D</v>
          </cell>
          <cell r="C975" t="str">
            <v>Profit / Loss Marginal</v>
          </cell>
          <cell r="D975" t="str">
            <v>E1107202D 013 OVERTIME</v>
          </cell>
          <cell r="E975">
            <v>16</v>
          </cell>
          <cell r="F975" t="str">
            <v>0</v>
          </cell>
          <cell r="G975">
            <v>31</v>
          </cell>
          <cell r="H975" t="str">
            <v>0</v>
          </cell>
          <cell r="J975" t="str">
            <v>0</v>
          </cell>
          <cell r="K975">
            <v>15</v>
          </cell>
          <cell r="L975">
            <v>16</v>
          </cell>
          <cell r="M975" t="str">
            <v>0</v>
          </cell>
          <cell r="N975" t="str">
            <v>0</v>
          </cell>
          <cell r="O975" t="str">
            <v>0</v>
          </cell>
          <cell r="P975" t="str">
            <v>0</v>
          </cell>
          <cell r="Q975" t="str">
            <v>0</v>
          </cell>
          <cell r="R975" t="str">
            <v>0</v>
          </cell>
          <cell r="S975" t="str">
            <v>0</v>
          </cell>
          <cell r="T975" t="str">
            <v>0</v>
          </cell>
          <cell r="U975" t="str">
            <v>0</v>
          </cell>
          <cell r="W975" t="str">
            <v>0</v>
          </cell>
        </row>
        <row r="976">
          <cell r="A976" t="str">
            <v>1CCC MARKETING CONS             W8813017 SAL-CONTRACTED             E1106002D</v>
          </cell>
          <cell r="C976" t="str">
            <v>Profit / Loss Marginal</v>
          </cell>
          <cell r="D976" t="str">
            <v>E1106002D 017 SAL-CONTRACTED</v>
          </cell>
          <cell r="E976">
            <v>-18904</v>
          </cell>
          <cell r="F976" t="str">
            <v>0</v>
          </cell>
          <cell r="G976">
            <v>-18904</v>
          </cell>
          <cell r="H976" t="str">
            <v>0</v>
          </cell>
          <cell r="J976" t="str">
            <v>0</v>
          </cell>
          <cell r="K976" t="str">
            <v>0</v>
          </cell>
          <cell r="L976">
            <v>-18904</v>
          </cell>
          <cell r="M976" t="str">
            <v>0</v>
          </cell>
          <cell r="N976" t="str">
            <v>0</v>
          </cell>
          <cell r="O976" t="str">
            <v>0</v>
          </cell>
          <cell r="P976" t="str">
            <v>0</v>
          </cell>
          <cell r="Q976" t="str">
            <v>0</v>
          </cell>
          <cell r="R976" t="str">
            <v>0</v>
          </cell>
          <cell r="S976" t="str">
            <v>0</v>
          </cell>
          <cell r="T976" t="str">
            <v>0</v>
          </cell>
          <cell r="U976" t="str">
            <v>0</v>
          </cell>
          <cell r="W976">
            <v>-49514</v>
          </cell>
        </row>
        <row r="977">
          <cell r="A977" t="str">
            <v>1CCC MARKETING CONS             W8813020 GRATUITIES                 E1112000S</v>
          </cell>
          <cell r="C977" t="str">
            <v>Profit / Loss Marginal</v>
          </cell>
          <cell r="D977" t="str">
            <v>E1112000S 020 GRATUITIES</v>
          </cell>
          <cell r="E977">
            <v>-31265</v>
          </cell>
          <cell r="F977">
            <v>12326</v>
          </cell>
          <cell r="G977">
            <v>47544</v>
          </cell>
          <cell r="H977">
            <v>36978</v>
          </cell>
          <cell r="J977">
            <v>12326</v>
          </cell>
          <cell r="K977">
            <v>66483</v>
          </cell>
          <cell r="L977">
            <v>-31265</v>
          </cell>
          <cell r="M977">
            <v>18754</v>
          </cell>
          <cell r="N977" t="str">
            <v>0</v>
          </cell>
          <cell r="O977" t="str">
            <v>0</v>
          </cell>
          <cell r="P977" t="str">
            <v>0</v>
          </cell>
          <cell r="Q977" t="str">
            <v>0</v>
          </cell>
          <cell r="R977" t="str">
            <v>0</v>
          </cell>
          <cell r="S977" t="str">
            <v>0</v>
          </cell>
          <cell r="T977" t="str">
            <v>0</v>
          </cell>
          <cell r="U977" t="str">
            <v>0</v>
          </cell>
          <cell r="W977">
            <v>58907</v>
          </cell>
        </row>
        <row r="978">
          <cell r="A978" t="str">
            <v>1CCC MARKETING CONS             W8813OTHER                          E1113002D</v>
          </cell>
          <cell r="C978" t="str">
            <v>Profit / Loss Marginal</v>
          </cell>
          <cell r="D978" t="str">
            <v>E1113002D OTHER</v>
          </cell>
          <cell r="E978" t="str">
            <v>0</v>
          </cell>
          <cell r="F978">
            <v>2000</v>
          </cell>
          <cell r="G978" t="str">
            <v>0</v>
          </cell>
          <cell r="H978">
            <v>6000</v>
          </cell>
          <cell r="J978" t="str">
            <v>0</v>
          </cell>
          <cell r="K978" t="str">
            <v>0</v>
          </cell>
          <cell r="L978" t="str">
            <v>0</v>
          </cell>
          <cell r="M978" t="str">
            <v>0</v>
          </cell>
          <cell r="N978" t="str">
            <v>0</v>
          </cell>
          <cell r="O978" t="str">
            <v>0</v>
          </cell>
          <cell r="P978" t="str">
            <v>0</v>
          </cell>
          <cell r="Q978" t="str">
            <v>0</v>
          </cell>
          <cell r="R978" t="str">
            <v>0</v>
          </cell>
          <cell r="S978" t="str">
            <v>0</v>
          </cell>
          <cell r="T978" t="str">
            <v>0</v>
          </cell>
          <cell r="U978" t="str">
            <v>0</v>
          </cell>
          <cell r="W978">
            <v>1380</v>
          </cell>
        </row>
        <row r="979">
          <cell r="A979" t="str">
            <v>1CCC MARKETING CONS             W8813TOTAL SALARIES                 E1114000Y</v>
          </cell>
          <cell r="C979" t="str">
            <v>Profit / Loss Marginal</v>
          </cell>
          <cell r="D979" t="str">
            <v xml:space="preserve">     E1114000Y TOTAL SALARIES</v>
          </cell>
          <cell r="E979">
            <v>44635</v>
          </cell>
          <cell r="F979">
            <v>110326</v>
          </cell>
          <cell r="G979">
            <v>298817</v>
          </cell>
          <cell r="H979">
            <v>330978</v>
          </cell>
          <cell r="J979">
            <v>96547</v>
          </cell>
          <cell r="K979">
            <v>157635</v>
          </cell>
          <cell r="L979">
            <v>44635</v>
          </cell>
          <cell r="M979">
            <v>104840</v>
          </cell>
          <cell r="N979" t="str">
            <v>0</v>
          </cell>
          <cell r="O979" t="str">
            <v>0</v>
          </cell>
          <cell r="P979" t="str">
            <v>0</v>
          </cell>
          <cell r="Q979" t="str">
            <v>0</v>
          </cell>
          <cell r="R979" t="str">
            <v>0</v>
          </cell>
          <cell r="S979" t="str">
            <v>0</v>
          </cell>
          <cell r="T979" t="str">
            <v>0</v>
          </cell>
          <cell r="U979" t="str">
            <v>0</v>
          </cell>
          <cell r="W979">
            <v>463044</v>
          </cell>
        </row>
        <row r="980">
          <cell r="A980" t="str">
            <v>1CCC MARKETING CONS             W8813TOTAL BENEFITS                 E1143000S</v>
          </cell>
          <cell r="C980" t="str">
            <v>Profit / Loss Marginal</v>
          </cell>
          <cell r="D980" t="str">
            <v xml:space="preserve">     E1143000S TOTAL BENEFITS</v>
          </cell>
          <cell r="E980">
            <v>15928</v>
          </cell>
          <cell r="F980">
            <v>20160</v>
          </cell>
          <cell r="G980">
            <v>51029</v>
          </cell>
          <cell r="H980">
            <v>60480</v>
          </cell>
          <cell r="J980">
            <v>16452</v>
          </cell>
          <cell r="K980">
            <v>18649</v>
          </cell>
          <cell r="L980">
            <v>15928</v>
          </cell>
          <cell r="M980">
            <v>18078</v>
          </cell>
          <cell r="N980" t="str">
            <v>0</v>
          </cell>
          <cell r="O980" t="str">
            <v>0</v>
          </cell>
          <cell r="P980" t="str">
            <v>0</v>
          </cell>
          <cell r="Q980" t="str">
            <v>0</v>
          </cell>
          <cell r="R980" t="str">
            <v>0</v>
          </cell>
          <cell r="S980" t="str">
            <v>0</v>
          </cell>
          <cell r="T980" t="str">
            <v>0</v>
          </cell>
          <cell r="U980" t="str">
            <v>0</v>
          </cell>
          <cell r="W980">
            <v>56845</v>
          </cell>
        </row>
        <row r="981">
          <cell r="A981" t="str">
            <v>1CCC MARKETING CONS             W8813TOTAL EMPLOYEE                 E6210000Y</v>
          </cell>
          <cell r="C981" t="str">
            <v>Profit / Loss Marginal</v>
          </cell>
          <cell r="D981" t="str">
            <v xml:space="preserve">          E6210000Y TOTAL EMPLOYEE</v>
          </cell>
          <cell r="E981">
            <v>60563</v>
          </cell>
          <cell r="F981">
            <v>130486</v>
          </cell>
          <cell r="G981">
            <v>349846</v>
          </cell>
          <cell r="H981">
            <v>391458</v>
          </cell>
          <cell r="J981">
            <v>112999</v>
          </cell>
          <cell r="K981">
            <v>176284</v>
          </cell>
          <cell r="L981">
            <v>60563</v>
          </cell>
          <cell r="M981">
            <v>122918</v>
          </cell>
          <cell r="N981" t="str">
            <v>0</v>
          </cell>
          <cell r="O981" t="str">
            <v>0</v>
          </cell>
          <cell r="P981" t="str">
            <v>0</v>
          </cell>
          <cell r="Q981" t="str">
            <v>0</v>
          </cell>
          <cell r="R981" t="str">
            <v>0</v>
          </cell>
          <cell r="S981" t="str">
            <v>0</v>
          </cell>
          <cell r="T981" t="str">
            <v>0</v>
          </cell>
          <cell r="U981" t="str">
            <v>0</v>
          </cell>
          <cell r="W981">
            <v>519889</v>
          </cell>
        </row>
        <row r="982">
          <cell r="A982" t="str">
            <v>1CCC MARKETING CONS             W8813</v>
          </cell>
        </row>
        <row r="983">
          <cell r="A983" t="str">
            <v>1CCC MARKETING CONS             W8813</v>
          </cell>
        </row>
        <row r="984">
          <cell r="A984" t="str">
            <v>1CCC MARKETING CONS             W8813TOTAL DEPRECIATION             E1154000S</v>
          </cell>
          <cell r="C984" t="str">
            <v>Profit / Loss Marginal</v>
          </cell>
          <cell r="D984" t="str">
            <v xml:space="preserve">     E1154000S TOTAL DEPRECIATION</v>
          </cell>
          <cell r="E984" t="str">
            <v>0</v>
          </cell>
          <cell r="F984" t="str">
            <v>0</v>
          </cell>
          <cell r="G984" t="str">
            <v>0</v>
          </cell>
          <cell r="H984" t="str">
            <v>0</v>
          </cell>
          <cell r="J984" t="str">
            <v>0</v>
          </cell>
          <cell r="K984" t="str">
            <v>0</v>
          </cell>
          <cell r="L984" t="str">
            <v>0</v>
          </cell>
          <cell r="M984" t="str">
            <v>0</v>
          </cell>
          <cell r="N984" t="str">
            <v>0</v>
          </cell>
          <cell r="O984" t="str">
            <v>0</v>
          </cell>
          <cell r="P984" t="str">
            <v>0</v>
          </cell>
          <cell r="Q984" t="str">
            <v>0</v>
          </cell>
          <cell r="R984" t="str">
            <v>0</v>
          </cell>
          <cell r="S984" t="str">
            <v>0</v>
          </cell>
          <cell r="T984" t="str">
            <v>0</v>
          </cell>
          <cell r="U984" t="str">
            <v>0</v>
          </cell>
          <cell r="W984">
            <v>12320</v>
          </cell>
        </row>
        <row r="985">
          <cell r="A985" t="str">
            <v>1CCC MARKETING CONS             W8813NET EXT.LEASH.RENT.            E1160000Y</v>
          </cell>
          <cell r="C985" t="str">
            <v>Profit / Loss Marginal</v>
          </cell>
          <cell r="D985" t="str">
            <v xml:space="preserve">     E1160000Y NET EXT.LEASH.RENT.</v>
          </cell>
          <cell r="E985" t="str">
            <v>0</v>
          </cell>
          <cell r="F985" t="str">
            <v>0</v>
          </cell>
          <cell r="G985" t="str">
            <v>0</v>
          </cell>
          <cell r="H985" t="str">
            <v>0</v>
          </cell>
          <cell r="J985" t="str">
            <v>0</v>
          </cell>
          <cell r="K985" t="str">
            <v>0</v>
          </cell>
          <cell r="L985" t="str">
            <v>0</v>
          </cell>
          <cell r="M985" t="str">
            <v>0</v>
          </cell>
          <cell r="N985" t="str">
            <v>0</v>
          </cell>
          <cell r="O985" t="str">
            <v>0</v>
          </cell>
          <cell r="P985" t="str">
            <v>0</v>
          </cell>
          <cell r="Q985" t="str">
            <v>0</v>
          </cell>
          <cell r="R985" t="str">
            <v>0</v>
          </cell>
          <cell r="S985" t="str">
            <v>0</v>
          </cell>
          <cell r="T985" t="str">
            <v>0</v>
          </cell>
          <cell r="U985" t="str">
            <v>0</v>
          </cell>
          <cell r="W985" t="str">
            <v>0</v>
          </cell>
        </row>
        <row r="986">
          <cell r="A986" t="str">
            <v>1CCC MARKETING CONS             W8813TOTAL INTERNAL ASSESS.         E1168000Y</v>
          </cell>
          <cell r="C986" t="str">
            <v>Profit / Loss Marginal</v>
          </cell>
          <cell r="D986" t="str">
            <v xml:space="preserve">     E1168000Y TOTAL INTERNAL ASSESS.</v>
          </cell>
          <cell r="E986" t="str">
            <v>0</v>
          </cell>
          <cell r="F986" t="str">
            <v>0</v>
          </cell>
          <cell r="G986" t="str">
            <v>0</v>
          </cell>
          <cell r="H986" t="str">
            <v>0</v>
          </cell>
          <cell r="J986" t="str">
            <v>0</v>
          </cell>
          <cell r="K986" t="str">
            <v>0</v>
          </cell>
          <cell r="L986" t="str">
            <v>0</v>
          </cell>
          <cell r="M986">
            <v>-257500</v>
          </cell>
          <cell r="N986" t="str">
            <v>0</v>
          </cell>
          <cell r="O986" t="str">
            <v>0</v>
          </cell>
          <cell r="P986" t="str">
            <v>0</v>
          </cell>
          <cell r="Q986" t="str">
            <v>0</v>
          </cell>
          <cell r="R986" t="str">
            <v>0</v>
          </cell>
          <cell r="S986" t="str">
            <v>0</v>
          </cell>
          <cell r="T986" t="str">
            <v>0</v>
          </cell>
          <cell r="U986" t="str">
            <v>0</v>
          </cell>
          <cell r="W986" t="str">
            <v>0</v>
          </cell>
        </row>
        <row r="987">
          <cell r="A987" t="str">
            <v>1CCC MARKETING CONS             W8813TOTAL MAINTENANCE              E1188002S</v>
          </cell>
          <cell r="C987" t="str">
            <v>Profit / Loss Marginal</v>
          </cell>
          <cell r="D987" t="str">
            <v xml:space="preserve">     E1188002S TOTAL MAINTENANCE</v>
          </cell>
          <cell r="E987" t="str">
            <v>0</v>
          </cell>
          <cell r="F987" t="str">
            <v>0</v>
          </cell>
          <cell r="G987" t="str">
            <v>0</v>
          </cell>
          <cell r="H987" t="str">
            <v>0</v>
          </cell>
          <cell r="J987" t="str">
            <v>0</v>
          </cell>
          <cell r="K987" t="str">
            <v>0</v>
          </cell>
          <cell r="L987" t="str">
            <v>0</v>
          </cell>
          <cell r="M987" t="str">
            <v>0</v>
          </cell>
          <cell r="N987" t="str">
            <v>0</v>
          </cell>
          <cell r="O987" t="str">
            <v>0</v>
          </cell>
          <cell r="P987" t="str">
            <v>0</v>
          </cell>
          <cell r="Q987" t="str">
            <v>0</v>
          </cell>
          <cell r="R987" t="str">
            <v>0</v>
          </cell>
          <cell r="S987" t="str">
            <v>0</v>
          </cell>
          <cell r="T987" t="str">
            <v>0</v>
          </cell>
          <cell r="U987" t="str">
            <v>0</v>
          </cell>
          <cell r="W987">
            <v>355</v>
          </cell>
        </row>
        <row r="988">
          <cell r="A988" t="str">
            <v>1CCC MARKETING CONS             W8813TOTAL FURNITURE                E1196000S</v>
          </cell>
          <cell r="C988" t="str">
            <v>Profit / Loss Marginal</v>
          </cell>
          <cell r="D988" t="str">
            <v xml:space="preserve">     E1196000S TOTAL FURNITURE</v>
          </cell>
          <cell r="E988" t="str">
            <v>0</v>
          </cell>
          <cell r="F988" t="str">
            <v>0</v>
          </cell>
          <cell r="G988">
            <v>468</v>
          </cell>
          <cell r="H988" t="str">
            <v>0</v>
          </cell>
          <cell r="J988">
            <v>468</v>
          </cell>
          <cell r="K988" t="str">
            <v>0</v>
          </cell>
          <cell r="L988" t="str">
            <v>0</v>
          </cell>
          <cell r="M988" t="str">
            <v>0</v>
          </cell>
          <cell r="N988" t="str">
            <v>0</v>
          </cell>
          <cell r="O988" t="str">
            <v>0</v>
          </cell>
          <cell r="P988" t="str">
            <v>0</v>
          </cell>
          <cell r="Q988" t="str">
            <v>0</v>
          </cell>
          <cell r="R988" t="str">
            <v>0</v>
          </cell>
          <cell r="S988" t="str">
            <v>0</v>
          </cell>
          <cell r="T988" t="str">
            <v>0</v>
          </cell>
          <cell r="U988" t="str">
            <v>0</v>
          </cell>
          <cell r="W988" t="str">
            <v>0</v>
          </cell>
        </row>
        <row r="989">
          <cell r="A989" t="str">
            <v>1CCC MARKETING CONS             W8813</v>
          </cell>
        </row>
        <row r="990">
          <cell r="A990" t="str">
            <v>1CCC MARKETING CONS             W8813TOTAL PREMISES + EQUIP.        E1209000Y</v>
          </cell>
          <cell r="C990" t="str">
            <v>Profit / Loss Marginal</v>
          </cell>
          <cell r="D990" t="str">
            <v xml:space="preserve">          E1209000Y TOTAL PREMISES + EQUIP.</v>
          </cell>
          <cell r="E990">
            <v>1521</v>
          </cell>
          <cell r="F990" t="str">
            <v>0</v>
          </cell>
          <cell r="G990">
            <v>2060</v>
          </cell>
          <cell r="H990" t="str">
            <v>0</v>
          </cell>
          <cell r="J990">
            <v>539</v>
          </cell>
          <cell r="K990" t="str">
            <v>0</v>
          </cell>
          <cell r="L990">
            <v>1521</v>
          </cell>
          <cell r="M990">
            <v>-257443</v>
          </cell>
          <cell r="N990" t="str">
            <v>0</v>
          </cell>
          <cell r="O990" t="str">
            <v>0</v>
          </cell>
          <cell r="P990" t="str">
            <v>0</v>
          </cell>
          <cell r="Q990" t="str">
            <v>0</v>
          </cell>
          <cell r="R990" t="str">
            <v>0</v>
          </cell>
          <cell r="S990" t="str">
            <v>0</v>
          </cell>
          <cell r="T990" t="str">
            <v>0</v>
          </cell>
          <cell r="U990" t="str">
            <v>0</v>
          </cell>
          <cell r="W990">
            <v>14132</v>
          </cell>
        </row>
        <row r="991">
          <cell r="A991" t="str">
            <v>1CCC MARKETING CONS             W8813</v>
          </cell>
        </row>
        <row r="992">
          <cell r="A992" t="str">
            <v>1CCC MARKETING CONS             W8813</v>
          </cell>
        </row>
        <row r="993">
          <cell r="A993" t="str">
            <v>1CCC MARKETING CONS             W8813396 SOFTWARE                   E1212002D</v>
          </cell>
          <cell r="C993" t="str">
            <v>Profit / Loss Marginal</v>
          </cell>
          <cell r="D993" t="str">
            <v>E1212002D 396 SOFTWARE</v>
          </cell>
          <cell r="E993">
            <v>116</v>
          </cell>
          <cell r="F993">
            <v>4000</v>
          </cell>
          <cell r="G993">
            <v>166</v>
          </cell>
          <cell r="H993">
            <v>12000</v>
          </cell>
          <cell r="J993">
            <v>50</v>
          </cell>
          <cell r="K993" t="str">
            <v>0</v>
          </cell>
          <cell r="L993">
            <v>116</v>
          </cell>
          <cell r="M993">
            <v>2312</v>
          </cell>
          <cell r="N993" t="str">
            <v>0</v>
          </cell>
          <cell r="O993" t="str">
            <v>0</v>
          </cell>
          <cell r="P993" t="str">
            <v>0</v>
          </cell>
          <cell r="Q993" t="str">
            <v>0</v>
          </cell>
          <cell r="R993" t="str">
            <v>0</v>
          </cell>
          <cell r="S993" t="str">
            <v>0</v>
          </cell>
          <cell r="T993" t="str">
            <v>0</v>
          </cell>
          <cell r="U993" t="str">
            <v>0</v>
          </cell>
          <cell r="W993">
            <v>7306</v>
          </cell>
        </row>
        <row r="994">
          <cell r="A994" t="str">
            <v>1CCC MARKETING CONS             W8813399 CONSULTING FEES            E1214002D</v>
          </cell>
          <cell r="C994" t="str">
            <v>Profit / Loss Marginal</v>
          </cell>
          <cell r="D994" t="str">
            <v>E1214002D 399 CONSULTING FEES</v>
          </cell>
          <cell r="E994">
            <v>30390</v>
          </cell>
          <cell r="F994">
            <v>4000</v>
          </cell>
          <cell r="G994">
            <v>30390</v>
          </cell>
          <cell r="H994">
            <v>12000</v>
          </cell>
          <cell r="J994" t="str">
            <v>0</v>
          </cell>
          <cell r="K994" t="str">
            <v>0</v>
          </cell>
          <cell r="L994">
            <v>30390</v>
          </cell>
          <cell r="M994" t="str">
            <v>0</v>
          </cell>
          <cell r="N994" t="str">
            <v>0</v>
          </cell>
          <cell r="O994" t="str">
            <v>0</v>
          </cell>
          <cell r="P994" t="str">
            <v>0</v>
          </cell>
          <cell r="Q994" t="str">
            <v>0</v>
          </cell>
          <cell r="R994" t="str">
            <v>0</v>
          </cell>
          <cell r="S994" t="str">
            <v>0</v>
          </cell>
          <cell r="T994" t="str">
            <v>0</v>
          </cell>
          <cell r="U994" t="str">
            <v>0</v>
          </cell>
          <cell r="W994">
            <v>26515</v>
          </cell>
        </row>
        <row r="995">
          <cell r="A995" t="str">
            <v>1CCC MARKETING CONS             W8813DEPN-COMP.EQUIP+CAP LEASE      E1216502D</v>
          </cell>
          <cell r="C995" t="str">
            <v>Profit / Loss Marginal</v>
          </cell>
          <cell r="D995" t="str">
            <v xml:space="preserve">     E1216502D DEPN-COMP.EQUIP+CAP LEASE</v>
          </cell>
          <cell r="E995" t="str">
            <v>0</v>
          </cell>
          <cell r="F995" t="str">
            <v>0</v>
          </cell>
          <cell r="G995" t="str">
            <v>0</v>
          </cell>
          <cell r="H995" t="str">
            <v>0</v>
          </cell>
          <cell r="J995" t="str">
            <v>0</v>
          </cell>
          <cell r="K995" t="str">
            <v>0</v>
          </cell>
          <cell r="L995" t="str">
            <v>0</v>
          </cell>
          <cell r="M995" t="str">
            <v>0</v>
          </cell>
          <cell r="N995" t="str">
            <v>0</v>
          </cell>
          <cell r="O995" t="str">
            <v>0</v>
          </cell>
          <cell r="P995" t="str">
            <v>0</v>
          </cell>
          <cell r="Q995" t="str">
            <v>0</v>
          </cell>
          <cell r="R995" t="str">
            <v>0</v>
          </cell>
          <cell r="S995" t="str">
            <v>0</v>
          </cell>
          <cell r="T995" t="str">
            <v>0</v>
          </cell>
          <cell r="U995" t="str">
            <v>0</v>
          </cell>
          <cell r="W995">
            <v>5297</v>
          </cell>
        </row>
        <row r="996">
          <cell r="A996" t="str">
            <v>1CCC MARKETING CONS             W8813DEPN-COMP. SOFTWARE            E1216702D</v>
          </cell>
          <cell r="C996" t="str">
            <v>Profit / Loss Marginal</v>
          </cell>
          <cell r="D996" t="str">
            <v xml:space="preserve">     E1216702D DEPN-COMP. SOFTWARE</v>
          </cell>
          <cell r="E996" t="str">
            <v>0</v>
          </cell>
          <cell r="F996" t="str">
            <v>0</v>
          </cell>
          <cell r="G996" t="str">
            <v>0</v>
          </cell>
          <cell r="H996" t="str">
            <v>0</v>
          </cell>
          <cell r="J996" t="str">
            <v>0</v>
          </cell>
          <cell r="K996" t="str">
            <v>0</v>
          </cell>
          <cell r="L996" t="str">
            <v>0</v>
          </cell>
          <cell r="M996" t="str">
            <v>0</v>
          </cell>
          <cell r="N996" t="str">
            <v>0</v>
          </cell>
          <cell r="O996" t="str">
            <v>0</v>
          </cell>
          <cell r="P996" t="str">
            <v>0</v>
          </cell>
          <cell r="Q996" t="str">
            <v>0</v>
          </cell>
          <cell r="R996" t="str">
            <v>0</v>
          </cell>
          <cell r="S996" t="str">
            <v>0</v>
          </cell>
          <cell r="T996" t="str">
            <v>0</v>
          </cell>
          <cell r="U996" t="str">
            <v>0</v>
          </cell>
          <cell r="W996" t="str">
            <v>0</v>
          </cell>
        </row>
        <row r="997">
          <cell r="A997" t="str">
            <v>1CCC MARKETING CONS             W8813</v>
          </cell>
        </row>
        <row r="998">
          <cell r="A998" t="str">
            <v>1CCC MARKETING CONS             W8813TOTAL COMPUTER COSTS           E1219002Y</v>
          </cell>
          <cell r="C998" t="str">
            <v>Profit / Loss Marginal</v>
          </cell>
          <cell r="D998" t="str">
            <v xml:space="preserve">          E1219002Y TOTAL COMPUTER COSTS</v>
          </cell>
          <cell r="E998">
            <v>31009</v>
          </cell>
          <cell r="F998">
            <v>8000</v>
          </cell>
          <cell r="G998">
            <v>32523</v>
          </cell>
          <cell r="H998">
            <v>24000</v>
          </cell>
          <cell r="J998">
            <v>1189</v>
          </cell>
          <cell r="K998">
            <v>325</v>
          </cell>
          <cell r="L998">
            <v>31009</v>
          </cell>
          <cell r="M998">
            <v>4620</v>
          </cell>
          <cell r="N998" t="str">
            <v>0</v>
          </cell>
          <cell r="O998" t="str">
            <v>0</v>
          </cell>
          <cell r="P998" t="str">
            <v>0</v>
          </cell>
          <cell r="Q998" t="str">
            <v>0</v>
          </cell>
          <cell r="R998" t="str">
            <v>0</v>
          </cell>
          <cell r="S998" t="str">
            <v>0</v>
          </cell>
          <cell r="T998" t="str">
            <v>0</v>
          </cell>
          <cell r="U998" t="str">
            <v>0</v>
          </cell>
          <cell r="W998">
            <v>54652</v>
          </cell>
        </row>
        <row r="999">
          <cell r="A999" t="str">
            <v>1CCC MARKETING CONS             W8813</v>
          </cell>
        </row>
        <row r="1000">
          <cell r="A1000" t="str">
            <v>1CCC MARKETING CONS             W8813</v>
          </cell>
        </row>
        <row r="1001">
          <cell r="A1001" t="str">
            <v>1CCC MARKETING CONS             W8813TOTAL BUS. PROMOTION           E1228500Y</v>
          </cell>
          <cell r="C1001" t="str">
            <v>Profit / Loss Marginal</v>
          </cell>
          <cell r="D1001" t="str">
            <v xml:space="preserve">     E1228500Y TOTAL BUS. PROMOTION</v>
          </cell>
          <cell r="E1001" t="str">
            <v>0</v>
          </cell>
          <cell r="F1001" t="str">
            <v>0</v>
          </cell>
          <cell r="G1001" t="str">
            <v>0</v>
          </cell>
          <cell r="H1001" t="str">
            <v>0</v>
          </cell>
          <cell r="J1001" t="str">
            <v>0</v>
          </cell>
          <cell r="K1001" t="str">
            <v>0</v>
          </cell>
          <cell r="L1001" t="str">
            <v>0</v>
          </cell>
          <cell r="M1001" t="str">
            <v>0</v>
          </cell>
          <cell r="N1001" t="str">
            <v>0</v>
          </cell>
          <cell r="O1001" t="str">
            <v>0</v>
          </cell>
          <cell r="P1001" t="str">
            <v>0</v>
          </cell>
          <cell r="Q1001" t="str">
            <v>0</v>
          </cell>
          <cell r="R1001" t="str">
            <v>0</v>
          </cell>
          <cell r="S1001" t="str">
            <v>0</v>
          </cell>
          <cell r="T1001" t="str">
            <v>0</v>
          </cell>
          <cell r="U1001" t="str">
            <v>0</v>
          </cell>
          <cell r="W1001">
            <v>-136789</v>
          </cell>
        </row>
        <row r="1002">
          <cell r="A1002" t="str">
            <v>1CCC MARKETING CONS             W8813TOTAL COMMUNICATIONS           E1254002Y</v>
          </cell>
          <cell r="C1002" t="str">
            <v>Profit / Loss Marginal</v>
          </cell>
          <cell r="D1002" t="str">
            <v xml:space="preserve">     E1254002Y TOTAL COMMUNICATIONS</v>
          </cell>
          <cell r="E1002">
            <v>1320</v>
          </cell>
          <cell r="F1002">
            <v>2000</v>
          </cell>
          <cell r="G1002">
            <v>2615</v>
          </cell>
          <cell r="H1002">
            <v>6000</v>
          </cell>
          <cell r="J1002">
            <v>639</v>
          </cell>
          <cell r="K1002">
            <v>656</v>
          </cell>
          <cell r="L1002">
            <v>1320</v>
          </cell>
          <cell r="M1002">
            <v>501</v>
          </cell>
          <cell r="N1002" t="str">
            <v>0</v>
          </cell>
          <cell r="O1002" t="str">
            <v>0</v>
          </cell>
          <cell r="P1002" t="str">
            <v>0</v>
          </cell>
          <cell r="Q1002" t="str">
            <v>0</v>
          </cell>
          <cell r="R1002" t="str">
            <v>0</v>
          </cell>
          <cell r="S1002" t="str">
            <v>0</v>
          </cell>
          <cell r="T1002" t="str">
            <v>0</v>
          </cell>
          <cell r="U1002" t="str">
            <v>0</v>
          </cell>
          <cell r="W1002">
            <v>12331</v>
          </cell>
        </row>
        <row r="1003">
          <cell r="A1003" t="str">
            <v>1CCC MARKETING CONS             W8813TOTAL STATIONERY               E1260002Y</v>
          </cell>
          <cell r="C1003" t="str">
            <v>Profit / Loss Marginal</v>
          </cell>
          <cell r="D1003" t="str">
            <v xml:space="preserve">     E1260002Y TOTAL STATIONERY</v>
          </cell>
          <cell r="E1003">
            <v>25191</v>
          </cell>
          <cell r="F1003">
            <v>1000</v>
          </cell>
          <cell r="G1003">
            <v>61176</v>
          </cell>
          <cell r="H1003">
            <v>3000</v>
          </cell>
          <cell r="J1003">
            <v>25699</v>
          </cell>
          <cell r="K1003">
            <v>10286</v>
          </cell>
          <cell r="L1003">
            <v>25191</v>
          </cell>
          <cell r="M1003">
            <v>-56919</v>
          </cell>
          <cell r="N1003" t="str">
            <v>0</v>
          </cell>
          <cell r="O1003" t="str">
            <v>0</v>
          </cell>
          <cell r="P1003" t="str">
            <v>0</v>
          </cell>
          <cell r="Q1003" t="str">
            <v>0</v>
          </cell>
          <cell r="R1003" t="str">
            <v>0</v>
          </cell>
          <cell r="S1003" t="str">
            <v>0</v>
          </cell>
          <cell r="T1003" t="str">
            <v>0</v>
          </cell>
          <cell r="U1003" t="str">
            <v>0</v>
          </cell>
          <cell r="W1003">
            <v>1600</v>
          </cell>
        </row>
        <row r="1004">
          <cell r="A1004" t="str">
            <v>1CCC MARKETING CONS             W8813TOTAL TRAVEL                   E1271000Y</v>
          </cell>
          <cell r="C1004" t="str">
            <v>Profit / Loss Marginal</v>
          </cell>
          <cell r="D1004" t="str">
            <v xml:space="preserve">     E1271000Y TOTAL TRAVEL</v>
          </cell>
          <cell r="E1004">
            <v>407</v>
          </cell>
          <cell r="F1004">
            <v>2000</v>
          </cell>
          <cell r="G1004">
            <v>2390</v>
          </cell>
          <cell r="H1004">
            <v>6000</v>
          </cell>
          <cell r="J1004">
            <v>435</v>
          </cell>
          <cell r="K1004">
            <v>1548</v>
          </cell>
          <cell r="L1004">
            <v>407</v>
          </cell>
          <cell r="M1004">
            <v>772</v>
          </cell>
          <cell r="N1004" t="str">
            <v>0</v>
          </cell>
          <cell r="O1004" t="str">
            <v>0</v>
          </cell>
          <cell r="P1004" t="str">
            <v>0</v>
          </cell>
          <cell r="Q1004" t="str">
            <v>0</v>
          </cell>
          <cell r="R1004" t="str">
            <v>0</v>
          </cell>
          <cell r="S1004" t="str">
            <v>0</v>
          </cell>
          <cell r="T1004" t="str">
            <v>0</v>
          </cell>
          <cell r="U1004" t="str">
            <v>0</v>
          </cell>
          <cell r="W1004">
            <v>86906</v>
          </cell>
        </row>
        <row r="1005">
          <cell r="A1005" t="str">
            <v>1CCC MARKETING CONS             W8813TOTAL EMPL TRAINING + DEV      E1275000S</v>
          </cell>
          <cell r="C1005" t="str">
            <v>Profit / Loss Marginal</v>
          </cell>
          <cell r="D1005" t="str">
            <v xml:space="preserve">     E1275000S TOTAL EMPL TRAINING + DEV</v>
          </cell>
          <cell r="E1005">
            <v>20</v>
          </cell>
          <cell r="F1005">
            <v>3000</v>
          </cell>
          <cell r="G1005">
            <v>1377</v>
          </cell>
          <cell r="H1005">
            <v>9000</v>
          </cell>
          <cell r="J1005">
            <v>1282</v>
          </cell>
          <cell r="K1005">
            <v>75</v>
          </cell>
          <cell r="L1005">
            <v>20</v>
          </cell>
          <cell r="M1005">
            <v>192</v>
          </cell>
          <cell r="N1005" t="str">
            <v>0</v>
          </cell>
          <cell r="O1005" t="str">
            <v>0</v>
          </cell>
          <cell r="P1005" t="str">
            <v>0</v>
          </cell>
          <cell r="Q1005" t="str">
            <v>0</v>
          </cell>
          <cell r="R1005" t="str">
            <v>0</v>
          </cell>
          <cell r="S1005" t="str">
            <v>0</v>
          </cell>
          <cell r="T1005" t="str">
            <v>0</v>
          </cell>
          <cell r="U1005" t="str">
            <v>0</v>
          </cell>
          <cell r="W1005">
            <v>17589</v>
          </cell>
        </row>
        <row r="1006">
          <cell r="A1006" t="str">
            <v>1CCC MARKETING CONS             W8813TOT PROFESSIONAL FEES          E1285000S</v>
          </cell>
          <cell r="C1006" t="str">
            <v>Profit / Loss Marginal</v>
          </cell>
          <cell r="D1006" t="str">
            <v xml:space="preserve">     E1285000S TOT PROFESSIONAL FEES</v>
          </cell>
          <cell r="E1006">
            <v>4154</v>
          </cell>
          <cell r="F1006">
            <v>10000</v>
          </cell>
          <cell r="G1006">
            <v>125166</v>
          </cell>
          <cell r="H1006">
            <v>30000</v>
          </cell>
          <cell r="J1006">
            <v>34950</v>
          </cell>
          <cell r="K1006">
            <v>86062</v>
          </cell>
          <cell r="L1006">
            <v>4154</v>
          </cell>
          <cell r="M1006">
            <v>4420</v>
          </cell>
          <cell r="N1006" t="str">
            <v>0</v>
          </cell>
          <cell r="O1006" t="str">
            <v>0</v>
          </cell>
          <cell r="P1006" t="str">
            <v>0</v>
          </cell>
          <cell r="Q1006" t="str">
            <v>0</v>
          </cell>
          <cell r="R1006" t="str">
            <v>0</v>
          </cell>
          <cell r="S1006" t="str">
            <v>0</v>
          </cell>
          <cell r="T1006" t="str">
            <v>0</v>
          </cell>
          <cell r="U1006" t="str">
            <v>0</v>
          </cell>
          <cell r="W1006">
            <v>566815</v>
          </cell>
        </row>
        <row r="1007">
          <cell r="A1007" t="str">
            <v>1CCC MARKETING CONS             W8813TOTAL PERSONNEL LOSSES         E1289002S</v>
          </cell>
          <cell r="C1007" t="str">
            <v>Profit / Loss Marginal</v>
          </cell>
          <cell r="D1007" t="str">
            <v xml:space="preserve">     E1289002S TOTAL PERSONNEL LOSSES</v>
          </cell>
          <cell r="E1007" t="str">
            <v>0</v>
          </cell>
          <cell r="F1007" t="str">
            <v>0</v>
          </cell>
          <cell r="G1007" t="str">
            <v>0</v>
          </cell>
          <cell r="H1007" t="str">
            <v>0</v>
          </cell>
          <cell r="J1007" t="str">
            <v>0</v>
          </cell>
          <cell r="K1007" t="str">
            <v>0</v>
          </cell>
          <cell r="L1007" t="str">
            <v>0</v>
          </cell>
          <cell r="M1007" t="str">
            <v>0</v>
          </cell>
          <cell r="N1007" t="str">
            <v>0</v>
          </cell>
          <cell r="O1007" t="str">
            <v>0</v>
          </cell>
          <cell r="P1007" t="str">
            <v>0</v>
          </cell>
          <cell r="Q1007" t="str">
            <v>0</v>
          </cell>
          <cell r="R1007" t="str">
            <v>0</v>
          </cell>
          <cell r="S1007" t="str">
            <v>0</v>
          </cell>
          <cell r="T1007" t="str">
            <v>0</v>
          </cell>
          <cell r="U1007" t="str">
            <v>0</v>
          </cell>
          <cell r="W1007" t="str">
            <v>0</v>
          </cell>
        </row>
        <row r="1008">
          <cell r="A1008" t="str">
            <v>1CCC MARKETING CONS             W8813DEPOSIT INSURANCE              E1301002S</v>
          </cell>
          <cell r="C1008" t="str">
            <v>Profit / Loss Marginal</v>
          </cell>
          <cell r="D1008" t="str">
            <v xml:space="preserve">     E1301002S DEPOSIT INSURANCE</v>
          </cell>
          <cell r="E1008" t="str">
            <v>0</v>
          </cell>
          <cell r="F1008" t="str">
            <v>0</v>
          </cell>
          <cell r="G1008" t="str">
            <v>0</v>
          </cell>
          <cell r="H1008" t="str">
            <v>0</v>
          </cell>
          <cell r="J1008" t="str">
            <v>0</v>
          </cell>
          <cell r="K1008" t="str">
            <v>0</v>
          </cell>
          <cell r="L1008" t="str">
            <v>0</v>
          </cell>
          <cell r="M1008" t="str">
            <v>0</v>
          </cell>
          <cell r="N1008" t="str">
            <v>0</v>
          </cell>
          <cell r="O1008" t="str">
            <v>0</v>
          </cell>
          <cell r="P1008" t="str">
            <v>0</v>
          </cell>
          <cell r="Q1008" t="str">
            <v>0</v>
          </cell>
          <cell r="R1008" t="str">
            <v>0</v>
          </cell>
          <cell r="S1008" t="str">
            <v>0</v>
          </cell>
          <cell r="T1008" t="str">
            <v>0</v>
          </cell>
          <cell r="U1008" t="str">
            <v>0</v>
          </cell>
          <cell r="W1008" t="str">
            <v>0</v>
          </cell>
        </row>
        <row r="1009">
          <cell r="A1009" t="str">
            <v>1CCC MARKETING CONS             W8813FINANCING COSTS                E1304002D</v>
          </cell>
          <cell r="D1009" t="str">
            <v xml:space="preserve">     E1304000S FINANCING COSTS</v>
          </cell>
          <cell r="E1009">
            <v>-2417</v>
          </cell>
          <cell r="F1009" t="str">
            <v>0</v>
          </cell>
          <cell r="G1009">
            <v>-202171</v>
          </cell>
          <cell r="H1009" t="str">
            <v>0</v>
          </cell>
          <cell r="J1009">
            <v>-197342</v>
          </cell>
          <cell r="K1009">
            <v>-2412</v>
          </cell>
          <cell r="L1009">
            <v>-2417</v>
          </cell>
          <cell r="M1009">
            <v>-192594</v>
          </cell>
          <cell r="N1009" t="str">
            <v>0</v>
          </cell>
          <cell r="O1009" t="str">
            <v>0</v>
          </cell>
          <cell r="P1009" t="str">
            <v>0</v>
          </cell>
          <cell r="Q1009" t="str">
            <v>0</v>
          </cell>
          <cell r="R1009" t="str">
            <v>0</v>
          </cell>
          <cell r="S1009" t="str">
            <v>0</v>
          </cell>
          <cell r="T1009" t="str">
            <v>0</v>
          </cell>
          <cell r="U1009" t="str">
            <v>0</v>
          </cell>
          <cell r="W1009">
            <v>-69179</v>
          </cell>
        </row>
        <row r="1010">
          <cell r="A1010" t="str">
            <v>1CCC MARKETING CONS             W8813</v>
          </cell>
        </row>
        <row r="1011">
          <cell r="A1011" t="str">
            <v>1CCC MARKETING CONS             W8813TOTAL OTHER                    E6230000Y</v>
          </cell>
          <cell r="C1011" t="str">
            <v>Profit / Loss Marginal</v>
          </cell>
          <cell r="D1011" t="str">
            <v xml:space="preserve">          E6230000Y TOTAL OTHER</v>
          </cell>
          <cell r="E1011">
            <v>50915</v>
          </cell>
          <cell r="F1011">
            <v>21000</v>
          </cell>
          <cell r="G1011">
            <v>18979</v>
          </cell>
          <cell r="H1011">
            <v>388000</v>
          </cell>
          <cell r="J1011">
            <v>-134031</v>
          </cell>
          <cell r="K1011">
            <v>102095</v>
          </cell>
          <cell r="L1011">
            <v>50915</v>
          </cell>
          <cell r="M1011">
            <v>-453304</v>
          </cell>
          <cell r="N1011" t="str">
            <v>0</v>
          </cell>
          <cell r="O1011" t="str">
            <v>0</v>
          </cell>
          <cell r="P1011" t="str">
            <v>0</v>
          </cell>
          <cell r="Q1011" t="str">
            <v>0</v>
          </cell>
          <cell r="R1011" t="str">
            <v>0</v>
          </cell>
          <cell r="S1011" t="str">
            <v>0</v>
          </cell>
          <cell r="T1011" t="str">
            <v>0</v>
          </cell>
          <cell r="U1011" t="str">
            <v>0</v>
          </cell>
          <cell r="W1011">
            <v>565726</v>
          </cell>
        </row>
        <row r="1012">
          <cell r="A1012" t="str">
            <v>1CCC MARKETING CONS             W8813</v>
          </cell>
        </row>
        <row r="1013">
          <cell r="A1013" t="str">
            <v>1CCC MARKETING CONS             W8813</v>
          </cell>
        </row>
        <row r="1014">
          <cell r="A1014" t="str">
            <v>1CCC MARKETING CONS             W8813TTL NIX BEF CROSS-CHGES        E6235000Y</v>
          </cell>
          <cell r="D1014" t="str">
            <v xml:space="preserve">               E6235000Y TTL NIX BEF CROSS-CHARGES</v>
          </cell>
          <cell r="E1014">
            <v>144008</v>
          </cell>
          <cell r="F1014">
            <v>159486</v>
          </cell>
          <cell r="G1014">
            <v>403408</v>
          </cell>
          <cell r="H1014">
            <v>803458</v>
          </cell>
          <cell r="J1014">
            <v>-19304</v>
          </cell>
          <cell r="K1014">
            <v>278704</v>
          </cell>
          <cell r="L1014">
            <v>144008</v>
          </cell>
          <cell r="M1014">
            <v>-583209</v>
          </cell>
          <cell r="N1014" t="str">
            <v>0</v>
          </cell>
          <cell r="O1014" t="str">
            <v>0</v>
          </cell>
          <cell r="P1014" t="str">
            <v>0</v>
          </cell>
          <cell r="Q1014" t="str">
            <v>0</v>
          </cell>
          <cell r="R1014" t="str">
            <v>0</v>
          </cell>
          <cell r="S1014" t="str">
            <v>0</v>
          </cell>
          <cell r="T1014" t="str">
            <v>0</v>
          </cell>
          <cell r="U1014" t="str">
            <v>0</v>
          </cell>
          <cell r="W1014">
            <v>1154399</v>
          </cell>
        </row>
        <row r="1015">
          <cell r="A1015" t="str">
            <v>1CCC MARKETING CONS             W8813</v>
          </cell>
        </row>
        <row r="1016">
          <cell r="A1016" t="str">
            <v>1CCC MARKETING CONS             W8813</v>
          </cell>
        </row>
        <row r="1017">
          <cell r="A1017" t="str">
            <v>1CCC MARKETING CONS             W8813TOTAL CROSS CHARGES            E6240000Y</v>
          </cell>
          <cell r="C1017" t="str">
            <v>Profit / Loss Marginal</v>
          </cell>
          <cell r="D1017" t="str">
            <v xml:space="preserve">               E6240000Y TOTAL CROSS CHARGES</v>
          </cell>
          <cell r="E1017">
            <v>17097</v>
          </cell>
          <cell r="F1017">
            <v>5567</v>
          </cell>
          <cell r="G1017">
            <v>17117</v>
          </cell>
          <cell r="H1017">
            <v>16701</v>
          </cell>
          <cell r="J1017">
            <v>20</v>
          </cell>
          <cell r="K1017" t="str">
            <v>0</v>
          </cell>
          <cell r="L1017">
            <v>17097</v>
          </cell>
          <cell r="M1017">
            <v>6580</v>
          </cell>
          <cell r="N1017" t="str">
            <v>0</v>
          </cell>
          <cell r="O1017" t="str">
            <v>0</v>
          </cell>
          <cell r="P1017" t="str">
            <v>0</v>
          </cell>
          <cell r="Q1017" t="str">
            <v>0</v>
          </cell>
          <cell r="R1017" t="str">
            <v>0</v>
          </cell>
          <cell r="S1017" t="str">
            <v>0</v>
          </cell>
          <cell r="T1017" t="str">
            <v>0</v>
          </cell>
          <cell r="U1017" t="str">
            <v>0</v>
          </cell>
          <cell r="W1017" t="str">
            <v>0</v>
          </cell>
        </row>
        <row r="1018">
          <cell r="A1018" t="str">
            <v>1CCC MARKETING CONS             W8813</v>
          </cell>
        </row>
        <row r="1019">
          <cell r="A1019" t="str">
            <v>1CCC MARKETING CONS             W8813TTL NIX BEF LOB INT. CHGES     E6260000Y</v>
          </cell>
          <cell r="D1019" t="str">
            <v xml:space="preserve">                    E6200000Y TOTAL NON-INTEREST EXP.</v>
          </cell>
          <cell r="E1019">
            <v>161105</v>
          </cell>
          <cell r="F1019">
            <v>165053</v>
          </cell>
          <cell r="G1019">
            <v>420525</v>
          </cell>
          <cell r="H1019">
            <v>820159</v>
          </cell>
          <cell r="J1019">
            <v>-19284</v>
          </cell>
          <cell r="K1019">
            <v>278704</v>
          </cell>
          <cell r="L1019">
            <v>161105</v>
          </cell>
          <cell r="M1019">
            <v>-576629</v>
          </cell>
          <cell r="N1019" t="str">
            <v>0</v>
          </cell>
          <cell r="O1019" t="str">
            <v>0</v>
          </cell>
          <cell r="P1019" t="str">
            <v>0</v>
          </cell>
          <cell r="Q1019" t="str">
            <v>0</v>
          </cell>
          <cell r="R1019" t="str">
            <v>0</v>
          </cell>
          <cell r="S1019" t="str">
            <v>0</v>
          </cell>
          <cell r="T1019" t="str">
            <v>0</v>
          </cell>
          <cell r="U1019" t="str">
            <v>0</v>
          </cell>
          <cell r="W1019">
            <v>1154399</v>
          </cell>
        </row>
        <row r="1021">
          <cell r="A1021" t="str">
            <v>1ALLOCATION                     W8807TOTAL BY EMPLOYEE GROUP        V2000070D</v>
          </cell>
          <cell r="B1021" t="str">
            <v>ALLOCATION                     W8807</v>
          </cell>
          <cell r="C1021" t="str">
            <v>Balance Sheet Average</v>
          </cell>
          <cell r="D1021" t="str">
            <v xml:space="preserve">                                             V2000070D Total by Employee Group</v>
          </cell>
          <cell r="E1021" t="str">
            <v>0</v>
          </cell>
          <cell r="F1021" t="str">
            <v>0</v>
          </cell>
          <cell r="G1021" t="str">
            <v>0</v>
          </cell>
          <cell r="H1021" t="str">
            <v>0</v>
          </cell>
          <cell r="J1021" t="str">
            <v>0</v>
          </cell>
          <cell r="K1021" t="str">
            <v>0</v>
          </cell>
          <cell r="L1021" t="str">
            <v>0</v>
          </cell>
          <cell r="M1021" t="str">
            <v>0</v>
          </cell>
          <cell r="N1021" t="str">
            <v>0</v>
          </cell>
          <cell r="O1021" t="str">
            <v>0</v>
          </cell>
          <cell r="P1021" t="str">
            <v>0</v>
          </cell>
          <cell r="Q1021" t="str">
            <v>0</v>
          </cell>
          <cell r="R1021" t="str">
            <v>0</v>
          </cell>
          <cell r="S1021" t="str">
            <v>0</v>
          </cell>
          <cell r="T1021" t="str">
            <v>0</v>
          </cell>
          <cell r="U1021" t="str">
            <v>0</v>
          </cell>
          <cell r="W1021">
            <v>0.2</v>
          </cell>
        </row>
        <row r="1022">
          <cell r="A1022" t="str">
            <v>1ALLOCATION                     W8807011/018 PERMANENT              E1101002S</v>
          </cell>
          <cell r="C1022" t="str">
            <v>Profit / Loss Marginal</v>
          </cell>
          <cell r="D1022" t="str">
            <v>E1101002S 011/018 PERMANENT</v>
          </cell>
          <cell r="E1022" t="str">
            <v>0</v>
          </cell>
          <cell r="F1022" t="str">
            <v>0</v>
          </cell>
          <cell r="G1022" t="str">
            <v>0</v>
          </cell>
          <cell r="H1022" t="str">
            <v>0</v>
          </cell>
          <cell r="J1022" t="str">
            <v>0</v>
          </cell>
          <cell r="K1022" t="str">
            <v>0</v>
          </cell>
          <cell r="L1022" t="str">
            <v>0</v>
          </cell>
          <cell r="M1022" t="str">
            <v>0</v>
          </cell>
          <cell r="N1022" t="str">
            <v>0</v>
          </cell>
          <cell r="O1022" t="str">
            <v>0</v>
          </cell>
          <cell r="P1022" t="str">
            <v>0</v>
          </cell>
          <cell r="Q1022" t="str">
            <v>0</v>
          </cell>
          <cell r="R1022" t="str">
            <v>0</v>
          </cell>
          <cell r="S1022" t="str">
            <v>0</v>
          </cell>
          <cell r="T1022" t="str">
            <v>0</v>
          </cell>
          <cell r="U1022" t="str">
            <v>0</v>
          </cell>
          <cell r="W1022">
            <v>1647</v>
          </cell>
        </row>
        <row r="1023">
          <cell r="A1023" t="str">
            <v>1ALLOCATION                     W8807013 OVERTIME                   E1107202D</v>
          </cell>
          <cell r="C1023" t="str">
            <v>Profit / Loss Marginal</v>
          </cell>
          <cell r="D1023" t="str">
            <v>E1107202D 013 OVERTIME</v>
          </cell>
          <cell r="E1023" t="str">
            <v>0</v>
          </cell>
          <cell r="F1023" t="str">
            <v>0</v>
          </cell>
          <cell r="G1023" t="str">
            <v>0</v>
          </cell>
          <cell r="H1023" t="str">
            <v>0</v>
          </cell>
          <cell r="J1023" t="str">
            <v>0</v>
          </cell>
          <cell r="K1023" t="str">
            <v>0</v>
          </cell>
          <cell r="L1023" t="str">
            <v>0</v>
          </cell>
          <cell r="M1023" t="str">
            <v>0</v>
          </cell>
          <cell r="N1023" t="str">
            <v>0</v>
          </cell>
          <cell r="O1023" t="str">
            <v>0</v>
          </cell>
          <cell r="P1023" t="str">
            <v>0</v>
          </cell>
          <cell r="Q1023" t="str">
            <v>0</v>
          </cell>
          <cell r="R1023" t="str">
            <v>0</v>
          </cell>
          <cell r="S1023" t="str">
            <v>0</v>
          </cell>
          <cell r="T1023" t="str">
            <v>0</v>
          </cell>
          <cell r="U1023" t="str">
            <v>0</v>
          </cell>
          <cell r="W1023">
            <v>5620</v>
          </cell>
        </row>
        <row r="1024">
          <cell r="A1024" t="str">
            <v>1ALLOCATION                     W8807017 SAL-CONTRACTED             E1106002D</v>
          </cell>
          <cell r="C1024" t="str">
            <v>Profit / Loss Marginal</v>
          </cell>
          <cell r="D1024" t="str">
            <v>E1106002D 017 SAL-CONTRACTED</v>
          </cell>
          <cell r="E1024" t="str">
            <v>0</v>
          </cell>
          <cell r="F1024" t="str">
            <v>0</v>
          </cell>
          <cell r="G1024" t="str">
            <v>0</v>
          </cell>
          <cell r="H1024" t="str">
            <v>0</v>
          </cell>
          <cell r="J1024" t="str">
            <v>0</v>
          </cell>
          <cell r="K1024" t="str">
            <v>0</v>
          </cell>
          <cell r="L1024" t="str">
            <v>0</v>
          </cell>
          <cell r="M1024" t="str">
            <v>0</v>
          </cell>
          <cell r="N1024" t="str">
            <v>0</v>
          </cell>
          <cell r="O1024" t="str">
            <v>0</v>
          </cell>
          <cell r="P1024" t="str">
            <v>0</v>
          </cell>
          <cell r="Q1024" t="str">
            <v>0</v>
          </cell>
          <cell r="R1024" t="str">
            <v>0</v>
          </cell>
          <cell r="S1024" t="str">
            <v>0</v>
          </cell>
          <cell r="T1024" t="str">
            <v>0</v>
          </cell>
          <cell r="U1024" t="str">
            <v>0</v>
          </cell>
          <cell r="W1024">
            <v>84885</v>
          </cell>
        </row>
        <row r="1025">
          <cell r="A1025" t="str">
            <v>1ALLOCATION                     W8807020 GRATUITIES                 E1112000S</v>
          </cell>
          <cell r="C1025" t="str">
            <v>Profit / Loss Marginal</v>
          </cell>
          <cell r="D1025" t="str">
            <v>E1112000S 020 GRATUITIES</v>
          </cell>
          <cell r="E1025">
            <v>-157739</v>
          </cell>
          <cell r="F1025" t="str">
            <v>0</v>
          </cell>
          <cell r="G1025">
            <v>-157739</v>
          </cell>
          <cell r="H1025" t="str">
            <v>0</v>
          </cell>
          <cell r="J1025" t="str">
            <v>0</v>
          </cell>
          <cell r="K1025" t="str">
            <v>0</v>
          </cell>
          <cell r="L1025">
            <v>-157739</v>
          </cell>
          <cell r="M1025" t="str">
            <v>0</v>
          </cell>
          <cell r="N1025" t="str">
            <v>0</v>
          </cell>
          <cell r="O1025" t="str">
            <v>0</v>
          </cell>
          <cell r="P1025" t="str">
            <v>0</v>
          </cell>
          <cell r="Q1025" t="str">
            <v>0</v>
          </cell>
          <cell r="R1025" t="str">
            <v>0</v>
          </cell>
          <cell r="S1025" t="str">
            <v>0</v>
          </cell>
          <cell r="T1025" t="str">
            <v>0</v>
          </cell>
          <cell r="U1025" t="str">
            <v>0</v>
          </cell>
          <cell r="W1025">
            <v>19361</v>
          </cell>
        </row>
        <row r="1026">
          <cell r="A1026" t="str">
            <v>1ALLOCATION                     W8807OTHER                          E1113002D</v>
          </cell>
          <cell r="C1026" t="str">
            <v>Profit / Loss Marginal</v>
          </cell>
          <cell r="D1026" t="str">
            <v>E1113002D OTHER</v>
          </cell>
          <cell r="E1026" t="str">
            <v>0</v>
          </cell>
          <cell r="F1026" t="str">
            <v>0</v>
          </cell>
          <cell r="G1026" t="str">
            <v>0</v>
          </cell>
          <cell r="H1026" t="str">
            <v>0</v>
          </cell>
          <cell r="J1026" t="str">
            <v>0</v>
          </cell>
          <cell r="K1026" t="str">
            <v>0</v>
          </cell>
          <cell r="L1026" t="str">
            <v>0</v>
          </cell>
          <cell r="M1026" t="str">
            <v>0</v>
          </cell>
          <cell r="N1026" t="str">
            <v>0</v>
          </cell>
          <cell r="O1026" t="str">
            <v>0</v>
          </cell>
          <cell r="P1026" t="str">
            <v>0</v>
          </cell>
          <cell r="Q1026" t="str">
            <v>0</v>
          </cell>
          <cell r="R1026" t="str">
            <v>0</v>
          </cell>
          <cell r="S1026" t="str">
            <v>0</v>
          </cell>
          <cell r="T1026" t="str">
            <v>0</v>
          </cell>
          <cell r="U1026" t="str">
            <v>0</v>
          </cell>
          <cell r="W1026">
            <v>398</v>
          </cell>
        </row>
        <row r="1027">
          <cell r="A1027" t="str">
            <v>1ALLOCATION                     W8807TOTAL SALARIES                 E1114000Y</v>
          </cell>
          <cell r="C1027" t="str">
            <v>Profit / Loss Marginal</v>
          </cell>
          <cell r="D1027" t="str">
            <v xml:space="preserve">     E1114000Y TOTAL SALARIES</v>
          </cell>
          <cell r="E1027">
            <v>-157739</v>
          </cell>
          <cell r="F1027" t="str">
            <v>0</v>
          </cell>
          <cell r="G1027">
            <v>-157739</v>
          </cell>
          <cell r="H1027" t="str">
            <v>0</v>
          </cell>
          <cell r="J1027" t="str">
            <v>0</v>
          </cell>
          <cell r="K1027" t="str">
            <v>0</v>
          </cell>
          <cell r="L1027">
            <v>-157739</v>
          </cell>
          <cell r="M1027" t="str">
            <v>0</v>
          </cell>
          <cell r="N1027" t="str">
            <v>0</v>
          </cell>
          <cell r="O1027" t="str">
            <v>0</v>
          </cell>
          <cell r="P1027" t="str">
            <v>0</v>
          </cell>
          <cell r="Q1027" t="str">
            <v>0</v>
          </cell>
          <cell r="R1027" t="str">
            <v>0</v>
          </cell>
          <cell r="S1027" t="str">
            <v>0</v>
          </cell>
          <cell r="T1027" t="str">
            <v>0</v>
          </cell>
          <cell r="U1027" t="str">
            <v>0</v>
          </cell>
          <cell r="W1027">
            <v>111967</v>
          </cell>
        </row>
        <row r="1028">
          <cell r="A1028" t="str">
            <v>1ALLOCATION                     W8807TOTAL BENEFITS                 E1143000S</v>
          </cell>
          <cell r="C1028" t="str">
            <v>Profit / Loss Marginal</v>
          </cell>
          <cell r="D1028" t="str">
            <v xml:space="preserve">     E1143000S TOTAL BENEFITS</v>
          </cell>
          <cell r="E1028" t="str">
            <v>0</v>
          </cell>
          <cell r="F1028" t="str">
            <v>0</v>
          </cell>
          <cell r="G1028" t="str">
            <v>0</v>
          </cell>
          <cell r="H1028" t="str">
            <v>0</v>
          </cell>
          <cell r="J1028" t="str">
            <v>0</v>
          </cell>
          <cell r="K1028" t="str">
            <v>0</v>
          </cell>
          <cell r="L1028" t="str">
            <v>0</v>
          </cell>
          <cell r="M1028" t="str">
            <v>0</v>
          </cell>
          <cell r="N1028" t="str">
            <v>0</v>
          </cell>
          <cell r="O1028" t="str">
            <v>0</v>
          </cell>
          <cell r="P1028" t="str">
            <v>0</v>
          </cell>
          <cell r="Q1028" t="str">
            <v>0</v>
          </cell>
          <cell r="R1028" t="str">
            <v>0</v>
          </cell>
          <cell r="S1028" t="str">
            <v>0</v>
          </cell>
          <cell r="T1028" t="str">
            <v>0</v>
          </cell>
          <cell r="U1028" t="str">
            <v>0</v>
          </cell>
          <cell r="W1028">
            <v>1109</v>
          </cell>
        </row>
        <row r="1029">
          <cell r="A1029" t="str">
            <v>1ALLOCATION                     W8807TOTAL EMPLOYEE                 E6210000Y</v>
          </cell>
          <cell r="C1029" t="str">
            <v>Profit / Loss Marginal</v>
          </cell>
          <cell r="D1029" t="str">
            <v xml:space="preserve">          E6210000Y TOTAL EMPLOYEE</v>
          </cell>
          <cell r="E1029">
            <v>-157739</v>
          </cell>
          <cell r="F1029" t="str">
            <v>0</v>
          </cell>
          <cell r="G1029">
            <v>-157739</v>
          </cell>
          <cell r="H1029" t="str">
            <v>0</v>
          </cell>
          <cell r="J1029" t="str">
            <v>0</v>
          </cell>
          <cell r="K1029" t="str">
            <v>0</v>
          </cell>
          <cell r="L1029">
            <v>-157739</v>
          </cell>
          <cell r="M1029" t="str">
            <v>0</v>
          </cell>
          <cell r="N1029" t="str">
            <v>0</v>
          </cell>
          <cell r="O1029" t="str">
            <v>0</v>
          </cell>
          <cell r="P1029" t="str">
            <v>0</v>
          </cell>
          <cell r="Q1029" t="str">
            <v>0</v>
          </cell>
          <cell r="R1029" t="str">
            <v>0</v>
          </cell>
          <cell r="S1029" t="str">
            <v>0</v>
          </cell>
          <cell r="T1029" t="str">
            <v>0</v>
          </cell>
          <cell r="U1029" t="str">
            <v>0</v>
          </cell>
          <cell r="W1029">
            <v>113076</v>
          </cell>
        </row>
        <row r="1030">
          <cell r="A1030" t="str">
            <v>1ALLOCATION                     W8807</v>
          </cell>
        </row>
        <row r="1031">
          <cell r="A1031" t="str">
            <v>1ALLOCATION                     W8807</v>
          </cell>
        </row>
        <row r="1032">
          <cell r="A1032" t="str">
            <v>1ALLOCATION                     W8807TOTAL DEPRECIATION             E1154000S</v>
          </cell>
          <cell r="C1032" t="str">
            <v>Profit / Loss Marginal</v>
          </cell>
          <cell r="D1032" t="str">
            <v xml:space="preserve">     E1154000S TOTAL DEPRECIATION</v>
          </cell>
          <cell r="E1032" t="str">
            <v>0</v>
          </cell>
          <cell r="F1032" t="str">
            <v>0</v>
          </cell>
          <cell r="G1032" t="str">
            <v>0</v>
          </cell>
          <cell r="H1032" t="str">
            <v>0</v>
          </cell>
          <cell r="J1032" t="str">
            <v>0</v>
          </cell>
          <cell r="K1032" t="str">
            <v>0</v>
          </cell>
          <cell r="L1032" t="str">
            <v>0</v>
          </cell>
          <cell r="M1032" t="str">
            <v>0</v>
          </cell>
          <cell r="N1032" t="str">
            <v>0</v>
          </cell>
          <cell r="O1032" t="str">
            <v>0</v>
          </cell>
          <cell r="P1032" t="str">
            <v>0</v>
          </cell>
          <cell r="Q1032" t="str">
            <v>0</v>
          </cell>
          <cell r="R1032" t="str">
            <v>0</v>
          </cell>
          <cell r="S1032" t="str">
            <v>0</v>
          </cell>
          <cell r="T1032" t="str">
            <v>0</v>
          </cell>
          <cell r="U1032" t="str">
            <v>0</v>
          </cell>
          <cell r="W1032" t="str">
            <v>0</v>
          </cell>
        </row>
        <row r="1033">
          <cell r="A1033" t="str">
            <v>1ALLOCATION                     W8807NET EXT.LEASH.RENT.            E1160000Y</v>
          </cell>
          <cell r="C1033" t="str">
            <v>Profit / Loss Marginal</v>
          </cell>
          <cell r="D1033" t="str">
            <v xml:space="preserve">     E1160000Y NET EXT.LEASH.RENT.</v>
          </cell>
          <cell r="E1033" t="str">
            <v>0</v>
          </cell>
          <cell r="F1033" t="str">
            <v>0</v>
          </cell>
          <cell r="G1033" t="str">
            <v>0</v>
          </cell>
          <cell r="H1033" t="str">
            <v>0</v>
          </cell>
          <cell r="J1033" t="str">
            <v>0</v>
          </cell>
          <cell r="K1033" t="str">
            <v>0</v>
          </cell>
          <cell r="L1033" t="str">
            <v>0</v>
          </cell>
          <cell r="M1033" t="str">
            <v>0</v>
          </cell>
          <cell r="N1033" t="str">
            <v>0</v>
          </cell>
          <cell r="O1033" t="str">
            <v>0</v>
          </cell>
          <cell r="P1033" t="str">
            <v>0</v>
          </cell>
          <cell r="Q1033" t="str">
            <v>0</v>
          </cell>
          <cell r="R1033" t="str">
            <v>0</v>
          </cell>
          <cell r="S1033" t="str">
            <v>0</v>
          </cell>
          <cell r="T1033" t="str">
            <v>0</v>
          </cell>
          <cell r="U1033" t="str">
            <v>0</v>
          </cell>
          <cell r="W1033" t="str">
            <v>0</v>
          </cell>
        </row>
        <row r="1034">
          <cell r="A1034" t="str">
            <v>1ALLOCATION                     W8807TOTAL INTERNAL ASSESS.         E1168000Y</v>
          </cell>
          <cell r="C1034" t="str">
            <v>Profit / Loss Marginal</v>
          </cell>
          <cell r="D1034" t="str">
            <v xml:space="preserve">     E1168000Y TOTAL INTERNAL ASSESS.</v>
          </cell>
          <cell r="E1034" t="str">
            <v>0</v>
          </cell>
          <cell r="F1034" t="str">
            <v>0</v>
          </cell>
          <cell r="G1034" t="str">
            <v>0</v>
          </cell>
          <cell r="H1034" t="str">
            <v>0</v>
          </cell>
          <cell r="J1034" t="str">
            <v>0</v>
          </cell>
          <cell r="K1034" t="str">
            <v>0</v>
          </cell>
          <cell r="L1034" t="str">
            <v>0</v>
          </cell>
          <cell r="M1034" t="str">
            <v>0</v>
          </cell>
          <cell r="N1034" t="str">
            <v>0</v>
          </cell>
          <cell r="O1034" t="str">
            <v>0</v>
          </cell>
          <cell r="P1034" t="str">
            <v>0</v>
          </cell>
          <cell r="Q1034" t="str">
            <v>0</v>
          </cell>
          <cell r="R1034" t="str">
            <v>0</v>
          </cell>
          <cell r="S1034" t="str">
            <v>0</v>
          </cell>
          <cell r="T1034" t="str">
            <v>0</v>
          </cell>
          <cell r="U1034" t="str">
            <v>0</v>
          </cell>
          <cell r="W1034" t="str">
            <v>0</v>
          </cell>
        </row>
        <row r="1035">
          <cell r="A1035" t="str">
            <v>1ALLOCATION                     W8807TOTAL MAINTENANCE              E1188002S</v>
          </cell>
          <cell r="C1035" t="str">
            <v>Profit / Loss Marginal</v>
          </cell>
          <cell r="D1035" t="str">
            <v xml:space="preserve">     E1188002S TOTAL MAINTENANCE</v>
          </cell>
          <cell r="E1035" t="str">
            <v>0</v>
          </cell>
          <cell r="F1035" t="str">
            <v>0</v>
          </cell>
          <cell r="G1035" t="str">
            <v>0</v>
          </cell>
          <cell r="H1035" t="str">
            <v>0</v>
          </cell>
          <cell r="J1035" t="str">
            <v>0</v>
          </cell>
          <cell r="K1035" t="str">
            <v>0</v>
          </cell>
          <cell r="L1035" t="str">
            <v>0</v>
          </cell>
          <cell r="M1035" t="str">
            <v>0</v>
          </cell>
          <cell r="N1035" t="str">
            <v>0</v>
          </cell>
          <cell r="O1035" t="str">
            <v>0</v>
          </cell>
          <cell r="P1035" t="str">
            <v>0</v>
          </cell>
          <cell r="Q1035" t="str">
            <v>0</v>
          </cell>
          <cell r="R1035" t="str">
            <v>0</v>
          </cell>
          <cell r="S1035" t="str">
            <v>0</v>
          </cell>
          <cell r="T1035" t="str">
            <v>0</v>
          </cell>
          <cell r="U1035" t="str">
            <v>0</v>
          </cell>
          <cell r="W1035" t="str">
            <v>0</v>
          </cell>
        </row>
        <row r="1036">
          <cell r="A1036" t="str">
            <v>1ALLOCATION                     W8807TOTAL FURNITURE                E1196000S</v>
          </cell>
          <cell r="C1036" t="str">
            <v>Profit / Loss Marginal</v>
          </cell>
          <cell r="D1036" t="str">
            <v xml:space="preserve">     E1196000S TOTAL FURNITURE</v>
          </cell>
          <cell r="E1036" t="str">
            <v>0</v>
          </cell>
          <cell r="F1036" t="str">
            <v>0</v>
          </cell>
          <cell r="G1036" t="str">
            <v>0</v>
          </cell>
          <cell r="H1036" t="str">
            <v>0</v>
          </cell>
          <cell r="J1036" t="str">
            <v>0</v>
          </cell>
          <cell r="K1036" t="str">
            <v>0</v>
          </cell>
          <cell r="L1036" t="str">
            <v>0</v>
          </cell>
          <cell r="M1036" t="str">
            <v>0</v>
          </cell>
          <cell r="N1036" t="str">
            <v>0</v>
          </cell>
          <cell r="O1036" t="str">
            <v>0</v>
          </cell>
          <cell r="P1036" t="str">
            <v>0</v>
          </cell>
          <cell r="Q1036" t="str">
            <v>0</v>
          </cell>
          <cell r="R1036" t="str">
            <v>0</v>
          </cell>
          <cell r="S1036" t="str">
            <v>0</v>
          </cell>
          <cell r="T1036" t="str">
            <v>0</v>
          </cell>
          <cell r="U1036" t="str">
            <v>0</v>
          </cell>
          <cell r="W1036" t="str">
            <v>0</v>
          </cell>
        </row>
        <row r="1037">
          <cell r="A1037" t="str">
            <v>1ALLOCATION                     W8807</v>
          </cell>
        </row>
        <row r="1038">
          <cell r="A1038" t="str">
            <v>1ALLOCATION                     W8807TOTAL PREMISES + EQUIP.        E1209000Y</v>
          </cell>
          <cell r="C1038" t="str">
            <v>Profit / Loss Marginal</v>
          </cell>
          <cell r="D1038" t="str">
            <v xml:space="preserve">          E1209000Y TOTAL PREMISES + EQUIP.</v>
          </cell>
          <cell r="E1038" t="str">
            <v>0</v>
          </cell>
          <cell r="F1038" t="str">
            <v>0</v>
          </cell>
          <cell r="G1038" t="str">
            <v>0</v>
          </cell>
          <cell r="H1038" t="str">
            <v>0</v>
          </cell>
          <cell r="J1038" t="str">
            <v>0</v>
          </cell>
          <cell r="K1038" t="str">
            <v>0</v>
          </cell>
          <cell r="L1038" t="str">
            <v>0</v>
          </cell>
          <cell r="M1038" t="str">
            <v>0</v>
          </cell>
          <cell r="N1038" t="str">
            <v>0</v>
          </cell>
          <cell r="O1038" t="str">
            <v>0</v>
          </cell>
          <cell r="P1038" t="str">
            <v>0</v>
          </cell>
          <cell r="Q1038" t="str">
            <v>0</v>
          </cell>
          <cell r="R1038" t="str">
            <v>0</v>
          </cell>
          <cell r="S1038" t="str">
            <v>0</v>
          </cell>
          <cell r="T1038" t="str">
            <v>0</v>
          </cell>
          <cell r="U1038" t="str">
            <v>0</v>
          </cell>
          <cell r="W1038">
            <v>795</v>
          </cell>
        </row>
        <row r="1039">
          <cell r="A1039" t="str">
            <v>1ALLOCATION                     W8807</v>
          </cell>
        </row>
        <row r="1040">
          <cell r="A1040" t="str">
            <v>1ALLOCATION                     W8807</v>
          </cell>
        </row>
        <row r="1041">
          <cell r="A1041" t="str">
            <v>1ALLOCATION                     W8807396 SOFTWARE                   E1212002D</v>
          </cell>
          <cell r="C1041" t="str">
            <v>Profit / Loss Marginal</v>
          </cell>
          <cell r="D1041" t="str">
            <v>E1212002D 396 SOFTWARE</v>
          </cell>
          <cell r="E1041" t="str">
            <v>0</v>
          </cell>
          <cell r="F1041" t="str">
            <v>0</v>
          </cell>
          <cell r="G1041" t="str">
            <v>0</v>
          </cell>
          <cell r="H1041" t="str">
            <v>0</v>
          </cell>
          <cell r="J1041" t="str">
            <v>0</v>
          </cell>
          <cell r="K1041" t="str">
            <v>0</v>
          </cell>
          <cell r="L1041" t="str">
            <v>0</v>
          </cell>
          <cell r="M1041" t="str">
            <v>0</v>
          </cell>
          <cell r="N1041" t="str">
            <v>0</v>
          </cell>
          <cell r="O1041" t="str">
            <v>0</v>
          </cell>
          <cell r="P1041" t="str">
            <v>0</v>
          </cell>
          <cell r="Q1041" t="str">
            <v>0</v>
          </cell>
          <cell r="R1041" t="str">
            <v>0</v>
          </cell>
          <cell r="S1041" t="str">
            <v>0</v>
          </cell>
          <cell r="T1041" t="str">
            <v>0</v>
          </cell>
          <cell r="U1041" t="str">
            <v>0</v>
          </cell>
          <cell r="W1041">
            <v>-19</v>
          </cell>
        </row>
        <row r="1042">
          <cell r="A1042" t="str">
            <v>1ALLOCATION                     W8807399 CONSULTING FEES            E1214002D</v>
          </cell>
          <cell r="C1042" t="str">
            <v>Profit / Loss Marginal</v>
          </cell>
          <cell r="D1042" t="str">
            <v>E1214002D 399 CONSULTING FEES</v>
          </cell>
          <cell r="E1042" t="str">
            <v>0</v>
          </cell>
          <cell r="F1042" t="str">
            <v>0</v>
          </cell>
          <cell r="G1042" t="str">
            <v>0</v>
          </cell>
          <cell r="H1042" t="str">
            <v>0</v>
          </cell>
          <cell r="J1042" t="str">
            <v>0</v>
          </cell>
          <cell r="K1042" t="str">
            <v>0</v>
          </cell>
          <cell r="L1042" t="str">
            <v>0</v>
          </cell>
          <cell r="M1042" t="str">
            <v>0</v>
          </cell>
          <cell r="N1042" t="str">
            <v>0</v>
          </cell>
          <cell r="O1042" t="str">
            <v>0</v>
          </cell>
          <cell r="P1042" t="str">
            <v>0</v>
          </cell>
          <cell r="Q1042" t="str">
            <v>0</v>
          </cell>
          <cell r="R1042" t="str">
            <v>0</v>
          </cell>
          <cell r="S1042" t="str">
            <v>0</v>
          </cell>
          <cell r="T1042" t="str">
            <v>0</v>
          </cell>
          <cell r="U1042" t="str">
            <v>0</v>
          </cell>
          <cell r="W1042" t="str">
            <v>0</v>
          </cell>
        </row>
        <row r="1043">
          <cell r="A1043" t="str">
            <v>1ALLOCATION                     W8807DEPN-COMP.EQUIP+CAP LEASE      E1216502D</v>
          </cell>
          <cell r="C1043" t="str">
            <v>Profit / Loss Marginal</v>
          </cell>
          <cell r="D1043" t="str">
            <v xml:space="preserve">     E1216502D DEPN-COMP.EQUIP+CAP LEASE</v>
          </cell>
          <cell r="E1043" t="str">
            <v>0</v>
          </cell>
          <cell r="F1043" t="str">
            <v>0</v>
          </cell>
          <cell r="G1043" t="str">
            <v>0</v>
          </cell>
          <cell r="H1043" t="str">
            <v>0</v>
          </cell>
          <cell r="J1043" t="str">
            <v>0</v>
          </cell>
          <cell r="K1043" t="str">
            <v>0</v>
          </cell>
          <cell r="L1043" t="str">
            <v>0</v>
          </cell>
          <cell r="M1043" t="str">
            <v>0</v>
          </cell>
          <cell r="N1043" t="str">
            <v>0</v>
          </cell>
          <cell r="O1043" t="str">
            <v>0</v>
          </cell>
          <cell r="P1043" t="str">
            <v>0</v>
          </cell>
          <cell r="Q1043" t="str">
            <v>0</v>
          </cell>
          <cell r="R1043" t="str">
            <v>0</v>
          </cell>
          <cell r="S1043" t="str">
            <v>0</v>
          </cell>
          <cell r="T1043" t="str">
            <v>0</v>
          </cell>
          <cell r="U1043" t="str">
            <v>0</v>
          </cell>
          <cell r="W1043" t="str">
            <v>0</v>
          </cell>
        </row>
        <row r="1044">
          <cell r="A1044" t="str">
            <v>1ALLOCATION                     W8807DEPN-COMP. SOFTWARE            E1216702D</v>
          </cell>
          <cell r="C1044" t="str">
            <v>Profit / Loss Marginal</v>
          </cell>
          <cell r="D1044" t="str">
            <v xml:space="preserve">     E1216702D DEPN-COMP. SOFTWARE</v>
          </cell>
          <cell r="E1044" t="str">
            <v>0</v>
          </cell>
          <cell r="F1044" t="str">
            <v>0</v>
          </cell>
          <cell r="G1044" t="str">
            <v>0</v>
          </cell>
          <cell r="H1044" t="str">
            <v>0</v>
          </cell>
          <cell r="J1044" t="str">
            <v>0</v>
          </cell>
          <cell r="K1044" t="str">
            <v>0</v>
          </cell>
          <cell r="L1044" t="str">
            <v>0</v>
          </cell>
          <cell r="M1044" t="str">
            <v>0</v>
          </cell>
          <cell r="N1044" t="str">
            <v>0</v>
          </cell>
          <cell r="O1044" t="str">
            <v>0</v>
          </cell>
          <cell r="P1044" t="str">
            <v>0</v>
          </cell>
          <cell r="Q1044" t="str">
            <v>0</v>
          </cell>
          <cell r="R1044" t="str">
            <v>0</v>
          </cell>
          <cell r="S1044" t="str">
            <v>0</v>
          </cell>
          <cell r="T1044" t="str">
            <v>0</v>
          </cell>
          <cell r="U1044" t="str">
            <v>0</v>
          </cell>
          <cell r="W1044" t="str">
            <v>0</v>
          </cell>
        </row>
        <row r="1045">
          <cell r="A1045" t="str">
            <v>1ALLOCATION                     W8807</v>
          </cell>
        </row>
        <row r="1046">
          <cell r="A1046" t="str">
            <v>1ALLOCATION                     W8807TOTAL COMPUTER COSTS           E1219002Y</v>
          </cell>
          <cell r="C1046" t="str">
            <v>Profit / Loss Marginal</v>
          </cell>
          <cell r="D1046" t="str">
            <v xml:space="preserve">          E1219002Y TOTAL COMPUTER COSTS</v>
          </cell>
          <cell r="E1046" t="str">
            <v>0</v>
          </cell>
          <cell r="F1046" t="str">
            <v>0</v>
          </cell>
          <cell r="G1046" t="str">
            <v>0</v>
          </cell>
          <cell r="H1046" t="str">
            <v>0</v>
          </cell>
          <cell r="J1046" t="str">
            <v>0</v>
          </cell>
          <cell r="K1046" t="str">
            <v>0</v>
          </cell>
          <cell r="L1046" t="str">
            <v>0</v>
          </cell>
          <cell r="M1046" t="str">
            <v>0</v>
          </cell>
          <cell r="N1046" t="str">
            <v>0</v>
          </cell>
          <cell r="O1046" t="str">
            <v>0</v>
          </cell>
          <cell r="P1046" t="str">
            <v>0</v>
          </cell>
          <cell r="Q1046" t="str">
            <v>0</v>
          </cell>
          <cell r="R1046" t="str">
            <v>0</v>
          </cell>
          <cell r="S1046" t="str">
            <v>0</v>
          </cell>
          <cell r="T1046" t="str">
            <v>0</v>
          </cell>
          <cell r="U1046" t="str">
            <v>0</v>
          </cell>
          <cell r="W1046">
            <v>283</v>
          </cell>
        </row>
        <row r="1047">
          <cell r="A1047" t="str">
            <v>1ALLOCATION                     W8807</v>
          </cell>
        </row>
        <row r="1048">
          <cell r="A1048" t="str">
            <v>1ALLOCATION                     W8807</v>
          </cell>
        </row>
        <row r="1049">
          <cell r="A1049" t="str">
            <v>1ALLOCATION                     W8807TOTAL BUS. PROMOTION           E1228500Y</v>
          </cell>
          <cell r="C1049" t="str">
            <v>Profit / Loss Marginal</v>
          </cell>
          <cell r="D1049" t="str">
            <v xml:space="preserve">     E1228500Y TOTAL BUS. PROMOTION</v>
          </cell>
          <cell r="E1049" t="str">
            <v>0</v>
          </cell>
          <cell r="F1049" t="str">
            <v>0</v>
          </cell>
          <cell r="G1049" t="str">
            <v>0</v>
          </cell>
          <cell r="H1049" t="str">
            <v>0</v>
          </cell>
          <cell r="J1049" t="str">
            <v>0</v>
          </cell>
          <cell r="K1049" t="str">
            <v>0</v>
          </cell>
          <cell r="L1049" t="str">
            <v>0</v>
          </cell>
          <cell r="M1049" t="str">
            <v>0</v>
          </cell>
          <cell r="N1049" t="str">
            <v>0</v>
          </cell>
          <cell r="O1049" t="str">
            <v>0</v>
          </cell>
          <cell r="P1049" t="str">
            <v>0</v>
          </cell>
          <cell r="Q1049" t="str">
            <v>0</v>
          </cell>
          <cell r="R1049" t="str">
            <v>0</v>
          </cell>
          <cell r="S1049" t="str">
            <v>0</v>
          </cell>
          <cell r="T1049" t="str">
            <v>0</v>
          </cell>
          <cell r="U1049" t="str">
            <v>0</v>
          </cell>
          <cell r="W1049">
            <v>260</v>
          </cell>
        </row>
        <row r="1050">
          <cell r="A1050" t="str">
            <v>1ALLOCATION                     W8807TOTAL COMMUNICATIONS           E1254002Y</v>
          </cell>
          <cell r="C1050" t="str">
            <v>Profit / Loss Marginal</v>
          </cell>
          <cell r="D1050" t="str">
            <v xml:space="preserve">     E1254002Y TOTAL COMMUNICATIONS</v>
          </cell>
          <cell r="E1050" t="str">
            <v>0</v>
          </cell>
          <cell r="F1050" t="str">
            <v>0</v>
          </cell>
          <cell r="G1050" t="str">
            <v>0</v>
          </cell>
          <cell r="H1050" t="str">
            <v>0</v>
          </cell>
          <cell r="J1050" t="str">
            <v>0</v>
          </cell>
          <cell r="K1050" t="str">
            <v>0</v>
          </cell>
          <cell r="L1050" t="str">
            <v>0</v>
          </cell>
          <cell r="M1050" t="str">
            <v>0</v>
          </cell>
          <cell r="N1050" t="str">
            <v>0</v>
          </cell>
          <cell r="O1050" t="str">
            <v>0</v>
          </cell>
          <cell r="P1050" t="str">
            <v>0</v>
          </cell>
          <cell r="Q1050" t="str">
            <v>0</v>
          </cell>
          <cell r="R1050" t="str">
            <v>0</v>
          </cell>
          <cell r="S1050" t="str">
            <v>0</v>
          </cell>
          <cell r="T1050" t="str">
            <v>0</v>
          </cell>
          <cell r="U1050" t="str">
            <v>0</v>
          </cell>
          <cell r="W1050">
            <v>15942</v>
          </cell>
        </row>
        <row r="1051">
          <cell r="A1051" t="str">
            <v>1ALLOCATION                     W8807TOTAL STATIONERY               E1260002Y</v>
          </cell>
          <cell r="C1051" t="str">
            <v>Profit / Loss Marginal</v>
          </cell>
          <cell r="D1051" t="str">
            <v xml:space="preserve">     E1260002Y TOTAL STATIONERY</v>
          </cell>
          <cell r="E1051" t="str">
            <v>0</v>
          </cell>
          <cell r="F1051" t="str">
            <v>0</v>
          </cell>
          <cell r="G1051" t="str">
            <v>0</v>
          </cell>
          <cell r="H1051" t="str">
            <v>0</v>
          </cell>
          <cell r="J1051" t="str">
            <v>0</v>
          </cell>
          <cell r="K1051" t="str">
            <v>0</v>
          </cell>
          <cell r="L1051" t="str">
            <v>0</v>
          </cell>
          <cell r="M1051" t="str">
            <v>0</v>
          </cell>
          <cell r="N1051" t="str">
            <v>0</v>
          </cell>
          <cell r="O1051" t="str">
            <v>0</v>
          </cell>
          <cell r="P1051" t="str">
            <v>0</v>
          </cell>
          <cell r="Q1051" t="str">
            <v>0</v>
          </cell>
          <cell r="R1051" t="str">
            <v>0</v>
          </cell>
          <cell r="S1051" t="str">
            <v>0</v>
          </cell>
          <cell r="T1051" t="str">
            <v>0</v>
          </cell>
          <cell r="U1051" t="str">
            <v>0</v>
          </cell>
          <cell r="W1051">
            <v>-5855</v>
          </cell>
        </row>
        <row r="1052">
          <cell r="A1052" t="str">
            <v>1ALLOCATION                     W8807TOTAL TRAVEL                   E1271000Y</v>
          </cell>
          <cell r="C1052" t="str">
            <v>Profit / Loss Marginal</v>
          </cell>
          <cell r="D1052" t="str">
            <v xml:space="preserve">     E1271000Y TOTAL TRAVEL</v>
          </cell>
          <cell r="E1052" t="str">
            <v>0</v>
          </cell>
          <cell r="F1052" t="str">
            <v>0</v>
          </cell>
          <cell r="G1052" t="str">
            <v>0</v>
          </cell>
          <cell r="H1052" t="str">
            <v>0</v>
          </cell>
          <cell r="J1052" t="str">
            <v>0</v>
          </cell>
          <cell r="K1052" t="str">
            <v>0</v>
          </cell>
          <cell r="L1052" t="str">
            <v>0</v>
          </cell>
          <cell r="M1052" t="str">
            <v>0</v>
          </cell>
          <cell r="N1052" t="str">
            <v>0</v>
          </cell>
          <cell r="O1052" t="str">
            <v>0</v>
          </cell>
          <cell r="P1052" t="str">
            <v>0</v>
          </cell>
          <cell r="Q1052" t="str">
            <v>0</v>
          </cell>
          <cell r="R1052" t="str">
            <v>0</v>
          </cell>
          <cell r="S1052" t="str">
            <v>0</v>
          </cell>
          <cell r="T1052" t="str">
            <v>0</v>
          </cell>
          <cell r="U1052" t="str">
            <v>0</v>
          </cell>
          <cell r="W1052">
            <v>996</v>
          </cell>
        </row>
        <row r="1053">
          <cell r="A1053" t="str">
            <v>1ALLOCATION                     W8807TOTAL EMPL TRAINING + DEV      E1275000S</v>
          </cell>
          <cell r="C1053" t="str">
            <v>Profit / Loss Marginal</v>
          </cell>
          <cell r="D1053" t="str">
            <v xml:space="preserve">     E1275000S TOTAL EMPL TRAINING + DEV</v>
          </cell>
          <cell r="E1053" t="str">
            <v>0</v>
          </cell>
          <cell r="F1053" t="str">
            <v>0</v>
          </cell>
          <cell r="G1053" t="str">
            <v>0</v>
          </cell>
          <cell r="H1053" t="str">
            <v>0</v>
          </cell>
          <cell r="J1053" t="str">
            <v>0</v>
          </cell>
          <cell r="K1053" t="str">
            <v>0</v>
          </cell>
          <cell r="L1053" t="str">
            <v>0</v>
          </cell>
          <cell r="M1053" t="str">
            <v>0</v>
          </cell>
          <cell r="N1053" t="str">
            <v>0</v>
          </cell>
          <cell r="O1053" t="str">
            <v>0</v>
          </cell>
          <cell r="P1053" t="str">
            <v>0</v>
          </cell>
          <cell r="Q1053" t="str">
            <v>0</v>
          </cell>
          <cell r="R1053" t="str">
            <v>0</v>
          </cell>
          <cell r="S1053" t="str">
            <v>0</v>
          </cell>
          <cell r="T1053" t="str">
            <v>0</v>
          </cell>
          <cell r="U1053" t="str">
            <v>0</v>
          </cell>
          <cell r="W1053">
            <v>285</v>
          </cell>
        </row>
        <row r="1054">
          <cell r="A1054" t="str">
            <v>1ALLOCATION                     W8807TOT PROFESSIONAL FEES          E1285000S</v>
          </cell>
          <cell r="C1054" t="str">
            <v>Profit / Loss Marginal</v>
          </cell>
          <cell r="D1054" t="str">
            <v xml:space="preserve">     E1285000S TOT PROFESSIONAL FEES</v>
          </cell>
          <cell r="E1054" t="str">
            <v>0</v>
          </cell>
          <cell r="F1054" t="str">
            <v>0</v>
          </cell>
          <cell r="G1054" t="str">
            <v>0</v>
          </cell>
          <cell r="H1054" t="str">
            <v>0</v>
          </cell>
          <cell r="J1054" t="str">
            <v>0</v>
          </cell>
          <cell r="K1054" t="str">
            <v>0</v>
          </cell>
          <cell r="L1054" t="str">
            <v>0</v>
          </cell>
          <cell r="M1054" t="str">
            <v>0</v>
          </cell>
          <cell r="N1054" t="str">
            <v>0</v>
          </cell>
          <cell r="O1054" t="str">
            <v>0</v>
          </cell>
          <cell r="P1054" t="str">
            <v>0</v>
          </cell>
          <cell r="Q1054" t="str">
            <v>0</v>
          </cell>
          <cell r="R1054" t="str">
            <v>0</v>
          </cell>
          <cell r="S1054" t="str">
            <v>0</v>
          </cell>
          <cell r="T1054" t="str">
            <v>0</v>
          </cell>
          <cell r="U1054" t="str">
            <v>0</v>
          </cell>
          <cell r="W1054" t="str">
            <v>0</v>
          </cell>
        </row>
        <row r="1055">
          <cell r="A1055" t="str">
            <v>1ALLOCATION                     W8807TOTAL PERSONNEL LOSSES         E1289002S</v>
          </cell>
          <cell r="C1055" t="str">
            <v>Profit / Loss Marginal</v>
          </cell>
          <cell r="D1055" t="str">
            <v xml:space="preserve">     E1289002S TOTAL PERSONNEL LOSSES</v>
          </cell>
          <cell r="E1055" t="str">
            <v>0</v>
          </cell>
          <cell r="F1055" t="str">
            <v>0</v>
          </cell>
          <cell r="G1055" t="str">
            <v>0</v>
          </cell>
          <cell r="H1055" t="str">
            <v>0</v>
          </cell>
          <cell r="J1055" t="str">
            <v>0</v>
          </cell>
          <cell r="K1055" t="str">
            <v>0</v>
          </cell>
          <cell r="L1055" t="str">
            <v>0</v>
          </cell>
          <cell r="M1055" t="str">
            <v>0</v>
          </cell>
          <cell r="N1055" t="str">
            <v>0</v>
          </cell>
          <cell r="O1055" t="str">
            <v>0</v>
          </cell>
          <cell r="P1055" t="str">
            <v>0</v>
          </cell>
          <cell r="Q1055" t="str">
            <v>0</v>
          </cell>
          <cell r="R1055" t="str">
            <v>0</v>
          </cell>
          <cell r="S1055" t="str">
            <v>0</v>
          </cell>
          <cell r="T1055" t="str">
            <v>0</v>
          </cell>
          <cell r="U1055" t="str">
            <v>0</v>
          </cell>
          <cell r="W1055" t="str">
            <v>0</v>
          </cell>
        </row>
        <row r="1056">
          <cell r="A1056" t="str">
            <v>1ALLOCATION                     W8807DEPOSIT INSURANCE              E1301002S</v>
          </cell>
          <cell r="C1056" t="str">
            <v>Profit / Loss Marginal</v>
          </cell>
          <cell r="D1056" t="str">
            <v xml:space="preserve">     E1301002S DEPOSIT INSURANCE</v>
          </cell>
          <cell r="E1056" t="str">
            <v>0</v>
          </cell>
          <cell r="F1056" t="str">
            <v>0</v>
          </cell>
          <cell r="G1056" t="str">
            <v>0</v>
          </cell>
          <cell r="H1056" t="str">
            <v>0</v>
          </cell>
          <cell r="J1056" t="str">
            <v>0</v>
          </cell>
          <cell r="K1056" t="str">
            <v>0</v>
          </cell>
          <cell r="L1056" t="str">
            <v>0</v>
          </cell>
          <cell r="M1056" t="str">
            <v>0</v>
          </cell>
          <cell r="N1056" t="str">
            <v>0</v>
          </cell>
          <cell r="O1056" t="str">
            <v>0</v>
          </cell>
          <cell r="P1056" t="str">
            <v>0</v>
          </cell>
          <cell r="Q1056" t="str">
            <v>0</v>
          </cell>
          <cell r="R1056" t="str">
            <v>0</v>
          </cell>
          <cell r="S1056" t="str">
            <v>0</v>
          </cell>
          <cell r="T1056" t="str">
            <v>0</v>
          </cell>
          <cell r="U1056" t="str">
            <v>0</v>
          </cell>
          <cell r="W1056" t="str">
            <v>0</v>
          </cell>
        </row>
        <row r="1057">
          <cell r="A1057" t="str">
            <v>1ALLOCATION                     W8807FINANCING COSTS                E1304002D</v>
          </cell>
          <cell r="D1057" t="str">
            <v xml:space="preserve">     E1304000S FINANCING COSTS</v>
          </cell>
          <cell r="E1057" t="str">
            <v>0</v>
          </cell>
          <cell r="F1057" t="str">
            <v>0</v>
          </cell>
          <cell r="G1057" t="str">
            <v>0</v>
          </cell>
          <cell r="H1057" t="str">
            <v>0</v>
          </cell>
          <cell r="J1057" t="str">
            <v>0</v>
          </cell>
          <cell r="K1057" t="str">
            <v>0</v>
          </cell>
          <cell r="L1057" t="str">
            <v>0</v>
          </cell>
          <cell r="M1057" t="str">
            <v>0</v>
          </cell>
          <cell r="N1057" t="str">
            <v>0</v>
          </cell>
          <cell r="O1057" t="str">
            <v>0</v>
          </cell>
          <cell r="P1057" t="str">
            <v>0</v>
          </cell>
          <cell r="Q1057" t="str">
            <v>0</v>
          </cell>
          <cell r="R1057" t="str">
            <v>0</v>
          </cell>
          <cell r="S1057" t="str">
            <v>0</v>
          </cell>
          <cell r="T1057" t="str">
            <v>0</v>
          </cell>
          <cell r="U1057" t="str">
            <v>0</v>
          </cell>
          <cell r="W1057">
            <v>-62893092</v>
          </cell>
        </row>
        <row r="1058">
          <cell r="A1058" t="str">
            <v>1ALLOCATION                     W8807</v>
          </cell>
        </row>
        <row r="1059">
          <cell r="A1059" t="str">
            <v>1ALLOCATION                     W8807TOTAL OTHER                    E6230000Y</v>
          </cell>
          <cell r="C1059" t="str">
            <v>Profit / Loss Marginal</v>
          </cell>
          <cell r="D1059" t="str">
            <v xml:space="preserve">          E6230000Y TOTAL OTHER</v>
          </cell>
          <cell r="E1059" t="str">
            <v>0</v>
          </cell>
          <cell r="F1059">
            <v>-437392</v>
          </cell>
          <cell r="G1059" t="str">
            <v>0</v>
          </cell>
          <cell r="H1059">
            <v>-1312176</v>
          </cell>
          <cell r="J1059" t="str">
            <v>0</v>
          </cell>
          <cell r="K1059" t="str">
            <v>0</v>
          </cell>
          <cell r="L1059" t="str">
            <v>0</v>
          </cell>
          <cell r="M1059" t="str">
            <v>0</v>
          </cell>
          <cell r="N1059" t="str">
            <v>0</v>
          </cell>
          <cell r="O1059" t="str">
            <v>0</v>
          </cell>
          <cell r="P1059" t="str">
            <v>0</v>
          </cell>
          <cell r="Q1059" t="str">
            <v>0</v>
          </cell>
          <cell r="R1059" t="str">
            <v>0</v>
          </cell>
          <cell r="S1059" t="str">
            <v>0</v>
          </cell>
          <cell r="T1059" t="str">
            <v>0</v>
          </cell>
          <cell r="U1059" t="str">
            <v>0</v>
          </cell>
          <cell r="W1059">
            <v>-62881110</v>
          </cell>
        </row>
        <row r="1060">
          <cell r="A1060" t="str">
            <v>1ALLOCATION                     W8807</v>
          </cell>
        </row>
        <row r="1061">
          <cell r="A1061" t="str">
            <v>1ALLOCATION                     W8807</v>
          </cell>
        </row>
        <row r="1062">
          <cell r="A1062" t="str">
            <v>1ALLOCATION                     W8807TTL NIX BEF CROSS-CHGES        E6235000Y</v>
          </cell>
          <cell r="D1062" t="str">
            <v xml:space="preserve">               E6235000Y TTL NIX BEF CROSS-CHARGES</v>
          </cell>
          <cell r="E1062">
            <v>-157739</v>
          </cell>
          <cell r="F1062">
            <v>-437392</v>
          </cell>
          <cell r="G1062">
            <v>-157739</v>
          </cell>
          <cell r="H1062">
            <v>-1312176</v>
          </cell>
          <cell r="J1062" t="str">
            <v>0</v>
          </cell>
          <cell r="K1062" t="str">
            <v>0</v>
          </cell>
          <cell r="L1062">
            <v>-157739</v>
          </cell>
          <cell r="M1062" t="str">
            <v>0</v>
          </cell>
          <cell r="N1062" t="str">
            <v>0</v>
          </cell>
          <cell r="O1062" t="str">
            <v>0</v>
          </cell>
          <cell r="P1062" t="str">
            <v>0</v>
          </cell>
          <cell r="Q1062" t="str">
            <v>0</v>
          </cell>
          <cell r="R1062" t="str">
            <v>0</v>
          </cell>
          <cell r="S1062" t="str">
            <v>0</v>
          </cell>
          <cell r="T1062" t="str">
            <v>0</v>
          </cell>
          <cell r="U1062" t="str">
            <v>0</v>
          </cell>
          <cell r="W1062">
            <v>-62766956</v>
          </cell>
        </row>
        <row r="1063">
          <cell r="A1063" t="str">
            <v>1ALLOCATION                     W8807</v>
          </cell>
        </row>
        <row r="1064">
          <cell r="A1064" t="str">
            <v>1ALLOCATION                     W8807</v>
          </cell>
        </row>
        <row r="1065">
          <cell r="A1065" t="str">
            <v>1ALLOCATION                     W8807TOTAL CROSS CHARGES            E6240000Y</v>
          </cell>
          <cell r="C1065" t="str">
            <v>Profit / Loss Marginal</v>
          </cell>
          <cell r="D1065" t="str">
            <v xml:space="preserve">               E6240000Y TOTAL CROSS CHARGES</v>
          </cell>
          <cell r="E1065">
            <v>1310597</v>
          </cell>
          <cell r="F1065">
            <v>1234741</v>
          </cell>
          <cell r="G1065">
            <v>3704223</v>
          </cell>
          <cell r="H1065">
            <v>3704223</v>
          </cell>
          <cell r="J1065" t="str">
            <v>0</v>
          </cell>
          <cell r="K1065">
            <v>2393626</v>
          </cell>
          <cell r="L1065">
            <v>1310597</v>
          </cell>
          <cell r="M1065">
            <v>1234741</v>
          </cell>
          <cell r="N1065" t="str">
            <v>0</v>
          </cell>
          <cell r="O1065" t="str">
            <v>0</v>
          </cell>
          <cell r="P1065" t="str">
            <v>0</v>
          </cell>
          <cell r="Q1065" t="str">
            <v>0</v>
          </cell>
          <cell r="R1065" t="str">
            <v>0</v>
          </cell>
          <cell r="S1065" t="str">
            <v>0</v>
          </cell>
          <cell r="T1065" t="str">
            <v>0</v>
          </cell>
          <cell r="U1065" t="str">
            <v>0</v>
          </cell>
          <cell r="W1065">
            <v>13122654</v>
          </cell>
        </row>
        <row r="1066">
          <cell r="A1066" t="str">
            <v>1ALLOCATION                     W8807</v>
          </cell>
        </row>
        <row r="1067">
          <cell r="A1067" t="str">
            <v>1ALLOCATION                     W8807TTL NIX BEF LOB INT. CHGES     E6260000Y</v>
          </cell>
          <cell r="D1067" t="str">
            <v xml:space="preserve">                    E6200000Y TOTAL NON-INTEREST EXP.</v>
          </cell>
          <cell r="E1067">
            <v>1152858</v>
          </cell>
          <cell r="F1067">
            <v>797349</v>
          </cell>
          <cell r="G1067">
            <v>3546484</v>
          </cell>
          <cell r="H1067">
            <v>2392047</v>
          </cell>
          <cell r="J1067" t="str">
            <v>0</v>
          </cell>
          <cell r="K1067">
            <v>2393626</v>
          </cell>
          <cell r="L1067">
            <v>1152858</v>
          </cell>
          <cell r="M1067">
            <v>1234741</v>
          </cell>
          <cell r="N1067" t="str">
            <v>0</v>
          </cell>
          <cell r="O1067" t="str">
            <v>0</v>
          </cell>
          <cell r="P1067" t="str">
            <v>0</v>
          </cell>
          <cell r="Q1067" t="str">
            <v>0</v>
          </cell>
          <cell r="R1067" t="str">
            <v>0</v>
          </cell>
          <cell r="S1067" t="str">
            <v>0</v>
          </cell>
          <cell r="T1067" t="str">
            <v>0</v>
          </cell>
          <cell r="U1067" t="str">
            <v>0</v>
          </cell>
          <cell r="W1067">
            <v>-49644302</v>
          </cell>
        </row>
        <row r="1069">
          <cell r="A1069" t="str">
            <v>1BUSINESS SERVICES OPER EXPENSE W8862TOTAL BY EMPLOYEE GROUP        V2000070D</v>
          </cell>
          <cell r="B1069" t="str">
            <v>BUSINESS SERVICES OPER EXPENSE W8862</v>
          </cell>
          <cell r="C1069" t="str">
            <v>Balance Sheet Average</v>
          </cell>
          <cell r="D1069" t="str">
            <v xml:space="preserve">                                             V2000070D Total by Employee Group</v>
          </cell>
          <cell r="E1069">
            <v>226.32</v>
          </cell>
          <cell r="F1069">
            <v>230</v>
          </cell>
          <cell r="G1069">
            <v>223.52</v>
          </cell>
          <cell r="H1069">
            <v>230</v>
          </cell>
          <cell r="J1069">
            <v>216</v>
          </cell>
          <cell r="K1069">
            <v>228.01</v>
          </cell>
          <cell r="L1069">
            <v>226.32</v>
          </cell>
          <cell r="M1069">
            <v>226.63</v>
          </cell>
          <cell r="N1069">
            <v>0</v>
          </cell>
          <cell r="O1069">
            <v>0</v>
          </cell>
          <cell r="P1069">
            <v>0</v>
          </cell>
          <cell r="Q1069">
            <v>0</v>
          </cell>
          <cell r="R1069">
            <v>0</v>
          </cell>
          <cell r="S1069">
            <v>0</v>
          </cell>
          <cell r="T1069">
            <v>0</v>
          </cell>
          <cell r="U1069">
            <v>0</v>
          </cell>
          <cell r="W1069">
            <v>192.12</v>
          </cell>
        </row>
        <row r="1070">
          <cell r="A1070" t="str">
            <v>1BUSINESS SERVICES OPER EXPENSE W8862011/018 PERMANENT              E1101002S</v>
          </cell>
          <cell r="C1070" t="str">
            <v>Profit / Loss Marginal</v>
          </cell>
          <cell r="D1070" t="str">
            <v>E1101002S 011/018 PERMANENT</v>
          </cell>
          <cell r="E1070">
            <v>1066103</v>
          </cell>
          <cell r="F1070">
            <v>996334</v>
          </cell>
          <cell r="G1070">
            <v>3079967</v>
          </cell>
          <cell r="H1070">
            <v>2989002</v>
          </cell>
          <cell r="J1070">
            <v>966034</v>
          </cell>
          <cell r="K1070">
            <v>1047830</v>
          </cell>
          <cell r="L1070">
            <v>1066103</v>
          </cell>
          <cell r="M1070">
            <v>983624</v>
          </cell>
          <cell r="N1070" t="str">
            <v>0</v>
          </cell>
          <cell r="O1070" t="str">
            <v>0</v>
          </cell>
          <cell r="P1070" t="str">
            <v>0</v>
          </cell>
          <cell r="Q1070" t="str">
            <v>0</v>
          </cell>
          <cell r="R1070" t="str">
            <v>0</v>
          </cell>
          <cell r="S1070" t="str">
            <v>0</v>
          </cell>
          <cell r="T1070" t="str">
            <v>0</v>
          </cell>
          <cell r="U1070" t="str">
            <v>0</v>
          </cell>
          <cell r="W1070">
            <v>9839996</v>
          </cell>
        </row>
        <row r="1071">
          <cell r="A1071" t="str">
            <v>1BUSINESS SERVICES OPER EXPENSE W8862013 OVERTIME                   E1107202D</v>
          </cell>
          <cell r="C1071" t="str">
            <v>Profit / Loss Marginal</v>
          </cell>
          <cell r="D1071" t="str">
            <v>E1107202D 013 OVERTIME</v>
          </cell>
          <cell r="E1071">
            <v>4606</v>
          </cell>
          <cell r="F1071">
            <v>2250</v>
          </cell>
          <cell r="G1071">
            <v>16049</v>
          </cell>
          <cell r="H1071">
            <v>6750</v>
          </cell>
          <cell r="J1071">
            <v>5304</v>
          </cell>
          <cell r="K1071">
            <v>6139</v>
          </cell>
          <cell r="L1071">
            <v>4606</v>
          </cell>
          <cell r="M1071">
            <v>526</v>
          </cell>
          <cell r="N1071" t="str">
            <v>0</v>
          </cell>
          <cell r="O1071" t="str">
            <v>0</v>
          </cell>
          <cell r="P1071" t="str">
            <v>0</v>
          </cell>
          <cell r="Q1071" t="str">
            <v>0</v>
          </cell>
          <cell r="R1071" t="str">
            <v>0</v>
          </cell>
          <cell r="S1071" t="str">
            <v>0</v>
          </cell>
          <cell r="T1071" t="str">
            <v>0</v>
          </cell>
          <cell r="U1071" t="str">
            <v>0</v>
          </cell>
          <cell r="W1071">
            <v>77629</v>
          </cell>
        </row>
        <row r="1072">
          <cell r="A1072" t="str">
            <v>1BUSINESS SERVICES OPER EXPENSE W8862017 SAL-CONTRACTED             E1106002D</v>
          </cell>
          <cell r="C1072" t="str">
            <v>Profit / Loss Marginal</v>
          </cell>
          <cell r="D1072" t="str">
            <v>E1106002D 017 SAL-CONTRACTED</v>
          </cell>
          <cell r="E1072">
            <v>20440</v>
          </cell>
          <cell r="F1072">
            <v>8701</v>
          </cell>
          <cell r="G1072">
            <v>47967</v>
          </cell>
          <cell r="H1072">
            <v>26103</v>
          </cell>
          <cell r="J1072">
            <v>8699</v>
          </cell>
          <cell r="K1072">
            <v>18828</v>
          </cell>
          <cell r="L1072">
            <v>20440</v>
          </cell>
          <cell r="M1072">
            <v>23253</v>
          </cell>
          <cell r="N1072" t="str">
            <v>0</v>
          </cell>
          <cell r="O1072" t="str">
            <v>0</v>
          </cell>
          <cell r="P1072" t="str">
            <v>0</v>
          </cell>
          <cell r="Q1072" t="str">
            <v>0</v>
          </cell>
          <cell r="R1072" t="str">
            <v>0</v>
          </cell>
          <cell r="S1072" t="str">
            <v>0</v>
          </cell>
          <cell r="T1072" t="str">
            <v>0</v>
          </cell>
          <cell r="U1072" t="str">
            <v>0</v>
          </cell>
          <cell r="W1072">
            <v>145994</v>
          </cell>
        </row>
        <row r="1073">
          <cell r="A1073" t="str">
            <v>1BUSINESS SERVICES OPER EXPENSE W8862020 GRATUITIES                 E1112000S</v>
          </cell>
          <cell r="C1073" t="str">
            <v>Profit / Loss Marginal</v>
          </cell>
          <cell r="D1073" t="str">
            <v>E1112000S 020 GRATUITIES</v>
          </cell>
          <cell r="E1073">
            <v>-81695</v>
          </cell>
          <cell r="F1073">
            <v>121180</v>
          </cell>
          <cell r="G1073">
            <v>548847</v>
          </cell>
          <cell r="H1073">
            <v>364291</v>
          </cell>
          <cell r="J1073">
            <v>121932</v>
          </cell>
          <cell r="K1073">
            <v>508610</v>
          </cell>
          <cell r="L1073">
            <v>-81695</v>
          </cell>
          <cell r="M1073">
            <v>162795</v>
          </cell>
          <cell r="N1073" t="str">
            <v>0</v>
          </cell>
          <cell r="O1073" t="str">
            <v>0</v>
          </cell>
          <cell r="P1073" t="str">
            <v>0</v>
          </cell>
          <cell r="Q1073" t="str">
            <v>0</v>
          </cell>
          <cell r="R1073" t="str">
            <v>0</v>
          </cell>
          <cell r="S1073" t="str">
            <v>0</v>
          </cell>
          <cell r="T1073" t="str">
            <v>0</v>
          </cell>
          <cell r="U1073" t="str">
            <v>0</v>
          </cell>
          <cell r="W1073">
            <v>998310</v>
          </cell>
        </row>
        <row r="1074">
          <cell r="A1074" t="str">
            <v>1BUSINESS SERVICES OPER EXPENSE W8862OTHER                          E1113002D</v>
          </cell>
          <cell r="C1074" t="str">
            <v>Profit / Loss Marginal</v>
          </cell>
          <cell r="D1074" t="str">
            <v>E1113002D OTHER</v>
          </cell>
          <cell r="E1074">
            <v>69</v>
          </cell>
          <cell r="F1074">
            <v>43729</v>
          </cell>
          <cell r="G1074">
            <v>69</v>
          </cell>
          <cell r="H1074">
            <v>131187</v>
          </cell>
          <cell r="J1074" t="str">
            <v>0</v>
          </cell>
          <cell r="K1074" t="str">
            <v>0</v>
          </cell>
          <cell r="L1074">
            <v>69</v>
          </cell>
          <cell r="M1074">
            <v>-129</v>
          </cell>
          <cell r="N1074" t="str">
            <v>0</v>
          </cell>
          <cell r="O1074" t="str">
            <v>0</v>
          </cell>
          <cell r="P1074" t="str">
            <v>0</v>
          </cell>
          <cell r="Q1074" t="str">
            <v>0</v>
          </cell>
          <cell r="R1074" t="str">
            <v>0</v>
          </cell>
          <cell r="S1074" t="str">
            <v>0</v>
          </cell>
          <cell r="T1074" t="str">
            <v>0</v>
          </cell>
          <cell r="U1074" t="str">
            <v>0</v>
          </cell>
          <cell r="W1074">
            <v>34378</v>
          </cell>
        </row>
        <row r="1075">
          <cell r="A1075" t="str">
            <v>1BUSINESS SERVICES OPER EXPENSE W8862TOTAL SALARIES                 E1114000Y</v>
          </cell>
          <cell r="C1075" t="str">
            <v>Profit / Loss Marginal</v>
          </cell>
          <cell r="D1075" t="str">
            <v xml:space="preserve">     E1114000Y TOTAL SALARIES</v>
          </cell>
          <cell r="E1075">
            <v>864980</v>
          </cell>
          <cell r="F1075">
            <v>1172194</v>
          </cell>
          <cell r="G1075">
            <v>3577203</v>
          </cell>
          <cell r="H1075">
            <v>3517333</v>
          </cell>
          <cell r="J1075">
            <v>1130682</v>
          </cell>
          <cell r="K1075">
            <v>1581541</v>
          </cell>
          <cell r="L1075">
            <v>864980</v>
          </cell>
          <cell r="M1075">
            <v>1200302</v>
          </cell>
          <cell r="N1075" t="str">
            <v>0</v>
          </cell>
          <cell r="O1075" t="str">
            <v>0</v>
          </cell>
          <cell r="P1075" t="str">
            <v>0</v>
          </cell>
          <cell r="Q1075" t="str">
            <v>0</v>
          </cell>
          <cell r="R1075" t="str">
            <v>0</v>
          </cell>
          <cell r="S1075" t="str">
            <v>0</v>
          </cell>
          <cell r="T1075" t="str">
            <v>0</v>
          </cell>
          <cell r="U1075" t="str">
            <v>0</v>
          </cell>
          <cell r="W1075">
            <v>11107201</v>
          </cell>
        </row>
        <row r="1076">
          <cell r="A1076" t="str">
            <v>1BUSINESS SERVICES OPER EXPENSE W8862TOTAL BENEFITS                 E1143000S</v>
          </cell>
          <cell r="C1076" t="str">
            <v>Profit / Loss Marginal</v>
          </cell>
          <cell r="D1076" t="str">
            <v xml:space="preserve">     E1143000S TOTAL BENEFITS</v>
          </cell>
          <cell r="E1076">
            <v>224879</v>
          </cell>
          <cell r="F1076">
            <v>209230</v>
          </cell>
          <cell r="G1076">
            <v>636220</v>
          </cell>
          <cell r="H1076">
            <v>627690</v>
          </cell>
          <cell r="J1076">
            <v>189979</v>
          </cell>
          <cell r="K1076">
            <v>221362</v>
          </cell>
          <cell r="L1076">
            <v>224879</v>
          </cell>
          <cell r="M1076">
            <v>206702</v>
          </cell>
          <cell r="N1076" t="str">
            <v>0</v>
          </cell>
          <cell r="O1076" t="str">
            <v>0</v>
          </cell>
          <cell r="P1076" t="str">
            <v>0</v>
          </cell>
          <cell r="Q1076" t="str">
            <v>0</v>
          </cell>
          <cell r="R1076" t="str">
            <v>0</v>
          </cell>
          <cell r="S1076" t="str">
            <v>0</v>
          </cell>
          <cell r="T1076" t="str">
            <v>0</v>
          </cell>
          <cell r="U1076" t="str">
            <v>0</v>
          </cell>
          <cell r="W1076">
            <v>1453255</v>
          </cell>
        </row>
        <row r="1077">
          <cell r="A1077" t="str">
            <v>1BUSINESS SERVICES OPER EXPENSE W8862TOTAL EMPLOYEE                 E6210000Y</v>
          </cell>
          <cell r="C1077" t="str">
            <v>Profit / Loss Marginal</v>
          </cell>
          <cell r="D1077" t="str">
            <v xml:space="preserve">          E6210000Y TOTAL EMPLOYEE</v>
          </cell>
          <cell r="E1077">
            <v>1089859</v>
          </cell>
          <cell r="F1077">
            <v>1381424</v>
          </cell>
          <cell r="G1077">
            <v>4213423</v>
          </cell>
          <cell r="H1077">
            <v>4145023</v>
          </cell>
          <cell r="J1077">
            <v>1320661</v>
          </cell>
          <cell r="K1077">
            <v>1802903</v>
          </cell>
          <cell r="L1077">
            <v>1089859</v>
          </cell>
          <cell r="M1077">
            <v>1407004</v>
          </cell>
          <cell r="N1077" t="str">
            <v>0</v>
          </cell>
          <cell r="O1077" t="str">
            <v>0</v>
          </cell>
          <cell r="P1077" t="str">
            <v>0</v>
          </cell>
          <cell r="Q1077" t="str">
            <v>0</v>
          </cell>
          <cell r="R1077" t="str">
            <v>0</v>
          </cell>
          <cell r="S1077" t="str">
            <v>0</v>
          </cell>
          <cell r="T1077" t="str">
            <v>0</v>
          </cell>
          <cell r="U1077" t="str">
            <v>0</v>
          </cell>
          <cell r="W1077">
            <v>12560456</v>
          </cell>
        </row>
        <row r="1078">
          <cell r="A1078" t="str">
            <v>1BUSINESS SERVICES OPER EXPENSE W8862</v>
          </cell>
        </row>
        <row r="1079">
          <cell r="A1079" t="str">
            <v>1BUSINESS SERVICES OPER EXPENSE W8862</v>
          </cell>
        </row>
        <row r="1080">
          <cell r="A1080" t="str">
            <v>1BUSINESS SERVICES OPER EXPENSE W8862TOTAL DEPRECIATION             E1154000S</v>
          </cell>
          <cell r="C1080" t="str">
            <v>Profit / Loss Marginal</v>
          </cell>
          <cell r="D1080" t="str">
            <v xml:space="preserve">     E1154000S TOTAL DEPRECIATION</v>
          </cell>
          <cell r="E1080">
            <v>2197</v>
          </cell>
          <cell r="F1080">
            <v>2481</v>
          </cell>
          <cell r="G1080">
            <v>6560</v>
          </cell>
          <cell r="H1080">
            <v>7443</v>
          </cell>
          <cell r="J1080">
            <v>2183</v>
          </cell>
          <cell r="K1080">
            <v>2180</v>
          </cell>
          <cell r="L1080">
            <v>2197</v>
          </cell>
          <cell r="M1080">
            <v>2195</v>
          </cell>
          <cell r="N1080" t="str">
            <v>0</v>
          </cell>
          <cell r="O1080" t="str">
            <v>0</v>
          </cell>
          <cell r="P1080" t="str">
            <v>0</v>
          </cell>
          <cell r="Q1080" t="str">
            <v>0</v>
          </cell>
          <cell r="R1080" t="str">
            <v>0</v>
          </cell>
          <cell r="S1080" t="str">
            <v>0</v>
          </cell>
          <cell r="T1080" t="str">
            <v>0</v>
          </cell>
          <cell r="U1080" t="str">
            <v>0</v>
          </cell>
          <cell r="W1080">
            <v>23718</v>
          </cell>
        </row>
        <row r="1081">
          <cell r="A1081" t="str">
            <v>1BUSINESS SERVICES OPER EXPENSE W8862NET EXT.LEASH.RENT.            E1160000Y</v>
          </cell>
          <cell r="C1081" t="str">
            <v>Profit / Loss Marginal</v>
          </cell>
          <cell r="D1081" t="str">
            <v xml:space="preserve">     E1160000Y NET EXT.LEASH.RENT.</v>
          </cell>
          <cell r="E1081" t="str">
            <v>0</v>
          </cell>
          <cell r="F1081" t="str">
            <v>0</v>
          </cell>
          <cell r="G1081">
            <v>185</v>
          </cell>
          <cell r="H1081" t="str">
            <v>0</v>
          </cell>
          <cell r="J1081">
            <v>185</v>
          </cell>
          <cell r="K1081" t="str">
            <v>0</v>
          </cell>
          <cell r="L1081" t="str">
            <v>0</v>
          </cell>
          <cell r="M1081">
            <v>370</v>
          </cell>
          <cell r="N1081" t="str">
            <v>0</v>
          </cell>
          <cell r="O1081" t="str">
            <v>0</v>
          </cell>
          <cell r="P1081" t="str">
            <v>0</v>
          </cell>
          <cell r="Q1081" t="str">
            <v>0</v>
          </cell>
          <cell r="R1081" t="str">
            <v>0</v>
          </cell>
          <cell r="S1081" t="str">
            <v>0</v>
          </cell>
          <cell r="T1081" t="str">
            <v>0</v>
          </cell>
          <cell r="U1081" t="str">
            <v>0</v>
          </cell>
          <cell r="W1081">
            <v>304049</v>
          </cell>
        </row>
        <row r="1082">
          <cell r="A1082" t="str">
            <v>1BUSINESS SERVICES OPER EXPENSE W8862TOTAL INTERNAL ASSESS.         E1168000Y</v>
          </cell>
          <cell r="C1082" t="str">
            <v>Profit / Loss Marginal</v>
          </cell>
          <cell r="D1082" t="str">
            <v xml:space="preserve">     E1168000Y TOTAL INTERNAL ASSESS.</v>
          </cell>
          <cell r="E1082">
            <v>5318</v>
          </cell>
          <cell r="F1082" t="str">
            <v>0</v>
          </cell>
          <cell r="G1082">
            <v>15952</v>
          </cell>
          <cell r="H1082" t="str">
            <v>0</v>
          </cell>
          <cell r="J1082">
            <v>5317</v>
          </cell>
          <cell r="K1082">
            <v>5317</v>
          </cell>
          <cell r="L1082">
            <v>5318</v>
          </cell>
          <cell r="M1082">
            <v>5317</v>
          </cell>
          <cell r="N1082" t="str">
            <v>0</v>
          </cell>
          <cell r="O1082" t="str">
            <v>0</v>
          </cell>
          <cell r="P1082" t="str">
            <v>0</v>
          </cell>
          <cell r="Q1082" t="str">
            <v>0</v>
          </cell>
          <cell r="R1082" t="str">
            <v>0</v>
          </cell>
          <cell r="S1082" t="str">
            <v>0</v>
          </cell>
          <cell r="T1082" t="str">
            <v>0</v>
          </cell>
          <cell r="U1082" t="str">
            <v>0</v>
          </cell>
          <cell r="W1082">
            <v>255132</v>
          </cell>
        </row>
        <row r="1083">
          <cell r="A1083" t="str">
            <v>1BUSINESS SERVICES OPER EXPENSE W8862TOTAL MAINTENANCE              E1188002S</v>
          </cell>
          <cell r="C1083" t="str">
            <v>Profit / Loss Marginal</v>
          </cell>
          <cell r="D1083" t="str">
            <v xml:space="preserve">     E1188002S TOTAL MAINTENANCE</v>
          </cell>
          <cell r="E1083">
            <v>5996</v>
          </cell>
          <cell r="F1083">
            <v>1732</v>
          </cell>
          <cell r="G1083">
            <v>40921</v>
          </cell>
          <cell r="H1083">
            <v>5396</v>
          </cell>
          <cell r="J1083" t="str">
            <v>0</v>
          </cell>
          <cell r="K1083">
            <v>34925</v>
          </cell>
          <cell r="L1083">
            <v>5996</v>
          </cell>
          <cell r="M1083">
            <v>101</v>
          </cell>
          <cell r="N1083" t="str">
            <v>0</v>
          </cell>
          <cell r="O1083" t="str">
            <v>0</v>
          </cell>
          <cell r="P1083" t="str">
            <v>0</v>
          </cell>
          <cell r="Q1083" t="str">
            <v>0</v>
          </cell>
          <cell r="R1083" t="str">
            <v>0</v>
          </cell>
          <cell r="S1083" t="str">
            <v>0</v>
          </cell>
          <cell r="T1083" t="str">
            <v>0</v>
          </cell>
          <cell r="U1083" t="str">
            <v>0</v>
          </cell>
          <cell r="W1083">
            <v>94388</v>
          </cell>
        </row>
        <row r="1084">
          <cell r="A1084" t="str">
            <v>1BUSINESS SERVICES OPER EXPENSE W8862TOTAL FURNITURE                E1196000S</v>
          </cell>
          <cell r="C1084" t="str">
            <v>Profit / Loss Marginal</v>
          </cell>
          <cell r="D1084" t="str">
            <v xml:space="preserve">     E1196000S TOTAL FURNITURE</v>
          </cell>
          <cell r="E1084">
            <v>546</v>
          </cell>
          <cell r="F1084">
            <v>133</v>
          </cell>
          <cell r="G1084">
            <v>546</v>
          </cell>
          <cell r="H1084">
            <v>399</v>
          </cell>
          <cell r="J1084" t="str">
            <v>0</v>
          </cell>
          <cell r="K1084" t="str">
            <v>0</v>
          </cell>
          <cell r="L1084">
            <v>546</v>
          </cell>
          <cell r="M1084">
            <v>23</v>
          </cell>
          <cell r="N1084" t="str">
            <v>0</v>
          </cell>
          <cell r="O1084" t="str">
            <v>0</v>
          </cell>
          <cell r="P1084" t="str">
            <v>0</v>
          </cell>
          <cell r="Q1084" t="str">
            <v>0</v>
          </cell>
          <cell r="R1084" t="str">
            <v>0</v>
          </cell>
          <cell r="S1084" t="str">
            <v>0</v>
          </cell>
          <cell r="T1084" t="str">
            <v>0</v>
          </cell>
          <cell r="U1084" t="str">
            <v>0</v>
          </cell>
          <cell r="W1084">
            <v>21672</v>
          </cell>
        </row>
        <row r="1085">
          <cell r="A1085" t="str">
            <v>1BUSINESS SERVICES OPER EXPENSE W8862</v>
          </cell>
        </row>
        <row r="1086">
          <cell r="A1086" t="str">
            <v>1BUSINESS SERVICES OPER EXPENSE W8862TOTAL PREMISES + EQUIP.        E1209000Y</v>
          </cell>
          <cell r="C1086" t="str">
            <v>Profit / Loss Marginal</v>
          </cell>
          <cell r="D1086" t="str">
            <v xml:space="preserve">          E1209000Y TOTAL PREMISES + EQUIP.</v>
          </cell>
          <cell r="E1086">
            <v>16724</v>
          </cell>
          <cell r="F1086">
            <v>7456</v>
          </cell>
          <cell r="G1086">
            <v>68040</v>
          </cell>
          <cell r="H1086">
            <v>22868</v>
          </cell>
          <cell r="J1086">
            <v>8172</v>
          </cell>
          <cell r="K1086">
            <v>43144</v>
          </cell>
          <cell r="L1086">
            <v>16724</v>
          </cell>
          <cell r="M1086">
            <v>8223</v>
          </cell>
          <cell r="N1086" t="str">
            <v>0</v>
          </cell>
          <cell r="O1086" t="str">
            <v>0</v>
          </cell>
          <cell r="P1086" t="str">
            <v>0</v>
          </cell>
          <cell r="Q1086" t="str">
            <v>0</v>
          </cell>
          <cell r="R1086" t="str">
            <v>0</v>
          </cell>
          <cell r="S1086" t="str">
            <v>0</v>
          </cell>
          <cell r="T1086" t="str">
            <v>0</v>
          </cell>
          <cell r="U1086" t="str">
            <v>0</v>
          </cell>
          <cell r="W1086">
            <v>714922</v>
          </cell>
        </row>
        <row r="1087">
          <cell r="A1087" t="str">
            <v>1BUSINESS SERVICES OPER EXPENSE W8862</v>
          </cell>
        </row>
        <row r="1088">
          <cell r="A1088" t="str">
            <v>1BUSINESS SERVICES OPER EXPENSE W8862</v>
          </cell>
        </row>
        <row r="1089">
          <cell r="A1089" t="str">
            <v>1BUSINESS SERVICES OPER EXPENSE W8862396 SOFTWARE                   E1212002D</v>
          </cell>
          <cell r="C1089" t="str">
            <v>Profit / Loss Marginal</v>
          </cell>
          <cell r="D1089" t="str">
            <v>E1212002D 396 SOFTWARE</v>
          </cell>
          <cell r="E1089">
            <v>1633</v>
          </cell>
          <cell r="F1089">
            <v>3696</v>
          </cell>
          <cell r="G1089">
            <v>17491</v>
          </cell>
          <cell r="H1089">
            <v>15588</v>
          </cell>
          <cell r="J1089">
            <v>13745</v>
          </cell>
          <cell r="K1089">
            <v>2113</v>
          </cell>
          <cell r="L1089">
            <v>1633</v>
          </cell>
          <cell r="M1089">
            <v>12327</v>
          </cell>
          <cell r="N1089" t="str">
            <v>0</v>
          </cell>
          <cell r="O1089" t="str">
            <v>0</v>
          </cell>
          <cell r="P1089" t="str">
            <v>0</v>
          </cell>
          <cell r="Q1089" t="str">
            <v>0</v>
          </cell>
          <cell r="R1089" t="str">
            <v>0</v>
          </cell>
          <cell r="S1089" t="str">
            <v>0</v>
          </cell>
          <cell r="T1089" t="str">
            <v>0</v>
          </cell>
          <cell r="U1089" t="str">
            <v>0</v>
          </cell>
          <cell r="W1089">
            <v>85690</v>
          </cell>
        </row>
        <row r="1090">
          <cell r="A1090" t="str">
            <v>1BUSINESS SERVICES OPER EXPENSE W8862399 CONSULTING FEES            E1214002D</v>
          </cell>
          <cell r="C1090" t="str">
            <v>Profit / Loss Marginal</v>
          </cell>
          <cell r="D1090" t="str">
            <v>E1214002D 399 CONSULTING FEES</v>
          </cell>
          <cell r="E1090">
            <v>6765</v>
          </cell>
          <cell r="F1090">
            <v>5150</v>
          </cell>
          <cell r="G1090">
            <v>9291</v>
          </cell>
          <cell r="H1090">
            <v>15450</v>
          </cell>
          <cell r="J1090">
            <v>1884</v>
          </cell>
          <cell r="K1090">
            <v>642</v>
          </cell>
          <cell r="L1090">
            <v>6765</v>
          </cell>
          <cell r="M1090" t="str">
            <v>0</v>
          </cell>
          <cell r="N1090" t="str">
            <v>0</v>
          </cell>
          <cell r="O1090" t="str">
            <v>0</v>
          </cell>
          <cell r="P1090" t="str">
            <v>0</v>
          </cell>
          <cell r="Q1090" t="str">
            <v>0</v>
          </cell>
          <cell r="R1090" t="str">
            <v>0</v>
          </cell>
          <cell r="S1090" t="str">
            <v>0</v>
          </cell>
          <cell r="T1090" t="str">
            <v>0</v>
          </cell>
          <cell r="U1090" t="str">
            <v>0</v>
          </cell>
          <cell r="W1090">
            <v>343661</v>
          </cell>
        </row>
        <row r="1091">
          <cell r="A1091" t="str">
            <v>1BUSINESS SERVICES OPER EXPENSE W8862DEPN-COMP.EQUIP+CAP LEASE      E1216502D</v>
          </cell>
          <cell r="C1091" t="str">
            <v>Profit / Loss Marginal</v>
          </cell>
          <cell r="D1091" t="str">
            <v xml:space="preserve">     E1216502D DEPN-COMP.EQUIP+CAP LEASE</v>
          </cell>
          <cell r="E1091">
            <v>11200</v>
          </cell>
          <cell r="F1091">
            <v>10604</v>
          </cell>
          <cell r="G1091">
            <v>31683</v>
          </cell>
          <cell r="H1091">
            <v>31812</v>
          </cell>
          <cell r="J1091">
            <v>10244</v>
          </cell>
          <cell r="K1091">
            <v>10239</v>
          </cell>
          <cell r="L1091">
            <v>11200</v>
          </cell>
          <cell r="M1091">
            <v>11202</v>
          </cell>
          <cell r="N1091" t="str">
            <v>0</v>
          </cell>
          <cell r="O1091" t="str">
            <v>0</v>
          </cell>
          <cell r="P1091" t="str">
            <v>0</v>
          </cell>
          <cell r="Q1091" t="str">
            <v>0</v>
          </cell>
          <cell r="R1091" t="str">
            <v>0</v>
          </cell>
          <cell r="S1091" t="str">
            <v>0</v>
          </cell>
          <cell r="T1091" t="str">
            <v>0</v>
          </cell>
          <cell r="U1091" t="str">
            <v>0</v>
          </cell>
          <cell r="W1091">
            <v>153611</v>
          </cell>
        </row>
        <row r="1092">
          <cell r="A1092" t="str">
            <v>1BUSINESS SERVICES OPER EXPENSE W8862DEPN-COMP. SOFTWARE            E1216702D</v>
          </cell>
          <cell r="C1092" t="str">
            <v>Profit / Loss Marginal</v>
          </cell>
          <cell r="D1092" t="str">
            <v xml:space="preserve">     E1216702D DEPN-COMP. SOFTWARE</v>
          </cell>
          <cell r="E1092">
            <v>9304</v>
          </cell>
          <cell r="F1092">
            <v>17422</v>
          </cell>
          <cell r="G1092">
            <v>29332</v>
          </cell>
          <cell r="H1092">
            <v>52266</v>
          </cell>
          <cell r="J1092">
            <v>10701</v>
          </cell>
          <cell r="K1092">
            <v>9327</v>
          </cell>
          <cell r="L1092">
            <v>9304</v>
          </cell>
          <cell r="M1092">
            <v>9650</v>
          </cell>
          <cell r="N1092" t="str">
            <v>0</v>
          </cell>
          <cell r="O1092" t="str">
            <v>0</v>
          </cell>
          <cell r="P1092" t="str">
            <v>0</v>
          </cell>
          <cell r="Q1092" t="str">
            <v>0</v>
          </cell>
          <cell r="R1092" t="str">
            <v>0</v>
          </cell>
          <cell r="S1092" t="str">
            <v>0</v>
          </cell>
          <cell r="T1092" t="str">
            <v>0</v>
          </cell>
          <cell r="U1092" t="str">
            <v>0</v>
          </cell>
          <cell r="W1092">
            <v>206980</v>
          </cell>
        </row>
        <row r="1093">
          <cell r="A1093" t="str">
            <v>1BUSINESS SERVICES OPER EXPENSE W8862</v>
          </cell>
        </row>
        <row r="1094">
          <cell r="A1094" t="str">
            <v>1BUSINESS SERVICES OPER EXPENSE W8862TOTAL COMPUTER COSTS           E1219002Y</v>
          </cell>
          <cell r="C1094" t="str">
            <v>Profit / Loss Marginal</v>
          </cell>
          <cell r="D1094" t="str">
            <v xml:space="preserve">          E1219002Y TOTAL COMPUTER COSTS</v>
          </cell>
          <cell r="E1094">
            <v>32711</v>
          </cell>
          <cell r="F1094">
            <v>47648</v>
          </cell>
          <cell r="G1094">
            <v>109039</v>
          </cell>
          <cell r="H1094">
            <v>147444</v>
          </cell>
          <cell r="J1094">
            <v>48134</v>
          </cell>
          <cell r="K1094">
            <v>28194</v>
          </cell>
          <cell r="L1094">
            <v>32711</v>
          </cell>
          <cell r="M1094">
            <v>49252</v>
          </cell>
          <cell r="N1094" t="str">
            <v>0</v>
          </cell>
          <cell r="O1094" t="str">
            <v>0</v>
          </cell>
          <cell r="P1094" t="str">
            <v>0</v>
          </cell>
          <cell r="Q1094" t="str">
            <v>0</v>
          </cell>
          <cell r="R1094" t="str">
            <v>0</v>
          </cell>
          <cell r="S1094" t="str">
            <v>0</v>
          </cell>
          <cell r="T1094" t="str">
            <v>0</v>
          </cell>
          <cell r="U1094" t="str">
            <v>0</v>
          </cell>
          <cell r="W1094">
            <v>940770</v>
          </cell>
        </row>
        <row r="1095">
          <cell r="A1095" t="str">
            <v>1BUSINESS SERVICES OPER EXPENSE W8862</v>
          </cell>
        </row>
        <row r="1096">
          <cell r="A1096" t="str">
            <v>1BUSINESS SERVICES OPER EXPENSE W8862</v>
          </cell>
        </row>
        <row r="1097">
          <cell r="A1097" t="str">
            <v>1BUSINESS SERVICES OPER EXPENSE W8862TOTAL BUS. PROMOTION           E1228500Y</v>
          </cell>
          <cell r="C1097" t="str">
            <v>Profit / Loss Marginal</v>
          </cell>
          <cell r="D1097" t="str">
            <v xml:space="preserve">     E1228500Y TOTAL BUS. PROMOTION</v>
          </cell>
          <cell r="E1097">
            <v>5213</v>
          </cell>
          <cell r="F1097">
            <v>8442</v>
          </cell>
          <cell r="G1097">
            <v>12241</v>
          </cell>
          <cell r="H1097">
            <v>25326</v>
          </cell>
          <cell r="J1097">
            <v>5074</v>
          </cell>
          <cell r="K1097">
            <v>1954</v>
          </cell>
          <cell r="L1097">
            <v>5213</v>
          </cell>
          <cell r="M1097">
            <v>23076</v>
          </cell>
          <cell r="N1097" t="str">
            <v>0</v>
          </cell>
          <cell r="O1097" t="str">
            <v>0</v>
          </cell>
          <cell r="P1097" t="str">
            <v>0</v>
          </cell>
          <cell r="Q1097" t="str">
            <v>0</v>
          </cell>
          <cell r="R1097" t="str">
            <v>0</v>
          </cell>
          <cell r="S1097" t="str">
            <v>0</v>
          </cell>
          <cell r="T1097" t="str">
            <v>0</v>
          </cell>
          <cell r="U1097" t="str">
            <v>0</v>
          </cell>
          <cell r="W1097">
            <v>7787095</v>
          </cell>
        </row>
        <row r="1098">
          <cell r="A1098" t="str">
            <v>1BUSINESS SERVICES OPER EXPENSE W8862TOTAL COMMUNICATIONS           E1254002Y</v>
          </cell>
          <cell r="C1098" t="str">
            <v>Profit / Loss Marginal</v>
          </cell>
          <cell r="D1098" t="str">
            <v xml:space="preserve">     E1254002Y TOTAL COMMUNICATIONS</v>
          </cell>
          <cell r="E1098">
            <v>11298</v>
          </cell>
          <cell r="F1098">
            <v>27802</v>
          </cell>
          <cell r="G1098">
            <v>24055</v>
          </cell>
          <cell r="H1098">
            <v>83406</v>
          </cell>
          <cell r="J1098">
            <v>4832</v>
          </cell>
          <cell r="K1098">
            <v>7925</v>
          </cell>
          <cell r="L1098">
            <v>11298</v>
          </cell>
          <cell r="M1098">
            <v>13876</v>
          </cell>
          <cell r="N1098" t="str">
            <v>0</v>
          </cell>
          <cell r="O1098" t="str">
            <v>0</v>
          </cell>
          <cell r="P1098" t="str">
            <v>0</v>
          </cell>
          <cell r="Q1098" t="str">
            <v>0</v>
          </cell>
          <cell r="R1098" t="str">
            <v>0</v>
          </cell>
          <cell r="S1098" t="str">
            <v>0</v>
          </cell>
          <cell r="T1098" t="str">
            <v>0</v>
          </cell>
          <cell r="U1098" t="str">
            <v>0</v>
          </cell>
          <cell r="W1098">
            <v>200143</v>
          </cell>
        </row>
        <row r="1099">
          <cell r="A1099" t="str">
            <v>1BUSINESS SERVICES OPER EXPENSE W8862TOTAL STATIONERY               E1260002Y</v>
          </cell>
          <cell r="C1099" t="str">
            <v>Profit / Loss Marginal</v>
          </cell>
          <cell r="D1099" t="str">
            <v xml:space="preserve">     E1260002Y TOTAL STATIONERY</v>
          </cell>
          <cell r="E1099">
            <v>9627</v>
          </cell>
          <cell r="F1099">
            <v>15353</v>
          </cell>
          <cell r="G1099">
            <v>21868</v>
          </cell>
          <cell r="H1099">
            <v>46359</v>
          </cell>
          <cell r="J1099">
            <v>6281</v>
          </cell>
          <cell r="K1099">
            <v>5960</v>
          </cell>
          <cell r="L1099">
            <v>9627</v>
          </cell>
          <cell r="M1099">
            <v>6264</v>
          </cell>
          <cell r="N1099" t="str">
            <v>0</v>
          </cell>
          <cell r="O1099" t="str">
            <v>0</v>
          </cell>
          <cell r="P1099" t="str">
            <v>0</v>
          </cell>
          <cell r="Q1099" t="str">
            <v>0</v>
          </cell>
          <cell r="R1099" t="str">
            <v>0</v>
          </cell>
          <cell r="S1099" t="str">
            <v>0</v>
          </cell>
          <cell r="T1099" t="str">
            <v>0</v>
          </cell>
          <cell r="U1099" t="str">
            <v>0</v>
          </cell>
          <cell r="W1099">
            <v>992092</v>
          </cell>
        </row>
        <row r="1100">
          <cell r="A1100" t="str">
            <v>1BUSINESS SERVICES OPER EXPENSE W8862TOTAL TRAVEL                   E1271000Y</v>
          </cell>
          <cell r="C1100" t="str">
            <v>Profit / Loss Marginal</v>
          </cell>
          <cell r="D1100" t="str">
            <v xml:space="preserve">     E1271000Y TOTAL TRAVEL</v>
          </cell>
          <cell r="E1100">
            <v>33038</v>
          </cell>
          <cell r="F1100">
            <v>40302</v>
          </cell>
          <cell r="G1100">
            <v>121026</v>
          </cell>
          <cell r="H1100">
            <v>120906</v>
          </cell>
          <cell r="J1100">
            <v>22570</v>
          </cell>
          <cell r="K1100">
            <v>65418</v>
          </cell>
          <cell r="L1100">
            <v>33038</v>
          </cell>
          <cell r="M1100">
            <v>27933</v>
          </cell>
          <cell r="N1100" t="str">
            <v>0</v>
          </cell>
          <cell r="O1100" t="str">
            <v>0</v>
          </cell>
          <cell r="P1100" t="str">
            <v>0</v>
          </cell>
          <cell r="Q1100" t="str">
            <v>0</v>
          </cell>
          <cell r="R1100" t="str">
            <v>0</v>
          </cell>
          <cell r="S1100" t="str">
            <v>0</v>
          </cell>
          <cell r="T1100" t="str">
            <v>0</v>
          </cell>
          <cell r="U1100" t="str">
            <v>0</v>
          </cell>
          <cell r="W1100">
            <v>425573</v>
          </cell>
        </row>
        <row r="1101">
          <cell r="A1101" t="str">
            <v>1BUSINESS SERVICES OPER EXPENSE W8862TOTAL EMPL TRAINING + DEV      E1275000S</v>
          </cell>
          <cell r="C1101" t="str">
            <v>Profit / Loss Marginal</v>
          </cell>
          <cell r="D1101" t="str">
            <v xml:space="preserve">     E1275000S TOTAL EMPL TRAINING + DEV</v>
          </cell>
          <cell r="E1101">
            <v>69712</v>
          </cell>
          <cell r="F1101">
            <v>53659</v>
          </cell>
          <cell r="G1101">
            <v>135519</v>
          </cell>
          <cell r="H1101">
            <v>160977</v>
          </cell>
          <cell r="J1101">
            <v>16297</v>
          </cell>
          <cell r="K1101">
            <v>49510</v>
          </cell>
          <cell r="L1101">
            <v>69712</v>
          </cell>
          <cell r="M1101">
            <v>24682</v>
          </cell>
          <cell r="N1101" t="str">
            <v>0</v>
          </cell>
          <cell r="O1101" t="str">
            <v>0</v>
          </cell>
          <cell r="P1101" t="str">
            <v>0</v>
          </cell>
          <cell r="Q1101" t="str">
            <v>0</v>
          </cell>
          <cell r="R1101" t="str">
            <v>0</v>
          </cell>
          <cell r="S1101" t="str">
            <v>0</v>
          </cell>
          <cell r="T1101" t="str">
            <v>0</v>
          </cell>
          <cell r="U1101" t="str">
            <v>0</v>
          </cell>
          <cell r="W1101">
            <v>409352</v>
          </cell>
        </row>
        <row r="1102">
          <cell r="A1102" t="str">
            <v>1BUSINESS SERVICES OPER EXPENSE W8862TOT PROFESSIONAL FEES          E1285000S</v>
          </cell>
          <cell r="C1102" t="str">
            <v>Profit / Loss Marginal</v>
          </cell>
          <cell r="D1102" t="str">
            <v xml:space="preserve">     E1285000S TOT PROFESSIONAL FEES</v>
          </cell>
          <cell r="E1102">
            <v>60487</v>
          </cell>
          <cell r="F1102">
            <v>34739</v>
          </cell>
          <cell r="G1102">
            <v>180420</v>
          </cell>
          <cell r="H1102">
            <v>104217</v>
          </cell>
          <cell r="J1102">
            <v>51043</v>
          </cell>
          <cell r="K1102">
            <v>68890</v>
          </cell>
          <cell r="L1102">
            <v>60487</v>
          </cell>
          <cell r="M1102">
            <v>99777</v>
          </cell>
          <cell r="N1102" t="str">
            <v>0</v>
          </cell>
          <cell r="O1102" t="str">
            <v>0</v>
          </cell>
          <cell r="P1102" t="str">
            <v>0</v>
          </cell>
          <cell r="Q1102" t="str">
            <v>0</v>
          </cell>
          <cell r="R1102" t="str">
            <v>0</v>
          </cell>
          <cell r="S1102" t="str">
            <v>0</v>
          </cell>
          <cell r="T1102" t="str">
            <v>0</v>
          </cell>
          <cell r="U1102" t="str">
            <v>0</v>
          </cell>
          <cell r="W1102">
            <v>805995</v>
          </cell>
        </row>
        <row r="1103">
          <cell r="A1103" t="str">
            <v>1BUSINESS SERVICES OPER EXPENSE W8862TOTAL PERSONNEL LOSSES         E1289002S</v>
          </cell>
          <cell r="C1103" t="str">
            <v>Profit / Loss Marginal</v>
          </cell>
          <cell r="D1103" t="str">
            <v xml:space="preserve">     E1289002S TOTAL PERSONNEL LOSSES</v>
          </cell>
          <cell r="E1103" t="str">
            <v>0</v>
          </cell>
          <cell r="F1103" t="str">
            <v>0</v>
          </cell>
          <cell r="G1103" t="str">
            <v>0</v>
          </cell>
          <cell r="H1103" t="str">
            <v>0</v>
          </cell>
          <cell r="J1103" t="str">
            <v>0</v>
          </cell>
          <cell r="K1103" t="str">
            <v>0</v>
          </cell>
          <cell r="L1103" t="str">
            <v>0</v>
          </cell>
          <cell r="M1103" t="str">
            <v>0</v>
          </cell>
          <cell r="N1103" t="str">
            <v>0</v>
          </cell>
          <cell r="O1103" t="str">
            <v>0</v>
          </cell>
          <cell r="P1103" t="str">
            <v>0</v>
          </cell>
          <cell r="Q1103" t="str">
            <v>0</v>
          </cell>
          <cell r="R1103" t="str">
            <v>0</v>
          </cell>
          <cell r="S1103" t="str">
            <v>0</v>
          </cell>
          <cell r="T1103" t="str">
            <v>0</v>
          </cell>
          <cell r="U1103" t="str">
            <v>0</v>
          </cell>
          <cell r="W1103">
            <v>-7855</v>
          </cell>
        </row>
        <row r="1104">
          <cell r="A1104" t="str">
            <v>1BUSINESS SERVICES OPER EXPENSE W8862DEPOSIT INSURANCE              E1301002S</v>
          </cell>
          <cell r="C1104" t="str">
            <v>Profit / Loss Marginal</v>
          </cell>
          <cell r="D1104" t="str">
            <v xml:space="preserve">     E1301002S DEPOSIT INSURANCE</v>
          </cell>
          <cell r="E1104" t="str">
            <v>0</v>
          </cell>
          <cell r="F1104" t="str">
            <v>0</v>
          </cell>
          <cell r="G1104" t="str">
            <v>0</v>
          </cell>
          <cell r="H1104" t="str">
            <v>0</v>
          </cell>
          <cell r="J1104" t="str">
            <v>0</v>
          </cell>
          <cell r="K1104" t="str">
            <v>0</v>
          </cell>
          <cell r="L1104" t="str">
            <v>0</v>
          </cell>
          <cell r="M1104" t="str">
            <v>0</v>
          </cell>
          <cell r="N1104" t="str">
            <v>0</v>
          </cell>
          <cell r="O1104" t="str">
            <v>0</v>
          </cell>
          <cell r="P1104" t="str">
            <v>0</v>
          </cell>
          <cell r="Q1104" t="str">
            <v>0</v>
          </cell>
          <cell r="R1104" t="str">
            <v>0</v>
          </cell>
          <cell r="S1104" t="str">
            <v>0</v>
          </cell>
          <cell r="T1104" t="str">
            <v>0</v>
          </cell>
          <cell r="U1104" t="str">
            <v>0</v>
          </cell>
          <cell r="W1104" t="str">
            <v>0</v>
          </cell>
        </row>
        <row r="1105">
          <cell r="A1105" t="str">
            <v>1BUSINESS SERVICES OPER EXPENSE W8862FINANCING COSTS                E1304002D</v>
          </cell>
          <cell r="D1105" t="str">
            <v xml:space="preserve">     E1304000S FINANCING COSTS</v>
          </cell>
          <cell r="E1105" t="str">
            <v>0</v>
          </cell>
          <cell r="F1105" t="str">
            <v>0</v>
          </cell>
          <cell r="G1105" t="str">
            <v>0</v>
          </cell>
          <cell r="H1105" t="str">
            <v>0</v>
          </cell>
          <cell r="J1105" t="str">
            <v>0</v>
          </cell>
          <cell r="K1105" t="str">
            <v>0</v>
          </cell>
          <cell r="L1105" t="str">
            <v>0</v>
          </cell>
          <cell r="M1105" t="str">
            <v>0</v>
          </cell>
          <cell r="N1105" t="str">
            <v>0</v>
          </cell>
          <cell r="O1105" t="str">
            <v>0</v>
          </cell>
          <cell r="P1105" t="str">
            <v>0</v>
          </cell>
          <cell r="Q1105" t="str">
            <v>0</v>
          </cell>
          <cell r="R1105" t="str">
            <v>0</v>
          </cell>
          <cell r="S1105" t="str">
            <v>0</v>
          </cell>
          <cell r="T1105" t="str">
            <v>0</v>
          </cell>
          <cell r="U1105" t="str">
            <v>0</v>
          </cell>
          <cell r="W1105" t="str">
            <v>0</v>
          </cell>
        </row>
        <row r="1106">
          <cell r="A1106" t="str">
            <v>1BUSINESS SERVICES OPER EXPENSE W8862</v>
          </cell>
        </row>
        <row r="1107">
          <cell r="A1107" t="str">
            <v>1BUSINESS SERVICES OPER EXPENSE W8862TOTAL OTHER                    E6230000Y</v>
          </cell>
          <cell r="C1107" t="str">
            <v>Profit / Loss Marginal</v>
          </cell>
          <cell r="D1107" t="str">
            <v xml:space="preserve">          E6230000Y TOTAL OTHER</v>
          </cell>
          <cell r="E1107">
            <v>202312</v>
          </cell>
          <cell r="F1107">
            <v>204443</v>
          </cell>
          <cell r="G1107">
            <v>533302</v>
          </cell>
          <cell r="H1107">
            <v>615529</v>
          </cell>
          <cell r="J1107">
            <v>110009</v>
          </cell>
          <cell r="K1107">
            <v>220981</v>
          </cell>
          <cell r="L1107">
            <v>202312</v>
          </cell>
          <cell r="M1107">
            <v>216061</v>
          </cell>
          <cell r="N1107" t="str">
            <v>0</v>
          </cell>
          <cell r="O1107" t="str">
            <v>0</v>
          </cell>
          <cell r="P1107" t="str">
            <v>0</v>
          </cell>
          <cell r="Q1107" t="str">
            <v>0</v>
          </cell>
          <cell r="R1107" t="str">
            <v>0</v>
          </cell>
          <cell r="S1107" t="str">
            <v>0</v>
          </cell>
          <cell r="T1107" t="str">
            <v>0</v>
          </cell>
          <cell r="U1107" t="str">
            <v>0</v>
          </cell>
          <cell r="W1107">
            <v>10982147</v>
          </cell>
        </row>
        <row r="1108">
          <cell r="A1108" t="str">
            <v>1BUSINESS SERVICES OPER EXPENSE W8862</v>
          </cell>
        </row>
        <row r="1109">
          <cell r="A1109" t="str">
            <v>1BUSINESS SERVICES OPER EXPENSE W8862</v>
          </cell>
        </row>
        <row r="1110">
          <cell r="A1110" t="str">
            <v>1BUSINESS SERVICES OPER EXPENSE W8862TTL NIX BEF CROSS-CHGES        E6235000Y</v>
          </cell>
          <cell r="D1110" t="str">
            <v xml:space="preserve">               E6235000Y TTL NIX BEF CROSS-CHARGES</v>
          </cell>
          <cell r="E1110">
            <v>1341606</v>
          </cell>
          <cell r="F1110">
            <v>1640971</v>
          </cell>
          <cell r="G1110">
            <v>4923804</v>
          </cell>
          <cell r="H1110">
            <v>4930864</v>
          </cell>
          <cell r="J1110">
            <v>1486976</v>
          </cell>
          <cell r="K1110">
            <v>2095222</v>
          </cell>
          <cell r="L1110">
            <v>1341606</v>
          </cell>
          <cell r="M1110">
            <v>1680540</v>
          </cell>
          <cell r="N1110" t="str">
            <v>0</v>
          </cell>
          <cell r="O1110" t="str">
            <v>0</v>
          </cell>
          <cell r="P1110" t="str">
            <v>0</v>
          </cell>
          <cell r="Q1110" t="str">
            <v>0</v>
          </cell>
          <cell r="R1110" t="str">
            <v>0</v>
          </cell>
          <cell r="S1110" t="str">
            <v>0</v>
          </cell>
          <cell r="T1110" t="str">
            <v>0</v>
          </cell>
          <cell r="U1110" t="str">
            <v>0</v>
          </cell>
          <cell r="W1110">
            <v>25198295</v>
          </cell>
        </row>
        <row r="1111">
          <cell r="A1111" t="str">
            <v>1BUSINESS SERVICES OPER EXPENSE W8862</v>
          </cell>
        </row>
        <row r="1112">
          <cell r="A1112" t="str">
            <v>1BUSINESS SERVICES OPER EXPENSE W8862</v>
          </cell>
        </row>
        <row r="1113">
          <cell r="A1113" t="str">
            <v>1BUSINESS SERVICES OPER EXPENSE W8862TOTAL CROSS CHARGES            E6240000Y</v>
          </cell>
          <cell r="C1113" t="str">
            <v>Profit / Loss Marginal</v>
          </cell>
          <cell r="D1113" t="str">
            <v xml:space="preserve">               E6240000Y TOTAL CROSS CHARGES</v>
          </cell>
          <cell r="E1113">
            <v>577824</v>
          </cell>
          <cell r="F1113">
            <v>156835</v>
          </cell>
          <cell r="G1113">
            <v>578221</v>
          </cell>
          <cell r="H1113">
            <v>470505</v>
          </cell>
          <cell r="J1113">
            <v>60</v>
          </cell>
          <cell r="K1113">
            <v>337</v>
          </cell>
          <cell r="L1113">
            <v>577824</v>
          </cell>
          <cell r="M1113">
            <v>175640</v>
          </cell>
          <cell r="N1113" t="str">
            <v>0</v>
          </cell>
          <cell r="O1113" t="str">
            <v>0</v>
          </cell>
          <cell r="P1113" t="str">
            <v>0</v>
          </cell>
          <cell r="Q1113" t="str">
            <v>0</v>
          </cell>
          <cell r="R1113" t="str">
            <v>0</v>
          </cell>
          <cell r="S1113" t="str">
            <v>0</v>
          </cell>
          <cell r="T1113" t="str">
            <v>0</v>
          </cell>
          <cell r="U1113" t="str">
            <v>0</v>
          </cell>
          <cell r="W1113">
            <v>450678</v>
          </cell>
        </row>
        <row r="1114">
          <cell r="A1114" t="str">
            <v>1BUSINESS SERVICES OPER EXPENSE W8862</v>
          </cell>
        </row>
        <row r="1115">
          <cell r="A1115" t="str">
            <v>1BUSINESS SERVICES OPER EXPENSE W8862TTL NIX BEF LOB INT. CHGES     E6260000Y</v>
          </cell>
          <cell r="D1115" t="str">
            <v xml:space="preserve">                    E6200000Y TOTAL NON-INTEREST EXP.</v>
          </cell>
          <cell r="E1115">
            <v>1919430</v>
          </cell>
          <cell r="F1115">
            <v>1797806</v>
          </cell>
          <cell r="G1115">
            <v>5502025</v>
          </cell>
          <cell r="H1115">
            <v>5401369</v>
          </cell>
          <cell r="J1115">
            <v>1487036</v>
          </cell>
          <cell r="K1115">
            <v>2095559</v>
          </cell>
          <cell r="L1115">
            <v>1919430</v>
          </cell>
          <cell r="M1115">
            <v>1856180</v>
          </cell>
          <cell r="N1115" t="str">
            <v>0</v>
          </cell>
          <cell r="O1115" t="str">
            <v>0</v>
          </cell>
          <cell r="P1115" t="str">
            <v>0</v>
          </cell>
          <cell r="Q1115" t="str">
            <v>0</v>
          </cell>
          <cell r="R1115" t="str">
            <v>0</v>
          </cell>
          <cell r="S1115" t="str">
            <v>0</v>
          </cell>
          <cell r="T1115" t="str">
            <v>0</v>
          </cell>
          <cell r="U1115" t="str">
            <v>0</v>
          </cell>
          <cell r="W1115">
            <v>25648973</v>
          </cell>
        </row>
        <row r="1117">
          <cell r="A1117" t="str">
            <v>1EMFISYS                        W8947TOTAL BY EMPLOYEE GROUP        V2000070D</v>
          </cell>
          <cell r="B1117" t="str">
            <v>EMFISYS                        W8947</v>
          </cell>
          <cell r="C1117" t="str">
            <v>Balance Sheet Average</v>
          </cell>
          <cell r="D1117" t="str">
            <v xml:space="preserve">                                             V2000070D Total by Employee Group</v>
          </cell>
          <cell r="E1117">
            <v>5.32</v>
          </cell>
          <cell r="F1117">
            <v>21</v>
          </cell>
          <cell r="G1117">
            <v>6.86</v>
          </cell>
          <cell r="H1117">
            <v>21</v>
          </cell>
          <cell r="J1117">
            <v>6.71</v>
          </cell>
          <cell r="K1117">
            <v>8.5500000000000007</v>
          </cell>
          <cell r="L1117">
            <v>5.32</v>
          </cell>
          <cell r="M1117">
            <v>3.9</v>
          </cell>
          <cell r="N1117">
            <v>0</v>
          </cell>
          <cell r="O1117">
            <v>0</v>
          </cell>
          <cell r="P1117">
            <v>0</v>
          </cell>
          <cell r="Q1117">
            <v>0</v>
          </cell>
          <cell r="R1117">
            <v>0</v>
          </cell>
          <cell r="S1117">
            <v>0</v>
          </cell>
          <cell r="T1117">
            <v>0</v>
          </cell>
          <cell r="U1117">
            <v>0</v>
          </cell>
          <cell r="W1117">
            <v>69.62</v>
          </cell>
        </row>
        <row r="1118">
          <cell r="A1118" t="str">
            <v>1EMFISYS                        W8947011/018 PERMANENT              E1101002S</v>
          </cell>
          <cell r="C1118" t="str">
            <v>Profit / Loss Marginal</v>
          </cell>
          <cell r="D1118" t="str">
            <v>E1101002S 011/018 PERMANENT</v>
          </cell>
          <cell r="E1118">
            <v>10810</v>
          </cell>
          <cell r="F1118">
            <v>87500</v>
          </cell>
          <cell r="G1118">
            <v>32074</v>
          </cell>
          <cell r="H1118">
            <v>262500</v>
          </cell>
          <cell r="J1118">
            <v>10458</v>
          </cell>
          <cell r="K1118">
            <v>10806</v>
          </cell>
          <cell r="L1118">
            <v>10810</v>
          </cell>
          <cell r="M1118">
            <v>10813</v>
          </cell>
          <cell r="N1118" t="str">
            <v>0</v>
          </cell>
          <cell r="O1118" t="str">
            <v>0</v>
          </cell>
          <cell r="P1118" t="str">
            <v>0</v>
          </cell>
          <cell r="Q1118" t="str">
            <v>0</v>
          </cell>
          <cell r="R1118" t="str">
            <v>0</v>
          </cell>
          <cell r="S1118" t="str">
            <v>0</v>
          </cell>
          <cell r="T1118" t="str">
            <v>0</v>
          </cell>
          <cell r="U1118" t="str">
            <v>0</v>
          </cell>
          <cell r="W1118">
            <v>3535978</v>
          </cell>
        </row>
        <row r="1119">
          <cell r="A1119" t="str">
            <v>1EMFISYS                        W8947013 OVERTIME                   E1107202D</v>
          </cell>
          <cell r="C1119" t="str">
            <v>Profit / Loss Marginal</v>
          </cell>
          <cell r="D1119" t="str">
            <v>E1107202D 013 OVERTIME</v>
          </cell>
          <cell r="E1119">
            <v>15967</v>
          </cell>
          <cell r="F1119" t="str">
            <v>0</v>
          </cell>
          <cell r="G1119">
            <v>75016</v>
          </cell>
          <cell r="H1119" t="str">
            <v>0</v>
          </cell>
          <cell r="J1119">
            <v>23899</v>
          </cell>
          <cell r="K1119">
            <v>35150</v>
          </cell>
          <cell r="L1119">
            <v>15967</v>
          </cell>
          <cell r="M1119">
            <v>2725</v>
          </cell>
          <cell r="N1119" t="str">
            <v>0</v>
          </cell>
          <cell r="O1119" t="str">
            <v>0</v>
          </cell>
          <cell r="P1119" t="str">
            <v>0</v>
          </cell>
          <cell r="Q1119" t="str">
            <v>0</v>
          </cell>
          <cell r="R1119" t="str">
            <v>0</v>
          </cell>
          <cell r="S1119" t="str">
            <v>0</v>
          </cell>
          <cell r="T1119" t="str">
            <v>0</v>
          </cell>
          <cell r="U1119" t="str">
            <v>0</v>
          </cell>
          <cell r="W1119">
            <v>141440</v>
          </cell>
        </row>
        <row r="1120">
          <cell r="A1120" t="str">
            <v>1EMFISYS                        W8947017 SAL-CONTRACTED             E1106002D</v>
          </cell>
          <cell r="C1120" t="str">
            <v>Profit / Loss Marginal</v>
          </cell>
          <cell r="D1120" t="str">
            <v>E1106002D 017 SAL-CONTRACTED</v>
          </cell>
          <cell r="E1120" t="str">
            <v>0</v>
          </cell>
          <cell r="F1120" t="str">
            <v>0</v>
          </cell>
          <cell r="G1120" t="str">
            <v>0</v>
          </cell>
          <cell r="H1120" t="str">
            <v>0</v>
          </cell>
          <cell r="J1120" t="str">
            <v>0</v>
          </cell>
          <cell r="K1120" t="str">
            <v>0</v>
          </cell>
          <cell r="L1120" t="str">
            <v>0</v>
          </cell>
          <cell r="M1120" t="str">
            <v>0</v>
          </cell>
          <cell r="N1120" t="str">
            <v>0</v>
          </cell>
          <cell r="O1120" t="str">
            <v>0</v>
          </cell>
          <cell r="P1120" t="str">
            <v>0</v>
          </cell>
          <cell r="Q1120" t="str">
            <v>0</v>
          </cell>
          <cell r="R1120" t="str">
            <v>0</v>
          </cell>
          <cell r="S1120" t="str">
            <v>0</v>
          </cell>
          <cell r="T1120" t="str">
            <v>0</v>
          </cell>
          <cell r="U1120" t="str">
            <v>0</v>
          </cell>
          <cell r="W1120">
            <v>414868</v>
          </cell>
        </row>
        <row r="1121">
          <cell r="A1121" t="str">
            <v>1EMFISYS                        W8947020 GRATUITIES                 E1112000S</v>
          </cell>
          <cell r="C1121" t="str">
            <v>Profit / Loss Marginal</v>
          </cell>
          <cell r="D1121" t="str">
            <v>E1112000S 020 GRATUITIES</v>
          </cell>
          <cell r="E1121">
            <v>117541</v>
          </cell>
          <cell r="F1121">
            <v>9450</v>
          </cell>
          <cell r="G1121">
            <v>28350</v>
          </cell>
          <cell r="H1121">
            <v>28350</v>
          </cell>
          <cell r="J1121">
            <v>9450</v>
          </cell>
          <cell r="K1121">
            <v>-98641</v>
          </cell>
          <cell r="L1121">
            <v>117541</v>
          </cell>
          <cell r="M1121">
            <v>9450</v>
          </cell>
          <cell r="N1121" t="str">
            <v>0</v>
          </cell>
          <cell r="O1121" t="str">
            <v>0</v>
          </cell>
          <cell r="P1121" t="str">
            <v>0</v>
          </cell>
          <cell r="Q1121" t="str">
            <v>0</v>
          </cell>
          <cell r="R1121" t="str">
            <v>0</v>
          </cell>
          <cell r="S1121" t="str">
            <v>0</v>
          </cell>
          <cell r="T1121" t="str">
            <v>0</v>
          </cell>
          <cell r="U1121" t="str">
            <v>0</v>
          </cell>
          <cell r="W1121">
            <v>502786</v>
          </cell>
        </row>
        <row r="1122">
          <cell r="A1122" t="str">
            <v>1EMFISYS                        W8947OTHER                          E1113002D</v>
          </cell>
          <cell r="C1122" t="str">
            <v>Profit / Loss Marginal</v>
          </cell>
          <cell r="D1122" t="str">
            <v>E1113002D OTHER</v>
          </cell>
          <cell r="E1122" t="str">
            <v>0</v>
          </cell>
          <cell r="F1122">
            <v>2625</v>
          </cell>
          <cell r="G1122" t="str">
            <v>0</v>
          </cell>
          <cell r="H1122">
            <v>7875</v>
          </cell>
          <cell r="J1122" t="str">
            <v>0</v>
          </cell>
          <cell r="K1122" t="str">
            <v>0</v>
          </cell>
          <cell r="L1122" t="str">
            <v>0</v>
          </cell>
          <cell r="M1122" t="str">
            <v>0</v>
          </cell>
          <cell r="N1122" t="str">
            <v>0</v>
          </cell>
          <cell r="O1122" t="str">
            <v>0</v>
          </cell>
          <cell r="P1122" t="str">
            <v>0</v>
          </cell>
          <cell r="Q1122" t="str">
            <v>0</v>
          </cell>
          <cell r="R1122" t="str">
            <v>0</v>
          </cell>
          <cell r="S1122" t="str">
            <v>0</v>
          </cell>
          <cell r="T1122" t="str">
            <v>0</v>
          </cell>
          <cell r="U1122" t="str">
            <v>0</v>
          </cell>
          <cell r="W1122">
            <v>-1336868</v>
          </cell>
        </row>
        <row r="1123">
          <cell r="A1123" t="str">
            <v>1EMFISYS                        W8947TOTAL SALARIES                 E1114000Y</v>
          </cell>
          <cell r="C1123" t="str">
            <v>Profit / Loss Marginal</v>
          </cell>
          <cell r="D1123" t="str">
            <v xml:space="preserve">     E1114000Y TOTAL SALARIES</v>
          </cell>
          <cell r="E1123">
            <v>144318</v>
          </cell>
          <cell r="F1123">
            <v>99575</v>
          </cell>
          <cell r="G1123">
            <v>135440</v>
          </cell>
          <cell r="H1123">
            <v>298725</v>
          </cell>
          <cell r="J1123">
            <v>43807</v>
          </cell>
          <cell r="K1123">
            <v>-52685</v>
          </cell>
          <cell r="L1123">
            <v>144318</v>
          </cell>
          <cell r="M1123">
            <v>22988</v>
          </cell>
          <cell r="N1123" t="str">
            <v>0</v>
          </cell>
          <cell r="O1123" t="str">
            <v>0</v>
          </cell>
          <cell r="P1123" t="str">
            <v>0</v>
          </cell>
          <cell r="Q1123" t="str">
            <v>0</v>
          </cell>
          <cell r="R1123" t="str">
            <v>0</v>
          </cell>
          <cell r="S1123" t="str">
            <v>0</v>
          </cell>
          <cell r="T1123" t="str">
            <v>0</v>
          </cell>
          <cell r="U1123" t="str">
            <v>0</v>
          </cell>
          <cell r="W1123">
            <v>3258229</v>
          </cell>
        </row>
        <row r="1124">
          <cell r="A1124" t="str">
            <v>1EMFISYS                        W8947TOTAL BENEFITS                 E1143000S</v>
          </cell>
          <cell r="C1124" t="str">
            <v>Profit / Loss Marginal</v>
          </cell>
          <cell r="D1124" t="str">
            <v xml:space="preserve">     E1143000S TOTAL BENEFITS</v>
          </cell>
          <cell r="E1124">
            <v>5625</v>
          </cell>
          <cell r="F1124">
            <v>18375</v>
          </cell>
          <cell r="G1124">
            <v>22050</v>
          </cell>
          <cell r="H1124">
            <v>55125</v>
          </cell>
          <cell r="J1124">
            <v>6775</v>
          </cell>
          <cell r="K1124">
            <v>9650</v>
          </cell>
          <cell r="L1124">
            <v>5625</v>
          </cell>
          <cell r="M1124">
            <v>4199</v>
          </cell>
          <cell r="N1124" t="str">
            <v>0</v>
          </cell>
          <cell r="O1124" t="str">
            <v>0</v>
          </cell>
          <cell r="P1124" t="str">
            <v>0</v>
          </cell>
          <cell r="Q1124" t="str">
            <v>0</v>
          </cell>
          <cell r="R1124" t="str">
            <v>0</v>
          </cell>
          <cell r="S1124" t="str">
            <v>0</v>
          </cell>
          <cell r="T1124" t="str">
            <v>0</v>
          </cell>
          <cell r="U1124" t="str">
            <v>0</v>
          </cell>
          <cell r="W1124">
            <v>535323</v>
          </cell>
        </row>
        <row r="1125">
          <cell r="A1125" t="str">
            <v>1EMFISYS                        W8947TOTAL EMPLOYEE                 E6210000Y</v>
          </cell>
          <cell r="C1125" t="str">
            <v>Profit / Loss Marginal</v>
          </cell>
          <cell r="D1125" t="str">
            <v xml:space="preserve">          E6210000Y TOTAL EMPLOYEE</v>
          </cell>
          <cell r="E1125">
            <v>149943</v>
          </cell>
          <cell r="F1125">
            <v>117950</v>
          </cell>
          <cell r="G1125">
            <v>157490</v>
          </cell>
          <cell r="H1125">
            <v>353850</v>
          </cell>
          <cell r="J1125">
            <v>50582</v>
          </cell>
          <cell r="K1125">
            <v>-43035</v>
          </cell>
          <cell r="L1125">
            <v>149943</v>
          </cell>
          <cell r="M1125">
            <v>27187</v>
          </cell>
          <cell r="N1125" t="str">
            <v>0</v>
          </cell>
          <cell r="O1125" t="str">
            <v>0</v>
          </cell>
          <cell r="P1125" t="str">
            <v>0</v>
          </cell>
          <cell r="Q1125" t="str">
            <v>0</v>
          </cell>
          <cell r="R1125" t="str">
            <v>0</v>
          </cell>
          <cell r="S1125" t="str">
            <v>0</v>
          </cell>
          <cell r="T1125" t="str">
            <v>0</v>
          </cell>
          <cell r="U1125" t="str">
            <v>0</v>
          </cell>
          <cell r="W1125">
            <v>3793552</v>
          </cell>
        </row>
        <row r="1126">
          <cell r="A1126" t="str">
            <v>1EMFISYS                        W8947</v>
          </cell>
        </row>
        <row r="1127">
          <cell r="A1127" t="str">
            <v>1EMFISYS                        W8947</v>
          </cell>
        </row>
        <row r="1128">
          <cell r="A1128" t="str">
            <v>1EMFISYS                        W8947TOTAL DEPRECIATION             E1154000S</v>
          </cell>
          <cell r="C1128" t="str">
            <v>Profit / Loss Marginal</v>
          </cell>
          <cell r="D1128" t="str">
            <v xml:space="preserve">     E1154000S TOTAL DEPRECIATION</v>
          </cell>
          <cell r="E1128">
            <v>7835</v>
          </cell>
          <cell r="F1128">
            <v>5188</v>
          </cell>
          <cell r="G1128">
            <v>22864</v>
          </cell>
          <cell r="H1128">
            <v>15564</v>
          </cell>
          <cell r="J1128">
            <v>7246</v>
          </cell>
          <cell r="K1128">
            <v>7783</v>
          </cell>
          <cell r="L1128">
            <v>7835</v>
          </cell>
          <cell r="M1128">
            <v>7880</v>
          </cell>
          <cell r="N1128" t="str">
            <v>0</v>
          </cell>
          <cell r="O1128" t="str">
            <v>0</v>
          </cell>
          <cell r="P1128" t="str">
            <v>0</v>
          </cell>
          <cell r="Q1128" t="str">
            <v>0</v>
          </cell>
          <cell r="R1128" t="str">
            <v>0</v>
          </cell>
          <cell r="S1128" t="str">
            <v>0</v>
          </cell>
          <cell r="T1128" t="str">
            <v>0</v>
          </cell>
          <cell r="U1128" t="str">
            <v>0</v>
          </cell>
          <cell r="W1128">
            <v>45681</v>
          </cell>
        </row>
        <row r="1129">
          <cell r="A1129" t="str">
            <v>1EMFISYS                        W8947NET EXT.LEASH.RENT.            E1160000Y</v>
          </cell>
          <cell r="C1129" t="str">
            <v>Profit / Loss Marginal</v>
          </cell>
          <cell r="D1129" t="str">
            <v xml:space="preserve">     E1160000Y NET EXT.LEASH.RENT.</v>
          </cell>
          <cell r="E1129" t="str">
            <v>0</v>
          </cell>
          <cell r="F1129" t="str">
            <v>0</v>
          </cell>
          <cell r="G1129" t="str">
            <v>0</v>
          </cell>
          <cell r="H1129" t="str">
            <v>0</v>
          </cell>
          <cell r="J1129" t="str">
            <v>0</v>
          </cell>
          <cell r="K1129" t="str">
            <v>0</v>
          </cell>
          <cell r="L1129" t="str">
            <v>0</v>
          </cell>
          <cell r="M1129" t="str">
            <v>0</v>
          </cell>
          <cell r="N1129" t="str">
            <v>0</v>
          </cell>
          <cell r="O1129" t="str">
            <v>0</v>
          </cell>
          <cell r="P1129" t="str">
            <v>0</v>
          </cell>
          <cell r="Q1129" t="str">
            <v>0</v>
          </cell>
          <cell r="R1129" t="str">
            <v>0</v>
          </cell>
          <cell r="S1129" t="str">
            <v>0</v>
          </cell>
          <cell r="T1129" t="str">
            <v>0</v>
          </cell>
          <cell r="U1129" t="str">
            <v>0</v>
          </cell>
          <cell r="W1129" t="str">
            <v>0</v>
          </cell>
        </row>
        <row r="1130">
          <cell r="A1130" t="str">
            <v>1EMFISYS                        W8947TOTAL INTERNAL ASSESS.         E1168000Y</v>
          </cell>
          <cell r="C1130" t="str">
            <v>Profit / Loss Marginal</v>
          </cell>
          <cell r="D1130" t="str">
            <v xml:space="preserve">     E1168000Y TOTAL INTERNAL ASSESS.</v>
          </cell>
          <cell r="E1130" t="str">
            <v>0</v>
          </cell>
          <cell r="F1130" t="str">
            <v>0</v>
          </cell>
          <cell r="G1130" t="str">
            <v>0</v>
          </cell>
          <cell r="H1130" t="str">
            <v>0</v>
          </cell>
          <cell r="J1130" t="str">
            <v>0</v>
          </cell>
          <cell r="K1130" t="str">
            <v>0</v>
          </cell>
          <cell r="L1130" t="str">
            <v>0</v>
          </cell>
          <cell r="M1130" t="str">
            <v>0</v>
          </cell>
          <cell r="N1130" t="str">
            <v>0</v>
          </cell>
          <cell r="O1130" t="str">
            <v>0</v>
          </cell>
          <cell r="P1130" t="str">
            <v>0</v>
          </cell>
          <cell r="Q1130" t="str">
            <v>0</v>
          </cell>
          <cell r="R1130" t="str">
            <v>0</v>
          </cell>
          <cell r="S1130" t="str">
            <v>0</v>
          </cell>
          <cell r="T1130" t="str">
            <v>0</v>
          </cell>
          <cell r="U1130" t="str">
            <v>0</v>
          </cell>
          <cell r="W1130">
            <v>119558</v>
          </cell>
        </row>
        <row r="1131">
          <cell r="A1131" t="str">
            <v>1EMFISYS                        W8947TOTAL MAINTENANCE              E1188002S</v>
          </cell>
          <cell r="C1131" t="str">
            <v>Profit / Loss Marginal</v>
          </cell>
          <cell r="D1131" t="str">
            <v xml:space="preserve">     E1188002S TOTAL MAINTENANCE</v>
          </cell>
          <cell r="E1131">
            <v>579</v>
          </cell>
          <cell r="F1131" t="str">
            <v>0</v>
          </cell>
          <cell r="G1131">
            <v>31271</v>
          </cell>
          <cell r="H1131" t="str">
            <v>0</v>
          </cell>
          <cell r="J1131">
            <v>535</v>
          </cell>
          <cell r="K1131">
            <v>30157</v>
          </cell>
          <cell r="L1131">
            <v>579</v>
          </cell>
          <cell r="M1131">
            <v>244500</v>
          </cell>
          <cell r="N1131" t="str">
            <v>0</v>
          </cell>
          <cell r="O1131" t="str">
            <v>0</v>
          </cell>
          <cell r="P1131" t="str">
            <v>0</v>
          </cell>
          <cell r="Q1131" t="str">
            <v>0</v>
          </cell>
          <cell r="R1131" t="str">
            <v>0</v>
          </cell>
          <cell r="S1131" t="str">
            <v>0</v>
          </cell>
          <cell r="T1131" t="str">
            <v>0</v>
          </cell>
          <cell r="U1131" t="str">
            <v>0</v>
          </cell>
          <cell r="W1131">
            <v>24934</v>
          </cell>
        </row>
        <row r="1132">
          <cell r="A1132" t="str">
            <v>1EMFISYS                        W8947TOTAL FURNITURE                E1196000S</v>
          </cell>
          <cell r="C1132" t="str">
            <v>Profit / Loss Marginal</v>
          </cell>
          <cell r="D1132" t="str">
            <v xml:space="preserve">     E1196000S TOTAL FURNITURE</v>
          </cell>
          <cell r="E1132" t="str">
            <v>0</v>
          </cell>
          <cell r="F1132" t="str">
            <v>0</v>
          </cell>
          <cell r="G1132">
            <v>-6773</v>
          </cell>
          <cell r="H1132" t="str">
            <v>0</v>
          </cell>
          <cell r="J1132">
            <v>-6773</v>
          </cell>
          <cell r="K1132" t="str">
            <v>0</v>
          </cell>
          <cell r="L1132" t="str">
            <v>0</v>
          </cell>
          <cell r="M1132" t="str">
            <v>0</v>
          </cell>
          <cell r="N1132" t="str">
            <v>0</v>
          </cell>
          <cell r="O1132" t="str">
            <v>0</v>
          </cell>
          <cell r="P1132" t="str">
            <v>0</v>
          </cell>
          <cell r="Q1132" t="str">
            <v>0</v>
          </cell>
          <cell r="R1132" t="str">
            <v>0</v>
          </cell>
          <cell r="S1132" t="str">
            <v>0</v>
          </cell>
          <cell r="T1132" t="str">
            <v>0</v>
          </cell>
          <cell r="U1132" t="str">
            <v>0</v>
          </cell>
          <cell r="W1132">
            <v>4305</v>
          </cell>
        </row>
        <row r="1133">
          <cell r="A1133" t="str">
            <v>1EMFISYS                        W8947</v>
          </cell>
        </row>
        <row r="1134">
          <cell r="A1134" t="str">
            <v>1EMFISYS                        W8947TOTAL PREMISES + EQUIP.        E1209000Y</v>
          </cell>
          <cell r="C1134" t="str">
            <v>Profit / Loss Marginal</v>
          </cell>
          <cell r="D1134" t="str">
            <v xml:space="preserve">          E1209000Y TOTAL PREMISES + EQUIP.</v>
          </cell>
          <cell r="E1134">
            <v>8414</v>
          </cell>
          <cell r="F1134">
            <v>5188</v>
          </cell>
          <cell r="G1134">
            <v>47362</v>
          </cell>
          <cell r="H1134">
            <v>15564</v>
          </cell>
          <cell r="J1134">
            <v>1008</v>
          </cell>
          <cell r="K1134">
            <v>37940</v>
          </cell>
          <cell r="L1134">
            <v>8414</v>
          </cell>
          <cell r="M1134">
            <v>252380</v>
          </cell>
          <cell r="N1134" t="str">
            <v>0</v>
          </cell>
          <cell r="O1134" t="str">
            <v>0</v>
          </cell>
          <cell r="P1134" t="str">
            <v>0</v>
          </cell>
          <cell r="Q1134" t="str">
            <v>0</v>
          </cell>
          <cell r="R1134" t="str">
            <v>0</v>
          </cell>
          <cell r="S1134" t="str">
            <v>0</v>
          </cell>
          <cell r="T1134" t="str">
            <v>0</v>
          </cell>
          <cell r="U1134" t="str">
            <v>0</v>
          </cell>
          <cell r="W1134">
            <v>194512</v>
          </cell>
        </row>
        <row r="1135">
          <cell r="A1135" t="str">
            <v>1EMFISYS                        W8947</v>
          </cell>
        </row>
        <row r="1136">
          <cell r="A1136" t="str">
            <v>1EMFISYS                        W8947</v>
          </cell>
        </row>
        <row r="1137">
          <cell r="A1137" t="str">
            <v>1EMFISYS                        W8947396 SOFTWARE                   E1212002D</v>
          </cell>
          <cell r="C1137" t="str">
            <v>Profit / Loss Marginal</v>
          </cell>
          <cell r="D1137" t="str">
            <v>E1212002D 396 SOFTWARE</v>
          </cell>
          <cell r="E1137" t="str">
            <v>0</v>
          </cell>
          <cell r="F1137" t="str">
            <v>0</v>
          </cell>
          <cell r="G1137">
            <v>7391</v>
          </cell>
          <cell r="H1137" t="str">
            <v>0</v>
          </cell>
          <cell r="J1137">
            <v>3496</v>
          </cell>
          <cell r="K1137">
            <v>3895</v>
          </cell>
          <cell r="L1137" t="str">
            <v>0</v>
          </cell>
          <cell r="M1137">
            <v>134423</v>
          </cell>
          <cell r="N1137" t="str">
            <v>0</v>
          </cell>
          <cell r="O1137" t="str">
            <v>0</v>
          </cell>
          <cell r="P1137" t="str">
            <v>0</v>
          </cell>
          <cell r="Q1137" t="str">
            <v>0</v>
          </cell>
          <cell r="R1137" t="str">
            <v>0</v>
          </cell>
          <cell r="S1137" t="str">
            <v>0</v>
          </cell>
          <cell r="T1137" t="str">
            <v>0</v>
          </cell>
          <cell r="U1137" t="str">
            <v>0</v>
          </cell>
          <cell r="W1137">
            <v>41957</v>
          </cell>
        </row>
        <row r="1138">
          <cell r="A1138" t="str">
            <v>1EMFISYS                        W8947399 CONSULTING FEES            E1214002D</v>
          </cell>
          <cell r="C1138" t="str">
            <v>Profit / Loss Marginal</v>
          </cell>
          <cell r="D1138" t="str">
            <v>E1214002D 399 CONSULTING FEES</v>
          </cell>
          <cell r="E1138">
            <v>544883</v>
          </cell>
          <cell r="F1138">
            <v>831300</v>
          </cell>
          <cell r="G1138">
            <v>545163</v>
          </cell>
          <cell r="H1138">
            <v>2493900</v>
          </cell>
          <cell r="J1138">
            <v>280</v>
          </cell>
          <cell r="K1138" t="str">
            <v>0</v>
          </cell>
          <cell r="L1138">
            <v>544883</v>
          </cell>
          <cell r="M1138">
            <v>-617685</v>
          </cell>
          <cell r="N1138" t="str">
            <v>0</v>
          </cell>
          <cell r="O1138" t="str">
            <v>0</v>
          </cell>
          <cell r="P1138" t="str">
            <v>0</v>
          </cell>
          <cell r="Q1138" t="str">
            <v>0</v>
          </cell>
          <cell r="R1138" t="str">
            <v>0</v>
          </cell>
          <cell r="S1138" t="str">
            <v>0</v>
          </cell>
          <cell r="T1138" t="str">
            <v>0</v>
          </cell>
          <cell r="U1138" t="str">
            <v>0</v>
          </cell>
          <cell r="W1138">
            <v>2155033</v>
          </cell>
        </row>
        <row r="1139">
          <cell r="A1139" t="str">
            <v>1EMFISYS                        W8947DEPN-COMP.EQUIP+CAP LEASE      E1216502D</v>
          </cell>
          <cell r="C1139" t="str">
            <v>Profit / Loss Marginal</v>
          </cell>
          <cell r="D1139" t="str">
            <v xml:space="preserve">     E1216502D DEPN-COMP.EQUIP+CAP LEASE</v>
          </cell>
          <cell r="E1139">
            <v>82358</v>
          </cell>
          <cell r="F1139">
            <v>223954</v>
          </cell>
          <cell r="G1139">
            <v>234389</v>
          </cell>
          <cell r="H1139">
            <v>671862</v>
          </cell>
          <cell r="J1139">
            <v>72768</v>
          </cell>
          <cell r="K1139">
            <v>79263</v>
          </cell>
          <cell r="L1139">
            <v>82358</v>
          </cell>
          <cell r="M1139">
            <v>82357</v>
          </cell>
          <cell r="N1139" t="str">
            <v>0</v>
          </cell>
          <cell r="O1139" t="str">
            <v>0</v>
          </cell>
          <cell r="P1139" t="str">
            <v>0</v>
          </cell>
          <cell r="Q1139" t="str">
            <v>0</v>
          </cell>
          <cell r="R1139" t="str">
            <v>0</v>
          </cell>
          <cell r="S1139" t="str">
            <v>0</v>
          </cell>
          <cell r="T1139" t="str">
            <v>0</v>
          </cell>
          <cell r="U1139" t="str">
            <v>0</v>
          </cell>
          <cell r="W1139">
            <v>829775</v>
          </cell>
        </row>
        <row r="1140">
          <cell r="A1140" t="str">
            <v>1EMFISYS                        W8947DEPN-COMP. SOFTWARE            E1216702D</v>
          </cell>
          <cell r="C1140" t="str">
            <v>Profit / Loss Marginal</v>
          </cell>
          <cell r="D1140" t="str">
            <v xml:space="preserve">     E1216702D DEPN-COMP. SOFTWARE</v>
          </cell>
          <cell r="E1140">
            <v>279497</v>
          </cell>
          <cell r="F1140">
            <v>291714</v>
          </cell>
          <cell r="G1140">
            <v>818650</v>
          </cell>
          <cell r="H1140">
            <v>875142</v>
          </cell>
          <cell r="J1140">
            <v>257783</v>
          </cell>
          <cell r="K1140">
            <v>281370</v>
          </cell>
          <cell r="L1140">
            <v>279497</v>
          </cell>
          <cell r="M1140">
            <v>275258</v>
          </cell>
          <cell r="N1140" t="str">
            <v>0</v>
          </cell>
          <cell r="O1140" t="str">
            <v>0</v>
          </cell>
          <cell r="P1140" t="str">
            <v>0</v>
          </cell>
          <cell r="Q1140" t="str">
            <v>0</v>
          </cell>
          <cell r="R1140" t="str">
            <v>0</v>
          </cell>
          <cell r="S1140" t="str">
            <v>0</v>
          </cell>
          <cell r="T1140" t="str">
            <v>0</v>
          </cell>
          <cell r="U1140" t="str">
            <v>0</v>
          </cell>
          <cell r="W1140">
            <v>4319694</v>
          </cell>
        </row>
        <row r="1141">
          <cell r="A1141" t="str">
            <v>1EMFISYS                        W8947</v>
          </cell>
        </row>
        <row r="1142">
          <cell r="A1142" t="str">
            <v>1EMFISYS                        W8947TOTAL COMPUTER COSTS           E1219002Y</v>
          </cell>
          <cell r="C1142" t="str">
            <v>Profit / Loss Marginal</v>
          </cell>
          <cell r="D1142" t="str">
            <v xml:space="preserve">          E1219002Y TOTAL COMPUTER COSTS</v>
          </cell>
          <cell r="E1142">
            <v>1137793</v>
          </cell>
          <cell r="F1142">
            <v>1346968</v>
          </cell>
          <cell r="G1142">
            <v>1838407</v>
          </cell>
          <cell r="H1142">
            <v>4040904</v>
          </cell>
          <cell r="J1142">
            <v>335586</v>
          </cell>
          <cell r="K1142">
            <v>365028</v>
          </cell>
          <cell r="L1142">
            <v>1137793</v>
          </cell>
          <cell r="M1142">
            <v>113840</v>
          </cell>
          <cell r="N1142" t="str">
            <v>0</v>
          </cell>
          <cell r="O1142" t="str">
            <v>0</v>
          </cell>
          <cell r="P1142" t="str">
            <v>0</v>
          </cell>
          <cell r="Q1142" t="str">
            <v>0</v>
          </cell>
          <cell r="R1142" t="str">
            <v>0</v>
          </cell>
          <cell r="S1142" t="str">
            <v>0</v>
          </cell>
          <cell r="T1142" t="str">
            <v>0</v>
          </cell>
          <cell r="U1142" t="str">
            <v>0</v>
          </cell>
          <cell r="W1142">
            <v>7778592</v>
          </cell>
        </row>
        <row r="1143">
          <cell r="A1143" t="str">
            <v>1EMFISYS                        W8947</v>
          </cell>
        </row>
        <row r="1144">
          <cell r="A1144" t="str">
            <v>1EMFISYS                        W8947</v>
          </cell>
        </row>
        <row r="1145">
          <cell r="A1145" t="str">
            <v>1EMFISYS                        W8947TOTAL BUS. PROMOTION           E1228500Y</v>
          </cell>
          <cell r="C1145" t="str">
            <v>Profit / Loss Marginal</v>
          </cell>
          <cell r="D1145" t="str">
            <v xml:space="preserve">     E1228500Y TOTAL BUS. PROMOTION</v>
          </cell>
          <cell r="E1145" t="str">
            <v>0</v>
          </cell>
          <cell r="F1145" t="str">
            <v>0</v>
          </cell>
          <cell r="G1145" t="str">
            <v>0</v>
          </cell>
          <cell r="H1145" t="str">
            <v>0</v>
          </cell>
          <cell r="J1145" t="str">
            <v>0</v>
          </cell>
          <cell r="K1145" t="str">
            <v>0</v>
          </cell>
          <cell r="L1145" t="str">
            <v>0</v>
          </cell>
          <cell r="M1145" t="str">
            <v>0</v>
          </cell>
          <cell r="N1145" t="str">
            <v>0</v>
          </cell>
          <cell r="O1145" t="str">
            <v>0</v>
          </cell>
          <cell r="P1145" t="str">
            <v>0</v>
          </cell>
          <cell r="Q1145" t="str">
            <v>0</v>
          </cell>
          <cell r="R1145" t="str">
            <v>0</v>
          </cell>
          <cell r="S1145" t="str">
            <v>0</v>
          </cell>
          <cell r="T1145" t="str">
            <v>0</v>
          </cell>
          <cell r="U1145" t="str">
            <v>0</v>
          </cell>
          <cell r="W1145">
            <v>10778</v>
          </cell>
        </row>
        <row r="1146">
          <cell r="A1146" t="str">
            <v>1EMFISYS                        W8947TOTAL COMMUNICATIONS           E1254002Y</v>
          </cell>
          <cell r="C1146" t="str">
            <v>Profit / Loss Marginal</v>
          </cell>
          <cell r="D1146" t="str">
            <v xml:space="preserve">     E1254002Y TOTAL COMMUNICATIONS</v>
          </cell>
          <cell r="E1146">
            <v>8305</v>
          </cell>
          <cell r="F1146" t="str">
            <v>0</v>
          </cell>
          <cell r="G1146">
            <v>20620</v>
          </cell>
          <cell r="H1146" t="str">
            <v>0</v>
          </cell>
          <cell r="J1146">
            <v>7594</v>
          </cell>
          <cell r="K1146">
            <v>4721</v>
          </cell>
          <cell r="L1146">
            <v>8305</v>
          </cell>
          <cell r="M1146">
            <v>18317</v>
          </cell>
          <cell r="N1146" t="str">
            <v>0</v>
          </cell>
          <cell r="O1146" t="str">
            <v>0</v>
          </cell>
          <cell r="P1146" t="str">
            <v>0</v>
          </cell>
          <cell r="Q1146" t="str">
            <v>0</v>
          </cell>
          <cell r="R1146" t="str">
            <v>0</v>
          </cell>
          <cell r="S1146" t="str">
            <v>0</v>
          </cell>
          <cell r="T1146" t="str">
            <v>0</v>
          </cell>
          <cell r="U1146" t="str">
            <v>0</v>
          </cell>
          <cell r="W1146">
            <v>99028</v>
          </cell>
        </row>
        <row r="1147">
          <cell r="A1147" t="str">
            <v>1EMFISYS                        W8947TOTAL STATIONERY               E1260002Y</v>
          </cell>
          <cell r="C1147" t="str">
            <v>Profit / Loss Marginal</v>
          </cell>
          <cell r="D1147" t="str">
            <v xml:space="preserve">     E1260002Y TOTAL STATIONERY</v>
          </cell>
          <cell r="E1147" t="str">
            <v>0</v>
          </cell>
          <cell r="F1147">
            <v>262</v>
          </cell>
          <cell r="G1147" t="str">
            <v>0</v>
          </cell>
          <cell r="H1147">
            <v>786</v>
          </cell>
          <cell r="J1147" t="str">
            <v>0</v>
          </cell>
          <cell r="K1147" t="str">
            <v>0</v>
          </cell>
          <cell r="L1147" t="str">
            <v>0</v>
          </cell>
          <cell r="M1147" t="str">
            <v>0</v>
          </cell>
          <cell r="N1147" t="str">
            <v>0</v>
          </cell>
          <cell r="O1147" t="str">
            <v>0</v>
          </cell>
          <cell r="P1147" t="str">
            <v>0</v>
          </cell>
          <cell r="Q1147" t="str">
            <v>0</v>
          </cell>
          <cell r="R1147" t="str">
            <v>0</v>
          </cell>
          <cell r="S1147" t="str">
            <v>0</v>
          </cell>
          <cell r="T1147" t="str">
            <v>0</v>
          </cell>
          <cell r="U1147" t="str">
            <v>0</v>
          </cell>
          <cell r="W1147">
            <v>8260</v>
          </cell>
        </row>
        <row r="1148">
          <cell r="A1148" t="str">
            <v>1EMFISYS                        W8947TOTAL TRAVEL                   E1271000Y</v>
          </cell>
          <cell r="C1148" t="str">
            <v>Profit / Loss Marginal</v>
          </cell>
          <cell r="D1148" t="str">
            <v xml:space="preserve">     E1271000Y TOTAL TRAVEL</v>
          </cell>
          <cell r="E1148">
            <v>19992</v>
          </cell>
          <cell r="F1148" t="str">
            <v>0</v>
          </cell>
          <cell r="G1148">
            <v>50970</v>
          </cell>
          <cell r="H1148" t="str">
            <v>0</v>
          </cell>
          <cell r="J1148" t="str">
            <v>0</v>
          </cell>
          <cell r="K1148">
            <v>30978</v>
          </cell>
          <cell r="L1148">
            <v>19992</v>
          </cell>
          <cell r="M1148">
            <v>3837</v>
          </cell>
          <cell r="N1148" t="str">
            <v>0</v>
          </cell>
          <cell r="O1148" t="str">
            <v>0</v>
          </cell>
          <cell r="P1148" t="str">
            <v>0</v>
          </cell>
          <cell r="Q1148" t="str">
            <v>0</v>
          </cell>
          <cell r="R1148" t="str">
            <v>0</v>
          </cell>
          <cell r="S1148" t="str">
            <v>0</v>
          </cell>
          <cell r="T1148" t="str">
            <v>0</v>
          </cell>
          <cell r="U1148" t="str">
            <v>0</v>
          </cell>
          <cell r="W1148">
            <v>134497</v>
          </cell>
        </row>
        <row r="1149">
          <cell r="A1149" t="str">
            <v>1EMFISYS                        W8947TOTAL EMPL TRAINING + DEV      E1275000S</v>
          </cell>
          <cell r="C1149" t="str">
            <v>Profit / Loss Marginal</v>
          </cell>
          <cell r="D1149" t="str">
            <v xml:space="preserve">     E1275000S TOTAL EMPL TRAINING + DEV</v>
          </cell>
          <cell r="E1149">
            <v>57</v>
          </cell>
          <cell r="F1149">
            <v>1302</v>
          </cell>
          <cell r="G1149">
            <v>57</v>
          </cell>
          <cell r="H1149">
            <v>3906</v>
          </cell>
          <cell r="J1149" t="str">
            <v>0</v>
          </cell>
          <cell r="K1149" t="str">
            <v>0</v>
          </cell>
          <cell r="L1149">
            <v>57</v>
          </cell>
          <cell r="M1149" t="str">
            <v>0</v>
          </cell>
          <cell r="N1149" t="str">
            <v>0</v>
          </cell>
          <cell r="O1149" t="str">
            <v>0</v>
          </cell>
          <cell r="P1149" t="str">
            <v>0</v>
          </cell>
          <cell r="Q1149" t="str">
            <v>0</v>
          </cell>
          <cell r="R1149" t="str">
            <v>0</v>
          </cell>
          <cell r="S1149" t="str">
            <v>0</v>
          </cell>
          <cell r="T1149" t="str">
            <v>0</v>
          </cell>
          <cell r="U1149" t="str">
            <v>0</v>
          </cell>
          <cell r="W1149">
            <v>116462</v>
          </cell>
        </row>
        <row r="1150">
          <cell r="A1150" t="str">
            <v>1EMFISYS                        W8947TOT PROFESSIONAL FEES          E1285000S</v>
          </cell>
          <cell r="C1150" t="str">
            <v>Profit / Loss Marginal</v>
          </cell>
          <cell r="D1150" t="str">
            <v xml:space="preserve">     E1285000S TOT PROFESSIONAL FEES</v>
          </cell>
          <cell r="E1150">
            <v>53904</v>
          </cell>
          <cell r="F1150" t="str">
            <v>0</v>
          </cell>
          <cell r="G1150">
            <v>186537</v>
          </cell>
          <cell r="H1150" t="str">
            <v>0</v>
          </cell>
          <cell r="J1150">
            <v>62517</v>
          </cell>
          <cell r="K1150">
            <v>70116</v>
          </cell>
          <cell r="L1150">
            <v>53904</v>
          </cell>
          <cell r="M1150">
            <v>102821</v>
          </cell>
          <cell r="N1150" t="str">
            <v>0</v>
          </cell>
          <cell r="O1150" t="str">
            <v>0</v>
          </cell>
          <cell r="P1150" t="str">
            <v>0</v>
          </cell>
          <cell r="Q1150" t="str">
            <v>0</v>
          </cell>
          <cell r="R1150" t="str">
            <v>0</v>
          </cell>
          <cell r="S1150" t="str">
            <v>0</v>
          </cell>
          <cell r="T1150" t="str">
            <v>0</v>
          </cell>
          <cell r="U1150" t="str">
            <v>0</v>
          </cell>
          <cell r="W1150">
            <v>2274195</v>
          </cell>
        </row>
        <row r="1151">
          <cell r="A1151" t="str">
            <v>1EMFISYS                        W8947TOTAL PERSONNEL LOSSES         E1289002S</v>
          </cell>
          <cell r="C1151" t="str">
            <v>Profit / Loss Marginal</v>
          </cell>
          <cell r="D1151" t="str">
            <v xml:space="preserve">     E1289002S TOTAL PERSONNEL LOSSES</v>
          </cell>
          <cell r="E1151" t="str">
            <v>0</v>
          </cell>
          <cell r="F1151" t="str">
            <v>0</v>
          </cell>
          <cell r="G1151" t="str">
            <v>0</v>
          </cell>
          <cell r="H1151" t="str">
            <v>0</v>
          </cell>
          <cell r="J1151" t="str">
            <v>0</v>
          </cell>
          <cell r="K1151" t="str">
            <v>0</v>
          </cell>
          <cell r="L1151" t="str">
            <v>0</v>
          </cell>
          <cell r="M1151" t="str">
            <v>0</v>
          </cell>
          <cell r="N1151" t="str">
            <v>0</v>
          </cell>
          <cell r="O1151" t="str">
            <v>0</v>
          </cell>
          <cell r="P1151" t="str">
            <v>0</v>
          </cell>
          <cell r="Q1151" t="str">
            <v>0</v>
          </cell>
          <cell r="R1151" t="str">
            <v>0</v>
          </cell>
          <cell r="S1151" t="str">
            <v>0</v>
          </cell>
          <cell r="T1151" t="str">
            <v>0</v>
          </cell>
          <cell r="U1151" t="str">
            <v>0</v>
          </cell>
          <cell r="W1151" t="str">
            <v>0</v>
          </cell>
        </row>
        <row r="1152">
          <cell r="A1152" t="str">
            <v>1EMFISYS                        W8947DEPOSIT INSURANCE              E1301002S</v>
          </cell>
          <cell r="C1152" t="str">
            <v>Profit / Loss Marginal</v>
          </cell>
          <cell r="D1152" t="str">
            <v xml:space="preserve">     E1301002S DEPOSIT INSURANCE</v>
          </cell>
          <cell r="E1152" t="str">
            <v>0</v>
          </cell>
          <cell r="F1152" t="str">
            <v>0</v>
          </cell>
          <cell r="G1152" t="str">
            <v>0</v>
          </cell>
          <cell r="H1152" t="str">
            <v>0</v>
          </cell>
          <cell r="J1152" t="str">
            <v>0</v>
          </cell>
          <cell r="K1152" t="str">
            <v>0</v>
          </cell>
          <cell r="L1152" t="str">
            <v>0</v>
          </cell>
          <cell r="M1152" t="str">
            <v>0</v>
          </cell>
          <cell r="N1152" t="str">
            <v>0</v>
          </cell>
          <cell r="O1152" t="str">
            <v>0</v>
          </cell>
          <cell r="P1152" t="str">
            <v>0</v>
          </cell>
          <cell r="Q1152" t="str">
            <v>0</v>
          </cell>
          <cell r="R1152" t="str">
            <v>0</v>
          </cell>
          <cell r="S1152" t="str">
            <v>0</v>
          </cell>
          <cell r="T1152" t="str">
            <v>0</v>
          </cell>
          <cell r="U1152" t="str">
            <v>0</v>
          </cell>
          <cell r="W1152" t="str">
            <v>0</v>
          </cell>
        </row>
        <row r="1153">
          <cell r="A1153" t="str">
            <v>1EMFISYS                        W8947FINANCING COSTS                E1304002D</v>
          </cell>
          <cell r="D1153" t="str">
            <v xml:space="preserve">     E1304000S FINANCING COSTS</v>
          </cell>
          <cell r="E1153" t="str">
            <v>0</v>
          </cell>
          <cell r="F1153" t="str">
            <v>0</v>
          </cell>
          <cell r="G1153" t="str">
            <v>0</v>
          </cell>
          <cell r="H1153" t="str">
            <v>0</v>
          </cell>
          <cell r="J1153" t="str">
            <v>0</v>
          </cell>
          <cell r="K1153" t="str">
            <v>0</v>
          </cell>
          <cell r="L1153" t="str">
            <v>0</v>
          </cell>
          <cell r="M1153" t="str">
            <v>0</v>
          </cell>
          <cell r="N1153" t="str">
            <v>0</v>
          </cell>
          <cell r="O1153" t="str">
            <v>0</v>
          </cell>
          <cell r="P1153" t="str">
            <v>0</v>
          </cell>
          <cell r="Q1153" t="str">
            <v>0</v>
          </cell>
          <cell r="R1153" t="str">
            <v>0</v>
          </cell>
          <cell r="S1153" t="str">
            <v>0</v>
          </cell>
          <cell r="T1153" t="str">
            <v>0</v>
          </cell>
          <cell r="U1153" t="str">
            <v>0</v>
          </cell>
          <cell r="W1153">
            <v>39229000</v>
          </cell>
        </row>
        <row r="1154">
          <cell r="A1154" t="str">
            <v>1EMFISYS                        W8947</v>
          </cell>
        </row>
        <row r="1155">
          <cell r="A1155" t="str">
            <v>1EMFISYS                        W8947TOTAL OTHER                    E6230000Y</v>
          </cell>
          <cell r="C1155" t="str">
            <v>Profit / Loss Marginal</v>
          </cell>
          <cell r="D1155" t="str">
            <v xml:space="preserve">          E6230000Y TOTAL OTHER</v>
          </cell>
          <cell r="E1155">
            <v>84546</v>
          </cell>
          <cell r="F1155">
            <v>-120931</v>
          </cell>
          <cell r="G1155">
            <v>261753</v>
          </cell>
          <cell r="H1155">
            <v>-362793</v>
          </cell>
          <cell r="J1155">
            <v>70500</v>
          </cell>
          <cell r="K1155">
            <v>106707</v>
          </cell>
          <cell r="L1155">
            <v>84546</v>
          </cell>
          <cell r="M1155">
            <v>125508</v>
          </cell>
          <cell r="N1155" t="str">
            <v>0</v>
          </cell>
          <cell r="O1155" t="str">
            <v>0</v>
          </cell>
          <cell r="P1155" t="str">
            <v>0</v>
          </cell>
          <cell r="Q1155" t="str">
            <v>0</v>
          </cell>
          <cell r="R1155" t="str">
            <v>0</v>
          </cell>
          <cell r="S1155" t="str">
            <v>0</v>
          </cell>
          <cell r="T1155" t="str">
            <v>0</v>
          </cell>
          <cell r="U1155" t="str">
            <v>0</v>
          </cell>
          <cell r="W1155">
            <v>42512552</v>
          </cell>
        </row>
        <row r="1156">
          <cell r="A1156" t="str">
            <v>1EMFISYS                        W8947</v>
          </cell>
        </row>
        <row r="1157">
          <cell r="A1157" t="str">
            <v>1EMFISYS                        W8947</v>
          </cell>
        </row>
        <row r="1158">
          <cell r="A1158" t="str">
            <v>1EMFISYS                        W8947TTL NIX BEF CROSS-CHGES        E6235000Y</v>
          </cell>
          <cell r="D1158" t="str">
            <v xml:space="preserve">               E6235000Y TTL NIX BEF CROSS-CHARGES</v>
          </cell>
          <cell r="E1158">
            <v>1380696</v>
          </cell>
          <cell r="F1158">
            <v>1349175</v>
          </cell>
          <cell r="G1158">
            <v>2305012</v>
          </cell>
          <cell r="H1158">
            <v>4047525</v>
          </cell>
          <cell r="J1158">
            <v>457676</v>
          </cell>
          <cell r="K1158">
            <v>466640</v>
          </cell>
          <cell r="L1158">
            <v>1380696</v>
          </cell>
          <cell r="M1158">
            <v>518915</v>
          </cell>
          <cell r="N1158" t="str">
            <v>0</v>
          </cell>
          <cell r="O1158" t="str">
            <v>0</v>
          </cell>
          <cell r="P1158" t="str">
            <v>0</v>
          </cell>
          <cell r="Q1158" t="str">
            <v>0</v>
          </cell>
          <cell r="R1158" t="str">
            <v>0</v>
          </cell>
          <cell r="S1158" t="str">
            <v>0</v>
          </cell>
          <cell r="T1158" t="str">
            <v>0</v>
          </cell>
          <cell r="U1158" t="str">
            <v>0</v>
          </cell>
          <cell r="W1158">
            <v>54279208</v>
          </cell>
        </row>
        <row r="1159">
          <cell r="A1159" t="str">
            <v>1EMFISYS                        W8947</v>
          </cell>
        </row>
        <row r="1160">
          <cell r="A1160" t="str">
            <v>1EMFISYS                        W8947</v>
          </cell>
        </row>
        <row r="1161">
          <cell r="A1161" t="str">
            <v>1EMFISYS                        W8947TOTAL CROSS CHARGES            E6240000Y</v>
          </cell>
          <cell r="C1161" t="str">
            <v>Profit / Loss Marginal</v>
          </cell>
          <cell r="D1161" t="str">
            <v xml:space="preserve">               E6240000Y TOTAL CROSS CHARGES</v>
          </cell>
          <cell r="E1161">
            <v>4987943</v>
          </cell>
          <cell r="F1161">
            <v>1685650</v>
          </cell>
          <cell r="G1161">
            <v>4987943</v>
          </cell>
          <cell r="H1161">
            <v>5056950</v>
          </cell>
          <cell r="J1161" t="str">
            <v>0</v>
          </cell>
          <cell r="K1161" t="str">
            <v>0</v>
          </cell>
          <cell r="L1161">
            <v>4987943</v>
          </cell>
          <cell r="M1161">
            <v>1738558</v>
          </cell>
          <cell r="N1161" t="str">
            <v>0</v>
          </cell>
          <cell r="O1161" t="str">
            <v>0</v>
          </cell>
          <cell r="P1161" t="str">
            <v>0</v>
          </cell>
          <cell r="Q1161" t="str">
            <v>0</v>
          </cell>
          <cell r="R1161" t="str">
            <v>0</v>
          </cell>
          <cell r="S1161" t="str">
            <v>0</v>
          </cell>
          <cell r="T1161" t="str">
            <v>0</v>
          </cell>
          <cell r="U1161" t="str">
            <v>0</v>
          </cell>
          <cell r="W1161">
            <v>14655834</v>
          </cell>
        </row>
        <row r="1162">
          <cell r="A1162" t="str">
            <v>1EMFISYS                        W8947</v>
          </cell>
        </row>
        <row r="1163">
          <cell r="A1163" t="str">
            <v>1EMFISYS                        W8947TTL NIX BEF LOB INT. CHGES     E6260000Y</v>
          </cell>
          <cell r="D1163" t="str">
            <v xml:space="preserve">                    E6200000Y TOTAL NON-INTEREST EXP.</v>
          </cell>
          <cell r="E1163">
            <v>6368639</v>
          </cell>
          <cell r="F1163">
            <v>3034825</v>
          </cell>
          <cell r="G1163">
            <v>7292955</v>
          </cell>
          <cell r="H1163">
            <v>9104475</v>
          </cell>
          <cell r="J1163">
            <v>457676</v>
          </cell>
          <cell r="K1163">
            <v>466640</v>
          </cell>
          <cell r="L1163">
            <v>6368639</v>
          </cell>
          <cell r="M1163">
            <v>2257473</v>
          </cell>
          <cell r="N1163" t="str">
            <v>0</v>
          </cell>
          <cell r="O1163" t="str">
            <v>0</v>
          </cell>
          <cell r="P1163" t="str">
            <v>0</v>
          </cell>
          <cell r="Q1163" t="str">
            <v>0</v>
          </cell>
          <cell r="R1163" t="str">
            <v>0</v>
          </cell>
          <cell r="S1163" t="str">
            <v>0</v>
          </cell>
          <cell r="T1163" t="str">
            <v>0</v>
          </cell>
          <cell r="U1163" t="str">
            <v>0</v>
          </cell>
          <cell r="W1163">
            <v>68935042</v>
          </cell>
        </row>
        <row r="1165">
          <cell r="A1165" t="str">
            <v>1BMO BRAND                      W8864TOTAL BY EMPLOYEE GROUP        V2000070D</v>
          </cell>
          <cell r="B1165" t="str">
            <v>SPARES HIST                   W8864</v>
          </cell>
          <cell r="C1165" t="str">
            <v>Balance Sheet Average</v>
          </cell>
          <cell r="D1165" t="str">
            <v xml:space="preserve">                                             V2000070D Total by Employee Group</v>
          </cell>
          <cell r="E1165">
            <v>3.56</v>
          </cell>
          <cell r="F1165" t="str">
            <v>0</v>
          </cell>
          <cell r="G1165">
            <v>6.95</v>
          </cell>
          <cell r="H1165" t="str">
            <v>0</v>
          </cell>
          <cell r="J1165">
            <v>14.52</v>
          </cell>
          <cell r="K1165">
            <v>3</v>
          </cell>
          <cell r="L1165">
            <v>3.56</v>
          </cell>
          <cell r="M1165">
            <v>-7.33</v>
          </cell>
          <cell r="N1165">
            <v>0</v>
          </cell>
          <cell r="O1165">
            <v>0</v>
          </cell>
          <cell r="P1165">
            <v>0</v>
          </cell>
          <cell r="Q1165">
            <v>0</v>
          </cell>
          <cell r="R1165">
            <v>0</v>
          </cell>
          <cell r="S1165">
            <v>0</v>
          </cell>
          <cell r="T1165">
            <v>0</v>
          </cell>
          <cell r="U1165">
            <v>0</v>
          </cell>
          <cell r="W1165">
            <v>141.5</v>
          </cell>
        </row>
        <row r="1166">
          <cell r="A1166" t="str">
            <v>1BMO BRAND                      W8864011/018 PERMANENT              E1101002S</v>
          </cell>
          <cell r="C1166" t="str">
            <v>Profit / Loss Marginal</v>
          </cell>
          <cell r="D1166" t="str">
            <v>E1101002S 011/018 PERMANENT</v>
          </cell>
          <cell r="E1166">
            <v>-36429</v>
          </cell>
          <cell r="F1166" t="str">
            <v>0</v>
          </cell>
          <cell r="G1166">
            <v>-18506</v>
          </cell>
          <cell r="H1166" t="str">
            <v>0</v>
          </cell>
          <cell r="J1166">
            <v>9069</v>
          </cell>
          <cell r="K1166">
            <v>8854</v>
          </cell>
          <cell r="L1166">
            <v>-36429</v>
          </cell>
          <cell r="M1166">
            <v>-25289</v>
          </cell>
          <cell r="N1166" t="str">
            <v>0</v>
          </cell>
          <cell r="O1166" t="str">
            <v>0</v>
          </cell>
          <cell r="P1166" t="str">
            <v>0</v>
          </cell>
          <cell r="Q1166" t="str">
            <v>0</v>
          </cell>
          <cell r="R1166" t="str">
            <v>0</v>
          </cell>
          <cell r="S1166" t="str">
            <v>0</v>
          </cell>
          <cell r="T1166" t="str">
            <v>0</v>
          </cell>
          <cell r="U1166" t="str">
            <v>0</v>
          </cell>
          <cell r="W1166">
            <v>5261424</v>
          </cell>
        </row>
        <row r="1167">
          <cell r="A1167" t="str">
            <v>1BMO BRAND                      W8864013 OVERTIME                   E1107202D</v>
          </cell>
          <cell r="C1167" t="str">
            <v>Profit / Loss Marginal</v>
          </cell>
          <cell r="D1167" t="str">
            <v>E1107202D 013 OVERTIME</v>
          </cell>
          <cell r="E1167">
            <v>230</v>
          </cell>
          <cell r="F1167" t="str">
            <v>0</v>
          </cell>
          <cell r="G1167">
            <v>4440</v>
          </cell>
          <cell r="H1167" t="str">
            <v>0</v>
          </cell>
          <cell r="J1167">
            <v>4210</v>
          </cell>
          <cell r="K1167" t="str">
            <v>0</v>
          </cell>
          <cell r="L1167">
            <v>230</v>
          </cell>
          <cell r="M1167">
            <v>67</v>
          </cell>
          <cell r="N1167" t="str">
            <v>0</v>
          </cell>
          <cell r="O1167" t="str">
            <v>0</v>
          </cell>
          <cell r="P1167" t="str">
            <v>0</v>
          </cell>
          <cell r="Q1167" t="str">
            <v>0</v>
          </cell>
          <cell r="R1167" t="str">
            <v>0</v>
          </cell>
          <cell r="S1167" t="str">
            <v>0</v>
          </cell>
          <cell r="T1167" t="str">
            <v>0</v>
          </cell>
          <cell r="U1167" t="str">
            <v>0</v>
          </cell>
          <cell r="W1167">
            <v>123904</v>
          </cell>
        </row>
        <row r="1168">
          <cell r="A1168" t="str">
            <v>1BMO BRAND                      W8864017 SAL-CONTRACTED             E1106002D</v>
          </cell>
          <cell r="C1168" t="str">
            <v>Profit / Loss Marginal</v>
          </cell>
          <cell r="D1168" t="str">
            <v>E1106002D 017 SAL-CONTRACTED</v>
          </cell>
          <cell r="E1168">
            <v>7986</v>
          </cell>
          <cell r="F1168" t="str">
            <v>0</v>
          </cell>
          <cell r="G1168">
            <v>23237</v>
          </cell>
          <cell r="H1168" t="str">
            <v>0</v>
          </cell>
          <cell r="J1168">
            <v>8725</v>
          </cell>
          <cell r="K1168">
            <v>6526</v>
          </cell>
          <cell r="L1168">
            <v>7986</v>
          </cell>
          <cell r="M1168">
            <v>2378</v>
          </cell>
          <cell r="N1168" t="str">
            <v>0</v>
          </cell>
          <cell r="O1168" t="str">
            <v>0</v>
          </cell>
          <cell r="P1168" t="str">
            <v>0</v>
          </cell>
          <cell r="Q1168" t="str">
            <v>0</v>
          </cell>
          <cell r="R1168" t="str">
            <v>0</v>
          </cell>
          <cell r="S1168" t="str">
            <v>0</v>
          </cell>
          <cell r="T1168" t="str">
            <v>0</v>
          </cell>
          <cell r="U1168" t="str">
            <v>0</v>
          </cell>
          <cell r="W1168">
            <v>257261</v>
          </cell>
        </row>
        <row r="1169">
          <cell r="A1169" t="str">
            <v>1BMO BRAND                      W8864020 GRATUITIES                 E1112000S</v>
          </cell>
          <cell r="C1169" t="str">
            <v>Profit / Loss Marginal</v>
          </cell>
          <cell r="D1169" t="str">
            <v>E1112000S 020 GRATUITIES</v>
          </cell>
          <cell r="E1169">
            <v>-500392</v>
          </cell>
          <cell r="F1169" t="str">
            <v>0</v>
          </cell>
          <cell r="G1169">
            <v>-292040</v>
          </cell>
          <cell r="H1169" t="str">
            <v>0</v>
          </cell>
          <cell r="J1169" t="str">
            <v>0</v>
          </cell>
          <cell r="K1169">
            <v>208352</v>
          </cell>
          <cell r="L1169">
            <v>-500392</v>
          </cell>
          <cell r="M1169">
            <v>209506</v>
          </cell>
          <cell r="N1169" t="str">
            <v>0</v>
          </cell>
          <cell r="O1169" t="str">
            <v>0</v>
          </cell>
          <cell r="P1169" t="str">
            <v>0</v>
          </cell>
          <cell r="Q1169" t="str">
            <v>0</v>
          </cell>
          <cell r="R1169" t="str">
            <v>0</v>
          </cell>
          <cell r="S1169" t="str">
            <v>0</v>
          </cell>
          <cell r="T1169" t="str">
            <v>0</v>
          </cell>
          <cell r="U1169" t="str">
            <v>0</v>
          </cell>
          <cell r="W1169">
            <v>378383</v>
          </cell>
        </row>
        <row r="1170">
          <cell r="A1170" t="str">
            <v>1BMO BRAND                      W8864OTHER                          E1113002D</v>
          </cell>
          <cell r="C1170" t="str">
            <v>Profit / Loss Marginal</v>
          </cell>
          <cell r="D1170" t="str">
            <v>E1113002D OTHER</v>
          </cell>
          <cell r="E1170" t="str">
            <v>0</v>
          </cell>
          <cell r="F1170" t="str">
            <v>0</v>
          </cell>
          <cell r="G1170">
            <v>7</v>
          </cell>
          <cell r="H1170" t="str">
            <v>0</v>
          </cell>
          <cell r="J1170">
            <v>7</v>
          </cell>
          <cell r="K1170" t="str">
            <v>0</v>
          </cell>
          <cell r="L1170" t="str">
            <v>0</v>
          </cell>
          <cell r="M1170">
            <v>162</v>
          </cell>
          <cell r="N1170" t="str">
            <v>0</v>
          </cell>
          <cell r="O1170" t="str">
            <v>0</v>
          </cell>
          <cell r="P1170" t="str">
            <v>0</v>
          </cell>
          <cell r="Q1170" t="str">
            <v>0</v>
          </cell>
          <cell r="R1170" t="str">
            <v>0</v>
          </cell>
          <cell r="S1170" t="str">
            <v>0</v>
          </cell>
          <cell r="T1170" t="str">
            <v>0</v>
          </cell>
          <cell r="U1170" t="str">
            <v>0</v>
          </cell>
          <cell r="W1170">
            <v>-10295</v>
          </cell>
        </row>
        <row r="1171">
          <cell r="A1171" t="str">
            <v>1BMO BRAND                      W8864TOTAL SALARIES                 E1114000Y</v>
          </cell>
          <cell r="C1171" t="str">
            <v>Profit / Loss Marginal</v>
          </cell>
          <cell r="D1171" t="str">
            <v xml:space="preserve">     E1114000Y TOTAL SALARIES</v>
          </cell>
          <cell r="E1171">
            <v>-516030</v>
          </cell>
          <cell r="F1171" t="str">
            <v>0</v>
          </cell>
          <cell r="G1171">
            <v>-270283</v>
          </cell>
          <cell r="H1171" t="str">
            <v>0</v>
          </cell>
          <cell r="J1171">
            <v>22015</v>
          </cell>
          <cell r="K1171">
            <v>223732</v>
          </cell>
          <cell r="L1171">
            <v>-516030</v>
          </cell>
          <cell r="M1171">
            <v>186824</v>
          </cell>
          <cell r="N1171" t="str">
            <v>0</v>
          </cell>
          <cell r="O1171" t="str">
            <v>0</v>
          </cell>
          <cell r="P1171" t="str">
            <v>0</v>
          </cell>
          <cell r="Q1171" t="str">
            <v>0</v>
          </cell>
          <cell r="R1171" t="str">
            <v>0</v>
          </cell>
          <cell r="S1171" t="str">
            <v>0</v>
          </cell>
          <cell r="T1171" t="str">
            <v>0</v>
          </cell>
          <cell r="U1171" t="str">
            <v>0</v>
          </cell>
          <cell r="W1171">
            <v>6012157</v>
          </cell>
        </row>
        <row r="1172">
          <cell r="A1172" t="str">
            <v>1BMO BRAND                      W8864TOTAL BENEFITS                 E1143000S</v>
          </cell>
          <cell r="C1172" t="str">
            <v>Profit / Loss Marginal</v>
          </cell>
          <cell r="D1172" t="str">
            <v xml:space="preserve">     E1143000S TOTAL BENEFITS</v>
          </cell>
          <cell r="E1172">
            <v>-6133</v>
          </cell>
          <cell r="F1172" t="str">
            <v>0</v>
          </cell>
          <cell r="G1172">
            <v>-1712</v>
          </cell>
          <cell r="H1172" t="str">
            <v>0</v>
          </cell>
          <cell r="J1172">
            <v>2562</v>
          </cell>
          <cell r="K1172">
            <v>1859</v>
          </cell>
          <cell r="L1172">
            <v>-6133</v>
          </cell>
          <cell r="M1172">
            <v>-5298</v>
          </cell>
          <cell r="N1172" t="str">
            <v>0</v>
          </cell>
          <cell r="O1172" t="str">
            <v>0</v>
          </cell>
          <cell r="P1172" t="str">
            <v>0</v>
          </cell>
          <cell r="Q1172" t="str">
            <v>0</v>
          </cell>
          <cell r="R1172" t="str">
            <v>0</v>
          </cell>
          <cell r="S1172" t="str">
            <v>0</v>
          </cell>
          <cell r="T1172" t="str">
            <v>0</v>
          </cell>
          <cell r="U1172" t="str">
            <v>0</v>
          </cell>
          <cell r="W1172">
            <v>785889</v>
          </cell>
        </row>
        <row r="1173">
          <cell r="A1173" t="str">
            <v>1BMO BRAND                      W8864TOTAL EMPLOYEE                 E6210000Y</v>
          </cell>
          <cell r="C1173" t="str">
            <v>Profit / Loss Marginal</v>
          </cell>
          <cell r="D1173" t="str">
            <v xml:space="preserve">          E6210000Y TOTAL EMPLOYEE</v>
          </cell>
          <cell r="E1173">
            <v>-522163</v>
          </cell>
          <cell r="F1173" t="str">
            <v>0</v>
          </cell>
          <cell r="G1173">
            <v>-271995</v>
          </cell>
          <cell r="H1173" t="str">
            <v>0</v>
          </cell>
          <cell r="J1173">
            <v>24577</v>
          </cell>
          <cell r="K1173">
            <v>225591</v>
          </cell>
          <cell r="L1173">
            <v>-522163</v>
          </cell>
          <cell r="M1173">
            <v>181526</v>
          </cell>
          <cell r="N1173" t="str">
            <v>0</v>
          </cell>
          <cell r="O1173" t="str">
            <v>0</v>
          </cell>
          <cell r="P1173" t="str">
            <v>0</v>
          </cell>
          <cell r="Q1173" t="str">
            <v>0</v>
          </cell>
          <cell r="R1173" t="str">
            <v>0</v>
          </cell>
          <cell r="S1173" t="str">
            <v>0</v>
          </cell>
          <cell r="T1173" t="str">
            <v>0</v>
          </cell>
          <cell r="U1173" t="str">
            <v>0</v>
          </cell>
          <cell r="W1173">
            <v>6798046</v>
          </cell>
        </row>
        <row r="1174">
          <cell r="A1174" t="str">
            <v>1BMO BRAND                      W8864</v>
          </cell>
        </row>
        <row r="1175">
          <cell r="A1175" t="str">
            <v>1BMO BRAND                      W8864</v>
          </cell>
        </row>
        <row r="1176">
          <cell r="A1176" t="str">
            <v>1BMO BRAND                      W8864TOTAL DEPRECIATION             E1154000S</v>
          </cell>
          <cell r="C1176" t="str">
            <v>Profit / Loss Marginal</v>
          </cell>
          <cell r="D1176" t="str">
            <v xml:space="preserve">     E1154000S TOTAL DEPRECIATION</v>
          </cell>
          <cell r="E1176">
            <v>-95796</v>
          </cell>
          <cell r="F1176" t="str">
            <v>0</v>
          </cell>
          <cell r="G1176">
            <v>0</v>
          </cell>
          <cell r="H1176" t="str">
            <v>0</v>
          </cell>
          <cell r="J1176">
            <v>47898</v>
          </cell>
          <cell r="K1176">
            <v>47898</v>
          </cell>
          <cell r="L1176">
            <v>-95796</v>
          </cell>
          <cell r="M1176">
            <v>162</v>
          </cell>
          <cell r="N1176" t="str">
            <v>0</v>
          </cell>
          <cell r="O1176" t="str">
            <v>0</v>
          </cell>
          <cell r="P1176" t="str">
            <v>0</v>
          </cell>
          <cell r="Q1176" t="str">
            <v>0</v>
          </cell>
          <cell r="R1176" t="str">
            <v>0</v>
          </cell>
          <cell r="S1176" t="str">
            <v>0</v>
          </cell>
          <cell r="T1176" t="str">
            <v>0</v>
          </cell>
          <cell r="U1176" t="str">
            <v>0</v>
          </cell>
          <cell r="W1176">
            <v>26261</v>
          </cell>
        </row>
        <row r="1177">
          <cell r="A1177" t="str">
            <v>1BMO BRAND                      W8864NET EXT.LEASH.RENT.            E1160000Y</v>
          </cell>
          <cell r="C1177" t="str">
            <v>Profit / Loss Marginal</v>
          </cell>
          <cell r="D1177" t="str">
            <v xml:space="preserve">     E1160000Y NET EXT.LEASH.RENT.</v>
          </cell>
          <cell r="E1177" t="str">
            <v>0</v>
          </cell>
          <cell r="F1177" t="str">
            <v>0</v>
          </cell>
          <cell r="G1177" t="str">
            <v>0</v>
          </cell>
          <cell r="H1177" t="str">
            <v>0</v>
          </cell>
          <cell r="J1177" t="str">
            <v>0</v>
          </cell>
          <cell r="K1177" t="str">
            <v>0</v>
          </cell>
          <cell r="L1177" t="str">
            <v>0</v>
          </cell>
          <cell r="M1177" t="str">
            <v>0</v>
          </cell>
          <cell r="N1177" t="str">
            <v>0</v>
          </cell>
          <cell r="O1177" t="str">
            <v>0</v>
          </cell>
          <cell r="P1177" t="str">
            <v>0</v>
          </cell>
          <cell r="Q1177" t="str">
            <v>0</v>
          </cell>
          <cell r="R1177" t="str">
            <v>0</v>
          </cell>
          <cell r="S1177" t="str">
            <v>0</v>
          </cell>
          <cell r="T1177" t="str">
            <v>0</v>
          </cell>
          <cell r="U1177" t="str">
            <v>0</v>
          </cell>
          <cell r="W1177">
            <v>1480</v>
          </cell>
        </row>
        <row r="1178">
          <cell r="A1178" t="str">
            <v>1BMO BRAND                      W8864TOTAL INTERNAL ASSESS.         E1168000Y</v>
          </cell>
          <cell r="C1178" t="str">
            <v>Profit / Loss Marginal</v>
          </cell>
          <cell r="D1178" t="str">
            <v xml:space="preserve">     E1168000Y TOTAL INTERNAL ASSESS.</v>
          </cell>
          <cell r="E1178" t="str">
            <v>0</v>
          </cell>
          <cell r="F1178" t="str">
            <v>0</v>
          </cell>
          <cell r="G1178">
            <v>0</v>
          </cell>
          <cell r="H1178" t="str">
            <v>0</v>
          </cell>
          <cell r="J1178">
            <v>22013</v>
          </cell>
          <cell r="K1178">
            <v>-22013</v>
          </cell>
          <cell r="L1178" t="str">
            <v>0</v>
          </cell>
          <cell r="M1178" t="str">
            <v>0</v>
          </cell>
          <cell r="N1178" t="str">
            <v>0</v>
          </cell>
          <cell r="O1178" t="str">
            <v>0</v>
          </cell>
          <cell r="P1178" t="str">
            <v>0</v>
          </cell>
          <cell r="Q1178" t="str">
            <v>0</v>
          </cell>
          <cell r="R1178" t="str">
            <v>0</v>
          </cell>
          <cell r="S1178" t="str">
            <v>0</v>
          </cell>
          <cell r="T1178" t="str">
            <v>0</v>
          </cell>
          <cell r="U1178" t="str">
            <v>0</v>
          </cell>
          <cell r="W1178">
            <v>644695</v>
          </cell>
        </row>
        <row r="1179">
          <cell r="A1179" t="str">
            <v>1BMO BRAND                      W8864TOTAL MAINTENANCE              E1188002S</v>
          </cell>
          <cell r="C1179" t="str">
            <v>Profit / Loss Marginal</v>
          </cell>
          <cell r="D1179" t="str">
            <v xml:space="preserve">     E1188002S TOTAL MAINTENANCE</v>
          </cell>
          <cell r="E1179">
            <v>-111600</v>
          </cell>
          <cell r="F1179" t="str">
            <v>0</v>
          </cell>
          <cell r="G1179">
            <v>5142</v>
          </cell>
          <cell r="H1179" t="str">
            <v>0</v>
          </cell>
          <cell r="J1179">
            <v>411</v>
          </cell>
          <cell r="K1179">
            <v>116331</v>
          </cell>
          <cell r="L1179">
            <v>-111600</v>
          </cell>
          <cell r="M1179">
            <v>-882</v>
          </cell>
          <cell r="N1179" t="str">
            <v>0</v>
          </cell>
          <cell r="O1179" t="str">
            <v>0</v>
          </cell>
          <cell r="P1179" t="str">
            <v>0</v>
          </cell>
          <cell r="Q1179" t="str">
            <v>0</v>
          </cell>
          <cell r="R1179" t="str">
            <v>0</v>
          </cell>
          <cell r="S1179" t="str">
            <v>0</v>
          </cell>
          <cell r="T1179" t="str">
            <v>0</v>
          </cell>
          <cell r="U1179" t="str">
            <v>0</v>
          </cell>
          <cell r="W1179">
            <v>113706</v>
          </cell>
        </row>
        <row r="1180">
          <cell r="A1180" t="str">
            <v>1BMO BRAND                      W8864TOTAL FURNITURE                E1196000S</v>
          </cell>
          <cell r="C1180" t="str">
            <v>Profit / Loss Marginal</v>
          </cell>
          <cell r="D1180" t="str">
            <v xml:space="preserve">     E1196000S TOTAL FURNITURE</v>
          </cell>
          <cell r="E1180" t="str">
            <v>0</v>
          </cell>
          <cell r="F1180" t="str">
            <v>0</v>
          </cell>
          <cell r="G1180">
            <v>428</v>
          </cell>
          <cell r="H1180" t="str">
            <v>0</v>
          </cell>
          <cell r="J1180" t="str">
            <v>0</v>
          </cell>
          <cell r="K1180">
            <v>428</v>
          </cell>
          <cell r="L1180" t="str">
            <v>0</v>
          </cell>
          <cell r="M1180">
            <v>70</v>
          </cell>
          <cell r="N1180" t="str">
            <v>0</v>
          </cell>
          <cell r="O1180" t="str">
            <v>0</v>
          </cell>
          <cell r="P1180" t="str">
            <v>0</v>
          </cell>
          <cell r="Q1180" t="str">
            <v>0</v>
          </cell>
          <cell r="R1180" t="str">
            <v>0</v>
          </cell>
          <cell r="S1180" t="str">
            <v>0</v>
          </cell>
          <cell r="T1180" t="str">
            <v>0</v>
          </cell>
          <cell r="U1180" t="str">
            <v>0</v>
          </cell>
          <cell r="W1180">
            <v>4115</v>
          </cell>
        </row>
        <row r="1181">
          <cell r="A1181" t="str">
            <v>1BMO BRAND                      W8864</v>
          </cell>
        </row>
        <row r="1182">
          <cell r="A1182" t="str">
            <v>1BMO BRAND                      W8864TOTAL PREMISES + EQUIP.        E1209000Y</v>
          </cell>
          <cell r="C1182" t="str">
            <v>Profit / Loss Marginal</v>
          </cell>
          <cell r="D1182" t="str">
            <v xml:space="preserve">          E1209000Y TOTAL PREMISES + EQUIP.</v>
          </cell>
          <cell r="E1182">
            <v>-203488</v>
          </cell>
          <cell r="F1182" t="str">
            <v>0</v>
          </cell>
          <cell r="G1182">
            <v>10979</v>
          </cell>
          <cell r="H1182" t="str">
            <v>0</v>
          </cell>
          <cell r="J1182">
            <v>71823</v>
          </cell>
          <cell r="K1182">
            <v>142644</v>
          </cell>
          <cell r="L1182">
            <v>-203488</v>
          </cell>
          <cell r="M1182">
            <v>-650</v>
          </cell>
          <cell r="N1182" t="str">
            <v>0</v>
          </cell>
          <cell r="O1182" t="str">
            <v>0</v>
          </cell>
          <cell r="P1182" t="str">
            <v>0</v>
          </cell>
          <cell r="Q1182" t="str">
            <v>0</v>
          </cell>
          <cell r="R1182" t="str">
            <v>0</v>
          </cell>
          <cell r="S1182" t="str">
            <v>0</v>
          </cell>
          <cell r="T1182" t="str">
            <v>0</v>
          </cell>
          <cell r="U1182" t="str">
            <v>0</v>
          </cell>
          <cell r="W1182">
            <v>828967</v>
          </cell>
        </row>
        <row r="1183">
          <cell r="A1183" t="str">
            <v>1BMO BRAND                      W8864</v>
          </cell>
        </row>
        <row r="1184">
          <cell r="A1184" t="str">
            <v>1BMO BRAND                      W8864</v>
          </cell>
        </row>
        <row r="1185">
          <cell r="A1185" t="str">
            <v>1BMO BRAND                      W8864396 SOFTWARE                   E1212002D</v>
          </cell>
          <cell r="C1185" t="str">
            <v>Profit / Loss Marginal</v>
          </cell>
          <cell r="D1185" t="str">
            <v>E1212002D 396 SOFTWARE</v>
          </cell>
          <cell r="E1185">
            <v>227</v>
          </cell>
          <cell r="F1185" t="str">
            <v>0</v>
          </cell>
          <cell r="G1185">
            <v>227</v>
          </cell>
          <cell r="H1185" t="str">
            <v>0</v>
          </cell>
          <cell r="J1185" t="str">
            <v>0</v>
          </cell>
          <cell r="K1185" t="str">
            <v>0</v>
          </cell>
          <cell r="L1185">
            <v>227</v>
          </cell>
          <cell r="M1185">
            <v>226</v>
          </cell>
          <cell r="N1185" t="str">
            <v>0</v>
          </cell>
          <cell r="O1185" t="str">
            <v>0</v>
          </cell>
          <cell r="P1185" t="str">
            <v>0</v>
          </cell>
          <cell r="Q1185" t="str">
            <v>0</v>
          </cell>
          <cell r="R1185" t="str">
            <v>0</v>
          </cell>
          <cell r="S1185" t="str">
            <v>0</v>
          </cell>
          <cell r="T1185" t="str">
            <v>0</v>
          </cell>
          <cell r="U1185" t="str">
            <v>0</v>
          </cell>
          <cell r="W1185">
            <v>23455</v>
          </cell>
        </row>
        <row r="1186">
          <cell r="A1186" t="str">
            <v>1BMO BRAND                      W8864399 CONSULTING FEES            E1214002D</v>
          </cell>
          <cell r="C1186" t="str">
            <v>Profit / Loss Marginal</v>
          </cell>
          <cell r="D1186" t="str">
            <v>E1214002D 399 CONSULTING FEES</v>
          </cell>
          <cell r="E1186" t="str">
            <v>0</v>
          </cell>
          <cell r="F1186" t="str">
            <v>0</v>
          </cell>
          <cell r="G1186" t="str">
            <v>0</v>
          </cell>
          <cell r="H1186" t="str">
            <v>0</v>
          </cell>
          <cell r="J1186" t="str">
            <v>0</v>
          </cell>
          <cell r="K1186" t="str">
            <v>0</v>
          </cell>
          <cell r="L1186" t="str">
            <v>0</v>
          </cell>
          <cell r="M1186" t="str">
            <v>0</v>
          </cell>
          <cell r="N1186" t="str">
            <v>0</v>
          </cell>
          <cell r="O1186" t="str">
            <v>0</v>
          </cell>
          <cell r="P1186" t="str">
            <v>0</v>
          </cell>
          <cell r="Q1186" t="str">
            <v>0</v>
          </cell>
          <cell r="R1186" t="str">
            <v>0</v>
          </cell>
          <cell r="S1186" t="str">
            <v>0</v>
          </cell>
          <cell r="T1186" t="str">
            <v>0</v>
          </cell>
          <cell r="U1186" t="str">
            <v>0</v>
          </cell>
          <cell r="W1186">
            <v>168468</v>
          </cell>
        </row>
        <row r="1187">
          <cell r="A1187" t="str">
            <v>1BMO BRAND                      W8864DEPN-COMP.EQUIP+CAP LEASE      E1216502D</v>
          </cell>
          <cell r="C1187" t="str">
            <v>Profit / Loss Marginal</v>
          </cell>
          <cell r="D1187" t="str">
            <v xml:space="preserve">     E1216502D DEPN-COMP.EQUIP+CAP LEASE</v>
          </cell>
          <cell r="E1187">
            <v>-11202</v>
          </cell>
          <cell r="F1187" t="str">
            <v>0</v>
          </cell>
          <cell r="G1187">
            <v>31</v>
          </cell>
          <cell r="H1187" t="str">
            <v>0</v>
          </cell>
          <cell r="J1187">
            <v>5616</v>
          </cell>
          <cell r="K1187">
            <v>5617</v>
          </cell>
          <cell r="L1187">
            <v>-11202</v>
          </cell>
          <cell r="M1187">
            <v>11</v>
          </cell>
          <cell r="N1187" t="str">
            <v>0</v>
          </cell>
          <cell r="O1187" t="str">
            <v>0</v>
          </cell>
          <cell r="P1187" t="str">
            <v>0</v>
          </cell>
          <cell r="Q1187" t="str">
            <v>0</v>
          </cell>
          <cell r="R1187" t="str">
            <v>0</v>
          </cell>
          <cell r="S1187" t="str">
            <v>0</v>
          </cell>
          <cell r="T1187" t="str">
            <v>0</v>
          </cell>
          <cell r="U1187" t="str">
            <v>0</v>
          </cell>
          <cell r="W1187">
            <v>14152</v>
          </cell>
        </row>
        <row r="1188">
          <cell r="A1188" t="str">
            <v>1BMO BRAND                      W8864DEPN-COMP. SOFTWARE            E1216702D</v>
          </cell>
          <cell r="C1188" t="str">
            <v>Profit / Loss Marginal</v>
          </cell>
          <cell r="D1188" t="str">
            <v xml:space="preserve">     E1216702D DEPN-COMP. SOFTWARE</v>
          </cell>
          <cell r="E1188">
            <v>-307019</v>
          </cell>
          <cell r="F1188" t="str">
            <v>0</v>
          </cell>
          <cell r="G1188">
            <v>0</v>
          </cell>
          <cell r="H1188" t="str">
            <v>0</v>
          </cell>
          <cell r="J1188">
            <v>153509</v>
          </cell>
          <cell r="K1188">
            <v>153510</v>
          </cell>
          <cell r="L1188">
            <v>-307019</v>
          </cell>
          <cell r="M1188" t="str">
            <v>0</v>
          </cell>
          <cell r="N1188" t="str">
            <v>0</v>
          </cell>
          <cell r="O1188" t="str">
            <v>0</v>
          </cell>
          <cell r="P1188" t="str">
            <v>0</v>
          </cell>
          <cell r="Q1188" t="str">
            <v>0</v>
          </cell>
          <cell r="R1188" t="str">
            <v>0</v>
          </cell>
          <cell r="S1188" t="str">
            <v>0</v>
          </cell>
          <cell r="T1188" t="str">
            <v>0</v>
          </cell>
          <cell r="U1188" t="str">
            <v>0</v>
          </cell>
          <cell r="W1188">
            <v>495</v>
          </cell>
        </row>
        <row r="1189">
          <cell r="A1189" t="str">
            <v>1BMO BRAND                      W8864</v>
          </cell>
        </row>
        <row r="1190">
          <cell r="A1190" t="str">
            <v>1BMO BRAND                      W8864TOTAL COMPUTER COSTS           E1219002Y</v>
          </cell>
          <cell r="C1190" t="str">
            <v>Profit / Loss Marginal</v>
          </cell>
          <cell r="D1190" t="str">
            <v xml:space="preserve">          E1219002Y TOTAL COMPUTER COSTS</v>
          </cell>
          <cell r="E1190">
            <v>-291203</v>
          </cell>
          <cell r="F1190" t="str">
            <v>0</v>
          </cell>
          <cell r="G1190">
            <v>84194</v>
          </cell>
          <cell r="H1190" t="str">
            <v>0</v>
          </cell>
          <cell r="J1190">
            <v>189479</v>
          </cell>
          <cell r="K1190">
            <v>185918</v>
          </cell>
          <cell r="L1190">
            <v>-291203</v>
          </cell>
          <cell r="M1190">
            <v>26453</v>
          </cell>
          <cell r="N1190" t="str">
            <v>0</v>
          </cell>
          <cell r="O1190" t="str">
            <v>0</v>
          </cell>
          <cell r="P1190" t="str">
            <v>0</v>
          </cell>
          <cell r="Q1190" t="str">
            <v>0</v>
          </cell>
          <cell r="R1190" t="str">
            <v>0</v>
          </cell>
          <cell r="S1190" t="str">
            <v>0</v>
          </cell>
          <cell r="T1190" t="str">
            <v>0</v>
          </cell>
          <cell r="U1190" t="str">
            <v>0</v>
          </cell>
          <cell r="W1190">
            <v>281136</v>
          </cell>
        </row>
        <row r="1191">
          <cell r="A1191" t="str">
            <v>1BMO BRAND                      W8864</v>
          </cell>
        </row>
        <row r="1192">
          <cell r="A1192" t="str">
            <v>1BMO BRAND                      W8864</v>
          </cell>
        </row>
        <row r="1193">
          <cell r="A1193" t="str">
            <v>1BMO BRAND                      W8864TOTAL BUS. PROMOTION           E1228500Y</v>
          </cell>
          <cell r="C1193" t="str">
            <v>Profit / Loss Marginal</v>
          </cell>
          <cell r="D1193" t="str">
            <v xml:space="preserve">     E1228500Y TOTAL BUS. PROMOTION</v>
          </cell>
          <cell r="E1193" t="str">
            <v>0</v>
          </cell>
          <cell r="F1193" t="str">
            <v>0</v>
          </cell>
          <cell r="G1193">
            <v>66</v>
          </cell>
          <cell r="H1193" t="str">
            <v>0</v>
          </cell>
          <cell r="J1193" t="str">
            <v>0</v>
          </cell>
          <cell r="K1193">
            <v>66</v>
          </cell>
          <cell r="L1193" t="str">
            <v>0</v>
          </cell>
          <cell r="M1193" t="str">
            <v>0</v>
          </cell>
          <cell r="N1193" t="str">
            <v>0</v>
          </cell>
          <cell r="O1193" t="str">
            <v>0</v>
          </cell>
          <cell r="P1193" t="str">
            <v>0</v>
          </cell>
          <cell r="Q1193" t="str">
            <v>0</v>
          </cell>
          <cell r="R1193" t="str">
            <v>0</v>
          </cell>
          <cell r="S1193" t="str">
            <v>0</v>
          </cell>
          <cell r="T1193" t="str">
            <v>0</v>
          </cell>
          <cell r="U1193" t="str">
            <v>0</v>
          </cell>
          <cell r="W1193">
            <v>102893</v>
          </cell>
        </row>
        <row r="1194">
          <cell r="A1194" t="str">
            <v>1BMO BRAND                      W8864TOTAL COMMUNICATIONS           E1254002Y</v>
          </cell>
          <cell r="C1194" t="str">
            <v>Profit / Loss Marginal</v>
          </cell>
          <cell r="D1194" t="str">
            <v xml:space="preserve">     E1254002Y TOTAL COMMUNICATIONS</v>
          </cell>
          <cell r="E1194">
            <v>39380</v>
          </cell>
          <cell r="F1194" t="str">
            <v>0</v>
          </cell>
          <cell r="G1194">
            <v>172714</v>
          </cell>
          <cell r="H1194" t="str">
            <v>0</v>
          </cell>
          <cell r="J1194">
            <v>66750</v>
          </cell>
          <cell r="K1194">
            <v>66584</v>
          </cell>
          <cell r="L1194">
            <v>39380</v>
          </cell>
          <cell r="M1194">
            <v>50778</v>
          </cell>
          <cell r="N1194" t="str">
            <v>0</v>
          </cell>
          <cell r="O1194" t="str">
            <v>0</v>
          </cell>
          <cell r="P1194" t="str">
            <v>0</v>
          </cell>
          <cell r="Q1194" t="str">
            <v>0</v>
          </cell>
          <cell r="R1194" t="str">
            <v>0</v>
          </cell>
          <cell r="S1194" t="str">
            <v>0</v>
          </cell>
          <cell r="T1194" t="str">
            <v>0</v>
          </cell>
          <cell r="U1194" t="str">
            <v>0</v>
          </cell>
          <cell r="W1194">
            <v>709298</v>
          </cell>
        </row>
        <row r="1195">
          <cell r="A1195" t="str">
            <v>1BMO BRAND                      W8864TOTAL STATIONERY               E1260002Y</v>
          </cell>
          <cell r="C1195" t="str">
            <v>Profit / Loss Marginal</v>
          </cell>
          <cell r="D1195" t="str">
            <v xml:space="preserve">     E1260002Y TOTAL STATIONERY</v>
          </cell>
          <cell r="E1195">
            <v>5434</v>
          </cell>
          <cell r="F1195" t="str">
            <v>0</v>
          </cell>
          <cell r="G1195">
            <v>27551</v>
          </cell>
          <cell r="H1195" t="str">
            <v>0</v>
          </cell>
          <cell r="J1195">
            <v>21214</v>
          </cell>
          <cell r="K1195">
            <v>903</v>
          </cell>
          <cell r="L1195">
            <v>5434</v>
          </cell>
          <cell r="M1195">
            <v>2168</v>
          </cell>
          <cell r="N1195" t="str">
            <v>0</v>
          </cell>
          <cell r="O1195" t="str">
            <v>0</v>
          </cell>
          <cell r="P1195" t="str">
            <v>0</v>
          </cell>
          <cell r="Q1195" t="str">
            <v>0</v>
          </cell>
          <cell r="R1195" t="str">
            <v>0</v>
          </cell>
          <cell r="S1195" t="str">
            <v>0</v>
          </cell>
          <cell r="T1195" t="str">
            <v>0</v>
          </cell>
          <cell r="U1195" t="str">
            <v>0</v>
          </cell>
          <cell r="W1195">
            <v>240597</v>
          </cell>
        </row>
        <row r="1196">
          <cell r="A1196" t="str">
            <v>1BMO BRAND                      W8864TOTAL TRAVEL                   E1271000Y</v>
          </cell>
          <cell r="C1196" t="str">
            <v>Profit / Loss Marginal</v>
          </cell>
          <cell r="D1196" t="str">
            <v xml:space="preserve">     E1271000Y TOTAL TRAVEL</v>
          </cell>
          <cell r="E1196">
            <v>895</v>
          </cell>
          <cell r="F1196" t="str">
            <v>0</v>
          </cell>
          <cell r="G1196">
            <v>10712</v>
          </cell>
          <cell r="H1196" t="str">
            <v>0</v>
          </cell>
          <cell r="J1196">
            <v>46</v>
          </cell>
          <cell r="K1196">
            <v>9771</v>
          </cell>
          <cell r="L1196">
            <v>895</v>
          </cell>
          <cell r="M1196">
            <v>640</v>
          </cell>
          <cell r="N1196" t="str">
            <v>0</v>
          </cell>
          <cell r="O1196" t="str">
            <v>0</v>
          </cell>
          <cell r="P1196" t="str">
            <v>0</v>
          </cell>
          <cell r="Q1196" t="str">
            <v>0</v>
          </cell>
          <cell r="R1196" t="str">
            <v>0</v>
          </cell>
          <cell r="S1196" t="str">
            <v>0</v>
          </cell>
          <cell r="T1196" t="str">
            <v>0</v>
          </cell>
          <cell r="U1196" t="str">
            <v>0</v>
          </cell>
          <cell r="W1196">
            <v>169912</v>
          </cell>
        </row>
        <row r="1197">
          <cell r="A1197" t="str">
            <v>1BMO BRAND                      W8864TOTAL EMPL TRAINING + DEV      E1275000S</v>
          </cell>
          <cell r="C1197" t="str">
            <v>Profit / Loss Marginal</v>
          </cell>
          <cell r="D1197" t="str">
            <v xml:space="preserve">     E1275000S TOTAL EMPL TRAINING + DEV</v>
          </cell>
          <cell r="E1197">
            <v>2015</v>
          </cell>
          <cell r="F1197" t="str">
            <v>0</v>
          </cell>
          <cell r="G1197">
            <v>2115</v>
          </cell>
          <cell r="H1197" t="str">
            <v>0</v>
          </cell>
          <cell r="J1197" t="str">
            <v>0</v>
          </cell>
          <cell r="K1197">
            <v>100</v>
          </cell>
          <cell r="L1197">
            <v>2015</v>
          </cell>
          <cell r="M1197">
            <v>1026</v>
          </cell>
          <cell r="N1197" t="str">
            <v>0</v>
          </cell>
          <cell r="O1197" t="str">
            <v>0</v>
          </cell>
          <cell r="P1197" t="str">
            <v>0</v>
          </cell>
          <cell r="Q1197" t="str">
            <v>0</v>
          </cell>
          <cell r="R1197" t="str">
            <v>0</v>
          </cell>
          <cell r="S1197" t="str">
            <v>0</v>
          </cell>
          <cell r="T1197" t="str">
            <v>0</v>
          </cell>
          <cell r="U1197" t="str">
            <v>0</v>
          </cell>
          <cell r="W1197">
            <v>83822</v>
          </cell>
        </row>
        <row r="1198">
          <cell r="A1198" t="str">
            <v>1BMO BRAND                      W8864TOT PROFESSIONAL FEES          E1285000S</v>
          </cell>
          <cell r="C1198" t="str">
            <v>Profit / Loss Marginal</v>
          </cell>
          <cell r="D1198" t="str">
            <v xml:space="preserve">     E1285000S TOT PROFESSIONAL FEES</v>
          </cell>
          <cell r="E1198" t="str">
            <v>0</v>
          </cell>
          <cell r="F1198" t="str">
            <v>0</v>
          </cell>
          <cell r="G1198">
            <v>8186</v>
          </cell>
          <cell r="H1198" t="str">
            <v>0</v>
          </cell>
          <cell r="J1198">
            <v>8186</v>
          </cell>
          <cell r="K1198" t="str">
            <v>0</v>
          </cell>
          <cell r="L1198" t="str">
            <v>0</v>
          </cell>
          <cell r="M1198" t="str">
            <v>0</v>
          </cell>
          <cell r="N1198" t="str">
            <v>0</v>
          </cell>
          <cell r="O1198" t="str">
            <v>0</v>
          </cell>
          <cell r="P1198" t="str">
            <v>0</v>
          </cell>
          <cell r="Q1198" t="str">
            <v>0</v>
          </cell>
          <cell r="R1198" t="str">
            <v>0</v>
          </cell>
          <cell r="S1198" t="str">
            <v>0</v>
          </cell>
          <cell r="T1198" t="str">
            <v>0</v>
          </cell>
          <cell r="U1198" t="str">
            <v>0</v>
          </cell>
          <cell r="W1198">
            <v>47621</v>
          </cell>
        </row>
        <row r="1199">
          <cell r="A1199" t="str">
            <v>1BMO BRAND                      W8864TOTAL PERSONNEL LOSSES         E1289002S</v>
          </cell>
          <cell r="C1199" t="str">
            <v>Profit / Loss Marginal</v>
          </cell>
          <cell r="D1199" t="str">
            <v xml:space="preserve">     E1289002S TOTAL PERSONNEL LOSSES</v>
          </cell>
          <cell r="E1199">
            <v>129</v>
          </cell>
          <cell r="F1199" t="str">
            <v>0</v>
          </cell>
          <cell r="G1199">
            <v>278</v>
          </cell>
          <cell r="H1199" t="str">
            <v>0</v>
          </cell>
          <cell r="J1199">
            <v>83</v>
          </cell>
          <cell r="K1199">
            <v>66</v>
          </cell>
          <cell r="L1199">
            <v>129</v>
          </cell>
          <cell r="M1199">
            <v>5795</v>
          </cell>
          <cell r="N1199" t="str">
            <v>0</v>
          </cell>
          <cell r="O1199" t="str">
            <v>0</v>
          </cell>
          <cell r="P1199" t="str">
            <v>0</v>
          </cell>
          <cell r="Q1199" t="str">
            <v>0</v>
          </cell>
          <cell r="R1199" t="str">
            <v>0</v>
          </cell>
          <cell r="S1199" t="str">
            <v>0</v>
          </cell>
          <cell r="T1199" t="str">
            <v>0</v>
          </cell>
          <cell r="U1199" t="str">
            <v>0</v>
          </cell>
          <cell r="W1199" t="str">
            <v>0</v>
          </cell>
        </row>
        <row r="1200">
          <cell r="A1200" t="str">
            <v>1BMO BRAND                      W8864DEPOSIT INSURANCE              E1301002S</v>
          </cell>
          <cell r="C1200" t="str">
            <v>Profit / Loss Marginal</v>
          </cell>
          <cell r="D1200" t="str">
            <v xml:space="preserve">     E1301002S DEPOSIT INSURANCE</v>
          </cell>
          <cell r="E1200" t="str">
            <v>0</v>
          </cell>
          <cell r="F1200" t="str">
            <v>0</v>
          </cell>
          <cell r="G1200" t="str">
            <v>0</v>
          </cell>
          <cell r="H1200" t="str">
            <v>0</v>
          </cell>
          <cell r="J1200" t="str">
            <v>0</v>
          </cell>
          <cell r="K1200" t="str">
            <v>0</v>
          </cell>
          <cell r="L1200" t="str">
            <v>0</v>
          </cell>
          <cell r="M1200" t="str">
            <v>0</v>
          </cell>
          <cell r="N1200" t="str">
            <v>0</v>
          </cell>
          <cell r="O1200" t="str">
            <v>0</v>
          </cell>
          <cell r="P1200" t="str">
            <v>0</v>
          </cell>
          <cell r="Q1200" t="str">
            <v>0</v>
          </cell>
          <cell r="R1200" t="str">
            <v>0</v>
          </cell>
          <cell r="S1200" t="str">
            <v>0</v>
          </cell>
          <cell r="T1200" t="str">
            <v>0</v>
          </cell>
          <cell r="U1200" t="str">
            <v>0</v>
          </cell>
          <cell r="W1200" t="str">
            <v>0</v>
          </cell>
        </row>
        <row r="1201">
          <cell r="A1201" t="str">
            <v>1BMO BRAND                      W8864FINANCING COSTS                E1304002D</v>
          </cell>
          <cell r="D1201" t="str">
            <v xml:space="preserve">     E1304000S FINANCING COSTS</v>
          </cell>
          <cell r="E1201" t="str">
            <v>0</v>
          </cell>
          <cell r="F1201" t="str">
            <v>0</v>
          </cell>
          <cell r="G1201" t="str">
            <v>0</v>
          </cell>
          <cell r="H1201" t="str">
            <v>0</v>
          </cell>
          <cell r="J1201" t="str">
            <v>0</v>
          </cell>
          <cell r="K1201" t="str">
            <v>0</v>
          </cell>
          <cell r="L1201" t="str">
            <v>0</v>
          </cell>
          <cell r="M1201" t="str">
            <v>0</v>
          </cell>
          <cell r="N1201" t="str">
            <v>0</v>
          </cell>
          <cell r="O1201" t="str">
            <v>0</v>
          </cell>
          <cell r="P1201" t="str">
            <v>0</v>
          </cell>
          <cell r="Q1201" t="str">
            <v>0</v>
          </cell>
          <cell r="R1201" t="str">
            <v>0</v>
          </cell>
          <cell r="S1201" t="str">
            <v>0</v>
          </cell>
          <cell r="T1201" t="str">
            <v>0</v>
          </cell>
          <cell r="U1201" t="str">
            <v>0</v>
          </cell>
          <cell r="W1201">
            <v>-2900</v>
          </cell>
        </row>
        <row r="1202">
          <cell r="A1202" t="str">
            <v>1BMO BRAND                      W8864</v>
          </cell>
        </row>
        <row r="1203">
          <cell r="A1203" t="str">
            <v>1BMO BRAND                      W8864TOTAL OTHER                    E6230000Y</v>
          </cell>
          <cell r="C1203" t="str">
            <v>Profit / Loss Marginal</v>
          </cell>
          <cell r="D1203" t="str">
            <v xml:space="preserve">          E6230000Y TOTAL OTHER</v>
          </cell>
          <cell r="E1203">
            <v>51397</v>
          </cell>
          <cell r="F1203" t="str">
            <v>0</v>
          </cell>
          <cell r="G1203">
            <v>268889</v>
          </cell>
          <cell r="H1203" t="str">
            <v>0</v>
          </cell>
          <cell r="J1203">
            <v>138527</v>
          </cell>
          <cell r="K1203">
            <v>78965</v>
          </cell>
          <cell r="L1203">
            <v>51397</v>
          </cell>
          <cell r="M1203">
            <v>60944</v>
          </cell>
          <cell r="N1203" t="str">
            <v>0</v>
          </cell>
          <cell r="O1203" t="str">
            <v>0</v>
          </cell>
          <cell r="P1203" t="str">
            <v>0</v>
          </cell>
          <cell r="Q1203" t="str">
            <v>0</v>
          </cell>
          <cell r="R1203" t="str">
            <v>0</v>
          </cell>
          <cell r="S1203" t="str">
            <v>0</v>
          </cell>
          <cell r="T1203" t="str">
            <v>0</v>
          </cell>
          <cell r="U1203" t="str">
            <v>0</v>
          </cell>
          <cell r="W1203">
            <v>1452884</v>
          </cell>
        </row>
        <row r="1204">
          <cell r="A1204" t="str">
            <v>1BMO BRAND                      W8864</v>
          </cell>
        </row>
        <row r="1205">
          <cell r="A1205" t="str">
            <v>1BMO BRAND                      W8864</v>
          </cell>
        </row>
        <row r="1206">
          <cell r="A1206" t="str">
            <v>1BMO BRAND                      W8864TTL NIX BEF CROSS-CHGES        E6235000Y</v>
          </cell>
          <cell r="D1206" t="str">
            <v xml:space="preserve">               E6235000Y TTL NIX BEF CROSS-CHARGES</v>
          </cell>
          <cell r="E1206">
            <v>-965457</v>
          </cell>
          <cell r="F1206" t="str">
            <v>0</v>
          </cell>
          <cell r="G1206">
            <v>92067</v>
          </cell>
          <cell r="H1206" t="str">
            <v>0</v>
          </cell>
          <cell r="J1206">
            <v>424406</v>
          </cell>
          <cell r="K1206">
            <v>633118</v>
          </cell>
          <cell r="L1206">
            <v>-965457</v>
          </cell>
          <cell r="M1206">
            <v>268273</v>
          </cell>
          <cell r="N1206" t="str">
            <v>0</v>
          </cell>
          <cell r="O1206" t="str">
            <v>0</v>
          </cell>
          <cell r="P1206" t="str">
            <v>0</v>
          </cell>
          <cell r="Q1206" t="str">
            <v>0</v>
          </cell>
          <cell r="R1206" t="str">
            <v>0</v>
          </cell>
          <cell r="S1206" t="str">
            <v>0</v>
          </cell>
          <cell r="T1206" t="str">
            <v>0</v>
          </cell>
          <cell r="U1206" t="str">
            <v>0</v>
          </cell>
          <cell r="W1206">
            <v>9361033</v>
          </cell>
        </row>
        <row r="1207">
          <cell r="A1207" t="str">
            <v>1BMO BRAND                      W8864</v>
          </cell>
        </row>
        <row r="1208">
          <cell r="A1208" t="str">
            <v>1BMO BRAND                      W8864</v>
          </cell>
        </row>
        <row r="1209">
          <cell r="A1209" t="str">
            <v>1BMO BRAND                      W8864TOTAL CROSS CHARGES            E6240000Y</v>
          </cell>
          <cell r="C1209" t="str">
            <v>Profit / Loss Marginal</v>
          </cell>
          <cell r="D1209" t="str">
            <v xml:space="preserve">               E6240000Y TOTAL CROSS CHARGES</v>
          </cell>
          <cell r="E1209">
            <v>1473418</v>
          </cell>
          <cell r="F1209">
            <v>420780</v>
          </cell>
          <cell r="G1209">
            <v>1473558</v>
          </cell>
          <cell r="H1209">
            <v>1262340</v>
          </cell>
          <cell r="J1209">
            <v>20</v>
          </cell>
          <cell r="K1209">
            <v>120</v>
          </cell>
          <cell r="L1209">
            <v>1473418</v>
          </cell>
          <cell r="M1209">
            <v>463611</v>
          </cell>
          <cell r="N1209" t="str">
            <v>0</v>
          </cell>
          <cell r="O1209" t="str">
            <v>0</v>
          </cell>
          <cell r="P1209" t="str">
            <v>0</v>
          </cell>
          <cell r="Q1209" t="str">
            <v>0</v>
          </cell>
          <cell r="R1209" t="str">
            <v>0</v>
          </cell>
          <cell r="S1209" t="str">
            <v>0</v>
          </cell>
          <cell r="T1209" t="str">
            <v>0</v>
          </cell>
          <cell r="U1209" t="str">
            <v>0</v>
          </cell>
          <cell r="W1209">
            <v>2036834</v>
          </cell>
        </row>
        <row r="1210">
          <cell r="A1210" t="str">
            <v>1BMO BRAND                      W8864</v>
          </cell>
        </row>
        <row r="1211">
          <cell r="A1211" t="str">
            <v>1BMO BRAND                      W8864TTL NIX BEF LOB INT. CHGES     E6260000Y</v>
          </cell>
          <cell r="D1211" t="str">
            <v xml:space="preserve">                    E6200000Y TOTAL NON-INTEREST EXP.</v>
          </cell>
          <cell r="E1211">
            <v>507961</v>
          </cell>
          <cell r="F1211">
            <v>420780</v>
          </cell>
          <cell r="G1211">
            <v>1565625</v>
          </cell>
          <cell r="H1211">
            <v>1262340</v>
          </cell>
          <cell r="J1211">
            <v>424426</v>
          </cell>
          <cell r="K1211">
            <v>633238</v>
          </cell>
          <cell r="L1211">
            <v>507961</v>
          </cell>
          <cell r="M1211">
            <v>731884</v>
          </cell>
          <cell r="N1211" t="str">
            <v>0</v>
          </cell>
          <cell r="O1211" t="str">
            <v>0</v>
          </cell>
          <cell r="P1211" t="str">
            <v>0</v>
          </cell>
          <cell r="Q1211" t="str">
            <v>0</v>
          </cell>
          <cell r="R1211" t="str">
            <v>0</v>
          </cell>
          <cell r="S1211" t="str">
            <v>0</v>
          </cell>
          <cell r="T1211" t="str">
            <v>0</v>
          </cell>
          <cell r="U1211" t="str">
            <v>0</v>
          </cell>
          <cell r="W1211">
            <v>11397867</v>
          </cell>
        </row>
        <row r="1213">
          <cell r="A1213" t="str">
            <v>1BPE                            W8871                                             V2000070D Total by Employee Group</v>
          </cell>
          <cell r="B1213" t="str">
            <v>BPE                            W8871</v>
          </cell>
          <cell r="C1213" t="str">
            <v>Balance Sheet Average</v>
          </cell>
          <cell r="D1213" t="str">
            <v xml:space="preserve">                                             V2000070D Total by Employee Group</v>
          </cell>
          <cell r="E1213">
            <v>29.35</v>
          </cell>
          <cell r="F1213">
            <v>28</v>
          </cell>
          <cell r="G1213">
            <v>27.29</v>
          </cell>
          <cell r="H1213">
            <v>28</v>
          </cell>
          <cell r="J1213">
            <v>26.03</v>
          </cell>
          <cell r="K1213">
            <v>26.45</v>
          </cell>
          <cell r="L1213">
            <v>29.35</v>
          </cell>
          <cell r="M1213">
            <v>28.25</v>
          </cell>
          <cell r="N1213">
            <v>0</v>
          </cell>
          <cell r="O1213">
            <v>0</v>
          </cell>
          <cell r="P1213">
            <v>0</v>
          </cell>
          <cell r="Q1213">
            <v>0</v>
          </cell>
          <cell r="R1213">
            <v>0</v>
          </cell>
          <cell r="S1213">
            <v>0</v>
          </cell>
          <cell r="T1213">
            <v>0</v>
          </cell>
          <cell r="U1213">
            <v>0</v>
          </cell>
          <cell r="W1213">
            <v>28.51</v>
          </cell>
        </row>
        <row r="1214">
          <cell r="A1214" t="str">
            <v>1BPE                            W8871E1101002S 011/018 PERMANENT</v>
          </cell>
          <cell r="C1214" t="str">
            <v>Profit / Loss Marginal</v>
          </cell>
          <cell r="D1214" t="str">
            <v>E1101002S 011/018 PERMANENT</v>
          </cell>
          <cell r="E1214">
            <v>149413</v>
          </cell>
          <cell r="F1214">
            <v>128333</v>
          </cell>
          <cell r="G1214">
            <v>393901</v>
          </cell>
          <cell r="H1214">
            <v>384999</v>
          </cell>
          <cell r="J1214">
            <v>121067</v>
          </cell>
          <cell r="K1214">
            <v>123421</v>
          </cell>
          <cell r="L1214">
            <v>149413</v>
          </cell>
          <cell r="M1214">
            <v>133512</v>
          </cell>
          <cell r="N1214" t="str">
            <v>0</v>
          </cell>
          <cell r="O1214" t="str">
            <v>0</v>
          </cell>
          <cell r="P1214" t="str">
            <v>0</v>
          </cell>
          <cell r="Q1214" t="str">
            <v>0</v>
          </cell>
          <cell r="R1214" t="str">
            <v>0</v>
          </cell>
          <cell r="S1214" t="str">
            <v>0</v>
          </cell>
          <cell r="T1214" t="str">
            <v>0</v>
          </cell>
          <cell r="U1214" t="str">
            <v>0</v>
          </cell>
          <cell r="W1214">
            <v>1419226</v>
          </cell>
        </row>
        <row r="1215">
          <cell r="A1215" t="str">
            <v>1BPE                            W8871E1107202D 013 OVERTIME</v>
          </cell>
          <cell r="C1215" t="str">
            <v>Profit / Loss Marginal</v>
          </cell>
          <cell r="D1215" t="str">
            <v>E1107202D 013 OVERTIME</v>
          </cell>
          <cell r="E1215" t="str">
            <v>0</v>
          </cell>
          <cell r="F1215" t="str">
            <v>0</v>
          </cell>
          <cell r="G1215" t="str">
            <v>0</v>
          </cell>
          <cell r="H1215" t="str">
            <v>0</v>
          </cell>
          <cell r="J1215" t="str">
            <v>0</v>
          </cell>
          <cell r="K1215" t="str">
            <v>0</v>
          </cell>
          <cell r="L1215" t="str">
            <v>0</v>
          </cell>
          <cell r="M1215" t="str">
            <v>0</v>
          </cell>
          <cell r="N1215" t="str">
            <v>0</v>
          </cell>
          <cell r="O1215" t="str">
            <v>0</v>
          </cell>
          <cell r="P1215" t="str">
            <v>0</v>
          </cell>
          <cell r="Q1215" t="str">
            <v>0</v>
          </cell>
          <cell r="R1215" t="str">
            <v>0</v>
          </cell>
          <cell r="S1215" t="str">
            <v>0</v>
          </cell>
          <cell r="T1215" t="str">
            <v>0</v>
          </cell>
          <cell r="U1215" t="str">
            <v>0</v>
          </cell>
          <cell r="W1215">
            <v>2341</v>
          </cell>
        </row>
        <row r="1216">
          <cell r="A1216" t="str">
            <v>1BPE                            W8871E1106002D 017 SAL-CONTRACTED</v>
          </cell>
          <cell r="C1216" t="str">
            <v>Profit / Loss Marginal</v>
          </cell>
          <cell r="D1216" t="str">
            <v>E1106002D 017 SAL-CONTRACTED</v>
          </cell>
          <cell r="E1216" t="str">
            <v>0</v>
          </cell>
          <cell r="F1216">
            <v>-2417</v>
          </cell>
          <cell r="G1216" t="str">
            <v>0</v>
          </cell>
          <cell r="H1216">
            <v>-7251</v>
          </cell>
          <cell r="J1216" t="str">
            <v>0</v>
          </cell>
          <cell r="K1216" t="str">
            <v>0</v>
          </cell>
          <cell r="L1216" t="str">
            <v>0</v>
          </cell>
          <cell r="M1216" t="str">
            <v>0</v>
          </cell>
          <cell r="N1216" t="str">
            <v>0</v>
          </cell>
          <cell r="O1216" t="str">
            <v>0</v>
          </cell>
          <cell r="P1216" t="str">
            <v>0</v>
          </cell>
          <cell r="Q1216" t="str">
            <v>0</v>
          </cell>
          <cell r="R1216" t="str">
            <v>0</v>
          </cell>
          <cell r="S1216" t="str">
            <v>0</v>
          </cell>
          <cell r="T1216" t="str">
            <v>0</v>
          </cell>
          <cell r="U1216" t="str">
            <v>0</v>
          </cell>
          <cell r="W1216" t="str">
            <v>0</v>
          </cell>
        </row>
        <row r="1217">
          <cell r="A1217" t="str">
            <v>1BPE                            W8871E1112000S 020 GRATUITIES</v>
          </cell>
          <cell r="C1217" t="str">
            <v>Profit / Loss Marginal</v>
          </cell>
          <cell r="D1217" t="str">
            <v>E1112000S 020 GRATUITIES</v>
          </cell>
          <cell r="E1217">
            <v>111659</v>
          </cell>
          <cell r="F1217">
            <v>14938</v>
          </cell>
          <cell r="G1217">
            <v>69077</v>
          </cell>
          <cell r="H1217">
            <v>44814</v>
          </cell>
          <cell r="J1217">
            <v>14938</v>
          </cell>
          <cell r="K1217">
            <v>-57520</v>
          </cell>
          <cell r="L1217">
            <v>111659</v>
          </cell>
          <cell r="M1217">
            <v>14938</v>
          </cell>
          <cell r="N1217" t="str">
            <v>0</v>
          </cell>
          <cell r="O1217" t="str">
            <v>0</v>
          </cell>
          <cell r="P1217" t="str">
            <v>0</v>
          </cell>
          <cell r="Q1217" t="str">
            <v>0</v>
          </cell>
          <cell r="R1217" t="str">
            <v>0</v>
          </cell>
          <cell r="S1217" t="str">
            <v>0</v>
          </cell>
          <cell r="T1217" t="str">
            <v>0</v>
          </cell>
          <cell r="U1217" t="str">
            <v>0</v>
          </cell>
          <cell r="W1217">
            <v>98364</v>
          </cell>
        </row>
        <row r="1218">
          <cell r="A1218" t="str">
            <v>1BPE                            W8871E1113002D OTHER</v>
          </cell>
          <cell r="C1218" t="str">
            <v>Profit / Loss Marginal</v>
          </cell>
          <cell r="D1218" t="str">
            <v>E1113002D OTHER</v>
          </cell>
          <cell r="E1218" t="str">
            <v>0</v>
          </cell>
          <cell r="F1218">
            <v>3850</v>
          </cell>
          <cell r="G1218" t="str">
            <v>0</v>
          </cell>
          <cell r="H1218">
            <v>11550</v>
          </cell>
          <cell r="J1218" t="str">
            <v>0</v>
          </cell>
          <cell r="K1218" t="str">
            <v>0</v>
          </cell>
          <cell r="L1218" t="str">
            <v>0</v>
          </cell>
          <cell r="M1218" t="str">
            <v>0</v>
          </cell>
          <cell r="N1218" t="str">
            <v>0</v>
          </cell>
          <cell r="O1218" t="str">
            <v>0</v>
          </cell>
          <cell r="P1218" t="str">
            <v>0</v>
          </cell>
          <cell r="Q1218" t="str">
            <v>0</v>
          </cell>
          <cell r="R1218" t="str">
            <v>0</v>
          </cell>
          <cell r="S1218" t="str">
            <v>0</v>
          </cell>
          <cell r="T1218" t="str">
            <v>0</v>
          </cell>
          <cell r="U1218" t="str">
            <v>0</v>
          </cell>
          <cell r="W1218">
            <v>838</v>
          </cell>
        </row>
        <row r="1219">
          <cell r="A1219" t="str">
            <v>1BPE                            W8871     E1114000Y TOTAL SALARIES</v>
          </cell>
          <cell r="C1219" t="str">
            <v>Profit / Loss Marginal</v>
          </cell>
          <cell r="D1219" t="str">
            <v xml:space="preserve">     E1114000Y TOTAL SALARIES</v>
          </cell>
          <cell r="E1219">
            <v>261144</v>
          </cell>
          <cell r="F1219">
            <v>144704</v>
          </cell>
          <cell r="G1219">
            <v>463139</v>
          </cell>
          <cell r="H1219">
            <v>434112</v>
          </cell>
          <cell r="J1219">
            <v>136038</v>
          </cell>
          <cell r="K1219">
            <v>65957</v>
          </cell>
          <cell r="L1219">
            <v>261144</v>
          </cell>
          <cell r="M1219">
            <v>148559</v>
          </cell>
          <cell r="N1219" t="str">
            <v>0</v>
          </cell>
          <cell r="O1219" t="str">
            <v>0</v>
          </cell>
          <cell r="P1219" t="str">
            <v>0</v>
          </cell>
          <cell r="Q1219" t="str">
            <v>0</v>
          </cell>
          <cell r="R1219" t="str">
            <v>0</v>
          </cell>
          <cell r="S1219" t="str">
            <v>0</v>
          </cell>
          <cell r="T1219" t="str">
            <v>0</v>
          </cell>
          <cell r="U1219" t="str">
            <v>0</v>
          </cell>
          <cell r="W1219">
            <v>1528442</v>
          </cell>
        </row>
        <row r="1220">
          <cell r="A1220" t="str">
            <v>1BPE                            W8871     E1143000S TOTAL BENEFITS</v>
          </cell>
          <cell r="C1220" t="str">
            <v>Profit / Loss Marginal</v>
          </cell>
          <cell r="D1220" t="str">
            <v xml:space="preserve">     E1143000S TOTAL BENEFITS</v>
          </cell>
          <cell r="E1220">
            <v>31392</v>
          </cell>
          <cell r="F1220">
            <v>26950</v>
          </cell>
          <cell r="G1220">
            <v>81008</v>
          </cell>
          <cell r="H1220">
            <v>80850</v>
          </cell>
          <cell r="J1220">
            <v>23686</v>
          </cell>
          <cell r="K1220">
            <v>25930</v>
          </cell>
          <cell r="L1220">
            <v>31392</v>
          </cell>
          <cell r="M1220">
            <v>28060</v>
          </cell>
          <cell r="N1220" t="str">
            <v>0</v>
          </cell>
          <cell r="O1220" t="str">
            <v>0</v>
          </cell>
          <cell r="P1220" t="str">
            <v>0</v>
          </cell>
          <cell r="Q1220" t="str">
            <v>0</v>
          </cell>
          <cell r="R1220" t="str">
            <v>0</v>
          </cell>
          <cell r="S1220" t="str">
            <v>0</v>
          </cell>
          <cell r="T1220" t="str">
            <v>0</v>
          </cell>
          <cell r="U1220" t="str">
            <v>0</v>
          </cell>
          <cell r="W1220">
            <v>209644</v>
          </cell>
        </row>
        <row r="1221">
          <cell r="A1221" t="str">
            <v>1BPE                            W8871          E6210000Y TOTAL EMPLOYEE</v>
          </cell>
          <cell r="C1221" t="str">
            <v>Profit / Loss Marginal</v>
          </cell>
          <cell r="D1221" t="str">
            <v xml:space="preserve">          E6210000Y TOTAL EMPLOYEE</v>
          </cell>
          <cell r="E1221">
            <v>292536</v>
          </cell>
          <cell r="F1221">
            <v>171654</v>
          </cell>
          <cell r="G1221">
            <v>544147</v>
          </cell>
          <cell r="H1221">
            <v>514962</v>
          </cell>
          <cell r="J1221">
            <v>159724</v>
          </cell>
          <cell r="K1221">
            <v>91887</v>
          </cell>
          <cell r="L1221">
            <v>292536</v>
          </cell>
          <cell r="M1221">
            <v>176619</v>
          </cell>
          <cell r="N1221" t="str">
            <v>0</v>
          </cell>
          <cell r="O1221" t="str">
            <v>0</v>
          </cell>
          <cell r="P1221" t="str">
            <v>0</v>
          </cell>
          <cell r="Q1221" t="str">
            <v>0</v>
          </cell>
          <cell r="R1221" t="str">
            <v>0</v>
          </cell>
          <cell r="S1221" t="str">
            <v>0</v>
          </cell>
          <cell r="T1221" t="str">
            <v>0</v>
          </cell>
          <cell r="U1221" t="str">
            <v>0</v>
          </cell>
          <cell r="W1221">
            <v>1738086</v>
          </cell>
        </row>
        <row r="1222">
          <cell r="A1222" t="str">
            <v>1BPE                            W8871</v>
          </cell>
        </row>
        <row r="1223">
          <cell r="A1223" t="str">
            <v>1BPE                            W8871</v>
          </cell>
        </row>
        <row r="1224">
          <cell r="A1224" t="str">
            <v>1BPE                            W8871     E1154000S TOTAL DEPRECIATION</v>
          </cell>
          <cell r="C1224" t="str">
            <v>Profit / Loss Marginal</v>
          </cell>
          <cell r="D1224" t="str">
            <v xml:space="preserve">     E1154000S TOTAL DEPRECIATION</v>
          </cell>
          <cell r="E1224">
            <v>20</v>
          </cell>
          <cell r="F1224">
            <v>22</v>
          </cell>
          <cell r="G1224">
            <v>62</v>
          </cell>
          <cell r="H1224">
            <v>66</v>
          </cell>
          <cell r="J1224">
            <v>21</v>
          </cell>
          <cell r="K1224">
            <v>21</v>
          </cell>
          <cell r="L1224">
            <v>20</v>
          </cell>
          <cell r="M1224">
            <v>21</v>
          </cell>
          <cell r="N1224" t="str">
            <v>0</v>
          </cell>
          <cell r="O1224" t="str">
            <v>0</v>
          </cell>
          <cell r="P1224" t="str">
            <v>0</v>
          </cell>
          <cell r="Q1224" t="str">
            <v>0</v>
          </cell>
          <cell r="R1224" t="str">
            <v>0</v>
          </cell>
          <cell r="S1224" t="str">
            <v>0</v>
          </cell>
          <cell r="T1224" t="str">
            <v>0</v>
          </cell>
          <cell r="U1224" t="str">
            <v>0</v>
          </cell>
          <cell r="W1224">
            <v>90</v>
          </cell>
        </row>
        <row r="1225">
          <cell r="A1225" t="str">
            <v>1BPE                            W8871     E1160000Y NET EXT.LEASH.RENT.</v>
          </cell>
          <cell r="C1225" t="str">
            <v>Profit / Loss Marginal</v>
          </cell>
          <cell r="D1225" t="str">
            <v xml:space="preserve">     E1160000Y NET EXT.LEASH.RENT.</v>
          </cell>
          <cell r="E1225" t="str">
            <v>0</v>
          </cell>
          <cell r="F1225" t="str">
            <v>0</v>
          </cell>
          <cell r="G1225" t="str">
            <v>0</v>
          </cell>
          <cell r="H1225" t="str">
            <v>0</v>
          </cell>
          <cell r="J1225" t="str">
            <v>0</v>
          </cell>
          <cell r="K1225" t="str">
            <v>0</v>
          </cell>
          <cell r="L1225" t="str">
            <v>0</v>
          </cell>
          <cell r="M1225" t="str">
            <v>0</v>
          </cell>
          <cell r="N1225" t="str">
            <v>0</v>
          </cell>
          <cell r="O1225" t="str">
            <v>0</v>
          </cell>
          <cell r="P1225" t="str">
            <v>0</v>
          </cell>
          <cell r="Q1225" t="str">
            <v>0</v>
          </cell>
          <cell r="R1225" t="str">
            <v>0</v>
          </cell>
          <cell r="S1225" t="str">
            <v>0</v>
          </cell>
          <cell r="T1225" t="str">
            <v>0</v>
          </cell>
          <cell r="U1225" t="str">
            <v>0</v>
          </cell>
          <cell r="W1225" t="str">
            <v>0</v>
          </cell>
        </row>
        <row r="1226">
          <cell r="A1226" t="str">
            <v>1BPE                            W8871     E1168000Y TOTAL INTERNAL ASSESS.</v>
          </cell>
          <cell r="C1226" t="str">
            <v>Profit / Loss Marginal</v>
          </cell>
          <cell r="D1226" t="str">
            <v xml:space="preserve">     E1168000Y TOTAL INTERNAL ASSESS.</v>
          </cell>
          <cell r="E1226" t="str">
            <v>0</v>
          </cell>
          <cell r="F1226" t="str">
            <v>0</v>
          </cell>
          <cell r="G1226" t="str">
            <v>0</v>
          </cell>
          <cell r="H1226" t="str">
            <v>0</v>
          </cell>
          <cell r="J1226" t="str">
            <v>0</v>
          </cell>
          <cell r="K1226" t="str">
            <v>0</v>
          </cell>
          <cell r="L1226" t="str">
            <v>0</v>
          </cell>
          <cell r="M1226" t="str">
            <v>0</v>
          </cell>
          <cell r="N1226" t="str">
            <v>0</v>
          </cell>
          <cell r="O1226" t="str">
            <v>0</v>
          </cell>
          <cell r="P1226" t="str">
            <v>0</v>
          </cell>
          <cell r="Q1226" t="str">
            <v>0</v>
          </cell>
          <cell r="R1226" t="str">
            <v>0</v>
          </cell>
          <cell r="S1226" t="str">
            <v>0</v>
          </cell>
          <cell r="T1226" t="str">
            <v>0</v>
          </cell>
          <cell r="U1226" t="str">
            <v>0</v>
          </cell>
          <cell r="W1226" t="str">
            <v>0</v>
          </cell>
        </row>
        <row r="1227">
          <cell r="A1227" t="str">
            <v>1BPE                            W8871     E1188002S TOTAL MAINTENANCE</v>
          </cell>
          <cell r="C1227" t="str">
            <v>Profit / Loss Marginal</v>
          </cell>
          <cell r="D1227" t="str">
            <v xml:space="preserve">     E1188002S TOTAL MAINTENANCE</v>
          </cell>
          <cell r="E1227" t="str">
            <v>0</v>
          </cell>
          <cell r="F1227" t="str">
            <v>0</v>
          </cell>
          <cell r="G1227">
            <v>14610</v>
          </cell>
          <cell r="H1227" t="str">
            <v>0</v>
          </cell>
          <cell r="J1227" t="str">
            <v>0</v>
          </cell>
          <cell r="K1227">
            <v>14610</v>
          </cell>
          <cell r="L1227" t="str">
            <v>0</v>
          </cell>
          <cell r="M1227" t="str">
            <v>0</v>
          </cell>
          <cell r="N1227" t="str">
            <v>0</v>
          </cell>
          <cell r="O1227" t="str">
            <v>0</v>
          </cell>
          <cell r="P1227" t="str">
            <v>0</v>
          </cell>
          <cell r="Q1227" t="str">
            <v>0</v>
          </cell>
          <cell r="R1227" t="str">
            <v>0</v>
          </cell>
          <cell r="S1227" t="str">
            <v>0</v>
          </cell>
          <cell r="T1227" t="str">
            <v>0</v>
          </cell>
          <cell r="U1227" t="str">
            <v>0</v>
          </cell>
          <cell r="W1227">
            <v>4712</v>
          </cell>
        </row>
        <row r="1228">
          <cell r="A1228" t="str">
            <v>1BPE                            W8871     E1196000S TOTAL FURNITURE</v>
          </cell>
          <cell r="C1228" t="str">
            <v>Profit / Loss Marginal</v>
          </cell>
          <cell r="D1228" t="str">
            <v xml:space="preserve">     E1196000S TOTAL FURNITURE</v>
          </cell>
          <cell r="E1228" t="str">
            <v>0</v>
          </cell>
          <cell r="F1228" t="str">
            <v>0</v>
          </cell>
          <cell r="G1228" t="str">
            <v>0</v>
          </cell>
          <cell r="H1228" t="str">
            <v>0</v>
          </cell>
          <cell r="J1228" t="str">
            <v>0</v>
          </cell>
          <cell r="K1228" t="str">
            <v>0</v>
          </cell>
          <cell r="L1228" t="str">
            <v>0</v>
          </cell>
          <cell r="M1228" t="str">
            <v>0</v>
          </cell>
          <cell r="N1228" t="str">
            <v>0</v>
          </cell>
          <cell r="O1228" t="str">
            <v>0</v>
          </cell>
          <cell r="P1228" t="str">
            <v>0</v>
          </cell>
          <cell r="Q1228" t="str">
            <v>0</v>
          </cell>
          <cell r="R1228" t="str">
            <v>0</v>
          </cell>
          <cell r="S1228" t="str">
            <v>0</v>
          </cell>
          <cell r="T1228" t="str">
            <v>0</v>
          </cell>
          <cell r="U1228" t="str">
            <v>0</v>
          </cell>
          <cell r="W1228">
            <v>373</v>
          </cell>
        </row>
        <row r="1229">
          <cell r="A1229" t="str">
            <v>1BPE                            W8871</v>
          </cell>
        </row>
        <row r="1230">
          <cell r="A1230" t="str">
            <v>1BPE                            W8871          E1209000Y TOTAL PREMISES + EQUIP.</v>
          </cell>
          <cell r="C1230" t="str">
            <v>Profit / Loss Marginal</v>
          </cell>
          <cell r="D1230" t="str">
            <v xml:space="preserve">          E1209000Y TOTAL PREMISES + EQUIP.</v>
          </cell>
          <cell r="E1230">
            <v>76</v>
          </cell>
          <cell r="F1230">
            <v>22</v>
          </cell>
          <cell r="G1230">
            <v>14785</v>
          </cell>
          <cell r="H1230">
            <v>66</v>
          </cell>
          <cell r="J1230">
            <v>78</v>
          </cell>
          <cell r="K1230">
            <v>14631</v>
          </cell>
          <cell r="L1230">
            <v>76</v>
          </cell>
          <cell r="M1230">
            <v>21</v>
          </cell>
          <cell r="N1230" t="str">
            <v>0</v>
          </cell>
          <cell r="O1230" t="str">
            <v>0</v>
          </cell>
          <cell r="P1230" t="str">
            <v>0</v>
          </cell>
          <cell r="Q1230" t="str">
            <v>0</v>
          </cell>
          <cell r="R1230" t="str">
            <v>0</v>
          </cell>
          <cell r="S1230" t="str">
            <v>0</v>
          </cell>
          <cell r="T1230" t="str">
            <v>0</v>
          </cell>
          <cell r="U1230" t="str">
            <v>0</v>
          </cell>
          <cell r="W1230">
            <v>5094</v>
          </cell>
        </row>
        <row r="1231">
          <cell r="A1231" t="str">
            <v>1BPE                            W8871</v>
          </cell>
        </row>
        <row r="1232">
          <cell r="A1232" t="str">
            <v>1BPE                            W8871</v>
          </cell>
        </row>
        <row r="1233">
          <cell r="A1233" t="str">
            <v>1BPE                            W8871E1212002D 396 SOFTWARE</v>
          </cell>
          <cell r="C1233" t="str">
            <v>Profit / Loss Marginal</v>
          </cell>
          <cell r="D1233" t="str">
            <v>E1212002D 396 SOFTWARE</v>
          </cell>
          <cell r="E1233">
            <v>227</v>
          </cell>
          <cell r="F1233" t="str">
            <v>0</v>
          </cell>
          <cell r="G1233">
            <v>6889</v>
          </cell>
          <cell r="H1233">
            <v>4500</v>
          </cell>
          <cell r="J1233">
            <v>6386</v>
          </cell>
          <cell r="K1233">
            <v>276</v>
          </cell>
          <cell r="L1233">
            <v>227</v>
          </cell>
          <cell r="M1233">
            <v>1908</v>
          </cell>
          <cell r="N1233" t="str">
            <v>0</v>
          </cell>
          <cell r="O1233" t="str">
            <v>0</v>
          </cell>
          <cell r="P1233" t="str">
            <v>0</v>
          </cell>
          <cell r="Q1233" t="str">
            <v>0</v>
          </cell>
          <cell r="R1233" t="str">
            <v>0</v>
          </cell>
          <cell r="S1233" t="str">
            <v>0</v>
          </cell>
          <cell r="T1233" t="str">
            <v>0</v>
          </cell>
          <cell r="U1233" t="str">
            <v>0</v>
          </cell>
          <cell r="W1233">
            <v>27346</v>
          </cell>
        </row>
        <row r="1234">
          <cell r="A1234" t="str">
            <v>1BPE                            W8871E1214002D 399 CONSULTING FEES</v>
          </cell>
          <cell r="C1234" t="str">
            <v>Profit / Loss Marginal</v>
          </cell>
          <cell r="D1234" t="str">
            <v>E1214002D 399 CONSULTING FEES</v>
          </cell>
          <cell r="E1234">
            <v>2500</v>
          </cell>
          <cell r="F1234" t="str">
            <v>0</v>
          </cell>
          <cell r="G1234">
            <v>2500</v>
          </cell>
          <cell r="H1234" t="str">
            <v>0</v>
          </cell>
          <cell r="J1234" t="str">
            <v>0</v>
          </cell>
          <cell r="K1234" t="str">
            <v>0</v>
          </cell>
          <cell r="L1234">
            <v>2500</v>
          </cell>
          <cell r="M1234" t="str">
            <v>0</v>
          </cell>
          <cell r="N1234" t="str">
            <v>0</v>
          </cell>
          <cell r="O1234" t="str">
            <v>0</v>
          </cell>
          <cell r="P1234" t="str">
            <v>0</v>
          </cell>
          <cell r="Q1234" t="str">
            <v>0</v>
          </cell>
          <cell r="R1234" t="str">
            <v>0</v>
          </cell>
          <cell r="S1234" t="str">
            <v>0</v>
          </cell>
          <cell r="T1234" t="str">
            <v>0</v>
          </cell>
          <cell r="U1234" t="str">
            <v>0</v>
          </cell>
          <cell r="W1234">
            <v>84000</v>
          </cell>
        </row>
        <row r="1235">
          <cell r="A1235" t="str">
            <v>1BPE                            W8871     E1216502D DEPN-COMP.EQUIP+CAP LEASE</v>
          </cell>
          <cell r="C1235" t="str">
            <v>Profit / Loss Marginal</v>
          </cell>
          <cell r="D1235" t="str">
            <v xml:space="preserve">     E1216502D DEPN-COMP.EQUIP+CAP LEASE</v>
          </cell>
          <cell r="E1235">
            <v>1479</v>
          </cell>
          <cell r="F1235">
            <v>1509</v>
          </cell>
          <cell r="G1235">
            <v>4436</v>
          </cell>
          <cell r="H1235">
            <v>4527</v>
          </cell>
          <cell r="J1235">
            <v>1479</v>
          </cell>
          <cell r="K1235">
            <v>1478</v>
          </cell>
          <cell r="L1235">
            <v>1479</v>
          </cell>
          <cell r="M1235">
            <v>1479</v>
          </cell>
          <cell r="N1235" t="str">
            <v>0</v>
          </cell>
          <cell r="O1235" t="str">
            <v>0</v>
          </cell>
          <cell r="P1235" t="str">
            <v>0</v>
          </cell>
          <cell r="Q1235" t="str">
            <v>0</v>
          </cell>
          <cell r="R1235" t="str">
            <v>0</v>
          </cell>
          <cell r="S1235" t="str">
            <v>0</v>
          </cell>
          <cell r="T1235" t="str">
            <v>0</v>
          </cell>
          <cell r="U1235" t="str">
            <v>0</v>
          </cell>
          <cell r="W1235">
            <v>16405</v>
          </cell>
        </row>
        <row r="1236">
          <cell r="A1236" t="str">
            <v>1BPE                            W8871     E1216702D DEPN-COMP. SOFTWARE</v>
          </cell>
          <cell r="C1236" t="str">
            <v>Profit / Loss Marginal</v>
          </cell>
          <cell r="D1236" t="str">
            <v xml:space="preserve">     E1216702D DEPN-COMP. SOFTWARE</v>
          </cell>
          <cell r="E1236" t="str">
            <v>0</v>
          </cell>
          <cell r="F1236">
            <v>228</v>
          </cell>
          <cell r="G1236">
            <v>46</v>
          </cell>
          <cell r="H1236">
            <v>684</v>
          </cell>
          <cell r="J1236">
            <v>23</v>
          </cell>
          <cell r="K1236">
            <v>23</v>
          </cell>
          <cell r="L1236" t="str">
            <v>0</v>
          </cell>
          <cell r="M1236" t="str">
            <v>0</v>
          </cell>
          <cell r="N1236" t="str">
            <v>0</v>
          </cell>
          <cell r="O1236" t="str">
            <v>0</v>
          </cell>
          <cell r="P1236" t="str">
            <v>0</v>
          </cell>
          <cell r="Q1236" t="str">
            <v>0</v>
          </cell>
          <cell r="R1236" t="str">
            <v>0</v>
          </cell>
          <cell r="S1236" t="str">
            <v>0</v>
          </cell>
          <cell r="T1236" t="str">
            <v>0</v>
          </cell>
          <cell r="U1236" t="str">
            <v>0</v>
          </cell>
          <cell r="W1236">
            <v>3952</v>
          </cell>
        </row>
        <row r="1237">
          <cell r="A1237" t="str">
            <v>1BPE                            W8871</v>
          </cell>
        </row>
        <row r="1238">
          <cell r="A1238" t="str">
            <v>1BPE                            W8871          E1219002Y TOTAL COMPUTER COSTS</v>
          </cell>
          <cell r="C1238" t="str">
            <v>Profit / Loss Marginal</v>
          </cell>
          <cell r="D1238" t="str">
            <v xml:space="preserve">          E1219002Y TOTAL COMPUTER COSTS</v>
          </cell>
          <cell r="E1238">
            <v>5031</v>
          </cell>
          <cell r="F1238">
            <v>6003</v>
          </cell>
          <cell r="G1238">
            <v>19568</v>
          </cell>
          <cell r="H1238">
            <v>22509</v>
          </cell>
          <cell r="J1238">
            <v>10960</v>
          </cell>
          <cell r="K1238">
            <v>3577</v>
          </cell>
          <cell r="L1238">
            <v>5031</v>
          </cell>
          <cell r="M1238">
            <v>9387</v>
          </cell>
          <cell r="N1238" t="str">
            <v>0</v>
          </cell>
          <cell r="O1238" t="str">
            <v>0</v>
          </cell>
          <cell r="P1238" t="str">
            <v>0</v>
          </cell>
          <cell r="Q1238" t="str">
            <v>0</v>
          </cell>
          <cell r="R1238" t="str">
            <v>0</v>
          </cell>
          <cell r="S1238" t="str">
            <v>0</v>
          </cell>
          <cell r="T1238" t="str">
            <v>0</v>
          </cell>
          <cell r="U1238" t="str">
            <v>0</v>
          </cell>
          <cell r="W1238">
            <v>152134</v>
          </cell>
        </row>
        <row r="1239">
          <cell r="A1239" t="str">
            <v>1BPE                            W8871</v>
          </cell>
        </row>
        <row r="1240">
          <cell r="A1240" t="str">
            <v>1BPE                            W8871</v>
          </cell>
        </row>
        <row r="1241">
          <cell r="A1241" t="str">
            <v>1BPE                            W8871     E1228500Y TOTAL BUS. PROMOTION</v>
          </cell>
          <cell r="C1241" t="str">
            <v>Profit / Loss Marginal</v>
          </cell>
          <cell r="D1241" t="str">
            <v xml:space="preserve">     E1228500Y TOTAL BUS. PROMOTION</v>
          </cell>
          <cell r="E1241" t="str">
            <v>0</v>
          </cell>
          <cell r="F1241">
            <v>500</v>
          </cell>
          <cell r="G1241">
            <v>392</v>
          </cell>
          <cell r="H1241">
            <v>1500</v>
          </cell>
          <cell r="J1241" t="str">
            <v>0</v>
          </cell>
          <cell r="K1241">
            <v>392</v>
          </cell>
          <cell r="L1241" t="str">
            <v>0</v>
          </cell>
          <cell r="M1241" t="str">
            <v>0</v>
          </cell>
          <cell r="N1241" t="str">
            <v>0</v>
          </cell>
          <cell r="O1241" t="str">
            <v>0</v>
          </cell>
          <cell r="P1241" t="str">
            <v>0</v>
          </cell>
          <cell r="Q1241" t="str">
            <v>0</v>
          </cell>
          <cell r="R1241" t="str">
            <v>0</v>
          </cell>
          <cell r="S1241" t="str">
            <v>0</v>
          </cell>
          <cell r="T1241" t="str">
            <v>0</v>
          </cell>
          <cell r="U1241" t="str">
            <v>0</v>
          </cell>
          <cell r="W1241">
            <v>18823</v>
          </cell>
        </row>
        <row r="1242">
          <cell r="A1242" t="str">
            <v>1BPE                            W8871     E1254002Y TOTAL COMMUNICATIONS</v>
          </cell>
          <cell r="C1242" t="str">
            <v>Profit / Loss Marginal</v>
          </cell>
          <cell r="D1242" t="str">
            <v xml:space="preserve">     E1254002Y TOTAL COMMUNICATIONS</v>
          </cell>
          <cell r="E1242">
            <v>693</v>
          </cell>
          <cell r="F1242">
            <v>16013</v>
          </cell>
          <cell r="G1242">
            <v>1623</v>
          </cell>
          <cell r="H1242">
            <v>48039</v>
          </cell>
          <cell r="J1242">
            <v>445</v>
          </cell>
          <cell r="K1242">
            <v>485</v>
          </cell>
          <cell r="L1242">
            <v>693</v>
          </cell>
          <cell r="M1242">
            <v>542</v>
          </cell>
          <cell r="N1242" t="str">
            <v>0</v>
          </cell>
          <cell r="O1242" t="str">
            <v>0</v>
          </cell>
          <cell r="P1242" t="str">
            <v>0</v>
          </cell>
          <cell r="Q1242" t="str">
            <v>0</v>
          </cell>
          <cell r="R1242" t="str">
            <v>0</v>
          </cell>
          <cell r="S1242" t="str">
            <v>0</v>
          </cell>
          <cell r="T1242" t="str">
            <v>0</v>
          </cell>
          <cell r="U1242" t="str">
            <v>0</v>
          </cell>
          <cell r="W1242">
            <v>10406</v>
          </cell>
        </row>
        <row r="1243">
          <cell r="A1243" t="str">
            <v>1BPE                            W8871     E1260002Y TOTAL STATIONERY</v>
          </cell>
          <cell r="C1243" t="str">
            <v>Profit / Loss Marginal</v>
          </cell>
          <cell r="D1243" t="str">
            <v xml:space="preserve">     E1260002Y TOTAL STATIONERY</v>
          </cell>
          <cell r="E1243">
            <v>209</v>
          </cell>
          <cell r="F1243">
            <v>1000</v>
          </cell>
          <cell r="G1243">
            <v>1341</v>
          </cell>
          <cell r="H1243">
            <v>3000</v>
          </cell>
          <cell r="J1243">
            <v>538</v>
          </cell>
          <cell r="K1243">
            <v>594</v>
          </cell>
          <cell r="L1243">
            <v>209</v>
          </cell>
          <cell r="M1243">
            <v>303</v>
          </cell>
          <cell r="N1243" t="str">
            <v>0</v>
          </cell>
          <cell r="O1243" t="str">
            <v>0</v>
          </cell>
          <cell r="P1243" t="str">
            <v>0</v>
          </cell>
          <cell r="Q1243" t="str">
            <v>0</v>
          </cell>
          <cell r="R1243" t="str">
            <v>0</v>
          </cell>
          <cell r="S1243" t="str">
            <v>0</v>
          </cell>
          <cell r="T1243" t="str">
            <v>0</v>
          </cell>
          <cell r="U1243" t="str">
            <v>0</v>
          </cell>
          <cell r="W1243">
            <v>14589</v>
          </cell>
        </row>
        <row r="1244">
          <cell r="A1244" t="str">
            <v>1BPE                            W8871     E1271000Y TOTAL TRAVEL</v>
          </cell>
          <cell r="C1244" t="str">
            <v>Profit / Loss Marginal</v>
          </cell>
          <cell r="D1244" t="str">
            <v xml:space="preserve">     E1271000Y TOTAL TRAVEL</v>
          </cell>
          <cell r="E1244">
            <v>2062</v>
          </cell>
          <cell r="F1244">
            <v>9333</v>
          </cell>
          <cell r="G1244">
            <v>6518</v>
          </cell>
          <cell r="H1244">
            <v>27999</v>
          </cell>
          <cell r="J1244">
            <v>725</v>
          </cell>
          <cell r="K1244">
            <v>3731</v>
          </cell>
          <cell r="L1244">
            <v>2062</v>
          </cell>
          <cell r="M1244">
            <v>2296</v>
          </cell>
          <cell r="N1244" t="str">
            <v>0</v>
          </cell>
          <cell r="O1244" t="str">
            <v>0</v>
          </cell>
          <cell r="P1244" t="str">
            <v>0</v>
          </cell>
          <cell r="Q1244" t="str">
            <v>0</v>
          </cell>
          <cell r="R1244" t="str">
            <v>0</v>
          </cell>
          <cell r="S1244" t="str">
            <v>0</v>
          </cell>
          <cell r="T1244" t="str">
            <v>0</v>
          </cell>
          <cell r="U1244" t="str">
            <v>0</v>
          </cell>
          <cell r="W1244">
            <v>11920</v>
          </cell>
        </row>
        <row r="1245">
          <cell r="A1245" t="str">
            <v>1BPE                            W8871     E1275000S TOTAL EMPL TRAINING + DEV</v>
          </cell>
          <cell r="C1245" t="str">
            <v>Profit / Loss Marginal</v>
          </cell>
          <cell r="D1245" t="str">
            <v xml:space="preserve">     E1275000S TOTAL EMPL TRAINING + DEV</v>
          </cell>
          <cell r="E1245">
            <v>4949</v>
          </cell>
          <cell r="F1245">
            <v>13708</v>
          </cell>
          <cell r="G1245">
            <v>36397</v>
          </cell>
          <cell r="H1245">
            <v>41124</v>
          </cell>
          <cell r="J1245">
            <v>6929</v>
          </cell>
          <cell r="K1245">
            <v>24519</v>
          </cell>
          <cell r="L1245">
            <v>4949</v>
          </cell>
          <cell r="M1245">
            <v>1377</v>
          </cell>
          <cell r="N1245" t="str">
            <v>0</v>
          </cell>
          <cell r="O1245" t="str">
            <v>0</v>
          </cell>
          <cell r="P1245" t="str">
            <v>0</v>
          </cell>
          <cell r="Q1245" t="str">
            <v>0</v>
          </cell>
          <cell r="R1245" t="str">
            <v>0</v>
          </cell>
          <cell r="S1245" t="str">
            <v>0</v>
          </cell>
          <cell r="T1245" t="str">
            <v>0</v>
          </cell>
          <cell r="U1245" t="str">
            <v>0</v>
          </cell>
          <cell r="W1245">
            <v>154190</v>
          </cell>
        </row>
        <row r="1246">
          <cell r="A1246" t="str">
            <v>1BPE                            W8871     E1285000S TOT PROFESSIONAL FEES</v>
          </cell>
          <cell r="C1246" t="str">
            <v>Profit / Loss Marginal</v>
          </cell>
          <cell r="D1246" t="str">
            <v xml:space="preserve">     E1285000S TOT PROFESSIONAL FEES</v>
          </cell>
          <cell r="E1246">
            <v>15060</v>
          </cell>
          <cell r="F1246" t="str">
            <v>0</v>
          </cell>
          <cell r="G1246">
            <v>45284</v>
          </cell>
          <cell r="H1246" t="str">
            <v>0</v>
          </cell>
          <cell r="J1246">
            <v>8546</v>
          </cell>
          <cell r="K1246">
            <v>21678</v>
          </cell>
          <cell r="L1246">
            <v>15060</v>
          </cell>
          <cell r="M1246">
            <v>10318</v>
          </cell>
          <cell r="N1246" t="str">
            <v>0</v>
          </cell>
          <cell r="O1246" t="str">
            <v>0</v>
          </cell>
          <cell r="P1246" t="str">
            <v>0</v>
          </cell>
          <cell r="Q1246" t="str">
            <v>0</v>
          </cell>
          <cell r="R1246" t="str">
            <v>0</v>
          </cell>
          <cell r="S1246" t="str">
            <v>0</v>
          </cell>
          <cell r="T1246" t="str">
            <v>0</v>
          </cell>
          <cell r="U1246" t="str">
            <v>0</v>
          </cell>
          <cell r="W1246">
            <v>126857</v>
          </cell>
        </row>
        <row r="1247">
          <cell r="A1247" t="str">
            <v>1BPE                            W8871     E1289002S TOTAL PERSONNEL LOSSES</v>
          </cell>
          <cell r="C1247" t="str">
            <v>Profit / Loss Marginal</v>
          </cell>
          <cell r="D1247" t="str">
            <v xml:space="preserve">     E1289002S TOTAL PERSONNEL LOSSES</v>
          </cell>
          <cell r="E1247" t="str">
            <v>0</v>
          </cell>
          <cell r="F1247" t="str">
            <v>0</v>
          </cell>
          <cell r="G1247" t="str">
            <v>0</v>
          </cell>
          <cell r="H1247" t="str">
            <v>0</v>
          </cell>
          <cell r="J1247" t="str">
            <v>0</v>
          </cell>
          <cell r="K1247" t="str">
            <v>0</v>
          </cell>
          <cell r="L1247" t="str">
            <v>0</v>
          </cell>
          <cell r="M1247" t="str">
            <v>0</v>
          </cell>
          <cell r="N1247" t="str">
            <v>0</v>
          </cell>
          <cell r="O1247" t="str">
            <v>0</v>
          </cell>
          <cell r="P1247" t="str">
            <v>0</v>
          </cell>
          <cell r="Q1247" t="str">
            <v>0</v>
          </cell>
          <cell r="R1247" t="str">
            <v>0</v>
          </cell>
          <cell r="S1247" t="str">
            <v>0</v>
          </cell>
          <cell r="T1247" t="str">
            <v>0</v>
          </cell>
          <cell r="U1247" t="str">
            <v>0</v>
          </cell>
          <cell r="W1247" t="str">
            <v>0</v>
          </cell>
        </row>
        <row r="1248">
          <cell r="A1248" t="str">
            <v>1BPE                            W8871     E1301002S DEPOSIT INSURANCE</v>
          </cell>
          <cell r="C1248" t="str">
            <v>Profit / Loss Marginal</v>
          </cell>
          <cell r="D1248" t="str">
            <v xml:space="preserve">     E1301002S DEPOSIT INSURANCE</v>
          </cell>
          <cell r="E1248" t="str">
            <v>0</v>
          </cell>
          <cell r="F1248" t="str">
            <v>0</v>
          </cell>
          <cell r="G1248" t="str">
            <v>0</v>
          </cell>
          <cell r="H1248" t="str">
            <v>0</v>
          </cell>
          <cell r="J1248" t="str">
            <v>0</v>
          </cell>
          <cell r="K1248" t="str">
            <v>0</v>
          </cell>
          <cell r="L1248" t="str">
            <v>0</v>
          </cell>
          <cell r="M1248" t="str">
            <v>0</v>
          </cell>
          <cell r="N1248" t="str">
            <v>0</v>
          </cell>
          <cell r="O1248" t="str">
            <v>0</v>
          </cell>
          <cell r="P1248" t="str">
            <v>0</v>
          </cell>
          <cell r="Q1248" t="str">
            <v>0</v>
          </cell>
          <cell r="R1248" t="str">
            <v>0</v>
          </cell>
          <cell r="S1248" t="str">
            <v>0</v>
          </cell>
          <cell r="T1248" t="str">
            <v>0</v>
          </cell>
          <cell r="U1248" t="str">
            <v>0</v>
          </cell>
          <cell r="W1248" t="str">
            <v>0</v>
          </cell>
        </row>
        <row r="1249">
          <cell r="A1249" t="str">
            <v>1BPE                            W8871     E1304000S FINANCING COSTS</v>
          </cell>
          <cell r="D1249" t="str">
            <v xml:space="preserve">     E1304000S FINANCING COSTS</v>
          </cell>
          <cell r="E1249" t="str">
            <v>0</v>
          </cell>
          <cell r="F1249" t="str">
            <v>0</v>
          </cell>
          <cell r="G1249" t="str">
            <v>0</v>
          </cell>
          <cell r="H1249" t="str">
            <v>0</v>
          </cell>
          <cell r="J1249" t="str">
            <v>0</v>
          </cell>
          <cell r="K1249" t="str">
            <v>0</v>
          </cell>
          <cell r="L1249" t="str">
            <v>0</v>
          </cell>
          <cell r="M1249" t="str">
            <v>0</v>
          </cell>
          <cell r="N1249" t="str">
            <v>0</v>
          </cell>
          <cell r="O1249" t="str">
            <v>0</v>
          </cell>
          <cell r="P1249" t="str">
            <v>0</v>
          </cell>
          <cell r="Q1249" t="str">
            <v>0</v>
          </cell>
          <cell r="R1249" t="str">
            <v>0</v>
          </cell>
          <cell r="S1249" t="str">
            <v>0</v>
          </cell>
          <cell r="T1249" t="str">
            <v>0</v>
          </cell>
          <cell r="U1249" t="str">
            <v>0</v>
          </cell>
          <cell r="W1249" t="str">
            <v>0</v>
          </cell>
        </row>
        <row r="1250">
          <cell r="A1250" t="str">
            <v>1BPE                            W8871</v>
          </cell>
        </row>
        <row r="1251">
          <cell r="A1251" t="str">
            <v>1BPE                            W8871          E6230000Y TOTAL OTHER</v>
          </cell>
          <cell r="C1251" t="str">
            <v>Profit / Loss Marginal</v>
          </cell>
          <cell r="D1251" t="str">
            <v xml:space="preserve">          E6230000Y TOTAL OTHER</v>
          </cell>
          <cell r="E1251">
            <v>23657</v>
          </cell>
          <cell r="F1251">
            <v>54554</v>
          </cell>
          <cell r="G1251">
            <v>96670</v>
          </cell>
          <cell r="H1251">
            <v>165262</v>
          </cell>
          <cell r="J1251">
            <v>17525</v>
          </cell>
          <cell r="K1251">
            <v>55488</v>
          </cell>
          <cell r="L1251">
            <v>23657</v>
          </cell>
          <cell r="M1251">
            <v>16800</v>
          </cell>
          <cell r="N1251" t="str">
            <v>0</v>
          </cell>
          <cell r="O1251" t="str">
            <v>0</v>
          </cell>
          <cell r="P1251" t="str">
            <v>0</v>
          </cell>
          <cell r="Q1251" t="str">
            <v>0</v>
          </cell>
          <cell r="R1251" t="str">
            <v>0</v>
          </cell>
          <cell r="S1251" t="str">
            <v>0</v>
          </cell>
          <cell r="T1251" t="str">
            <v>0</v>
          </cell>
          <cell r="U1251" t="str">
            <v>0</v>
          </cell>
          <cell r="W1251">
            <v>355063</v>
          </cell>
        </row>
        <row r="1252">
          <cell r="A1252" t="str">
            <v>1BPE                            W8871</v>
          </cell>
        </row>
        <row r="1253">
          <cell r="A1253" t="str">
            <v>1BPE                            W8871</v>
          </cell>
        </row>
        <row r="1254">
          <cell r="A1254" t="str">
            <v>1BPE                            W8871               E6235000Y TTL NIX BEF CROSS-CHARGES</v>
          </cell>
          <cell r="D1254" t="str">
            <v xml:space="preserve">               E6235000Y TTL NIX BEF CROSS-CHARGES</v>
          </cell>
          <cell r="E1254">
            <v>321300</v>
          </cell>
          <cell r="F1254">
            <v>232233</v>
          </cell>
          <cell r="G1254">
            <v>675170</v>
          </cell>
          <cell r="H1254">
            <v>702799</v>
          </cell>
          <cell r="J1254">
            <v>188287</v>
          </cell>
          <cell r="K1254">
            <v>165583</v>
          </cell>
          <cell r="L1254">
            <v>321300</v>
          </cell>
          <cell r="M1254">
            <v>202827</v>
          </cell>
          <cell r="N1254" t="str">
            <v>0</v>
          </cell>
          <cell r="O1254" t="str">
            <v>0</v>
          </cell>
          <cell r="P1254" t="str">
            <v>0</v>
          </cell>
          <cell r="Q1254" t="str">
            <v>0</v>
          </cell>
          <cell r="R1254" t="str">
            <v>0</v>
          </cell>
          <cell r="S1254" t="str">
            <v>0</v>
          </cell>
          <cell r="T1254" t="str">
            <v>0</v>
          </cell>
          <cell r="U1254" t="str">
            <v>0</v>
          </cell>
          <cell r="W1254">
            <v>2250377</v>
          </cell>
        </row>
        <row r="1255">
          <cell r="A1255" t="str">
            <v>1BPE                            W8871</v>
          </cell>
        </row>
        <row r="1256">
          <cell r="A1256" t="str">
            <v>1BPE                            W8871</v>
          </cell>
        </row>
        <row r="1257">
          <cell r="A1257" t="str">
            <v>1BPE                            W8871               E6240000Y TOTAL CROSS CHARGES</v>
          </cell>
          <cell r="C1257" t="str">
            <v>Profit / Loss Marginal</v>
          </cell>
          <cell r="D1257" t="str">
            <v xml:space="preserve">               E6240000Y TOTAL CROSS CHARGES</v>
          </cell>
          <cell r="E1257">
            <v>42515</v>
          </cell>
          <cell r="F1257">
            <v>14703</v>
          </cell>
          <cell r="G1257">
            <v>42515</v>
          </cell>
          <cell r="H1257">
            <v>44109</v>
          </cell>
          <cell r="J1257" t="str">
            <v>0</v>
          </cell>
          <cell r="K1257" t="str">
            <v>0</v>
          </cell>
          <cell r="L1257">
            <v>42515</v>
          </cell>
          <cell r="M1257">
            <v>16988</v>
          </cell>
          <cell r="N1257" t="str">
            <v>0</v>
          </cell>
          <cell r="O1257" t="str">
            <v>0</v>
          </cell>
          <cell r="P1257" t="str">
            <v>0</v>
          </cell>
          <cell r="Q1257" t="str">
            <v>0</v>
          </cell>
          <cell r="R1257" t="str">
            <v>0</v>
          </cell>
          <cell r="S1257" t="str">
            <v>0</v>
          </cell>
          <cell r="T1257" t="str">
            <v>0</v>
          </cell>
          <cell r="U1257" t="str">
            <v>0</v>
          </cell>
          <cell r="W1257">
            <v>12195</v>
          </cell>
        </row>
        <row r="1258">
          <cell r="A1258" t="str">
            <v>1BPE                            W8871</v>
          </cell>
        </row>
        <row r="1259">
          <cell r="A1259" t="str">
            <v>1BPE                            W8871                    E6200000Y TOTAL NON-INTEREST EXP.</v>
          </cell>
          <cell r="D1259" t="str">
            <v xml:space="preserve">                    E6200000Y TOTAL NON-INTEREST EXP.</v>
          </cell>
          <cell r="E1259">
            <v>363815</v>
          </cell>
          <cell r="F1259">
            <v>246936</v>
          </cell>
          <cell r="G1259">
            <v>717685</v>
          </cell>
          <cell r="H1259">
            <v>746908</v>
          </cell>
          <cell r="J1259">
            <v>188287</v>
          </cell>
          <cell r="K1259">
            <v>165583</v>
          </cell>
          <cell r="L1259">
            <v>363815</v>
          </cell>
          <cell r="M1259">
            <v>219815</v>
          </cell>
          <cell r="N1259" t="str">
            <v>0</v>
          </cell>
          <cell r="O1259" t="str">
            <v>0</v>
          </cell>
          <cell r="P1259" t="str">
            <v>0</v>
          </cell>
          <cell r="Q1259" t="str">
            <v>0</v>
          </cell>
          <cell r="R1259" t="str">
            <v>0</v>
          </cell>
          <cell r="S1259" t="str">
            <v>0</v>
          </cell>
          <cell r="T1259" t="str">
            <v>0</v>
          </cell>
          <cell r="U1259" t="str">
            <v>0</v>
          </cell>
          <cell r="W1259">
            <v>2262572</v>
          </cell>
        </row>
        <row r="1261">
          <cell r="A1261" t="str">
            <v>1MISSION CONTROL                W8872                                             V2000070D Total by Employee Group</v>
          </cell>
          <cell r="B1261" t="str">
            <v>MISSION CONTROL                W8872</v>
          </cell>
          <cell r="C1261" t="str">
            <v>Balance Sheet Average</v>
          </cell>
          <cell r="D1261" t="str">
            <v xml:space="preserve">                                             V2000070D Total by Employee Group</v>
          </cell>
          <cell r="E1261">
            <v>104.2</v>
          </cell>
          <cell r="F1261">
            <v>105</v>
          </cell>
          <cell r="G1261">
            <v>104.49</v>
          </cell>
          <cell r="H1261">
            <v>105</v>
          </cell>
          <cell r="J1261">
            <v>102.3</v>
          </cell>
          <cell r="K1261">
            <v>106.91</v>
          </cell>
          <cell r="L1261">
            <v>104.2</v>
          </cell>
          <cell r="M1261">
            <v>102.21</v>
          </cell>
          <cell r="N1261">
            <v>0</v>
          </cell>
          <cell r="O1261">
            <v>0</v>
          </cell>
          <cell r="P1261">
            <v>0</v>
          </cell>
          <cell r="Q1261">
            <v>0</v>
          </cell>
          <cell r="R1261">
            <v>0</v>
          </cell>
          <cell r="S1261">
            <v>0</v>
          </cell>
          <cell r="T1261">
            <v>0</v>
          </cell>
          <cell r="U1261">
            <v>0</v>
          </cell>
          <cell r="W1261">
            <v>48.53</v>
          </cell>
        </row>
        <row r="1262">
          <cell r="A1262" t="str">
            <v>1MISSION CONTROL                W8872E1101002S 011/018 PERMANENT</v>
          </cell>
          <cell r="C1262" t="str">
            <v>Profit / Loss Marginal</v>
          </cell>
          <cell r="D1262" t="str">
            <v>E1101002S 011/018 PERMANENT</v>
          </cell>
          <cell r="E1262">
            <v>432657</v>
          </cell>
          <cell r="F1262">
            <v>382311</v>
          </cell>
          <cell r="G1262">
            <v>1255790</v>
          </cell>
          <cell r="H1262">
            <v>1146933</v>
          </cell>
          <cell r="J1262">
            <v>399727</v>
          </cell>
          <cell r="K1262">
            <v>423406</v>
          </cell>
          <cell r="L1262">
            <v>432657</v>
          </cell>
          <cell r="M1262">
            <v>383648</v>
          </cell>
          <cell r="N1262" t="str">
            <v>0</v>
          </cell>
          <cell r="O1262" t="str">
            <v>0</v>
          </cell>
          <cell r="P1262" t="str">
            <v>0</v>
          </cell>
          <cell r="Q1262" t="str">
            <v>0</v>
          </cell>
          <cell r="R1262" t="str">
            <v>0</v>
          </cell>
          <cell r="S1262" t="str">
            <v>0</v>
          </cell>
          <cell r="T1262" t="str">
            <v>0</v>
          </cell>
          <cell r="U1262" t="str">
            <v>0</v>
          </cell>
          <cell r="W1262">
            <v>2279406</v>
          </cell>
        </row>
        <row r="1263">
          <cell r="A1263" t="str">
            <v>1MISSION CONTROL                W8872E1107202D 013 OVERTIME</v>
          </cell>
          <cell r="C1263" t="str">
            <v>Profit / Loss Marginal</v>
          </cell>
          <cell r="D1263" t="str">
            <v>E1107202D 013 OVERTIME</v>
          </cell>
          <cell r="E1263">
            <v>4606</v>
          </cell>
          <cell r="F1263">
            <v>2250</v>
          </cell>
          <cell r="G1263">
            <v>14901</v>
          </cell>
          <cell r="H1263">
            <v>6750</v>
          </cell>
          <cell r="J1263">
            <v>4804</v>
          </cell>
          <cell r="K1263">
            <v>5491</v>
          </cell>
          <cell r="L1263">
            <v>4606</v>
          </cell>
          <cell r="M1263">
            <v>526</v>
          </cell>
          <cell r="N1263" t="str">
            <v>0</v>
          </cell>
          <cell r="O1263" t="str">
            <v>0</v>
          </cell>
          <cell r="P1263" t="str">
            <v>0</v>
          </cell>
          <cell r="Q1263" t="str">
            <v>0</v>
          </cell>
          <cell r="R1263" t="str">
            <v>0</v>
          </cell>
          <cell r="S1263" t="str">
            <v>0</v>
          </cell>
          <cell r="T1263" t="str">
            <v>0</v>
          </cell>
          <cell r="U1263" t="str">
            <v>0</v>
          </cell>
          <cell r="W1263">
            <v>25119</v>
          </cell>
        </row>
        <row r="1264">
          <cell r="A1264" t="str">
            <v>1MISSION CONTROL                W8872E1106002D 017 SAL-CONTRACTED</v>
          </cell>
          <cell r="C1264" t="str">
            <v>Profit / Loss Marginal</v>
          </cell>
          <cell r="D1264" t="str">
            <v>E1106002D 017 SAL-CONTRACTED</v>
          </cell>
          <cell r="E1264">
            <v>6429</v>
          </cell>
          <cell r="F1264">
            <v>1026</v>
          </cell>
          <cell r="G1264">
            <v>8212</v>
          </cell>
          <cell r="H1264">
            <v>3078</v>
          </cell>
          <cell r="J1264">
            <v>105</v>
          </cell>
          <cell r="K1264">
            <v>1678</v>
          </cell>
          <cell r="L1264">
            <v>6429</v>
          </cell>
          <cell r="M1264">
            <v>6456</v>
          </cell>
          <cell r="N1264" t="str">
            <v>0</v>
          </cell>
          <cell r="O1264" t="str">
            <v>0</v>
          </cell>
          <cell r="P1264" t="str">
            <v>0</v>
          </cell>
          <cell r="Q1264" t="str">
            <v>0</v>
          </cell>
          <cell r="R1264" t="str">
            <v>0</v>
          </cell>
          <cell r="S1264" t="str">
            <v>0</v>
          </cell>
          <cell r="T1264" t="str">
            <v>0</v>
          </cell>
          <cell r="U1264" t="str">
            <v>0</v>
          </cell>
          <cell r="W1264">
            <v>9261</v>
          </cell>
        </row>
        <row r="1265">
          <cell r="A1265" t="str">
            <v>1MISSION CONTROL                W8872E1112000S 020 GRATUITIES</v>
          </cell>
          <cell r="C1265" t="str">
            <v>Profit / Loss Marginal</v>
          </cell>
          <cell r="D1265" t="str">
            <v>E1112000S 020 GRATUITIES</v>
          </cell>
          <cell r="E1265">
            <v>-437132</v>
          </cell>
          <cell r="F1265">
            <v>43109</v>
          </cell>
          <cell r="G1265">
            <v>150610</v>
          </cell>
          <cell r="H1265">
            <v>130078</v>
          </cell>
          <cell r="J1265">
            <v>43860</v>
          </cell>
          <cell r="K1265">
            <v>543882</v>
          </cell>
          <cell r="L1265">
            <v>-437132</v>
          </cell>
          <cell r="M1265">
            <v>45186</v>
          </cell>
          <cell r="N1265" t="str">
            <v>0</v>
          </cell>
          <cell r="O1265" t="str">
            <v>0</v>
          </cell>
          <cell r="P1265" t="str">
            <v>0</v>
          </cell>
          <cell r="Q1265" t="str">
            <v>0</v>
          </cell>
          <cell r="R1265" t="str">
            <v>0</v>
          </cell>
          <cell r="S1265" t="str">
            <v>0</v>
          </cell>
          <cell r="T1265" t="str">
            <v>0</v>
          </cell>
          <cell r="U1265" t="str">
            <v>0</v>
          </cell>
          <cell r="W1265">
            <v>157973</v>
          </cell>
        </row>
        <row r="1266">
          <cell r="A1266" t="str">
            <v>1MISSION CONTROL                W8872E1113002D OTHER</v>
          </cell>
          <cell r="C1266" t="str">
            <v>Profit / Loss Marginal</v>
          </cell>
          <cell r="D1266" t="str">
            <v>E1113002D OTHER</v>
          </cell>
          <cell r="E1266">
            <v>27</v>
          </cell>
          <cell r="F1266">
            <v>25308</v>
          </cell>
          <cell r="G1266">
            <v>27</v>
          </cell>
          <cell r="H1266">
            <v>75924</v>
          </cell>
          <cell r="J1266" t="str">
            <v>0</v>
          </cell>
          <cell r="K1266" t="str">
            <v>0</v>
          </cell>
          <cell r="L1266">
            <v>27</v>
          </cell>
          <cell r="M1266" t="str">
            <v>0</v>
          </cell>
          <cell r="N1266" t="str">
            <v>0</v>
          </cell>
          <cell r="O1266" t="str">
            <v>0</v>
          </cell>
          <cell r="P1266" t="str">
            <v>0</v>
          </cell>
          <cell r="Q1266" t="str">
            <v>0</v>
          </cell>
          <cell r="R1266" t="str">
            <v>0</v>
          </cell>
          <cell r="S1266" t="str">
            <v>0</v>
          </cell>
          <cell r="T1266" t="str">
            <v>0</v>
          </cell>
          <cell r="U1266" t="str">
            <v>0</v>
          </cell>
          <cell r="W1266">
            <v>29548</v>
          </cell>
        </row>
        <row r="1267">
          <cell r="A1267" t="str">
            <v>1MISSION CONTROL                W8872     E1114000Y TOTAL SALARIES</v>
          </cell>
          <cell r="C1267" t="str">
            <v>Profit / Loss Marginal</v>
          </cell>
          <cell r="D1267" t="str">
            <v xml:space="preserve">     E1114000Y TOTAL SALARIES</v>
          </cell>
          <cell r="E1267">
            <v>6604</v>
          </cell>
          <cell r="F1267">
            <v>454004</v>
          </cell>
          <cell r="G1267">
            <v>1429630</v>
          </cell>
          <cell r="H1267">
            <v>1362763</v>
          </cell>
          <cell r="J1267">
            <v>448544</v>
          </cell>
          <cell r="K1267">
            <v>974482</v>
          </cell>
          <cell r="L1267">
            <v>6604</v>
          </cell>
          <cell r="M1267">
            <v>435824</v>
          </cell>
          <cell r="N1267" t="str">
            <v>0</v>
          </cell>
          <cell r="O1267" t="str">
            <v>0</v>
          </cell>
          <cell r="P1267" t="str">
            <v>0</v>
          </cell>
          <cell r="Q1267" t="str">
            <v>0</v>
          </cell>
          <cell r="R1267" t="str">
            <v>0</v>
          </cell>
          <cell r="S1267" t="str">
            <v>0</v>
          </cell>
          <cell r="T1267" t="str">
            <v>0</v>
          </cell>
          <cell r="U1267" t="str">
            <v>0</v>
          </cell>
          <cell r="W1267">
            <v>2501506</v>
          </cell>
        </row>
        <row r="1268">
          <cell r="A1268" t="str">
            <v>1MISSION CONTROL                W8872     E1143000S TOTAL BENEFITS</v>
          </cell>
          <cell r="C1268" t="str">
            <v>Profit / Loss Marginal</v>
          </cell>
          <cell r="D1268" t="str">
            <v xml:space="preserve">     E1143000S TOTAL BENEFITS</v>
          </cell>
          <cell r="E1268">
            <v>91829</v>
          </cell>
          <cell r="F1268">
            <v>80285</v>
          </cell>
          <cell r="G1268">
            <v>260952</v>
          </cell>
          <cell r="H1268">
            <v>240855</v>
          </cell>
          <cell r="J1268">
            <v>79050</v>
          </cell>
          <cell r="K1268">
            <v>90073</v>
          </cell>
          <cell r="L1268">
            <v>91829</v>
          </cell>
          <cell r="M1268">
            <v>80678</v>
          </cell>
          <cell r="N1268" t="str">
            <v>0</v>
          </cell>
          <cell r="O1268" t="str">
            <v>0</v>
          </cell>
          <cell r="P1268" t="str">
            <v>0</v>
          </cell>
          <cell r="Q1268" t="str">
            <v>0</v>
          </cell>
          <cell r="R1268" t="str">
            <v>0</v>
          </cell>
          <cell r="S1268" t="str">
            <v>0</v>
          </cell>
          <cell r="T1268" t="str">
            <v>0</v>
          </cell>
          <cell r="U1268" t="str">
            <v>0</v>
          </cell>
          <cell r="W1268">
            <v>337008</v>
          </cell>
        </row>
        <row r="1269">
          <cell r="A1269" t="str">
            <v>1MISSION CONTROL                W8872          E6210000Y TOTAL EMPLOYEE</v>
          </cell>
          <cell r="C1269" t="str">
            <v>Profit / Loss Marginal</v>
          </cell>
          <cell r="D1269" t="str">
            <v xml:space="preserve">          E6210000Y TOTAL EMPLOYEE</v>
          </cell>
          <cell r="E1269">
            <v>98433</v>
          </cell>
          <cell r="F1269">
            <v>534289</v>
          </cell>
          <cell r="G1269">
            <v>1690582</v>
          </cell>
          <cell r="H1269">
            <v>1603618</v>
          </cell>
          <cell r="J1269">
            <v>527594</v>
          </cell>
          <cell r="K1269">
            <v>1064555</v>
          </cell>
          <cell r="L1269">
            <v>98433</v>
          </cell>
          <cell r="M1269">
            <v>516502</v>
          </cell>
          <cell r="N1269" t="str">
            <v>0</v>
          </cell>
          <cell r="O1269" t="str">
            <v>0</v>
          </cell>
          <cell r="P1269" t="str">
            <v>0</v>
          </cell>
          <cell r="Q1269" t="str">
            <v>0</v>
          </cell>
          <cell r="R1269" t="str">
            <v>0</v>
          </cell>
          <cell r="S1269" t="str">
            <v>0</v>
          </cell>
          <cell r="T1269" t="str">
            <v>0</v>
          </cell>
          <cell r="U1269" t="str">
            <v>0</v>
          </cell>
          <cell r="W1269">
            <v>2838514</v>
          </cell>
        </row>
        <row r="1270">
          <cell r="A1270" t="str">
            <v>1MISSION CONTROL                W8872</v>
          </cell>
        </row>
        <row r="1271">
          <cell r="A1271" t="str">
            <v>1MISSION CONTROL                W8872</v>
          </cell>
        </row>
        <row r="1272">
          <cell r="A1272" t="str">
            <v>1MISSION CONTROL                W8872     E1154000S TOTAL DEPRECIATION</v>
          </cell>
          <cell r="C1272" t="str">
            <v>Profit / Loss Marginal</v>
          </cell>
          <cell r="D1272" t="str">
            <v xml:space="preserve">     E1154000S TOTAL DEPRECIATION</v>
          </cell>
          <cell r="E1272">
            <v>1286</v>
          </cell>
          <cell r="F1272">
            <v>1540</v>
          </cell>
          <cell r="G1272">
            <v>3830</v>
          </cell>
          <cell r="H1272">
            <v>4620</v>
          </cell>
          <cell r="J1272">
            <v>1272</v>
          </cell>
          <cell r="K1272">
            <v>1272</v>
          </cell>
          <cell r="L1272">
            <v>1286</v>
          </cell>
          <cell r="M1272">
            <v>1285</v>
          </cell>
          <cell r="N1272" t="str">
            <v>0</v>
          </cell>
          <cell r="O1272" t="str">
            <v>0</v>
          </cell>
          <cell r="P1272" t="str">
            <v>0</v>
          </cell>
          <cell r="Q1272" t="str">
            <v>0</v>
          </cell>
          <cell r="R1272" t="str">
            <v>0</v>
          </cell>
          <cell r="S1272" t="str">
            <v>0</v>
          </cell>
          <cell r="T1272" t="str">
            <v>0</v>
          </cell>
          <cell r="U1272" t="str">
            <v>0</v>
          </cell>
          <cell r="W1272">
            <v>14332</v>
          </cell>
        </row>
        <row r="1273">
          <cell r="A1273" t="str">
            <v>1MISSION CONTROL                W8872     E1160000Y NET EXT.LEASH.RENT.</v>
          </cell>
          <cell r="C1273" t="str">
            <v>Profit / Loss Marginal</v>
          </cell>
          <cell r="D1273" t="str">
            <v xml:space="preserve">     E1160000Y NET EXT.LEASH.RENT.</v>
          </cell>
          <cell r="E1273" t="str">
            <v>0</v>
          </cell>
          <cell r="F1273" t="str">
            <v>0</v>
          </cell>
          <cell r="G1273">
            <v>185</v>
          </cell>
          <cell r="H1273" t="str">
            <v>0</v>
          </cell>
          <cell r="J1273">
            <v>185</v>
          </cell>
          <cell r="K1273" t="str">
            <v>0</v>
          </cell>
          <cell r="L1273" t="str">
            <v>0</v>
          </cell>
          <cell r="M1273">
            <v>370</v>
          </cell>
          <cell r="N1273" t="str">
            <v>0</v>
          </cell>
          <cell r="O1273" t="str">
            <v>0</v>
          </cell>
          <cell r="P1273" t="str">
            <v>0</v>
          </cell>
          <cell r="Q1273" t="str">
            <v>0</v>
          </cell>
          <cell r="R1273" t="str">
            <v>0</v>
          </cell>
          <cell r="S1273" t="str">
            <v>0</v>
          </cell>
          <cell r="T1273" t="str">
            <v>0</v>
          </cell>
          <cell r="U1273" t="str">
            <v>0</v>
          </cell>
          <cell r="W1273">
            <v>304049</v>
          </cell>
        </row>
        <row r="1274">
          <cell r="A1274" t="str">
            <v>1MISSION CONTROL                W8872     E1168000Y TOTAL INTERNAL ASSESS.</v>
          </cell>
          <cell r="C1274" t="str">
            <v>Profit / Loss Marginal</v>
          </cell>
          <cell r="D1274" t="str">
            <v xml:space="preserve">     E1168000Y TOTAL INTERNAL ASSESS.</v>
          </cell>
          <cell r="E1274">
            <v>5318</v>
          </cell>
          <cell r="F1274" t="str">
            <v>0</v>
          </cell>
          <cell r="G1274">
            <v>15952</v>
          </cell>
          <cell r="H1274" t="str">
            <v>0</v>
          </cell>
          <cell r="J1274">
            <v>5317</v>
          </cell>
          <cell r="K1274">
            <v>5317</v>
          </cell>
          <cell r="L1274">
            <v>5318</v>
          </cell>
          <cell r="M1274">
            <v>5317</v>
          </cell>
          <cell r="N1274" t="str">
            <v>0</v>
          </cell>
          <cell r="O1274" t="str">
            <v>0</v>
          </cell>
          <cell r="P1274" t="str">
            <v>0</v>
          </cell>
          <cell r="Q1274" t="str">
            <v>0</v>
          </cell>
          <cell r="R1274" t="str">
            <v>0</v>
          </cell>
          <cell r="S1274" t="str">
            <v>0</v>
          </cell>
          <cell r="T1274" t="str">
            <v>0</v>
          </cell>
          <cell r="U1274" t="str">
            <v>0</v>
          </cell>
          <cell r="W1274">
            <v>3846</v>
          </cell>
        </row>
        <row r="1275">
          <cell r="A1275" t="str">
            <v>1MISSION CONTROL                W8872     E1188002S TOTAL MAINTENANCE</v>
          </cell>
          <cell r="C1275" t="str">
            <v>Profit / Loss Marginal</v>
          </cell>
          <cell r="D1275" t="str">
            <v xml:space="preserve">     E1188002S TOTAL MAINTENANCE</v>
          </cell>
          <cell r="E1275">
            <v>96</v>
          </cell>
          <cell r="F1275">
            <v>899</v>
          </cell>
          <cell r="G1275">
            <v>6841</v>
          </cell>
          <cell r="H1275">
            <v>2697</v>
          </cell>
          <cell r="J1275" t="str">
            <v>0</v>
          </cell>
          <cell r="K1275">
            <v>6745</v>
          </cell>
          <cell r="L1275">
            <v>96</v>
          </cell>
          <cell r="M1275">
            <v>56</v>
          </cell>
          <cell r="N1275" t="str">
            <v>0</v>
          </cell>
          <cell r="O1275" t="str">
            <v>0</v>
          </cell>
          <cell r="P1275" t="str">
            <v>0</v>
          </cell>
          <cell r="Q1275" t="str">
            <v>0</v>
          </cell>
          <cell r="R1275" t="str">
            <v>0</v>
          </cell>
          <cell r="S1275" t="str">
            <v>0</v>
          </cell>
          <cell r="T1275" t="str">
            <v>0</v>
          </cell>
          <cell r="U1275" t="str">
            <v>0</v>
          </cell>
          <cell r="W1275">
            <v>9271</v>
          </cell>
        </row>
        <row r="1276">
          <cell r="A1276" t="str">
            <v>1MISSION CONTROL                W8872     E1196000S TOTAL FURNITURE</v>
          </cell>
          <cell r="C1276" t="str">
            <v>Profit / Loss Marginal</v>
          </cell>
          <cell r="D1276" t="str">
            <v xml:space="preserve">     E1196000S TOTAL FURNITURE</v>
          </cell>
          <cell r="E1276">
            <v>546</v>
          </cell>
          <cell r="F1276">
            <v>133</v>
          </cell>
          <cell r="G1276">
            <v>546</v>
          </cell>
          <cell r="H1276">
            <v>399</v>
          </cell>
          <cell r="J1276" t="str">
            <v>0</v>
          </cell>
          <cell r="K1276" t="str">
            <v>0</v>
          </cell>
          <cell r="L1276">
            <v>546</v>
          </cell>
          <cell r="M1276">
            <v>23</v>
          </cell>
          <cell r="N1276" t="str">
            <v>0</v>
          </cell>
          <cell r="O1276" t="str">
            <v>0</v>
          </cell>
          <cell r="P1276" t="str">
            <v>0</v>
          </cell>
          <cell r="Q1276" t="str">
            <v>0</v>
          </cell>
          <cell r="R1276" t="str">
            <v>0</v>
          </cell>
          <cell r="S1276" t="str">
            <v>0</v>
          </cell>
          <cell r="T1276" t="str">
            <v>0</v>
          </cell>
          <cell r="U1276" t="str">
            <v>0</v>
          </cell>
          <cell r="W1276">
            <v>8410</v>
          </cell>
        </row>
        <row r="1277">
          <cell r="A1277" t="str">
            <v>1MISSION CONTROL                W8872</v>
          </cell>
        </row>
        <row r="1278">
          <cell r="A1278" t="str">
            <v>1MISSION CONTROL                W8872          E1209000Y TOTAL PREMISES + EQUIP.</v>
          </cell>
          <cell r="C1278" t="str">
            <v>Profit / Loss Marginal</v>
          </cell>
          <cell r="D1278" t="str">
            <v xml:space="preserve">          E1209000Y TOTAL PREMISES + EQUIP.</v>
          </cell>
          <cell r="E1278">
            <v>9857</v>
          </cell>
          <cell r="F1278">
            <v>4766</v>
          </cell>
          <cell r="G1278">
            <v>31117</v>
          </cell>
          <cell r="H1278">
            <v>14298</v>
          </cell>
          <cell r="J1278">
            <v>7204</v>
          </cell>
          <cell r="K1278">
            <v>14056</v>
          </cell>
          <cell r="L1278">
            <v>9857</v>
          </cell>
          <cell r="M1278">
            <v>7268</v>
          </cell>
          <cell r="N1278" t="str">
            <v>0</v>
          </cell>
          <cell r="O1278" t="str">
            <v>0</v>
          </cell>
          <cell r="P1278" t="str">
            <v>0</v>
          </cell>
          <cell r="Q1278" t="str">
            <v>0</v>
          </cell>
          <cell r="R1278" t="str">
            <v>0</v>
          </cell>
          <cell r="S1278" t="str">
            <v>0</v>
          </cell>
          <cell r="T1278" t="str">
            <v>0</v>
          </cell>
          <cell r="U1278" t="str">
            <v>0</v>
          </cell>
          <cell r="W1278">
            <v>353526</v>
          </cell>
        </row>
        <row r="1279">
          <cell r="A1279" t="str">
            <v>1MISSION CONTROL                W8872</v>
          </cell>
        </row>
        <row r="1280">
          <cell r="A1280" t="str">
            <v>1MISSION CONTROL                W8872</v>
          </cell>
        </row>
        <row r="1281">
          <cell r="A1281" t="str">
            <v>1MISSION CONTROL                W8872E1212002D 396 SOFTWARE</v>
          </cell>
          <cell r="C1281" t="str">
            <v>Profit / Loss Marginal</v>
          </cell>
          <cell r="D1281" t="str">
            <v>E1212002D 396 SOFTWARE</v>
          </cell>
          <cell r="E1281">
            <v>726</v>
          </cell>
          <cell r="F1281">
            <v>960</v>
          </cell>
          <cell r="G1281">
            <v>1269</v>
          </cell>
          <cell r="H1281">
            <v>2880</v>
          </cell>
          <cell r="J1281">
            <v>167</v>
          </cell>
          <cell r="K1281">
            <v>376</v>
          </cell>
          <cell r="L1281">
            <v>726</v>
          </cell>
          <cell r="M1281">
            <v>1153</v>
          </cell>
          <cell r="N1281" t="str">
            <v>0</v>
          </cell>
          <cell r="O1281" t="str">
            <v>0</v>
          </cell>
          <cell r="P1281" t="str">
            <v>0</v>
          </cell>
          <cell r="Q1281" t="str">
            <v>0</v>
          </cell>
          <cell r="R1281" t="str">
            <v>0</v>
          </cell>
          <cell r="S1281" t="str">
            <v>0</v>
          </cell>
          <cell r="T1281" t="str">
            <v>0</v>
          </cell>
          <cell r="U1281" t="str">
            <v>0</v>
          </cell>
          <cell r="W1281">
            <v>19138</v>
          </cell>
        </row>
        <row r="1282">
          <cell r="A1282" t="str">
            <v>1MISSION CONTROL                W8872E1214002D 399 CONSULTING FEES</v>
          </cell>
          <cell r="C1282" t="str">
            <v>Profit / Loss Marginal</v>
          </cell>
          <cell r="D1282" t="str">
            <v>E1214002D 399 CONSULTING FEES</v>
          </cell>
          <cell r="E1282" t="str">
            <v>0</v>
          </cell>
          <cell r="F1282">
            <v>167</v>
          </cell>
          <cell r="G1282">
            <v>642</v>
          </cell>
          <cell r="H1282">
            <v>501</v>
          </cell>
          <cell r="J1282" t="str">
            <v>0</v>
          </cell>
          <cell r="K1282">
            <v>642</v>
          </cell>
          <cell r="L1282" t="str">
            <v>0</v>
          </cell>
          <cell r="M1282" t="str">
            <v>0</v>
          </cell>
          <cell r="N1282" t="str">
            <v>0</v>
          </cell>
          <cell r="O1282" t="str">
            <v>0</v>
          </cell>
          <cell r="P1282" t="str">
            <v>0</v>
          </cell>
          <cell r="Q1282" t="str">
            <v>0</v>
          </cell>
          <cell r="R1282" t="str">
            <v>0</v>
          </cell>
          <cell r="S1282" t="str">
            <v>0</v>
          </cell>
          <cell r="T1282" t="str">
            <v>0</v>
          </cell>
          <cell r="U1282" t="str">
            <v>0</v>
          </cell>
          <cell r="W1282">
            <v>41000</v>
          </cell>
        </row>
        <row r="1283">
          <cell r="A1283" t="str">
            <v>1MISSION CONTROL                W8872     E1216502D DEPN-COMP.EQUIP+CAP LEASE</v>
          </cell>
          <cell r="C1283" t="str">
            <v>Profit / Loss Marginal</v>
          </cell>
          <cell r="D1283" t="str">
            <v xml:space="preserve">     E1216502D DEPN-COMP.EQUIP+CAP LEASE</v>
          </cell>
          <cell r="E1283">
            <v>3533</v>
          </cell>
          <cell r="F1283">
            <v>3813</v>
          </cell>
          <cell r="G1283">
            <v>10599</v>
          </cell>
          <cell r="H1283">
            <v>11439</v>
          </cell>
          <cell r="J1283">
            <v>3533</v>
          </cell>
          <cell r="K1283">
            <v>3533</v>
          </cell>
          <cell r="L1283">
            <v>3533</v>
          </cell>
          <cell r="M1283">
            <v>3534</v>
          </cell>
          <cell r="N1283" t="str">
            <v>0</v>
          </cell>
          <cell r="O1283" t="str">
            <v>0</v>
          </cell>
          <cell r="P1283" t="str">
            <v>0</v>
          </cell>
          <cell r="Q1283" t="str">
            <v>0</v>
          </cell>
          <cell r="R1283" t="str">
            <v>0</v>
          </cell>
          <cell r="S1283" t="str">
            <v>0</v>
          </cell>
          <cell r="T1283" t="str">
            <v>0</v>
          </cell>
          <cell r="U1283" t="str">
            <v>0</v>
          </cell>
          <cell r="W1283">
            <v>41929</v>
          </cell>
        </row>
        <row r="1284">
          <cell r="A1284" t="str">
            <v>1MISSION CONTROL                W8872     E1216702D DEPN-COMP. SOFTWARE</v>
          </cell>
          <cell r="C1284" t="str">
            <v>Profit / Loss Marginal</v>
          </cell>
          <cell r="D1284" t="str">
            <v xml:space="preserve">     E1216702D DEPN-COMP. SOFTWARE</v>
          </cell>
          <cell r="E1284">
            <v>4341</v>
          </cell>
          <cell r="F1284">
            <v>4494</v>
          </cell>
          <cell r="G1284">
            <v>13068</v>
          </cell>
          <cell r="H1284">
            <v>13482</v>
          </cell>
          <cell r="J1284">
            <v>4386</v>
          </cell>
          <cell r="K1284">
            <v>4341</v>
          </cell>
          <cell r="L1284">
            <v>4341</v>
          </cell>
          <cell r="M1284">
            <v>4108</v>
          </cell>
          <cell r="N1284" t="str">
            <v>0</v>
          </cell>
          <cell r="O1284" t="str">
            <v>0</v>
          </cell>
          <cell r="P1284" t="str">
            <v>0</v>
          </cell>
          <cell r="Q1284" t="str">
            <v>0</v>
          </cell>
          <cell r="R1284" t="str">
            <v>0</v>
          </cell>
          <cell r="S1284" t="str">
            <v>0</v>
          </cell>
          <cell r="T1284" t="str">
            <v>0</v>
          </cell>
          <cell r="U1284" t="str">
            <v>0</v>
          </cell>
          <cell r="W1284">
            <v>35203</v>
          </cell>
        </row>
        <row r="1285">
          <cell r="A1285" t="str">
            <v>1MISSION CONTROL                W8872</v>
          </cell>
        </row>
        <row r="1286">
          <cell r="A1286" t="str">
            <v>1MISSION CONTROL                W8872          E1219002Y TOTAL COMPUTER COSTS</v>
          </cell>
          <cell r="C1286" t="str">
            <v>Profit / Loss Marginal</v>
          </cell>
          <cell r="D1286" t="str">
            <v xml:space="preserve">          E1219002Y TOTAL COMPUTER COSTS</v>
          </cell>
          <cell r="E1286">
            <v>9389</v>
          </cell>
          <cell r="F1286">
            <v>11815</v>
          </cell>
          <cell r="G1286">
            <v>30469</v>
          </cell>
          <cell r="H1286">
            <v>35445</v>
          </cell>
          <cell r="J1286">
            <v>11179</v>
          </cell>
          <cell r="K1286">
            <v>9901</v>
          </cell>
          <cell r="L1286">
            <v>9389</v>
          </cell>
          <cell r="M1286">
            <v>10868</v>
          </cell>
          <cell r="N1286" t="str">
            <v>0</v>
          </cell>
          <cell r="O1286" t="str">
            <v>0</v>
          </cell>
          <cell r="P1286" t="str">
            <v>0</v>
          </cell>
          <cell r="Q1286" t="str">
            <v>0</v>
          </cell>
          <cell r="R1286" t="str">
            <v>0</v>
          </cell>
          <cell r="S1286" t="str">
            <v>0</v>
          </cell>
          <cell r="T1286" t="str">
            <v>0</v>
          </cell>
          <cell r="U1286" t="str">
            <v>0</v>
          </cell>
          <cell r="W1286">
            <v>162681</v>
          </cell>
        </row>
        <row r="1287">
          <cell r="A1287" t="str">
            <v>1MISSION CONTROL                W8872</v>
          </cell>
        </row>
        <row r="1288">
          <cell r="A1288" t="str">
            <v>1MISSION CONTROL                W8872</v>
          </cell>
        </row>
        <row r="1289">
          <cell r="A1289" t="str">
            <v>1MISSION CONTROL                W8872     E1228500Y TOTAL BUS. PROMOTION</v>
          </cell>
          <cell r="C1289" t="str">
            <v>Profit / Loss Marginal</v>
          </cell>
          <cell r="D1289" t="str">
            <v xml:space="preserve">     E1228500Y TOTAL BUS. PROMOTION</v>
          </cell>
          <cell r="E1289">
            <v>1583</v>
          </cell>
          <cell r="F1289">
            <v>933</v>
          </cell>
          <cell r="G1289">
            <v>1767</v>
          </cell>
          <cell r="H1289">
            <v>2799</v>
          </cell>
          <cell r="J1289">
            <v>74</v>
          </cell>
          <cell r="K1289">
            <v>110</v>
          </cell>
          <cell r="L1289">
            <v>1583</v>
          </cell>
          <cell r="M1289">
            <v>202</v>
          </cell>
          <cell r="N1289" t="str">
            <v>0</v>
          </cell>
          <cell r="O1289" t="str">
            <v>0</v>
          </cell>
          <cell r="P1289" t="str">
            <v>0</v>
          </cell>
          <cell r="Q1289" t="str">
            <v>0</v>
          </cell>
          <cell r="R1289" t="str">
            <v>0</v>
          </cell>
          <cell r="S1289" t="str">
            <v>0</v>
          </cell>
          <cell r="T1289" t="str">
            <v>0</v>
          </cell>
          <cell r="U1289" t="str">
            <v>0</v>
          </cell>
          <cell r="W1289">
            <v>5340</v>
          </cell>
        </row>
        <row r="1290">
          <cell r="A1290" t="str">
            <v>1MISSION CONTROL                W8872     E1254002Y TOTAL COMMUNICATIONS</v>
          </cell>
          <cell r="C1290" t="str">
            <v>Profit / Loss Marginal</v>
          </cell>
          <cell r="D1290" t="str">
            <v xml:space="preserve">     E1254002Y TOTAL COMMUNICATIONS</v>
          </cell>
          <cell r="E1290">
            <v>7312</v>
          </cell>
          <cell r="F1290">
            <v>6250</v>
          </cell>
          <cell r="G1290">
            <v>14845</v>
          </cell>
          <cell r="H1290">
            <v>18750</v>
          </cell>
          <cell r="J1290">
            <v>2592</v>
          </cell>
          <cell r="K1290">
            <v>4941</v>
          </cell>
          <cell r="L1290">
            <v>7312</v>
          </cell>
          <cell r="M1290">
            <v>6041</v>
          </cell>
          <cell r="N1290" t="str">
            <v>0</v>
          </cell>
          <cell r="O1290" t="str">
            <v>0</v>
          </cell>
          <cell r="P1290" t="str">
            <v>0</v>
          </cell>
          <cell r="Q1290" t="str">
            <v>0</v>
          </cell>
          <cell r="R1290" t="str">
            <v>0</v>
          </cell>
          <cell r="S1290" t="str">
            <v>0</v>
          </cell>
          <cell r="T1290" t="str">
            <v>0</v>
          </cell>
          <cell r="U1290" t="str">
            <v>0</v>
          </cell>
          <cell r="W1290">
            <v>68393</v>
          </cell>
        </row>
        <row r="1291">
          <cell r="A1291" t="str">
            <v>1MISSION CONTROL                W8872     E1260002Y TOTAL STATIONERY</v>
          </cell>
          <cell r="C1291" t="str">
            <v>Profit / Loss Marginal</v>
          </cell>
          <cell r="D1291" t="str">
            <v xml:space="preserve">     E1260002Y TOTAL STATIONERY</v>
          </cell>
          <cell r="E1291">
            <v>5114</v>
          </cell>
          <cell r="F1291">
            <v>10372</v>
          </cell>
          <cell r="G1291">
            <v>10979</v>
          </cell>
          <cell r="H1291">
            <v>31116</v>
          </cell>
          <cell r="J1291">
            <v>3421</v>
          </cell>
          <cell r="K1291">
            <v>2444</v>
          </cell>
          <cell r="L1291">
            <v>5114</v>
          </cell>
          <cell r="M1291">
            <v>4071</v>
          </cell>
          <cell r="N1291" t="str">
            <v>0</v>
          </cell>
          <cell r="O1291" t="str">
            <v>0</v>
          </cell>
          <cell r="P1291" t="str">
            <v>0</v>
          </cell>
          <cell r="Q1291" t="str">
            <v>0</v>
          </cell>
          <cell r="R1291" t="str">
            <v>0</v>
          </cell>
          <cell r="S1291" t="str">
            <v>0</v>
          </cell>
          <cell r="T1291" t="str">
            <v>0</v>
          </cell>
          <cell r="U1291" t="str">
            <v>0</v>
          </cell>
          <cell r="W1291">
            <v>42638</v>
          </cell>
        </row>
        <row r="1292">
          <cell r="A1292" t="str">
            <v>1MISSION CONTROL                W8872     E1271000Y TOTAL TRAVEL</v>
          </cell>
          <cell r="C1292" t="str">
            <v>Profit / Loss Marginal</v>
          </cell>
          <cell r="D1292" t="str">
            <v xml:space="preserve">     E1271000Y TOTAL TRAVEL</v>
          </cell>
          <cell r="E1292">
            <v>24875</v>
          </cell>
          <cell r="F1292">
            <v>16667</v>
          </cell>
          <cell r="G1292">
            <v>87921</v>
          </cell>
          <cell r="H1292">
            <v>50001</v>
          </cell>
          <cell r="J1292">
            <v>12352</v>
          </cell>
          <cell r="K1292">
            <v>50694</v>
          </cell>
          <cell r="L1292">
            <v>24875</v>
          </cell>
          <cell r="M1292">
            <v>7392</v>
          </cell>
          <cell r="N1292" t="str">
            <v>0</v>
          </cell>
          <cell r="O1292" t="str">
            <v>0</v>
          </cell>
          <cell r="P1292" t="str">
            <v>0</v>
          </cell>
          <cell r="Q1292" t="str">
            <v>0</v>
          </cell>
          <cell r="R1292" t="str">
            <v>0</v>
          </cell>
          <cell r="S1292" t="str">
            <v>0</v>
          </cell>
          <cell r="T1292" t="str">
            <v>0</v>
          </cell>
          <cell r="U1292" t="str">
            <v>0</v>
          </cell>
          <cell r="W1292">
            <v>84105</v>
          </cell>
        </row>
        <row r="1293">
          <cell r="A1293" t="str">
            <v>1MISSION CONTROL                W8872     E1275000S TOTAL EMPL TRAINING + DEV</v>
          </cell>
          <cell r="C1293" t="str">
            <v>Profit / Loss Marginal</v>
          </cell>
          <cell r="D1293" t="str">
            <v xml:space="preserve">     E1275000S TOTAL EMPL TRAINING + DEV</v>
          </cell>
          <cell r="E1293">
            <v>41366</v>
          </cell>
          <cell r="F1293">
            <v>16251</v>
          </cell>
          <cell r="G1293">
            <v>53651</v>
          </cell>
          <cell r="H1293">
            <v>48753</v>
          </cell>
          <cell r="J1293">
            <v>1550</v>
          </cell>
          <cell r="K1293">
            <v>10735</v>
          </cell>
          <cell r="L1293">
            <v>41366</v>
          </cell>
          <cell r="M1293">
            <v>19077</v>
          </cell>
          <cell r="N1293" t="str">
            <v>0</v>
          </cell>
          <cell r="O1293" t="str">
            <v>0</v>
          </cell>
          <cell r="P1293" t="str">
            <v>0</v>
          </cell>
          <cell r="Q1293" t="str">
            <v>0</v>
          </cell>
          <cell r="R1293" t="str">
            <v>0</v>
          </cell>
          <cell r="S1293" t="str">
            <v>0</v>
          </cell>
          <cell r="T1293" t="str">
            <v>0</v>
          </cell>
          <cell r="U1293" t="str">
            <v>0</v>
          </cell>
          <cell r="W1293">
            <v>98425</v>
          </cell>
        </row>
        <row r="1294">
          <cell r="A1294" t="str">
            <v>1MISSION CONTROL                W8872     E1285000S TOT PROFESSIONAL FEES</v>
          </cell>
          <cell r="C1294" t="str">
            <v>Profit / Loss Marginal</v>
          </cell>
          <cell r="D1294" t="str">
            <v xml:space="preserve">     E1285000S TOT PROFESSIONAL FEES</v>
          </cell>
          <cell r="E1294">
            <v>1085</v>
          </cell>
          <cell r="F1294">
            <v>488</v>
          </cell>
          <cell r="G1294">
            <v>1625</v>
          </cell>
          <cell r="H1294">
            <v>1464</v>
          </cell>
          <cell r="J1294">
            <v>120</v>
          </cell>
          <cell r="K1294">
            <v>420</v>
          </cell>
          <cell r="L1294">
            <v>1085</v>
          </cell>
          <cell r="M1294">
            <v>8595</v>
          </cell>
          <cell r="N1294" t="str">
            <v>0</v>
          </cell>
          <cell r="O1294" t="str">
            <v>0</v>
          </cell>
          <cell r="P1294" t="str">
            <v>0</v>
          </cell>
          <cell r="Q1294" t="str">
            <v>0</v>
          </cell>
          <cell r="R1294" t="str">
            <v>0</v>
          </cell>
          <cell r="S1294" t="str">
            <v>0</v>
          </cell>
          <cell r="T1294" t="str">
            <v>0</v>
          </cell>
          <cell r="U1294" t="str">
            <v>0</v>
          </cell>
          <cell r="W1294">
            <v>41833</v>
          </cell>
        </row>
        <row r="1295">
          <cell r="A1295" t="str">
            <v>1MISSION CONTROL                W8872     E1289002S TOTAL PERSONNEL LOSSES</v>
          </cell>
          <cell r="C1295" t="str">
            <v>Profit / Loss Marginal</v>
          </cell>
          <cell r="D1295" t="str">
            <v xml:space="preserve">     E1289002S TOTAL PERSONNEL LOSSES</v>
          </cell>
          <cell r="E1295" t="str">
            <v>0</v>
          </cell>
          <cell r="F1295" t="str">
            <v>0</v>
          </cell>
          <cell r="G1295" t="str">
            <v>0</v>
          </cell>
          <cell r="H1295" t="str">
            <v>0</v>
          </cell>
          <cell r="J1295" t="str">
            <v>0</v>
          </cell>
          <cell r="K1295" t="str">
            <v>0</v>
          </cell>
          <cell r="L1295" t="str">
            <v>0</v>
          </cell>
          <cell r="M1295" t="str">
            <v>0</v>
          </cell>
          <cell r="N1295" t="str">
            <v>0</v>
          </cell>
          <cell r="O1295" t="str">
            <v>0</v>
          </cell>
          <cell r="P1295" t="str">
            <v>0</v>
          </cell>
          <cell r="Q1295" t="str">
            <v>0</v>
          </cell>
          <cell r="R1295" t="str">
            <v>0</v>
          </cell>
          <cell r="S1295" t="str">
            <v>0</v>
          </cell>
          <cell r="T1295" t="str">
            <v>0</v>
          </cell>
          <cell r="U1295" t="str">
            <v>0</v>
          </cell>
          <cell r="W1295" t="str">
            <v>0</v>
          </cell>
        </row>
        <row r="1296">
          <cell r="A1296" t="str">
            <v>1MISSION CONTROL                W8872     E1301002S DEPOSIT INSURANCE</v>
          </cell>
          <cell r="C1296" t="str">
            <v>Profit / Loss Marginal</v>
          </cell>
          <cell r="D1296" t="str">
            <v xml:space="preserve">     E1301002S DEPOSIT INSURANCE</v>
          </cell>
          <cell r="E1296" t="str">
            <v>0</v>
          </cell>
          <cell r="F1296" t="str">
            <v>0</v>
          </cell>
          <cell r="G1296" t="str">
            <v>0</v>
          </cell>
          <cell r="H1296" t="str">
            <v>0</v>
          </cell>
          <cell r="J1296" t="str">
            <v>0</v>
          </cell>
          <cell r="K1296" t="str">
            <v>0</v>
          </cell>
          <cell r="L1296" t="str">
            <v>0</v>
          </cell>
          <cell r="M1296" t="str">
            <v>0</v>
          </cell>
          <cell r="N1296" t="str">
            <v>0</v>
          </cell>
          <cell r="O1296" t="str">
            <v>0</v>
          </cell>
          <cell r="P1296" t="str">
            <v>0</v>
          </cell>
          <cell r="Q1296" t="str">
            <v>0</v>
          </cell>
          <cell r="R1296" t="str">
            <v>0</v>
          </cell>
          <cell r="S1296" t="str">
            <v>0</v>
          </cell>
          <cell r="T1296" t="str">
            <v>0</v>
          </cell>
          <cell r="U1296" t="str">
            <v>0</v>
          </cell>
          <cell r="W1296" t="str">
            <v>0</v>
          </cell>
        </row>
        <row r="1297">
          <cell r="A1297" t="str">
            <v>1MISSION CONTROL                W8872     E1304000S FINANCING COSTS</v>
          </cell>
          <cell r="D1297" t="str">
            <v xml:space="preserve">     E1304000S FINANCING COSTS</v>
          </cell>
          <cell r="E1297" t="str">
            <v>0</v>
          </cell>
          <cell r="F1297" t="str">
            <v>0</v>
          </cell>
          <cell r="G1297" t="str">
            <v>0</v>
          </cell>
          <cell r="H1297" t="str">
            <v>0</v>
          </cell>
          <cell r="J1297" t="str">
            <v>0</v>
          </cell>
          <cell r="K1297" t="str">
            <v>0</v>
          </cell>
          <cell r="L1297" t="str">
            <v>0</v>
          </cell>
          <cell r="M1297" t="str">
            <v>0</v>
          </cell>
          <cell r="N1297" t="str">
            <v>0</v>
          </cell>
          <cell r="O1297" t="str">
            <v>0</v>
          </cell>
          <cell r="P1297" t="str">
            <v>0</v>
          </cell>
          <cell r="Q1297" t="str">
            <v>0</v>
          </cell>
          <cell r="R1297" t="str">
            <v>0</v>
          </cell>
          <cell r="S1297" t="str">
            <v>0</v>
          </cell>
          <cell r="T1297" t="str">
            <v>0</v>
          </cell>
          <cell r="U1297" t="str">
            <v>0</v>
          </cell>
          <cell r="W1297" t="str">
            <v>0</v>
          </cell>
        </row>
        <row r="1298">
          <cell r="A1298" t="str">
            <v>1MISSION CONTROL                W8872</v>
          </cell>
        </row>
        <row r="1299">
          <cell r="A1299" t="str">
            <v>1MISSION CONTROL                W8872          E6230000Y TOTAL OTHER</v>
          </cell>
          <cell r="C1299" t="str">
            <v>Profit / Loss Marginal</v>
          </cell>
          <cell r="D1299" t="str">
            <v xml:space="preserve">          E6230000Y TOTAL OTHER</v>
          </cell>
          <cell r="E1299">
            <v>85248</v>
          </cell>
          <cell r="F1299">
            <v>55680</v>
          </cell>
          <cell r="G1299">
            <v>193930</v>
          </cell>
          <cell r="H1299">
            <v>167040</v>
          </cell>
          <cell r="J1299">
            <v>25677</v>
          </cell>
          <cell r="K1299">
            <v>83005</v>
          </cell>
          <cell r="L1299">
            <v>85248</v>
          </cell>
          <cell r="M1299">
            <v>59566</v>
          </cell>
          <cell r="N1299" t="str">
            <v>0</v>
          </cell>
          <cell r="O1299" t="str">
            <v>0</v>
          </cell>
          <cell r="P1299" t="str">
            <v>0</v>
          </cell>
          <cell r="Q1299" t="str">
            <v>0</v>
          </cell>
          <cell r="R1299" t="str">
            <v>0</v>
          </cell>
          <cell r="S1299" t="str">
            <v>0</v>
          </cell>
          <cell r="T1299" t="str">
            <v>0</v>
          </cell>
          <cell r="U1299" t="str">
            <v>0</v>
          </cell>
          <cell r="W1299">
            <v>407162</v>
          </cell>
        </row>
        <row r="1300">
          <cell r="A1300" t="str">
            <v>1MISSION CONTROL                W8872</v>
          </cell>
        </row>
        <row r="1301">
          <cell r="A1301" t="str">
            <v>1MISSION CONTROL                W8872</v>
          </cell>
        </row>
        <row r="1302">
          <cell r="A1302" t="str">
            <v>1MISSION CONTROL                W8872               E6235000Y TTL NIX BEF CROSS-CHARGES</v>
          </cell>
          <cell r="D1302" t="str">
            <v xml:space="preserve">               E6235000Y TTL NIX BEF CROSS-CHARGES</v>
          </cell>
          <cell r="E1302">
            <v>202927</v>
          </cell>
          <cell r="F1302">
            <v>606550</v>
          </cell>
          <cell r="G1302">
            <v>1946098</v>
          </cell>
          <cell r="H1302">
            <v>1820401</v>
          </cell>
          <cell r="J1302">
            <v>571654</v>
          </cell>
          <cell r="K1302">
            <v>1171517</v>
          </cell>
          <cell r="L1302">
            <v>202927</v>
          </cell>
          <cell r="M1302">
            <v>594204</v>
          </cell>
          <cell r="N1302" t="str">
            <v>0</v>
          </cell>
          <cell r="O1302" t="str">
            <v>0</v>
          </cell>
          <cell r="P1302" t="str">
            <v>0</v>
          </cell>
          <cell r="Q1302" t="str">
            <v>0</v>
          </cell>
          <cell r="R1302" t="str">
            <v>0</v>
          </cell>
          <cell r="S1302" t="str">
            <v>0</v>
          </cell>
          <cell r="T1302" t="str">
            <v>0</v>
          </cell>
          <cell r="U1302" t="str">
            <v>0</v>
          </cell>
          <cell r="W1302">
            <v>3761883</v>
          </cell>
        </row>
        <row r="1303">
          <cell r="A1303" t="str">
            <v>1MISSION CONTROL                W8872</v>
          </cell>
        </row>
        <row r="1304">
          <cell r="A1304" t="str">
            <v>1MISSION CONTROL                W8872</v>
          </cell>
        </row>
        <row r="1305">
          <cell r="A1305" t="str">
            <v>1MISSION CONTROL                W8872               E6240000Y TOTAL CROSS CHARGES</v>
          </cell>
          <cell r="C1305" t="str">
            <v>Profit / Loss Marginal</v>
          </cell>
          <cell r="D1305" t="str">
            <v xml:space="preserve">               E6240000Y TOTAL CROSS CHARGES</v>
          </cell>
          <cell r="E1305">
            <v>111293</v>
          </cell>
          <cell r="F1305">
            <v>40718</v>
          </cell>
          <cell r="G1305">
            <v>111430</v>
          </cell>
          <cell r="H1305">
            <v>122154</v>
          </cell>
          <cell r="J1305" t="str">
            <v>0</v>
          </cell>
          <cell r="K1305">
            <v>137</v>
          </cell>
          <cell r="L1305">
            <v>111293</v>
          </cell>
          <cell r="M1305">
            <v>39365</v>
          </cell>
          <cell r="N1305" t="str">
            <v>0</v>
          </cell>
          <cell r="O1305" t="str">
            <v>0</v>
          </cell>
          <cell r="P1305" t="str">
            <v>0</v>
          </cell>
          <cell r="Q1305" t="str">
            <v>0</v>
          </cell>
          <cell r="R1305" t="str">
            <v>0</v>
          </cell>
          <cell r="S1305" t="str">
            <v>0</v>
          </cell>
          <cell r="T1305" t="str">
            <v>0</v>
          </cell>
          <cell r="U1305" t="str">
            <v>0</v>
          </cell>
          <cell r="W1305">
            <v>135018</v>
          </cell>
        </row>
        <row r="1306">
          <cell r="A1306" t="str">
            <v>1MISSION CONTROL                W8872</v>
          </cell>
        </row>
        <row r="1307">
          <cell r="A1307" t="str">
            <v>1MISSION CONTROL                W8872                    E6200000Y TOTAL NON-INTEREST EXP.</v>
          </cell>
          <cell r="D1307" t="str">
            <v xml:space="preserve">                    E6200000Y TOTAL NON-INTEREST EXP.</v>
          </cell>
          <cell r="E1307">
            <v>314220</v>
          </cell>
          <cell r="F1307">
            <v>647268</v>
          </cell>
          <cell r="G1307">
            <v>2057528</v>
          </cell>
          <cell r="H1307">
            <v>1942555</v>
          </cell>
          <cell r="J1307">
            <v>571654</v>
          </cell>
          <cell r="K1307">
            <v>1171654</v>
          </cell>
          <cell r="L1307">
            <v>314220</v>
          </cell>
          <cell r="M1307">
            <v>633569</v>
          </cell>
          <cell r="N1307" t="str">
            <v>0</v>
          </cell>
          <cell r="O1307" t="str">
            <v>0</v>
          </cell>
          <cell r="P1307" t="str">
            <v>0</v>
          </cell>
          <cell r="Q1307" t="str">
            <v>0</v>
          </cell>
          <cell r="R1307" t="str">
            <v>0</v>
          </cell>
          <cell r="S1307" t="str">
            <v>0</v>
          </cell>
          <cell r="T1307" t="str">
            <v>0</v>
          </cell>
          <cell r="U1307" t="str">
            <v>0</v>
          </cell>
          <cell r="W1307">
            <v>3896901</v>
          </cell>
        </row>
        <row r="1309">
          <cell r="A1309" t="str">
            <v>1PEOPLE                         W8873                                             V2000070D Total by Employee Group</v>
          </cell>
          <cell r="B1309" t="str">
            <v>PEOPLE                         W8873</v>
          </cell>
          <cell r="C1309" t="str">
            <v>Balance Sheet Average</v>
          </cell>
          <cell r="D1309" t="str">
            <v xml:space="preserve">                                             V2000070D Total by Employee Group</v>
          </cell>
          <cell r="E1309">
            <v>14.4</v>
          </cell>
          <cell r="F1309">
            <v>18</v>
          </cell>
          <cell r="G1309">
            <v>14.46</v>
          </cell>
          <cell r="H1309">
            <v>18</v>
          </cell>
          <cell r="J1309">
            <v>13.7</v>
          </cell>
          <cell r="K1309">
            <v>15.25</v>
          </cell>
          <cell r="L1309">
            <v>14.4</v>
          </cell>
          <cell r="M1309">
            <v>14</v>
          </cell>
          <cell r="N1309">
            <v>0</v>
          </cell>
          <cell r="O1309">
            <v>0</v>
          </cell>
          <cell r="P1309">
            <v>0</v>
          </cell>
          <cell r="Q1309">
            <v>0</v>
          </cell>
          <cell r="R1309">
            <v>0</v>
          </cell>
          <cell r="S1309">
            <v>0</v>
          </cell>
          <cell r="T1309">
            <v>0</v>
          </cell>
          <cell r="U1309">
            <v>0</v>
          </cell>
          <cell r="W1309">
            <v>16.809999999999999</v>
          </cell>
        </row>
        <row r="1310">
          <cell r="A1310" t="str">
            <v>1PEOPLE                         W8873E1101002S 011/018 PERMANENT</v>
          </cell>
          <cell r="C1310" t="str">
            <v>Profit / Loss Marginal</v>
          </cell>
          <cell r="D1310" t="str">
            <v>E1101002S 011/018 PERMANENT</v>
          </cell>
          <cell r="E1310">
            <v>64216</v>
          </cell>
          <cell r="F1310">
            <v>90000</v>
          </cell>
          <cell r="G1310">
            <v>197818</v>
          </cell>
          <cell r="H1310">
            <v>270000</v>
          </cell>
          <cell r="J1310">
            <v>63418</v>
          </cell>
          <cell r="K1310">
            <v>70184</v>
          </cell>
          <cell r="L1310">
            <v>64216</v>
          </cell>
          <cell r="M1310">
            <v>58151</v>
          </cell>
          <cell r="N1310" t="str">
            <v>0</v>
          </cell>
          <cell r="O1310" t="str">
            <v>0</v>
          </cell>
          <cell r="P1310" t="str">
            <v>0</v>
          </cell>
          <cell r="Q1310" t="str">
            <v>0</v>
          </cell>
          <cell r="R1310" t="str">
            <v>0</v>
          </cell>
          <cell r="S1310" t="str">
            <v>0</v>
          </cell>
          <cell r="T1310" t="str">
            <v>0</v>
          </cell>
          <cell r="U1310" t="str">
            <v>0</v>
          </cell>
          <cell r="W1310">
            <v>847853</v>
          </cell>
        </row>
        <row r="1311">
          <cell r="A1311" t="str">
            <v>1PEOPLE                         W8873E1107202D 013 OVERTIME</v>
          </cell>
          <cell r="C1311" t="str">
            <v>Profit / Loss Marginal</v>
          </cell>
          <cell r="D1311" t="str">
            <v>E1107202D 013 OVERTIME</v>
          </cell>
          <cell r="E1311" t="str">
            <v>0</v>
          </cell>
          <cell r="F1311" t="str">
            <v>0</v>
          </cell>
          <cell r="G1311" t="str">
            <v>0</v>
          </cell>
          <cell r="H1311" t="str">
            <v>0</v>
          </cell>
          <cell r="J1311" t="str">
            <v>0</v>
          </cell>
          <cell r="K1311" t="str">
            <v>0</v>
          </cell>
          <cell r="L1311" t="str">
            <v>0</v>
          </cell>
          <cell r="M1311" t="str">
            <v>0</v>
          </cell>
          <cell r="N1311" t="str">
            <v>0</v>
          </cell>
          <cell r="O1311" t="str">
            <v>0</v>
          </cell>
          <cell r="P1311" t="str">
            <v>0</v>
          </cell>
          <cell r="Q1311" t="str">
            <v>0</v>
          </cell>
          <cell r="R1311" t="str">
            <v>0</v>
          </cell>
          <cell r="S1311" t="str">
            <v>0</v>
          </cell>
          <cell r="T1311" t="str">
            <v>0</v>
          </cell>
          <cell r="U1311" t="str">
            <v>0</v>
          </cell>
          <cell r="W1311">
            <v>1063</v>
          </cell>
        </row>
        <row r="1312">
          <cell r="A1312" t="str">
            <v>1PEOPLE                         W8873E1106002D 017 SAL-CONTRACTED</v>
          </cell>
          <cell r="C1312" t="str">
            <v>Profit / Loss Marginal</v>
          </cell>
          <cell r="D1312" t="str">
            <v>E1106002D 017 SAL-CONTRACTED</v>
          </cell>
          <cell r="E1312">
            <v>7912</v>
          </cell>
          <cell r="F1312">
            <v>7042</v>
          </cell>
          <cell r="G1312">
            <v>27086</v>
          </cell>
          <cell r="H1312">
            <v>21126</v>
          </cell>
          <cell r="J1312">
            <v>8594</v>
          </cell>
          <cell r="K1312">
            <v>10580</v>
          </cell>
          <cell r="L1312">
            <v>7912</v>
          </cell>
          <cell r="M1312">
            <v>10506</v>
          </cell>
          <cell r="N1312" t="str">
            <v>0</v>
          </cell>
          <cell r="O1312" t="str">
            <v>0</v>
          </cell>
          <cell r="P1312" t="str">
            <v>0</v>
          </cell>
          <cell r="Q1312" t="str">
            <v>0</v>
          </cell>
          <cell r="R1312" t="str">
            <v>0</v>
          </cell>
          <cell r="S1312" t="str">
            <v>0</v>
          </cell>
          <cell r="T1312" t="str">
            <v>0</v>
          </cell>
          <cell r="U1312" t="str">
            <v>0</v>
          </cell>
          <cell r="W1312">
            <v>17479</v>
          </cell>
        </row>
        <row r="1313">
          <cell r="A1313" t="str">
            <v>1PEOPLE                         W8873E1112000S 020 GRATUITIES</v>
          </cell>
          <cell r="C1313" t="str">
            <v>Profit / Loss Marginal</v>
          </cell>
          <cell r="D1313" t="str">
            <v>E1112000S 020 GRATUITIES</v>
          </cell>
          <cell r="E1313">
            <v>273053</v>
          </cell>
          <cell r="F1313">
            <v>10638</v>
          </cell>
          <cell r="G1313">
            <v>41227</v>
          </cell>
          <cell r="H1313">
            <v>31914</v>
          </cell>
          <cell r="J1313">
            <v>10638</v>
          </cell>
          <cell r="K1313">
            <v>-242464</v>
          </cell>
          <cell r="L1313">
            <v>273053</v>
          </cell>
          <cell r="M1313">
            <v>10638</v>
          </cell>
          <cell r="N1313" t="str">
            <v>0</v>
          </cell>
          <cell r="O1313" t="str">
            <v>0</v>
          </cell>
          <cell r="P1313" t="str">
            <v>0</v>
          </cell>
          <cell r="Q1313" t="str">
            <v>0</v>
          </cell>
          <cell r="R1313" t="str">
            <v>0</v>
          </cell>
          <cell r="S1313" t="str">
            <v>0</v>
          </cell>
          <cell r="T1313" t="str">
            <v>0</v>
          </cell>
          <cell r="U1313" t="str">
            <v>0</v>
          </cell>
          <cell r="W1313">
            <v>37698</v>
          </cell>
        </row>
        <row r="1314">
          <cell r="A1314" t="str">
            <v>1PEOPLE                         W8873E1113002D OTHER</v>
          </cell>
          <cell r="C1314" t="str">
            <v>Profit / Loss Marginal</v>
          </cell>
          <cell r="D1314" t="str">
            <v>E1113002D OTHER</v>
          </cell>
          <cell r="E1314" t="str">
            <v>0</v>
          </cell>
          <cell r="F1314">
            <v>2700</v>
          </cell>
          <cell r="G1314" t="str">
            <v>0</v>
          </cell>
          <cell r="H1314">
            <v>8100</v>
          </cell>
          <cell r="J1314" t="str">
            <v>0</v>
          </cell>
          <cell r="K1314" t="str">
            <v>0</v>
          </cell>
          <cell r="L1314" t="str">
            <v>0</v>
          </cell>
          <cell r="M1314" t="str">
            <v>0</v>
          </cell>
          <cell r="N1314" t="str">
            <v>0</v>
          </cell>
          <cell r="O1314" t="str">
            <v>0</v>
          </cell>
          <cell r="P1314" t="str">
            <v>0</v>
          </cell>
          <cell r="Q1314" t="str">
            <v>0</v>
          </cell>
          <cell r="R1314" t="str">
            <v>0</v>
          </cell>
          <cell r="S1314" t="str">
            <v>0</v>
          </cell>
          <cell r="T1314" t="str">
            <v>0</v>
          </cell>
          <cell r="U1314" t="str">
            <v>0</v>
          </cell>
          <cell r="W1314" t="str">
            <v>0</v>
          </cell>
        </row>
        <row r="1315">
          <cell r="A1315" t="str">
            <v>1PEOPLE                         W8873     E1114000Y TOTAL SALARIES</v>
          </cell>
          <cell r="C1315" t="str">
            <v>Profit / Loss Marginal</v>
          </cell>
          <cell r="D1315" t="str">
            <v xml:space="preserve">     E1114000Y TOTAL SALARIES</v>
          </cell>
          <cell r="E1315">
            <v>345181</v>
          </cell>
          <cell r="F1315">
            <v>110380</v>
          </cell>
          <cell r="G1315">
            <v>266131</v>
          </cell>
          <cell r="H1315">
            <v>331140</v>
          </cell>
          <cell r="J1315">
            <v>82650</v>
          </cell>
          <cell r="K1315">
            <v>-161700</v>
          </cell>
          <cell r="L1315">
            <v>345181</v>
          </cell>
          <cell r="M1315">
            <v>79295</v>
          </cell>
          <cell r="N1315" t="str">
            <v>0</v>
          </cell>
          <cell r="O1315" t="str">
            <v>0</v>
          </cell>
          <cell r="P1315" t="str">
            <v>0</v>
          </cell>
          <cell r="Q1315" t="str">
            <v>0</v>
          </cell>
          <cell r="R1315" t="str">
            <v>0</v>
          </cell>
          <cell r="S1315" t="str">
            <v>0</v>
          </cell>
          <cell r="T1315" t="str">
            <v>0</v>
          </cell>
          <cell r="U1315" t="str">
            <v>0</v>
          </cell>
          <cell r="W1315">
            <v>904173</v>
          </cell>
        </row>
        <row r="1316">
          <cell r="A1316" t="str">
            <v>1PEOPLE                         W8873     E1143000S TOTAL BENEFITS</v>
          </cell>
          <cell r="C1316" t="str">
            <v>Profit / Loss Marginal</v>
          </cell>
          <cell r="D1316" t="str">
            <v xml:space="preserve">     E1143000S TOTAL BENEFITS</v>
          </cell>
          <cell r="E1316">
            <v>13485</v>
          </cell>
          <cell r="F1316">
            <v>18900</v>
          </cell>
          <cell r="G1316">
            <v>40619</v>
          </cell>
          <cell r="H1316">
            <v>56700</v>
          </cell>
          <cell r="J1316">
            <v>12395</v>
          </cell>
          <cell r="K1316">
            <v>14739</v>
          </cell>
          <cell r="L1316">
            <v>13485</v>
          </cell>
          <cell r="M1316">
            <v>12211</v>
          </cell>
          <cell r="N1316" t="str">
            <v>0</v>
          </cell>
          <cell r="O1316" t="str">
            <v>0</v>
          </cell>
          <cell r="P1316" t="str">
            <v>0</v>
          </cell>
          <cell r="Q1316" t="str">
            <v>0</v>
          </cell>
          <cell r="R1316" t="str">
            <v>0</v>
          </cell>
          <cell r="S1316" t="str">
            <v>0</v>
          </cell>
          <cell r="T1316" t="str">
            <v>0</v>
          </cell>
          <cell r="U1316" t="str">
            <v>0</v>
          </cell>
          <cell r="W1316">
            <v>124790</v>
          </cell>
        </row>
        <row r="1317">
          <cell r="A1317" t="str">
            <v>1PEOPLE                         W8873          E6210000Y TOTAL EMPLOYEE</v>
          </cell>
          <cell r="C1317" t="str">
            <v>Profit / Loss Marginal</v>
          </cell>
          <cell r="D1317" t="str">
            <v xml:space="preserve">          E6210000Y TOTAL EMPLOYEE</v>
          </cell>
          <cell r="E1317">
            <v>358666</v>
          </cell>
          <cell r="F1317">
            <v>129280</v>
          </cell>
          <cell r="G1317">
            <v>306750</v>
          </cell>
          <cell r="H1317">
            <v>387840</v>
          </cell>
          <cell r="J1317">
            <v>95045</v>
          </cell>
          <cell r="K1317">
            <v>-146961</v>
          </cell>
          <cell r="L1317">
            <v>358666</v>
          </cell>
          <cell r="M1317">
            <v>91506</v>
          </cell>
          <cell r="N1317" t="str">
            <v>0</v>
          </cell>
          <cell r="O1317" t="str">
            <v>0</v>
          </cell>
          <cell r="P1317" t="str">
            <v>0</v>
          </cell>
          <cell r="Q1317" t="str">
            <v>0</v>
          </cell>
          <cell r="R1317" t="str">
            <v>0</v>
          </cell>
          <cell r="S1317" t="str">
            <v>0</v>
          </cell>
          <cell r="T1317" t="str">
            <v>0</v>
          </cell>
          <cell r="U1317" t="str">
            <v>0</v>
          </cell>
          <cell r="W1317">
            <v>1028963</v>
          </cell>
        </row>
        <row r="1318">
          <cell r="A1318" t="str">
            <v>1PEOPLE                         W8873</v>
          </cell>
        </row>
        <row r="1319">
          <cell r="A1319" t="str">
            <v>1PEOPLE                         W8873</v>
          </cell>
        </row>
        <row r="1320">
          <cell r="A1320" t="str">
            <v>1PEOPLE                         W8873     E1154000S TOTAL DEPRECIATION</v>
          </cell>
          <cell r="C1320" t="str">
            <v>Profit / Loss Marginal</v>
          </cell>
          <cell r="D1320" t="str">
            <v xml:space="preserve">     E1154000S TOTAL DEPRECIATION</v>
          </cell>
          <cell r="E1320" t="str">
            <v>0</v>
          </cell>
          <cell r="F1320" t="str">
            <v>0</v>
          </cell>
          <cell r="G1320" t="str">
            <v>0</v>
          </cell>
          <cell r="H1320" t="str">
            <v>0</v>
          </cell>
          <cell r="J1320" t="str">
            <v>0</v>
          </cell>
          <cell r="K1320" t="str">
            <v>0</v>
          </cell>
          <cell r="L1320" t="str">
            <v>0</v>
          </cell>
          <cell r="M1320" t="str">
            <v>0</v>
          </cell>
          <cell r="N1320" t="str">
            <v>0</v>
          </cell>
          <cell r="O1320" t="str">
            <v>0</v>
          </cell>
          <cell r="P1320" t="str">
            <v>0</v>
          </cell>
          <cell r="Q1320" t="str">
            <v>0</v>
          </cell>
          <cell r="R1320" t="str">
            <v>0</v>
          </cell>
          <cell r="S1320" t="str">
            <v>0</v>
          </cell>
          <cell r="T1320" t="str">
            <v>0</v>
          </cell>
          <cell r="U1320" t="str">
            <v>0</v>
          </cell>
          <cell r="W1320" t="str">
            <v>0</v>
          </cell>
        </row>
        <row r="1321">
          <cell r="A1321" t="str">
            <v>1PEOPLE                         W8873     E1160000Y NET EXT.LEASH.RENT.</v>
          </cell>
          <cell r="C1321" t="str">
            <v>Profit / Loss Marginal</v>
          </cell>
          <cell r="D1321" t="str">
            <v xml:space="preserve">     E1160000Y NET EXT.LEASH.RENT.</v>
          </cell>
          <cell r="E1321" t="str">
            <v>0</v>
          </cell>
          <cell r="F1321" t="str">
            <v>0</v>
          </cell>
          <cell r="G1321" t="str">
            <v>0</v>
          </cell>
          <cell r="H1321" t="str">
            <v>0</v>
          </cell>
          <cell r="J1321" t="str">
            <v>0</v>
          </cell>
          <cell r="K1321" t="str">
            <v>0</v>
          </cell>
          <cell r="L1321" t="str">
            <v>0</v>
          </cell>
          <cell r="M1321" t="str">
            <v>0</v>
          </cell>
          <cell r="N1321" t="str">
            <v>0</v>
          </cell>
          <cell r="O1321" t="str">
            <v>0</v>
          </cell>
          <cell r="P1321" t="str">
            <v>0</v>
          </cell>
          <cell r="Q1321" t="str">
            <v>0</v>
          </cell>
          <cell r="R1321" t="str">
            <v>0</v>
          </cell>
          <cell r="S1321" t="str">
            <v>0</v>
          </cell>
          <cell r="T1321" t="str">
            <v>0</v>
          </cell>
          <cell r="U1321" t="str">
            <v>0</v>
          </cell>
          <cell r="W1321" t="str">
            <v>0</v>
          </cell>
        </row>
        <row r="1322">
          <cell r="A1322" t="str">
            <v>1PEOPLE                         W8873     E1168000Y TOTAL INTERNAL ASSESS.</v>
          </cell>
          <cell r="C1322" t="str">
            <v>Profit / Loss Marginal</v>
          </cell>
          <cell r="D1322" t="str">
            <v xml:space="preserve">     E1168000Y TOTAL INTERNAL ASSESS.</v>
          </cell>
          <cell r="E1322" t="str">
            <v>0</v>
          </cell>
          <cell r="F1322" t="str">
            <v>0</v>
          </cell>
          <cell r="G1322" t="str">
            <v>0</v>
          </cell>
          <cell r="H1322" t="str">
            <v>0</v>
          </cell>
          <cell r="J1322" t="str">
            <v>0</v>
          </cell>
          <cell r="K1322" t="str">
            <v>0</v>
          </cell>
          <cell r="L1322" t="str">
            <v>0</v>
          </cell>
          <cell r="M1322" t="str">
            <v>0</v>
          </cell>
          <cell r="N1322" t="str">
            <v>0</v>
          </cell>
          <cell r="O1322" t="str">
            <v>0</v>
          </cell>
          <cell r="P1322" t="str">
            <v>0</v>
          </cell>
          <cell r="Q1322" t="str">
            <v>0</v>
          </cell>
          <cell r="R1322" t="str">
            <v>0</v>
          </cell>
          <cell r="S1322" t="str">
            <v>0</v>
          </cell>
          <cell r="T1322" t="str">
            <v>0</v>
          </cell>
          <cell r="U1322" t="str">
            <v>0</v>
          </cell>
          <cell r="W1322" t="str">
            <v>0</v>
          </cell>
        </row>
        <row r="1323">
          <cell r="A1323" t="str">
            <v>1PEOPLE                         W8873     E1188002S TOTAL MAINTENANCE</v>
          </cell>
          <cell r="C1323" t="str">
            <v>Profit / Loss Marginal</v>
          </cell>
          <cell r="D1323" t="str">
            <v xml:space="preserve">     E1188002S TOTAL MAINTENANCE</v>
          </cell>
          <cell r="E1323" t="str">
            <v>0</v>
          </cell>
          <cell r="F1323" t="str">
            <v>0</v>
          </cell>
          <cell r="G1323">
            <v>1354</v>
          </cell>
          <cell r="H1323" t="str">
            <v>0</v>
          </cell>
          <cell r="J1323" t="str">
            <v>0</v>
          </cell>
          <cell r="K1323">
            <v>1354</v>
          </cell>
          <cell r="L1323" t="str">
            <v>0</v>
          </cell>
          <cell r="M1323" t="str">
            <v>0</v>
          </cell>
          <cell r="N1323" t="str">
            <v>0</v>
          </cell>
          <cell r="O1323" t="str">
            <v>0</v>
          </cell>
          <cell r="P1323" t="str">
            <v>0</v>
          </cell>
          <cell r="Q1323" t="str">
            <v>0</v>
          </cell>
          <cell r="R1323" t="str">
            <v>0</v>
          </cell>
          <cell r="S1323" t="str">
            <v>0</v>
          </cell>
          <cell r="T1323" t="str">
            <v>0</v>
          </cell>
          <cell r="U1323" t="str">
            <v>0</v>
          </cell>
          <cell r="W1323">
            <v>70253</v>
          </cell>
        </row>
        <row r="1324">
          <cell r="A1324" t="str">
            <v>1PEOPLE                         W8873     E1196000S TOTAL FURNITURE</v>
          </cell>
          <cell r="C1324" t="str">
            <v>Profit / Loss Marginal</v>
          </cell>
          <cell r="D1324" t="str">
            <v xml:space="preserve">     E1196000S TOTAL FURNITURE</v>
          </cell>
          <cell r="E1324" t="str">
            <v>0</v>
          </cell>
          <cell r="F1324" t="str">
            <v>0</v>
          </cell>
          <cell r="G1324" t="str">
            <v>0</v>
          </cell>
          <cell r="H1324" t="str">
            <v>0</v>
          </cell>
          <cell r="J1324" t="str">
            <v>0</v>
          </cell>
          <cell r="K1324" t="str">
            <v>0</v>
          </cell>
          <cell r="L1324" t="str">
            <v>0</v>
          </cell>
          <cell r="M1324" t="str">
            <v>0</v>
          </cell>
          <cell r="N1324" t="str">
            <v>0</v>
          </cell>
          <cell r="O1324" t="str">
            <v>0</v>
          </cell>
          <cell r="P1324" t="str">
            <v>0</v>
          </cell>
          <cell r="Q1324" t="str">
            <v>0</v>
          </cell>
          <cell r="R1324" t="str">
            <v>0</v>
          </cell>
          <cell r="S1324" t="str">
            <v>0</v>
          </cell>
          <cell r="T1324" t="str">
            <v>0</v>
          </cell>
          <cell r="U1324" t="str">
            <v>0</v>
          </cell>
          <cell r="W1324">
            <v>2278</v>
          </cell>
        </row>
        <row r="1325">
          <cell r="A1325" t="str">
            <v>1PEOPLE                         W8873</v>
          </cell>
        </row>
        <row r="1326">
          <cell r="A1326" t="str">
            <v>1PEOPLE                         W8873          E1209000Y TOTAL PREMISES + EQUIP.</v>
          </cell>
          <cell r="C1326" t="str">
            <v>Profit / Loss Marginal</v>
          </cell>
          <cell r="D1326" t="str">
            <v xml:space="preserve">          E1209000Y TOTAL PREMISES + EQUIP.</v>
          </cell>
          <cell r="E1326" t="str">
            <v>0</v>
          </cell>
          <cell r="F1326">
            <v>833</v>
          </cell>
          <cell r="G1326">
            <v>1354</v>
          </cell>
          <cell r="H1326">
            <v>2499</v>
          </cell>
          <cell r="J1326" t="str">
            <v>0</v>
          </cell>
          <cell r="K1326">
            <v>1354</v>
          </cell>
          <cell r="L1326" t="str">
            <v>0</v>
          </cell>
          <cell r="M1326" t="str">
            <v>0</v>
          </cell>
          <cell r="N1326" t="str">
            <v>0</v>
          </cell>
          <cell r="O1326" t="str">
            <v>0</v>
          </cell>
          <cell r="P1326" t="str">
            <v>0</v>
          </cell>
          <cell r="Q1326" t="str">
            <v>0</v>
          </cell>
          <cell r="R1326" t="str">
            <v>0</v>
          </cell>
          <cell r="S1326" t="str">
            <v>0</v>
          </cell>
          <cell r="T1326" t="str">
            <v>0</v>
          </cell>
          <cell r="U1326" t="str">
            <v>0</v>
          </cell>
          <cell r="W1326">
            <v>72708</v>
          </cell>
        </row>
        <row r="1327">
          <cell r="A1327" t="str">
            <v>1PEOPLE                         W8873</v>
          </cell>
        </row>
        <row r="1328">
          <cell r="A1328" t="str">
            <v>1PEOPLE                         W8873</v>
          </cell>
        </row>
        <row r="1329">
          <cell r="A1329" t="str">
            <v>1PEOPLE                         W8873E1212002D 396 SOFTWARE</v>
          </cell>
          <cell r="C1329" t="str">
            <v>Profit / Loss Marginal</v>
          </cell>
          <cell r="D1329" t="str">
            <v>E1212002D 396 SOFTWARE</v>
          </cell>
          <cell r="E1329">
            <v>453</v>
          </cell>
          <cell r="F1329">
            <v>958</v>
          </cell>
          <cell r="G1329">
            <v>1183</v>
          </cell>
          <cell r="H1329">
            <v>2874</v>
          </cell>
          <cell r="J1329" t="str">
            <v>0</v>
          </cell>
          <cell r="K1329">
            <v>730</v>
          </cell>
          <cell r="L1329">
            <v>453</v>
          </cell>
          <cell r="M1329">
            <v>4389</v>
          </cell>
          <cell r="N1329" t="str">
            <v>0</v>
          </cell>
          <cell r="O1329" t="str">
            <v>0</v>
          </cell>
          <cell r="P1329" t="str">
            <v>0</v>
          </cell>
          <cell r="Q1329" t="str">
            <v>0</v>
          </cell>
          <cell r="R1329" t="str">
            <v>0</v>
          </cell>
          <cell r="S1329" t="str">
            <v>0</v>
          </cell>
          <cell r="T1329" t="str">
            <v>0</v>
          </cell>
          <cell r="U1329" t="str">
            <v>0</v>
          </cell>
          <cell r="W1329">
            <v>6460</v>
          </cell>
        </row>
        <row r="1330">
          <cell r="A1330" t="str">
            <v>1PEOPLE                         W8873E1214002D 399 CONSULTING FEES</v>
          </cell>
          <cell r="C1330" t="str">
            <v>Profit / Loss Marginal</v>
          </cell>
          <cell r="D1330" t="str">
            <v>E1214002D 399 CONSULTING FEES</v>
          </cell>
          <cell r="E1330" t="str">
            <v>0</v>
          </cell>
          <cell r="F1330">
            <v>1250</v>
          </cell>
          <cell r="G1330" t="str">
            <v>0</v>
          </cell>
          <cell r="H1330">
            <v>3750</v>
          </cell>
          <cell r="J1330" t="str">
            <v>0</v>
          </cell>
          <cell r="K1330" t="str">
            <v>0</v>
          </cell>
          <cell r="L1330" t="str">
            <v>0</v>
          </cell>
          <cell r="M1330" t="str">
            <v>0</v>
          </cell>
          <cell r="N1330" t="str">
            <v>0</v>
          </cell>
          <cell r="O1330" t="str">
            <v>0</v>
          </cell>
          <cell r="P1330" t="str">
            <v>0</v>
          </cell>
          <cell r="Q1330" t="str">
            <v>0</v>
          </cell>
          <cell r="R1330" t="str">
            <v>0</v>
          </cell>
          <cell r="S1330" t="str">
            <v>0</v>
          </cell>
          <cell r="T1330" t="str">
            <v>0</v>
          </cell>
          <cell r="U1330" t="str">
            <v>0</v>
          </cell>
          <cell r="W1330">
            <v>80000</v>
          </cell>
        </row>
        <row r="1331">
          <cell r="A1331" t="str">
            <v>1PEOPLE                         W8873     E1216502D DEPN-COMP.EQUIP+CAP LEASE</v>
          </cell>
          <cell r="C1331" t="str">
            <v>Profit / Loss Marginal</v>
          </cell>
          <cell r="D1331" t="str">
            <v xml:space="preserve">     E1216502D DEPN-COMP.EQUIP+CAP LEASE</v>
          </cell>
          <cell r="E1331">
            <v>1027</v>
          </cell>
          <cell r="F1331">
            <v>1028</v>
          </cell>
          <cell r="G1331">
            <v>3083</v>
          </cell>
          <cell r="H1331">
            <v>3084</v>
          </cell>
          <cell r="J1331">
            <v>1028</v>
          </cell>
          <cell r="K1331">
            <v>1028</v>
          </cell>
          <cell r="L1331">
            <v>1027</v>
          </cell>
          <cell r="M1331">
            <v>1028</v>
          </cell>
          <cell r="N1331" t="str">
            <v>0</v>
          </cell>
          <cell r="O1331" t="str">
            <v>0</v>
          </cell>
          <cell r="P1331" t="str">
            <v>0</v>
          </cell>
          <cell r="Q1331" t="str">
            <v>0</v>
          </cell>
          <cell r="R1331" t="str">
            <v>0</v>
          </cell>
          <cell r="S1331" t="str">
            <v>0</v>
          </cell>
          <cell r="T1331" t="str">
            <v>0</v>
          </cell>
          <cell r="U1331" t="str">
            <v>0</v>
          </cell>
          <cell r="W1331">
            <v>12333</v>
          </cell>
        </row>
        <row r="1332">
          <cell r="A1332" t="str">
            <v>1PEOPLE                         W8873     E1216702D DEPN-COMP. SOFTWARE</v>
          </cell>
          <cell r="C1332" t="str">
            <v>Profit / Loss Marginal</v>
          </cell>
          <cell r="D1332" t="str">
            <v xml:space="preserve">     E1216702D DEPN-COMP. SOFTWARE</v>
          </cell>
          <cell r="E1332">
            <v>837</v>
          </cell>
          <cell r="F1332">
            <v>7227</v>
          </cell>
          <cell r="G1332">
            <v>4319</v>
          </cell>
          <cell r="H1332">
            <v>21681</v>
          </cell>
          <cell r="J1332">
            <v>2646</v>
          </cell>
          <cell r="K1332">
            <v>836</v>
          </cell>
          <cell r="L1332">
            <v>837</v>
          </cell>
          <cell r="M1332">
            <v>743</v>
          </cell>
          <cell r="N1332" t="str">
            <v>0</v>
          </cell>
          <cell r="O1332" t="str">
            <v>0</v>
          </cell>
          <cell r="P1332" t="str">
            <v>0</v>
          </cell>
          <cell r="Q1332" t="str">
            <v>0</v>
          </cell>
          <cell r="R1332" t="str">
            <v>0</v>
          </cell>
          <cell r="S1332" t="str">
            <v>0</v>
          </cell>
          <cell r="T1332" t="str">
            <v>0</v>
          </cell>
          <cell r="U1332" t="str">
            <v>0</v>
          </cell>
          <cell r="W1332">
            <v>117344</v>
          </cell>
        </row>
        <row r="1333">
          <cell r="A1333" t="str">
            <v>1PEOPLE                         W8873</v>
          </cell>
        </row>
        <row r="1334">
          <cell r="A1334" t="str">
            <v>1PEOPLE                         W8873          E1219002Y TOTAL COMPUTER COSTS</v>
          </cell>
          <cell r="C1334" t="str">
            <v>Profit / Loss Marginal</v>
          </cell>
          <cell r="D1334" t="str">
            <v xml:space="preserve">          E1219002Y TOTAL COMPUTER COSTS</v>
          </cell>
          <cell r="E1334">
            <v>2867</v>
          </cell>
          <cell r="F1334">
            <v>12270</v>
          </cell>
          <cell r="G1334">
            <v>12060</v>
          </cell>
          <cell r="H1334">
            <v>36810</v>
          </cell>
          <cell r="J1334">
            <v>5099</v>
          </cell>
          <cell r="K1334">
            <v>4094</v>
          </cell>
          <cell r="L1334">
            <v>2867</v>
          </cell>
          <cell r="M1334">
            <v>11160</v>
          </cell>
          <cell r="N1334" t="str">
            <v>0</v>
          </cell>
          <cell r="O1334" t="str">
            <v>0</v>
          </cell>
          <cell r="P1334" t="str">
            <v>0</v>
          </cell>
          <cell r="Q1334" t="str">
            <v>0</v>
          </cell>
          <cell r="R1334" t="str">
            <v>0</v>
          </cell>
          <cell r="S1334" t="str">
            <v>0</v>
          </cell>
          <cell r="T1334" t="str">
            <v>0</v>
          </cell>
          <cell r="U1334" t="str">
            <v>0</v>
          </cell>
          <cell r="W1334">
            <v>232454</v>
          </cell>
        </row>
        <row r="1335">
          <cell r="A1335" t="str">
            <v>1PEOPLE                         W8873</v>
          </cell>
        </row>
        <row r="1336">
          <cell r="A1336" t="str">
            <v>1PEOPLE                         W8873</v>
          </cell>
        </row>
        <row r="1337">
          <cell r="A1337" t="str">
            <v>1PEOPLE                         W8873     E1228500Y TOTAL BUS. PROMOTION</v>
          </cell>
          <cell r="C1337" t="str">
            <v>Profit / Loss Marginal</v>
          </cell>
          <cell r="D1337" t="str">
            <v xml:space="preserve">     E1228500Y TOTAL BUS. PROMOTION</v>
          </cell>
          <cell r="E1337">
            <v>240</v>
          </cell>
          <cell r="F1337">
            <v>267</v>
          </cell>
          <cell r="G1337">
            <v>470</v>
          </cell>
          <cell r="H1337">
            <v>801</v>
          </cell>
          <cell r="J1337" t="str">
            <v>0</v>
          </cell>
          <cell r="K1337">
            <v>230</v>
          </cell>
          <cell r="L1337">
            <v>240</v>
          </cell>
          <cell r="M1337">
            <v>21010</v>
          </cell>
          <cell r="N1337" t="str">
            <v>0</v>
          </cell>
          <cell r="O1337" t="str">
            <v>0</v>
          </cell>
          <cell r="P1337" t="str">
            <v>0</v>
          </cell>
          <cell r="Q1337" t="str">
            <v>0</v>
          </cell>
          <cell r="R1337" t="str">
            <v>0</v>
          </cell>
          <cell r="S1337" t="str">
            <v>0</v>
          </cell>
          <cell r="T1337" t="str">
            <v>0</v>
          </cell>
          <cell r="U1337" t="str">
            <v>0</v>
          </cell>
          <cell r="W1337">
            <v>4967</v>
          </cell>
        </row>
        <row r="1338">
          <cell r="A1338" t="str">
            <v>1PEOPLE                         W8873     E1254002Y TOTAL COMMUNICATIONS</v>
          </cell>
          <cell r="C1338" t="str">
            <v>Profit / Loss Marginal</v>
          </cell>
          <cell r="D1338" t="str">
            <v xml:space="preserve">     E1254002Y TOTAL COMMUNICATIONS</v>
          </cell>
          <cell r="E1338">
            <v>389</v>
          </cell>
          <cell r="F1338">
            <v>667</v>
          </cell>
          <cell r="G1338">
            <v>1902</v>
          </cell>
          <cell r="H1338">
            <v>2001</v>
          </cell>
          <cell r="J1338">
            <v>279</v>
          </cell>
          <cell r="K1338">
            <v>1234</v>
          </cell>
          <cell r="L1338">
            <v>389</v>
          </cell>
          <cell r="M1338">
            <v>577</v>
          </cell>
          <cell r="N1338" t="str">
            <v>0</v>
          </cell>
          <cell r="O1338" t="str">
            <v>0</v>
          </cell>
          <cell r="P1338" t="str">
            <v>0</v>
          </cell>
          <cell r="Q1338" t="str">
            <v>0</v>
          </cell>
          <cell r="R1338" t="str">
            <v>0</v>
          </cell>
          <cell r="S1338" t="str">
            <v>0</v>
          </cell>
          <cell r="T1338" t="str">
            <v>0</v>
          </cell>
          <cell r="U1338" t="str">
            <v>0</v>
          </cell>
          <cell r="W1338">
            <v>6903</v>
          </cell>
        </row>
        <row r="1339">
          <cell r="A1339" t="str">
            <v>1PEOPLE                         W8873     E1260002Y TOTAL STATIONERY</v>
          </cell>
          <cell r="C1339" t="str">
            <v>Profit / Loss Marginal</v>
          </cell>
          <cell r="D1339" t="str">
            <v xml:space="preserve">     E1260002Y TOTAL STATIONERY</v>
          </cell>
          <cell r="E1339">
            <v>1024</v>
          </cell>
          <cell r="F1339">
            <v>525</v>
          </cell>
          <cell r="G1339">
            <v>2326</v>
          </cell>
          <cell r="H1339">
            <v>1575</v>
          </cell>
          <cell r="J1339">
            <v>90</v>
          </cell>
          <cell r="K1339">
            <v>1212</v>
          </cell>
          <cell r="L1339">
            <v>1024</v>
          </cell>
          <cell r="M1339">
            <v>1490</v>
          </cell>
          <cell r="N1339" t="str">
            <v>0</v>
          </cell>
          <cell r="O1339" t="str">
            <v>0</v>
          </cell>
          <cell r="P1339" t="str">
            <v>0</v>
          </cell>
          <cell r="Q1339" t="str">
            <v>0</v>
          </cell>
          <cell r="R1339" t="str">
            <v>0</v>
          </cell>
          <cell r="S1339" t="str">
            <v>0</v>
          </cell>
          <cell r="T1339" t="str">
            <v>0</v>
          </cell>
          <cell r="U1339" t="str">
            <v>0</v>
          </cell>
          <cell r="W1339">
            <v>26212</v>
          </cell>
        </row>
        <row r="1340">
          <cell r="A1340" t="str">
            <v>1PEOPLE                         W8873     E1271000Y TOTAL TRAVEL</v>
          </cell>
          <cell r="C1340" t="str">
            <v>Profit / Loss Marginal</v>
          </cell>
          <cell r="D1340" t="str">
            <v xml:space="preserve">     E1271000Y TOTAL TRAVEL</v>
          </cell>
          <cell r="E1340">
            <v>1404</v>
          </cell>
          <cell r="F1340">
            <v>4333</v>
          </cell>
          <cell r="G1340">
            <v>3587</v>
          </cell>
          <cell r="H1340">
            <v>12999</v>
          </cell>
          <cell r="J1340">
            <v>81</v>
          </cell>
          <cell r="K1340">
            <v>2102</v>
          </cell>
          <cell r="L1340">
            <v>1404</v>
          </cell>
          <cell r="M1340">
            <v>6679</v>
          </cell>
          <cell r="N1340" t="str">
            <v>0</v>
          </cell>
          <cell r="O1340" t="str">
            <v>0</v>
          </cell>
          <cell r="P1340" t="str">
            <v>0</v>
          </cell>
          <cell r="Q1340" t="str">
            <v>0</v>
          </cell>
          <cell r="R1340" t="str">
            <v>0</v>
          </cell>
          <cell r="S1340" t="str">
            <v>0</v>
          </cell>
          <cell r="T1340" t="str">
            <v>0</v>
          </cell>
          <cell r="U1340" t="str">
            <v>0</v>
          </cell>
          <cell r="W1340">
            <v>28974</v>
          </cell>
        </row>
        <row r="1341">
          <cell r="A1341" t="str">
            <v>1PEOPLE                         W8873     E1275000S TOTAL EMPL TRAINING + DEV</v>
          </cell>
          <cell r="C1341" t="str">
            <v>Profit / Loss Marginal</v>
          </cell>
          <cell r="D1341" t="str">
            <v xml:space="preserve">     E1275000S TOTAL EMPL TRAINING + DEV</v>
          </cell>
          <cell r="E1341">
            <v>5242</v>
          </cell>
          <cell r="F1341">
            <v>3000</v>
          </cell>
          <cell r="G1341">
            <v>8693</v>
          </cell>
          <cell r="H1341">
            <v>9000</v>
          </cell>
          <cell r="J1341">
            <v>1710</v>
          </cell>
          <cell r="K1341">
            <v>1741</v>
          </cell>
          <cell r="L1341">
            <v>5242</v>
          </cell>
          <cell r="M1341">
            <v>885</v>
          </cell>
          <cell r="N1341" t="str">
            <v>0</v>
          </cell>
          <cell r="O1341" t="str">
            <v>0</v>
          </cell>
          <cell r="P1341" t="str">
            <v>0</v>
          </cell>
          <cell r="Q1341" t="str">
            <v>0</v>
          </cell>
          <cell r="R1341" t="str">
            <v>0</v>
          </cell>
          <cell r="S1341" t="str">
            <v>0</v>
          </cell>
          <cell r="T1341" t="str">
            <v>0</v>
          </cell>
          <cell r="U1341" t="str">
            <v>0</v>
          </cell>
          <cell r="W1341">
            <v>45268</v>
          </cell>
        </row>
        <row r="1342">
          <cell r="A1342" t="str">
            <v>1PEOPLE                         W8873     E1285000S TOT PROFESSIONAL FEES</v>
          </cell>
          <cell r="C1342" t="str">
            <v>Profit / Loss Marginal</v>
          </cell>
          <cell r="D1342" t="str">
            <v xml:space="preserve">     E1285000S TOT PROFESSIONAL FEES</v>
          </cell>
          <cell r="E1342">
            <v>31862</v>
          </cell>
          <cell r="F1342">
            <v>100</v>
          </cell>
          <cell r="G1342">
            <v>117561</v>
          </cell>
          <cell r="H1342">
            <v>300</v>
          </cell>
          <cell r="J1342">
            <v>42377</v>
          </cell>
          <cell r="K1342">
            <v>43322</v>
          </cell>
          <cell r="L1342">
            <v>31862</v>
          </cell>
          <cell r="M1342">
            <v>65783</v>
          </cell>
          <cell r="N1342" t="str">
            <v>0</v>
          </cell>
          <cell r="O1342" t="str">
            <v>0</v>
          </cell>
          <cell r="P1342" t="str">
            <v>0</v>
          </cell>
          <cell r="Q1342" t="str">
            <v>0</v>
          </cell>
          <cell r="R1342" t="str">
            <v>0</v>
          </cell>
          <cell r="S1342" t="str">
            <v>0</v>
          </cell>
          <cell r="T1342" t="str">
            <v>0</v>
          </cell>
          <cell r="U1342" t="str">
            <v>0</v>
          </cell>
          <cell r="W1342">
            <v>263725</v>
          </cell>
        </row>
        <row r="1343">
          <cell r="A1343" t="str">
            <v>1PEOPLE                         W8873     E1289002S TOTAL PERSONNEL LOSSES</v>
          </cell>
          <cell r="C1343" t="str">
            <v>Profit / Loss Marginal</v>
          </cell>
          <cell r="D1343" t="str">
            <v xml:space="preserve">     E1289002S TOTAL PERSONNEL LOSSES</v>
          </cell>
          <cell r="E1343" t="str">
            <v>0</v>
          </cell>
          <cell r="F1343" t="str">
            <v>0</v>
          </cell>
          <cell r="G1343" t="str">
            <v>0</v>
          </cell>
          <cell r="H1343" t="str">
            <v>0</v>
          </cell>
          <cell r="J1343" t="str">
            <v>0</v>
          </cell>
          <cell r="K1343" t="str">
            <v>0</v>
          </cell>
          <cell r="L1343" t="str">
            <v>0</v>
          </cell>
          <cell r="M1343" t="str">
            <v>0</v>
          </cell>
          <cell r="N1343" t="str">
            <v>0</v>
          </cell>
          <cell r="O1343" t="str">
            <v>0</v>
          </cell>
          <cell r="P1343" t="str">
            <v>0</v>
          </cell>
          <cell r="Q1343" t="str">
            <v>0</v>
          </cell>
          <cell r="R1343" t="str">
            <v>0</v>
          </cell>
          <cell r="S1343" t="str">
            <v>0</v>
          </cell>
          <cell r="T1343" t="str">
            <v>0</v>
          </cell>
          <cell r="U1343" t="str">
            <v>0</v>
          </cell>
          <cell r="W1343">
            <v>1465</v>
          </cell>
        </row>
        <row r="1344">
          <cell r="A1344" t="str">
            <v>1PEOPLE                         W8873     E1301002S DEPOSIT INSURANCE</v>
          </cell>
          <cell r="C1344" t="str">
            <v>Profit / Loss Marginal</v>
          </cell>
          <cell r="D1344" t="str">
            <v xml:space="preserve">     E1301002S DEPOSIT INSURANCE</v>
          </cell>
          <cell r="E1344" t="str">
            <v>0</v>
          </cell>
          <cell r="F1344" t="str">
            <v>0</v>
          </cell>
          <cell r="G1344" t="str">
            <v>0</v>
          </cell>
          <cell r="H1344" t="str">
            <v>0</v>
          </cell>
          <cell r="J1344" t="str">
            <v>0</v>
          </cell>
          <cell r="K1344" t="str">
            <v>0</v>
          </cell>
          <cell r="L1344" t="str">
            <v>0</v>
          </cell>
          <cell r="M1344" t="str">
            <v>0</v>
          </cell>
          <cell r="N1344" t="str">
            <v>0</v>
          </cell>
          <cell r="O1344" t="str">
            <v>0</v>
          </cell>
          <cell r="P1344" t="str">
            <v>0</v>
          </cell>
          <cell r="Q1344" t="str">
            <v>0</v>
          </cell>
          <cell r="R1344" t="str">
            <v>0</v>
          </cell>
          <cell r="S1344" t="str">
            <v>0</v>
          </cell>
          <cell r="T1344" t="str">
            <v>0</v>
          </cell>
          <cell r="U1344" t="str">
            <v>0</v>
          </cell>
          <cell r="W1344" t="str">
            <v>0</v>
          </cell>
        </row>
        <row r="1345">
          <cell r="A1345" t="str">
            <v>1PEOPLE                         W8873     E1304000S FINANCING COSTS</v>
          </cell>
          <cell r="D1345" t="str">
            <v xml:space="preserve">     E1304000S FINANCING COSTS</v>
          </cell>
          <cell r="E1345" t="str">
            <v>0</v>
          </cell>
          <cell r="F1345" t="str">
            <v>0</v>
          </cell>
          <cell r="G1345" t="str">
            <v>0</v>
          </cell>
          <cell r="H1345" t="str">
            <v>0</v>
          </cell>
          <cell r="J1345" t="str">
            <v>0</v>
          </cell>
          <cell r="K1345" t="str">
            <v>0</v>
          </cell>
          <cell r="L1345" t="str">
            <v>0</v>
          </cell>
          <cell r="M1345" t="str">
            <v>0</v>
          </cell>
          <cell r="N1345" t="str">
            <v>0</v>
          </cell>
          <cell r="O1345" t="str">
            <v>0</v>
          </cell>
          <cell r="P1345" t="str">
            <v>0</v>
          </cell>
          <cell r="Q1345" t="str">
            <v>0</v>
          </cell>
          <cell r="R1345" t="str">
            <v>0</v>
          </cell>
          <cell r="S1345" t="str">
            <v>0</v>
          </cell>
          <cell r="T1345" t="str">
            <v>0</v>
          </cell>
          <cell r="U1345" t="str">
            <v>0</v>
          </cell>
          <cell r="W1345" t="str">
            <v>0</v>
          </cell>
        </row>
        <row r="1346">
          <cell r="A1346" t="str">
            <v>1PEOPLE                         W8873</v>
          </cell>
        </row>
        <row r="1347">
          <cell r="A1347" t="str">
            <v>1PEOPLE                         W8873          E6230000Y TOTAL OTHER</v>
          </cell>
          <cell r="C1347" t="str">
            <v>Profit / Loss Marginal</v>
          </cell>
          <cell r="D1347" t="str">
            <v xml:space="preserve">          E6230000Y TOTAL OTHER</v>
          </cell>
          <cell r="E1347">
            <v>40726</v>
          </cell>
          <cell r="F1347">
            <v>9392</v>
          </cell>
          <cell r="G1347">
            <v>136320</v>
          </cell>
          <cell r="H1347">
            <v>28176</v>
          </cell>
          <cell r="J1347">
            <v>44728</v>
          </cell>
          <cell r="K1347">
            <v>50866</v>
          </cell>
          <cell r="L1347">
            <v>40726</v>
          </cell>
          <cell r="M1347">
            <v>98098</v>
          </cell>
          <cell r="N1347" t="str">
            <v>0</v>
          </cell>
          <cell r="O1347" t="str">
            <v>0</v>
          </cell>
          <cell r="P1347" t="str">
            <v>0</v>
          </cell>
          <cell r="Q1347" t="str">
            <v>0</v>
          </cell>
          <cell r="R1347" t="str">
            <v>0</v>
          </cell>
          <cell r="S1347" t="str">
            <v>0</v>
          </cell>
          <cell r="T1347" t="str">
            <v>0</v>
          </cell>
          <cell r="U1347" t="str">
            <v>0</v>
          </cell>
          <cell r="W1347">
            <v>435819</v>
          </cell>
        </row>
        <row r="1348">
          <cell r="A1348" t="str">
            <v>1PEOPLE                         W8873</v>
          </cell>
        </row>
        <row r="1349">
          <cell r="A1349" t="str">
            <v>1PEOPLE                         W8873</v>
          </cell>
        </row>
        <row r="1350">
          <cell r="A1350" t="str">
            <v>1PEOPLE                         W8873               E6235000Y TTL NIX BEF CROSS-CHARGES</v>
          </cell>
          <cell r="D1350" t="str">
            <v xml:space="preserve">               E6235000Y TTL NIX BEF CROSS-CHARGES</v>
          </cell>
          <cell r="E1350">
            <v>402259</v>
          </cell>
          <cell r="F1350">
            <v>151775</v>
          </cell>
          <cell r="G1350">
            <v>456484</v>
          </cell>
          <cell r="H1350">
            <v>455325</v>
          </cell>
          <cell r="J1350">
            <v>144872</v>
          </cell>
          <cell r="K1350">
            <v>-90647</v>
          </cell>
          <cell r="L1350">
            <v>402259</v>
          </cell>
          <cell r="M1350">
            <v>200764</v>
          </cell>
          <cell r="N1350" t="str">
            <v>0</v>
          </cell>
          <cell r="O1350" t="str">
            <v>0</v>
          </cell>
          <cell r="P1350" t="str">
            <v>0</v>
          </cell>
          <cell r="Q1350" t="str">
            <v>0</v>
          </cell>
          <cell r="R1350" t="str">
            <v>0</v>
          </cell>
          <cell r="S1350" t="str">
            <v>0</v>
          </cell>
          <cell r="T1350" t="str">
            <v>0</v>
          </cell>
          <cell r="U1350" t="str">
            <v>0</v>
          </cell>
          <cell r="W1350">
            <v>1769944</v>
          </cell>
        </row>
        <row r="1351">
          <cell r="A1351" t="str">
            <v>1PEOPLE                         W8873</v>
          </cell>
        </row>
        <row r="1352">
          <cell r="A1352" t="str">
            <v>1PEOPLE                         W8873</v>
          </cell>
        </row>
        <row r="1353">
          <cell r="A1353" t="str">
            <v>1PEOPLE                         W8873               E6240000Y TOTAL CROSS CHARGES</v>
          </cell>
          <cell r="C1353" t="str">
            <v>Profit / Loss Marginal</v>
          </cell>
          <cell r="D1353" t="str">
            <v xml:space="preserve">               E6240000Y TOTAL CROSS CHARGES</v>
          </cell>
          <cell r="E1353">
            <v>35983</v>
          </cell>
          <cell r="F1353">
            <v>11503</v>
          </cell>
          <cell r="G1353">
            <v>36023</v>
          </cell>
          <cell r="H1353">
            <v>34509</v>
          </cell>
          <cell r="J1353">
            <v>20</v>
          </cell>
          <cell r="K1353">
            <v>20</v>
          </cell>
          <cell r="L1353">
            <v>35983</v>
          </cell>
          <cell r="M1353">
            <v>11547</v>
          </cell>
          <cell r="N1353" t="str">
            <v>0</v>
          </cell>
          <cell r="O1353" t="str">
            <v>0</v>
          </cell>
          <cell r="P1353" t="str">
            <v>0</v>
          </cell>
          <cell r="Q1353" t="str">
            <v>0</v>
          </cell>
          <cell r="R1353" t="str">
            <v>0</v>
          </cell>
          <cell r="S1353" t="str">
            <v>0</v>
          </cell>
          <cell r="T1353" t="str">
            <v>0</v>
          </cell>
          <cell r="U1353" t="str">
            <v>0</v>
          </cell>
          <cell r="W1353">
            <v>43641</v>
          </cell>
        </row>
        <row r="1354">
          <cell r="A1354" t="str">
            <v>1PEOPLE                         W8873</v>
          </cell>
        </row>
        <row r="1355">
          <cell r="A1355" t="str">
            <v>1PEOPLE                         W8873                    E6200000Y TOTAL NON-INTEREST EXP.</v>
          </cell>
          <cell r="D1355" t="str">
            <v xml:space="preserve">                    E6200000Y TOTAL NON-INTEREST EXP.</v>
          </cell>
          <cell r="E1355">
            <v>438242</v>
          </cell>
          <cell r="F1355">
            <v>163278</v>
          </cell>
          <cell r="G1355">
            <v>492507</v>
          </cell>
          <cell r="H1355">
            <v>489834</v>
          </cell>
          <cell r="J1355">
            <v>144892</v>
          </cell>
          <cell r="K1355">
            <v>-90627</v>
          </cell>
          <cell r="L1355">
            <v>438242</v>
          </cell>
          <cell r="M1355">
            <v>212311</v>
          </cell>
          <cell r="N1355" t="str">
            <v>0</v>
          </cell>
          <cell r="O1355" t="str">
            <v>0</v>
          </cell>
          <cell r="P1355" t="str">
            <v>0</v>
          </cell>
          <cell r="Q1355" t="str">
            <v>0</v>
          </cell>
          <cell r="R1355" t="str">
            <v>0</v>
          </cell>
          <cell r="S1355" t="str">
            <v>0</v>
          </cell>
          <cell r="T1355" t="str">
            <v>0</v>
          </cell>
          <cell r="U1355" t="str">
            <v>0</v>
          </cell>
          <cell r="W1355">
            <v>1813585</v>
          </cell>
        </row>
        <row r="1357">
          <cell r="A1357" t="str">
            <v>1PLANNING                       W8874                                             V2000070D Total by Employee Group</v>
          </cell>
          <cell r="B1357" t="str">
            <v>PLANNING                       W8874</v>
          </cell>
          <cell r="C1357" t="str">
            <v>Balance Sheet Average</v>
          </cell>
          <cell r="D1357" t="str">
            <v xml:space="preserve">                                             V2000070D Total by Employee Group</v>
          </cell>
          <cell r="E1357">
            <v>35.299999999999997</v>
          </cell>
          <cell r="F1357">
            <v>39</v>
          </cell>
          <cell r="G1357">
            <v>34.01</v>
          </cell>
          <cell r="H1357">
            <v>39</v>
          </cell>
          <cell r="J1357">
            <v>32.549999999999997</v>
          </cell>
          <cell r="K1357">
            <v>34.130000000000003</v>
          </cell>
          <cell r="L1357">
            <v>35.299999999999997</v>
          </cell>
          <cell r="M1357">
            <v>32.56</v>
          </cell>
          <cell r="N1357">
            <v>0</v>
          </cell>
          <cell r="O1357">
            <v>0</v>
          </cell>
          <cell r="P1357">
            <v>0</v>
          </cell>
          <cell r="Q1357">
            <v>0</v>
          </cell>
          <cell r="R1357">
            <v>0</v>
          </cell>
          <cell r="S1357">
            <v>0</v>
          </cell>
          <cell r="T1357">
            <v>0</v>
          </cell>
          <cell r="U1357">
            <v>0</v>
          </cell>
          <cell r="W1357">
            <v>27.61</v>
          </cell>
        </row>
        <row r="1358">
          <cell r="A1358" t="str">
            <v>1PLANNING                       W8874E1101002S 011/018 PERMANENT</v>
          </cell>
          <cell r="C1358" t="str">
            <v>Profit / Loss Marginal</v>
          </cell>
          <cell r="D1358" t="str">
            <v>E1101002S 011/018 PERMANENT</v>
          </cell>
          <cell r="E1358">
            <v>167417</v>
          </cell>
          <cell r="F1358">
            <v>168429</v>
          </cell>
          <cell r="G1358">
            <v>473102</v>
          </cell>
          <cell r="H1358">
            <v>505287</v>
          </cell>
          <cell r="J1358">
            <v>143787</v>
          </cell>
          <cell r="K1358">
            <v>161898</v>
          </cell>
          <cell r="L1358">
            <v>167417</v>
          </cell>
          <cell r="M1358">
            <v>131519</v>
          </cell>
          <cell r="N1358" t="str">
            <v>0</v>
          </cell>
          <cell r="O1358" t="str">
            <v>0</v>
          </cell>
          <cell r="P1358" t="str">
            <v>0</v>
          </cell>
          <cell r="Q1358" t="str">
            <v>0</v>
          </cell>
          <cell r="R1358" t="str">
            <v>0</v>
          </cell>
          <cell r="S1358" t="str">
            <v>0</v>
          </cell>
          <cell r="T1358" t="str">
            <v>0</v>
          </cell>
          <cell r="U1358" t="str">
            <v>0</v>
          </cell>
          <cell r="W1358">
            <v>1526848</v>
          </cell>
        </row>
        <row r="1359">
          <cell r="A1359" t="str">
            <v>1PLANNING                       W8874E1107202D 013 OVERTIME</v>
          </cell>
          <cell r="C1359" t="str">
            <v>Profit / Loss Marginal</v>
          </cell>
          <cell r="D1359" t="str">
            <v>E1107202D 013 OVERTIME</v>
          </cell>
          <cell r="E1359" t="str">
            <v>0</v>
          </cell>
          <cell r="F1359" t="str">
            <v>0</v>
          </cell>
          <cell r="G1359">
            <v>1148</v>
          </cell>
          <cell r="H1359" t="str">
            <v>0</v>
          </cell>
          <cell r="J1359">
            <v>500</v>
          </cell>
          <cell r="K1359">
            <v>648</v>
          </cell>
          <cell r="L1359" t="str">
            <v>0</v>
          </cell>
          <cell r="M1359" t="str">
            <v>0</v>
          </cell>
          <cell r="N1359" t="str">
            <v>0</v>
          </cell>
          <cell r="O1359" t="str">
            <v>0</v>
          </cell>
          <cell r="P1359" t="str">
            <v>0</v>
          </cell>
          <cell r="Q1359" t="str">
            <v>0</v>
          </cell>
          <cell r="R1359" t="str">
            <v>0</v>
          </cell>
          <cell r="S1359" t="str">
            <v>0</v>
          </cell>
          <cell r="T1359" t="str">
            <v>0</v>
          </cell>
          <cell r="U1359" t="str">
            <v>0</v>
          </cell>
          <cell r="W1359">
            <v>292</v>
          </cell>
        </row>
        <row r="1360">
          <cell r="A1360" t="str">
            <v>1PLANNING                       W8874E1106002D 017 SAL-CONTRACTED</v>
          </cell>
          <cell r="C1360" t="str">
            <v>Profit / Loss Marginal</v>
          </cell>
          <cell r="D1360" t="str">
            <v>E1106002D 017 SAL-CONTRACTED</v>
          </cell>
          <cell r="E1360">
            <v>6099</v>
          </cell>
          <cell r="F1360">
            <v>6833</v>
          </cell>
          <cell r="G1360">
            <v>12669</v>
          </cell>
          <cell r="H1360">
            <v>20499</v>
          </cell>
          <cell r="J1360" t="str">
            <v>0</v>
          </cell>
          <cell r="K1360">
            <v>6570</v>
          </cell>
          <cell r="L1360">
            <v>6099</v>
          </cell>
          <cell r="M1360">
            <v>6291</v>
          </cell>
          <cell r="N1360" t="str">
            <v>0</v>
          </cell>
          <cell r="O1360" t="str">
            <v>0</v>
          </cell>
          <cell r="P1360" t="str">
            <v>0</v>
          </cell>
          <cell r="Q1360" t="str">
            <v>0</v>
          </cell>
          <cell r="R1360" t="str">
            <v>0</v>
          </cell>
          <cell r="S1360" t="str">
            <v>0</v>
          </cell>
          <cell r="T1360" t="str">
            <v>0</v>
          </cell>
          <cell r="U1360" t="str">
            <v>0</v>
          </cell>
          <cell r="W1360">
            <v>104737</v>
          </cell>
        </row>
        <row r="1361">
          <cell r="A1361" t="str">
            <v>1PLANNING                       W8874E1112000S 020 GRATUITIES</v>
          </cell>
          <cell r="C1361" t="str">
            <v>Profit / Loss Marginal</v>
          </cell>
          <cell r="D1361" t="str">
            <v>E1112000S 020 GRATUITIES</v>
          </cell>
          <cell r="E1361">
            <v>21685</v>
          </cell>
          <cell r="F1361">
            <v>17604</v>
          </cell>
          <cell r="G1361">
            <v>87152</v>
          </cell>
          <cell r="H1361">
            <v>52812</v>
          </cell>
          <cell r="J1361">
            <v>17604</v>
          </cell>
          <cell r="K1361">
            <v>47863</v>
          </cell>
          <cell r="L1361">
            <v>21685</v>
          </cell>
          <cell r="M1361">
            <v>17605</v>
          </cell>
          <cell r="N1361" t="str">
            <v>0</v>
          </cell>
          <cell r="O1361" t="str">
            <v>0</v>
          </cell>
          <cell r="P1361" t="str">
            <v>0</v>
          </cell>
          <cell r="Q1361" t="str">
            <v>0</v>
          </cell>
          <cell r="R1361" t="str">
            <v>0</v>
          </cell>
          <cell r="S1361" t="str">
            <v>0</v>
          </cell>
          <cell r="T1361" t="str">
            <v>0</v>
          </cell>
          <cell r="U1361" t="str">
            <v>0</v>
          </cell>
          <cell r="W1361">
            <v>145835</v>
          </cell>
        </row>
        <row r="1362">
          <cell r="A1362" t="str">
            <v>1PLANNING                       W8874E1113002D OTHER</v>
          </cell>
          <cell r="C1362" t="str">
            <v>Profit / Loss Marginal</v>
          </cell>
          <cell r="D1362" t="str">
            <v>E1113002D OTHER</v>
          </cell>
          <cell r="E1362">
            <v>42</v>
          </cell>
          <cell r="F1362">
            <v>5053</v>
          </cell>
          <cell r="G1362">
            <v>42</v>
          </cell>
          <cell r="H1362">
            <v>15159</v>
          </cell>
          <cell r="J1362" t="str">
            <v>0</v>
          </cell>
          <cell r="K1362" t="str">
            <v>0</v>
          </cell>
          <cell r="L1362">
            <v>42</v>
          </cell>
          <cell r="M1362">
            <v>-129</v>
          </cell>
          <cell r="N1362" t="str">
            <v>0</v>
          </cell>
          <cell r="O1362" t="str">
            <v>0</v>
          </cell>
          <cell r="P1362" t="str">
            <v>0</v>
          </cell>
          <cell r="Q1362" t="str">
            <v>0</v>
          </cell>
          <cell r="R1362" t="str">
            <v>0</v>
          </cell>
          <cell r="S1362" t="str">
            <v>0</v>
          </cell>
          <cell r="T1362" t="str">
            <v>0</v>
          </cell>
          <cell r="U1362" t="str">
            <v>0</v>
          </cell>
          <cell r="W1362">
            <v>23</v>
          </cell>
        </row>
        <row r="1363">
          <cell r="A1363" t="str">
            <v>1PLANNING                       W8874     E1114000Y TOTAL SALARIES</v>
          </cell>
          <cell r="C1363" t="str">
            <v>Profit / Loss Marginal</v>
          </cell>
          <cell r="D1363" t="str">
            <v xml:space="preserve">     E1114000Y TOTAL SALARIES</v>
          </cell>
          <cell r="E1363">
            <v>89211</v>
          </cell>
          <cell r="F1363">
            <v>197919</v>
          </cell>
          <cell r="G1363">
            <v>468166</v>
          </cell>
          <cell r="H1363">
            <v>593757</v>
          </cell>
          <cell r="J1363">
            <v>161923</v>
          </cell>
          <cell r="K1363">
            <v>217032</v>
          </cell>
          <cell r="L1363">
            <v>89211</v>
          </cell>
          <cell r="M1363">
            <v>185402</v>
          </cell>
          <cell r="N1363" t="str">
            <v>0</v>
          </cell>
          <cell r="O1363" t="str">
            <v>0</v>
          </cell>
          <cell r="P1363" t="str">
            <v>0</v>
          </cell>
          <cell r="Q1363" t="str">
            <v>0</v>
          </cell>
          <cell r="R1363" t="str">
            <v>0</v>
          </cell>
          <cell r="S1363" t="str">
            <v>0</v>
          </cell>
          <cell r="T1363" t="str">
            <v>0</v>
          </cell>
          <cell r="U1363" t="str">
            <v>0</v>
          </cell>
          <cell r="W1363">
            <v>1779599</v>
          </cell>
        </row>
        <row r="1364">
          <cell r="A1364" t="str">
            <v>1PLANNING                       W8874     E1143000S TOTAL BENEFITS</v>
          </cell>
          <cell r="C1364" t="str">
            <v>Profit / Loss Marginal</v>
          </cell>
          <cell r="D1364" t="str">
            <v xml:space="preserve">     E1143000S TOTAL BENEFITS</v>
          </cell>
          <cell r="E1364">
            <v>35170</v>
          </cell>
          <cell r="F1364">
            <v>35370</v>
          </cell>
          <cell r="G1364">
            <v>97486</v>
          </cell>
          <cell r="H1364">
            <v>106110</v>
          </cell>
          <cell r="J1364">
            <v>28170</v>
          </cell>
          <cell r="K1364">
            <v>34146</v>
          </cell>
          <cell r="L1364">
            <v>35170</v>
          </cell>
          <cell r="M1364">
            <v>27624</v>
          </cell>
          <cell r="N1364" t="str">
            <v>0</v>
          </cell>
          <cell r="O1364" t="str">
            <v>0</v>
          </cell>
          <cell r="P1364" t="str">
            <v>0</v>
          </cell>
          <cell r="Q1364" t="str">
            <v>0</v>
          </cell>
          <cell r="R1364" t="str">
            <v>0</v>
          </cell>
          <cell r="S1364" t="str">
            <v>0</v>
          </cell>
          <cell r="T1364" t="str">
            <v>0</v>
          </cell>
          <cell r="U1364" t="str">
            <v>0</v>
          </cell>
          <cell r="W1364">
            <v>223519</v>
          </cell>
        </row>
        <row r="1365">
          <cell r="A1365" t="str">
            <v>1PLANNING                       W8874          E6210000Y TOTAL EMPLOYEE</v>
          </cell>
          <cell r="C1365" t="str">
            <v>Profit / Loss Marginal</v>
          </cell>
          <cell r="D1365" t="str">
            <v xml:space="preserve">          E6210000Y TOTAL EMPLOYEE</v>
          </cell>
          <cell r="E1365">
            <v>124381</v>
          </cell>
          <cell r="F1365">
            <v>233289</v>
          </cell>
          <cell r="G1365">
            <v>565652</v>
          </cell>
          <cell r="H1365">
            <v>699867</v>
          </cell>
          <cell r="J1365">
            <v>190093</v>
          </cell>
          <cell r="K1365">
            <v>251178</v>
          </cell>
          <cell r="L1365">
            <v>124381</v>
          </cell>
          <cell r="M1365">
            <v>213026</v>
          </cell>
          <cell r="N1365" t="str">
            <v>0</v>
          </cell>
          <cell r="O1365" t="str">
            <v>0</v>
          </cell>
          <cell r="P1365" t="str">
            <v>0</v>
          </cell>
          <cell r="Q1365" t="str">
            <v>0</v>
          </cell>
          <cell r="R1365" t="str">
            <v>0</v>
          </cell>
          <cell r="S1365" t="str">
            <v>0</v>
          </cell>
          <cell r="T1365" t="str">
            <v>0</v>
          </cell>
          <cell r="U1365" t="str">
            <v>0</v>
          </cell>
          <cell r="W1365">
            <v>2003118</v>
          </cell>
        </row>
        <row r="1366">
          <cell r="A1366" t="str">
            <v>1PLANNING                       W8874</v>
          </cell>
        </row>
        <row r="1367">
          <cell r="A1367" t="str">
            <v>1PLANNING                       W8874</v>
          </cell>
        </row>
        <row r="1368">
          <cell r="A1368" t="str">
            <v>1PLANNING                       W8874     E1154000S TOTAL DEPRECIATION</v>
          </cell>
          <cell r="C1368" t="str">
            <v>Profit / Loss Marginal</v>
          </cell>
          <cell r="D1368" t="str">
            <v xml:space="preserve">     E1154000S TOTAL DEPRECIATION</v>
          </cell>
          <cell r="E1368" t="str">
            <v>0</v>
          </cell>
          <cell r="F1368" t="str">
            <v>0</v>
          </cell>
          <cell r="G1368" t="str">
            <v>0</v>
          </cell>
          <cell r="H1368" t="str">
            <v>0</v>
          </cell>
          <cell r="J1368" t="str">
            <v>0</v>
          </cell>
          <cell r="K1368" t="str">
            <v>0</v>
          </cell>
          <cell r="L1368" t="str">
            <v>0</v>
          </cell>
          <cell r="M1368" t="str">
            <v>0</v>
          </cell>
          <cell r="N1368" t="str">
            <v>0</v>
          </cell>
          <cell r="O1368" t="str">
            <v>0</v>
          </cell>
          <cell r="P1368" t="str">
            <v>0</v>
          </cell>
          <cell r="Q1368" t="str">
            <v>0</v>
          </cell>
          <cell r="R1368" t="str">
            <v>0</v>
          </cell>
          <cell r="S1368" t="str">
            <v>0</v>
          </cell>
          <cell r="T1368" t="str">
            <v>0</v>
          </cell>
          <cell r="U1368" t="str">
            <v>0</v>
          </cell>
          <cell r="W1368" t="str">
            <v>0</v>
          </cell>
        </row>
        <row r="1369">
          <cell r="A1369" t="str">
            <v>1PLANNING                       W8874     E1160000Y NET EXT.LEASH.RENT.</v>
          </cell>
          <cell r="C1369" t="str">
            <v>Profit / Loss Marginal</v>
          </cell>
          <cell r="D1369" t="str">
            <v xml:space="preserve">     E1160000Y NET EXT.LEASH.RENT.</v>
          </cell>
          <cell r="E1369" t="str">
            <v>0</v>
          </cell>
          <cell r="F1369" t="str">
            <v>0</v>
          </cell>
          <cell r="G1369" t="str">
            <v>0</v>
          </cell>
          <cell r="H1369" t="str">
            <v>0</v>
          </cell>
          <cell r="J1369" t="str">
            <v>0</v>
          </cell>
          <cell r="K1369" t="str">
            <v>0</v>
          </cell>
          <cell r="L1369" t="str">
            <v>0</v>
          </cell>
          <cell r="M1369" t="str">
            <v>0</v>
          </cell>
          <cell r="N1369" t="str">
            <v>0</v>
          </cell>
          <cell r="O1369" t="str">
            <v>0</v>
          </cell>
          <cell r="P1369" t="str">
            <v>0</v>
          </cell>
          <cell r="Q1369" t="str">
            <v>0</v>
          </cell>
          <cell r="R1369" t="str">
            <v>0</v>
          </cell>
          <cell r="S1369" t="str">
            <v>0</v>
          </cell>
          <cell r="T1369" t="str">
            <v>0</v>
          </cell>
          <cell r="U1369" t="str">
            <v>0</v>
          </cell>
          <cell r="W1369">
            <v>0</v>
          </cell>
        </row>
        <row r="1370">
          <cell r="A1370" t="str">
            <v>1PLANNING                       W8874     E1168000Y TOTAL INTERNAL ASSESS.</v>
          </cell>
          <cell r="C1370" t="str">
            <v>Profit / Loss Marginal</v>
          </cell>
          <cell r="D1370" t="str">
            <v xml:space="preserve">     E1168000Y TOTAL INTERNAL ASSESS.</v>
          </cell>
          <cell r="E1370" t="str">
            <v>0</v>
          </cell>
          <cell r="F1370" t="str">
            <v>0</v>
          </cell>
          <cell r="G1370" t="str">
            <v>0</v>
          </cell>
          <cell r="H1370" t="str">
            <v>0</v>
          </cell>
          <cell r="J1370" t="str">
            <v>0</v>
          </cell>
          <cell r="K1370" t="str">
            <v>0</v>
          </cell>
          <cell r="L1370" t="str">
            <v>0</v>
          </cell>
          <cell r="M1370" t="str">
            <v>0</v>
          </cell>
          <cell r="N1370" t="str">
            <v>0</v>
          </cell>
          <cell r="O1370" t="str">
            <v>0</v>
          </cell>
          <cell r="P1370" t="str">
            <v>0</v>
          </cell>
          <cell r="Q1370" t="str">
            <v>0</v>
          </cell>
          <cell r="R1370" t="str">
            <v>0</v>
          </cell>
          <cell r="S1370" t="str">
            <v>0</v>
          </cell>
          <cell r="T1370" t="str">
            <v>0</v>
          </cell>
          <cell r="U1370" t="str">
            <v>0</v>
          </cell>
          <cell r="W1370" t="str">
            <v>0</v>
          </cell>
        </row>
        <row r="1371">
          <cell r="A1371" t="str">
            <v>1PLANNING                       W8874     E1188002S TOTAL MAINTENANCE</v>
          </cell>
          <cell r="C1371" t="str">
            <v>Profit / Loss Marginal</v>
          </cell>
          <cell r="D1371" t="str">
            <v xml:space="preserve">     E1188002S TOTAL MAINTENANCE</v>
          </cell>
          <cell r="E1371">
            <v>2000</v>
          </cell>
          <cell r="F1371">
            <v>833</v>
          </cell>
          <cell r="G1371">
            <v>12607</v>
          </cell>
          <cell r="H1371">
            <v>2499</v>
          </cell>
          <cell r="J1371" t="str">
            <v>0</v>
          </cell>
          <cell r="K1371">
            <v>10607</v>
          </cell>
          <cell r="L1371">
            <v>2000</v>
          </cell>
          <cell r="M1371">
            <v>45</v>
          </cell>
          <cell r="N1371" t="str">
            <v>0</v>
          </cell>
          <cell r="O1371" t="str">
            <v>0</v>
          </cell>
          <cell r="P1371" t="str">
            <v>0</v>
          </cell>
          <cell r="Q1371" t="str">
            <v>0</v>
          </cell>
          <cell r="R1371" t="str">
            <v>0</v>
          </cell>
          <cell r="S1371" t="str">
            <v>0</v>
          </cell>
          <cell r="T1371" t="str">
            <v>0</v>
          </cell>
          <cell r="U1371" t="str">
            <v>0</v>
          </cell>
          <cell r="W1371">
            <v>3271</v>
          </cell>
        </row>
        <row r="1372">
          <cell r="A1372" t="str">
            <v>1PLANNING                       W8874     E1196000S TOTAL FURNITURE</v>
          </cell>
          <cell r="C1372" t="str">
            <v>Profit / Loss Marginal</v>
          </cell>
          <cell r="D1372" t="str">
            <v xml:space="preserve">     E1196000S TOTAL FURNITURE</v>
          </cell>
          <cell r="E1372" t="str">
            <v>0</v>
          </cell>
          <cell r="F1372" t="str">
            <v>0</v>
          </cell>
          <cell r="G1372" t="str">
            <v>0</v>
          </cell>
          <cell r="H1372" t="str">
            <v>0</v>
          </cell>
          <cell r="J1372" t="str">
            <v>0</v>
          </cell>
          <cell r="K1372" t="str">
            <v>0</v>
          </cell>
          <cell r="L1372" t="str">
            <v>0</v>
          </cell>
          <cell r="M1372" t="str">
            <v>0</v>
          </cell>
          <cell r="N1372" t="str">
            <v>0</v>
          </cell>
          <cell r="O1372" t="str">
            <v>0</v>
          </cell>
          <cell r="P1372" t="str">
            <v>0</v>
          </cell>
          <cell r="Q1372" t="str">
            <v>0</v>
          </cell>
          <cell r="R1372" t="str">
            <v>0</v>
          </cell>
          <cell r="S1372" t="str">
            <v>0</v>
          </cell>
          <cell r="T1372" t="str">
            <v>0</v>
          </cell>
          <cell r="U1372" t="str">
            <v>0</v>
          </cell>
          <cell r="W1372">
            <v>5777</v>
          </cell>
        </row>
        <row r="1373">
          <cell r="A1373" t="str">
            <v>1PLANNING                       W8874</v>
          </cell>
        </row>
        <row r="1374">
          <cell r="A1374" t="str">
            <v>1PLANNING                       W8874          E1209000Y TOTAL PREMISES + EQUIP.</v>
          </cell>
          <cell r="C1374" t="str">
            <v>Profit / Loss Marginal</v>
          </cell>
          <cell r="D1374" t="str">
            <v xml:space="preserve">          E1209000Y TOTAL PREMISES + EQUIP.</v>
          </cell>
          <cell r="E1374">
            <v>2000</v>
          </cell>
          <cell r="F1374">
            <v>916</v>
          </cell>
          <cell r="G1374">
            <v>12607</v>
          </cell>
          <cell r="H1374">
            <v>2748</v>
          </cell>
          <cell r="J1374" t="str">
            <v>0</v>
          </cell>
          <cell r="K1374">
            <v>10607</v>
          </cell>
          <cell r="L1374">
            <v>2000</v>
          </cell>
          <cell r="M1374">
            <v>45</v>
          </cell>
          <cell r="N1374" t="str">
            <v>0</v>
          </cell>
          <cell r="O1374" t="str">
            <v>0</v>
          </cell>
          <cell r="P1374" t="str">
            <v>0</v>
          </cell>
          <cell r="Q1374" t="str">
            <v>0</v>
          </cell>
          <cell r="R1374" t="str">
            <v>0</v>
          </cell>
          <cell r="S1374" t="str">
            <v>0</v>
          </cell>
          <cell r="T1374" t="str">
            <v>0</v>
          </cell>
          <cell r="U1374" t="str">
            <v>0</v>
          </cell>
          <cell r="W1374">
            <v>9048</v>
          </cell>
        </row>
        <row r="1375">
          <cell r="A1375" t="str">
            <v>1PLANNING                       W8874</v>
          </cell>
        </row>
        <row r="1376">
          <cell r="A1376" t="str">
            <v>1PLANNING                       W8874</v>
          </cell>
        </row>
        <row r="1377">
          <cell r="A1377" t="str">
            <v>1PLANNING                       W8874E1212002D 396 SOFTWARE</v>
          </cell>
          <cell r="C1377" t="str">
            <v>Profit / Loss Marginal</v>
          </cell>
          <cell r="D1377" t="str">
            <v>E1212002D 396 SOFTWARE</v>
          </cell>
          <cell r="E1377" t="str">
            <v>0</v>
          </cell>
          <cell r="F1377">
            <v>1167</v>
          </cell>
          <cell r="G1377">
            <v>6659</v>
          </cell>
          <cell r="H1377">
            <v>3501</v>
          </cell>
          <cell r="J1377">
            <v>6659</v>
          </cell>
          <cell r="K1377" t="str">
            <v>0</v>
          </cell>
          <cell r="L1377" t="str">
            <v>0</v>
          </cell>
          <cell r="M1377">
            <v>331</v>
          </cell>
          <cell r="N1377" t="str">
            <v>0</v>
          </cell>
          <cell r="O1377" t="str">
            <v>0</v>
          </cell>
          <cell r="P1377" t="str">
            <v>0</v>
          </cell>
          <cell r="Q1377" t="str">
            <v>0</v>
          </cell>
          <cell r="R1377" t="str">
            <v>0</v>
          </cell>
          <cell r="S1377" t="str">
            <v>0</v>
          </cell>
          <cell r="T1377" t="str">
            <v>0</v>
          </cell>
          <cell r="U1377" t="str">
            <v>0</v>
          </cell>
          <cell r="W1377">
            <v>8699</v>
          </cell>
        </row>
        <row r="1378">
          <cell r="A1378" t="str">
            <v>1PLANNING                       W8874E1214002D 399 CONSULTING FEES</v>
          </cell>
          <cell r="C1378" t="str">
            <v>Profit / Loss Marginal</v>
          </cell>
          <cell r="D1378" t="str">
            <v>E1214002D 399 CONSULTING FEES</v>
          </cell>
          <cell r="E1378">
            <v>2000</v>
          </cell>
          <cell r="F1378">
            <v>2333</v>
          </cell>
          <cell r="G1378">
            <v>2000</v>
          </cell>
          <cell r="H1378">
            <v>6999</v>
          </cell>
          <cell r="J1378" t="str">
            <v>0</v>
          </cell>
          <cell r="K1378" t="str">
            <v>0</v>
          </cell>
          <cell r="L1378">
            <v>2000</v>
          </cell>
          <cell r="M1378" t="str">
            <v>0</v>
          </cell>
          <cell r="N1378" t="str">
            <v>0</v>
          </cell>
          <cell r="O1378" t="str">
            <v>0</v>
          </cell>
          <cell r="P1378" t="str">
            <v>0</v>
          </cell>
          <cell r="Q1378" t="str">
            <v>0</v>
          </cell>
          <cell r="R1378" t="str">
            <v>0</v>
          </cell>
          <cell r="S1378" t="str">
            <v>0</v>
          </cell>
          <cell r="T1378" t="str">
            <v>0</v>
          </cell>
          <cell r="U1378" t="str">
            <v>0</v>
          </cell>
          <cell r="W1378">
            <v>98813</v>
          </cell>
        </row>
        <row r="1379">
          <cell r="A1379" t="str">
            <v>1PLANNING                       W8874     E1216502D DEPN-COMP.EQUIP+CAP LEASE</v>
          </cell>
          <cell r="C1379" t="str">
            <v>Profit / Loss Marginal</v>
          </cell>
          <cell r="D1379" t="str">
            <v xml:space="preserve">     E1216502D DEPN-COMP.EQUIP+CAP LEASE</v>
          </cell>
          <cell r="E1379">
            <v>2527</v>
          </cell>
          <cell r="F1379">
            <v>1570</v>
          </cell>
          <cell r="G1379">
            <v>5667</v>
          </cell>
          <cell r="H1379">
            <v>4710</v>
          </cell>
          <cell r="J1379">
            <v>1570</v>
          </cell>
          <cell r="K1379">
            <v>1570</v>
          </cell>
          <cell r="L1379">
            <v>2527</v>
          </cell>
          <cell r="M1379">
            <v>2528</v>
          </cell>
          <cell r="N1379" t="str">
            <v>0</v>
          </cell>
          <cell r="O1379" t="str">
            <v>0</v>
          </cell>
          <cell r="P1379" t="str">
            <v>0</v>
          </cell>
          <cell r="Q1379" t="str">
            <v>0</v>
          </cell>
          <cell r="R1379" t="str">
            <v>0</v>
          </cell>
          <cell r="S1379" t="str">
            <v>0</v>
          </cell>
          <cell r="T1379" t="str">
            <v>0</v>
          </cell>
          <cell r="U1379" t="str">
            <v>0</v>
          </cell>
          <cell r="W1379">
            <v>16846</v>
          </cell>
        </row>
        <row r="1380">
          <cell r="A1380" t="str">
            <v>1PLANNING                       W8874     E1216702D DEPN-COMP. SOFTWARE</v>
          </cell>
          <cell r="C1380" t="str">
            <v>Profit / Loss Marginal</v>
          </cell>
          <cell r="D1380" t="str">
            <v xml:space="preserve">     E1216702D DEPN-COMP. SOFTWARE</v>
          </cell>
          <cell r="E1380">
            <v>2214</v>
          </cell>
          <cell r="F1380">
            <v>4372</v>
          </cell>
          <cell r="G1380">
            <v>6643</v>
          </cell>
          <cell r="H1380">
            <v>13116</v>
          </cell>
          <cell r="J1380">
            <v>2214</v>
          </cell>
          <cell r="K1380">
            <v>2215</v>
          </cell>
          <cell r="L1380">
            <v>2214</v>
          </cell>
          <cell r="M1380">
            <v>2214</v>
          </cell>
          <cell r="N1380" t="str">
            <v>0</v>
          </cell>
          <cell r="O1380" t="str">
            <v>0</v>
          </cell>
          <cell r="P1380" t="str">
            <v>0</v>
          </cell>
          <cell r="Q1380" t="str">
            <v>0</v>
          </cell>
          <cell r="R1380" t="str">
            <v>0</v>
          </cell>
          <cell r="S1380" t="str">
            <v>0</v>
          </cell>
          <cell r="T1380" t="str">
            <v>0</v>
          </cell>
          <cell r="U1380" t="str">
            <v>0</v>
          </cell>
          <cell r="W1380">
            <v>39743</v>
          </cell>
        </row>
        <row r="1381">
          <cell r="A1381" t="str">
            <v>1PLANNING                       W8874</v>
          </cell>
        </row>
        <row r="1382">
          <cell r="A1382" t="str">
            <v>1PLANNING                       W8874          E1219002Y TOTAL COMPUTER COSTS</v>
          </cell>
          <cell r="C1382" t="str">
            <v>Profit / Loss Marginal</v>
          </cell>
          <cell r="D1382" t="str">
            <v xml:space="preserve">          E1219002Y TOTAL COMPUTER COSTS</v>
          </cell>
          <cell r="E1382">
            <v>7166</v>
          </cell>
          <cell r="F1382">
            <v>9942</v>
          </cell>
          <cell r="G1382">
            <v>23809</v>
          </cell>
          <cell r="H1382">
            <v>29826</v>
          </cell>
          <cell r="J1382">
            <v>12483</v>
          </cell>
          <cell r="K1382">
            <v>4160</v>
          </cell>
          <cell r="L1382">
            <v>7166</v>
          </cell>
          <cell r="M1382">
            <v>6073</v>
          </cell>
          <cell r="N1382" t="str">
            <v>0</v>
          </cell>
          <cell r="O1382" t="str">
            <v>0</v>
          </cell>
          <cell r="P1382" t="str">
            <v>0</v>
          </cell>
          <cell r="Q1382" t="str">
            <v>0</v>
          </cell>
          <cell r="R1382" t="str">
            <v>0</v>
          </cell>
          <cell r="S1382" t="str">
            <v>0</v>
          </cell>
          <cell r="T1382" t="str">
            <v>0</v>
          </cell>
          <cell r="U1382" t="str">
            <v>0</v>
          </cell>
          <cell r="W1382">
            <v>182061</v>
          </cell>
        </row>
        <row r="1383">
          <cell r="A1383" t="str">
            <v>1PLANNING                       W8874</v>
          </cell>
        </row>
        <row r="1384">
          <cell r="A1384" t="str">
            <v>1PLANNING                       W8874</v>
          </cell>
        </row>
        <row r="1385">
          <cell r="A1385" t="str">
            <v>1PLANNING                       W8874     E1228500Y TOTAL BUS. PROMOTION</v>
          </cell>
          <cell r="C1385" t="str">
            <v>Profit / Loss Marginal</v>
          </cell>
          <cell r="D1385" t="str">
            <v xml:space="preserve">     E1228500Y TOTAL BUS. PROMOTION</v>
          </cell>
          <cell r="E1385" t="str">
            <v>0</v>
          </cell>
          <cell r="F1385">
            <v>667</v>
          </cell>
          <cell r="G1385">
            <v>6</v>
          </cell>
          <cell r="H1385">
            <v>2001</v>
          </cell>
          <cell r="J1385" t="str">
            <v>0</v>
          </cell>
          <cell r="K1385">
            <v>6</v>
          </cell>
          <cell r="L1385" t="str">
            <v>0</v>
          </cell>
          <cell r="M1385">
            <v>16</v>
          </cell>
          <cell r="N1385" t="str">
            <v>0</v>
          </cell>
          <cell r="O1385" t="str">
            <v>0</v>
          </cell>
          <cell r="P1385" t="str">
            <v>0</v>
          </cell>
          <cell r="Q1385" t="str">
            <v>0</v>
          </cell>
          <cell r="R1385" t="str">
            <v>0</v>
          </cell>
          <cell r="S1385" t="str">
            <v>0</v>
          </cell>
          <cell r="T1385" t="str">
            <v>0</v>
          </cell>
          <cell r="U1385" t="str">
            <v>0</v>
          </cell>
          <cell r="W1385">
            <v>1365</v>
          </cell>
        </row>
        <row r="1386">
          <cell r="A1386" t="str">
            <v>1PLANNING                       W8874     E1254002Y TOTAL COMMUNICATIONS</v>
          </cell>
          <cell r="C1386" t="str">
            <v>Profit / Loss Marginal</v>
          </cell>
          <cell r="D1386" t="str">
            <v xml:space="preserve">     E1254002Y TOTAL COMMUNICATIONS</v>
          </cell>
          <cell r="E1386">
            <v>949</v>
          </cell>
          <cell r="F1386">
            <v>500</v>
          </cell>
          <cell r="G1386">
            <v>1273</v>
          </cell>
          <cell r="H1386">
            <v>1500</v>
          </cell>
          <cell r="J1386">
            <v>121</v>
          </cell>
          <cell r="K1386">
            <v>203</v>
          </cell>
          <cell r="L1386">
            <v>949</v>
          </cell>
          <cell r="M1386">
            <v>381</v>
          </cell>
          <cell r="N1386" t="str">
            <v>0</v>
          </cell>
          <cell r="O1386" t="str">
            <v>0</v>
          </cell>
          <cell r="P1386" t="str">
            <v>0</v>
          </cell>
          <cell r="Q1386" t="str">
            <v>0</v>
          </cell>
          <cell r="R1386" t="str">
            <v>0</v>
          </cell>
          <cell r="S1386" t="str">
            <v>0</v>
          </cell>
          <cell r="T1386" t="str">
            <v>0</v>
          </cell>
          <cell r="U1386" t="str">
            <v>0</v>
          </cell>
          <cell r="W1386">
            <v>4776</v>
          </cell>
        </row>
        <row r="1387">
          <cell r="A1387" t="str">
            <v>1PLANNING                       W8874     E1260002Y TOTAL STATIONERY</v>
          </cell>
          <cell r="C1387" t="str">
            <v>Profit / Loss Marginal</v>
          </cell>
          <cell r="D1387" t="str">
            <v xml:space="preserve">     E1260002Y TOTAL STATIONERY</v>
          </cell>
          <cell r="E1387">
            <v>827</v>
          </cell>
          <cell r="F1387">
            <v>600</v>
          </cell>
          <cell r="G1387">
            <v>1362</v>
          </cell>
          <cell r="H1387">
            <v>1800</v>
          </cell>
          <cell r="J1387">
            <v>491</v>
          </cell>
          <cell r="K1387">
            <v>44</v>
          </cell>
          <cell r="L1387">
            <v>827</v>
          </cell>
          <cell r="M1387">
            <v>123</v>
          </cell>
          <cell r="N1387" t="str">
            <v>0</v>
          </cell>
          <cell r="O1387" t="str">
            <v>0</v>
          </cell>
          <cell r="P1387" t="str">
            <v>0</v>
          </cell>
          <cell r="Q1387" t="str">
            <v>0</v>
          </cell>
          <cell r="R1387" t="str">
            <v>0</v>
          </cell>
          <cell r="S1387" t="str">
            <v>0</v>
          </cell>
          <cell r="T1387" t="str">
            <v>0</v>
          </cell>
          <cell r="U1387" t="str">
            <v>0</v>
          </cell>
          <cell r="W1387">
            <v>6821</v>
          </cell>
        </row>
        <row r="1388">
          <cell r="A1388" t="str">
            <v>1PLANNING                       W8874     E1271000Y TOTAL TRAVEL</v>
          </cell>
          <cell r="C1388" t="str">
            <v>Profit / Loss Marginal</v>
          </cell>
          <cell r="D1388" t="str">
            <v xml:space="preserve">     E1271000Y TOTAL TRAVEL</v>
          </cell>
          <cell r="E1388">
            <v>300</v>
          </cell>
          <cell r="F1388">
            <v>1667</v>
          </cell>
          <cell r="G1388">
            <v>486</v>
          </cell>
          <cell r="H1388">
            <v>5001</v>
          </cell>
          <cell r="J1388">
            <v>162</v>
          </cell>
          <cell r="K1388">
            <v>24</v>
          </cell>
          <cell r="L1388">
            <v>300</v>
          </cell>
          <cell r="M1388">
            <v>3572</v>
          </cell>
          <cell r="N1388" t="str">
            <v>0</v>
          </cell>
          <cell r="O1388" t="str">
            <v>0</v>
          </cell>
          <cell r="P1388" t="str">
            <v>0</v>
          </cell>
          <cell r="Q1388" t="str">
            <v>0</v>
          </cell>
          <cell r="R1388" t="str">
            <v>0</v>
          </cell>
          <cell r="S1388" t="str">
            <v>0</v>
          </cell>
          <cell r="T1388" t="str">
            <v>0</v>
          </cell>
          <cell r="U1388" t="str">
            <v>0</v>
          </cell>
          <cell r="W1388">
            <v>10870</v>
          </cell>
        </row>
        <row r="1389">
          <cell r="A1389" t="str">
            <v>1PLANNING                       W8874     E1275000S TOTAL EMPL TRAINING + DEV</v>
          </cell>
          <cell r="C1389" t="str">
            <v>Profit / Loss Marginal</v>
          </cell>
          <cell r="D1389" t="str">
            <v xml:space="preserve">     E1275000S TOTAL EMPL TRAINING + DEV</v>
          </cell>
          <cell r="E1389">
            <v>2202</v>
          </cell>
          <cell r="F1389">
            <v>4750</v>
          </cell>
          <cell r="G1389">
            <v>-997</v>
          </cell>
          <cell r="H1389">
            <v>14250</v>
          </cell>
          <cell r="J1389">
            <v>-5858</v>
          </cell>
          <cell r="K1389">
            <v>2659</v>
          </cell>
          <cell r="L1389">
            <v>2202</v>
          </cell>
          <cell r="M1389">
            <v>250</v>
          </cell>
          <cell r="N1389" t="str">
            <v>0</v>
          </cell>
          <cell r="O1389" t="str">
            <v>0</v>
          </cell>
          <cell r="P1389" t="str">
            <v>0</v>
          </cell>
          <cell r="Q1389" t="str">
            <v>0</v>
          </cell>
          <cell r="R1389" t="str">
            <v>0</v>
          </cell>
          <cell r="S1389" t="str">
            <v>0</v>
          </cell>
          <cell r="T1389" t="str">
            <v>0</v>
          </cell>
          <cell r="U1389" t="str">
            <v>0</v>
          </cell>
          <cell r="W1389">
            <v>-20590</v>
          </cell>
        </row>
        <row r="1390">
          <cell r="A1390" t="str">
            <v>1PLANNING                       W8874     E1285000S TOT PROFESSIONAL FEES</v>
          </cell>
          <cell r="C1390" t="str">
            <v>Profit / Loss Marginal</v>
          </cell>
          <cell r="D1390" t="str">
            <v xml:space="preserve">     E1285000S TOT PROFESSIONAL FEES</v>
          </cell>
          <cell r="E1390" t="str">
            <v>0</v>
          </cell>
          <cell r="F1390">
            <v>417</v>
          </cell>
          <cell r="G1390">
            <v>355</v>
          </cell>
          <cell r="H1390">
            <v>1251</v>
          </cell>
          <cell r="J1390" t="str">
            <v>0</v>
          </cell>
          <cell r="K1390">
            <v>355</v>
          </cell>
          <cell r="L1390" t="str">
            <v>0</v>
          </cell>
          <cell r="M1390">
            <v>3279</v>
          </cell>
          <cell r="N1390" t="str">
            <v>0</v>
          </cell>
          <cell r="O1390" t="str">
            <v>0</v>
          </cell>
          <cell r="P1390" t="str">
            <v>0</v>
          </cell>
          <cell r="Q1390" t="str">
            <v>0</v>
          </cell>
          <cell r="R1390" t="str">
            <v>0</v>
          </cell>
          <cell r="S1390" t="str">
            <v>0</v>
          </cell>
          <cell r="T1390" t="str">
            <v>0</v>
          </cell>
          <cell r="U1390" t="str">
            <v>0</v>
          </cell>
          <cell r="W1390">
            <v>99137</v>
          </cell>
        </row>
        <row r="1391">
          <cell r="A1391" t="str">
            <v>1PLANNING                       W8874     E1289002S TOTAL PERSONNEL LOSSES</v>
          </cell>
          <cell r="C1391" t="str">
            <v>Profit / Loss Marginal</v>
          </cell>
          <cell r="D1391" t="str">
            <v xml:space="preserve">     E1289002S TOTAL PERSONNEL LOSSES</v>
          </cell>
          <cell r="E1391" t="str">
            <v>0</v>
          </cell>
          <cell r="F1391" t="str">
            <v>0</v>
          </cell>
          <cell r="G1391" t="str">
            <v>0</v>
          </cell>
          <cell r="H1391" t="str">
            <v>0</v>
          </cell>
          <cell r="J1391" t="str">
            <v>0</v>
          </cell>
          <cell r="K1391" t="str">
            <v>0</v>
          </cell>
          <cell r="L1391" t="str">
            <v>0</v>
          </cell>
          <cell r="M1391" t="str">
            <v>0</v>
          </cell>
          <cell r="N1391" t="str">
            <v>0</v>
          </cell>
          <cell r="O1391" t="str">
            <v>0</v>
          </cell>
          <cell r="P1391" t="str">
            <v>0</v>
          </cell>
          <cell r="Q1391" t="str">
            <v>0</v>
          </cell>
          <cell r="R1391" t="str">
            <v>0</v>
          </cell>
          <cell r="S1391" t="str">
            <v>0</v>
          </cell>
          <cell r="T1391" t="str">
            <v>0</v>
          </cell>
          <cell r="U1391" t="str">
            <v>0</v>
          </cell>
          <cell r="W1391" t="str">
            <v>0</v>
          </cell>
        </row>
        <row r="1392">
          <cell r="A1392" t="str">
            <v>1PLANNING                       W8874     E1301002S DEPOSIT INSURANCE</v>
          </cell>
          <cell r="C1392" t="str">
            <v>Profit / Loss Marginal</v>
          </cell>
          <cell r="D1392" t="str">
            <v xml:space="preserve">     E1301002S DEPOSIT INSURANCE</v>
          </cell>
          <cell r="E1392" t="str">
            <v>0</v>
          </cell>
          <cell r="F1392" t="str">
            <v>0</v>
          </cell>
          <cell r="G1392" t="str">
            <v>0</v>
          </cell>
          <cell r="H1392" t="str">
            <v>0</v>
          </cell>
          <cell r="J1392" t="str">
            <v>0</v>
          </cell>
          <cell r="K1392" t="str">
            <v>0</v>
          </cell>
          <cell r="L1392" t="str">
            <v>0</v>
          </cell>
          <cell r="M1392" t="str">
            <v>0</v>
          </cell>
          <cell r="N1392" t="str">
            <v>0</v>
          </cell>
          <cell r="O1392" t="str">
            <v>0</v>
          </cell>
          <cell r="P1392" t="str">
            <v>0</v>
          </cell>
          <cell r="Q1392" t="str">
            <v>0</v>
          </cell>
          <cell r="R1392" t="str">
            <v>0</v>
          </cell>
          <cell r="S1392" t="str">
            <v>0</v>
          </cell>
          <cell r="T1392" t="str">
            <v>0</v>
          </cell>
          <cell r="U1392" t="str">
            <v>0</v>
          </cell>
          <cell r="W1392" t="str">
            <v>0</v>
          </cell>
        </row>
        <row r="1393">
          <cell r="A1393" t="str">
            <v>1PLANNING                       W8874     E1304000S FINANCING COSTS</v>
          </cell>
          <cell r="D1393" t="str">
            <v xml:space="preserve">     E1304000S FINANCING COSTS</v>
          </cell>
          <cell r="E1393" t="str">
            <v>0</v>
          </cell>
          <cell r="F1393" t="str">
            <v>0</v>
          </cell>
          <cell r="G1393" t="str">
            <v>0</v>
          </cell>
          <cell r="H1393" t="str">
            <v>0</v>
          </cell>
          <cell r="J1393" t="str">
            <v>0</v>
          </cell>
          <cell r="K1393" t="str">
            <v>0</v>
          </cell>
          <cell r="L1393" t="str">
            <v>0</v>
          </cell>
          <cell r="M1393" t="str">
            <v>0</v>
          </cell>
          <cell r="N1393" t="str">
            <v>0</v>
          </cell>
          <cell r="O1393" t="str">
            <v>0</v>
          </cell>
          <cell r="P1393" t="str">
            <v>0</v>
          </cell>
          <cell r="Q1393" t="str">
            <v>0</v>
          </cell>
          <cell r="R1393" t="str">
            <v>0</v>
          </cell>
          <cell r="S1393" t="str">
            <v>0</v>
          </cell>
          <cell r="T1393" t="str">
            <v>0</v>
          </cell>
          <cell r="U1393" t="str">
            <v>0</v>
          </cell>
          <cell r="W1393" t="str">
            <v>0</v>
          </cell>
        </row>
        <row r="1394">
          <cell r="A1394" t="str">
            <v>1PLANNING                       W8874</v>
          </cell>
        </row>
        <row r="1395">
          <cell r="A1395" t="str">
            <v>1PLANNING                       W8874          E6230000Y TOTAL OTHER</v>
          </cell>
          <cell r="C1395" t="str">
            <v>Profit / Loss Marginal</v>
          </cell>
          <cell r="D1395" t="str">
            <v xml:space="preserve">          E6230000Y TOTAL OTHER</v>
          </cell>
          <cell r="E1395">
            <v>4821</v>
          </cell>
          <cell r="F1395">
            <v>8793</v>
          </cell>
          <cell r="G1395">
            <v>3323</v>
          </cell>
          <cell r="H1395">
            <v>26379</v>
          </cell>
          <cell r="J1395">
            <v>-4789</v>
          </cell>
          <cell r="K1395">
            <v>3291</v>
          </cell>
          <cell r="L1395">
            <v>4821</v>
          </cell>
          <cell r="M1395">
            <v>7867</v>
          </cell>
          <cell r="N1395" t="str">
            <v>0</v>
          </cell>
          <cell r="O1395" t="str">
            <v>0</v>
          </cell>
          <cell r="P1395" t="str">
            <v>0</v>
          </cell>
          <cell r="Q1395" t="str">
            <v>0</v>
          </cell>
          <cell r="R1395" t="str">
            <v>0</v>
          </cell>
          <cell r="S1395" t="str">
            <v>0</v>
          </cell>
          <cell r="T1395" t="str">
            <v>0</v>
          </cell>
          <cell r="U1395" t="str">
            <v>0</v>
          </cell>
          <cell r="W1395">
            <v>117354</v>
          </cell>
        </row>
        <row r="1396">
          <cell r="A1396" t="str">
            <v>1PLANNING                       W8874</v>
          </cell>
        </row>
        <row r="1397">
          <cell r="A1397" t="str">
            <v>1PLANNING                       W8874</v>
          </cell>
        </row>
        <row r="1398">
          <cell r="A1398" t="str">
            <v>1PLANNING                       W8874               E6235000Y TTL NIX BEF CROSS-CHARGES</v>
          </cell>
          <cell r="D1398" t="str">
            <v xml:space="preserve">               E6235000Y TTL NIX BEF CROSS-CHARGES</v>
          </cell>
          <cell r="E1398">
            <v>138368</v>
          </cell>
          <cell r="F1398">
            <v>252940</v>
          </cell>
          <cell r="G1398">
            <v>605391</v>
          </cell>
          <cell r="H1398">
            <v>758820</v>
          </cell>
          <cell r="J1398">
            <v>197787</v>
          </cell>
          <cell r="K1398">
            <v>269236</v>
          </cell>
          <cell r="L1398">
            <v>138368</v>
          </cell>
          <cell r="M1398">
            <v>227011</v>
          </cell>
          <cell r="N1398" t="str">
            <v>0</v>
          </cell>
          <cell r="O1398" t="str">
            <v>0</v>
          </cell>
          <cell r="P1398" t="str">
            <v>0</v>
          </cell>
          <cell r="Q1398" t="str">
            <v>0</v>
          </cell>
          <cell r="R1398" t="str">
            <v>0</v>
          </cell>
          <cell r="S1398" t="str">
            <v>0</v>
          </cell>
          <cell r="T1398" t="str">
            <v>0</v>
          </cell>
          <cell r="U1398" t="str">
            <v>0</v>
          </cell>
          <cell r="W1398">
            <v>2311581</v>
          </cell>
        </row>
        <row r="1399">
          <cell r="A1399" t="str">
            <v>1PLANNING                       W8874</v>
          </cell>
        </row>
        <row r="1400">
          <cell r="A1400" t="str">
            <v>1PLANNING                       W8874</v>
          </cell>
        </row>
        <row r="1401">
          <cell r="A1401" t="str">
            <v>1PLANNING                       W8874               E6240000Y TOTAL CROSS CHARGES</v>
          </cell>
          <cell r="C1401" t="str">
            <v>Profit / Loss Marginal</v>
          </cell>
          <cell r="D1401" t="str">
            <v xml:space="preserve">               E6240000Y TOTAL CROSS CHARGES</v>
          </cell>
          <cell r="E1401">
            <v>60658</v>
          </cell>
          <cell r="F1401">
            <v>14857</v>
          </cell>
          <cell r="G1401">
            <v>60738</v>
          </cell>
          <cell r="H1401">
            <v>44571</v>
          </cell>
          <cell r="J1401">
            <v>40</v>
          </cell>
          <cell r="K1401">
            <v>40</v>
          </cell>
          <cell r="L1401">
            <v>60658</v>
          </cell>
          <cell r="M1401">
            <v>36995</v>
          </cell>
          <cell r="N1401" t="str">
            <v>0</v>
          </cell>
          <cell r="O1401" t="str">
            <v>0</v>
          </cell>
          <cell r="P1401" t="str">
            <v>0</v>
          </cell>
          <cell r="Q1401" t="str">
            <v>0</v>
          </cell>
          <cell r="R1401" t="str">
            <v>0</v>
          </cell>
          <cell r="S1401" t="str">
            <v>0</v>
          </cell>
          <cell r="T1401" t="str">
            <v>0</v>
          </cell>
          <cell r="U1401" t="str">
            <v>0</v>
          </cell>
          <cell r="W1401">
            <v>57561</v>
          </cell>
        </row>
        <row r="1402">
          <cell r="A1402" t="str">
            <v>1PLANNING                       W8874</v>
          </cell>
        </row>
        <row r="1403">
          <cell r="A1403" t="str">
            <v>1PLANNING                       W8874                    E6200000Y TOTAL NON-INTEREST EXP.</v>
          </cell>
          <cell r="D1403" t="str">
            <v xml:space="preserve">                    E6200000Y TOTAL NON-INTEREST EXP.</v>
          </cell>
          <cell r="E1403">
            <v>199026</v>
          </cell>
          <cell r="F1403">
            <v>267797</v>
          </cell>
          <cell r="G1403">
            <v>666129</v>
          </cell>
          <cell r="H1403">
            <v>803391</v>
          </cell>
          <cell r="J1403">
            <v>197827</v>
          </cell>
          <cell r="K1403">
            <v>269276</v>
          </cell>
          <cell r="L1403">
            <v>199026</v>
          </cell>
          <cell r="M1403">
            <v>264006</v>
          </cell>
          <cell r="N1403" t="str">
            <v>0</v>
          </cell>
          <cell r="O1403" t="str">
            <v>0</v>
          </cell>
          <cell r="P1403" t="str">
            <v>0</v>
          </cell>
          <cell r="Q1403" t="str">
            <v>0</v>
          </cell>
          <cell r="R1403" t="str">
            <v>0</v>
          </cell>
          <cell r="S1403" t="str">
            <v>0</v>
          </cell>
          <cell r="T1403" t="str">
            <v>0</v>
          </cell>
          <cell r="U1403" t="str">
            <v>0</v>
          </cell>
          <cell r="W1403">
            <v>2369142</v>
          </cell>
        </row>
        <row r="1405">
          <cell r="A1405" t="str">
            <v>1TECHNOLOGY                     W8875                                             V2000070D Total by Employee Group</v>
          </cell>
          <cell r="B1405" t="str">
            <v>TECHNOLOGY                     W8875</v>
          </cell>
          <cell r="C1405" t="str">
            <v>Balance Sheet Average</v>
          </cell>
          <cell r="D1405" t="str">
            <v xml:space="preserve">                                             V2000070D Total by Employee Group</v>
          </cell>
          <cell r="E1405">
            <v>24</v>
          </cell>
          <cell r="F1405">
            <v>25</v>
          </cell>
          <cell r="G1405">
            <v>23.71</v>
          </cell>
          <cell r="H1405">
            <v>25</v>
          </cell>
          <cell r="J1405">
            <v>23.1</v>
          </cell>
          <cell r="K1405">
            <v>24</v>
          </cell>
          <cell r="L1405">
            <v>24</v>
          </cell>
          <cell r="M1405">
            <v>24</v>
          </cell>
          <cell r="N1405">
            <v>0</v>
          </cell>
          <cell r="O1405">
            <v>0</v>
          </cell>
          <cell r="P1405">
            <v>0</v>
          </cell>
          <cell r="Q1405">
            <v>0</v>
          </cell>
          <cell r="R1405">
            <v>0</v>
          </cell>
          <cell r="S1405">
            <v>0</v>
          </cell>
          <cell r="T1405">
            <v>0</v>
          </cell>
          <cell r="U1405">
            <v>0</v>
          </cell>
          <cell r="W1405">
            <v>23.16</v>
          </cell>
        </row>
        <row r="1406">
          <cell r="A1406" t="str">
            <v>1TECHNOLOGY                     W8875E1101002S 011/018 PERMANENT</v>
          </cell>
          <cell r="C1406" t="str">
            <v>Profit / Loss Marginal</v>
          </cell>
          <cell r="D1406" t="str">
            <v>E1101002S 011/018 PERMANENT</v>
          </cell>
          <cell r="E1406">
            <v>128421</v>
          </cell>
          <cell r="F1406">
            <v>132532</v>
          </cell>
          <cell r="G1406">
            <v>378070</v>
          </cell>
          <cell r="H1406">
            <v>397596</v>
          </cell>
          <cell r="J1406">
            <v>120512</v>
          </cell>
          <cell r="K1406">
            <v>129137</v>
          </cell>
          <cell r="L1406">
            <v>128421</v>
          </cell>
          <cell r="M1406">
            <v>122940</v>
          </cell>
          <cell r="N1406" t="str">
            <v>0</v>
          </cell>
          <cell r="O1406" t="str">
            <v>0</v>
          </cell>
          <cell r="P1406" t="str">
            <v>0</v>
          </cell>
          <cell r="Q1406" t="str">
            <v>0</v>
          </cell>
          <cell r="R1406" t="str">
            <v>0</v>
          </cell>
          <cell r="S1406" t="str">
            <v>0</v>
          </cell>
          <cell r="T1406" t="str">
            <v>0</v>
          </cell>
          <cell r="U1406" t="str">
            <v>0</v>
          </cell>
          <cell r="W1406">
            <v>1142104</v>
          </cell>
        </row>
        <row r="1407">
          <cell r="A1407" t="str">
            <v>1TECHNOLOGY                     W8875E1107202D 013 OVERTIME</v>
          </cell>
          <cell r="C1407" t="str">
            <v>Profit / Loss Marginal</v>
          </cell>
          <cell r="D1407" t="str">
            <v>E1107202D 013 OVERTIME</v>
          </cell>
          <cell r="E1407" t="str">
            <v>0</v>
          </cell>
          <cell r="F1407" t="str">
            <v>0</v>
          </cell>
          <cell r="G1407" t="str">
            <v>0</v>
          </cell>
          <cell r="H1407" t="str">
            <v>0</v>
          </cell>
          <cell r="J1407" t="str">
            <v>0</v>
          </cell>
          <cell r="K1407" t="str">
            <v>0</v>
          </cell>
          <cell r="L1407" t="str">
            <v>0</v>
          </cell>
          <cell r="M1407" t="str">
            <v>0</v>
          </cell>
          <cell r="N1407" t="str">
            <v>0</v>
          </cell>
          <cell r="O1407" t="str">
            <v>0</v>
          </cell>
          <cell r="P1407" t="str">
            <v>0</v>
          </cell>
          <cell r="Q1407" t="str">
            <v>0</v>
          </cell>
          <cell r="R1407" t="str">
            <v>0</v>
          </cell>
          <cell r="S1407" t="str">
            <v>0</v>
          </cell>
          <cell r="T1407" t="str">
            <v>0</v>
          </cell>
          <cell r="U1407" t="str">
            <v>0</v>
          </cell>
          <cell r="W1407">
            <v>28583</v>
          </cell>
        </row>
        <row r="1408">
          <cell r="A1408" t="str">
            <v>1TECHNOLOGY                     W8875E1106002D 017 SAL-CONTRACTED</v>
          </cell>
          <cell r="C1408" t="str">
            <v>Profit / Loss Marginal</v>
          </cell>
          <cell r="D1408" t="str">
            <v>E1106002D 017 SAL-CONTRACTED</v>
          </cell>
          <cell r="E1408" t="str">
            <v>0</v>
          </cell>
          <cell r="F1408">
            <v>-383</v>
          </cell>
          <cell r="G1408" t="str">
            <v>0</v>
          </cell>
          <cell r="H1408">
            <v>-1149</v>
          </cell>
          <cell r="J1408" t="str">
            <v>0</v>
          </cell>
          <cell r="K1408" t="str">
            <v>0</v>
          </cell>
          <cell r="L1408" t="str">
            <v>0</v>
          </cell>
          <cell r="M1408" t="str">
            <v>0</v>
          </cell>
          <cell r="N1408" t="str">
            <v>0</v>
          </cell>
          <cell r="O1408" t="str">
            <v>0</v>
          </cell>
          <cell r="P1408" t="str">
            <v>0</v>
          </cell>
          <cell r="Q1408" t="str">
            <v>0</v>
          </cell>
          <cell r="R1408" t="str">
            <v>0</v>
          </cell>
          <cell r="S1408" t="str">
            <v>0</v>
          </cell>
          <cell r="T1408" t="str">
            <v>0</v>
          </cell>
          <cell r="U1408" t="str">
            <v>0</v>
          </cell>
          <cell r="W1408">
            <v>7757</v>
          </cell>
        </row>
        <row r="1409">
          <cell r="A1409" t="str">
            <v>1TECHNOLOGY                     W8875E1112000S 020 GRATUITIES</v>
          </cell>
          <cell r="C1409" t="str">
            <v>Profit / Loss Marginal</v>
          </cell>
          <cell r="D1409" t="str">
            <v>E1112000S 020 GRATUITIES</v>
          </cell>
          <cell r="E1409">
            <v>96584</v>
          </cell>
          <cell r="F1409">
            <v>15745</v>
          </cell>
          <cell r="G1409">
            <v>111002</v>
          </cell>
          <cell r="H1409">
            <v>47235</v>
          </cell>
          <cell r="J1409">
            <v>15745</v>
          </cell>
          <cell r="K1409">
            <v>-1327</v>
          </cell>
          <cell r="L1409">
            <v>96584</v>
          </cell>
          <cell r="M1409">
            <v>15745</v>
          </cell>
          <cell r="N1409" t="str">
            <v>0</v>
          </cell>
          <cell r="O1409" t="str">
            <v>0</v>
          </cell>
          <cell r="P1409" t="str">
            <v>0</v>
          </cell>
          <cell r="Q1409" t="str">
            <v>0</v>
          </cell>
          <cell r="R1409" t="str">
            <v>0</v>
          </cell>
          <cell r="S1409" t="str">
            <v>0</v>
          </cell>
          <cell r="T1409" t="str">
            <v>0</v>
          </cell>
          <cell r="U1409" t="str">
            <v>0</v>
          </cell>
          <cell r="W1409">
            <v>146583</v>
          </cell>
        </row>
        <row r="1410">
          <cell r="A1410" t="str">
            <v>1TECHNOLOGY                     W8875E1113002D OTHER</v>
          </cell>
          <cell r="C1410" t="str">
            <v>Profit / Loss Marginal</v>
          </cell>
          <cell r="D1410" t="str">
            <v>E1113002D OTHER</v>
          </cell>
          <cell r="E1410" t="str">
            <v>0</v>
          </cell>
          <cell r="F1410">
            <v>3976</v>
          </cell>
          <cell r="G1410" t="str">
            <v>0</v>
          </cell>
          <cell r="H1410">
            <v>11928</v>
          </cell>
          <cell r="J1410" t="str">
            <v>0</v>
          </cell>
          <cell r="K1410" t="str">
            <v>0</v>
          </cell>
          <cell r="L1410" t="str">
            <v>0</v>
          </cell>
          <cell r="M1410" t="str">
            <v>0</v>
          </cell>
          <cell r="N1410" t="str">
            <v>0</v>
          </cell>
          <cell r="O1410" t="str">
            <v>0</v>
          </cell>
          <cell r="P1410" t="str">
            <v>0</v>
          </cell>
          <cell r="Q1410" t="str">
            <v>0</v>
          </cell>
          <cell r="R1410" t="str">
            <v>0</v>
          </cell>
          <cell r="S1410" t="str">
            <v>0</v>
          </cell>
          <cell r="T1410" t="str">
            <v>0</v>
          </cell>
          <cell r="U1410" t="str">
            <v>0</v>
          </cell>
          <cell r="W1410">
            <v>3456</v>
          </cell>
        </row>
        <row r="1411">
          <cell r="A1411" t="str">
            <v>1TECHNOLOGY                     W8875     E1114000Y TOTAL SALARIES</v>
          </cell>
          <cell r="C1411" t="str">
            <v>Profit / Loss Marginal</v>
          </cell>
          <cell r="D1411" t="str">
            <v xml:space="preserve">     E1114000Y TOTAL SALARIES</v>
          </cell>
          <cell r="E1411">
            <v>186405</v>
          </cell>
          <cell r="F1411">
            <v>151870</v>
          </cell>
          <cell r="G1411">
            <v>479072</v>
          </cell>
          <cell r="H1411">
            <v>455610</v>
          </cell>
          <cell r="J1411">
            <v>164857</v>
          </cell>
          <cell r="K1411">
            <v>127810</v>
          </cell>
          <cell r="L1411">
            <v>186405</v>
          </cell>
          <cell r="M1411">
            <v>138685</v>
          </cell>
          <cell r="N1411" t="str">
            <v>0</v>
          </cell>
          <cell r="O1411" t="str">
            <v>0</v>
          </cell>
          <cell r="P1411" t="str">
            <v>0</v>
          </cell>
          <cell r="Q1411" t="str">
            <v>0</v>
          </cell>
          <cell r="R1411" t="str">
            <v>0</v>
          </cell>
          <cell r="S1411" t="str">
            <v>0</v>
          </cell>
          <cell r="T1411" t="str">
            <v>0</v>
          </cell>
          <cell r="U1411" t="str">
            <v>0</v>
          </cell>
          <cell r="W1411">
            <v>1329174</v>
          </cell>
        </row>
        <row r="1412">
          <cell r="A1412" t="str">
            <v>1TECHNOLOGY                     W8875     E1143000S TOTAL BENEFITS</v>
          </cell>
          <cell r="C1412" t="str">
            <v>Profit / Loss Marginal</v>
          </cell>
          <cell r="D1412" t="str">
            <v xml:space="preserve">     E1143000S TOTAL BENEFITS</v>
          </cell>
          <cell r="E1412">
            <v>26968</v>
          </cell>
          <cell r="F1412">
            <v>27832</v>
          </cell>
          <cell r="G1412">
            <v>77606</v>
          </cell>
          <cell r="H1412">
            <v>83496</v>
          </cell>
          <cell r="J1412">
            <v>23519</v>
          </cell>
          <cell r="K1412">
            <v>27119</v>
          </cell>
          <cell r="L1412">
            <v>26968</v>
          </cell>
          <cell r="M1412">
            <v>25818</v>
          </cell>
          <cell r="N1412" t="str">
            <v>0</v>
          </cell>
          <cell r="O1412" t="str">
            <v>0</v>
          </cell>
          <cell r="P1412" t="str">
            <v>0</v>
          </cell>
          <cell r="Q1412" t="str">
            <v>0</v>
          </cell>
          <cell r="R1412" t="str">
            <v>0</v>
          </cell>
          <cell r="S1412" t="str">
            <v>0</v>
          </cell>
          <cell r="T1412" t="str">
            <v>0</v>
          </cell>
          <cell r="U1412" t="str">
            <v>0</v>
          </cell>
          <cell r="W1412">
            <v>172178</v>
          </cell>
        </row>
        <row r="1413">
          <cell r="A1413" t="str">
            <v>1TECHNOLOGY                     W8875          E6210000Y TOTAL EMPLOYEE</v>
          </cell>
          <cell r="C1413" t="str">
            <v>Profit / Loss Marginal</v>
          </cell>
          <cell r="D1413" t="str">
            <v xml:space="preserve">          E6210000Y TOTAL EMPLOYEE</v>
          </cell>
          <cell r="E1413">
            <v>213373</v>
          </cell>
          <cell r="F1413">
            <v>179702</v>
          </cell>
          <cell r="G1413">
            <v>556678</v>
          </cell>
          <cell r="H1413">
            <v>539106</v>
          </cell>
          <cell r="J1413">
            <v>188376</v>
          </cell>
          <cell r="K1413">
            <v>154929</v>
          </cell>
          <cell r="L1413">
            <v>213373</v>
          </cell>
          <cell r="M1413">
            <v>164503</v>
          </cell>
          <cell r="N1413" t="str">
            <v>0</v>
          </cell>
          <cell r="O1413" t="str">
            <v>0</v>
          </cell>
          <cell r="P1413" t="str">
            <v>0</v>
          </cell>
          <cell r="Q1413" t="str">
            <v>0</v>
          </cell>
          <cell r="R1413" t="str">
            <v>0</v>
          </cell>
          <cell r="S1413" t="str">
            <v>0</v>
          </cell>
          <cell r="T1413" t="str">
            <v>0</v>
          </cell>
          <cell r="U1413" t="str">
            <v>0</v>
          </cell>
          <cell r="W1413">
            <v>1501352</v>
          </cell>
        </row>
        <row r="1414">
          <cell r="A1414" t="str">
            <v>1TECHNOLOGY                     W8875</v>
          </cell>
        </row>
        <row r="1415">
          <cell r="A1415" t="str">
            <v>1TECHNOLOGY                     W8875</v>
          </cell>
        </row>
        <row r="1416">
          <cell r="A1416" t="str">
            <v>1TECHNOLOGY                     W8875     E1154000S TOTAL DEPRECIATION</v>
          </cell>
          <cell r="C1416" t="str">
            <v>Profit / Loss Marginal</v>
          </cell>
          <cell r="D1416" t="str">
            <v xml:space="preserve">     E1154000S TOTAL DEPRECIATION</v>
          </cell>
          <cell r="E1416">
            <v>170</v>
          </cell>
          <cell r="F1416">
            <v>200</v>
          </cell>
          <cell r="G1416">
            <v>507</v>
          </cell>
          <cell r="H1416">
            <v>600</v>
          </cell>
          <cell r="J1416">
            <v>169</v>
          </cell>
          <cell r="K1416">
            <v>168</v>
          </cell>
          <cell r="L1416">
            <v>170</v>
          </cell>
          <cell r="M1416">
            <v>169</v>
          </cell>
          <cell r="N1416" t="str">
            <v>0</v>
          </cell>
          <cell r="O1416" t="str">
            <v>0</v>
          </cell>
          <cell r="P1416" t="str">
            <v>0</v>
          </cell>
          <cell r="Q1416" t="str">
            <v>0</v>
          </cell>
          <cell r="R1416" t="str">
            <v>0</v>
          </cell>
          <cell r="S1416" t="str">
            <v>0</v>
          </cell>
          <cell r="T1416" t="str">
            <v>0</v>
          </cell>
          <cell r="U1416" t="str">
            <v>0</v>
          </cell>
          <cell r="W1416">
            <v>2027</v>
          </cell>
        </row>
        <row r="1417">
          <cell r="A1417" t="str">
            <v>1TECHNOLOGY                     W8875     E1160000Y NET EXT.LEASH.RENT.</v>
          </cell>
          <cell r="C1417" t="str">
            <v>Profit / Loss Marginal</v>
          </cell>
          <cell r="D1417" t="str">
            <v xml:space="preserve">     E1160000Y NET EXT.LEASH.RENT.</v>
          </cell>
          <cell r="E1417" t="str">
            <v>0</v>
          </cell>
          <cell r="F1417" t="str">
            <v>0</v>
          </cell>
          <cell r="G1417" t="str">
            <v>0</v>
          </cell>
          <cell r="H1417" t="str">
            <v>0</v>
          </cell>
          <cell r="J1417" t="str">
            <v>0</v>
          </cell>
          <cell r="K1417" t="str">
            <v>0</v>
          </cell>
          <cell r="L1417" t="str">
            <v>0</v>
          </cell>
          <cell r="M1417" t="str">
            <v>0</v>
          </cell>
          <cell r="N1417" t="str">
            <v>0</v>
          </cell>
          <cell r="O1417" t="str">
            <v>0</v>
          </cell>
          <cell r="P1417" t="str">
            <v>0</v>
          </cell>
          <cell r="Q1417" t="str">
            <v>0</v>
          </cell>
          <cell r="R1417" t="str">
            <v>0</v>
          </cell>
          <cell r="S1417" t="str">
            <v>0</v>
          </cell>
          <cell r="T1417" t="str">
            <v>0</v>
          </cell>
          <cell r="U1417" t="str">
            <v>0</v>
          </cell>
          <cell r="W1417" t="str">
            <v>0</v>
          </cell>
        </row>
        <row r="1418">
          <cell r="A1418" t="str">
            <v>1TECHNOLOGY                     W8875     E1168000Y TOTAL INTERNAL ASSESS.</v>
          </cell>
          <cell r="C1418" t="str">
            <v>Profit / Loss Marginal</v>
          </cell>
          <cell r="D1418" t="str">
            <v xml:space="preserve">     E1168000Y TOTAL INTERNAL ASSESS.</v>
          </cell>
          <cell r="E1418" t="str">
            <v>0</v>
          </cell>
          <cell r="F1418" t="str">
            <v>0</v>
          </cell>
          <cell r="G1418" t="str">
            <v>0</v>
          </cell>
          <cell r="H1418" t="str">
            <v>0</v>
          </cell>
          <cell r="J1418" t="str">
            <v>0</v>
          </cell>
          <cell r="K1418" t="str">
            <v>0</v>
          </cell>
          <cell r="L1418" t="str">
            <v>0</v>
          </cell>
          <cell r="M1418" t="str">
            <v>0</v>
          </cell>
          <cell r="N1418" t="str">
            <v>0</v>
          </cell>
          <cell r="O1418" t="str">
            <v>0</v>
          </cell>
          <cell r="P1418" t="str">
            <v>0</v>
          </cell>
          <cell r="Q1418" t="str">
            <v>0</v>
          </cell>
          <cell r="R1418" t="str">
            <v>0</v>
          </cell>
          <cell r="S1418" t="str">
            <v>0</v>
          </cell>
          <cell r="T1418" t="str">
            <v>0</v>
          </cell>
          <cell r="U1418" t="str">
            <v>0</v>
          </cell>
          <cell r="W1418">
            <v>145962</v>
          </cell>
        </row>
        <row r="1419">
          <cell r="A1419" t="str">
            <v>1TECHNOLOGY                     W8875     E1188002S TOTAL MAINTENANCE</v>
          </cell>
          <cell r="C1419" t="str">
            <v>Profit / Loss Marginal</v>
          </cell>
          <cell r="D1419" t="str">
            <v xml:space="preserve">     E1188002S TOTAL MAINTENANCE</v>
          </cell>
          <cell r="E1419" t="str">
            <v>0</v>
          </cell>
          <cell r="F1419" t="str">
            <v>0</v>
          </cell>
          <cell r="G1419">
            <v>284</v>
          </cell>
          <cell r="H1419">
            <v>200</v>
          </cell>
          <cell r="J1419" t="str">
            <v>0</v>
          </cell>
          <cell r="K1419">
            <v>284</v>
          </cell>
          <cell r="L1419" t="str">
            <v>0</v>
          </cell>
          <cell r="M1419" t="str">
            <v>0</v>
          </cell>
          <cell r="N1419" t="str">
            <v>0</v>
          </cell>
          <cell r="O1419" t="str">
            <v>0</v>
          </cell>
          <cell r="P1419" t="str">
            <v>0</v>
          </cell>
          <cell r="Q1419" t="str">
            <v>0</v>
          </cell>
          <cell r="R1419" t="str">
            <v>0</v>
          </cell>
          <cell r="S1419" t="str">
            <v>0</v>
          </cell>
          <cell r="T1419" t="str">
            <v>0</v>
          </cell>
          <cell r="U1419" t="str">
            <v>0</v>
          </cell>
          <cell r="W1419">
            <v>812</v>
          </cell>
        </row>
        <row r="1420">
          <cell r="A1420" t="str">
            <v>1TECHNOLOGY                     W8875     E1196000S TOTAL FURNITURE</v>
          </cell>
          <cell r="C1420" t="str">
            <v>Profit / Loss Marginal</v>
          </cell>
          <cell r="D1420" t="str">
            <v xml:space="preserve">     E1196000S TOTAL FURNITURE</v>
          </cell>
          <cell r="E1420" t="str">
            <v>0</v>
          </cell>
          <cell r="F1420" t="str">
            <v>0</v>
          </cell>
          <cell r="G1420" t="str">
            <v>0</v>
          </cell>
          <cell r="H1420" t="str">
            <v>0</v>
          </cell>
          <cell r="J1420" t="str">
            <v>0</v>
          </cell>
          <cell r="K1420" t="str">
            <v>0</v>
          </cell>
          <cell r="L1420" t="str">
            <v>0</v>
          </cell>
          <cell r="M1420" t="str">
            <v>0</v>
          </cell>
          <cell r="N1420" t="str">
            <v>0</v>
          </cell>
          <cell r="O1420" t="str">
            <v>0</v>
          </cell>
          <cell r="P1420" t="str">
            <v>0</v>
          </cell>
          <cell r="Q1420" t="str">
            <v>0</v>
          </cell>
          <cell r="R1420" t="str">
            <v>0</v>
          </cell>
          <cell r="S1420" t="str">
            <v>0</v>
          </cell>
          <cell r="T1420" t="str">
            <v>0</v>
          </cell>
          <cell r="U1420" t="str">
            <v>0</v>
          </cell>
          <cell r="W1420">
            <v>2798</v>
          </cell>
        </row>
        <row r="1421">
          <cell r="A1421" t="str">
            <v>1TECHNOLOGY                     W8875</v>
          </cell>
        </row>
        <row r="1422">
          <cell r="A1422" t="str">
            <v>1TECHNOLOGY                     W8875          E1209000Y TOTAL PREMISES + EQUIP.</v>
          </cell>
          <cell r="C1422" t="str">
            <v>Profit / Loss Marginal</v>
          </cell>
          <cell r="D1422" t="str">
            <v xml:space="preserve">          E1209000Y TOTAL PREMISES + EQUIP.</v>
          </cell>
          <cell r="E1422">
            <v>170</v>
          </cell>
          <cell r="F1422">
            <v>200</v>
          </cell>
          <cell r="G1422">
            <v>791</v>
          </cell>
          <cell r="H1422">
            <v>1100</v>
          </cell>
          <cell r="J1422">
            <v>169</v>
          </cell>
          <cell r="K1422">
            <v>452</v>
          </cell>
          <cell r="L1422">
            <v>170</v>
          </cell>
          <cell r="M1422">
            <v>169</v>
          </cell>
          <cell r="N1422" t="str">
            <v>0</v>
          </cell>
          <cell r="O1422" t="str">
            <v>0</v>
          </cell>
          <cell r="P1422" t="str">
            <v>0</v>
          </cell>
          <cell r="Q1422" t="str">
            <v>0</v>
          </cell>
          <cell r="R1422" t="str">
            <v>0</v>
          </cell>
          <cell r="S1422" t="str">
            <v>0</v>
          </cell>
          <cell r="T1422" t="str">
            <v>0</v>
          </cell>
          <cell r="U1422" t="str">
            <v>0</v>
          </cell>
          <cell r="W1422">
            <v>151720</v>
          </cell>
        </row>
        <row r="1423">
          <cell r="A1423" t="str">
            <v>1TECHNOLOGY                     W8875</v>
          </cell>
        </row>
        <row r="1424">
          <cell r="A1424" t="str">
            <v>1TECHNOLOGY                     W8875</v>
          </cell>
        </row>
        <row r="1425">
          <cell r="A1425" t="str">
            <v>1TECHNOLOGY                     W8875E1212002D 396 SOFTWARE</v>
          </cell>
          <cell r="C1425" t="str">
            <v>Profit / Loss Marginal</v>
          </cell>
          <cell r="D1425" t="str">
            <v>E1212002D 396 SOFTWARE</v>
          </cell>
          <cell r="E1425" t="str">
            <v>0</v>
          </cell>
          <cell r="F1425">
            <v>300</v>
          </cell>
          <cell r="G1425" t="str">
            <v>0</v>
          </cell>
          <cell r="H1425">
            <v>900</v>
          </cell>
          <cell r="J1425" t="str">
            <v>0</v>
          </cell>
          <cell r="K1425" t="str">
            <v>0</v>
          </cell>
          <cell r="L1425" t="str">
            <v>0</v>
          </cell>
          <cell r="M1425">
            <v>446</v>
          </cell>
          <cell r="N1425" t="str">
            <v>0</v>
          </cell>
          <cell r="O1425" t="str">
            <v>0</v>
          </cell>
          <cell r="P1425" t="str">
            <v>0</v>
          </cell>
          <cell r="Q1425" t="str">
            <v>0</v>
          </cell>
          <cell r="R1425" t="str">
            <v>0</v>
          </cell>
          <cell r="S1425" t="str">
            <v>0</v>
          </cell>
          <cell r="T1425" t="str">
            <v>0</v>
          </cell>
          <cell r="U1425" t="str">
            <v>0</v>
          </cell>
          <cell r="W1425">
            <v>5893</v>
          </cell>
        </row>
        <row r="1426">
          <cell r="A1426" t="str">
            <v>1TECHNOLOGY                     W8875E1214002D 399 CONSULTING FEES</v>
          </cell>
          <cell r="C1426" t="str">
            <v>Profit / Loss Marginal</v>
          </cell>
          <cell r="D1426" t="str">
            <v>E1214002D 399 CONSULTING FEES</v>
          </cell>
          <cell r="E1426" t="str">
            <v>0</v>
          </cell>
          <cell r="F1426" t="str">
            <v>0</v>
          </cell>
          <cell r="G1426">
            <v>271</v>
          </cell>
          <cell r="H1426" t="str">
            <v>0</v>
          </cell>
          <cell r="J1426">
            <v>271</v>
          </cell>
          <cell r="K1426" t="str">
            <v>0</v>
          </cell>
          <cell r="L1426" t="str">
            <v>0</v>
          </cell>
          <cell r="M1426" t="str">
            <v>0</v>
          </cell>
          <cell r="N1426" t="str">
            <v>0</v>
          </cell>
          <cell r="O1426" t="str">
            <v>0</v>
          </cell>
          <cell r="P1426" t="str">
            <v>0</v>
          </cell>
          <cell r="Q1426" t="str">
            <v>0</v>
          </cell>
          <cell r="R1426" t="str">
            <v>0</v>
          </cell>
          <cell r="S1426" t="str">
            <v>0</v>
          </cell>
          <cell r="T1426" t="str">
            <v>0</v>
          </cell>
          <cell r="U1426" t="str">
            <v>0</v>
          </cell>
          <cell r="W1426">
            <v>920</v>
          </cell>
        </row>
        <row r="1427">
          <cell r="A1427" t="str">
            <v>1TECHNOLOGY                     W8875     E1216502D DEPN-COMP.EQUIP+CAP LEASE</v>
          </cell>
          <cell r="C1427" t="str">
            <v>Profit / Loss Marginal</v>
          </cell>
          <cell r="D1427" t="str">
            <v xml:space="preserve">     E1216502D DEPN-COMP.EQUIP+CAP LEASE</v>
          </cell>
          <cell r="E1427">
            <v>412</v>
          </cell>
          <cell r="F1427">
            <v>412</v>
          </cell>
          <cell r="G1427">
            <v>1234</v>
          </cell>
          <cell r="H1427">
            <v>1236</v>
          </cell>
          <cell r="J1427">
            <v>412</v>
          </cell>
          <cell r="K1427">
            <v>410</v>
          </cell>
          <cell r="L1427">
            <v>412</v>
          </cell>
          <cell r="M1427">
            <v>412</v>
          </cell>
          <cell r="N1427" t="str">
            <v>0</v>
          </cell>
          <cell r="O1427" t="str">
            <v>0</v>
          </cell>
          <cell r="P1427" t="str">
            <v>0</v>
          </cell>
          <cell r="Q1427" t="str">
            <v>0</v>
          </cell>
          <cell r="R1427" t="str">
            <v>0</v>
          </cell>
          <cell r="S1427" t="str">
            <v>0</v>
          </cell>
          <cell r="T1427" t="str">
            <v>0</v>
          </cell>
          <cell r="U1427" t="str">
            <v>0</v>
          </cell>
          <cell r="W1427">
            <v>4693</v>
          </cell>
        </row>
        <row r="1428">
          <cell r="A1428" t="str">
            <v>1TECHNOLOGY                     W8875     E1216702D DEPN-COMP. SOFTWARE</v>
          </cell>
          <cell r="C1428" t="str">
            <v>Profit / Loss Marginal</v>
          </cell>
          <cell r="D1428" t="str">
            <v xml:space="preserve">     E1216702D DEPN-COMP. SOFTWARE</v>
          </cell>
          <cell r="E1428" t="str">
            <v>0</v>
          </cell>
          <cell r="F1428" t="str">
            <v>0</v>
          </cell>
          <cell r="G1428" t="str">
            <v>0</v>
          </cell>
          <cell r="H1428" t="str">
            <v>0</v>
          </cell>
          <cell r="J1428" t="str">
            <v>0</v>
          </cell>
          <cell r="K1428" t="str">
            <v>0</v>
          </cell>
          <cell r="L1428" t="str">
            <v>0</v>
          </cell>
          <cell r="M1428" t="str">
            <v>0</v>
          </cell>
          <cell r="N1428" t="str">
            <v>0</v>
          </cell>
          <cell r="O1428" t="str">
            <v>0</v>
          </cell>
          <cell r="P1428" t="str">
            <v>0</v>
          </cell>
          <cell r="Q1428" t="str">
            <v>0</v>
          </cell>
          <cell r="R1428" t="str">
            <v>0</v>
          </cell>
          <cell r="S1428" t="str">
            <v>0</v>
          </cell>
          <cell r="T1428" t="str">
            <v>0</v>
          </cell>
          <cell r="U1428" t="str">
            <v>0</v>
          </cell>
          <cell r="W1428" t="str">
            <v>0</v>
          </cell>
        </row>
        <row r="1429">
          <cell r="A1429" t="str">
            <v>1TECHNOLOGY                     W8875</v>
          </cell>
        </row>
        <row r="1430">
          <cell r="A1430" t="str">
            <v>1TECHNOLOGY                     W8875          E1219002Y TOTAL COMPUTER COSTS</v>
          </cell>
          <cell r="C1430" t="str">
            <v>Profit / Loss Marginal</v>
          </cell>
          <cell r="D1430" t="str">
            <v xml:space="preserve">          E1219002Y TOTAL COMPUTER COSTS</v>
          </cell>
          <cell r="E1430">
            <v>587</v>
          </cell>
          <cell r="F1430">
            <v>2212</v>
          </cell>
          <cell r="G1430">
            <v>2256</v>
          </cell>
          <cell r="H1430">
            <v>6636</v>
          </cell>
          <cell r="J1430">
            <v>1109</v>
          </cell>
          <cell r="K1430">
            <v>560</v>
          </cell>
          <cell r="L1430">
            <v>587</v>
          </cell>
          <cell r="M1430">
            <v>858</v>
          </cell>
          <cell r="N1430" t="str">
            <v>0</v>
          </cell>
          <cell r="O1430" t="str">
            <v>0</v>
          </cell>
          <cell r="P1430" t="str">
            <v>0</v>
          </cell>
          <cell r="Q1430" t="str">
            <v>0</v>
          </cell>
          <cell r="R1430" t="str">
            <v>0</v>
          </cell>
          <cell r="S1430" t="str">
            <v>0</v>
          </cell>
          <cell r="T1430" t="str">
            <v>0</v>
          </cell>
          <cell r="U1430" t="str">
            <v>0</v>
          </cell>
          <cell r="W1430">
            <v>41507</v>
          </cell>
        </row>
        <row r="1431">
          <cell r="A1431" t="str">
            <v>1TECHNOLOGY                     W8875</v>
          </cell>
        </row>
        <row r="1432">
          <cell r="A1432" t="str">
            <v>1TECHNOLOGY                     W8875</v>
          </cell>
        </row>
        <row r="1433">
          <cell r="A1433" t="str">
            <v>1TECHNOLOGY                     W8875     E1228500Y TOTAL BUS. PROMOTION</v>
          </cell>
          <cell r="C1433" t="str">
            <v>Profit / Loss Marginal</v>
          </cell>
          <cell r="D1433" t="str">
            <v xml:space="preserve">     E1228500Y TOTAL BUS. PROMOTION</v>
          </cell>
          <cell r="E1433">
            <v>2996</v>
          </cell>
          <cell r="F1433">
            <v>300</v>
          </cell>
          <cell r="G1433">
            <v>2996</v>
          </cell>
          <cell r="H1433">
            <v>900</v>
          </cell>
          <cell r="J1433" t="str">
            <v>0</v>
          </cell>
          <cell r="K1433" t="str">
            <v>0</v>
          </cell>
          <cell r="L1433">
            <v>2996</v>
          </cell>
          <cell r="M1433" t="str">
            <v>0</v>
          </cell>
          <cell r="N1433" t="str">
            <v>0</v>
          </cell>
          <cell r="O1433" t="str">
            <v>0</v>
          </cell>
          <cell r="P1433" t="str">
            <v>0</v>
          </cell>
          <cell r="Q1433" t="str">
            <v>0</v>
          </cell>
          <cell r="R1433" t="str">
            <v>0</v>
          </cell>
          <cell r="S1433" t="str">
            <v>0</v>
          </cell>
          <cell r="T1433" t="str">
            <v>0</v>
          </cell>
          <cell r="U1433" t="str">
            <v>0</v>
          </cell>
          <cell r="W1433">
            <v>18610</v>
          </cell>
        </row>
        <row r="1434">
          <cell r="A1434" t="str">
            <v>1TECHNOLOGY                     W8875     E1254002Y TOTAL COMMUNICATIONS</v>
          </cell>
          <cell r="C1434" t="str">
            <v>Profit / Loss Marginal</v>
          </cell>
          <cell r="D1434" t="str">
            <v xml:space="preserve">     E1254002Y TOTAL COMMUNICATIONS</v>
          </cell>
          <cell r="E1434">
            <v>956</v>
          </cell>
          <cell r="F1434">
            <v>2500</v>
          </cell>
          <cell r="G1434">
            <v>2077</v>
          </cell>
          <cell r="H1434">
            <v>7500</v>
          </cell>
          <cell r="J1434">
            <v>786</v>
          </cell>
          <cell r="K1434">
            <v>335</v>
          </cell>
          <cell r="L1434">
            <v>956</v>
          </cell>
          <cell r="M1434">
            <v>1856</v>
          </cell>
          <cell r="N1434" t="str">
            <v>0</v>
          </cell>
          <cell r="O1434" t="str">
            <v>0</v>
          </cell>
          <cell r="P1434" t="str">
            <v>0</v>
          </cell>
          <cell r="Q1434" t="str">
            <v>0</v>
          </cell>
          <cell r="R1434" t="str">
            <v>0</v>
          </cell>
          <cell r="S1434" t="str">
            <v>0</v>
          </cell>
          <cell r="T1434" t="str">
            <v>0</v>
          </cell>
          <cell r="U1434" t="str">
            <v>0</v>
          </cell>
          <cell r="W1434">
            <v>24484</v>
          </cell>
        </row>
        <row r="1435">
          <cell r="A1435" t="str">
            <v>1TECHNOLOGY                     W8875     E1260002Y TOTAL STATIONERY</v>
          </cell>
          <cell r="C1435" t="str">
            <v>Profit / Loss Marginal</v>
          </cell>
          <cell r="D1435" t="str">
            <v xml:space="preserve">     E1260002Y TOTAL STATIONERY</v>
          </cell>
          <cell r="E1435">
            <v>513</v>
          </cell>
          <cell r="F1435">
            <v>800</v>
          </cell>
          <cell r="G1435">
            <v>2673</v>
          </cell>
          <cell r="H1435">
            <v>2700</v>
          </cell>
          <cell r="J1435">
            <v>1741</v>
          </cell>
          <cell r="K1435">
            <v>419</v>
          </cell>
          <cell r="L1435">
            <v>513</v>
          </cell>
          <cell r="M1435">
            <v>171</v>
          </cell>
          <cell r="N1435" t="str">
            <v>0</v>
          </cell>
          <cell r="O1435" t="str">
            <v>0</v>
          </cell>
          <cell r="P1435" t="str">
            <v>0</v>
          </cell>
          <cell r="Q1435" t="str">
            <v>0</v>
          </cell>
          <cell r="R1435" t="str">
            <v>0</v>
          </cell>
          <cell r="S1435" t="str">
            <v>0</v>
          </cell>
          <cell r="T1435" t="str">
            <v>0</v>
          </cell>
          <cell r="U1435" t="str">
            <v>0</v>
          </cell>
          <cell r="W1435">
            <v>20498</v>
          </cell>
        </row>
        <row r="1436">
          <cell r="A1436" t="str">
            <v>1TECHNOLOGY                     W8875     E1271000Y TOTAL TRAVEL</v>
          </cell>
          <cell r="C1436" t="str">
            <v>Profit / Loss Marginal</v>
          </cell>
          <cell r="D1436" t="str">
            <v xml:space="preserve">     E1271000Y TOTAL TRAVEL</v>
          </cell>
          <cell r="E1436">
            <v>254</v>
          </cell>
          <cell r="F1436">
            <v>2000</v>
          </cell>
          <cell r="G1436">
            <v>5033</v>
          </cell>
          <cell r="H1436">
            <v>6000</v>
          </cell>
          <cell r="J1436">
            <v>4155</v>
          </cell>
          <cell r="K1436">
            <v>624</v>
          </cell>
          <cell r="L1436">
            <v>254</v>
          </cell>
          <cell r="M1436">
            <v>431</v>
          </cell>
          <cell r="N1436" t="str">
            <v>0</v>
          </cell>
          <cell r="O1436" t="str">
            <v>0</v>
          </cell>
          <cell r="P1436" t="str">
            <v>0</v>
          </cell>
          <cell r="Q1436" t="str">
            <v>0</v>
          </cell>
          <cell r="R1436" t="str">
            <v>0</v>
          </cell>
          <cell r="S1436" t="str">
            <v>0</v>
          </cell>
          <cell r="T1436" t="str">
            <v>0</v>
          </cell>
          <cell r="U1436" t="str">
            <v>0</v>
          </cell>
          <cell r="W1436">
            <v>181342</v>
          </cell>
        </row>
        <row r="1437">
          <cell r="A1437" t="str">
            <v>1TECHNOLOGY                     W8875     E1275000S TOTAL EMPL TRAINING + DEV</v>
          </cell>
          <cell r="C1437" t="str">
            <v>Profit / Loss Marginal</v>
          </cell>
          <cell r="D1437" t="str">
            <v xml:space="preserve">     E1275000S TOTAL EMPL TRAINING + DEV</v>
          </cell>
          <cell r="E1437">
            <v>4189</v>
          </cell>
          <cell r="F1437">
            <v>3800</v>
          </cell>
          <cell r="G1437">
            <v>11111</v>
          </cell>
          <cell r="H1437">
            <v>11400</v>
          </cell>
          <cell r="J1437">
            <v>4206</v>
          </cell>
          <cell r="K1437">
            <v>2716</v>
          </cell>
          <cell r="L1437">
            <v>4189</v>
          </cell>
          <cell r="M1437" t="str">
            <v>0</v>
          </cell>
          <cell r="N1437" t="str">
            <v>0</v>
          </cell>
          <cell r="O1437" t="str">
            <v>0</v>
          </cell>
          <cell r="P1437" t="str">
            <v>0</v>
          </cell>
          <cell r="Q1437" t="str">
            <v>0</v>
          </cell>
          <cell r="R1437" t="str">
            <v>0</v>
          </cell>
          <cell r="S1437" t="str">
            <v>0</v>
          </cell>
          <cell r="T1437" t="str">
            <v>0</v>
          </cell>
          <cell r="U1437" t="str">
            <v>0</v>
          </cell>
          <cell r="W1437">
            <v>29190</v>
          </cell>
        </row>
        <row r="1438">
          <cell r="A1438" t="str">
            <v>1TECHNOLOGY                     W8875     E1285000S TOT PROFESSIONAL FEES</v>
          </cell>
          <cell r="C1438" t="str">
            <v>Profit / Loss Marginal</v>
          </cell>
          <cell r="D1438" t="str">
            <v xml:space="preserve">     E1285000S TOT PROFESSIONAL FEES</v>
          </cell>
          <cell r="E1438">
            <v>10700</v>
          </cell>
          <cell r="F1438">
            <v>1300</v>
          </cell>
          <cell r="G1438">
            <v>10955</v>
          </cell>
          <cell r="H1438">
            <v>3900</v>
          </cell>
          <cell r="J1438" t="str">
            <v>0</v>
          </cell>
          <cell r="K1438">
            <v>255</v>
          </cell>
          <cell r="L1438">
            <v>10700</v>
          </cell>
          <cell r="M1438">
            <v>816</v>
          </cell>
          <cell r="N1438" t="str">
            <v>0</v>
          </cell>
          <cell r="O1438" t="str">
            <v>0</v>
          </cell>
          <cell r="P1438" t="str">
            <v>0</v>
          </cell>
          <cell r="Q1438" t="str">
            <v>0</v>
          </cell>
          <cell r="R1438" t="str">
            <v>0</v>
          </cell>
          <cell r="S1438" t="str">
            <v>0</v>
          </cell>
          <cell r="T1438" t="str">
            <v>0</v>
          </cell>
          <cell r="U1438" t="str">
            <v>0</v>
          </cell>
          <cell r="W1438">
            <v>65036</v>
          </cell>
        </row>
        <row r="1439">
          <cell r="A1439" t="str">
            <v>1TECHNOLOGY                     W8875     E1289002S TOTAL PERSONNEL LOSSES</v>
          </cell>
          <cell r="C1439" t="str">
            <v>Profit / Loss Marginal</v>
          </cell>
          <cell r="D1439" t="str">
            <v xml:space="preserve">     E1289002S TOTAL PERSONNEL LOSSES</v>
          </cell>
          <cell r="E1439" t="str">
            <v>0</v>
          </cell>
          <cell r="F1439" t="str">
            <v>0</v>
          </cell>
          <cell r="G1439" t="str">
            <v>0</v>
          </cell>
          <cell r="H1439" t="str">
            <v>0</v>
          </cell>
          <cell r="J1439" t="str">
            <v>0</v>
          </cell>
          <cell r="K1439" t="str">
            <v>0</v>
          </cell>
          <cell r="L1439" t="str">
            <v>0</v>
          </cell>
          <cell r="M1439" t="str">
            <v>0</v>
          </cell>
          <cell r="N1439" t="str">
            <v>0</v>
          </cell>
          <cell r="O1439" t="str">
            <v>0</v>
          </cell>
          <cell r="P1439" t="str">
            <v>0</v>
          </cell>
          <cell r="Q1439" t="str">
            <v>0</v>
          </cell>
          <cell r="R1439" t="str">
            <v>0</v>
          </cell>
          <cell r="S1439" t="str">
            <v>0</v>
          </cell>
          <cell r="T1439" t="str">
            <v>0</v>
          </cell>
          <cell r="U1439" t="str">
            <v>0</v>
          </cell>
          <cell r="W1439">
            <v>605</v>
          </cell>
        </row>
        <row r="1440">
          <cell r="A1440" t="str">
            <v>1TECHNOLOGY                     W8875     E1301002S DEPOSIT INSURANCE</v>
          </cell>
          <cell r="C1440" t="str">
            <v>Profit / Loss Marginal</v>
          </cell>
          <cell r="D1440" t="str">
            <v xml:space="preserve">     E1301002S DEPOSIT INSURANCE</v>
          </cell>
          <cell r="E1440" t="str">
            <v>0</v>
          </cell>
          <cell r="F1440" t="str">
            <v>0</v>
          </cell>
          <cell r="G1440" t="str">
            <v>0</v>
          </cell>
          <cell r="H1440" t="str">
            <v>0</v>
          </cell>
          <cell r="J1440" t="str">
            <v>0</v>
          </cell>
          <cell r="K1440" t="str">
            <v>0</v>
          </cell>
          <cell r="L1440" t="str">
            <v>0</v>
          </cell>
          <cell r="M1440" t="str">
            <v>0</v>
          </cell>
          <cell r="N1440" t="str">
            <v>0</v>
          </cell>
          <cell r="O1440" t="str">
            <v>0</v>
          </cell>
          <cell r="P1440" t="str">
            <v>0</v>
          </cell>
          <cell r="Q1440" t="str">
            <v>0</v>
          </cell>
          <cell r="R1440" t="str">
            <v>0</v>
          </cell>
          <cell r="S1440" t="str">
            <v>0</v>
          </cell>
          <cell r="T1440" t="str">
            <v>0</v>
          </cell>
          <cell r="U1440" t="str">
            <v>0</v>
          </cell>
          <cell r="W1440" t="str">
            <v>0</v>
          </cell>
        </row>
        <row r="1441">
          <cell r="A1441" t="str">
            <v>1TECHNOLOGY                     W8875     E1304000S FINANCING COSTS</v>
          </cell>
          <cell r="D1441" t="str">
            <v xml:space="preserve">     E1304000S FINANCING COSTS</v>
          </cell>
          <cell r="E1441" t="str">
            <v>0</v>
          </cell>
          <cell r="F1441" t="str">
            <v>0</v>
          </cell>
          <cell r="G1441" t="str">
            <v>0</v>
          </cell>
          <cell r="H1441" t="str">
            <v>0</v>
          </cell>
          <cell r="J1441" t="str">
            <v>0</v>
          </cell>
          <cell r="K1441" t="str">
            <v>0</v>
          </cell>
          <cell r="L1441" t="str">
            <v>0</v>
          </cell>
          <cell r="M1441" t="str">
            <v>0</v>
          </cell>
          <cell r="N1441" t="str">
            <v>0</v>
          </cell>
          <cell r="O1441" t="str">
            <v>0</v>
          </cell>
          <cell r="P1441" t="str">
            <v>0</v>
          </cell>
          <cell r="Q1441" t="str">
            <v>0</v>
          </cell>
          <cell r="R1441" t="str">
            <v>0</v>
          </cell>
          <cell r="S1441" t="str">
            <v>0</v>
          </cell>
          <cell r="T1441" t="str">
            <v>0</v>
          </cell>
          <cell r="U1441" t="str">
            <v>0</v>
          </cell>
          <cell r="W1441" t="str">
            <v>0</v>
          </cell>
        </row>
        <row r="1442">
          <cell r="A1442" t="str">
            <v>1TECHNOLOGY                     W8875</v>
          </cell>
        </row>
        <row r="1443">
          <cell r="A1443" t="str">
            <v>1TECHNOLOGY                     W8875          E6230000Y TOTAL OTHER</v>
          </cell>
          <cell r="C1443" t="str">
            <v>Profit / Loss Marginal</v>
          </cell>
          <cell r="D1443" t="str">
            <v xml:space="preserve">          E6230000Y TOTAL OTHER</v>
          </cell>
          <cell r="E1443">
            <v>20125</v>
          </cell>
          <cell r="F1443">
            <v>11400</v>
          </cell>
          <cell r="G1443">
            <v>35989</v>
          </cell>
          <cell r="H1443">
            <v>34800</v>
          </cell>
          <cell r="J1443">
            <v>11149</v>
          </cell>
          <cell r="K1443">
            <v>4715</v>
          </cell>
          <cell r="L1443">
            <v>20125</v>
          </cell>
          <cell r="M1443">
            <v>3534</v>
          </cell>
          <cell r="N1443" t="str">
            <v>0</v>
          </cell>
          <cell r="O1443" t="str">
            <v>0</v>
          </cell>
          <cell r="P1443" t="str">
            <v>0</v>
          </cell>
          <cell r="Q1443" t="str">
            <v>0</v>
          </cell>
          <cell r="R1443" t="str">
            <v>0</v>
          </cell>
          <cell r="S1443" t="str">
            <v>0</v>
          </cell>
          <cell r="T1443" t="str">
            <v>0</v>
          </cell>
          <cell r="U1443" t="str">
            <v>0</v>
          </cell>
          <cell r="W1443">
            <v>410707</v>
          </cell>
        </row>
        <row r="1444">
          <cell r="A1444" t="str">
            <v>1TECHNOLOGY                     W8875</v>
          </cell>
        </row>
        <row r="1445">
          <cell r="A1445" t="str">
            <v>1TECHNOLOGY                     W8875</v>
          </cell>
        </row>
        <row r="1446">
          <cell r="A1446" t="str">
            <v>1TECHNOLOGY                     W8875               E6235000Y TTL NIX BEF CROSS-CHARGES</v>
          </cell>
          <cell r="D1446" t="str">
            <v xml:space="preserve">               E6235000Y TTL NIX BEF CROSS-CHARGES</v>
          </cell>
          <cell r="E1446">
            <v>234255</v>
          </cell>
          <cell r="F1446">
            <v>193514</v>
          </cell>
          <cell r="G1446">
            <v>595714</v>
          </cell>
          <cell r="H1446">
            <v>581642</v>
          </cell>
          <cell r="J1446">
            <v>200803</v>
          </cell>
          <cell r="K1446">
            <v>160656</v>
          </cell>
          <cell r="L1446">
            <v>234255</v>
          </cell>
          <cell r="M1446">
            <v>169064</v>
          </cell>
          <cell r="N1446" t="str">
            <v>0</v>
          </cell>
          <cell r="O1446" t="str">
            <v>0</v>
          </cell>
          <cell r="P1446" t="str">
            <v>0</v>
          </cell>
          <cell r="Q1446" t="str">
            <v>0</v>
          </cell>
          <cell r="R1446" t="str">
            <v>0</v>
          </cell>
          <cell r="S1446" t="str">
            <v>0</v>
          </cell>
          <cell r="T1446" t="str">
            <v>0</v>
          </cell>
          <cell r="U1446" t="str">
            <v>0</v>
          </cell>
          <cell r="W1446">
            <v>2105286</v>
          </cell>
        </row>
        <row r="1447">
          <cell r="A1447" t="str">
            <v>1TECHNOLOGY                     W8875</v>
          </cell>
        </row>
        <row r="1448">
          <cell r="A1448" t="str">
            <v>1TECHNOLOGY                     W8875</v>
          </cell>
        </row>
        <row r="1449">
          <cell r="A1449" t="str">
            <v>1TECHNOLOGY                     W8875               E6240000Y TOTAL CROSS CHARGES</v>
          </cell>
          <cell r="C1449" t="str">
            <v>Profit / Loss Marginal</v>
          </cell>
          <cell r="D1449" t="str">
            <v xml:space="preserve">               E6240000Y TOTAL CROSS CHARGES</v>
          </cell>
          <cell r="E1449">
            <v>34237</v>
          </cell>
          <cell r="F1449">
            <v>15228</v>
          </cell>
          <cell r="G1449">
            <v>34237</v>
          </cell>
          <cell r="H1449">
            <v>45684</v>
          </cell>
          <cell r="J1449" t="str">
            <v>0</v>
          </cell>
          <cell r="K1449" t="str">
            <v>0</v>
          </cell>
          <cell r="L1449">
            <v>34237</v>
          </cell>
          <cell r="M1449">
            <v>13596</v>
          </cell>
          <cell r="N1449" t="str">
            <v>0</v>
          </cell>
          <cell r="O1449" t="str">
            <v>0</v>
          </cell>
          <cell r="P1449" t="str">
            <v>0</v>
          </cell>
          <cell r="Q1449" t="str">
            <v>0</v>
          </cell>
          <cell r="R1449" t="str">
            <v>0</v>
          </cell>
          <cell r="S1449" t="str">
            <v>0</v>
          </cell>
          <cell r="T1449" t="str">
            <v>0</v>
          </cell>
          <cell r="U1449" t="str">
            <v>0</v>
          </cell>
          <cell r="W1449">
            <v>102615</v>
          </cell>
        </row>
        <row r="1450">
          <cell r="A1450" t="str">
            <v>1TECHNOLOGY                     W8875</v>
          </cell>
        </row>
        <row r="1451">
          <cell r="A1451" t="str">
            <v>1TECHNOLOGY                     W8875                    E6200000Y TOTAL NON-INTEREST EXP.</v>
          </cell>
          <cell r="D1451" t="str">
            <v xml:space="preserve">                    E6200000Y TOTAL NON-INTEREST EXP.</v>
          </cell>
          <cell r="E1451">
            <v>268492</v>
          </cell>
          <cell r="F1451">
            <v>208742</v>
          </cell>
          <cell r="G1451">
            <v>629951</v>
          </cell>
          <cell r="H1451">
            <v>627326</v>
          </cell>
          <cell r="J1451">
            <v>200803</v>
          </cell>
          <cell r="K1451">
            <v>160656</v>
          </cell>
          <cell r="L1451">
            <v>268492</v>
          </cell>
          <cell r="M1451">
            <v>182660</v>
          </cell>
          <cell r="N1451" t="str">
            <v>0</v>
          </cell>
          <cell r="O1451" t="str">
            <v>0</v>
          </cell>
          <cell r="P1451" t="str">
            <v>0</v>
          </cell>
          <cell r="Q1451" t="str">
            <v>0</v>
          </cell>
          <cell r="R1451" t="str">
            <v>0</v>
          </cell>
          <cell r="S1451" t="str">
            <v>0</v>
          </cell>
          <cell r="T1451" t="str">
            <v>0</v>
          </cell>
          <cell r="U1451" t="str">
            <v>0</v>
          </cell>
          <cell r="W1451">
            <v>2207901</v>
          </cell>
        </row>
        <row r="1453">
          <cell r="A1453" t="str">
            <v>1B.S.                           W8876                                             V2000070D Total by Employee Group</v>
          </cell>
          <cell r="B1453" t="str">
            <v>B.S.                           W8876</v>
          </cell>
          <cell r="C1453" t="str">
            <v>Balance Sheet Average</v>
          </cell>
          <cell r="D1453" t="str">
            <v xml:space="preserve">                                             V2000070D Total by Employee Group</v>
          </cell>
          <cell r="E1453">
            <v>19.07</v>
          </cell>
          <cell r="F1453">
            <v>15</v>
          </cell>
          <cell r="G1453">
            <v>19.57</v>
          </cell>
          <cell r="H1453">
            <v>15</v>
          </cell>
          <cell r="J1453">
            <v>18.32</v>
          </cell>
          <cell r="K1453">
            <v>21.27</v>
          </cell>
          <cell r="L1453">
            <v>19.07</v>
          </cell>
          <cell r="M1453">
            <v>25.61</v>
          </cell>
          <cell r="N1453">
            <v>0</v>
          </cell>
          <cell r="O1453">
            <v>0</v>
          </cell>
          <cell r="P1453">
            <v>0</v>
          </cell>
          <cell r="Q1453">
            <v>0</v>
          </cell>
          <cell r="R1453">
            <v>0</v>
          </cell>
          <cell r="S1453">
            <v>0</v>
          </cell>
          <cell r="T1453">
            <v>0</v>
          </cell>
          <cell r="U1453">
            <v>0</v>
          </cell>
          <cell r="W1453">
            <v>47.49</v>
          </cell>
        </row>
        <row r="1454">
          <cell r="A1454" t="str">
            <v>1B.S.                           W8876E1101002S 011/018 PERMANENT</v>
          </cell>
          <cell r="C1454" t="str">
            <v>Profit / Loss Marginal</v>
          </cell>
          <cell r="D1454" t="str">
            <v>E1101002S 011/018 PERMANENT</v>
          </cell>
          <cell r="E1454">
            <v>123979</v>
          </cell>
          <cell r="F1454">
            <v>94729</v>
          </cell>
          <cell r="G1454">
            <v>381286</v>
          </cell>
          <cell r="H1454">
            <v>284187</v>
          </cell>
          <cell r="J1454">
            <v>117523</v>
          </cell>
          <cell r="K1454">
            <v>139784</v>
          </cell>
          <cell r="L1454">
            <v>123979</v>
          </cell>
          <cell r="M1454">
            <v>153854</v>
          </cell>
          <cell r="N1454" t="str">
            <v>0</v>
          </cell>
          <cell r="O1454" t="str">
            <v>0</v>
          </cell>
          <cell r="P1454" t="str">
            <v>0</v>
          </cell>
          <cell r="Q1454" t="str">
            <v>0</v>
          </cell>
          <cell r="R1454" t="str">
            <v>0</v>
          </cell>
          <cell r="S1454" t="str">
            <v>0</v>
          </cell>
          <cell r="T1454" t="str">
            <v>0</v>
          </cell>
          <cell r="U1454" t="str">
            <v>0</v>
          </cell>
          <cell r="W1454">
            <v>2624559</v>
          </cell>
        </row>
        <row r="1455">
          <cell r="A1455" t="str">
            <v>1B.S.                           W8876E1107202D 013 OVERTIME</v>
          </cell>
          <cell r="C1455" t="str">
            <v>Profit / Loss Marginal</v>
          </cell>
          <cell r="D1455" t="str">
            <v>E1107202D 013 OVERTIME</v>
          </cell>
          <cell r="E1455" t="str">
            <v>0</v>
          </cell>
          <cell r="F1455" t="str">
            <v>0</v>
          </cell>
          <cell r="G1455" t="str">
            <v>0</v>
          </cell>
          <cell r="H1455" t="str">
            <v>0</v>
          </cell>
          <cell r="J1455" t="str">
            <v>0</v>
          </cell>
          <cell r="K1455" t="str">
            <v>0</v>
          </cell>
          <cell r="L1455" t="str">
            <v>0</v>
          </cell>
          <cell r="M1455" t="str">
            <v>0</v>
          </cell>
          <cell r="N1455" t="str">
            <v>0</v>
          </cell>
          <cell r="O1455" t="str">
            <v>0</v>
          </cell>
          <cell r="P1455" t="str">
            <v>0</v>
          </cell>
          <cell r="Q1455" t="str">
            <v>0</v>
          </cell>
          <cell r="R1455" t="str">
            <v>0</v>
          </cell>
          <cell r="S1455" t="str">
            <v>0</v>
          </cell>
          <cell r="T1455" t="str">
            <v>0</v>
          </cell>
          <cell r="U1455" t="str">
            <v>0</v>
          </cell>
          <cell r="W1455">
            <v>20231</v>
          </cell>
        </row>
        <row r="1456">
          <cell r="A1456" t="str">
            <v>1B.S.                           W8876E1106002D 017 SAL-CONTRACTED</v>
          </cell>
          <cell r="C1456" t="str">
            <v>Profit / Loss Marginal</v>
          </cell>
          <cell r="D1456" t="str">
            <v>E1106002D 017 SAL-CONTRACTED</v>
          </cell>
          <cell r="E1456" t="str">
            <v>0</v>
          </cell>
          <cell r="F1456">
            <v>-3400</v>
          </cell>
          <cell r="G1456" t="str">
            <v>0</v>
          </cell>
          <cell r="H1456">
            <v>-10200</v>
          </cell>
          <cell r="J1456" t="str">
            <v>0</v>
          </cell>
          <cell r="K1456" t="str">
            <v>0</v>
          </cell>
          <cell r="L1456" t="str">
            <v>0</v>
          </cell>
          <cell r="M1456" t="str">
            <v>0</v>
          </cell>
          <cell r="N1456" t="str">
            <v>0</v>
          </cell>
          <cell r="O1456" t="str">
            <v>0</v>
          </cell>
          <cell r="P1456" t="str">
            <v>0</v>
          </cell>
          <cell r="Q1456" t="str">
            <v>0</v>
          </cell>
          <cell r="R1456" t="str">
            <v>0</v>
          </cell>
          <cell r="S1456" t="str">
            <v>0</v>
          </cell>
          <cell r="T1456" t="str">
            <v>0</v>
          </cell>
          <cell r="U1456" t="str">
            <v>0</v>
          </cell>
          <cell r="W1456">
            <v>6760</v>
          </cell>
        </row>
        <row r="1457">
          <cell r="A1457" t="str">
            <v>1B.S.                           W8876E1112000S 020 GRATUITIES</v>
          </cell>
          <cell r="C1457" t="str">
            <v>Profit / Loss Marginal</v>
          </cell>
          <cell r="D1457" t="str">
            <v>E1112000S 020 GRATUITIES</v>
          </cell>
          <cell r="E1457">
            <v>-147544</v>
          </cell>
          <cell r="F1457">
            <v>19146</v>
          </cell>
          <cell r="G1457">
            <v>89779</v>
          </cell>
          <cell r="H1457">
            <v>57438</v>
          </cell>
          <cell r="J1457">
            <v>19147</v>
          </cell>
          <cell r="K1457">
            <v>218176</v>
          </cell>
          <cell r="L1457">
            <v>-147544</v>
          </cell>
          <cell r="M1457">
            <v>58683</v>
          </cell>
          <cell r="N1457" t="str">
            <v>0</v>
          </cell>
          <cell r="O1457" t="str">
            <v>0</v>
          </cell>
          <cell r="P1457" t="str">
            <v>0</v>
          </cell>
          <cell r="Q1457" t="str">
            <v>0</v>
          </cell>
          <cell r="R1457" t="str">
            <v>0</v>
          </cell>
          <cell r="S1457" t="str">
            <v>0</v>
          </cell>
          <cell r="T1457" t="str">
            <v>0</v>
          </cell>
          <cell r="U1457" t="str">
            <v>0</v>
          </cell>
          <cell r="W1457">
            <v>411857</v>
          </cell>
        </row>
        <row r="1458">
          <cell r="A1458" t="str">
            <v>1B.S.                           W8876E1113002D OTHER</v>
          </cell>
          <cell r="C1458" t="str">
            <v>Profit / Loss Marginal</v>
          </cell>
          <cell r="D1458" t="str">
            <v>E1113002D OTHER</v>
          </cell>
          <cell r="E1458" t="str">
            <v>0</v>
          </cell>
          <cell r="F1458">
            <v>2842</v>
          </cell>
          <cell r="G1458" t="str">
            <v>0</v>
          </cell>
          <cell r="H1458">
            <v>8526</v>
          </cell>
          <cell r="J1458" t="str">
            <v>0</v>
          </cell>
          <cell r="K1458" t="str">
            <v>0</v>
          </cell>
          <cell r="L1458" t="str">
            <v>0</v>
          </cell>
          <cell r="M1458" t="str">
            <v>0</v>
          </cell>
          <cell r="N1458" t="str">
            <v>0</v>
          </cell>
          <cell r="O1458" t="str">
            <v>0</v>
          </cell>
          <cell r="P1458" t="str">
            <v>0</v>
          </cell>
          <cell r="Q1458" t="str">
            <v>0</v>
          </cell>
          <cell r="R1458" t="str">
            <v>0</v>
          </cell>
          <cell r="S1458" t="str">
            <v>0</v>
          </cell>
          <cell r="T1458" t="str">
            <v>0</v>
          </cell>
          <cell r="U1458" t="str">
            <v>0</v>
          </cell>
          <cell r="W1458">
            <v>513</v>
          </cell>
        </row>
        <row r="1459">
          <cell r="A1459" t="str">
            <v>1B.S.                           W8876     E1114000Y TOTAL SALARIES</v>
          </cell>
          <cell r="C1459" t="str">
            <v>Profit / Loss Marginal</v>
          </cell>
          <cell r="D1459" t="str">
            <v xml:space="preserve">     E1114000Y TOTAL SALARIES</v>
          </cell>
          <cell r="E1459">
            <v>-23565</v>
          </cell>
          <cell r="F1459">
            <v>113317</v>
          </cell>
          <cell r="G1459">
            <v>471065</v>
          </cell>
          <cell r="H1459">
            <v>339951</v>
          </cell>
          <cell r="J1459">
            <v>136670</v>
          </cell>
          <cell r="K1459">
            <v>357960</v>
          </cell>
          <cell r="L1459">
            <v>-23565</v>
          </cell>
          <cell r="M1459">
            <v>212537</v>
          </cell>
          <cell r="N1459" t="str">
            <v>0</v>
          </cell>
          <cell r="O1459" t="str">
            <v>0</v>
          </cell>
          <cell r="P1459" t="str">
            <v>0</v>
          </cell>
          <cell r="Q1459" t="str">
            <v>0</v>
          </cell>
          <cell r="R1459" t="str">
            <v>0</v>
          </cell>
          <cell r="S1459" t="str">
            <v>0</v>
          </cell>
          <cell r="T1459" t="str">
            <v>0</v>
          </cell>
          <cell r="U1459" t="str">
            <v>0</v>
          </cell>
          <cell r="W1459">
            <v>3064307</v>
          </cell>
        </row>
        <row r="1460">
          <cell r="A1460" t="str">
            <v>1B.S.                           W8876     E1143000S TOTAL BENEFITS</v>
          </cell>
          <cell r="C1460" t="str">
            <v>Profit / Loss Marginal</v>
          </cell>
          <cell r="D1460" t="str">
            <v xml:space="preserve">     E1143000S TOTAL BENEFITS</v>
          </cell>
          <cell r="E1460">
            <v>26035</v>
          </cell>
          <cell r="F1460">
            <v>19893</v>
          </cell>
          <cell r="G1460">
            <v>78549</v>
          </cell>
          <cell r="H1460">
            <v>59679</v>
          </cell>
          <cell r="J1460">
            <v>23159</v>
          </cell>
          <cell r="K1460">
            <v>29355</v>
          </cell>
          <cell r="L1460">
            <v>26035</v>
          </cell>
          <cell r="M1460">
            <v>32311</v>
          </cell>
          <cell r="N1460" t="str">
            <v>0</v>
          </cell>
          <cell r="O1460" t="str">
            <v>0</v>
          </cell>
          <cell r="P1460" t="str">
            <v>0</v>
          </cell>
          <cell r="Q1460" t="str">
            <v>0</v>
          </cell>
          <cell r="R1460" t="str">
            <v>0</v>
          </cell>
          <cell r="S1460" t="str">
            <v>0</v>
          </cell>
          <cell r="T1460" t="str">
            <v>0</v>
          </cell>
          <cell r="U1460" t="str">
            <v>0</v>
          </cell>
          <cell r="W1460">
            <v>386116</v>
          </cell>
        </row>
        <row r="1461">
          <cell r="A1461" t="str">
            <v>1B.S.                           W8876          E6210000Y TOTAL EMPLOYEE</v>
          </cell>
          <cell r="C1461" t="str">
            <v>Profit / Loss Marginal</v>
          </cell>
          <cell r="D1461" t="str">
            <v xml:space="preserve">          E6210000Y TOTAL EMPLOYEE</v>
          </cell>
          <cell r="E1461">
            <v>2470</v>
          </cell>
          <cell r="F1461">
            <v>133210</v>
          </cell>
          <cell r="G1461">
            <v>549614</v>
          </cell>
          <cell r="H1461">
            <v>399630</v>
          </cell>
          <cell r="J1461">
            <v>159829</v>
          </cell>
          <cell r="K1461">
            <v>387315</v>
          </cell>
          <cell r="L1461">
            <v>2470</v>
          </cell>
          <cell r="M1461">
            <v>244848</v>
          </cell>
          <cell r="N1461" t="str">
            <v>0</v>
          </cell>
          <cell r="O1461" t="str">
            <v>0</v>
          </cell>
          <cell r="P1461" t="str">
            <v>0</v>
          </cell>
          <cell r="Q1461" t="str">
            <v>0</v>
          </cell>
          <cell r="R1461" t="str">
            <v>0</v>
          </cell>
          <cell r="S1461" t="str">
            <v>0</v>
          </cell>
          <cell r="T1461" t="str">
            <v>0</v>
          </cell>
          <cell r="U1461" t="str">
            <v>0</v>
          </cell>
          <cell r="W1461">
            <v>3450423</v>
          </cell>
        </row>
        <row r="1462">
          <cell r="A1462" t="str">
            <v>1B.S.                           W8876</v>
          </cell>
        </row>
        <row r="1463">
          <cell r="A1463" t="str">
            <v>1B.S.                           W8876</v>
          </cell>
        </row>
        <row r="1464">
          <cell r="A1464" t="str">
            <v>1B.S.                           W8876     E1154000S TOTAL DEPRECIATION</v>
          </cell>
          <cell r="C1464" t="str">
            <v>Profit / Loss Marginal</v>
          </cell>
          <cell r="D1464" t="str">
            <v xml:space="preserve">     E1154000S TOTAL DEPRECIATION</v>
          </cell>
          <cell r="E1464">
            <v>721</v>
          </cell>
          <cell r="F1464">
            <v>719</v>
          </cell>
          <cell r="G1464">
            <v>2161</v>
          </cell>
          <cell r="H1464">
            <v>2157</v>
          </cell>
          <cell r="J1464">
            <v>721</v>
          </cell>
          <cell r="K1464">
            <v>719</v>
          </cell>
          <cell r="L1464">
            <v>721</v>
          </cell>
          <cell r="M1464">
            <v>720</v>
          </cell>
          <cell r="N1464" t="str">
            <v>0</v>
          </cell>
          <cell r="O1464" t="str">
            <v>0</v>
          </cell>
          <cell r="P1464" t="str">
            <v>0</v>
          </cell>
          <cell r="Q1464" t="str">
            <v>0</v>
          </cell>
          <cell r="R1464" t="str">
            <v>0</v>
          </cell>
          <cell r="S1464" t="str">
            <v>0</v>
          </cell>
          <cell r="T1464" t="str">
            <v>0</v>
          </cell>
          <cell r="U1464" t="str">
            <v>0</v>
          </cell>
          <cell r="W1464">
            <v>7269</v>
          </cell>
        </row>
        <row r="1465">
          <cell r="A1465" t="str">
            <v>1B.S.                           W8876     E1160000Y NET EXT.LEASH.RENT.</v>
          </cell>
          <cell r="C1465" t="str">
            <v>Profit / Loss Marginal</v>
          </cell>
          <cell r="D1465" t="str">
            <v xml:space="preserve">     E1160000Y NET EXT.LEASH.RENT.</v>
          </cell>
          <cell r="E1465" t="str">
            <v>0</v>
          </cell>
          <cell r="F1465" t="str">
            <v>0</v>
          </cell>
          <cell r="G1465" t="str">
            <v>0</v>
          </cell>
          <cell r="H1465" t="str">
            <v>0</v>
          </cell>
          <cell r="J1465" t="str">
            <v>0</v>
          </cell>
          <cell r="K1465" t="str">
            <v>0</v>
          </cell>
          <cell r="L1465" t="str">
            <v>0</v>
          </cell>
          <cell r="M1465" t="str">
            <v>0</v>
          </cell>
          <cell r="N1465" t="str">
            <v>0</v>
          </cell>
          <cell r="O1465" t="str">
            <v>0</v>
          </cell>
          <cell r="P1465" t="str">
            <v>0</v>
          </cell>
          <cell r="Q1465" t="str">
            <v>0</v>
          </cell>
          <cell r="R1465" t="str">
            <v>0</v>
          </cell>
          <cell r="S1465" t="str">
            <v>0</v>
          </cell>
          <cell r="T1465" t="str">
            <v>0</v>
          </cell>
          <cell r="U1465" t="str">
            <v>0</v>
          </cell>
          <cell r="W1465" t="str">
            <v>0</v>
          </cell>
        </row>
        <row r="1466">
          <cell r="A1466" t="str">
            <v>1B.S.                           W8876     E1168000Y TOTAL INTERNAL ASSESS.</v>
          </cell>
          <cell r="C1466" t="str">
            <v>Profit / Loss Marginal</v>
          </cell>
          <cell r="D1466" t="str">
            <v xml:space="preserve">     E1168000Y TOTAL INTERNAL ASSESS.</v>
          </cell>
          <cell r="E1466" t="str">
            <v>0</v>
          </cell>
          <cell r="F1466" t="str">
            <v>0</v>
          </cell>
          <cell r="G1466" t="str">
            <v>0</v>
          </cell>
          <cell r="H1466" t="str">
            <v>0</v>
          </cell>
          <cell r="J1466" t="str">
            <v>0</v>
          </cell>
          <cell r="K1466" t="str">
            <v>0</v>
          </cell>
          <cell r="L1466" t="str">
            <v>0</v>
          </cell>
          <cell r="M1466" t="str">
            <v>0</v>
          </cell>
          <cell r="N1466" t="str">
            <v>0</v>
          </cell>
          <cell r="O1466" t="str">
            <v>0</v>
          </cell>
          <cell r="P1466" t="str">
            <v>0</v>
          </cell>
          <cell r="Q1466" t="str">
            <v>0</v>
          </cell>
          <cell r="R1466" t="str">
            <v>0</v>
          </cell>
          <cell r="S1466" t="str">
            <v>0</v>
          </cell>
          <cell r="T1466" t="str">
            <v>0</v>
          </cell>
          <cell r="U1466" t="str">
            <v>0</v>
          </cell>
          <cell r="W1466">
            <v>105324</v>
          </cell>
        </row>
        <row r="1467">
          <cell r="A1467" t="str">
            <v>1B.S.                           W8876     E1188002S TOTAL MAINTENANCE</v>
          </cell>
          <cell r="C1467" t="str">
            <v>Profit / Loss Marginal</v>
          </cell>
          <cell r="D1467" t="str">
            <v xml:space="preserve">     E1188002S TOTAL MAINTENANCE</v>
          </cell>
          <cell r="E1467">
            <v>3900</v>
          </cell>
          <cell r="F1467" t="str">
            <v>0</v>
          </cell>
          <cell r="G1467">
            <v>5225</v>
          </cell>
          <cell r="H1467" t="str">
            <v>0</v>
          </cell>
          <cell r="J1467" t="str">
            <v>0</v>
          </cell>
          <cell r="K1467">
            <v>1325</v>
          </cell>
          <cell r="L1467">
            <v>3900</v>
          </cell>
          <cell r="M1467" t="str">
            <v>0</v>
          </cell>
          <cell r="N1467" t="str">
            <v>0</v>
          </cell>
          <cell r="O1467" t="str">
            <v>0</v>
          </cell>
          <cell r="P1467" t="str">
            <v>0</v>
          </cell>
          <cell r="Q1467" t="str">
            <v>0</v>
          </cell>
          <cell r="R1467" t="str">
            <v>0</v>
          </cell>
          <cell r="S1467" t="str">
            <v>0</v>
          </cell>
          <cell r="T1467" t="str">
            <v>0</v>
          </cell>
          <cell r="U1467" t="str">
            <v>0</v>
          </cell>
          <cell r="W1467">
            <v>6069</v>
          </cell>
        </row>
        <row r="1468">
          <cell r="A1468" t="str">
            <v>1B.S.                           W8876     E1196000S TOTAL FURNITURE</v>
          </cell>
          <cell r="C1468" t="str">
            <v>Profit / Loss Marginal</v>
          </cell>
          <cell r="D1468" t="str">
            <v xml:space="preserve">     E1196000S TOTAL FURNITURE</v>
          </cell>
          <cell r="E1468" t="str">
            <v>0</v>
          </cell>
          <cell r="F1468" t="str">
            <v>0</v>
          </cell>
          <cell r="G1468" t="str">
            <v>0</v>
          </cell>
          <cell r="H1468" t="str">
            <v>0</v>
          </cell>
          <cell r="J1468" t="str">
            <v>0</v>
          </cell>
          <cell r="K1468" t="str">
            <v>0</v>
          </cell>
          <cell r="L1468" t="str">
            <v>0</v>
          </cell>
          <cell r="M1468" t="str">
            <v>0</v>
          </cell>
          <cell r="N1468" t="str">
            <v>0</v>
          </cell>
          <cell r="O1468" t="str">
            <v>0</v>
          </cell>
          <cell r="P1468" t="str">
            <v>0</v>
          </cell>
          <cell r="Q1468" t="str">
            <v>0</v>
          </cell>
          <cell r="R1468" t="str">
            <v>0</v>
          </cell>
          <cell r="S1468" t="str">
            <v>0</v>
          </cell>
          <cell r="T1468" t="str">
            <v>0</v>
          </cell>
          <cell r="U1468" t="str">
            <v>0</v>
          </cell>
          <cell r="W1468">
            <v>2036</v>
          </cell>
        </row>
        <row r="1469">
          <cell r="A1469" t="str">
            <v>1B.S.                           W8876</v>
          </cell>
        </row>
        <row r="1470">
          <cell r="A1470" t="str">
            <v>1B.S.                           W8876          E1209000Y TOTAL PREMISES + EQUIP.</v>
          </cell>
          <cell r="C1470" t="str">
            <v>Profit / Loss Marginal</v>
          </cell>
          <cell r="D1470" t="str">
            <v xml:space="preserve">          E1209000Y TOTAL PREMISES + EQUIP.</v>
          </cell>
          <cell r="E1470">
            <v>4621</v>
          </cell>
          <cell r="F1470">
            <v>719</v>
          </cell>
          <cell r="G1470">
            <v>7386</v>
          </cell>
          <cell r="H1470">
            <v>2157</v>
          </cell>
          <cell r="J1470">
            <v>721</v>
          </cell>
          <cell r="K1470">
            <v>2044</v>
          </cell>
          <cell r="L1470">
            <v>4621</v>
          </cell>
          <cell r="M1470">
            <v>720</v>
          </cell>
          <cell r="N1470" t="str">
            <v>0</v>
          </cell>
          <cell r="O1470" t="str">
            <v>0</v>
          </cell>
          <cell r="P1470" t="str">
            <v>0</v>
          </cell>
          <cell r="Q1470" t="str">
            <v>0</v>
          </cell>
          <cell r="R1470" t="str">
            <v>0</v>
          </cell>
          <cell r="S1470" t="str">
            <v>0</v>
          </cell>
          <cell r="T1470" t="str">
            <v>0</v>
          </cell>
          <cell r="U1470" t="str">
            <v>0</v>
          </cell>
          <cell r="W1470">
            <v>122826</v>
          </cell>
        </row>
        <row r="1471">
          <cell r="A1471" t="str">
            <v>1B.S.                           W8876</v>
          </cell>
        </row>
        <row r="1472">
          <cell r="A1472" t="str">
            <v>1B.S.                           W8876</v>
          </cell>
        </row>
        <row r="1473">
          <cell r="A1473" t="str">
            <v>1B.S.                           W8876E1212002D 396 SOFTWARE</v>
          </cell>
          <cell r="C1473" t="str">
            <v>Profit / Loss Marginal</v>
          </cell>
          <cell r="D1473" t="str">
            <v>E1212002D 396 SOFTWARE</v>
          </cell>
          <cell r="E1473">
            <v>227</v>
          </cell>
          <cell r="F1473">
            <v>311</v>
          </cell>
          <cell r="G1473">
            <v>1491</v>
          </cell>
          <cell r="H1473">
            <v>933</v>
          </cell>
          <cell r="J1473">
            <v>533</v>
          </cell>
          <cell r="K1473">
            <v>731</v>
          </cell>
          <cell r="L1473">
            <v>227</v>
          </cell>
          <cell r="M1473">
            <v>4100</v>
          </cell>
          <cell r="N1473" t="str">
            <v>0</v>
          </cell>
          <cell r="O1473" t="str">
            <v>0</v>
          </cell>
          <cell r="P1473" t="str">
            <v>0</v>
          </cell>
          <cell r="Q1473" t="str">
            <v>0</v>
          </cell>
          <cell r="R1473" t="str">
            <v>0</v>
          </cell>
          <cell r="S1473" t="str">
            <v>0</v>
          </cell>
          <cell r="T1473" t="str">
            <v>0</v>
          </cell>
          <cell r="U1473" t="str">
            <v>0</v>
          </cell>
          <cell r="W1473">
            <v>18154</v>
          </cell>
        </row>
        <row r="1474">
          <cell r="A1474" t="str">
            <v>1B.S.                           W8876E1214002D 399 CONSULTING FEES</v>
          </cell>
          <cell r="C1474" t="str">
            <v>Profit / Loss Marginal</v>
          </cell>
          <cell r="D1474" t="str">
            <v>E1214002D 399 CONSULTING FEES</v>
          </cell>
          <cell r="E1474">
            <v>2265</v>
          </cell>
          <cell r="F1474">
            <v>1400</v>
          </cell>
          <cell r="G1474">
            <v>3878</v>
          </cell>
          <cell r="H1474">
            <v>4200</v>
          </cell>
          <cell r="J1474">
            <v>1613</v>
          </cell>
          <cell r="K1474" t="str">
            <v>0</v>
          </cell>
          <cell r="L1474">
            <v>2265</v>
          </cell>
          <cell r="M1474" t="str">
            <v>0</v>
          </cell>
          <cell r="N1474" t="str">
            <v>0</v>
          </cell>
          <cell r="O1474" t="str">
            <v>0</v>
          </cell>
          <cell r="P1474" t="str">
            <v>0</v>
          </cell>
          <cell r="Q1474" t="str">
            <v>0</v>
          </cell>
          <cell r="R1474" t="str">
            <v>0</v>
          </cell>
          <cell r="S1474" t="str">
            <v>0</v>
          </cell>
          <cell r="T1474" t="str">
            <v>0</v>
          </cell>
          <cell r="U1474" t="str">
            <v>0</v>
          </cell>
          <cell r="W1474">
            <v>38928</v>
          </cell>
        </row>
        <row r="1475">
          <cell r="A1475" t="str">
            <v>1B.S.                           W8876     E1216502D DEPN-COMP.EQUIP+CAP LEASE</v>
          </cell>
          <cell r="C1475" t="str">
            <v>Profit / Loss Marginal</v>
          </cell>
          <cell r="D1475" t="str">
            <v xml:space="preserve">     E1216502D DEPN-COMP.EQUIP+CAP LEASE</v>
          </cell>
          <cell r="E1475">
            <v>2222</v>
          </cell>
          <cell r="F1475">
            <v>2272</v>
          </cell>
          <cell r="G1475">
            <v>6664</v>
          </cell>
          <cell r="H1475">
            <v>6816</v>
          </cell>
          <cell r="J1475">
            <v>2222</v>
          </cell>
          <cell r="K1475">
            <v>2220</v>
          </cell>
          <cell r="L1475">
            <v>2222</v>
          </cell>
          <cell r="M1475">
            <v>2221</v>
          </cell>
          <cell r="N1475" t="str">
            <v>0</v>
          </cell>
          <cell r="O1475" t="str">
            <v>0</v>
          </cell>
          <cell r="P1475" t="str">
            <v>0</v>
          </cell>
          <cell r="Q1475" t="str">
            <v>0</v>
          </cell>
          <cell r="R1475" t="str">
            <v>0</v>
          </cell>
          <cell r="S1475" t="str">
            <v>0</v>
          </cell>
          <cell r="T1475" t="str">
            <v>0</v>
          </cell>
          <cell r="U1475" t="str">
            <v>0</v>
          </cell>
          <cell r="W1475">
            <v>61405</v>
          </cell>
        </row>
        <row r="1476">
          <cell r="A1476" t="str">
            <v>1B.S.                           W8876     E1216702D DEPN-COMP. SOFTWARE</v>
          </cell>
          <cell r="C1476" t="str">
            <v>Profit / Loss Marginal</v>
          </cell>
          <cell r="D1476" t="str">
            <v xml:space="preserve">     E1216702D DEPN-COMP. SOFTWARE</v>
          </cell>
          <cell r="E1476">
            <v>1912</v>
          </cell>
          <cell r="F1476">
            <v>1101</v>
          </cell>
          <cell r="G1476">
            <v>5256</v>
          </cell>
          <cell r="H1476">
            <v>3303</v>
          </cell>
          <cell r="J1476">
            <v>1432</v>
          </cell>
          <cell r="K1476">
            <v>1912</v>
          </cell>
          <cell r="L1476">
            <v>1912</v>
          </cell>
          <cell r="M1476">
            <v>2585</v>
          </cell>
          <cell r="N1476" t="str">
            <v>0</v>
          </cell>
          <cell r="O1476" t="str">
            <v>0</v>
          </cell>
          <cell r="P1476" t="str">
            <v>0</v>
          </cell>
          <cell r="Q1476" t="str">
            <v>0</v>
          </cell>
          <cell r="R1476" t="str">
            <v>0</v>
          </cell>
          <cell r="S1476" t="str">
            <v>0</v>
          </cell>
          <cell r="T1476" t="str">
            <v>0</v>
          </cell>
          <cell r="U1476" t="str">
            <v>0</v>
          </cell>
          <cell r="W1476">
            <v>10738</v>
          </cell>
        </row>
        <row r="1477">
          <cell r="A1477" t="str">
            <v>1B.S.                           W8876</v>
          </cell>
        </row>
        <row r="1478">
          <cell r="A1478" t="str">
            <v>1B.S.                           W8876          E1219002Y TOTAL COMPUTER COSTS</v>
          </cell>
          <cell r="C1478" t="str">
            <v>Profit / Loss Marginal</v>
          </cell>
          <cell r="D1478" t="str">
            <v xml:space="preserve">          E1219002Y TOTAL COMPUTER COSTS</v>
          </cell>
          <cell r="E1478">
            <v>7671</v>
          </cell>
          <cell r="F1478">
            <v>5406</v>
          </cell>
          <cell r="G1478">
            <v>20877</v>
          </cell>
          <cell r="H1478">
            <v>16218</v>
          </cell>
          <cell r="J1478">
            <v>7304</v>
          </cell>
          <cell r="K1478">
            <v>5902</v>
          </cell>
          <cell r="L1478">
            <v>7671</v>
          </cell>
          <cell r="M1478">
            <v>10906</v>
          </cell>
          <cell r="N1478" t="str">
            <v>0</v>
          </cell>
          <cell r="O1478" t="str">
            <v>0</v>
          </cell>
          <cell r="P1478" t="str">
            <v>0</v>
          </cell>
          <cell r="Q1478" t="str">
            <v>0</v>
          </cell>
          <cell r="R1478" t="str">
            <v>0</v>
          </cell>
          <cell r="S1478" t="str">
            <v>0</v>
          </cell>
          <cell r="T1478" t="str">
            <v>0</v>
          </cell>
          <cell r="U1478" t="str">
            <v>0</v>
          </cell>
          <cell r="W1478">
            <v>169933</v>
          </cell>
        </row>
        <row r="1479">
          <cell r="A1479" t="str">
            <v>1B.S.                           W8876</v>
          </cell>
        </row>
        <row r="1480">
          <cell r="A1480" t="str">
            <v>1B.S.                           W8876</v>
          </cell>
        </row>
        <row r="1481">
          <cell r="A1481" t="str">
            <v>1B.S.                           W8876     E1228500Y TOTAL BUS. PROMOTION</v>
          </cell>
          <cell r="C1481" t="str">
            <v>Profit / Loss Marginal</v>
          </cell>
          <cell r="D1481" t="str">
            <v xml:space="preserve">     E1228500Y TOTAL BUS. PROMOTION</v>
          </cell>
          <cell r="E1481">
            <v>394</v>
          </cell>
          <cell r="F1481">
            <v>5775</v>
          </cell>
          <cell r="G1481">
            <v>6610</v>
          </cell>
          <cell r="H1481">
            <v>17325</v>
          </cell>
          <cell r="J1481">
            <v>5000</v>
          </cell>
          <cell r="K1481">
            <v>1216</v>
          </cell>
          <cell r="L1481">
            <v>394</v>
          </cell>
          <cell r="M1481">
            <v>1848</v>
          </cell>
          <cell r="N1481" t="str">
            <v>0</v>
          </cell>
          <cell r="O1481" t="str">
            <v>0</v>
          </cell>
          <cell r="P1481" t="str">
            <v>0</v>
          </cell>
          <cell r="Q1481" t="str">
            <v>0</v>
          </cell>
          <cell r="R1481" t="str">
            <v>0</v>
          </cell>
          <cell r="S1481" t="str">
            <v>0</v>
          </cell>
          <cell r="T1481" t="str">
            <v>0</v>
          </cell>
          <cell r="U1481" t="str">
            <v>0</v>
          </cell>
          <cell r="W1481">
            <v>7737990</v>
          </cell>
        </row>
        <row r="1482">
          <cell r="A1482" t="str">
            <v>1B.S.                           W8876     E1254002Y TOTAL COMMUNICATIONS</v>
          </cell>
          <cell r="C1482" t="str">
            <v>Profit / Loss Marginal</v>
          </cell>
          <cell r="D1482" t="str">
            <v xml:space="preserve">     E1254002Y TOTAL COMMUNICATIONS</v>
          </cell>
          <cell r="E1482">
            <v>999</v>
          </cell>
          <cell r="F1482">
            <v>1872</v>
          </cell>
          <cell r="G1482">
            <v>2335</v>
          </cell>
          <cell r="H1482">
            <v>5616</v>
          </cell>
          <cell r="J1482">
            <v>609</v>
          </cell>
          <cell r="K1482">
            <v>727</v>
          </cell>
          <cell r="L1482">
            <v>999</v>
          </cell>
          <cell r="M1482">
            <v>4479</v>
          </cell>
          <cell r="N1482" t="str">
            <v>0</v>
          </cell>
          <cell r="O1482" t="str">
            <v>0</v>
          </cell>
          <cell r="P1482" t="str">
            <v>0</v>
          </cell>
          <cell r="Q1482" t="str">
            <v>0</v>
          </cell>
          <cell r="R1482" t="str">
            <v>0</v>
          </cell>
          <cell r="S1482" t="str">
            <v>0</v>
          </cell>
          <cell r="T1482" t="str">
            <v>0</v>
          </cell>
          <cell r="U1482" t="str">
            <v>0</v>
          </cell>
          <cell r="W1482">
            <v>85181</v>
          </cell>
        </row>
        <row r="1483">
          <cell r="A1483" t="str">
            <v>1B.S.                           W8876     E1260002Y TOTAL STATIONERY</v>
          </cell>
          <cell r="C1483" t="str">
            <v>Profit / Loss Marginal</v>
          </cell>
          <cell r="D1483" t="str">
            <v xml:space="preserve">     E1260002Y TOTAL STATIONERY</v>
          </cell>
          <cell r="E1483">
            <v>1940</v>
          </cell>
          <cell r="F1483">
            <v>2056</v>
          </cell>
          <cell r="G1483">
            <v>3187</v>
          </cell>
          <cell r="H1483">
            <v>6168</v>
          </cell>
          <cell r="J1483" t="str">
            <v>0</v>
          </cell>
          <cell r="K1483">
            <v>1247</v>
          </cell>
          <cell r="L1483">
            <v>1940</v>
          </cell>
          <cell r="M1483">
            <v>106</v>
          </cell>
          <cell r="N1483" t="str">
            <v>0</v>
          </cell>
          <cell r="O1483" t="str">
            <v>0</v>
          </cell>
          <cell r="P1483" t="str">
            <v>0</v>
          </cell>
          <cell r="Q1483" t="str">
            <v>0</v>
          </cell>
          <cell r="R1483" t="str">
            <v>0</v>
          </cell>
          <cell r="S1483" t="str">
            <v>0</v>
          </cell>
          <cell r="T1483" t="str">
            <v>0</v>
          </cell>
          <cell r="U1483" t="str">
            <v>0</v>
          </cell>
          <cell r="W1483">
            <v>881334</v>
          </cell>
        </row>
        <row r="1484">
          <cell r="A1484" t="str">
            <v>1B.S.                           W8876     E1271000Y TOTAL TRAVEL</v>
          </cell>
          <cell r="C1484" t="str">
            <v>Profit / Loss Marginal</v>
          </cell>
          <cell r="D1484" t="str">
            <v xml:space="preserve">     E1271000Y TOTAL TRAVEL</v>
          </cell>
          <cell r="E1484">
            <v>4143</v>
          </cell>
          <cell r="F1484">
            <v>6302</v>
          </cell>
          <cell r="G1484">
            <v>17481</v>
          </cell>
          <cell r="H1484">
            <v>18906</v>
          </cell>
          <cell r="J1484">
            <v>5095</v>
          </cell>
          <cell r="K1484">
            <v>8243</v>
          </cell>
          <cell r="L1484">
            <v>4143</v>
          </cell>
          <cell r="M1484">
            <v>7563</v>
          </cell>
          <cell r="N1484" t="str">
            <v>0</v>
          </cell>
          <cell r="O1484" t="str">
            <v>0</v>
          </cell>
          <cell r="P1484" t="str">
            <v>0</v>
          </cell>
          <cell r="Q1484" t="str">
            <v>0</v>
          </cell>
          <cell r="R1484" t="str">
            <v>0</v>
          </cell>
          <cell r="S1484" t="str">
            <v>0</v>
          </cell>
          <cell r="T1484" t="str">
            <v>0</v>
          </cell>
          <cell r="U1484" t="str">
            <v>0</v>
          </cell>
          <cell r="W1484">
            <v>108362</v>
          </cell>
        </row>
        <row r="1485">
          <cell r="A1485" t="str">
            <v>1B.S.                           W8876     E1275000S TOTAL EMPL TRAINING + DEV</v>
          </cell>
          <cell r="C1485" t="str">
            <v>Profit / Loss Marginal</v>
          </cell>
          <cell r="D1485" t="str">
            <v xml:space="preserve">     E1275000S TOTAL EMPL TRAINING + DEV</v>
          </cell>
          <cell r="E1485">
            <v>11764</v>
          </cell>
          <cell r="F1485">
            <v>12150</v>
          </cell>
          <cell r="G1485">
            <v>26664</v>
          </cell>
          <cell r="H1485">
            <v>36450</v>
          </cell>
          <cell r="J1485">
            <v>7760</v>
          </cell>
          <cell r="K1485">
            <v>7140</v>
          </cell>
          <cell r="L1485">
            <v>11764</v>
          </cell>
          <cell r="M1485">
            <v>3093</v>
          </cell>
          <cell r="N1485" t="str">
            <v>0</v>
          </cell>
          <cell r="O1485" t="str">
            <v>0</v>
          </cell>
          <cell r="P1485" t="str">
            <v>0</v>
          </cell>
          <cell r="Q1485" t="str">
            <v>0</v>
          </cell>
          <cell r="R1485" t="str">
            <v>0</v>
          </cell>
          <cell r="S1485" t="str">
            <v>0</v>
          </cell>
          <cell r="T1485" t="str">
            <v>0</v>
          </cell>
          <cell r="U1485" t="str">
            <v>0</v>
          </cell>
          <cell r="W1485">
            <v>102869</v>
          </cell>
        </row>
        <row r="1486">
          <cell r="A1486" t="str">
            <v>1B.S.                           W8876     E1285000S TOT PROFESSIONAL FEES</v>
          </cell>
          <cell r="C1486" t="str">
            <v>Profit / Loss Marginal</v>
          </cell>
          <cell r="D1486" t="str">
            <v xml:space="preserve">     E1285000S TOT PROFESSIONAL FEES</v>
          </cell>
          <cell r="E1486">
            <v>1780</v>
          </cell>
          <cell r="F1486">
            <v>32434</v>
          </cell>
          <cell r="G1486">
            <v>4640</v>
          </cell>
          <cell r="H1486">
            <v>97302</v>
          </cell>
          <cell r="J1486" t="str">
            <v>0</v>
          </cell>
          <cell r="K1486">
            <v>2860</v>
          </cell>
          <cell r="L1486">
            <v>1780</v>
          </cell>
          <cell r="M1486">
            <v>10986</v>
          </cell>
          <cell r="N1486" t="str">
            <v>0</v>
          </cell>
          <cell r="O1486" t="str">
            <v>0</v>
          </cell>
          <cell r="P1486" t="str">
            <v>0</v>
          </cell>
          <cell r="Q1486" t="str">
            <v>0</v>
          </cell>
          <cell r="R1486" t="str">
            <v>0</v>
          </cell>
          <cell r="S1486" t="str">
            <v>0</v>
          </cell>
          <cell r="T1486" t="str">
            <v>0</v>
          </cell>
          <cell r="U1486" t="str">
            <v>0</v>
          </cell>
          <cell r="W1486">
            <v>209407</v>
          </cell>
        </row>
        <row r="1487">
          <cell r="A1487" t="str">
            <v>1B.S.                           W8876     E1289002S TOTAL PERSONNEL LOSSES</v>
          </cell>
          <cell r="C1487" t="str">
            <v>Profit / Loss Marginal</v>
          </cell>
          <cell r="D1487" t="str">
            <v xml:space="preserve">     E1289002S TOTAL PERSONNEL LOSSES</v>
          </cell>
          <cell r="E1487" t="str">
            <v>0</v>
          </cell>
          <cell r="F1487" t="str">
            <v>0</v>
          </cell>
          <cell r="G1487" t="str">
            <v>0</v>
          </cell>
          <cell r="H1487" t="str">
            <v>0</v>
          </cell>
          <cell r="J1487" t="str">
            <v>0</v>
          </cell>
          <cell r="K1487" t="str">
            <v>0</v>
          </cell>
          <cell r="L1487" t="str">
            <v>0</v>
          </cell>
          <cell r="M1487" t="str">
            <v>0</v>
          </cell>
          <cell r="N1487" t="str">
            <v>0</v>
          </cell>
          <cell r="O1487" t="str">
            <v>0</v>
          </cell>
          <cell r="P1487" t="str">
            <v>0</v>
          </cell>
          <cell r="Q1487" t="str">
            <v>0</v>
          </cell>
          <cell r="R1487" t="str">
            <v>0</v>
          </cell>
          <cell r="S1487" t="str">
            <v>0</v>
          </cell>
          <cell r="T1487" t="str">
            <v>0</v>
          </cell>
          <cell r="U1487" t="str">
            <v>0</v>
          </cell>
          <cell r="W1487">
            <v>-9925</v>
          </cell>
        </row>
        <row r="1488">
          <cell r="A1488" t="str">
            <v>1B.S.                           W8876     E1301002S DEPOSIT INSURANCE</v>
          </cell>
          <cell r="C1488" t="str">
            <v>Profit / Loss Marginal</v>
          </cell>
          <cell r="D1488" t="str">
            <v xml:space="preserve">     E1301002S DEPOSIT INSURANCE</v>
          </cell>
          <cell r="E1488" t="str">
            <v>0</v>
          </cell>
          <cell r="F1488" t="str">
            <v>0</v>
          </cell>
          <cell r="G1488" t="str">
            <v>0</v>
          </cell>
          <cell r="H1488" t="str">
            <v>0</v>
          </cell>
          <cell r="J1488" t="str">
            <v>0</v>
          </cell>
          <cell r="K1488" t="str">
            <v>0</v>
          </cell>
          <cell r="L1488" t="str">
            <v>0</v>
          </cell>
          <cell r="M1488" t="str">
            <v>0</v>
          </cell>
          <cell r="N1488" t="str">
            <v>0</v>
          </cell>
          <cell r="O1488" t="str">
            <v>0</v>
          </cell>
          <cell r="P1488" t="str">
            <v>0</v>
          </cell>
          <cell r="Q1488" t="str">
            <v>0</v>
          </cell>
          <cell r="R1488" t="str">
            <v>0</v>
          </cell>
          <cell r="S1488" t="str">
            <v>0</v>
          </cell>
          <cell r="T1488" t="str">
            <v>0</v>
          </cell>
          <cell r="U1488" t="str">
            <v>0</v>
          </cell>
          <cell r="W1488" t="str">
            <v>0</v>
          </cell>
        </row>
        <row r="1489">
          <cell r="A1489" t="str">
            <v>1B.S.                           W8876     E1304000S FINANCING COSTS</v>
          </cell>
          <cell r="D1489" t="str">
            <v xml:space="preserve">     E1304000S FINANCING COSTS</v>
          </cell>
          <cell r="E1489" t="str">
            <v>0</v>
          </cell>
          <cell r="F1489" t="str">
            <v>0</v>
          </cell>
          <cell r="G1489" t="str">
            <v>0</v>
          </cell>
          <cell r="H1489" t="str">
            <v>0</v>
          </cell>
          <cell r="J1489" t="str">
            <v>0</v>
          </cell>
          <cell r="K1489" t="str">
            <v>0</v>
          </cell>
          <cell r="L1489" t="str">
            <v>0</v>
          </cell>
          <cell r="M1489" t="str">
            <v>0</v>
          </cell>
          <cell r="N1489" t="str">
            <v>0</v>
          </cell>
          <cell r="O1489" t="str">
            <v>0</v>
          </cell>
          <cell r="P1489" t="str">
            <v>0</v>
          </cell>
          <cell r="Q1489" t="str">
            <v>0</v>
          </cell>
          <cell r="R1489" t="str">
            <v>0</v>
          </cell>
          <cell r="S1489" t="str">
            <v>0</v>
          </cell>
          <cell r="T1489" t="str">
            <v>0</v>
          </cell>
          <cell r="U1489" t="str">
            <v>0</v>
          </cell>
          <cell r="W1489" t="str">
            <v>0</v>
          </cell>
        </row>
        <row r="1490">
          <cell r="A1490" t="str">
            <v>1B.S.                           W8876</v>
          </cell>
        </row>
        <row r="1491">
          <cell r="A1491" t="str">
            <v>1B.S.                           W8876          E6230000Y TOTAL OTHER</v>
          </cell>
          <cell r="C1491" t="str">
            <v>Profit / Loss Marginal</v>
          </cell>
          <cell r="D1491" t="str">
            <v xml:space="preserve">          E6230000Y TOTAL OTHER</v>
          </cell>
          <cell r="E1491">
            <v>27735</v>
          </cell>
          <cell r="F1491">
            <v>64624</v>
          </cell>
          <cell r="G1491">
            <v>67070</v>
          </cell>
          <cell r="H1491">
            <v>193872</v>
          </cell>
          <cell r="J1491">
            <v>15719</v>
          </cell>
          <cell r="K1491">
            <v>23616</v>
          </cell>
          <cell r="L1491">
            <v>27735</v>
          </cell>
          <cell r="M1491">
            <v>30196</v>
          </cell>
          <cell r="N1491" t="str">
            <v>0</v>
          </cell>
          <cell r="O1491" t="str">
            <v>0</v>
          </cell>
          <cell r="P1491" t="str">
            <v>0</v>
          </cell>
          <cell r="Q1491" t="str">
            <v>0</v>
          </cell>
          <cell r="R1491" t="str">
            <v>0</v>
          </cell>
          <cell r="S1491" t="str">
            <v>0</v>
          </cell>
          <cell r="T1491" t="str">
            <v>0</v>
          </cell>
          <cell r="U1491" t="str">
            <v>0</v>
          </cell>
          <cell r="W1491">
            <v>9256042</v>
          </cell>
        </row>
        <row r="1492">
          <cell r="A1492" t="str">
            <v>1B.S.                           W8876</v>
          </cell>
        </row>
        <row r="1493">
          <cell r="A1493" t="str">
            <v>1B.S.                           W8876</v>
          </cell>
        </row>
        <row r="1494">
          <cell r="A1494" t="str">
            <v>1B.S.                           W8876               E6235000Y TTL NIX BEF CROSS-CHARGES</v>
          </cell>
          <cell r="D1494" t="str">
            <v xml:space="preserve">               E6235000Y TTL NIX BEF CROSS-CHARGES</v>
          </cell>
          <cell r="E1494">
            <v>42497</v>
          </cell>
          <cell r="F1494">
            <v>203959</v>
          </cell>
          <cell r="G1494">
            <v>644947</v>
          </cell>
          <cell r="H1494">
            <v>611877</v>
          </cell>
          <cell r="J1494">
            <v>183573</v>
          </cell>
          <cell r="K1494">
            <v>418877</v>
          </cell>
          <cell r="L1494">
            <v>42497</v>
          </cell>
          <cell r="M1494">
            <v>286670</v>
          </cell>
          <cell r="N1494" t="str">
            <v>0</v>
          </cell>
          <cell r="O1494" t="str">
            <v>0</v>
          </cell>
          <cell r="P1494" t="str">
            <v>0</v>
          </cell>
          <cell r="Q1494" t="str">
            <v>0</v>
          </cell>
          <cell r="R1494" t="str">
            <v>0</v>
          </cell>
          <cell r="S1494" t="str">
            <v>0</v>
          </cell>
          <cell r="T1494" t="str">
            <v>0</v>
          </cell>
          <cell r="U1494" t="str">
            <v>0</v>
          </cell>
          <cell r="W1494">
            <v>12999224</v>
          </cell>
        </row>
        <row r="1495">
          <cell r="A1495" t="str">
            <v>1B.S.                           W8876</v>
          </cell>
        </row>
        <row r="1496">
          <cell r="A1496" t="str">
            <v>1B.S.                           W8876</v>
          </cell>
        </row>
        <row r="1497">
          <cell r="A1497" t="str">
            <v>1B.S.                           W8876               E6240000Y TOTAL CROSS CHARGES</v>
          </cell>
          <cell r="C1497" t="str">
            <v>Profit / Loss Marginal</v>
          </cell>
          <cell r="D1497" t="str">
            <v xml:space="preserve">               E6240000Y TOTAL CROSS CHARGES</v>
          </cell>
          <cell r="E1497">
            <v>293138</v>
          </cell>
          <cell r="F1497">
            <v>59826</v>
          </cell>
          <cell r="G1497">
            <v>293278</v>
          </cell>
          <cell r="H1497">
            <v>179478</v>
          </cell>
          <cell r="J1497" t="str">
            <v>0</v>
          </cell>
          <cell r="K1497">
            <v>140</v>
          </cell>
          <cell r="L1497">
            <v>293138</v>
          </cell>
          <cell r="M1497">
            <v>57149</v>
          </cell>
          <cell r="N1497" t="str">
            <v>0</v>
          </cell>
          <cell r="O1497" t="str">
            <v>0</v>
          </cell>
          <cell r="P1497" t="str">
            <v>0</v>
          </cell>
          <cell r="Q1497" t="str">
            <v>0</v>
          </cell>
          <cell r="R1497" t="str">
            <v>0</v>
          </cell>
          <cell r="S1497" t="str">
            <v>0</v>
          </cell>
          <cell r="T1497" t="str">
            <v>0</v>
          </cell>
          <cell r="U1497" t="str">
            <v>0</v>
          </cell>
          <cell r="W1497">
            <v>99648</v>
          </cell>
        </row>
        <row r="1498">
          <cell r="A1498" t="str">
            <v>1B.S.                           W8876</v>
          </cell>
        </row>
        <row r="1499">
          <cell r="A1499" t="str">
            <v>1B.S.                           W8876                    E6200000Y TOTAL NON-INTEREST EXP.</v>
          </cell>
          <cell r="D1499" t="str">
            <v xml:space="preserve">                    E6200000Y TOTAL NON-INTEREST EXP.</v>
          </cell>
          <cell r="E1499">
            <v>335635</v>
          </cell>
          <cell r="F1499">
            <v>263785</v>
          </cell>
          <cell r="G1499">
            <v>938225</v>
          </cell>
          <cell r="H1499">
            <v>791355</v>
          </cell>
          <cell r="J1499">
            <v>183573</v>
          </cell>
          <cell r="K1499">
            <v>419017</v>
          </cell>
          <cell r="L1499">
            <v>335635</v>
          </cell>
          <cell r="M1499">
            <v>343819</v>
          </cell>
          <cell r="N1499" t="str">
            <v>0</v>
          </cell>
          <cell r="O1499" t="str">
            <v>0</v>
          </cell>
          <cell r="P1499" t="str">
            <v>0</v>
          </cell>
          <cell r="Q1499" t="str">
            <v>0</v>
          </cell>
          <cell r="R1499" t="str">
            <v>0</v>
          </cell>
          <cell r="S1499" t="str">
            <v>0</v>
          </cell>
          <cell r="T1499" t="str">
            <v>0</v>
          </cell>
          <cell r="U1499" t="str">
            <v>0</v>
          </cell>
          <cell r="W1499">
            <v>13098872</v>
          </cell>
        </row>
        <row r="1501">
          <cell r="A1501" t="str">
            <v>1W8922 MBANX DIRECT FOR BUSINESS(CDB)                                             V2000070D Total by Employee Group</v>
          </cell>
          <cell r="B1501" t="str">
            <v>W8922 MBANX DIRECT FOR BUSINESS(CDB)</v>
          </cell>
          <cell r="C1501" t="str">
            <v>Balance Sheet Average</v>
          </cell>
          <cell r="D1501" t="str">
            <v xml:space="preserve">                                             V2000070D Total by Employee Group</v>
          </cell>
          <cell r="E1501">
            <v>62.95</v>
          </cell>
          <cell r="F1501">
            <v>67.31</v>
          </cell>
          <cell r="G1501">
            <v>60</v>
          </cell>
          <cell r="H1501">
            <v>65.040000000000006</v>
          </cell>
          <cell r="J1501">
            <v>57.25</v>
          </cell>
          <cell r="K1501">
            <v>59.7</v>
          </cell>
          <cell r="L1501">
            <v>62.95</v>
          </cell>
          <cell r="M1501">
            <v>65.37</v>
          </cell>
          <cell r="N1501">
            <v>0</v>
          </cell>
          <cell r="O1501">
            <v>0</v>
          </cell>
          <cell r="P1501">
            <v>0</v>
          </cell>
          <cell r="Q1501">
            <v>0</v>
          </cell>
          <cell r="R1501">
            <v>0</v>
          </cell>
          <cell r="S1501">
            <v>0</v>
          </cell>
          <cell r="T1501">
            <v>0</v>
          </cell>
          <cell r="U1501">
            <v>0</v>
          </cell>
          <cell r="W1501" t="str">
            <v>0</v>
          </cell>
        </row>
        <row r="1502">
          <cell r="A1502" t="str">
            <v>1W8922 MBANX DIRECT FOR BUSINESS(CDB)E1101002S 011/018 PERMANENT</v>
          </cell>
          <cell r="C1502" t="str">
            <v>Profit / Loss Marginal</v>
          </cell>
          <cell r="D1502" t="str">
            <v>E1101002S 011/018 PERMANENT</v>
          </cell>
          <cell r="E1502">
            <v>227212</v>
          </cell>
          <cell r="F1502">
            <v>269233</v>
          </cell>
          <cell r="G1502">
            <v>643107</v>
          </cell>
          <cell r="H1502">
            <v>780099</v>
          </cell>
          <cell r="J1502">
            <v>201862</v>
          </cell>
          <cell r="K1502">
            <v>214033</v>
          </cell>
          <cell r="L1502">
            <v>227212</v>
          </cell>
          <cell r="M1502">
            <v>219600</v>
          </cell>
          <cell r="N1502" t="str">
            <v>0</v>
          </cell>
          <cell r="O1502" t="str">
            <v>0</v>
          </cell>
          <cell r="P1502" t="str">
            <v>0</v>
          </cell>
          <cell r="Q1502" t="str">
            <v>0</v>
          </cell>
          <cell r="R1502" t="str">
            <v>0</v>
          </cell>
          <cell r="S1502" t="str">
            <v>0</v>
          </cell>
          <cell r="T1502" t="str">
            <v>0</v>
          </cell>
          <cell r="U1502" t="str">
            <v>0</v>
          </cell>
          <cell r="W1502" t="str">
            <v>0</v>
          </cell>
        </row>
        <row r="1503">
          <cell r="A1503" t="str">
            <v>1W8922 MBANX DIRECT FOR BUSINESS(CDB)E1107202D 013 OVERTIME</v>
          </cell>
          <cell r="C1503" t="str">
            <v>Profit / Loss Marginal</v>
          </cell>
          <cell r="D1503" t="str">
            <v>E1107202D 013 OVERTIME</v>
          </cell>
          <cell r="E1503">
            <v>4880</v>
          </cell>
          <cell r="F1503" t="str">
            <v>0</v>
          </cell>
          <cell r="G1503">
            <v>7846</v>
          </cell>
          <cell r="H1503" t="str">
            <v>0</v>
          </cell>
          <cell r="J1503" t="str">
            <v>0</v>
          </cell>
          <cell r="K1503">
            <v>2966</v>
          </cell>
          <cell r="L1503">
            <v>4880</v>
          </cell>
          <cell r="M1503">
            <v>251</v>
          </cell>
          <cell r="N1503" t="str">
            <v>0</v>
          </cell>
          <cell r="O1503" t="str">
            <v>0</v>
          </cell>
          <cell r="P1503" t="str">
            <v>0</v>
          </cell>
          <cell r="Q1503" t="str">
            <v>0</v>
          </cell>
          <cell r="R1503" t="str">
            <v>0</v>
          </cell>
          <cell r="S1503" t="str">
            <v>0</v>
          </cell>
          <cell r="T1503" t="str">
            <v>0</v>
          </cell>
          <cell r="U1503" t="str">
            <v>0</v>
          </cell>
          <cell r="W1503" t="str">
            <v>0</v>
          </cell>
        </row>
        <row r="1504">
          <cell r="A1504" t="str">
            <v>1W8922 MBANX DIRECT FOR BUSINESS(CDB)E1106002D 017 SAL-CONTRACTED</v>
          </cell>
          <cell r="C1504" t="str">
            <v>Profit / Loss Marginal</v>
          </cell>
          <cell r="D1504" t="str">
            <v>E1106002D 017 SAL-CONTRACTED</v>
          </cell>
          <cell r="E1504" t="str">
            <v>0</v>
          </cell>
          <cell r="F1504" t="str">
            <v>0</v>
          </cell>
          <cell r="G1504">
            <v>1627</v>
          </cell>
          <cell r="H1504" t="str">
            <v>0</v>
          </cell>
          <cell r="J1504">
            <v>1627</v>
          </cell>
          <cell r="K1504" t="str">
            <v>0</v>
          </cell>
          <cell r="L1504" t="str">
            <v>0</v>
          </cell>
          <cell r="M1504" t="str">
            <v>0</v>
          </cell>
          <cell r="N1504" t="str">
            <v>0</v>
          </cell>
          <cell r="O1504" t="str">
            <v>0</v>
          </cell>
          <cell r="P1504" t="str">
            <v>0</v>
          </cell>
          <cell r="Q1504" t="str">
            <v>0</v>
          </cell>
          <cell r="R1504" t="str">
            <v>0</v>
          </cell>
          <cell r="S1504" t="str">
            <v>0</v>
          </cell>
          <cell r="T1504" t="str">
            <v>0</v>
          </cell>
          <cell r="U1504" t="str">
            <v>0</v>
          </cell>
          <cell r="W1504" t="str">
            <v>0</v>
          </cell>
        </row>
        <row r="1505">
          <cell r="A1505" t="str">
            <v>1W8922 MBANX DIRECT FOR BUSINESS(CDB)E1112000S 020 GRATUITIES</v>
          </cell>
          <cell r="C1505" t="str">
            <v>Profit / Loss Marginal</v>
          </cell>
          <cell r="D1505" t="str">
            <v>E1112000S 020 GRATUITIES</v>
          </cell>
          <cell r="E1505">
            <v>-174639</v>
          </cell>
          <cell r="F1505">
            <v>29077</v>
          </cell>
          <cell r="G1505">
            <v>87140</v>
          </cell>
          <cell r="H1505">
            <v>84251</v>
          </cell>
          <cell r="J1505">
            <v>27090</v>
          </cell>
          <cell r="K1505">
            <v>234689</v>
          </cell>
          <cell r="L1505">
            <v>-174639</v>
          </cell>
          <cell r="M1505">
            <v>30071</v>
          </cell>
          <cell r="N1505" t="str">
            <v>0</v>
          </cell>
          <cell r="O1505" t="str">
            <v>0</v>
          </cell>
          <cell r="P1505" t="str">
            <v>0</v>
          </cell>
          <cell r="Q1505" t="str">
            <v>0</v>
          </cell>
          <cell r="R1505" t="str">
            <v>0</v>
          </cell>
          <cell r="S1505" t="str">
            <v>0</v>
          </cell>
          <cell r="T1505" t="str">
            <v>0</v>
          </cell>
          <cell r="U1505" t="str">
            <v>0</v>
          </cell>
          <cell r="W1505" t="str">
            <v>0</v>
          </cell>
        </row>
        <row r="1506">
          <cell r="A1506" t="str">
            <v>1W8922 MBANX DIRECT FOR BUSINESS(CDB)E1113002D OTHER</v>
          </cell>
          <cell r="C1506" t="str">
            <v>Profit / Loss Marginal</v>
          </cell>
          <cell r="D1506" t="str">
            <v>E1113002D OTHER</v>
          </cell>
          <cell r="E1506" t="str">
            <v>0</v>
          </cell>
          <cell r="F1506">
            <v>8077</v>
          </cell>
          <cell r="G1506" t="str">
            <v>0</v>
          </cell>
          <cell r="H1506">
            <v>23403</v>
          </cell>
          <cell r="J1506" t="str">
            <v>0</v>
          </cell>
          <cell r="K1506" t="str">
            <v>0</v>
          </cell>
          <cell r="L1506" t="str">
            <v>0</v>
          </cell>
          <cell r="M1506" t="str">
            <v>0</v>
          </cell>
          <cell r="N1506" t="str">
            <v>0</v>
          </cell>
          <cell r="O1506" t="str">
            <v>0</v>
          </cell>
          <cell r="P1506" t="str">
            <v>0</v>
          </cell>
          <cell r="Q1506" t="str">
            <v>0</v>
          </cell>
          <cell r="R1506" t="str">
            <v>0</v>
          </cell>
          <cell r="S1506" t="str">
            <v>0</v>
          </cell>
          <cell r="T1506" t="str">
            <v>0</v>
          </cell>
          <cell r="U1506" t="str">
            <v>0</v>
          </cell>
          <cell r="W1506" t="str">
            <v>0</v>
          </cell>
        </row>
        <row r="1507">
          <cell r="A1507" t="str">
            <v>1W8922 MBANX DIRECT FOR BUSINESS(CDB)     E1114000Y TOTAL SALARIES</v>
          </cell>
          <cell r="C1507" t="str">
            <v>Profit / Loss Marginal</v>
          </cell>
          <cell r="D1507" t="str">
            <v xml:space="preserve">     E1114000Y TOTAL SALARIES</v>
          </cell>
          <cell r="E1507">
            <v>57453</v>
          </cell>
          <cell r="F1507">
            <v>306387</v>
          </cell>
          <cell r="G1507">
            <v>739720</v>
          </cell>
          <cell r="H1507">
            <v>887753</v>
          </cell>
          <cell r="J1507">
            <v>230579</v>
          </cell>
          <cell r="K1507">
            <v>451688</v>
          </cell>
          <cell r="L1507">
            <v>57453</v>
          </cell>
          <cell r="M1507">
            <v>249922</v>
          </cell>
          <cell r="N1507" t="str">
            <v>0</v>
          </cell>
          <cell r="O1507" t="str">
            <v>0</v>
          </cell>
          <cell r="P1507" t="str">
            <v>0</v>
          </cell>
          <cell r="Q1507" t="str">
            <v>0</v>
          </cell>
          <cell r="R1507" t="str">
            <v>0</v>
          </cell>
          <cell r="S1507" t="str">
            <v>0</v>
          </cell>
          <cell r="T1507" t="str">
            <v>0</v>
          </cell>
          <cell r="U1507" t="str">
            <v>0</v>
          </cell>
          <cell r="W1507" t="str">
            <v>0</v>
          </cell>
        </row>
        <row r="1508">
          <cell r="A1508" t="str">
            <v>1W8922 MBANX DIRECT FOR BUSINESS(CDB)     E1143000S TOTAL BENEFITS</v>
          </cell>
          <cell r="C1508" t="str">
            <v>Profit / Loss Marginal</v>
          </cell>
          <cell r="D1508" t="str">
            <v xml:space="preserve">     E1143000S TOTAL BENEFITS</v>
          </cell>
          <cell r="E1508">
            <v>48739</v>
          </cell>
          <cell r="F1508">
            <v>56539</v>
          </cell>
          <cell r="G1508">
            <v>133868</v>
          </cell>
          <cell r="H1508">
            <v>163821</v>
          </cell>
          <cell r="J1508">
            <v>39559</v>
          </cell>
          <cell r="K1508">
            <v>45570</v>
          </cell>
          <cell r="L1508">
            <v>48739</v>
          </cell>
          <cell r="M1508">
            <v>46169</v>
          </cell>
          <cell r="N1508" t="str">
            <v>0</v>
          </cell>
          <cell r="O1508" t="str">
            <v>0</v>
          </cell>
          <cell r="P1508" t="str">
            <v>0</v>
          </cell>
          <cell r="Q1508" t="str">
            <v>0</v>
          </cell>
          <cell r="R1508" t="str">
            <v>0</v>
          </cell>
          <cell r="S1508" t="str">
            <v>0</v>
          </cell>
          <cell r="T1508" t="str">
            <v>0</v>
          </cell>
          <cell r="U1508" t="str">
            <v>0</v>
          </cell>
          <cell r="W1508" t="str">
            <v>0</v>
          </cell>
        </row>
        <row r="1509">
          <cell r="A1509" t="str">
            <v>1W8922 MBANX DIRECT FOR BUSINESS(CDB)          E6210000Y TOTAL EMPLOYEE</v>
          </cell>
          <cell r="C1509" t="str">
            <v>Profit / Loss Marginal</v>
          </cell>
          <cell r="D1509" t="str">
            <v xml:space="preserve">          E6210000Y TOTAL EMPLOYEE</v>
          </cell>
          <cell r="E1509">
            <v>106192</v>
          </cell>
          <cell r="F1509">
            <v>362926</v>
          </cell>
          <cell r="G1509">
            <v>873588</v>
          </cell>
          <cell r="H1509">
            <v>1051574</v>
          </cell>
          <cell r="J1509">
            <v>270138</v>
          </cell>
          <cell r="K1509">
            <v>497258</v>
          </cell>
          <cell r="L1509">
            <v>106192</v>
          </cell>
          <cell r="M1509">
            <v>296091</v>
          </cell>
          <cell r="N1509" t="str">
            <v>0</v>
          </cell>
          <cell r="O1509" t="str">
            <v>0</v>
          </cell>
          <cell r="P1509" t="str">
            <v>0</v>
          </cell>
          <cell r="Q1509" t="str">
            <v>0</v>
          </cell>
          <cell r="R1509" t="str">
            <v>0</v>
          </cell>
          <cell r="S1509" t="str">
            <v>0</v>
          </cell>
          <cell r="T1509" t="str">
            <v>0</v>
          </cell>
          <cell r="U1509" t="str">
            <v>0</v>
          </cell>
          <cell r="W1509" t="str">
            <v>0</v>
          </cell>
        </row>
        <row r="1510">
          <cell r="A1510" t="str">
            <v>1W8922 MBANX DIRECT FOR BUSINESS(CDB)</v>
          </cell>
        </row>
        <row r="1511">
          <cell r="A1511" t="str">
            <v>1W8922 MBANX DIRECT FOR BUSINESS(CDB)</v>
          </cell>
        </row>
        <row r="1512">
          <cell r="A1512" t="str">
            <v>1W8922 MBANX DIRECT FOR BUSINESS(CDB)     E1154000S TOTAL DEPRECIATION</v>
          </cell>
          <cell r="C1512" t="str">
            <v>Profit / Loss Marginal</v>
          </cell>
          <cell r="D1512" t="str">
            <v xml:space="preserve">     E1154000S TOTAL DEPRECIATION</v>
          </cell>
          <cell r="E1512">
            <v>5454</v>
          </cell>
          <cell r="F1512">
            <v>479</v>
          </cell>
          <cell r="G1512">
            <v>15679</v>
          </cell>
          <cell r="H1512">
            <v>1437</v>
          </cell>
          <cell r="J1512">
            <v>4771</v>
          </cell>
          <cell r="K1512">
            <v>5454</v>
          </cell>
          <cell r="L1512">
            <v>5454</v>
          </cell>
          <cell r="M1512">
            <v>5454</v>
          </cell>
          <cell r="N1512" t="str">
            <v>0</v>
          </cell>
          <cell r="O1512" t="str">
            <v>0</v>
          </cell>
          <cell r="P1512" t="str">
            <v>0</v>
          </cell>
          <cell r="Q1512" t="str">
            <v>0</v>
          </cell>
          <cell r="R1512" t="str">
            <v>0</v>
          </cell>
          <cell r="S1512" t="str">
            <v>0</v>
          </cell>
          <cell r="T1512" t="str">
            <v>0</v>
          </cell>
          <cell r="U1512" t="str">
            <v>0</v>
          </cell>
          <cell r="W1512" t="str">
            <v>0</v>
          </cell>
        </row>
        <row r="1513">
          <cell r="A1513" t="str">
            <v>1W8922 MBANX DIRECT FOR BUSINESS(CDB)     E1160000Y NET EXT.LEASH.RENT.</v>
          </cell>
          <cell r="C1513" t="str">
            <v>Profit / Loss Marginal</v>
          </cell>
          <cell r="D1513" t="str">
            <v xml:space="preserve">     E1160000Y NET EXT.LEASH.RENT.</v>
          </cell>
          <cell r="E1513" t="str">
            <v>0</v>
          </cell>
          <cell r="F1513" t="str">
            <v>0</v>
          </cell>
          <cell r="G1513" t="str">
            <v>0</v>
          </cell>
          <cell r="H1513" t="str">
            <v>0</v>
          </cell>
          <cell r="J1513" t="str">
            <v>0</v>
          </cell>
          <cell r="K1513" t="str">
            <v>0</v>
          </cell>
          <cell r="L1513" t="str">
            <v>0</v>
          </cell>
          <cell r="M1513" t="str">
            <v>0</v>
          </cell>
          <cell r="N1513" t="str">
            <v>0</v>
          </cell>
          <cell r="O1513" t="str">
            <v>0</v>
          </cell>
          <cell r="P1513" t="str">
            <v>0</v>
          </cell>
          <cell r="Q1513" t="str">
            <v>0</v>
          </cell>
          <cell r="R1513" t="str">
            <v>0</v>
          </cell>
          <cell r="S1513" t="str">
            <v>0</v>
          </cell>
          <cell r="T1513" t="str">
            <v>0</v>
          </cell>
          <cell r="U1513" t="str">
            <v>0</v>
          </cell>
          <cell r="W1513" t="str">
            <v>0</v>
          </cell>
        </row>
        <row r="1514">
          <cell r="A1514" t="str">
            <v>1W8922 MBANX DIRECT FOR BUSINESS(CDB)     E1168000Y TOTAL INTERNAL ASSESS.</v>
          </cell>
          <cell r="C1514" t="str">
            <v>Profit / Loss Marginal</v>
          </cell>
          <cell r="D1514" t="str">
            <v xml:space="preserve">     E1168000Y TOTAL INTERNAL ASSESS.</v>
          </cell>
          <cell r="E1514" t="str">
            <v>0</v>
          </cell>
          <cell r="F1514" t="str">
            <v>0</v>
          </cell>
          <cell r="G1514" t="str">
            <v>0</v>
          </cell>
          <cell r="H1514" t="str">
            <v>0</v>
          </cell>
          <cell r="J1514" t="str">
            <v>0</v>
          </cell>
          <cell r="K1514" t="str">
            <v>0</v>
          </cell>
          <cell r="L1514" t="str">
            <v>0</v>
          </cell>
          <cell r="M1514" t="str">
            <v>0</v>
          </cell>
          <cell r="N1514" t="str">
            <v>0</v>
          </cell>
          <cell r="O1514" t="str">
            <v>0</v>
          </cell>
          <cell r="P1514" t="str">
            <v>0</v>
          </cell>
          <cell r="Q1514" t="str">
            <v>0</v>
          </cell>
          <cell r="R1514" t="str">
            <v>0</v>
          </cell>
          <cell r="S1514" t="str">
            <v>0</v>
          </cell>
          <cell r="T1514" t="str">
            <v>0</v>
          </cell>
          <cell r="U1514" t="str">
            <v>0</v>
          </cell>
          <cell r="W1514" t="str">
            <v>0</v>
          </cell>
        </row>
        <row r="1515">
          <cell r="A1515" t="str">
            <v>1W8922 MBANX DIRECT FOR BUSINESS(CDB)     E1188002S TOTAL MAINTENANCE</v>
          </cell>
          <cell r="C1515" t="str">
            <v>Profit / Loss Marginal</v>
          </cell>
          <cell r="D1515" t="str">
            <v xml:space="preserve">     E1188002S TOTAL MAINTENANCE</v>
          </cell>
          <cell r="E1515">
            <v>1693</v>
          </cell>
          <cell r="F1515" t="str">
            <v>0</v>
          </cell>
          <cell r="G1515">
            <v>7042</v>
          </cell>
          <cell r="H1515" t="str">
            <v>0</v>
          </cell>
          <cell r="J1515" t="str">
            <v>0</v>
          </cell>
          <cell r="K1515">
            <v>5349</v>
          </cell>
          <cell r="L1515">
            <v>1693</v>
          </cell>
          <cell r="M1515">
            <v>810</v>
          </cell>
          <cell r="N1515" t="str">
            <v>0</v>
          </cell>
          <cell r="O1515" t="str">
            <v>0</v>
          </cell>
          <cell r="P1515" t="str">
            <v>0</v>
          </cell>
          <cell r="Q1515" t="str">
            <v>0</v>
          </cell>
          <cell r="R1515" t="str">
            <v>0</v>
          </cell>
          <cell r="S1515" t="str">
            <v>0</v>
          </cell>
          <cell r="T1515" t="str">
            <v>0</v>
          </cell>
          <cell r="U1515" t="str">
            <v>0</v>
          </cell>
          <cell r="W1515" t="str">
            <v>0</v>
          </cell>
        </row>
        <row r="1516">
          <cell r="A1516" t="str">
            <v>1W8922 MBANX DIRECT FOR BUSINESS(CDB)     E1196000S TOTAL FURNITURE</v>
          </cell>
          <cell r="C1516" t="str">
            <v>Profit / Loss Marginal</v>
          </cell>
          <cell r="D1516" t="str">
            <v xml:space="preserve">     E1196000S TOTAL FURNITURE</v>
          </cell>
          <cell r="E1516">
            <v>354</v>
          </cell>
          <cell r="F1516" t="str">
            <v>0</v>
          </cell>
          <cell r="G1516">
            <v>921</v>
          </cell>
          <cell r="H1516" t="str">
            <v>0</v>
          </cell>
          <cell r="J1516">
            <v>406</v>
          </cell>
          <cell r="K1516">
            <v>161</v>
          </cell>
          <cell r="L1516">
            <v>354</v>
          </cell>
          <cell r="M1516" t="str">
            <v>0</v>
          </cell>
          <cell r="N1516" t="str">
            <v>0</v>
          </cell>
          <cell r="O1516" t="str">
            <v>0</v>
          </cell>
          <cell r="P1516" t="str">
            <v>0</v>
          </cell>
          <cell r="Q1516" t="str">
            <v>0</v>
          </cell>
          <cell r="R1516" t="str">
            <v>0</v>
          </cell>
          <cell r="S1516" t="str">
            <v>0</v>
          </cell>
          <cell r="T1516" t="str">
            <v>0</v>
          </cell>
          <cell r="U1516" t="str">
            <v>0</v>
          </cell>
          <cell r="W1516" t="str">
            <v>0</v>
          </cell>
        </row>
        <row r="1517">
          <cell r="A1517" t="str">
            <v>1W8922 MBANX DIRECT FOR BUSINESS(CDB)</v>
          </cell>
        </row>
        <row r="1518">
          <cell r="A1518" t="str">
            <v>1W8922 MBANX DIRECT FOR BUSINESS(CDB)          E1209000Y TOTAL PREMISES + EQUIP.</v>
          </cell>
          <cell r="C1518" t="str">
            <v>Profit / Loss Marginal</v>
          </cell>
          <cell r="D1518" t="str">
            <v xml:space="preserve">          E1209000Y TOTAL PREMISES + EQUIP.</v>
          </cell>
          <cell r="E1518">
            <v>7611</v>
          </cell>
          <cell r="F1518">
            <v>479</v>
          </cell>
          <cell r="G1518">
            <v>24234</v>
          </cell>
          <cell r="H1518">
            <v>1437</v>
          </cell>
          <cell r="J1518">
            <v>5597</v>
          </cell>
          <cell r="K1518">
            <v>11026</v>
          </cell>
          <cell r="L1518">
            <v>7611</v>
          </cell>
          <cell r="M1518">
            <v>6308</v>
          </cell>
          <cell r="N1518" t="str">
            <v>0</v>
          </cell>
          <cell r="O1518" t="str">
            <v>0</v>
          </cell>
          <cell r="P1518" t="str">
            <v>0</v>
          </cell>
          <cell r="Q1518" t="str">
            <v>0</v>
          </cell>
          <cell r="R1518" t="str">
            <v>0</v>
          </cell>
          <cell r="S1518" t="str">
            <v>0</v>
          </cell>
          <cell r="T1518" t="str">
            <v>0</v>
          </cell>
          <cell r="U1518" t="str">
            <v>0</v>
          </cell>
          <cell r="W1518" t="str">
            <v>0</v>
          </cell>
        </row>
        <row r="1519">
          <cell r="A1519" t="str">
            <v>1W8922 MBANX DIRECT FOR BUSINESS(CDB)</v>
          </cell>
        </row>
        <row r="1520">
          <cell r="A1520" t="str">
            <v>1W8922 MBANX DIRECT FOR BUSINESS(CDB)</v>
          </cell>
        </row>
        <row r="1521">
          <cell r="A1521" t="str">
            <v>1W8922 MBANX DIRECT FOR BUSINESS(CDB)E1212002D 396 SOFTWARE</v>
          </cell>
          <cell r="C1521" t="str">
            <v>Profit / Loss Marginal</v>
          </cell>
          <cell r="D1521" t="str">
            <v>E1212002D 396 SOFTWARE</v>
          </cell>
          <cell r="E1521">
            <v>124</v>
          </cell>
          <cell r="F1521" t="str">
            <v>0</v>
          </cell>
          <cell r="G1521">
            <v>192</v>
          </cell>
          <cell r="H1521" t="str">
            <v>0</v>
          </cell>
          <cell r="J1521">
            <v>68</v>
          </cell>
          <cell r="K1521" t="str">
            <v>0</v>
          </cell>
          <cell r="L1521">
            <v>124</v>
          </cell>
          <cell r="M1521">
            <v>134</v>
          </cell>
          <cell r="N1521" t="str">
            <v>0</v>
          </cell>
          <cell r="O1521" t="str">
            <v>0</v>
          </cell>
          <cell r="P1521" t="str">
            <v>0</v>
          </cell>
          <cell r="Q1521" t="str">
            <v>0</v>
          </cell>
          <cell r="R1521" t="str">
            <v>0</v>
          </cell>
          <cell r="S1521" t="str">
            <v>0</v>
          </cell>
          <cell r="T1521" t="str">
            <v>0</v>
          </cell>
          <cell r="U1521" t="str">
            <v>0</v>
          </cell>
          <cell r="W1521" t="str">
            <v>0</v>
          </cell>
        </row>
        <row r="1522">
          <cell r="A1522" t="str">
            <v>1W8922 MBANX DIRECT FOR BUSINESS(CDB)E1214002D 399 CONSULTING FEES</v>
          </cell>
          <cell r="C1522" t="str">
            <v>Profit / Loss Marginal</v>
          </cell>
          <cell r="D1522" t="str">
            <v>E1214002D 399 CONSULTING FEES</v>
          </cell>
          <cell r="E1522">
            <v>2722</v>
          </cell>
          <cell r="F1522" t="str">
            <v>0</v>
          </cell>
          <cell r="G1522">
            <v>2722</v>
          </cell>
          <cell r="H1522" t="str">
            <v>0</v>
          </cell>
          <cell r="J1522" t="str">
            <v>0</v>
          </cell>
          <cell r="K1522" t="str">
            <v>0</v>
          </cell>
          <cell r="L1522">
            <v>2722</v>
          </cell>
          <cell r="M1522" t="str">
            <v>0</v>
          </cell>
          <cell r="N1522" t="str">
            <v>0</v>
          </cell>
          <cell r="O1522" t="str">
            <v>0</v>
          </cell>
          <cell r="P1522" t="str">
            <v>0</v>
          </cell>
          <cell r="Q1522" t="str">
            <v>0</v>
          </cell>
          <cell r="R1522" t="str">
            <v>0</v>
          </cell>
          <cell r="S1522" t="str">
            <v>0</v>
          </cell>
          <cell r="T1522" t="str">
            <v>0</v>
          </cell>
          <cell r="U1522" t="str">
            <v>0</v>
          </cell>
          <cell r="W1522" t="str">
            <v>0</v>
          </cell>
        </row>
        <row r="1523">
          <cell r="A1523" t="str">
            <v>1W8922 MBANX DIRECT FOR BUSINESS(CDB)     E1216502D DEPN-COMP.EQUIP+CAP LEASE</v>
          </cell>
          <cell r="C1523" t="str">
            <v>Profit / Loss Marginal</v>
          </cell>
          <cell r="D1523" t="str">
            <v xml:space="preserve">     E1216502D DEPN-COMP.EQUIP+CAP LEASE</v>
          </cell>
          <cell r="E1523">
            <v>5886</v>
          </cell>
          <cell r="F1523">
            <v>5190</v>
          </cell>
          <cell r="G1523">
            <v>17397</v>
          </cell>
          <cell r="H1523">
            <v>15570</v>
          </cell>
          <cell r="J1523">
            <v>5623</v>
          </cell>
          <cell r="K1523">
            <v>5888</v>
          </cell>
          <cell r="L1523">
            <v>5886</v>
          </cell>
          <cell r="M1523">
            <v>5887</v>
          </cell>
          <cell r="N1523" t="str">
            <v>0</v>
          </cell>
          <cell r="O1523" t="str">
            <v>0</v>
          </cell>
          <cell r="P1523" t="str">
            <v>0</v>
          </cell>
          <cell r="Q1523" t="str">
            <v>0</v>
          </cell>
          <cell r="R1523" t="str">
            <v>0</v>
          </cell>
          <cell r="S1523" t="str">
            <v>0</v>
          </cell>
          <cell r="T1523" t="str">
            <v>0</v>
          </cell>
          <cell r="U1523" t="str">
            <v>0</v>
          </cell>
          <cell r="W1523" t="str">
            <v>0</v>
          </cell>
        </row>
        <row r="1524">
          <cell r="A1524" t="str">
            <v>1W8922 MBANX DIRECT FOR BUSINESS(CDB)     E1216702D DEPN-COMP. SOFTWARE</v>
          </cell>
          <cell r="C1524" t="str">
            <v>Profit / Loss Marginal</v>
          </cell>
          <cell r="D1524" t="str">
            <v xml:space="preserve">     E1216702D DEPN-COMP. SOFTWARE</v>
          </cell>
          <cell r="E1524">
            <v>426</v>
          </cell>
          <cell r="F1524">
            <v>283</v>
          </cell>
          <cell r="G1524">
            <v>1137</v>
          </cell>
          <cell r="H1524">
            <v>849</v>
          </cell>
          <cell r="J1524">
            <v>285</v>
          </cell>
          <cell r="K1524">
            <v>426</v>
          </cell>
          <cell r="L1524">
            <v>426</v>
          </cell>
          <cell r="M1524">
            <v>426</v>
          </cell>
          <cell r="N1524" t="str">
            <v>0</v>
          </cell>
          <cell r="O1524" t="str">
            <v>0</v>
          </cell>
          <cell r="P1524" t="str">
            <v>0</v>
          </cell>
          <cell r="Q1524" t="str">
            <v>0</v>
          </cell>
          <cell r="R1524" t="str">
            <v>0</v>
          </cell>
          <cell r="S1524" t="str">
            <v>0</v>
          </cell>
          <cell r="T1524" t="str">
            <v>0</v>
          </cell>
          <cell r="U1524" t="str">
            <v>0</v>
          </cell>
          <cell r="W1524" t="str">
            <v>0</v>
          </cell>
        </row>
        <row r="1525">
          <cell r="A1525" t="str">
            <v>1W8922 MBANX DIRECT FOR BUSINESS(CDB)</v>
          </cell>
        </row>
        <row r="1526">
          <cell r="A1526" t="str">
            <v>1W8922 MBANX DIRECT FOR BUSINESS(CDB)          E1219002Y TOTAL COMPUTER COSTS</v>
          </cell>
          <cell r="C1526" t="str">
            <v>Profit / Loss Marginal</v>
          </cell>
          <cell r="D1526" t="str">
            <v xml:space="preserve">          E1219002Y TOTAL COMPUTER COSTS</v>
          </cell>
          <cell r="E1526">
            <v>9183</v>
          </cell>
          <cell r="F1526">
            <v>5473</v>
          </cell>
          <cell r="G1526">
            <v>22724</v>
          </cell>
          <cell r="H1526">
            <v>16419</v>
          </cell>
          <cell r="J1526">
            <v>7202</v>
          </cell>
          <cell r="K1526">
            <v>6339</v>
          </cell>
          <cell r="L1526">
            <v>9183</v>
          </cell>
          <cell r="M1526">
            <v>6447</v>
          </cell>
          <cell r="N1526" t="str">
            <v>0</v>
          </cell>
          <cell r="O1526" t="str">
            <v>0</v>
          </cell>
          <cell r="P1526" t="str">
            <v>0</v>
          </cell>
          <cell r="Q1526" t="str">
            <v>0</v>
          </cell>
          <cell r="R1526" t="str">
            <v>0</v>
          </cell>
          <cell r="S1526" t="str">
            <v>0</v>
          </cell>
          <cell r="T1526" t="str">
            <v>0</v>
          </cell>
          <cell r="U1526" t="str">
            <v>0</v>
          </cell>
          <cell r="W1526" t="str">
            <v>0</v>
          </cell>
        </row>
        <row r="1527">
          <cell r="A1527" t="str">
            <v>1W8922 MBANX DIRECT FOR BUSINESS(CDB)</v>
          </cell>
        </row>
        <row r="1528">
          <cell r="A1528" t="str">
            <v>1W8922 MBANX DIRECT FOR BUSINESS(CDB)</v>
          </cell>
        </row>
        <row r="1529">
          <cell r="A1529" t="str">
            <v>1W8922 MBANX DIRECT FOR BUSINESS(CDB)     E1228500Y TOTAL BUS. PROMOTION</v>
          </cell>
          <cell r="C1529" t="str">
            <v>Profit / Loss Marginal</v>
          </cell>
          <cell r="D1529" t="str">
            <v xml:space="preserve">     E1228500Y TOTAL BUS. PROMOTION</v>
          </cell>
          <cell r="E1529">
            <v>1337</v>
          </cell>
          <cell r="F1529" t="str">
            <v>0</v>
          </cell>
          <cell r="G1529">
            <v>1649</v>
          </cell>
          <cell r="H1529" t="str">
            <v>0</v>
          </cell>
          <cell r="J1529" t="str">
            <v>0</v>
          </cell>
          <cell r="K1529">
            <v>312</v>
          </cell>
          <cell r="L1529">
            <v>1337</v>
          </cell>
          <cell r="M1529">
            <v>279</v>
          </cell>
          <cell r="N1529" t="str">
            <v>0</v>
          </cell>
          <cell r="O1529" t="str">
            <v>0</v>
          </cell>
          <cell r="P1529" t="str">
            <v>0</v>
          </cell>
          <cell r="Q1529" t="str">
            <v>0</v>
          </cell>
          <cell r="R1529" t="str">
            <v>0</v>
          </cell>
          <cell r="S1529" t="str">
            <v>0</v>
          </cell>
          <cell r="T1529" t="str">
            <v>0</v>
          </cell>
          <cell r="U1529" t="str">
            <v>0</v>
          </cell>
          <cell r="W1529" t="str">
            <v>0</v>
          </cell>
        </row>
        <row r="1530">
          <cell r="A1530" t="str">
            <v>1W8922 MBANX DIRECT FOR BUSINESS(CDB)     E1254002Y TOTAL COMMUNICATIONS</v>
          </cell>
          <cell r="C1530" t="str">
            <v>Profit / Loss Marginal</v>
          </cell>
          <cell r="D1530" t="str">
            <v xml:space="preserve">     E1254002Y TOTAL COMMUNICATIONS</v>
          </cell>
          <cell r="E1530">
            <v>9593</v>
          </cell>
          <cell r="F1530" t="str">
            <v>0</v>
          </cell>
          <cell r="G1530">
            <v>4740</v>
          </cell>
          <cell r="H1530" t="str">
            <v>0</v>
          </cell>
          <cell r="J1530">
            <v>-5539</v>
          </cell>
          <cell r="K1530">
            <v>686</v>
          </cell>
          <cell r="L1530">
            <v>9593</v>
          </cell>
          <cell r="M1530">
            <v>1958</v>
          </cell>
          <cell r="N1530" t="str">
            <v>0</v>
          </cell>
          <cell r="O1530" t="str">
            <v>0</v>
          </cell>
          <cell r="P1530" t="str">
            <v>0</v>
          </cell>
          <cell r="Q1530" t="str">
            <v>0</v>
          </cell>
          <cell r="R1530" t="str">
            <v>0</v>
          </cell>
          <cell r="S1530" t="str">
            <v>0</v>
          </cell>
          <cell r="T1530" t="str">
            <v>0</v>
          </cell>
          <cell r="U1530" t="str">
            <v>0</v>
          </cell>
          <cell r="W1530" t="str">
            <v>0</v>
          </cell>
        </row>
        <row r="1531">
          <cell r="A1531" t="str">
            <v>1W8922 MBANX DIRECT FOR BUSINESS(CDB)     E1260002Y TOTAL STATIONERY</v>
          </cell>
          <cell r="C1531" t="str">
            <v>Profit / Loss Marginal</v>
          </cell>
          <cell r="D1531" t="str">
            <v xml:space="preserve">     E1260002Y TOTAL STATIONERY</v>
          </cell>
          <cell r="E1531">
            <v>2161</v>
          </cell>
          <cell r="F1531">
            <v>841</v>
          </cell>
          <cell r="G1531">
            <v>8381</v>
          </cell>
          <cell r="H1531">
            <v>2438</v>
          </cell>
          <cell r="J1531">
            <v>2614</v>
          </cell>
          <cell r="K1531">
            <v>3606</v>
          </cell>
          <cell r="L1531">
            <v>2161</v>
          </cell>
          <cell r="M1531">
            <v>1089</v>
          </cell>
          <cell r="N1531" t="str">
            <v>0</v>
          </cell>
          <cell r="O1531" t="str">
            <v>0</v>
          </cell>
          <cell r="P1531" t="str">
            <v>0</v>
          </cell>
          <cell r="Q1531" t="str">
            <v>0</v>
          </cell>
          <cell r="R1531" t="str">
            <v>0</v>
          </cell>
          <cell r="S1531" t="str">
            <v>0</v>
          </cell>
          <cell r="T1531" t="str">
            <v>0</v>
          </cell>
          <cell r="U1531" t="str">
            <v>0</v>
          </cell>
          <cell r="W1531" t="str">
            <v>0</v>
          </cell>
        </row>
        <row r="1532">
          <cell r="A1532" t="str">
            <v>1W8922 MBANX DIRECT FOR BUSINESS(CDB)     E1271000Y TOTAL TRAVEL</v>
          </cell>
          <cell r="C1532" t="str">
            <v>Profit / Loss Marginal</v>
          </cell>
          <cell r="D1532" t="str">
            <v xml:space="preserve">     E1271000Y TOTAL TRAVEL</v>
          </cell>
          <cell r="E1532">
            <v>31279</v>
          </cell>
          <cell r="F1532">
            <v>2500</v>
          </cell>
          <cell r="G1532">
            <v>54769</v>
          </cell>
          <cell r="H1532">
            <v>7500</v>
          </cell>
          <cell r="J1532">
            <v>1874</v>
          </cell>
          <cell r="K1532">
            <v>21616</v>
          </cell>
          <cell r="L1532">
            <v>31279</v>
          </cell>
          <cell r="M1532">
            <v>10849</v>
          </cell>
          <cell r="N1532" t="str">
            <v>0</v>
          </cell>
          <cell r="O1532" t="str">
            <v>0</v>
          </cell>
          <cell r="P1532" t="str">
            <v>0</v>
          </cell>
          <cell r="Q1532" t="str">
            <v>0</v>
          </cell>
          <cell r="R1532" t="str">
            <v>0</v>
          </cell>
          <cell r="S1532" t="str">
            <v>0</v>
          </cell>
          <cell r="T1532" t="str">
            <v>0</v>
          </cell>
          <cell r="U1532" t="str">
            <v>0</v>
          </cell>
          <cell r="W1532" t="str">
            <v>0</v>
          </cell>
        </row>
        <row r="1533">
          <cell r="A1533" t="str">
            <v>1W8922 MBANX DIRECT FOR BUSINESS(CDB)     E1275000S TOTAL EMPL TRAINING + DEV</v>
          </cell>
          <cell r="C1533" t="str">
            <v>Profit / Loss Marginal</v>
          </cell>
          <cell r="D1533" t="str">
            <v xml:space="preserve">     E1275000S TOTAL EMPL TRAINING + DEV</v>
          </cell>
          <cell r="E1533">
            <v>3031</v>
          </cell>
          <cell r="F1533">
            <v>4173</v>
          </cell>
          <cell r="G1533">
            <v>6152</v>
          </cell>
          <cell r="H1533">
            <v>12092</v>
          </cell>
          <cell r="J1533">
            <v>1361</v>
          </cell>
          <cell r="K1533">
            <v>1760</v>
          </cell>
          <cell r="L1533">
            <v>3031</v>
          </cell>
          <cell r="M1533">
            <v>2412</v>
          </cell>
          <cell r="N1533" t="str">
            <v>0</v>
          </cell>
          <cell r="O1533" t="str">
            <v>0</v>
          </cell>
          <cell r="P1533" t="str">
            <v>0</v>
          </cell>
          <cell r="Q1533" t="str">
            <v>0</v>
          </cell>
          <cell r="R1533" t="str">
            <v>0</v>
          </cell>
          <cell r="S1533" t="str">
            <v>0</v>
          </cell>
          <cell r="T1533" t="str">
            <v>0</v>
          </cell>
          <cell r="U1533" t="str">
            <v>0</v>
          </cell>
          <cell r="W1533" t="str">
            <v>0</v>
          </cell>
        </row>
        <row r="1534">
          <cell r="A1534" t="str">
            <v>1W8922 MBANX DIRECT FOR BUSINESS(CDB)     E1285000S TOT PROFESSIONAL FEES</v>
          </cell>
          <cell r="C1534" t="str">
            <v>Profit / Loss Marginal</v>
          </cell>
          <cell r="D1534" t="str">
            <v xml:space="preserve">     E1285000S TOT PROFESSIONAL FEES</v>
          </cell>
          <cell r="E1534" t="str">
            <v>0</v>
          </cell>
          <cell r="F1534">
            <v>30000</v>
          </cell>
          <cell r="G1534">
            <v>384</v>
          </cell>
          <cell r="H1534">
            <v>90000</v>
          </cell>
          <cell r="J1534">
            <v>88</v>
          </cell>
          <cell r="K1534">
            <v>296</v>
          </cell>
          <cell r="L1534" t="str">
            <v>0</v>
          </cell>
          <cell r="M1534" t="str">
            <v>0</v>
          </cell>
          <cell r="N1534" t="str">
            <v>0</v>
          </cell>
          <cell r="O1534" t="str">
            <v>0</v>
          </cell>
          <cell r="P1534" t="str">
            <v>0</v>
          </cell>
          <cell r="Q1534" t="str">
            <v>0</v>
          </cell>
          <cell r="R1534" t="str">
            <v>0</v>
          </cell>
          <cell r="S1534" t="str">
            <v>0</v>
          </cell>
          <cell r="T1534" t="str">
            <v>0</v>
          </cell>
          <cell r="U1534" t="str">
            <v>0</v>
          </cell>
          <cell r="W1534" t="str">
            <v>0</v>
          </cell>
        </row>
        <row r="1535">
          <cell r="A1535" t="str">
            <v>1W8922 MBANX DIRECT FOR BUSINESS(CDB)     E1289002S TOTAL PERSONNEL LOSSES</v>
          </cell>
          <cell r="C1535" t="str">
            <v>Profit / Loss Marginal</v>
          </cell>
          <cell r="D1535" t="str">
            <v xml:space="preserve">     E1289002S TOTAL PERSONNEL LOSSES</v>
          </cell>
          <cell r="E1535" t="str">
            <v>0</v>
          </cell>
          <cell r="F1535" t="str">
            <v>0</v>
          </cell>
          <cell r="G1535" t="str">
            <v>0</v>
          </cell>
          <cell r="H1535" t="str">
            <v>0</v>
          </cell>
          <cell r="J1535" t="str">
            <v>0</v>
          </cell>
          <cell r="K1535" t="str">
            <v>0</v>
          </cell>
          <cell r="L1535" t="str">
            <v>0</v>
          </cell>
          <cell r="M1535" t="str">
            <v>0</v>
          </cell>
          <cell r="N1535" t="str">
            <v>0</v>
          </cell>
          <cell r="O1535" t="str">
            <v>0</v>
          </cell>
          <cell r="P1535" t="str">
            <v>0</v>
          </cell>
          <cell r="Q1535" t="str">
            <v>0</v>
          </cell>
          <cell r="R1535" t="str">
            <v>0</v>
          </cell>
          <cell r="S1535" t="str">
            <v>0</v>
          </cell>
          <cell r="T1535" t="str">
            <v>0</v>
          </cell>
          <cell r="U1535" t="str">
            <v>0</v>
          </cell>
          <cell r="W1535" t="str">
            <v>0</v>
          </cell>
        </row>
        <row r="1536">
          <cell r="A1536" t="str">
            <v>1W8922 MBANX DIRECT FOR BUSINESS(CDB)     E1301002S DEPOSIT INSURANCE</v>
          </cell>
          <cell r="C1536" t="str">
            <v>Profit / Loss Marginal</v>
          </cell>
          <cell r="D1536" t="str">
            <v xml:space="preserve">     E1301002S DEPOSIT INSURANCE</v>
          </cell>
          <cell r="E1536" t="str">
            <v>0</v>
          </cell>
          <cell r="F1536" t="str">
            <v>0</v>
          </cell>
          <cell r="G1536" t="str">
            <v>0</v>
          </cell>
          <cell r="H1536" t="str">
            <v>0</v>
          </cell>
          <cell r="J1536" t="str">
            <v>0</v>
          </cell>
          <cell r="K1536" t="str">
            <v>0</v>
          </cell>
          <cell r="L1536" t="str">
            <v>0</v>
          </cell>
          <cell r="M1536" t="str">
            <v>0</v>
          </cell>
          <cell r="N1536" t="str">
            <v>0</v>
          </cell>
          <cell r="O1536" t="str">
            <v>0</v>
          </cell>
          <cell r="P1536" t="str">
            <v>0</v>
          </cell>
          <cell r="Q1536" t="str">
            <v>0</v>
          </cell>
          <cell r="R1536" t="str">
            <v>0</v>
          </cell>
          <cell r="S1536" t="str">
            <v>0</v>
          </cell>
          <cell r="T1536" t="str">
            <v>0</v>
          </cell>
          <cell r="U1536" t="str">
            <v>0</v>
          </cell>
          <cell r="W1536" t="str">
            <v>0</v>
          </cell>
        </row>
        <row r="1537">
          <cell r="A1537" t="str">
            <v>1W8922 MBANX DIRECT FOR BUSINESS(CDB)     E1304000S FINANCING COSTS</v>
          </cell>
          <cell r="D1537" t="str">
            <v xml:space="preserve">     E1304000S FINANCING COSTS</v>
          </cell>
          <cell r="E1537" t="str">
            <v>0</v>
          </cell>
          <cell r="F1537" t="str">
            <v>0</v>
          </cell>
          <cell r="G1537" t="str">
            <v>0</v>
          </cell>
          <cell r="H1537" t="str">
            <v>0</v>
          </cell>
          <cell r="J1537" t="str">
            <v>0</v>
          </cell>
          <cell r="K1537" t="str">
            <v>0</v>
          </cell>
          <cell r="L1537" t="str">
            <v>0</v>
          </cell>
          <cell r="M1537" t="str">
            <v>0</v>
          </cell>
          <cell r="N1537" t="str">
            <v>0</v>
          </cell>
          <cell r="O1537" t="str">
            <v>0</v>
          </cell>
          <cell r="P1537" t="str">
            <v>0</v>
          </cell>
          <cell r="Q1537" t="str">
            <v>0</v>
          </cell>
          <cell r="R1537" t="str">
            <v>0</v>
          </cell>
          <cell r="S1537" t="str">
            <v>0</v>
          </cell>
          <cell r="T1537" t="str">
            <v>0</v>
          </cell>
          <cell r="U1537" t="str">
            <v>0</v>
          </cell>
          <cell r="W1537" t="str">
            <v>0</v>
          </cell>
        </row>
        <row r="1538">
          <cell r="A1538" t="str">
            <v>1W8922 MBANX DIRECT FOR BUSINESS(CDB)</v>
          </cell>
        </row>
        <row r="1539">
          <cell r="A1539" t="str">
            <v>1W8922 MBANX DIRECT FOR BUSINESS(CDB)          E6230000Y TOTAL OTHER</v>
          </cell>
          <cell r="C1539" t="str">
            <v>Profit / Loss Marginal</v>
          </cell>
          <cell r="D1539" t="str">
            <v xml:space="preserve">          E6230000Y TOTAL OTHER</v>
          </cell>
          <cell r="E1539">
            <v>53487</v>
          </cell>
          <cell r="F1539">
            <v>47628</v>
          </cell>
          <cell r="G1539">
            <v>87078</v>
          </cell>
          <cell r="H1539">
            <v>142343</v>
          </cell>
          <cell r="J1539">
            <v>4179</v>
          </cell>
          <cell r="K1539">
            <v>29412</v>
          </cell>
          <cell r="L1539">
            <v>53487</v>
          </cell>
          <cell r="M1539">
            <v>17746</v>
          </cell>
          <cell r="N1539" t="str">
            <v>0</v>
          </cell>
          <cell r="O1539" t="str">
            <v>0</v>
          </cell>
          <cell r="P1539" t="str">
            <v>0</v>
          </cell>
          <cell r="Q1539" t="str">
            <v>0</v>
          </cell>
          <cell r="R1539" t="str">
            <v>0</v>
          </cell>
          <cell r="S1539" t="str">
            <v>0</v>
          </cell>
          <cell r="T1539" t="str">
            <v>0</v>
          </cell>
          <cell r="U1539" t="str">
            <v>0</v>
          </cell>
          <cell r="W1539" t="str">
            <v>0</v>
          </cell>
        </row>
        <row r="1540">
          <cell r="A1540" t="str">
            <v>1W8922 MBANX DIRECT FOR BUSINESS(CDB)</v>
          </cell>
        </row>
        <row r="1541">
          <cell r="A1541" t="str">
            <v>1W8922 MBANX DIRECT FOR BUSINESS(CDB)</v>
          </cell>
        </row>
        <row r="1542">
          <cell r="A1542" t="str">
            <v>1W8922 MBANX DIRECT FOR BUSINESS(CDB)               E6235000Y TTL NIX BEF CROSS-CHARGES</v>
          </cell>
          <cell r="D1542" t="str">
            <v xml:space="preserve">               E6235000Y TTL NIX BEF CROSS-CHARGES</v>
          </cell>
          <cell r="E1542">
            <v>176473</v>
          </cell>
          <cell r="F1542">
            <v>416506</v>
          </cell>
          <cell r="G1542">
            <v>1007624</v>
          </cell>
          <cell r="H1542">
            <v>1211773</v>
          </cell>
          <cell r="J1542">
            <v>287116</v>
          </cell>
          <cell r="K1542">
            <v>544035</v>
          </cell>
          <cell r="L1542">
            <v>176473</v>
          </cell>
          <cell r="M1542">
            <v>326592</v>
          </cell>
          <cell r="N1542" t="str">
            <v>0</v>
          </cell>
          <cell r="O1542" t="str">
            <v>0</v>
          </cell>
          <cell r="P1542" t="str">
            <v>0</v>
          </cell>
          <cell r="Q1542" t="str">
            <v>0</v>
          </cell>
          <cell r="R1542" t="str">
            <v>0</v>
          </cell>
          <cell r="S1542" t="str">
            <v>0</v>
          </cell>
          <cell r="T1542" t="str">
            <v>0</v>
          </cell>
          <cell r="U1542" t="str">
            <v>0</v>
          </cell>
          <cell r="W1542" t="str">
            <v>0</v>
          </cell>
        </row>
        <row r="1543">
          <cell r="A1543" t="str">
            <v>1W8922 MBANX DIRECT FOR BUSINESS(CDB)</v>
          </cell>
        </row>
        <row r="1544">
          <cell r="A1544" t="str">
            <v>1W8922 MBANX DIRECT FOR BUSINESS(CDB)</v>
          </cell>
        </row>
        <row r="1545">
          <cell r="A1545" t="str">
            <v>1W8922 MBANX DIRECT FOR BUSINESS(CDB)               E6240000Y TOTAL CROSS CHARGES</v>
          </cell>
          <cell r="C1545" t="str">
            <v>Profit / Loss Marginal</v>
          </cell>
          <cell r="D1545" t="str">
            <v xml:space="preserve">               E6240000Y TOTAL CROSS CHARGES</v>
          </cell>
          <cell r="E1545">
            <v>28304</v>
          </cell>
          <cell r="F1545">
            <v>6665</v>
          </cell>
          <cell r="G1545">
            <v>28444</v>
          </cell>
          <cell r="H1545">
            <v>19995</v>
          </cell>
          <cell r="J1545">
            <v>60</v>
          </cell>
          <cell r="K1545">
            <v>80</v>
          </cell>
          <cell r="L1545">
            <v>28304</v>
          </cell>
          <cell r="M1545">
            <v>10792</v>
          </cell>
          <cell r="N1545" t="str">
            <v>0</v>
          </cell>
          <cell r="O1545" t="str">
            <v>0</v>
          </cell>
          <cell r="P1545" t="str">
            <v>0</v>
          </cell>
          <cell r="Q1545" t="str">
            <v>0</v>
          </cell>
          <cell r="R1545" t="str">
            <v>0</v>
          </cell>
          <cell r="S1545" t="str">
            <v>0</v>
          </cell>
          <cell r="T1545" t="str">
            <v>0</v>
          </cell>
          <cell r="U1545" t="str">
            <v>0</v>
          </cell>
          <cell r="W1545" t="str">
            <v>0</v>
          </cell>
        </row>
        <row r="1546">
          <cell r="A1546" t="str">
            <v>1W8922 MBANX DIRECT FOR BUSINESS(CDB)</v>
          </cell>
        </row>
        <row r="1547">
          <cell r="A1547" t="str">
            <v>1W8922 MBANX DIRECT FOR BUSINESS(CDB)                    E6200000Y TOTAL NON-INTEREST EXP.</v>
          </cell>
          <cell r="D1547" t="str">
            <v xml:space="preserve">                    E6200000Y TOTAL NON-INTEREST EXP.</v>
          </cell>
          <cell r="E1547">
            <v>204777</v>
          </cell>
          <cell r="F1547">
            <v>423171</v>
          </cell>
          <cell r="G1547">
            <v>1036068</v>
          </cell>
          <cell r="H1547">
            <v>1231768</v>
          </cell>
          <cell r="J1547">
            <v>287176</v>
          </cell>
          <cell r="K1547">
            <v>544115</v>
          </cell>
          <cell r="L1547">
            <v>204777</v>
          </cell>
          <cell r="M1547">
            <v>337384</v>
          </cell>
          <cell r="N1547" t="str">
            <v>0</v>
          </cell>
          <cell r="O1547" t="str">
            <v>0</v>
          </cell>
          <cell r="P1547" t="str">
            <v>0</v>
          </cell>
          <cell r="Q1547" t="str">
            <v>0</v>
          </cell>
          <cell r="R1547" t="str">
            <v>0</v>
          </cell>
          <cell r="S1547" t="str">
            <v>0</v>
          </cell>
          <cell r="T1547" t="str">
            <v>0</v>
          </cell>
          <cell r="U1547" t="str">
            <v>0</v>
          </cell>
          <cell r="W1547" t="str">
            <v>0</v>
          </cell>
        </row>
        <row r="1549">
          <cell r="A1549" t="str">
            <v>1W8821                                             V2000070D Total by Employee Group</v>
          </cell>
          <cell r="B1549" t="str">
            <v>W8821</v>
          </cell>
          <cell r="C1549" t="str">
            <v>Balance Sheet Average</v>
          </cell>
          <cell r="D1549" t="str">
            <v xml:space="preserve">                                             V2000070D Total by Employee Group</v>
          </cell>
          <cell r="E1549">
            <v>5.32</v>
          </cell>
          <cell r="F1549">
            <v>25</v>
          </cell>
          <cell r="G1549">
            <v>7.01</v>
          </cell>
          <cell r="H1549">
            <v>25</v>
          </cell>
          <cell r="J1549">
            <v>7.01</v>
          </cell>
          <cell r="K1549">
            <v>8.7100000000000009</v>
          </cell>
          <cell r="L1549">
            <v>5.32</v>
          </cell>
          <cell r="M1549">
            <v>4.0999999999999996</v>
          </cell>
          <cell r="N1549">
            <v>0</v>
          </cell>
          <cell r="O1549">
            <v>0</v>
          </cell>
          <cell r="P1549">
            <v>0</v>
          </cell>
          <cell r="Q1549">
            <v>0</v>
          </cell>
          <cell r="R1549">
            <v>0</v>
          </cell>
          <cell r="S1549">
            <v>0</v>
          </cell>
          <cell r="T1549">
            <v>0</v>
          </cell>
          <cell r="U1549">
            <v>0</v>
          </cell>
          <cell r="W1549">
            <v>93.45</v>
          </cell>
        </row>
        <row r="1550">
          <cell r="A1550" t="str">
            <v>1W8821E1101002S 011/018 PERMANENT</v>
          </cell>
          <cell r="C1550" t="str">
            <v>Profit / Loss Marginal</v>
          </cell>
          <cell r="D1550" t="str">
            <v>E1101002S 011/018 PERMANENT</v>
          </cell>
          <cell r="E1550">
            <v>10810</v>
          </cell>
          <cell r="F1550">
            <v>121750</v>
          </cell>
          <cell r="G1550">
            <v>32151</v>
          </cell>
          <cell r="H1550">
            <v>365250</v>
          </cell>
          <cell r="J1550">
            <v>10535</v>
          </cell>
          <cell r="K1550">
            <v>10806</v>
          </cell>
          <cell r="L1550">
            <v>10810</v>
          </cell>
          <cell r="M1550">
            <v>10813</v>
          </cell>
          <cell r="N1550" t="str">
            <v>0</v>
          </cell>
          <cell r="O1550" t="str">
            <v>0</v>
          </cell>
          <cell r="P1550" t="str">
            <v>0</v>
          </cell>
          <cell r="Q1550" t="str">
            <v>0</v>
          </cell>
          <cell r="R1550" t="str">
            <v>0</v>
          </cell>
          <cell r="S1550" t="str">
            <v>0</v>
          </cell>
          <cell r="T1550" t="str">
            <v>0</v>
          </cell>
          <cell r="U1550" t="str">
            <v>0</v>
          </cell>
          <cell r="W1550">
            <v>4683366</v>
          </cell>
        </row>
        <row r="1551">
          <cell r="A1551" t="str">
            <v>1W8821E1107202D 013 OVERTIME</v>
          </cell>
          <cell r="C1551" t="str">
            <v>Profit / Loss Marginal</v>
          </cell>
          <cell r="D1551" t="str">
            <v>E1107202D 013 OVERTIME</v>
          </cell>
          <cell r="E1551">
            <v>15967</v>
          </cell>
          <cell r="F1551" t="str">
            <v>0</v>
          </cell>
          <cell r="G1551">
            <v>77540</v>
          </cell>
          <cell r="H1551" t="str">
            <v>0</v>
          </cell>
          <cell r="J1551">
            <v>25486</v>
          </cell>
          <cell r="K1551">
            <v>36087</v>
          </cell>
          <cell r="L1551">
            <v>15967</v>
          </cell>
          <cell r="M1551">
            <v>3917</v>
          </cell>
          <cell r="N1551" t="str">
            <v>0</v>
          </cell>
          <cell r="O1551" t="str">
            <v>0</v>
          </cell>
          <cell r="P1551" t="str">
            <v>0</v>
          </cell>
          <cell r="Q1551" t="str">
            <v>0</v>
          </cell>
          <cell r="R1551" t="str">
            <v>0</v>
          </cell>
          <cell r="S1551" t="str">
            <v>0</v>
          </cell>
          <cell r="T1551" t="str">
            <v>0</v>
          </cell>
          <cell r="U1551" t="str">
            <v>0</v>
          </cell>
          <cell r="W1551">
            <v>227238</v>
          </cell>
        </row>
        <row r="1552">
          <cell r="A1552" t="str">
            <v>1W8821E1106002D 017 SAL-CONTRACTED</v>
          </cell>
          <cell r="C1552" t="str">
            <v>Profit / Loss Marginal</v>
          </cell>
          <cell r="D1552" t="str">
            <v>E1106002D 017 SAL-CONTRACTED</v>
          </cell>
          <cell r="E1552">
            <v>108021</v>
          </cell>
          <cell r="F1552">
            <v>83000</v>
          </cell>
          <cell r="G1552">
            <v>122888</v>
          </cell>
          <cell r="H1552">
            <v>83000</v>
          </cell>
          <cell r="J1552">
            <v>8930</v>
          </cell>
          <cell r="K1552">
            <v>5937</v>
          </cell>
          <cell r="L1552">
            <v>108021</v>
          </cell>
          <cell r="M1552">
            <v>322</v>
          </cell>
          <cell r="N1552" t="str">
            <v>0</v>
          </cell>
          <cell r="O1552" t="str">
            <v>0</v>
          </cell>
          <cell r="P1552" t="str">
            <v>0</v>
          </cell>
          <cell r="Q1552" t="str">
            <v>0</v>
          </cell>
          <cell r="R1552" t="str">
            <v>0</v>
          </cell>
          <cell r="S1552" t="str">
            <v>0</v>
          </cell>
          <cell r="T1552" t="str">
            <v>0</v>
          </cell>
          <cell r="U1552" t="str">
            <v>0</v>
          </cell>
          <cell r="W1552">
            <v>647842</v>
          </cell>
        </row>
        <row r="1553">
          <cell r="A1553" t="str">
            <v>1W8821E1112000S 020 GRATUITIES</v>
          </cell>
          <cell r="C1553" t="str">
            <v>Profit / Loss Marginal</v>
          </cell>
          <cell r="D1553" t="str">
            <v>E1112000S 020 GRATUITIES</v>
          </cell>
          <cell r="E1553">
            <v>-33622</v>
          </cell>
          <cell r="F1553">
            <v>16026</v>
          </cell>
          <cell r="G1553">
            <v>-109661</v>
          </cell>
          <cell r="H1553">
            <v>48078</v>
          </cell>
          <cell r="J1553">
            <v>16026</v>
          </cell>
          <cell r="K1553">
            <v>-92065</v>
          </cell>
          <cell r="L1553">
            <v>-33622</v>
          </cell>
          <cell r="M1553">
            <v>16026</v>
          </cell>
          <cell r="N1553" t="str">
            <v>0</v>
          </cell>
          <cell r="O1553" t="str">
            <v>0</v>
          </cell>
          <cell r="P1553" t="str">
            <v>0</v>
          </cell>
          <cell r="Q1553" t="str">
            <v>0</v>
          </cell>
          <cell r="R1553" t="str">
            <v>0</v>
          </cell>
          <cell r="S1553" t="str">
            <v>0</v>
          </cell>
          <cell r="T1553" t="str">
            <v>0</v>
          </cell>
          <cell r="U1553" t="str">
            <v>0</v>
          </cell>
          <cell r="W1553">
            <v>697854</v>
          </cell>
        </row>
        <row r="1554">
          <cell r="A1554" t="str">
            <v>1W8821E1113002D OTHER</v>
          </cell>
          <cell r="C1554" t="str">
            <v>Profit / Loss Marginal</v>
          </cell>
          <cell r="D1554" t="str">
            <v>E1113002D OTHER</v>
          </cell>
          <cell r="E1554" t="str">
            <v>0</v>
          </cell>
          <cell r="F1554">
            <v>3652</v>
          </cell>
          <cell r="G1554" t="str">
            <v>0</v>
          </cell>
          <cell r="H1554">
            <v>10956</v>
          </cell>
          <cell r="J1554" t="str">
            <v>0</v>
          </cell>
          <cell r="K1554" t="str">
            <v>0</v>
          </cell>
          <cell r="L1554" t="str">
            <v>0</v>
          </cell>
          <cell r="M1554" t="str">
            <v>0</v>
          </cell>
          <cell r="N1554" t="str">
            <v>0</v>
          </cell>
          <cell r="O1554" t="str">
            <v>0</v>
          </cell>
          <cell r="P1554" t="str">
            <v>0</v>
          </cell>
          <cell r="Q1554" t="str">
            <v>0</v>
          </cell>
          <cell r="R1554" t="str">
            <v>0</v>
          </cell>
          <cell r="S1554" t="str">
            <v>0</v>
          </cell>
          <cell r="T1554" t="str">
            <v>0</v>
          </cell>
          <cell r="U1554" t="str">
            <v>0</v>
          </cell>
          <cell r="W1554">
            <v>5762</v>
          </cell>
        </row>
        <row r="1555">
          <cell r="A1555" t="str">
            <v>1W8821     E1114000Y TOTAL SALARIES</v>
          </cell>
          <cell r="C1555" t="str">
            <v>Profit / Loss Marginal</v>
          </cell>
          <cell r="D1555" t="str">
            <v xml:space="preserve">     E1114000Y TOTAL SALARIES</v>
          </cell>
          <cell r="E1555">
            <v>101176</v>
          </cell>
          <cell r="F1555">
            <v>224428</v>
          </cell>
          <cell r="G1555">
            <v>122921</v>
          </cell>
          <cell r="H1555">
            <v>507284</v>
          </cell>
          <cell r="J1555">
            <v>60980</v>
          </cell>
          <cell r="K1555">
            <v>-39235</v>
          </cell>
          <cell r="L1555">
            <v>101176</v>
          </cell>
          <cell r="M1555">
            <v>31078</v>
          </cell>
          <cell r="N1555" t="str">
            <v>0</v>
          </cell>
          <cell r="O1555" t="str">
            <v>0</v>
          </cell>
          <cell r="P1555" t="str">
            <v>0</v>
          </cell>
          <cell r="Q1555" t="str">
            <v>0</v>
          </cell>
          <cell r="R1555" t="str">
            <v>0</v>
          </cell>
          <cell r="S1555" t="str">
            <v>0</v>
          </cell>
          <cell r="T1555" t="str">
            <v>0</v>
          </cell>
          <cell r="U1555" t="str">
            <v>0</v>
          </cell>
          <cell r="W1555">
            <v>6393332</v>
          </cell>
        </row>
        <row r="1556">
          <cell r="A1556" t="str">
            <v>1W8821     E1143000S TOTAL BENEFITS</v>
          </cell>
          <cell r="C1556" t="str">
            <v>Profit / Loss Marginal</v>
          </cell>
          <cell r="D1556" t="str">
            <v xml:space="preserve">     E1143000S TOTAL BENEFITS</v>
          </cell>
          <cell r="E1556">
            <v>5625</v>
          </cell>
          <cell r="F1556">
            <v>25568</v>
          </cell>
          <cell r="G1556">
            <v>22534</v>
          </cell>
          <cell r="H1556">
            <v>76704</v>
          </cell>
          <cell r="J1556">
            <v>7062</v>
          </cell>
          <cell r="K1556">
            <v>9847</v>
          </cell>
          <cell r="L1556">
            <v>5625</v>
          </cell>
          <cell r="M1556">
            <v>4449</v>
          </cell>
          <cell r="N1556" t="str">
            <v>0</v>
          </cell>
          <cell r="O1556" t="str">
            <v>0</v>
          </cell>
          <cell r="P1556" t="str">
            <v>0</v>
          </cell>
          <cell r="Q1556" t="str">
            <v>0</v>
          </cell>
          <cell r="R1556" t="str">
            <v>0</v>
          </cell>
          <cell r="S1556" t="str">
            <v>0</v>
          </cell>
          <cell r="T1556" t="str">
            <v>0</v>
          </cell>
          <cell r="U1556" t="str">
            <v>0</v>
          </cell>
          <cell r="W1556">
            <v>722722</v>
          </cell>
        </row>
        <row r="1557">
          <cell r="A1557" t="str">
            <v>1W8821          E6210000Y TOTAL EMPLOYEE</v>
          </cell>
          <cell r="C1557" t="str">
            <v>Profit / Loss Marginal</v>
          </cell>
          <cell r="D1557" t="str">
            <v xml:space="preserve">          E6210000Y TOTAL EMPLOYEE</v>
          </cell>
          <cell r="E1557">
            <v>106801</v>
          </cell>
          <cell r="F1557">
            <v>249996</v>
          </cell>
          <cell r="G1557">
            <v>145455</v>
          </cell>
          <cell r="H1557">
            <v>583988</v>
          </cell>
          <cell r="J1557">
            <v>68042</v>
          </cell>
          <cell r="K1557">
            <v>-29388</v>
          </cell>
          <cell r="L1557">
            <v>106801</v>
          </cell>
          <cell r="M1557">
            <v>35527</v>
          </cell>
          <cell r="N1557" t="str">
            <v>0</v>
          </cell>
          <cell r="O1557" t="str">
            <v>0</v>
          </cell>
          <cell r="P1557" t="str">
            <v>0</v>
          </cell>
          <cell r="Q1557" t="str">
            <v>0</v>
          </cell>
          <cell r="R1557" t="str">
            <v>0</v>
          </cell>
          <cell r="S1557" t="str">
            <v>0</v>
          </cell>
          <cell r="T1557" t="str">
            <v>0</v>
          </cell>
          <cell r="U1557" t="str">
            <v>0</v>
          </cell>
          <cell r="W1557">
            <v>7116054</v>
          </cell>
        </row>
        <row r="1558">
          <cell r="A1558" t="str">
            <v>1W8821</v>
          </cell>
        </row>
        <row r="1559">
          <cell r="A1559" t="str">
            <v>1W8821</v>
          </cell>
        </row>
        <row r="1560">
          <cell r="A1560" t="str">
            <v>1W8821     E1154000S TOTAL DEPRECIATION</v>
          </cell>
          <cell r="C1560" t="str">
            <v>Profit / Loss Marginal</v>
          </cell>
          <cell r="D1560" t="str">
            <v xml:space="preserve">     E1154000S TOTAL DEPRECIATION</v>
          </cell>
          <cell r="E1560">
            <v>685603</v>
          </cell>
          <cell r="F1560">
            <v>662921</v>
          </cell>
          <cell r="G1560">
            <v>1749392</v>
          </cell>
          <cell r="H1560">
            <v>1988763</v>
          </cell>
          <cell r="J1560">
            <v>521779</v>
          </cell>
          <cell r="K1560">
            <v>542010</v>
          </cell>
          <cell r="L1560">
            <v>685603</v>
          </cell>
          <cell r="M1560">
            <v>589106</v>
          </cell>
          <cell r="N1560" t="str">
            <v>0</v>
          </cell>
          <cell r="O1560" t="str">
            <v>0</v>
          </cell>
          <cell r="P1560" t="str">
            <v>0</v>
          </cell>
          <cell r="Q1560" t="str">
            <v>0</v>
          </cell>
          <cell r="R1560" t="str">
            <v>0</v>
          </cell>
          <cell r="S1560" t="str">
            <v>0</v>
          </cell>
          <cell r="T1560" t="str">
            <v>0</v>
          </cell>
          <cell r="U1560" t="str">
            <v>0</v>
          </cell>
          <cell r="W1560">
            <v>5437231</v>
          </cell>
        </row>
        <row r="1561">
          <cell r="A1561" t="str">
            <v>1W8821     E1160000Y NET EXT.LEASH.RENT.</v>
          </cell>
          <cell r="C1561" t="str">
            <v>Profit / Loss Marginal</v>
          </cell>
          <cell r="D1561" t="str">
            <v xml:space="preserve">     E1160000Y NET EXT.LEASH.RENT.</v>
          </cell>
          <cell r="E1561">
            <v>21</v>
          </cell>
          <cell r="F1561">
            <v>81562</v>
          </cell>
          <cell r="G1561">
            <v>64</v>
          </cell>
          <cell r="H1561">
            <v>244686</v>
          </cell>
          <cell r="J1561">
            <v>21</v>
          </cell>
          <cell r="K1561">
            <v>22</v>
          </cell>
          <cell r="L1561">
            <v>21</v>
          </cell>
          <cell r="M1561">
            <v>21</v>
          </cell>
          <cell r="N1561" t="str">
            <v>0</v>
          </cell>
          <cell r="O1561" t="str">
            <v>0</v>
          </cell>
          <cell r="P1561" t="str">
            <v>0</v>
          </cell>
          <cell r="Q1561" t="str">
            <v>0</v>
          </cell>
          <cell r="R1561" t="str">
            <v>0</v>
          </cell>
          <cell r="S1561" t="str">
            <v>0</v>
          </cell>
          <cell r="T1561" t="str">
            <v>0</v>
          </cell>
          <cell r="U1561" t="str">
            <v>0</v>
          </cell>
          <cell r="W1561">
            <v>4630</v>
          </cell>
        </row>
        <row r="1562">
          <cell r="A1562" t="str">
            <v>1W8821     E1168000Y TOTAL INTERNAL ASSESS.</v>
          </cell>
          <cell r="C1562" t="str">
            <v>Profit / Loss Marginal</v>
          </cell>
          <cell r="D1562" t="str">
            <v xml:space="preserve">     E1168000Y TOTAL INTERNAL ASSESS.</v>
          </cell>
          <cell r="E1562">
            <v>1016769</v>
          </cell>
          <cell r="F1562">
            <v>933359</v>
          </cell>
          <cell r="G1562">
            <v>3050158</v>
          </cell>
          <cell r="H1562">
            <v>2800077</v>
          </cell>
          <cell r="J1562">
            <v>994682</v>
          </cell>
          <cell r="K1562">
            <v>1038707</v>
          </cell>
          <cell r="L1562">
            <v>1016769</v>
          </cell>
          <cell r="M1562">
            <v>1016694</v>
          </cell>
          <cell r="N1562" t="str">
            <v>0</v>
          </cell>
          <cell r="O1562" t="str">
            <v>0</v>
          </cell>
          <cell r="P1562" t="str">
            <v>0</v>
          </cell>
          <cell r="Q1562" t="str">
            <v>0</v>
          </cell>
          <cell r="R1562" t="str">
            <v>0</v>
          </cell>
          <cell r="S1562" t="str">
            <v>0</v>
          </cell>
          <cell r="T1562" t="str">
            <v>0</v>
          </cell>
          <cell r="U1562" t="str">
            <v>0</v>
          </cell>
          <cell r="W1562">
            <v>1485729</v>
          </cell>
        </row>
        <row r="1563">
          <cell r="A1563" t="str">
            <v>1W8821     E1188002S TOTAL MAINTENANCE</v>
          </cell>
          <cell r="C1563" t="str">
            <v>Profit / Loss Marginal</v>
          </cell>
          <cell r="D1563" t="str">
            <v xml:space="preserve">     E1188002S TOTAL MAINTENANCE</v>
          </cell>
          <cell r="E1563">
            <v>510790</v>
          </cell>
          <cell r="F1563">
            <v>251029</v>
          </cell>
          <cell r="G1563">
            <v>688026</v>
          </cell>
          <cell r="H1563">
            <v>753087</v>
          </cell>
          <cell r="J1563">
            <v>3573</v>
          </cell>
          <cell r="K1563">
            <v>173663</v>
          </cell>
          <cell r="L1563">
            <v>510790</v>
          </cell>
          <cell r="M1563">
            <v>609070</v>
          </cell>
          <cell r="N1563" t="str">
            <v>0</v>
          </cell>
          <cell r="O1563" t="str">
            <v>0</v>
          </cell>
          <cell r="P1563" t="str">
            <v>0</v>
          </cell>
          <cell r="Q1563" t="str">
            <v>0</v>
          </cell>
          <cell r="R1563" t="str">
            <v>0</v>
          </cell>
          <cell r="S1563" t="str">
            <v>0</v>
          </cell>
          <cell r="T1563" t="str">
            <v>0</v>
          </cell>
          <cell r="U1563" t="str">
            <v>0</v>
          </cell>
          <cell r="W1563">
            <v>610007</v>
          </cell>
        </row>
        <row r="1564">
          <cell r="A1564" t="str">
            <v>1W8821     E1196000S TOTAL FURNITURE</v>
          </cell>
          <cell r="C1564" t="str">
            <v>Profit / Loss Marginal</v>
          </cell>
          <cell r="D1564" t="str">
            <v xml:space="preserve">     E1196000S TOTAL FURNITURE</v>
          </cell>
          <cell r="E1564">
            <v>5474</v>
          </cell>
          <cell r="F1564">
            <v>2200</v>
          </cell>
          <cell r="G1564">
            <v>26163</v>
          </cell>
          <cell r="H1564">
            <v>6600</v>
          </cell>
          <cell r="J1564">
            <v>5889</v>
          </cell>
          <cell r="K1564">
            <v>14800</v>
          </cell>
          <cell r="L1564">
            <v>5474</v>
          </cell>
          <cell r="M1564">
            <v>12266</v>
          </cell>
          <cell r="N1564" t="str">
            <v>0</v>
          </cell>
          <cell r="O1564" t="str">
            <v>0</v>
          </cell>
          <cell r="P1564" t="str">
            <v>0</v>
          </cell>
          <cell r="Q1564" t="str">
            <v>0</v>
          </cell>
          <cell r="R1564" t="str">
            <v>0</v>
          </cell>
          <cell r="S1564" t="str">
            <v>0</v>
          </cell>
          <cell r="T1564" t="str">
            <v>0</v>
          </cell>
          <cell r="U1564" t="str">
            <v>0</v>
          </cell>
          <cell r="W1564">
            <v>198449</v>
          </cell>
        </row>
        <row r="1565">
          <cell r="A1565" t="str">
            <v>1W8821</v>
          </cell>
        </row>
        <row r="1566">
          <cell r="A1566" t="str">
            <v>1W8821          E1209000Y TOTAL PREMISES + EQUIP.</v>
          </cell>
          <cell r="C1566" t="str">
            <v>Profit / Loss Marginal</v>
          </cell>
          <cell r="D1566" t="str">
            <v xml:space="preserve">          E1209000Y TOTAL PREMISES + EQUIP.</v>
          </cell>
          <cell r="E1566">
            <v>2233815</v>
          </cell>
          <cell r="F1566">
            <v>2007721</v>
          </cell>
          <cell r="G1566">
            <v>5555173</v>
          </cell>
          <cell r="H1566">
            <v>6023163</v>
          </cell>
          <cell r="J1566">
            <v>1534549</v>
          </cell>
          <cell r="K1566">
            <v>1786809</v>
          </cell>
          <cell r="L1566">
            <v>2233815</v>
          </cell>
          <cell r="M1566">
            <v>2240847</v>
          </cell>
          <cell r="N1566" t="str">
            <v>0</v>
          </cell>
          <cell r="O1566" t="str">
            <v>0</v>
          </cell>
          <cell r="P1566" t="str">
            <v>0</v>
          </cell>
          <cell r="Q1566" t="str">
            <v>0</v>
          </cell>
          <cell r="R1566" t="str">
            <v>0</v>
          </cell>
          <cell r="S1566" t="str">
            <v>0</v>
          </cell>
          <cell r="T1566" t="str">
            <v>0</v>
          </cell>
          <cell r="U1566" t="str">
            <v>0</v>
          </cell>
          <cell r="W1566">
            <v>7801250</v>
          </cell>
        </row>
        <row r="1567">
          <cell r="A1567" t="str">
            <v>1W8821</v>
          </cell>
        </row>
        <row r="1568">
          <cell r="A1568" t="str">
            <v>1W8821</v>
          </cell>
        </row>
        <row r="1569">
          <cell r="A1569" t="str">
            <v>1W8821E1212002D 396 SOFTWARE</v>
          </cell>
          <cell r="C1569" t="str">
            <v>Profit / Loss Marginal</v>
          </cell>
          <cell r="D1569" t="str">
            <v>E1212002D 396 SOFTWARE</v>
          </cell>
          <cell r="E1569">
            <v>1652</v>
          </cell>
          <cell r="F1569" t="str">
            <v>0</v>
          </cell>
          <cell r="G1569">
            <v>9234</v>
          </cell>
          <cell r="H1569" t="str">
            <v>0</v>
          </cell>
          <cell r="J1569">
            <v>3617</v>
          </cell>
          <cell r="K1569">
            <v>3965</v>
          </cell>
          <cell r="L1569">
            <v>1652</v>
          </cell>
          <cell r="M1569">
            <v>136200</v>
          </cell>
          <cell r="N1569" t="str">
            <v>0</v>
          </cell>
          <cell r="O1569" t="str">
            <v>0</v>
          </cell>
          <cell r="P1569" t="str">
            <v>0</v>
          </cell>
          <cell r="Q1569" t="str">
            <v>0</v>
          </cell>
          <cell r="R1569" t="str">
            <v>0</v>
          </cell>
          <cell r="S1569" t="str">
            <v>0</v>
          </cell>
          <cell r="T1569" t="str">
            <v>0</v>
          </cell>
          <cell r="U1569" t="str">
            <v>0</v>
          </cell>
          <cell r="W1569">
            <v>103310</v>
          </cell>
        </row>
        <row r="1570">
          <cell r="A1570" t="str">
            <v>1W8821E1214002D 399 CONSULTING FEES</v>
          </cell>
          <cell r="C1570" t="str">
            <v>Profit / Loss Marginal</v>
          </cell>
          <cell r="D1570" t="str">
            <v>E1214002D 399 CONSULTING FEES</v>
          </cell>
          <cell r="E1570">
            <v>1001302</v>
          </cell>
          <cell r="F1570">
            <v>831300</v>
          </cell>
          <cell r="G1570">
            <v>1066066</v>
          </cell>
          <cell r="H1570">
            <v>2493900</v>
          </cell>
          <cell r="J1570">
            <v>280</v>
          </cell>
          <cell r="K1570">
            <v>64484</v>
          </cell>
          <cell r="L1570">
            <v>1001302</v>
          </cell>
          <cell r="M1570">
            <v>-907779</v>
          </cell>
          <cell r="N1570" t="str">
            <v>0</v>
          </cell>
          <cell r="O1570" t="str">
            <v>0</v>
          </cell>
          <cell r="P1570" t="str">
            <v>0</v>
          </cell>
          <cell r="Q1570" t="str">
            <v>0</v>
          </cell>
          <cell r="R1570" t="str">
            <v>0</v>
          </cell>
          <cell r="S1570" t="str">
            <v>0</v>
          </cell>
          <cell r="T1570" t="str">
            <v>0</v>
          </cell>
          <cell r="U1570" t="str">
            <v>0</v>
          </cell>
          <cell r="W1570">
            <v>10367823</v>
          </cell>
        </row>
        <row r="1571">
          <cell r="A1571" t="str">
            <v>1W8821     E1216502D DEPN-COMP.EQUIP+CAP LEASE</v>
          </cell>
          <cell r="C1571" t="str">
            <v>Profit / Loss Marginal</v>
          </cell>
          <cell r="D1571" t="str">
            <v xml:space="preserve">     E1216502D DEPN-COMP.EQUIP+CAP LEASE</v>
          </cell>
          <cell r="E1571">
            <v>356531</v>
          </cell>
          <cell r="F1571">
            <v>896194</v>
          </cell>
          <cell r="G1571">
            <v>1015995</v>
          </cell>
          <cell r="H1571">
            <v>2688582</v>
          </cell>
          <cell r="J1571">
            <v>322706</v>
          </cell>
          <cell r="K1571">
            <v>336758</v>
          </cell>
          <cell r="L1571">
            <v>356531</v>
          </cell>
          <cell r="M1571">
            <v>352744</v>
          </cell>
          <cell r="N1571" t="str">
            <v>0</v>
          </cell>
          <cell r="O1571" t="str">
            <v>0</v>
          </cell>
          <cell r="P1571" t="str">
            <v>0</v>
          </cell>
          <cell r="Q1571" t="str">
            <v>0</v>
          </cell>
          <cell r="R1571" t="str">
            <v>0</v>
          </cell>
          <cell r="S1571" t="str">
            <v>0</v>
          </cell>
          <cell r="T1571" t="str">
            <v>0</v>
          </cell>
          <cell r="U1571" t="str">
            <v>0</v>
          </cell>
          <cell r="W1571">
            <v>5079350</v>
          </cell>
        </row>
        <row r="1572">
          <cell r="A1572" t="str">
            <v>1W8821     E1216702D DEPN-COMP. SOFTWARE</v>
          </cell>
          <cell r="C1572" t="str">
            <v>Profit / Loss Marginal</v>
          </cell>
          <cell r="D1572" t="str">
            <v xml:space="preserve">     E1216702D DEPN-COMP. SOFTWARE</v>
          </cell>
          <cell r="E1572">
            <v>848030</v>
          </cell>
          <cell r="F1572">
            <v>560497</v>
          </cell>
          <cell r="G1572">
            <v>1603204</v>
          </cell>
          <cell r="H1572">
            <v>1681491</v>
          </cell>
          <cell r="J1572">
            <v>365735</v>
          </cell>
          <cell r="K1572">
            <v>389439</v>
          </cell>
          <cell r="L1572">
            <v>848030</v>
          </cell>
          <cell r="M1572">
            <v>536379</v>
          </cell>
          <cell r="N1572" t="str">
            <v>0</v>
          </cell>
          <cell r="O1572" t="str">
            <v>0</v>
          </cell>
          <cell r="P1572" t="str">
            <v>0</v>
          </cell>
          <cell r="Q1572" t="str">
            <v>0</v>
          </cell>
          <cell r="R1572" t="str">
            <v>0</v>
          </cell>
          <cell r="S1572" t="str">
            <v>0</v>
          </cell>
          <cell r="T1572" t="str">
            <v>0</v>
          </cell>
          <cell r="U1572" t="str">
            <v>0</v>
          </cell>
          <cell r="W1572">
            <v>6546546</v>
          </cell>
        </row>
        <row r="1573">
          <cell r="A1573" t="str">
            <v>1W8821</v>
          </cell>
        </row>
        <row r="1574">
          <cell r="A1574" t="str">
            <v>1W8821          E1219002Y TOTAL COMPUTER COSTS</v>
          </cell>
          <cell r="C1574" t="str">
            <v>Profit / Loss Marginal</v>
          </cell>
          <cell r="D1574" t="str">
            <v xml:space="preserve">          E1219002Y TOTAL COMPUTER COSTS</v>
          </cell>
          <cell r="E1574">
            <v>2939661</v>
          </cell>
          <cell r="F1574">
            <v>2434315</v>
          </cell>
          <cell r="G1574">
            <v>4446786</v>
          </cell>
          <cell r="H1574">
            <v>7302945</v>
          </cell>
          <cell r="J1574">
            <v>704107</v>
          </cell>
          <cell r="K1574">
            <v>803018</v>
          </cell>
          <cell r="L1574">
            <v>2939661</v>
          </cell>
          <cell r="M1574">
            <v>379359</v>
          </cell>
          <cell r="N1574" t="str">
            <v>0</v>
          </cell>
          <cell r="O1574" t="str">
            <v>0</v>
          </cell>
          <cell r="P1574" t="str">
            <v>0</v>
          </cell>
          <cell r="Q1574" t="str">
            <v>0</v>
          </cell>
          <cell r="R1574" t="str">
            <v>0</v>
          </cell>
          <cell r="S1574" t="str">
            <v>0</v>
          </cell>
          <cell r="T1574" t="str">
            <v>0</v>
          </cell>
          <cell r="U1574" t="str">
            <v>0</v>
          </cell>
          <cell r="W1574">
            <v>23231762</v>
          </cell>
        </row>
        <row r="1575">
          <cell r="A1575" t="str">
            <v>1W8821</v>
          </cell>
        </row>
        <row r="1576">
          <cell r="A1576" t="str">
            <v>1W8821</v>
          </cell>
        </row>
        <row r="1577">
          <cell r="A1577" t="str">
            <v>1W8821     E1228500Y TOTAL BUS. PROMOTION</v>
          </cell>
          <cell r="C1577" t="str">
            <v>Profit / Loss Marginal</v>
          </cell>
          <cell r="D1577" t="str">
            <v xml:space="preserve">     E1228500Y TOTAL BUS. PROMOTION</v>
          </cell>
          <cell r="E1577">
            <v>1993</v>
          </cell>
          <cell r="F1577">
            <v>8584</v>
          </cell>
          <cell r="G1577">
            <v>2068</v>
          </cell>
          <cell r="H1577">
            <v>25752</v>
          </cell>
          <cell r="J1577" t="str">
            <v>0</v>
          </cell>
          <cell r="K1577">
            <v>75</v>
          </cell>
          <cell r="L1577">
            <v>1993</v>
          </cell>
          <cell r="M1577">
            <v>46</v>
          </cell>
          <cell r="N1577" t="str">
            <v>0</v>
          </cell>
          <cell r="O1577" t="str">
            <v>0</v>
          </cell>
          <cell r="P1577" t="str">
            <v>0</v>
          </cell>
          <cell r="Q1577" t="str">
            <v>0</v>
          </cell>
          <cell r="R1577" t="str">
            <v>0</v>
          </cell>
          <cell r="S1577" t="str">
            <v>0</v>
          </cell>
          <cell r="T1577" t="str">
            <v>0</v>
          </cell>
          <cell r="U1577" t="str">
            <v>0</v>
          </cell>
          <cell r="W1577">
            <v>69465</v>
          </cell>
        </row>
        <row r="1578">
          <cell r="A1578" t="str">
            <v>1W8821     E1254002Y TOTAL COMMUNICATIONS</v>
          </cell>
          <cell r="C1578" t="str">
            <v>Profit / Loss Marginal</v>
          </cell>
          <cell r="D1578" t="str">
            <v xml:space="preserve">     E1254002Y TOTAL COMMUNICATIONS</v>
          </cell>
          <cell r="E1578">
            <v>1471486</v>
          </cell>
          <cell r="F1578">
            <v>790958</v>
          </cell>
          <cell r="G1578">
            <v>2121937</v>
          </cell>
          <cell r="H1578">
            <v>2372874</v>
          </cell>
          <cell r="J1578">
            <v>62985</v>
          </cell>
          <cell r="K1578">
            <v>587466</v>
          </cell>
          <cell r="L1578">
            <v>1471486</v>
          </cell>
          <cell r="M1578">
            <v>497235</v>
          </cell>
          <cell r="N1578" t="str">
            <v>0</v>
          </cell>
          <cell r="O1578" t="str">
            <v>0</v>
          </cell>
          <cell r="P1578" t="str">
            <v>0</v>
          </cell>
          <cell r="Q1578" t="str">
            <v>0</v>
          </cell>
          <cell r="R1578" t="str">
            <v>0</v>
          </cell>
          <cell r="S1578" t="str">
            <v>0</v>
          </cell>
          <cell r="T1578" t="str">
            <v>0</v>
          </cell>
          <cell r="U1578" t="str">
            <v>0</v>
          </cell>
          <cell r="W1578">
            <v>9317264</v>
          </cell>
        </row>
        <row r="1579">
          <cell r="A1579" t="str">
            <v>1W8821     E1260002Y TOTAL STATIONERY</v>
          </cell>
          <cell r="C1579" t="str">
            <v>Profit / Loss Marginal</v>
          </cell>
          <cell r="D1579" t="str">
            <v xml:space="preserve">     E1260002Y TOTAL STATIONERY</v>
          </cell>
          <cell r="E1579">
            <v>16643</v>
          </cell>
          <cell r="F1579">
            <v>18470</v>
          </cell>
          <cell r="G1579">
            <v>35741</v>
          </cell>
          <cell r="H1579">
            <v>55410</v>
          </cell>
          <cell r="J1579">
            <v>9266</v>
          </cell>
          <cell r="K1579">
            <v>9832</v>
          </cell>
          <cell r="L1579">
            <v>16643</v>
          </cell>
          <cell r="M1579">
            <v>3289</v>
          </cell>
          <cell r="N1579" t="str">
            <v>0</v>
          </cell>
          <cell r="O1579" t="str">
            <v>0</v>
          </cell>
          <cell r="P1579" t="str">
            <v>0</v>
          </cell>
          <cell r="Q1579" t="str">
            <v>0</v>
          </cell>
          <cell r="R1579" t="str">
            <v>0</v>
          </cell>
          <cell r="S1579" t="str">
            <v>0</v>
          </cell>
          <cell r="T1579" t="str">
            <v>0</v>
          </cell>
          <cell r="U1579" t="str">
            <v>0</v>
          </cell>
          <cell r="W1579">
            <v>72397</v>
          </cell>
        </row>
        <row r="1580">
          <cell r="A1580" t="str">
            <v>1W8821     E1271000Y TOTAL TRAVEL</v>
          </cell>
          <cell r="C1580" t="str">
            <v>Profit / Loss Marginal</v>
          </cell>
          <cell r="D1580" t="str">
            <v xml:space="preserve">     E1271000Y TOTAL TRAVEL</v>
          </cell>
          <cell r="E1580">
            <v>28605</v>
          </cell>
          <cell r="F1580">
            <v>2000</v>
          </cell>
          <cell r="G1580">
            <v>60749</v>
          </cell>
          <cell r="H1580">
            <v>6000</v>
          </cell>
          <cell r="J1580">
            <v>745</v>
          </cell>
          <cell r="K1580">
            <v>31399</v>
          </cell>
          <cell r="L1580">
            <v>28605</v>
          </cell>
          <cell r="M1580">
            <v>30685</v>
          </cell>
          <cell r="N1580" t="str">
            <v>0</v>
          </cell>
          <cell r="O1580" t="str">
            <v>0</v>
          </cell>
          <cell r="P1580" t="str">
            <v>0</v>
          </cell>
          <cell r="Q1580" t="str">
            <v>0</v>
          </cell>
          <cell r="R1580" t="str">
            <v>0</v>
          </cell>
          <cell r="S1580" t="str">
            <v>0</v>
          </cell>
          <cell r="T1580" t="str">
            <v>0</v>
          </cell>
          <cell r="U1580" t="str">
            <v>0</v>
          </cell>
          <cell r="W1580">
            <v>346385</v>
          </cell>
        </row>
        <row r="1581">
          <cell r="A1581" t="str">
            <v>1W8821     E1275000S TOTAL EMPL TRAINING + DEV</v>
          </cell>
          <cell r="C1581" t="str">
            <v>Profit / Loss Marginal</v>
          </cell>
          <cell r="D1581" t="str">
            <v xml:space="preserve">     E1275000S TOTAL EMPL TRAINING + DEV</v>
          </cell>
          <cell r="E1581">
            <v>4316</v>
          </cell>
          <cell r="F1581">
            <v>16885</v>
          </cell>
          <cell r="G1581">
            <v>30066</v>
          </cell>
          <cell r="H1581">
            <v>50655</v>
          </cell>
          <cell r="J1581">
            <v>3555</v>
          </cell>
          <cell r="K1581">
            <v>22195</v>
          </cell>
          <cell r="L1581">
            <v>4316</v>
          </cell>
          <cell r="M1581">
            <v>14970</v>
          </cell>
          <cell r="N1581" t="str">
            <v>0</v>
          </cell>
          <cell r="O1581" t="str">
            <v>0</v>
          </cell>
          <cell r="P1581" t="str">
            <v>0</v>
          </cell>
          <cell r="Q1581" t="str">
            <v>0</v>
          </cell>
          <cell r="R1581" t="str">
            <v>0</v>
          </cell>
          <cell r="S1581" t="str">
            <v>0</v>
          </cell>
          <cell r="T1581" t="str">
            <v>0</v>
          </cell>
          <cell r="U1581" t="str">
            <v>0</v>
          </cell>
          <cell r="W1581">
            <v>179091</v>
          </cell>
        </row>
        <row r="1582">
          <cell r="A1582" t="str">
            <v>1W8821     E1285000S TOT PROFESSIONAL FEES</v>
          </cell>
          <cell r="C1582" t="str">
            <v>Profit / Loss Marginal</v>
          </cell>
          <cell r="D1582" t="str">
            <v xml:space="preserve">     E1285000S TOT PROFESSIONAL FEES</v>
          </cell>
          <cell r="E1582">
            <v>1361997</v>
          </cell>
          <cell r="F1582">
            <v>509483</v>
          </cell>
          <cell r="G1582">
            <v>1668356</v>
          </cell>
          <cell r="H1582">
            <v>1528449</v>
          </cell>
          <cell r="J1582">
            <v>140370</v>
          </cell>
          <cell r="K1582">
            <v>165989</v>
          </cell>
          <cell r="L1582">
            <v>1361997</v>
          </cell>
          <cell r="M1582">
            <v>179172</v>
          </cell>
          <cell r="N1582" t="str">
            <v>0</v>
          </cell>
          <cell r="O1582" t="str">
            <v>0</v>
          </cell>
          <cell r="P1582" t="str">
            <v>0</v>
          </cell>
          <cell r="Q1582" t="str">
            <v>0</v>
          </cell>
          <cell r="R1582" t="str">
            <v>0</v>
          </cell>
          <cell r="S1582" t="str">
            <v>0</v>
          </cell>
          <cell r="T1582" t="str">
            <v>0</v>
          </cell>
          <cell r="U1582" t="str">
            <v>0</v>
          </cell>
          <cell r="W1582">
            <v>5812145</v>
          </cell>
        </row>
        <row r="1583">
          <cell r="A1583" t="str">
            <v>1W8821     E1289002S TOTAL PERSONNEL LOSSES</v>
          </cell>
          <cell r="C1583" t="str">
            <v>Profit / Loss Marginal</v>
          </cell>
          <cell r="D1583" t="str">
            <v xml:space="preserve">     E1289002S TOTAL PERSONNEL LOSSES</v>
          </cell>
          <cell r="E1583" t="str">
            <v>0</v>
          </cell>
          <cell r="F1583" t="str">
            <v>0</v>
          </cell>
          <cell r="G1583" t="str">
            <v>0</v>
          </cell>
          <cell r="H1583" t="str">
            <v>0</v>
          </cell>
          <cell r="J1583" t="str">
            <v>0</v>
          </cell>
          <cell r="K1583" t="str">
            <v>0</v>
          </cell>
          <cell r="L1583" t="str">
            <v>0</v>
          </cell>
          <cell r="M1583" t="str">
            <v>0</v>
          </cell>
          <cell r="N1583" t="str">
            <v>0</v>
          </cell>
          <cell r="O1583" t="str">
            <v>0</v>
          </cell>
          <cell r="P1583" t="str">
            <v>0</v>
          </cell>
          <cell r="Q1583" t="str">
            <v>0</v>
          </cell>
          <cell r="R1583" t="str">
            <v>0</v>
          </cell>
          <cell r="S1583" t="str">
            <v>0</v>
          </cell>
          <cell r="T1583" t="str">
            <v>0</v>
          </cell>
          <cell r="U1583" t="str">
            <v>0</v>
          </cell>
          <cell r="W1583" t="str">
            <v>0</v>
          </cell>
        </row>
        <row r="1584">
          <cell r="A1584" t="str">
            <v>1W8821     E1301002S DEPOSIT INSURANCE</v>
          </cell>
          <cell r="C1584" t="str">
            <v>Profit / Loss Marginal</v>
          </cell>
          <cell r="D1584" t="str">
            <v xml:space="preserve">     E1301002S DEPOSIT INSURANCE</v>
          </cell>
          <cell r="E1584" t="str">
            <v>0</v>
          </cell>
          <cell r="F1584" t="str">
            <v>0</v>
          </cell>
          <cell r="G1584" t="str">
            <v>0</v>
          </cell>
          <cell r="H1584" t="str">
            <v>0</v>
          </cell>
          <cell r="J1584" t="str">
            <v>0</v>
          </cell>
          <cell r="K1584" t="str">
            <v>0</v>
          </cell>
          <cell r="L1584" t="str">
            <v>0</v>
          </cell>
          <cell r="M1584" t="str">
            <v>0</v>
          </cell>
          <cell r="N1584" t="str">
            <v>0</v>
          </cell>
          <cell r="O1584" t="str">
            <v>0</v>
          </cell>
          <cell r="P1584" t="str">
            <v>0</v>
          </cell>
          <cell r="Q1584" t="str">
            <v>0</v>
          </cell>
          <cell r="R1584" t="str">
            <v>0</v>
          </cell>
          <cell r="S1584" t="str">
            <v>0</v>
          </cell>
          <cell r="T1584" t="str">
            <v>0</v>
          </cell>
          <cell r="U1584" t="str">
            <v>0</v>
          </cell>
          <cell r="W1584" t="str">
            <v>0</v>
          </cell>
        </row>
        <row r="1585">
          <cell r="A1585" t="str">
            <v>1W8821     E1304000S FINANCING COSTS</v>
          </cell>
          <cell r="D1585" t="str">
            <v xml:space="preserve">     E1304000S FINANCING COSTS</v>
          </cell>
          <cell r="E1585" t="str">
            <v>0</v>
          </cell>
          <cell r="F1585" t="str">
            <v>0</v>
          </cell>
          <cell r="G1585" t="str">
            <v>0</v>
          </cell>
          <cell r="H1585" t="str">
            <v>0</v>
          </cell>
          <cell r="J1585" t="str">
            <v>0</v>
          </cell>
          <cell r="K1585" t="str">
            <v>0</v>
          </cell>
          <cell r="L1585" t="str">
            <v>0</v>
          </cell>
          <cell r="M1585" t="str">
            <v>0</v>
          </cell>
          <cell r="N1585" t="str">
            <v>0</v>
          </cell>
          <cell r="O1585" t="str">
            <v>0</v>
          </cell>
          <cell r="P1585" t="str">
            <v>0</v>
          </cell>
          <cell r="Q1585" t="str">
            <v>0</v>
          </cell>
          <cell r="R1585" t="str">
            <v>0</v>
          </cell>
          <cell r="S1585" t="str">
            <v>0</v>
          </cell>
          <cell r="T1585" t="str">
            <v>0</v>
          </cell>
          <cell r="U1585" t="str">
            <v>0</v>
          </cell>
          <cell r="W1585">
            <v>-547492</v>
          </cell>
        </row>
        <row r="1586">
          <cell r="A1586" t="str">
            <v>1W8821</v>
          </cell>
        </row>
        <row r="1587">
          <cell r="A1587" t="str">
            <v>1W8821          E6230000Y TOTAL OTHER</v>
          </cell>
          <cell r="C1587" t="str">
            <v>Profit / Loss Marginal</v>
          </cell>
          <cell r="D1587" t="str">
            <v xml:space="preserve">          E6230000Y TOTAL OTHER</v>
          </cell>
          <cell r="E1587">
            <v>2946123</v>
          </cell>
          <cell r="F1587">
            <v>1206760</v>
          </cell>
          <cell r="G1587">
            <v>4038087</v>
          </cell>
          <cell r="H1587">
            <v>3620280</v>
          </cell>
          <cell r="J1587">
            <v>506735</v>
          </cell>
          <cell r="K1587">
            <v>585229</v>
          </cell>
          <cell r="L1587">
            <v>2946123</v>
          </cell>
          <cell r="M1587">
            <v>729271</v>
          </cell>
          <cell r="N1587" t="str">
            <v>0</v>
          </cell>
          <cell r="O1587" t="str">
            <v>0</v>
          </cell>
          <cell r="P1587" t="str">
            <v>0</v>
          </cell>
          <cell r="Q1587" t="str">
            <v>0</v>
          </cell>
          <cell r="R1587" t="str">
            <v>0</v>
          </cell>
          <cell r="S1587" t="str">
            <v>0</v>
          </cell>
          <cell r="T1587" t="str">
            <v>0</v>
          </cell>
          <cell r="U1587" t="str">
            <v>0</v>
          </cell>
          <cell r="W1587">
            <v>16116615</v>
          </cell>
        </row>
        <row r="1588">
          <cell r="A1588" t="str">
            <v>1W8821</v>
          </cell>
        </row>
        <row r="1589">
          <cell r="A1589" t="str">
            <v>1W8821</v>
          </cell>
        </row>
        <row r="1590">
          <cell r="A1590" t="str">
            <v>1W8821               E6235000Y TTL NIX BEF CROSS-CHARGES</v>
          </cell>
          <cell r="D1590" t="str">
            <v xml:space="preserve">               E6235000Y TTL NIX BEF CROSS-CHARGES</v>
          </cell>
          <cell r="E1590">
            <v>8226400</v>
          </cell>
          <cell r="F1590">
            <v>5898792</v>
          </cell>
          <cell r="G1590">
            <v>14185501</v>
          </cell>
          <cell r="H1590">
            <v>17530376</v>
          </cell>
          <cell r="J1590">
            <v>2813433</v>
          </cell>
          <cell r="K1590">
            <v>3145668</v>
          </cell>
          <cell r="L1590">
            <v>8226400</v>
          </cell>
          <cell r="M1590">
            <v>3385004</v>
          </cell>
          <cell r="N1590" t="str">
            <v>0</v>
          </cell>
          <cell r="O1590" t="str">
            <v>0</v>
          </cell>
          <cell r="P1590" t="str">
            <v>0</v>
          </cell>
          <cell r="Q1590" t="str">
            <v>0</v>
          </cell>
          <cell r="R1590" t="str">
            <v>0</v>
          </cell>
          <cell r="S1590" t="str">
            <v>0</v>
          </cell>
          <cell r="T1590" t="str">
            <v>0</v>
          </cell>
          <cell r="U1590" t="str">
            <v>0</v>
          </cell>
          <cell r="W1590">
            <v>54265681</v>
          </cell>
        </row>
        <row r="1591">
          <cell r="A1591" t="str">
            <v>1W8821</v>
          </cell>
        </row>
        <row r="1592">
          <cell r="A1592" t="str">
            <v>1W8821</v>
          </cell>
        </row>
        <row r="1593">
          <cell r="A1593" t="str">
            <v>1W8821               E6240000Y TOTAL CROSS CHARGES</v>
          </cell>
          <cell r="C1593" t="str">
            <v>Profit / Loss Marginal</v>
          </cell>
          <cell r="D1593" t="str">
            <v xml:space="preserve">               E6240000Y TOTAL CROSS CHARGES</v>
          </cell>
          <cell r="E1593">
            <v>6516702</v>
          </cell>
          <cell r="F1593">
            <v>2953571</v>
          </cell>
          <cell r="G1593">
            <v>8910328</v>
          </cell>
          <cell r="H1593">
            <v>8860713</v>
          </cell>
          <cell r="J1593" t="str">
            <v>0</v>
          </cell>
          <cell r="K1593">
            <v>2393626</v>
          </cell>
          <cell r="L1593">
            <v>6516702</v>
          </cell>
          <cell r="M1593">
            <v>3168010</v>
          </cell>
          <cell r="N1593" t="str">
            <v>0</v>
          </cell>
          <cell r="O1593" t="str">
            <v>0</v>
          </cell>
          <cell r="P1593" t="str">
            <v>0</v>
          </cell>
          <cell r="Q1593" t="str">
            <v>0</v>
          </cell>
          <cell r="R1593" t="str">
            <v>0</v>
          </cell>
          <cell r="S1593" t="str">
            <v>0</v>
          </cell>
          <cell r="T1593" t="str">
            <v>0</v>
          </cell>
          <cell r="U1593" t="str">
            <v>0</v>
          </cell>
          <cell r="W1593">
            <v>45118752</v>
          </cell>
        </row>
        <row r="1594">
          <cell r="A1594" t="str">
            <v>1W8821</v>
          </cell>
        </row>
        <row r="1595">
          <cell r="A1595" t="str">
            <v>1W8821                    E6200000Y TOTAL NON-INTEREST EXP.</v>
          </cell>
          <cell r="D1595" t="str">
            <v xml:space="preserve">                    E6200000Y TOTAL NON-INTEREST EXP.</v>
          </cell>
          <cell r="E1595">
            <v>14743102</v>
          </cell>
          <cell r="F1595">
            <v>8852363</v>
          </cell>
          <cell r="G1595">
            <v>23095829</v>
          </cell>
          <cell r="H1595">
            <v>26391089</v>
          </cell>
          <cell r="J1595">
            <v>2813433</v>
          </cell>
          <cell r="K1595">
            <v>5539294</v>
          </cell>
          <cell r="L1595">
            <v>14743102</v>
          </cell>
          <cell r="M1595">
            <v>6553014</v>
          </cell>
          <cell r="N1595" t="str">
            <v>0</v>
          </cell>
          <cell r="O1595" t="str">
            <v>0</v>
          </cell>
          <cell r="P1595" t="str">
            <v>0</v>
          </cell>
          <cell r="Q1595" t="str">
            <v>0</v>
          </cell>
          <cell r="R1595" t="str">
            <v>0</v>
          </cell>
          <cell r="S1595" t="str">
            <v>0</v>
          </cell>
          <cell r="T1595" t="str">
            <v>0</v>
          </cell>
          <cell r="U1595" t="str">
            <v>0</v>
          </cell>
          <cell r="W1595">
            <v>99384433</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s"/>
      <sheetName val="BalFBD"/>
      <sheetName val="MBANX1"/>
      <sheetName val="MBANX2"/>
      <sheetName val="MBANX3"/>
      <sheetName val="Module1"/>
      <sheetName val="Module2"/>
    </sheetNames>
    <sheetDataSet>
      <sheetData sheetId="0"/>
      <sheetData sheetId="1"/>
      <sheetData sheetId="2">
        <row r="1">
          <cell r="A1" t="str">
            <v>W8946304</v>
          </cell>
          <cell r="B1" t="str">
            <v>W8946</v>
          </cell>
          <cell r="C1" t="str">
            <v>SUM</v>
          </cell>
          <cell r="D1">
            <v>304</v>
          </cell>
          <cell r="E1" t="str">
            <v>TOTAL CASH RESOURCES</v>
          </cell>
          <cell r="F1">
            <v>0</v>
          </cell>
          <cell r="G1">
            <v>0</v>
          </cell>
          <cell r="H1">
            <v>2E-3</v>
          </cell>
          <cell r="I1">
            <v>0</v>
          </cell>
          <cell r="J1">
            <v>0</v>
          </cell>
          <cell r="K1">
            <v>0</v>
          </cell>
          <cell r="L1">
            <v>4.0000000000000001E-3</v>
          </cell>
          <cell r="M1">
            <v>1E-3</v>
          </cell>
          <cell r="N1">
            <v>0</v>
          </cell>
          <cell r="O1">
            <v>0</v>
          </cell>
          <cell r="P1">
            <v>0</v>
          </cell>
          <cell r="Q1">
            <v>0</v>
          </cell>
        </row>
        <row r="2">
          <cell r="A2" t="str">
            <v>W8946318</v>
          </cell>
          <cell r="B2" t="str">
            <v>W8946</v>
          </cell>
          <cell r="C2" t="str">
            <v>SUM</v>
          </cell>
          <cell r="D2">
            <v>318</v>
          </cell>
          <cell r="E2" t="str">
            <v>TOTAL SECURITIES</v>
          </cell>
          <cell r="F2">
            <v>0</v>
          </cell>
          <cell r="G2">
            <v>0</v>
          </cell>
          <cell r="H2">
            <v>0</v>
          </cell>
          <cell r="I2">
            <v>0</v>
          </cell>
          <cell r="J2">
            <v>0</v>
          </cell>
          <cell r="K2">
            <v>0</v>
          </cell>
          <cell r="L2">
            <v>0</v>
          </cell>
          <cell r="M2">
            <v>0</v>
          </cell>
          <cell r="N2">
            <v>0</v>
          </cell>
          <cell r="O2">
            <v>0</v>
          </cell>
          <cell r="P2">
            <v>0</v>
          </cell>
          <cell r="Q2">
            <v>0</v>
          </cell>
        </row>
        <row r="3">
          <cell r="A3" t="str">
            <v>W894665</v>
          </cell>
          <cell r="B3" t="str">
            <v>W8946</v>
          </cell>
          <cell r="C3" t="str">
            <v>SUM</v>
          </cell>
          <cell r="D3">
            <v>65</v>
          </cell>
          <cell r="E3" t="str">
            <v>INSURED/(VARIABLE)</v>
          </cell>
          <cell r="F3">
            <v>0</v>
          </cell>
          <cell r="G3">
            <v>0</v>
          </cell>
          <cell r="H3">
            <v>0.96699999999999997</v>
          </cell>
          <cell r="I3">
            <v>3.0190000000000001</v>
          </cell>
          <cell r="J3">
            <v>4.1390000000000002</v>
          </cell>
          <cell r="K3">
            <v>5.28</v>
          </cell>
          <cell r="L3">
            <v>6.4219999999999997</v>
          </cell>
          <cell r="M3">
            <v>8.8800000000000008</v>
          </cell>
          <cell r="N3">
            <v>10.944000000000001</v>
          </cell>
          <cell r="O3">
            <v>17.106000000000002</v>
          </cell>
          <cell r="P3">
            <v>18.297999999999998</v>
          </cell>
          <cell r="Q3">
            <v>20.802</v>
          </cell>
        </row>
        <row r="4">
          <cell r="A4" t="str">
            <v>W8946328</v>
          </cell>
          <cell r="B4" t="str">
            <v>W8946</v>
          </cell>
          <cell r="C4" t="str">
            <v>SUM</v>
          </cell>
          <cell r="D4">
            <v>328</v>
          </cell>
          <cell r="E4" t="str">
            <v>TOTAL MORTGAGES</v>
          </cell>
          <cell r="F4">
            <v>35.808</v>
          </cell>
          <cell r="G4">
            <v>47.792000000000002</v>
          </cell>
          <cell r="H4">
            <v>82.731999999999999</v>
          </cell>
          <cell r="I4">
            <v>157.995</v>
          </cell>
          <cell r="J4">
            <v>229.35300000000001</v>
          </cell>
          <cell r="K4">
            <v>293.23</v>
          </cell>
          <cell r="L4">
            <v>385.697</v>
          </cell>
          <cell r="M4">
            <v>485.63499999999999</v>
          </cell>
          <cell r="N4">
            <v>651.54200000000003</v>
          </cell>
          <cell r="O4">
            <v>1067.847</v>
          </cell>
          <cell r="P4">
            <v>1143.7760000000001</v>
          </cell>
          <cell r="Q4">
            <v>1296.079</v>
          </cell>
        </row>
        <row r="5">
          <cell r="A5" t="str">
            <v>W894674</v>
          </cell>
          <cell r="B5" t="str">
            <v>W8946</v>
          </cell>
          <cell r="C5" t="str">
            <v>SUM</v>
          </cell>
          <cell r="D5">
            <v>74</v>
          </cell>
          <cell r="E5" t="e">
            <v>#NAME?</v>
          </cell>
          <cell r="F5">
            <v>7.0000000000000001E-3</v>
          </cell>
          <cell r="G5">
            <v>5.5E-2</v>
          </cell>
          <cell r="H5">
            <v>0.27400000000000002</v>
          </cell>
          <cell r="I5">
            <v>0.71799999999999997</v>
          </cell>
          <cell r="J5">
            <v>0.97</v>
          </cell>
          <cell r="K5">
            <v>1.117</v>
          </cell>
          <cell r="L5">
            <v>1.3879999999999999</v>
          </cell>
          <cell r="M5">
            <v>1.67</v>
          </cell>
          <cell r="N5">
            <v>2.8</v>
          </cell>
          <cell r="O5">
            <v>4.1500000000000004</v>
          </cell>
          <cell r="P5">
            <v>4.2750000000000004</v>
          </cell>
          <cell r="Q5">
            <v>4.97</v>
          </cell>
        </row>
        <row r="6">
          <cell r="A6" t="str">
            <v>W894679</v>
          </cell>
          <cell r="B6" t="str">
            <v>W8946</v>
          </cell>
          <cell r="C6" t="str">
            <v>SUM</v>
          </cell>
          <cell r="D6">
            <v>79</v>
          </cell>
          <cell r="E6" t="e">
            <v>#NAME?</v>
          </cell>
          <cell r="F6">
            <v>2.7E-2</v>
          </cell>
          <cell r="G6">
            <v>0.32900000000000001</v>
          </cell>
          <cell r="H6">
            <v>1.214</v>
          </cell>
          <cell r="I6">
            <v>2.42</v>
          </cell>
          <cell r="J6">
            <v>4.7169999999999996</v>
          </cell>
          <cell r="K6">
            <v>6.49</v>
          </cell>
          <cell r="L6">
            <v>8.5549999999999997</v>
          </cell>
          <cell r="M6">
            <v>11.137</v>
          </cell>
          <cell r="N6">
            <v>12.712999999999999</v>
          </cell>
          <cell r="O6">
            <v>13.38</v>
          </cell>
          <cell r="P6">
            <v>15.164999999999999</v>
          </cell>
          <cell r="Q6">
            <v>17.565999999999999</v>
          </cell>
        </row>
        <row r="7">
          <cell r="A7" t="str">
            <v>W8946242</v>
          </cell>
          <cell r="B7" t="str">
            <v>W8946</v>
          </cell>
          <cell r="C7" t="str">
            <v>SUM</v>
          </cell>
          <cell r="D7">
            <v>242</v>
          </cell>
          <cell r="E7" t="e">
            <v>#NAME?</v>
          </cell>
          <cell r="F7">
            <v>0</v>
          </cell>
          <cell r="G7">
            <v>0.105</v>
          </cell>
          <cell r="H7">
            <v>0.34699999999999998</v>
          </cell>
          <cell r="I7">
            <v>0.64600000000000002</v>
          </cell>
          <cell r="J7">
            <v>1.1100000000000001</v>
          </cell>
          <cell r="K7">
            <v>1.7330000000000001</v>
          </cell>
          <cell r="L7">
            <v>2.0510000000000002</v>
          </cell>
          <cell r="M7">
            <v>2.524</v>
          </cell>
          <cell r="N7">
            <v>2.9470000000000001</v>
          </cell>
          <cell r="O7">
            <v>3.6030000000000002</v>
          </cell>
          <cell r="P7">
            <v>3.9369999999999998</v>
          </cell>
          <cell r="Q7">
            <v>4.4269999999999996</v>
          </cell>
        </row>
        <row r="8">
          <cell r="A8" t="str">
            <v>W894683</v>
          </cell>
          <cell r="B8" t="str">
            <v>W8946</v>
          </cell>
          <cell r="C8" t="str">
            <v>SUM</v>
          </cell>
          <cell r="D8">
            <v>83</v>
          </cell>
          <cell r="E8" t="e">
            <v>#NAME?</v>
          </cell>
          <cell r="F8">
            <v>8.0000000000000002E-3</v>
          </cell>
          <cell r="G8">
            <v>0.113</v>
          </cell>
          <cell r="H8">
            <v>0.28599999999999998</v>
          </cell>
          <cell r="I8">
            <v>0.48699999999999999</v>
          </cell>
          <cell r="J8">
            <v>0.79700000000000004</v>
          </cell>
          <cell r="K8">
            <v>1.1819999999999999</v>
          </cell>
          <cell r="L8">
            <v>1.4890000000000001</v>
          </cell>
          <cell r="M8">
            <v>1.831</v>
          </cell>
          <cell r="N8">
            <v>2.2189999999999999</v>
          </cell>
          <cell r="O8">
            <v>2.5299999999999998</v>
          </cell>
          <cell r="P8">
            <v>2.988</v>
          </cell>
          <cell r="Q8">
            <v>3.528</v>
          </cell>
        </row>
        <row r="9">
          <cell r="A9" t="str">
            <v>W8946241</v>
          </cell>
          <cell r="B9" t="str">
            <v>W8946</v>
          </cell>
          <cell r="C9" t="str">
            <v>SUM</v>
          </cell>
          <cell r="D9">
            <v>241</v>
          </cell>
          <cell r="E9" t="e">
            <v>#NAME?</v>
          </cell>
          <cell r="F9">
            <v>0.11700000000000001</v>
          </cell>
          <cell r="G9">
            <v>1.198</v>
          </cell>
          <cell r="H9">
            <v>3.5819999999999999</v>
          </cell>
          <cell r="I9">
            <v>6.524</v>
          </cell>
          <cell r="J9">
            <v>10.8</v>
          </cell>
          <cell r="K9">
            <v>14.567</v>
          </cell>
          <cell r="L9">
            <v>18.428999999999998</v>
          </cell>
          <cell r="M9">
            <v>21.756</v>
          </cell>
          <cell r="N9">
            <v>25.689</v>
          </cell>
          <cell r="O9">
            <v>30.664999999999999</v>
          </cell>
          <cell r="P9">
            <v>36.417000000000002</v>
          </cell>
          <cell r="Q9">
            <v>43.006999999999998</v>
          </cell>
        </row>
        <row r="10">
          <cell r="A10" t="str">
            <v>W894680</v>
          </cell>
          <cell r="B10" t="str">
            <v>W8946</v>
          </cell>
          <cell r="C10" t="str">
            <v>SUM</v>
          </cell>
          <cell r="D10">
            <v>80</v>
          </cell>
          <cell r="E10" t="e">
            <v>#NAME?</v>
          </cell>
          <cell r="F10">
            <v>0.33700000000000002</v>
          </cell>
          <cell r="G10">
            <v>1.7310000000000001</v>
          </cell>
          <cell r="H10">
            <v>4.9390000000000001</v>
          </cell>
          <cell r="I10">
            <v>9.5020000000000007</v>
          </cell>
          <cell r="J10">
            <v>13.489000000000001</v>
          </cell>
          <cell r="K10">
            <v>16.544</v>
          </cell>
          <cell r="L10">
            <v>21.481999999999999</v>
          </cell>
          <cell r="M10">
            <v>26.306999999999999</v>
          </cell>
          <cell r="N10">
            <v>30.475000000000001</v>
          </cell>
          <cell r="O10">
            <v>36.094999999999999</v>
          </cell>
          <cell r="P10">
            <v>42.792999999999999</v>
          </cell>
          <cell r="Q10">
            <v>52.069000000000003</v>
          </cell>
        </row>
        <row r="11">
          <cell r="A11" t="str">
            <v>W894695</v>
          </cell>
          <cell r="B11" t="str">
            <v>W8946</v>
          </cell>
          <cell r="C11" t="str">
            <v>SUM</v>
          </cell>
          <cell r="D11">
            <v>95</v>
          </cell>
          <cell r="E11" t="e">
            <v>#NAME?</v>
          </cell>
          <cell r="F11">
            <v>0</v>
          </cell>
          <cell r="G11">
            <v>0</v>
          </cell>
          <cell r="H11">
            <v>1.4E-2</v>
          </cell>
          <cell r="I11">
            <v>4.7E-2</v>
          </cell>
          <cell r="J11">
            <v>3.7999999999999999E-2</v>
          </cell>
          <cell r="K11">
            <v>5.5E-2</v>
          </cell>
          <cell r="L11">
            <v>6.3E-2</v>
          </cell>
          <cell r="M11">
            <v>7.4999999999999997E-2</v>
          </cell>
          <cell r="N11">
            <v>8.8999999999999996E-2</v>
          </cell>
          <cell r="O11">
            <v>0.111</v>
          </cell>
          <cell r="P11">
            <v>0.13300000000000001</v>
          </cell>
          <cell r="Q11">
            <v>0.14699999999999999</v>
          </cell>
        </row>
        <row r="12">
          <cell r="A12" t="str">
            <v>W8946341</v>
          </cell>
          <cell r="B12" t="str">
            <v>W8946</v>
          </cell>
          <cell r="C12" t="str">
            <v>SUM</v>
          </cell>
          <cell r="D12">
            <v>341</v>
          </cell>
          <cell r="E12" t="str">
            <v>TOTAL LOANS</v>
          </cell>
          <cell r="F12">
            <v>36.31</v>
          </cell>
          <cell r="G12">
            <v>51.405000000000001</v>
          </cell>
          <cell r="H12">
            <v>93.646000000000001</v>
          </cell>
          <cell r="I12">
            <v>178.86500000000001</v>
          </cell>
          <cell r="J12">
            <v>262.06</v>
          </cell>
          <cell r="K12">
            <v>335.97899999999998</v>
          </cell>
          <cell r="L12">
            <v>440.69299999999998</v>
          </cell>
          <cell r="M12">
            <v>552.98599999999999</v>
          </cell>
          <cell r="N12">
            <v>731.06500000000005</v>
          </cell>
          <cell r="O12">
            <v>1161.692</v>
          </cell>
          <cell r="P12">
            <v>1253.6199999999999</v>
          </cell>
          <cell r="Q12">
            <v>1426.5609999999999</v>
          </cell>
        </row>
        <row r="13">
          <cell r="A13" t="str">
            <v>W8946344</v>
          </cell>
          <cell r="B13" t="str">
            <v>W8946</v>
          </cell>
          <cell r="C13" t="str">
            <v>SUM</v>
          </cell>
          <cell r="D13">
            <v>344</v>
          </cell>
          <cell r="E13" t="str">
            <v>TOTAL CAPITAL ASSETS</v>
          </cell>
          <cell r="F13">
            <v>4.0780000000000003</v>
          </cell>
          <cell r="G13">
            <v>5.8</v>
          </cell>
          <cell r="H13">
            <v>7.3339999999999996</v>
          </cell>
          <cell r="I13">
            <v>9.5399999999999991</v>
          </cell>
          <cell r="J13">
            <v>10.362</v>
          </cell>
          <cell r="K13">
            <v>14.397</v>
          </cell>
          <cell r="L13">
            <v>19.388000000000002</v>
          </cell>
          <cell r="M13">
            <v>22.754000000000001</v>
          </cell>
          <cell r="N13">
            <v>24.667000000000002</v>
          </cell>
          <cell r="O13">
            <v>28.143999999999998</v>
          </cell>
          <cell r="P13">
            <v>35.026000000000003</v>
          </cell>
          <cell r="Q13">
            <v>38.332000000000001</v>
          </cell>
        </row>
        <row r="14">
          <cell r="A14" t="str">
            <v>W8946357</v>
          </cell>
          <cell r="B14" t="str">
            <v>W8946</v>
          </cell>
          <cell r="C14" t="str">
            <v>SUM</v>
          </cell>
          <cell r="D14">
            <v>357</v>
          </cell>
          <cell r="E14" t="str">
            <v>TOTAL ASSETS (EX DC+GT)</v>
          </cell>
          <cell r="F14">
            <v>40.387999999999998</v>
          </cell>
          <cell r="G14">
            <v>57.207999999999998</v>
          </cell>
          <cell r="H14">
            <v>100.992</v>
          </cell>
          <cell r="I14">
            <v>188.41900000000001</v>
          </cell>
          <cell r="J14">
            <v>272.44</v>
          </cell>
          <cell r="K14">
            <v>350.411</v>
          </cell>
          <cell r="L14">
            <v>460.13</v>
          </cell>
          <cell r="M14">
            <v>575.79100000000005</v>
          </cell>
          <cell r="N14">
            <v>755.78399999999999</v>
          </cell>
          <cell r="O14">
            <v>1189.913</v>
          </cell>
          <cell r="P14">
            <v>1288.7170000000001</v>
          </cell>
          <cell r="Q14">
            <v>1464.9749999999999</v>
          </cell>
        </row>
        <row r="15">
          <cell r="A15" t="str">
            <v>W8946269</v>
          </cell>
          <cell r="B15" t="str">
            <v>W8946</v>
          </cell>
          <cell r="C15" t="str">
            <v>SUM</v>
          </cell>
          <cell r="D15">
            <v>269</v>
          </cell>
          <cell r="E15" t="e">
            <v>#NAME?</v>
          </cell>
          <cell r="F15">
            <v>487.33800000000002</v>
          </cell>
          <cell r="G15">
            <v>453.15100000000001</v>
          </cell>
          <cell r="H15">
            <v>446.58499999999998</v>
          </cell>
          <cell r="I15">
            <v>443.077</v>
          </cell>
          <cell r="J15">
            <v>431.01799999999997</v>
          </cell>
          <cell r="K15">
            <v>421.05700000000002</v>
          </cell>
          <cell r="L15">
            <v>369.20800000000003</v>
          </cell>
          <cell r="M15">
            <v>360.36399999999998</v>
          </cell>
          <cell r="N15">
            <v>461.62200000000001</v>
          </cell>
          <cell r="O15">
            <v>438.62200000000001</v>
          </cell>
          <cell r="P15">
            <v>427.63900000000001</v>
          </cell>
          <cell r="Q15">
            <v>454.91399999999999</v>
          </cell>
        </row>
        <row r="16">
          <cell r="A16" t="str">
            <v>W894613</v>
          </cell>
          <cell r="B16" t="str">
            <v>W8946</v>
          </cell>
          <cell r="C16" t="str">
            <v>SUM</v>
          </cell>
          <cell r="D16">
            <v>13</v>
          </cell>
          <cell r="E16" t="e">
            <v>#NAME?</v>
          </cell>
          <cell r="F16">
            <v>2.9000000000000001E-2</v>
          </cell>
          <cell r="G16">
            <v>0.41099999999999998</v>
          </cell>
          <cell r="H16">
            <v>0.91200000000000003</v>
          </cell>
          <cell r="I16">
            <v>0.88900000000000001</v>
          </cell>
          <cell r="J16">
            <v>1.004</v>
          </cell>
          <cell r="K16">
            <v>1.111</v>
          </cell>
          <cell r="L16">
            <v>1.3640000000000001</v>
          </cell>
          <cell r="M16">
            <v>1.4970000000000001</v>
          </cell>
          <cell r="N16">
            <v>1.7769999999999999</v>
          </cell>
          <cell r="O16">
            <v>2.0859999999999999</v>
          </cell>
          <cell r="P16">
            <v>2.1880000000000002</v>
          </cell>
          <cell r="Q16">
            <v>2.7210000000000001</v>
          </cell>
        </row>
        <row r="17">
          <cell r="A17" t="str">
            <v>W8946272</v>
          </cell>
          <cell r="B17" t="str">
            <v>W8946</v>
          </cell>
          <cell r="C17" t="str">
            <v>SUM</v>
          </cell>
          <cell r="D17">
            <v>272</v>
          </cell>
          <cell r="E17" t="e">
            <v>#NAME?</v>
          </cell>
          <cell r="F17">
            <v>231.78700000000001</v>
          </cell>
          <cell r="G17">
            <v>222.09200000000001</v>
          </cell>
          <cell r="H17">
            <v>219.529</v>
          </cell>
          <cell r="I17">
            <v>217.99600000000001</v>
          </cell>
          <cell r="J17">
            <v>210.78200000000001</v>
          </cell>
          <cell r="K17">
            <v>200.53399999999999</v>
          </cell>
          <cell r="L17">
            <v>192.14500000000001</v>
          </cell>
          <cell r="M17">
            <v>182.88200000000001</v>
          </cell>
          <cell r="N17">
            <v>170.602</v>
          </cell>
          <cell r="O17">
            <v>164.87200000000001</v>
          </cell>
          <cell r="P17">
            <v>156.87700000000001</v>
          </cell>
          <cell r="Q17">
            <v>150.14500000000001</v>
          </cell>
        </row>
        <row r="18">
          <cell r="A18" t="str">
            <v>W8946273</v>
          </cell>
          <cell r="B18" t="str">
            <v>W8946</v>
          </cell>
          <cell r="C18" t="str">
            <v>SUM</v>
          </cell>
          <cell r="D18">
            <v>273</v>
          </cell>
          <cell r="E18" t="e">
            <v>#NAME?</v>
          </cell>
          <cell r="F18">
            <v>1.373</v>
          </cell>
          <cell r="G18">
            <v>1.41</v>
          </cell>
          <cell r="H18">
            <v>0</v>
          </cell>
          <cell r="I18">
            <v>1.8069999999999999</v>
          </cell>
          <cell r="J18">
            <v>1.823</v>
          </cell>
          <cell r="K18">
            <v>3.923</v>
          </cell>
          <cell r="L18">
            <v>2.3130000000000002</v>
          </cell>
          <cell r="M18">
            <v>2.4089999999999998</v>
          </cell>
          <cell r="N18">
            <v>2.6110000000000002</v>
          </cell>
          <cell r="O18">
            <v>2.762</v>
          </cell>
          <cell r="P18">
            <v>2.8340000000000001</v>
          </cell>
          <cell r="Q18">
            <v>3.1280000000000001</v>
          </cell>
        </row>
        <row r="19">
          <cell r="A19" t="str">
            <v>W8946405</v>
          </cell>
          <cell r="B19" t="str">
            <v>W8946</v>
          </cell>
          <cell r="C19" t="str">
            <v>SUM</v>
          </cell>
          <cell r="D19">
            <v>405</v>
          </cell>
          <cell r="E19" t="str">
            <v>TOTAL TERM DEPOSITS</v>
          </cell>
          <cell r="F19">
            <v>721.15300000000002</v>
          </cell>
          <cell r="G19">
            <v>677.69</v>
          </cell>
          <cell r="H19">
            <v>667.68799999999999</v>
          </cell>
          <cell r="I19">
            <v>664.48</v>
          </cell>
          <cell r="J19">
            <v>645.24400000000003</v>
          </cell>
          <cell r="K19">
            <v>627.04200000000003</v>
          </cell>
          <cell r="L19">
            <v>565.48</v>
          </cell>
          <cell r="M19">
            <v>547.327</v>
          </cell>
          <cell r="N19">
            <v>637.07399999999996</v>
          </cell>
          <cell r="O19">
            <v>608.83399999999995</v>
          </cell>
          <cell r="P19">
            <v>590.03800000000001</v>
          </cell>
          <cell r="Q19">
            <v>612.23199999999997</v>
          </cell>
        </row>
        <row r="20">
          <cell r="A20" t="str">
            <v>W8946365</v>
          </cell>
          <cell r="B20" t="str">
            <v>W8946</v>
          </cell>
          <cell r="C20" t="str">
            <v>SUM</v>
          </cell>
          <cell r="D20">
            <v>365</v>
          </cell>
          <cell r="E20" t="str">
            <v>TOTAL DEMAND AT INT.</v>
          </cell>
          <cell r="F20">
            <v>3.4000000000000002E-2</v>
          </cell>
          <cell r="G20">
            <v>0.43099999999999999</v>
          </cell>
          <cell r="H20">
            <v>1.125</v>
          </cell>
          <cell r="I20">
            <v>2.11</v>
          </cell>
          <cell r="J20">
            <v>3.1539999999999999</v>
          </cell>
          <cell r="K20">
            <v>4.1440000000000001</v>
          </cell>
          <cell r="L20">
            <v>5.3570000000000002</v>
          </cell>
          <cell r="M20">
            <v>6.4290000000000003</v>
          </cell>
          <cell r="N20">
            <v>7.3129999999999997</v>
          </cell>
          <cell r="O20">
            <v>8.8559999999999999</v>
          </cell>
          <cell r="P20">
            <v>10.282</v>
          </cell>
          <cell r="Q20">
            <v>11.891999999999999</v>
          </cell>
        </row>
        <row r="21">
          <cell r="A21" t="str">
            <v>W8946191</v>
          </cell>
          <cell r="B21" t="str">
            <v>W8946</v>
          </cell>
          <cell r="C21" t="str">
            <v>SUM</v>
          </cell>
          <cell r="D21">
            <v>191</v>
          </cell>
          <cell r="E21" t="e">
            <v>#NAME?</v>
          </cell>
          <cell r="F21">
            <v>0.64900000000000002</v>
          </cell>
          <cell r="G21">
            <v>4.0529999999999999</v>
          </cell>
          <cell r="H21">
            <v>8.2460000000000004</v>
          </cell>
          <cell r="I21">
            <v>13.214</v>
          </cell>
          <cell r="J21">
            <v>18.071000000000002</v>
          </cell>
          <cell r="K21">
            <v>24.356999999999999</v>
          </cell>
          <cell r="L21">
            <v>32.270000000000003</v>
          </cell>
          <cell r="M21">
            <v>40.307000000000002</v>
          </cell>
          <cell r="N21">
            <v>44.991</v>
          </cell>
          <cell r="O21">
            <v>52.581000000000003</v>
          </cell>
          <cell r="P21">
            <v>59.377000000000002</v>
          </cell>
          <cell r="Q21">
            <v>69.722999999999999</v>
          </cell>
        </row>
        <row r="22">
          <cell r="A22" t="str">
            <v>W8946268</v>
          </cell>
          <cell r="B22" t="str">
            <v>W8946</v>
          </cell>
          <cell r="C22" t="str">
            <v>SUM</v>
          </cell>
          <cell r="D22">
            <v>268</v>
          </cell>
          <cell r="E22" t="e">
            <v>#NAME?</v>
          </cell>
          <cell r="F22">
            <v>1.8180000000000001</v>
          </cell>
          <cell r="G22">
            <v>2.0089999999999999</v>
          </cell>
          <cell r="H22">
            <v>2.0510000000000002</v>
          </cell>
          <cell r="I22">
            <v>1.917</v>
          </cell>
          <cell r="J22">
            <v>3.456</v>
          </cell>
          <cell r="K22">
            <v>3.835</v>
          </cell>
          <cell r="L22">
            <v>3.7589999999999999</v>
          </cell>
          <cell r="M22">
            <v>1.385</v>
          </cell>
          <cell r="N22">
            <v>4.2450000000000001</v>
          </cell>
          <cell r="O22">
            <v>4.3780000000000001</v>
          </cell>
          <cell r="P22">
            <v>4.4909999999999997</v>
          </cell>
          <cell r="Q22">
            <v>4.2249999999999996</v>
          </cell>
        </row>
        <row r="23">
          <cell r="A23" t="str">
            <v>W8946387</v>
          </cell>
          <cell r="B23" t="str">
            <v>W8946</v>
          </cell>
          <cell r="C23" t="str">
            <v>SUM</v>
          </cell>
          <cell r="D23">
            <v>387</v>
          </cell>
          <cell r="E23" t="str">
            <v>TOTAL DEPOSITS</v>
          </cell>
          <cell r="F23">
            <v>723.654</v>
          </cell>
          <cell r="G23">
            <v>684.18499999999995</v>
          </cell>
          <cell r="H23">
            <v>679.11099999999999</v>
          </cell>
          <cell r="I23">
            <v>681.72699999999998</v>
          </cell>
          <cell r="J23">
            <v>669.93299999999999</v>
          </cell>
          <cell r="K23">
            <v>659.38499999999999</v>
          </cell>
          <cell r="L23">
            <v>606.88499999999999</v>
          </cell>
          <cell r="M23">
            <v>595.46199999999999</v>
          </cell>
          <cell r="N23">
            <v>693.64400000000001</v>
          </cell>
          <cell r="O23">
            <v>674.66099999999994</v>
          </cell>
          <cell r="P23">
            <v>664.21199999999999</v>
          </cell>
          <cell r="Q23">
            <v>698.09199999999998</v>
          </cell>
        </row>
        <row r="24">
          <cell r="A24" t="str">
            <v>W8946400</v>
          </cell>
          <cell r="B24" t="str">
            <v>W8946</v>
          </cell>
          <cell r="C24" t="str">
            <v>SUM</v>
          </cell>
          <cell r="D24">
            <v>400</v>
          </cell>
          <cell r="E24" t="str">
            <v>TOTAL CAP. +  RESERVES</v>
          </cell>
          <cell r="F24">
            <v>9</v>
          </cell>
          <cell r="G24">
            <v>9</v>
          </cell>
          <cell r="H24">
            <v>9</v>
          </cell>
          <cell r="I24">
            <v>9</v>
          </cell>
          <cell r="J24">
            <v>9</v>
          </cell>
          <cell r="K24">
            <v>9</v>
          </cell>
          <cell r="L24">
            <v>9</v>
          </cell>
          <cell r="M24">
            <v>9</v>
          </cell>
          <cell r="N24">
            <v>9</v>
          </cell>
          <cell r="O24">
            <v>9</v>
          </cell>
          <cell r="P24">
            <v>9</v>
          </cell>
          <cell r="Q24">
            <v>9</v>
          </cell>
        </row>
        <row r="25">
          <cell r="A25" t="str">
            <v>W8946455</v>
          </cell>
          <cell r="B25" t="str">
            <v>W8946</v>
          </cell>
          <cell r="C25" t="str">
            <v>SUM</v>
          </cell>
          <cell r="D25">
            <v>455</v>
          </cell>
          <cell r="E25" t="str">
            <v>TOTAL INTERNAL FUNDING</v>
          </cell>
          <cell r="F25">
            <v>-692.26499999999999</v>
          </cell>
          <cell r="G25">
            <v>-635.97500000000002</v>
          </cell>
          <cell r="H25">
            <v>-587.12599999999998</v>
          </cell>
          <cell r="I25">
            <v>-502.31299999999999</v>
          </cell>
          <cell r="J25">
            <v>-406.5</v>
          </cell>
          <cell r="K25">
            <v>-317.98599999999999</v>
          </cell>
          <cell r="L25">
            <v>-155.76900000000001</v>
          </cell>
          <cell r="M25">
            <v>-28.693000000000001</v>
          </cell>
          <cell r="N25">
            <v>53.113</v>
          </cell>
          <cell r="O25">
            <v>506.21600000000001</v>
          </cell>
          <cell r="P25">
            <v>615.46199999999999</v>
          </cell>
          <cell r="Q25">
            <v>757.22699999999998</v>
          </cell>
        </row>
        <row r="26">
          <cell r="A26" t="str">
            <v>W8946438</v>
          </cell>
          <cell r="B26" t="str">
            <v>W8946</v>
          </cell>
          <cell r="C26" t="str">
            <v>SUM</v>
          </cell>
          <cell r="D26">
            <v>438</v>
          </cell>
          <cell r="E26" t="str">
            <v>TTL LIAB (EX DC/GT)</v>
          </cell>
          <cell r="F26">
            <v>40.389000000000003</v>
          </cell>
          <cell r="G26">
            <v>57.21</v>
          </cell>
          <cell r="H26">
            <v>100.99</v>
          </cell>
          <cell r="I26">
            <v>188.41900000000001</v>
          </cell>
          <cell r="J26">
            <v>272.44099999999997</v>
          </cell>
          <cell r="K26">
            <v>350.411</v>
          </cell>
          <cell r="L26">
            <v>460.13200000000001</v>
          </cell>
          <cell r="M26">
            <v>575.79200000000003</v>
          </cell>
          <cell r="N26">
            <v>755.78300000000002</v>
          </cell>
          <cell r="O26">
            <v>1189.9110000000001</v>
          </cell>
          <cell r="P26">
            <v>1288.712</v>
          </cell>
          <cell r="Q26">
            <v>1464.354</v>
          </cell>
        </row>
        <row r="27">
          <cell r="A27" t="str">
            <v>U6418304</v>
          </cell>
          <cell r="B27" t="str">
            <v>U6418</v>
          </cell>
          <cell r="C27" t="str">
            <v>SUM</v>
          </cell>
          <cell r="D27">
            <v>304</v>
          </cell>
          <cell r="E27" t="str">
            <v>TOTAL CASH RESOURCES</v>
          </cell>
          <cell r="F27">
            <v>0</v>
          </cell>
          <cell r="G27">
            <v>0</v>
          </cell>
          <cell r="H27">
            <v>0</v>
          </cell>
          <cell r="I27">
            <v>0</v>
          </cell>
          <cell r="J27">
            <v>0</v>
          </cell>
          <cell r="K27">
            <v>0</v>
          </cell>
          <cell r="L27">
            <v>0</v>
          </cell>
          <cell r="M27">
            <v>0</v>
          </cell>
          <cell r="N27">
            <v>0</v>
          </cell>
          <cell r="O27">
            <v>0</v>
          </cell>
          <cell r="P27">
            <v>0</v>
          </cell>
          <cell r="Q27">
            <v>0</v>
          </cell>
        </row>
        <row r="28">
          <cell r="A28" t="str">
            <v>U6418318</v>
          </cell>
          <cell r="B28" t="str">
            <v>U6418</v>
          </cell>
          <cell r="C28" t="str">
            <v>SUM</v>
          </cell>
          <cell r="D28">
            <v>318</v>
          </cell>
          <cell r="E28" t="str">
            <v>TOTAL SECURITIES</v>
          </cell>
          <cell r="F28">
            <v>0</v>
          </cell>
          <cell r="G28">
            <v>0</v>
          </cell>
          <cell r="H28">
            <v>0</v>
          </cell>
          <cell r="I28">
            <v>0</v>
          </cell>
          <cell r="J28">
            <v>0</v>
          </cell>
          <cell r="K28">
            <v>0</v>
          </cell>
          <cell r="L28">
            <v>0</v>
          </cell>
          <cell r="M28">
            <v>0</v>
          </cell>
          <cell r="N28">
            <v>0</v>
          </cell>
          <cell r="O28">
            <v>0</v>
          </cell>
          <cell r="P28">
            <v>0</v>
          </cell>
          <cell r="Q28">
            <v>0</v>
          </cell>
        </row>
        <row r="29">
          <cell r="A29" t="str">
            <v>U641865</v>
          </cell>
          <cell r="B29" t="str">
            <v>U6418</v>
          </cell>
          <cell r="C29" t="str">
            <v>SUM</v>
          </cell>
          <cell r="D29">
            <v>65</v>
          </cell>
          <cell r="E29" t="str">
            <v>INSURED/(VARIABLE)</v>
          </cell>
          <cell r="F29">
            <v>0</v>
          </cell>
          <cell r="G29">
            <v>0</v>
          </cell>
          <cell r="H29">
            <v>0</v>
          </cell>
          <cell r="I29">
            <v>0.08</v>
          </cell>
          <cell r="J29">
            <v>0.08</v>
          </cell>
          <cell r="K29">
            <v>0.08</v>
          </cell>
          <cell r="L29">
            <v>0.08</v>
          </cell>
          <cell r="M29">
            <v>7.9000000000000001E-2</v>
          </cell>
          <cell r="N29">
            <v>0</v>
          </cell>
          <cell r="O29">
            <v>0</v>
          </cell>
          <cell r="P29">
            <v>0</v>
          </cell>
          <cell r="Q29">
            <v>0.185</v>
          </cell>
        </row>
        <row r="30">
          <cell r="A30" t="str">
            <v>U6418328</v>
          </cell>
          <cell r="B30" t="str">
            <v>U6418</v>
          </cell>
          <cell r="C30" t="str">
            <v>SUM</v>
          </cell>
          <cell r="D30">
            <v>328</v>
          </cell>
          <cell r="E30" t="str">
            <v>TOTAL MORTGAGES</v>
          </cell>
          <cell r="F30">
            <v>35.808</v>
          </cell>
          <cell r="G30">
            <v>45.850999999999999</v>
          </cell>
          <cell r="H30">
            <v>54.481999999999999</v>
          </cell>
          <cell r="I30">
            <v>62.454999999999998</v>
          </cell>
          <cell r="J30">
            <v>71.346000000000004</v>
          </cell>
          <cell r="K30">
            <v>83.572999999999993</v>
          </cell>
          <cell r="L30">
            <v>95.335999999999999</v>
          </cell>
          <cell r="M30">
            <v>112.95</v>
          </cell>
          <cell r="N30">
            <v>63.704999999999998</v>
          </cell>
          <cell r="O30">
            <v>73.981999999999999</v>
          </cell>
          <cell r="P30">
            <v>76.150000000000006</v>
          </cell>
          <cell r="Q30">
            <v>75.954999999999998</v>
          </cell>
        </row>
        <row r="31">
          <cell r="A31" t="str">
            <v>U641874</v>
          </cell>
          <cell r="B31" t="str">
            <v>U6418</v>
          </cell>
          <cell r="C31" t="str">
            <v>SUM</v>
          </cell>
          <cell r="D31">
            <v>74</v>
          </cell>
          <cell r="E31" t="e">
            <v>#NAME?</v>
          </cell>
          <cell r="F31">
            <v>0</v>
          </cell>
          <cell r="G31">
            <v>0</v>
          </cell>
          <cell r="H31">
            <v>0</v>
          </cell>
          <cell r="I31">
            <v>0</v>
          </cell>
          <cell r="J31">
            <v>0</v>
          </cell>
          <cell r="K31">
            <v>0</v>
          </cell>
          <cell r="L31">
            <v>0</v>
          </cell>
          <cell r="M31">
            <v>0</v>
          </cell>
          <cell r="N31">
            <v>0</v>
          </cell>
          <cell r="O31">
            <v>0</v>
          </cell>
          <cell r="P31">
            <v>0</v>
          </cell>
          <cell r="Q31">
            <v>0</v>
          </cell>
        </row>
        <row r="32">
          <cell r="A32" t="str">
            <v>U641879</v>
          </cell>
          <cell r="B32" t="str">
            <v>U6418</v>
          </cell>
          <cell r="C32" t="str">
            <v>SUM</v>
          </cell>
          <cell r="D32">
            <v>79</v>
          </cell>
          <cell r="E32" t="e">
            <v>#NAME?</v>
          </cell>
          <cell r="F32">
            <v>0</v>
          </cell>
          <cell r="G32">
            <v>0</v>
          </cell>
          <cell r="H32">
            <v>0</v>
          </cell>
          <cell r="I32">
            <v>0</v>
          </cell>
          <cell r="J32">
            <v>0</v>
          </cell>
          <cell r="K32">
            <v>0</v>
          </cell>
          <cell r="L32">
            <v>0</v>
          </cell>
          <cell r="M32">
            <v>0</v>
          </cell>
          <cell r="N32">
            <v>0</v>
          </cell>
          <cell r="O32">
            <v>0</v>
          </cell>
          <cell r="P32">
            <v>0</v>
          </cell>
          <cell r="Q32">
            <v>0</v>
          </cell>
        </row>
        <row r="33">
          <cell r="A33" t="str">
            <v>U6418242</v>
          </cell>
          <cell r="B33" t="str">
            <v>U6418</v>
          </cell>
          <cell r="C33" t="str">
            <v>SUM</v>
          </cell>
          <cell r="D33">
            <v>242</v>
          </cell>
          <cell r="E33" t="e">
            <v>#NAME?</v>
          </cell>
          <cell r="F33">
            <v>0</v>
          </cell>
          <cell r="G33">
            <v>0</v>
          </cell>
          <cell r="H33">
            <v>0</v>
          </cell>
          <cell r="I33">
            <v>0</v>
          </cell>
          <cell r="J33">
            <v>0</v>
          </cell>
          <cell r="K33">
            <v>0</v>
          </cell>
          <cell r="L33">
            <v>0</v>
          </cell>
          <cell r="M33">
            <v>0</v>
          </cell>
          <cell r="N33">
            <v>0</v>
          </cell>
          <cell r="O33">
            <v>0</v>
          </cell>
          <cell r="P33">
            <v>0</v>
          </cell>
          <cell r="Q33">
            <v>0</v>
          </cell>
        </row>
        <row r="34">
          <cell r="A34" t="str">
            <v>U641883</v>
          </cell>
          <cell r="B34" t="str">
            <v>U6418</v>
          </cell>
          <cell r="C34" t="str">
            <v>SUM</v>
          </cell>
          <cell r="D34">
            <v>83</v>
          </cell>
          <cell r="E34" t="e">
            <v>#NAME?</v>
          </cell>
          <cell r="F34">
            <v>0</v>
          </cell>
          <cell r="G34">
            <v>0</v>
          </cell>
          <cell r="H34">
            <v>0</v>
          </cell>
          <cell r="I34">
            <v>0</v>
          </cell>
          <cell r="J34">
            <v>0</v>
          </cell>
          <cell r="K34">
            <v>0</v>
          </cell>
          <cell r="L34">
            <v>0</v>
          </cell>
          <cell r="M34">
            <v>0</v>
          </cell>
          <cell r="N34">
            <v>0</v>
          </cell>
          <cell r="O34">
            <v>0</v>
          </cell>
          <cell r="P34">
            <v>0</v>
          </cell>
          <cell r="Q34">
            <v>0</v>
          </cell>
        </row>
        <row r="35">
          <cell r="A35" t="str">
            <v>U6418241</v>
          </cell>
          <cell r="B35" t="str">
            <v>U6418</v>
          </cell>
          <cell r="C35" t="str">
            <v>SUM</v>
          </cell>
          <cell r="D35">
            <v>241</v>
          </cell>
          <cell r="E35" t="e">
            <v>#NAME?</v>
          </cell>
          <cell r="F35">
            <v>0</v>
          </cell>
          <cell r="G35">
            <v>0</v>
          </cell>
          <cell r="H35">
            <v>0</v>
          </cell>
          <cell r="I35">
            <v>0</v>
          </cell>
          <cell r="J35">
            <v>0</v>
          </cell>
          <cell r="K35">
            <v>0</v>
          </cell>
          <cell r="L35">
            <v>0</v>
          </cell>
          <cell r="M35">
            <v>0</v>
          </cell>
          <cell r="N35">
            <v>0</v>
          </cell>
          <cell r="O35">
            <v>0</v>
          </cell>
          <cell r="P35">
            <v>0</v>
          </cell>
          <cell r="Q35">
            <v>0</v>
          </cell>
        </row>
        <row r="36">
          <cell r="A36" t="str">
            <v>U641880</v>
          </cell>
          <cell r="B36" t="str">
            <v>U6418</v>
          </cell>
          <cell r="C36" t="str">
            <v>SUM</v>
          </cell>
          <cell r="D36">
            <v>80</v>
          </cell>
          <cell r="E36" t="e">
            <v>#NAME?</v>
          </cell>
          <cell r="F36">
            <v>0</v>
          </cell>
          <cell r="G36">
            <v>0</v>
          </cell>
          <cell r="H36">
            <v>0</v>
          </cell>
          <cell r="I36">
            <v>0</v>
          </cell>
          <cell r="J36">
            <v>2E-3</v>
          </cell>
          <cell r="K36">
            <v>2E-3</v>
          </cell>
          <cell r="L36">
            <v>2E-3</v>
          </cell>
          <cell r="M36">
            <v>2E-3</v>
          </cell>
          <cell r="N36">
            <v>2E-3</v>
          </cell>
          <cell r="O36">
            <v>3.0000000000000001E-3</v>
          </cell>
          <cell r="P36">
            <v>3.0000000000000001E-3</v>
          </cell>
          <cell r="Q36">
            <v>0</v>
          </cell>
        </row>
        <row r="37">
          <cell r="A37" t="str">
            <v>U641895</v>
          </cell>
          <cell r="B37" t="str">
            <v>U6418</v>
          </cell>
          <cell r="C37" t="str">
            <v>SUM</v>
          </cell>
          <cell r="D37">
            <v>95</v>
          </cell>
          <cell r="E37" t="e">
            <v>#NAME?</v>
          </cell>
          <cell r="F37">
            <v>0</v>
          </cell>
          <cell r="G37">
            <v>0</v>
          </cell>
          <cell r="H37">
            <v>0</v>
          </cell>
          <cell r="I37">
            <v>0</v>
          </cell>
          <cell r="J37">
            <v>0</v>
          </cell>
          <cell r="K37">
            <v>0</v>
          </cell>
          <cell r="L37">
            <v>0</v>
          </cell>
          <cell r="M37">
            <v>0</v>
          </cell>
          <cell r="N37">
            <v>0</v>
          </cell>
          <cell r="O37">
            <v>0</v>
          </cell>
          <cell r="P37">
            <v>0</v>
          </cell>
          <cell r="Q37">
            <v>0</v>
          </cell>
        </row>
        <row r="38">
          <cell r="A38" t="str">
            <v>U6418341</v>
          </cell>
          <cell r="B38" t="str">
            <v>U6418</v>
          </cell>
          <cell r="C38" t="str">
            <v>SUM</v>
          </cell>
          <cell r="D38">
            <v>341</v>
          </cell>
          <cell r="E38" t="str">
            <v>TOTAL LOANS</v>
          </cell>
          <cell r="F38">
            <v>35.808</v>
          </cell>
          <cell r="G38">
            <v>45.850999999999999</v>
          </cell>
          <cell r="H38">
            <v>54.481999999999999</v>
          </cell>
          <cell r="I38">
            <v>62.454999999999998</v>
          </cell>
          <cell r="J38">
            <v>71.347999999999999</v>
          </cell>
          <cell r="K38">
            <v>83.575000000000003</v>
          </cell>
          <cell r="L38">
            <v>95.337999999999994</v>
          </cell>
          <cell r="M38">
            <v>112.952</v>
          </cell>
          <cell r="N38">
            <v>63.707000000000001</v>
          </cell>
          <cell r="O38">
            <v>73.984999999999999</v>
          </cell>
          <cell r="P38">
            <v>76.155000000000001</v>
          </cell>
          <cell r="Q38">
            <v>75.956000000000003</v>
          </cell>
        </row>
        <row r="39">
          <cell r="A39" t="str">
            <v>U6418344</v>
          </cell>
          <cell r="B39" t="str">
            <v>U6418</v>
          </cell>
          <cell r="C39" t="str">
            <v>SUM</v>
          </cell>
          <cell r="D39">
            <v>344</v>
          </cell>
          <cell r="E39" t="str">
            <v>TOTAL CAPITAL ASSETS</v>
          </cell>
          <cell r="F39">
            <v>0.34100000000000003</v>
          </cell>
          <cell r="G39">
            <v>0.33700000000000002</v>
          </cell>
          <cell r="H39">
            <v>0.33300000000000002</v>
          </cell>
          <cell r="I39">
            <v>0.32900000000000001</v>
          </cell>
          <cell r="J39">
            <v>0.32600000000000001</v>
          </cell>
          <cell r="K39">
            <v>0.32100000000000001</v>
          </cell>
          <cell r="L39">
            <v>0.318</v>
          </cell>
          <cell r="M39">
            <v>0.32900000000000001</v>
          </cell>
          <cell r="N39">
            <v>0.33200000000000002</v>
          </cell>
          <cell r="O39">
            <v>0.32700000000000001</v>
          </cell>
          <cell r="P39">
            <v>0.34200000000000003</v>
          </cell>
          <cell r="Q39">
            <v>0.33600000000000002</v>
          </cell>
        </row>
        <row r="40">
          <cell r="A40" t="str">
            <v>U6418357</v>
          </cell>
          <cell r="B40" t="str">
            <v>U6418</v>
          </cell>
          <cell r="C40" t="str">
            <v>SUM</v>
          </cell>
          <cell r="D40">
            <v>357</v>
          </cell>
          <cell r="E40" t="str">
            <v>TOTAL ASSETS (EX DC+GT)</v>
          </cell>
          <cell r="F40">
            <v>36.149000000000001</v>
          </cell>
          <cell r="G40">
            <v>46.188000000000002</v>
          </cell>
          <cell r="H40">
            <v>54.814999999999998</v>
          </cell>
          <cell r="I40">
            <v>62.783999999999999</v>
          </cell>
          <cell r="J40">
            <v>71.674000000000007</v>
          </cell>
          <cell r="K40">
            <v>83.896000000000001</v>
          </cell>
          <cell r="L40">
            <v>95.656000000000006</v>
          </cell>
          <cell r="M40">
            <v>113.28100000000001</v>
          </cell>
          <cell r="N40">
            <v>64.039000000000001</v>
          </cell>
          <cell r="O40">
            <v>74.311999999999998</v>
          </cell>
          <cell r="P40">
            <v>76.497</v>
          </cell>
          <cell r="Q40">
            <v>76.292000000000002</v>
          </cell>
        </row>
        <row r="41">
          <cell r="A41" t="str">
            <v>U6418269</v>
          </cell>
          <cell r="B41" t="str">
            <v>U6418</v>
          </cell>
          <cell r="C41" t="str">
            <v>SUM</v>
          </cell>
          <cell r="D41">
            <v>269</v>
          </cell>
          <cell r="E41" t="e">
            <v>#NAME?</v>
          </cell>
          <cell r="F41">
            <v>487.298</v>
          </cell>
          <cell r="G41">
            <v>453.096</v>
          </cell>
          <cell r="H41">
            <v>445.39699999999999</v>
          </cell>
          <cell r="I41">
            <v>441.15199999999999</v>
          </cell>
          <cell r="J41">
            <v>428.43599999999998</v>
          </cell>
          <cell r="K41">
            <v>418.08300000000003</v>
          </cell>
          <cell r="L41">
            <v>365.35599999999999</v>
          </cell>
          <cell r="M41">
            <v>355</v>
          </cell>
          <cell r="N41">
            <v>455.541</v>
          </cell>
          <cell r="O41">
            <v>432.13200000000001</v>
          </cell>
          <cell r="P41">
            <v>367.99299999999999</v>
          </cell>
          <cell r="Q41">
            <v>403.29700000000003</v>
          </cell>
        </row>
        <row r="42">
          <cell r="A42" t="str">
            <v>U641813</v>
          </cell>
          <cell r="B42" t="str">
            <v>U6418</v>
          </cell>
          <cell r="C42" t="str">
            <v>SUM</v>
          </cell>
          <cell r="D42">
            <v>13</v>
          </cell>
          <cell r="E42" t="e">
            <v>#NAME?</v>
          </cell>
          <cell r="F42">
            <v>0</v>
          </cell>
          <cell r="G42">
            <v>0</v>
          </cell>
          <cell r="H42">
            <v>0</v>
          </cell>
          <cell r="I42">
            <v>0</v>
          </cell>
          <cell r="J42">
            <v>0</v>
          </cell>
          <cell r="K42">
            <v>0</v>
          </cell>
          <cell r="L42">
            <v>0</v>
          </cell>
          <cell r="M42">
            <v>0</v>
          </cell>
          <cell r="N42">
            <v>0</v>
          </cell>
          <cell r="O42">
            <v>0</v>
          </cell>
          <cell r="P42">
            <v>0</v>
          </cell>
          <cell r="Q42">
            <v>0</v>
          </cell>
        </row>
        <row r="43">
          <cell r="A43" t="str">
            <v>U6418272</v>
          </cell>
          <cell r="B43" t="str">
            <v>U6418</v>
          </cell>
          <cell r="C43" t="str">
            <v>SUM</v>
          </cell>
          <cell r="D43">
            <v>272</v>
          </cell>
          <cell r="E43" t="e">
            <v>#NAME?</v>
          </cell>
          <cell r="F43">
            <v>231.733</v>
          </cell>
          <cell r="G43">
            <v>221.851</v>
          </cell>
          <cell r="H43">
            <v>218.82300000000001</v>
          </cell>
          <cell r="I43">
            <v>216.52</v>
          </cell>
          <cell r="J43">
            <v>208.22200000000001</v>
          </cell>
          <cell r="K43">
            <v>197.27699999999999</v>
          </cell>
          <cell r="L43">
            <v>188.15199999999999</v>
          </cell>
          <cell r="M43">
            <v>178</v>
          </cell>
          <cell r="N43">
            <v>164.74299999999999</v>
          </cell>
          <cell r="O43">
            <v>157.79499999999999</v>
          </cell>
          <cell r="P43">
            <v>108.72</v>
          </cell>
          <cell r="Q43">
            <v>102.136</v>
          </cell>
        </row>
        <row r="44">
          <cell r="A44" t="str">
            <v>U6418273</v>
          </cell>
          <cell r="B44" t="str">
            <v>U6418</v>
          </cell>
          <cell r="C44" t="str">
            <v>SUM</v>
          </cell>
          <cell r="D44">
            <v>273</v>
          </cell>
          <cell r="E44" t="e">
            <v>#NAME?</v>
          </cell>
          <cell r="F44">
            <v>1.373</v>
          </cell>
          <cell r="G44">
            <v>1.41</v>
          </cell>
          <cell r="H44">
            <v>0</v>
          </cell>
          <cell r="I44">
            <v>1.8069999999999999</v>
          </cell>
          <cell r="J44">
            <v>1.823</v>
          </cell>
          <cell r="K44">
            <v>3.923</v>
          </cell>
          <cell r="L44">
            <v>2.3130000000000002</v>
          </cell>
          <cell r="M44">
            <v>2.4089999999999998</v>
          </cell>
          <cell r="N44">
            <v>2.6110000000000002</v>
          </cell>
          <cell r="O44">
            <v>2.762</v>
          </cell>
          <cell r="P44">
            <v>2.8279999999999998</v>
          </cell>
          <cell r="Q44">
            <v>3.1219999999999999</v>
          </cell>
        </row>
        <row r="45">
          <cell r="A45" t="str">
            <v>U6418405</v>
          </cell>
          <cell r="B45" t="str">
            <v>U6418</v>
          </cell>
          <cell r="C45" t="str">
            <v>SUM</v>
          </cell>
          <cell r="D45">
            <v>405</v>
          </cell>
          <cell r="E45" t="str">
            <v>TOTAL TERM DEPOSITS</v>
          </cell>
          <cell r="F45">
            <v>721.03099999999995</v>
          </cell>
          <cell r="G45">
            <v>676.98400000000004</v>
          </cell>
          <cell r="H45">
            <v>664.87199999999996</v>
          </cell>
          <cell r="I45">
            <v>660.13</v>
          </cell>
          <cell r="J45">
            <v>638.99199999999996</v>
          </cell>
          <cell r="K45">
            <v>619.58299999999997</v>
          </cell>
          <cell r="L45">
            <v>556.12199999999996</v>
          </cell>
          <cell r="M45">
            <v>535.40899999999999</v>
          </cell>
          <cell r="N45">
            <v>623.16999999999996</v>
          </cell>
          <cell r="O45">
            <v>592.96500000000003</v>
          </cell>
          <cell r="P45">
            <v>479.73200000000003</v>
          </cell>
          <cell r="Q45">
            <v>508.75599999999997</v>
          </cell>
        </row>
        <row r="46">
          <cell r="A46" t="str">
            <v>U6418365</v>
          </cell>
          <cell r="B46" t="str">
            <v>U6418</v>
          </cell>
          <cell r="C46" t="str">
            <v>SUM</v>
          </cell>
          <cell r="D46">
            <v>365</v>
          </cell>
          <cell r="E46" t="str">
            <v>TOTAL DEMAND AT INT.</v>
          </cell>
          <cell r="F46">
            <v>0</v>
          </cell>
          <cell r="G46">
            <v>0</v>
          </cell>
          <cell r="H46">
            <v>0</v>
          </cell>
          <cell r="I46">
            <v>0</v>
          </cell>
          <cell r="J46">
            <v>0</v>
          </cell>
          <cell r="K46">
            <v>0</v>
          </cell>
          <cell r="L46">
            <v>0</v>
          </cell>
          <cell r="M46">
            <v>0</v>
          </cell>
          <cell r="N46">
            <v>0</v>
          </cell>
          <cell r="O46">
            <v>0</v>
          </cell>
          <cell r="P46">
            <v>0</v>
          </cell>
          <cell r="Q46">
            <v>0</v>
          </cell>
        </row>
        <row r="47">
          <cell r="A47" t="str">
            <v>U6418191</v>
          </cell>
          <cell r="B47" t="str">
            <v>U6418</v>
          </cell>
          <cell r="C47" t="str">
            <v>SUM</v>
          </cell>
          <cell r="D47">
            <v>191</v>
          </cell>
          <cell r="E47" t="e">
            <v>#NAME?</v>
          </cell>
          <cell r="F47">
            <v>0</v>
          </cell>
          <cell r="G47">
            <v>0</v>
          </cell>
          <cell r="H47">
            <v>0</v>
          </cell>
          <cell r="I47">
            <v>0</v>
          </cell>
          <cell r="J47">
            <v>0</v>
          </cell>
          <cell r="K47">
            <v>0</v>
          </cell>
          <cell r="L47">
            <v>0</v>
          </cell>
          <cell r="M47">
            <v>0</v>
          </cell>
          <cell r="N47">
            <v>0</v>
          </cell>
          <cell r="O47">
            <v>0</v>
          </cell>
          <cell r="P47">
            <v>0</v>
          </cell>
          <cell r="Q47">
            <v>0</v>
          </cell>
        </row>
        <row r="48">
          <cell r="A48" t="str">
            <v>U6418268</v>
          </cell>
          <cell r="B48" t="str">
            <v>U6418</v>
          </cell>
          <cell r="C48" t="str">
            <v>SUM</v>
          </cell>
          <cell r="D48">
            <v>268</v>
          </cell>
          <cell r="E48" t="e">
            <v>#NAME?</v>
          </cell>
          <cell r="F48">
            <v>1.8180000000000001</v>
          </cell>
          <cell r="G48">
            <v>2.008</v>
          </cell>
          <cell r="H48">
            <v>1.946</v>
          </cell>
          <cell r="I48">
            <v>1.7210000000000001</v>
          </cell>
          <cell r="J48">
            <v>2.629</v>
          </cell>
          <cell r="K48">
            <v>2.39</v>
          </cell>
          <cell r="L48">
            <v>2.4710000000000001</v>
          </cell>
          <cell r="M48">
            <v>0</v>
          </cell>
          <cell r="N48">
            <v>2.8980000000000001</v>
          </cell>
          <cell r="O48">
            <v>3.0569999999999999</v>
          </cell>
          <cell r="P48">
            <v>1.8440000000000001</v>
          </cell>
          <cell r="Q48">
            <v>1.8460000000000001</v>
          </cell>
        </row>
        <row r="49">
          <cell r="A49" t="str">
            <v>U6418387</v>
          </cell>
          <cell r="B49" t="str">
            <v>U6418</v>
          </cell>
          <cell r="C49" t="str">
            <v>SUM</v>
          </cell>
          <cell r="D49">
            <v>387</v>
          </cell>
          <cell r="E49" t="str">
            <v>TOTAL DEPOSITS</v>
          </cell>
          <cell r="F49">
            <v>722.84799999999996</v>
          </cell>
          <cell r="G49">
            <v>678.99099999999999</v>
          </cell>
          <cell r="H49">
            <v>666.81799999999998</v>
          </cell>
          <cell r="I49">
            <v>661.851</v>
          </cell>
          <cell r="J49">
            <v>641.62099999999998</v>
          </cell>
          <cell r="K49">
            <v>621.97299999999996</v>
          </cell>
          <cell r="L49">
            <v>558.59299999999996</v>
          </cell>
          <cell r="M49">
            <v>535.40899999999999</v>
          </cell>
          <cell r="N49">
            <v>626.06799999999998</v>
          </cell>
          <cell r="O49">
            <v>596.02099999999996</v>
          </cell>
          <cell r="P49">
            <v>481.57600000000002</v>
          </cell>
          <cell r="Q49">
            <v>510.60199999999998</v>
          </cell>
        </row>
        <row r="50">
          <cell r="A50" t="str">
            <v>U6418400</v>
          </cell>
          <cell r="B50" t="str">
            <v>U6418</v>
          </cell>
          <cell r="C50" t="str">
            <v>SUM</v>
          </cell>
          <cell r="D50">
            <v>400</v>
          </cell>
          <cell r="E50" t="str">
            <v>TOTAL CAP. +  RESERVES</v>
          </cell>
          <cell r="F50">
            <v>0</v>
          </cell>
          <cell r="G50">
            <v>0</v>
          </cell>
          <cell r="H50">
            <v>0</v>
          </cell>
          <cell r="I50">
            <v>0</v>
          </cell>
          <cell r="J50">
            <v>0</v>
          </cell>
          <cell r="K50">
            <v>0</v>
          </cell>
          <cell r="L50">
            <v>0</v>
          </cell>
          <cell r="M50">
            <v>0</v>
          </cell>
          <cell r="N50">
            <v>0</v>
          </cell>
          <cell r="O50">
            <v>0</v>
          </cell>
          <cell r="P50">
            <v>0</v>
          </cell>
          <cell r="Q50">
            <v>0</v>
          </cell>
        </row>
        <row r="51">
          <cell r="A51" t="str">
            <v>U6418455</v>
          </cell>
          <cell r="B51" t="str">
            <v>U6418</v>
          </cell>
          <cell r="C51" t="str">
            <v>SUM</v>
          </cell>
          <cell r="D51">
            <v>455</v>
          </cell>
          <cell r="E51" t="str">
            <v>TOTAL INTERNAL FUNDING</v>
          </cell>
          <cell r="F51">
            <v>-686.69799999999998</v>
          </cell>
          <cell r="G51">
            <v>-632.803</v>
          </cell>
          <cell r="H51">
            <v>-612.00300000000004</v>
          </cell>
          <cell r="I51">
            <v>-599.06799999999998</v>
          </cell>
          <cell r="J51">
            <v>-569.94600000000003</v>
          </cell>
          <cell r="K51">
            <v>-538.077</v>
          </cell>
          <cell r="L51">
            <v>-462.935</v>
          </cell>
          <cell r="M51">
            <v>-422.12799999999999</v>
          </cell>
          <cell r="N51">
            <v>-562.029</v>
          </cell>
          <cell r="O51">
            <v>-521.70899999999995</v>
          </cell>
          <cell r="P51">
            <v>-405.08</v>
          </cell>
          <cell r="Q51">
            <v>-434.30900000000003</v>
          </cell>
        </row>
        <row r="52">
          <cell r="A52" t="str">
            <v>U6418438</v>
          </cell>
          <cell r="B52" t="str">
            <v>U6418</v>
          </cell>
          <cell r="C52" t="str">
            <v>SUM</v>
          </cell>
          <cell r="D52">
            <v>438</v>
          </cell>
          <cell r="E52" t="str">
            <v>TTL LIAB (EX DC/GT)</v>
          </cell>
          <cell r="F52">
            <v>36.151000000000003</v>
          </cell>
          <cell r="G52">
            <v>46.188000000000002</v>
          </cell>
          <cell r="H52">
            <v>54.814999999999998</v>
          </cell>
          <cell r="I52">
            <v>62.783999999999999</v>
          </cell>
          <cell r="J52">
            <v>71.674000000000007</v>
          </cell>
          <cell r="K52">
            <v>83.896000000000001</v>
          </cell>
          <cell r="L52">
            <v>95.656999999999996</v>
          </cell>
          <cell r="M52">
            <v>113.28100000000001</v>
          </cell>
          <cell r="N52">
            <v>64.039000000000001</v>
          </cell>
          <cell r="O52">
            <v>74.311999999999998</v>
          </cell>
          <cell r="P52">
            <v>76.495999999999995</v>
          </cell>
          <cell r="Q52">
            <v>76.293000000000006</v>
          </cell>
        </row>
      </sheetData>
      <sheetData sheetId="3">
        <row r="1">
          <cell r="A1" t="str">
            <v>W8946304</v>
          </cell>
          <cell r="B1" t="str">
            <v>W8946</v>
          </cell>
          <cell r="C1" t="str">
            <v>SUM</v>
          </cell>
          <cell r="D1">
            <v>304</v>
          </cell>
          <cell r="E1" t="str">
            <v>TOTAL CASH RESOURCES</v>
          </cell>
          <cell r="F1">
            <v>0</v>
          </cell>
          <cell r="G1">
            <v>0</v>
          </cell>
          <cell r="H1">
            <v>0</v>
          </cell>
          <cell r="I1">
            <v>4.0000000000000001E-3</v>
          </cell>
          <cell r="J1">
            <v>0</v>
          </cell>
          <cell r="K1">
            <v>0</v>
          </cell>
          <cell r="L1">
            <v>0</v>
          </cell>
          <cell r="M1">
            <v>3.0000000000000001E-3</v>
          </cell>
          <cell r="N1">
            <v>0</v>
          </cell>
          <cell r="O1">
            <v>0</v>
          </cell>
          <cell r="P1">
            <v>0</v>
          </cell>
          <cell r="Q1">
            <v>0</v>
          </cell>
        </row>
        <row r="2">
          <cell r="A2" t="str">
            <v>W8946318</v>
          </cell>
          <cell r="B2" t="str">
            <v>W8946</v>
          </cell>
          <cell r="C2" t="str">
            <v>SUM</v>
          </cell>
          <cell r="D2">
            <v>318</v>
          </cell>
          <cell r="E2" t="str">
            <v>TOTAL SECURITIES</v>
          </cell>
          <cell r="F2">
            <v>0</v>
          </cell>
          <cell r="G2">
            <v>0</v>
          </cell>
          <cell r="H2">
            <v>0</v>
          </cell>
          <cell r="I2">
            <v>0</v>
          </cell>
          <cell r="J2">
            <v>0</v>
          </cell>
          <cell r="K2">
            <v>0</v>
          </cell>
          <cell r="L2">
            <v>0</v>
          </cell>
          <cell r="M2">
            <v>0</v>
          </cell>
          <cell r="N2">
            <v>0</v>
          </cell>
          <cell r="O2">
            <v>0</v>
          </cell>
          <cell r="P2">
            <v>0</v>
          </cell>
          <cell r="Q2">
            <v>0</v>
          </cell>
        </row>
        <row r="3">
          <cell r="A3" t="str">
            <v>W894665</v>
          </cell>
          <cell r="B3" t="str">
            <v>W8946</v>
          </cell>
          <cell r="C3" t="str">
            <v>SUM</v>
          </cell>
          <cell r="D3">
            <v>65</v>
          </cell>
          <cell r="E3" t="str">
            <v>INSURED/(VARIABLE)</v>
          </cell>
          <cell r="F3">
            <v>24.940999999999999</v>
          </cell>
          <cell r="G3">
            <v>27.969000000000001</v>
          </cell>
          <cell r="H3">
            <v>29.594999999999999</v>
          </cell>
          <cell r="I3">
            <v>30.209</v>
          </cell>
          <cell r="J3">
            <v>31.356000000000002</v>
          </cell>
          <cell r="K3">
            <v>33.595999999999997</v>
          </cell>
          <cell r="L3">
            <v>33.054000000000002</v>
          </cell>
          <cell r="M3">
            <v>32.853999999999999</v>
          </cell>
          <cell r="N3">
            <v>0</v>
          </cell>
          <cell r="O3">
            <v>0</v>
          </cell>
          <cell r="P3">
            <v>0</v>
          </cell>
          <cell r="Q3">
            <v>0</v>
          </cell>
        </row>
        <row r="4">
          <cell r="A4" t="str">
            <v>W8946328</v>
          </cell>
          <cell r="B4" t="str">
            <v>W8946</v>
          </cell>
          <cell r="C4" t="str">
            <v>SUM</v>
          </cell>
          <cell r="D4">
            <v>328</v>
          </cell>
          <cell r="E4" t="str">
            <v>TOTAL MORTGAGES</v>
          </cell>
          <cell r="F4">
            <v>1506.8320000000001</v>
          </cell>
          <cell r="G4">
            <v>1690.1579999999999</v>
          </cell>
          <cell r="H4">
            <v>1874.2750000000001</v>
          </cell>
          <cell r="I4">
            <v>2042.319</v>
          </cell>
          <cell r="J4">
            <v>2224.5279999999998</v>
          </cell>
          <cell r="K4">
            <v>2391.377</v>
          </cell>
          <cell r="L4">
            <v>2539.7950000000001</v>
          </cell>
          <cell r="M4">
            <v>2679.558</v>
          </cell>
          <cell r="N4">
            <v>0</v>
          </cell>
          <cell r="O4">
            <v>0</v>
          </cell>
          <cell r="P4">
            <v>0</v>
          </cell>
          <cell r="Q4">
            <v>0</v>
          </cell>
        </row>
        <row r="5">
          <cell r="A5" t="str">
            <v>W894674</v>
          </cell>
          <cell r="B5" t="str">
            <v>W8946</v>
          </cell>
          <cell r="C5" t="str">
            <v>SUM</v>
          </cell>
          <cell r="D5">
            <v>74</v>
          </cell>
          <cell r="E5">
            <v>0</v>
          </cell>
          <cell r="F5">
            <v>6.07</v>
          </cell>
          <cell r="G5">
            <v>6.5110000000000001</v>
          </cell>
          <cell r="H5">
            <v>7.2469999999999999</v>
          </cell>
          <cell r="I5">
            <v>8.1780000000000008</v>
          </cell>
          <cell r="J5">
            <v>8.2680000000000007</v>
          </cell>
          <cell r="K5">
            <v>8.6460000000000008</v>
          </cell>
          <cell r="L5">
            <v>9.4350000000000005</v>
          </cell>
          <cell r="M5">
            <v>9.9169999999999998</v>
          </cell>
          <cell r="N5">
            <v>0</v>
          </cell>
          <cell r="O5">
            <v>0</v>
          </cell>
          <cell r="P5">
            <v>0</v>
          </cell>
          <cell r="Q5">
            <v>0</v>
          </cell>
        </row>
        <row r="6">
          <cell r="A6" t="str">
            <v>W894679</v>
          </cell>
          <cell r="B6" t="str">
            <v>W8946</v>
          </cell>
          <cell r="C6" t="str">
            <v>SUM</v>
          </cell>
          <cell r="D6">
            <v>79</v>
          </cell>
          <cell r="E6">
            <v>0</v>
          </cell>
          <cell r="F6">
            <v>20.09</v>
          </cell>
          <cell r="G6">
            <v>22.533999999999999</v>
          </cell>
          <cell r="H6">
            <v>23.994</v>
          </cell>
          <cell r="I6">
            <v>28.033999999999999</v>
          </cell>
          <cell r="J6">
            <v>34.472000000000001</v>
          </cell>
          <cell r="K6">
            <v>37.119999999999997</v>
          </cell>
          <cell r="L6">
            <v>39.173999999999999</v>
          </cell>
          <cell r="M6">
            <v>41.244</v>
          </cell>
          <cell r="N6">
            <v>0</v>
          </cell>
          <cell r="O6">
            <v>0</v>
          </cell>
          <cell r="P6">
            <v>0</v>
          </cell>
          <cell r="Q6">
            <v>0</v>
          </cell>
        </row>
        <row r="7">
          <cell r="A7" t="str">
            <v>W8946242</v>
          </cell>
          <cell r="B7" t="str">
            <v>W8946</v>
          </cell>
          <cell r="C7" t="str">
            <v>SUM</v>
          </cell>
          <cell r="D7">
            <v>242</v>
          </cell>
          <cell r="E7">
            <v>0</v>
          </cell>
          <cell r="F7">
            <v>5.5010000000000003</v>
          </cell>
          <cell r="G7">
            <v>6.4459999999999997</v>
          </cell>
          <cell r="H7">
            <v>7.14</v>
          </cell>
          <cell r="I7">
            <v>8.0869999999999997</v>
          </cell>
          <cell r="J7">
            <v>8.8919999999999995</v>
          </cell>
          <cell r="K7">
            <v>9.9659999999999993</v>
          </cell>
          <cell r="L7">
            <v>11.045</v>
          </cell>
          <cell r="M7">
            <v>12.167999999999999</v>
          </cell>
          <cell r="N7">
            <v>0</v>
          </cell>
          <cell r="O7">
            <v>0</v>
          </cell>
          <cell r="P7">
            <v>0</v>
          </cell>
          <cell r="Q7">
            <v>0</v>
          </cell>
        </row>
        <row r="8">
          <cell r="A8" t="str">
            <v>W894683</v>
          </cell>
          <cell r="B8" t="str">
            <v>W8946</v>
          </cell>
          <cell r="C8" t="str">
            <v>SUM</v>
          </cell>
          <cell r="D8">
            <v>83</v>
          </cell>
          <cell r="E8">
            <v>0</v>
          </cell>
          <cell r="F8">
            <v>4.2519999999999998</v>
          </cell>
          <cell r="G8">
            <v>4.9800000000000004</v>
          </cell>
          <cell r="H8">
            <v>5.734</v>
          </cell>
          <cell r="I8">
            <v>6.6790000000000003</v>
          </cell>
          <cell r="J8">
            <v>7.4870000000000001</v>
          </cell>
          <cell r="K8">
            <v>8.5310000000000006</v>
          </cell>
          <cell r="L8">
            <v>9.4730000000000008</v>
          </cell>
          <cell r="M8">
            <v>10.292999999999999</v>
          </cell>
          <cell r="N8">
            <v>0</v>
          </cell>
          <cell r="O8">
            <v>0</v>
          </cell>
          <cell r="P8">
            <v>0</v>
          </cell>
          <cell r="Q8">
            <v>0</v>
          </cell>
        </row>
        <row r="9">
          <cell r="A9" t="str">
            <v>W8946241</v>
          </cell>
          <cell r="B9" t="str">
            <v>W8946</v>
          </cell>
          <cell r="C9" t="str">
            <v>SUM</v>
          </cell>
          <cell r="D9">
            <v>241</v>
          </cell>
          <cell r="E9">
            <v>0</v>
          </cell>
          <cell r="F9">
            <v>49.197000000000003</v>
          </cell>
          <cell r="G9">
            <v>54.850999999999999</v>
          </cell>
          <cell r="H9">
            <v>59.698999999999998</v>
          </cell>
          <cell r="I9">
            <v>69.004999999999995</v>
          </cell>
          <cell r="J9">
            <v>81.460999999999999</v>
          </cell>
          <cell r="K9">
            <v>89.302000000000007</v>
          </cell>
          <cell r="L9">
            <v>94.933999999999997</v>
          </cell>
          <cell r="M9">
            <v>101.532</v>
          </cell>
          <cell r="N9">
            <v>0</v>
          </cell>
          <cell r="O9">
            <v>0</v>
          </cell>
          <cell r="P9">
            <v>0</v>
          </cell>
          <cell r="Q9">
            <v>0</v>
          </cell>
        </row>
        <row r="10">
          <cell r="A10" t="str">
            <v>W894680</v>
          </cell>
          <cell r="B10" t="str">
            <v>W8946</v>
          </cell>
          <cell r="C10" t="str">
            <v>SUM</v>
          </cell>
          <cell r="D10">
            <v>80</v>
          </cell>
          <cell r="E10">
            <v>0</v>
          </cell>
          <cell r="F10">
            <v>60.555</v>
          </cell>
          <cell r="G10">
            <v>67.745000000000005</v>
          </cell>
          <cell r="H10">
            <v>74.33</v>
          </cell>
          <cell r="I10">
            <v>84.35</v>
          </cell>
          <cell r="J10">
            <v>96.566000000000003</v>
          </cell>
          <cell r="K10">
            <v>104.685</v>
          </cell>
          <cell r="L10">
            <v>113.35</v>
          </cell>
          <cell r="M10">
            <v>121.679</v>
          </cell>
          <cell r="N10">
            <v>0</v>
          </cell>
          <cell r="O10">
            <v>0</v>
          </cell>
          <cell r="P10">
            <v>0</v>
          </cell>
          <cell r="Q10">
            <v>0</v>
          </cell>
        </row>
        <row r="11">
          <cell r="A11" t="str">
            <v>W894695</v>
          </cell>
          <cell r="B11" t="str">
            <v>W8946</v>
          </cell>
          <cell r="C11" t="str">
            <v>SUM</v>
          </cell>
          <cell r="D11">
            <v>95</v>
          </cell>
          <cell r="E11">
            <v>0</v>
          </cell>
          <cell r="F11">
            <v>0.16200000000000001</v>
          </cell>
          <cell r="G11">
            <v>0.20200000000000001</v>
          </cell>
          <cell r="H11">
            <v>0.22700000000000001</v>
          </cell>
          <cell r="I11">
            <v>0.27800000000000002</v>
          </cell>
          <cell r="J11">
            <v>0.33200000000000002</v>
          </cell>
          <cell r="K11">
            <v>0.40200000000000002</v>
          </cell>
          <cell r="L11">
            <v>0.48</v>
          </cell>
          <cell r="M11">
            <v>0.52300000000000002</v>
          </cell>
          <cell r="N11">
            <v>0</v>
          </cell>
          <cell r="O11">
            <v>0</v>
          </cell>
          <cell r="P11">
            <v>0</v>
          </cell>
          <cell r="Q11">
            <v>0</v>
          </cell>
        </row>
        <row r="12">
          <cell r="A12" t="str">
            <v>W8946341</v>
          </cell>
          <cell r="B12" t="str">
            <v>W8946</v>
          </cell>
          <cell r="C12" t="str">
            <v>SUM</v>
          </cell>
          <cell r="D12">
            <v>341</v>
          </cell>
          <cell r="E12" t="str">
            <v>TOTAL LOANS</v>
          </cell>
          <cell r="F12">
            <v>1658.135</v>
          </cell>
          <cell r="G12">
            <v>1859.443</v>
          </cell>
          <cell r="H12">
            <v>2059.4749999999999</v>
          </cell>
          <cell r="I12">
            <v>2254.413</v>
          </cell>
          <cell r="J12">
            <v>2469.9360000000001</v>
          </cell>
          <cell r="K12">
            <v>2658.8969999999999</v>
          </cell>
          <cell r="L12">
            <v>2828.404</v>
          </cell>
          <cell r="M12">
            <v>2988.9290000000001</v>
          </cell>
          <cell r="N12">
            <v>0</v>
          </cell>
          <cell r="O12">
            <v>0</v>
          </cell>
          <cell r="P12">
            <v>0</v>
          </cell>
          <cell r="Q12">
            <v>0</v>
          </cell>
        </row>
        <row r="13">
          <cell r="A13" t="str">
            <v>W8946344</v>
          </cell>
          <cell r="B13" t="str">
            <v>W8946</v>
          </cell>
          <cell r="C13" t="str">
            <v>SUM</v>
          </cell>
          <cell r="D13">
            <v>344</v>
          </cell>
          <cell r="E13" t="str">
            <v>TOTAL CAPITAL ASSETS</v>
          </cell>
          <cell r="F13">
            <v>36.960999999999999</v>
          </cell>
          <cell r="G13">
            <v>37.826000000000001</v>
          </cell>
          <cell r="H13">
            <v>41.503</v>
          </cell>
          <cell r="I13">
            <v>41.997999999999998</v>
          </cell>
          <cell r="J13">
            <v>42.145000000000003</v>
          </cell>
          <cell r="K13">
            <v>42.537999999999997</v>
          </cell>
          <cell r="L13">
            <v>42.191000000000003</v>
          </cell>
          <cell r="M13">
            <v>41.814999999999998</v>
          </cell>
          <cell r="N13">
            <v>0</v>
          </cell>
          <cell r="O13">
            <v>0</v>
          </cell>
          <cell r="P13">
            <v>0</v>
          </cell>
          <cell r="Q13">
            <v>0</v>
          </cell>
        </row>
        <row r="14">
          <cell r="A14" t="str">
            <v>W8946357</v>
          </cell>
          <cell r="B14" t="str">
            <v>W8946</v>
          </cell>
          <cell r="C14" t="str">
            <v>SUM</v>
          </cell>
          <cell r="D14">
            <v>357</v>
          </cell>
          <cell r="E14" t="str">
            <v>TOTAL ASSETS (EX DC+GT)</v>
          </cell>
          <cell r="F14">
            <v>1695.2280000000001</v>
          </cell>
          <cell r="G14">
            <v>1897.38</v>
          </cell>
          <cell r="H14">
            <v>2101.136</v>
          </cell>
          <cell r="I14">
            <v>2296.623</v>
          </cell>
          <cell r="J14">
            <v>2512.268</v>
          </cell>
          <cell r="K14">
            <v>2701.6970000000001</v>
          </cell>
          <cell r="L14">
            <v>2870.902</v>
          </cell>
          <cell r="M14">
            <v>3031.0439999999999</v>
          </cell>
          <cell r="N14">
            <v>0</v>
          </cell>
          <cell r="O14">
            <v>0</v>
          </cell>
          <cell r="P14">
            <v>0</v>
          </cell>
          <cell r="Q14">
            <v>0</v>
          </cell>
        </row>
        <row r="15">
          <cell r="A15" t="str">
            <v>W8946269</v>
          </cell>
          <cell r="B15" t="str">
            <v>W8946</v>
          </cell>
          <cell r="C15" t="str">
            <v>SUM</v>
          </cell>
          <cell r="D15">
            <v>269</v>
          </cell>
          <cell r="E15">
            <v>0</v>
          </cell>
          <cell r="F15">
            <v>647.21</v>
          </cell>
          <cell r="G15">
            <v>618.44899999999996</v>
          </cell>
          <cell r="H15">
            <v>285.46899999999999</v>
          </cell>
          <cell r="I15">
            <v>305.56700000000001</v>
          </cell>
          <cell r="J15">
            <v>325.21800000000002</v>
          </cell>
          <cell r="K15">
            <v>330.15600000000001</v>
          </cell>
          <cell r="L15">
            <v>342.27199999999999</v>
          </cell>
          <cell r="M15">
            <v>347.85899999999998</v>
          </cell>
          <cell r="N15">
            <v>0</v>
          </cell>
          <cell r="O15">
            <v>0</v>
          </cell>
          <cell r="P15">
            <v>0</v>
          </cell>
          <cell r="Q15">
            <v>0</v>
          </cell>
        </row>
        <row r="16">
          <cell r="A16" t="str">
            <v>W894613</v>
          </cell>
          <cell r="B16" t="str">
            <v>W8946</v>
          </cell>
          <cell r="C16" t="str">
            <v>SUM</v>
          </cell>
          <cell r="D16">
            <v>13</v>
          </cell>
          <cell r="E16">
            <v>0</v>
          </cell>
          <cell r="F16">
            <v>4.9720000000000004</v>
          </cell>
          <cell r="G16">
            <v>5.2130000000000001</v>
          </cell>
          <cell r="H16">
            <v>5.01</v>
          </cell>
          <cell r="I16">
            <v>5.85</v>
          </cell>
          <cell r="J16">
            <v>5.798</v>
          </cell>
          <cell r="K16">
            <v>8.5589999999999993</v>
          </cell>
          <cell r="L16">
            <v>8.0909999999999993</v>
          </cell>
          <cell r="M16">
            <v>8.1769999999999996</v>
          </cell>
          <cell r="N16">
            <v>0</v>
          </cell>
          <cell r="O16">
            <v>0</v>
          </cell>
          <cell r="P16">
            <v>0</v>
          </cell>
          <cell r="Q16">
            <v>0</v>
          </cell>
        </row>
        <row r="17">
          <cell r="A17" t="str">
            <v>W8946272</v>
          </cell>
          <cell r="B17" t="str">
            <v>W8946</v>
          </cell>
          <cell r="C17" t="str">
            <v>SUM</v>
          </cell>
          <cell r="D17">
            <v>272</v>
          </cell>
          <cell r="E17">
            <v>0</v>
          </cell>
          <cell r="F17">
            <v>145.41</v>
          </cell>
          <cell r="G17">
            <v>135.03399999999999</v>
          </cell>
          <cell r="H17">
            <v>132.958</v>
          </cell>
          <cell r="I17">
            <v>135.09800000000001</v>
          </cell>
          <cell r="J17">
            <v>133.87100000000001</v>
          </cell>
          <cell r="K17">
            <v>133.547</v>
          </cell>
          <cell r="L17">
            <v>136.49299999999999</v>
          </cell>
          <cell r="M17">
            <v>136.80000000000001</v>
          </cell>
          <cell r="N17">
            <v>0</v>
          </cell>
          <cell r="O17">
            <v>0</v>
          </cell>
          <cell r="P17">
            <v>0</v>
          </cell>
          <cell r="Q17">
            <v>0</v>
          </cell>
        </row>
        <row r="18">
          <cell r="A18" t="str">
            <v>W8946273</v>
          </cell>
          <cell r="B18" t="str">
            <v>W8946</v>
          </cell>
          <cell r="C18" t="str">
            <v>SUM</v>
          </cell>
          <cell r="D18">
            <v>273</v>
          </cell>
          <cell r="E18">
            <v>0</v>
          </cell>
          <cell r="F18">
            <v>3.843</v>
          </cell>
          <cell r="G18">
            <v>4.8869999999999996</v>
          </cell>
          <cell r="H18">
            <v>6.2530000000000001</v>
          </cell>
          <cell r="I18">
            <v>8.2829999999999995</v>
          </cell>
          <cell r="J18">
            <v>7.8490000000000002</v>
          </cell>
          <cell r="K18">
            <v>7.74</v>
          </cell>
          <cell r="L18">
            <v>7.6660000000000004</v>
          </cell>
          <cell r="M18">
            <v>8.0619999999999994</v>
          </cell>
          <cell r="N18">
            <v>0</v>
          </cell>
          <cell r="O18">
            <v>0</v>
          </cell>
          <cell r="P18">
            <v>0</v>
          </cell>
          <cell r="Q18">
            <v>0</v>
          </cell>
        </row>
        <row r="19">
          <cell r="A19" t="str">
            <v>W8946405</v>
          </cell>
          <cell r="B19" t="str">
            <v>W8946</v>
          </cell>
          <cell r="C19" t="str">
            <v>SUM</v>
          </cell>
          <cell r="D19">
            <v>405</v>
          </cell>
          <cell r="E19" t="str">
            <v>TOTAL TERM DEPOSITS</v>
          </cell>
          <cell r="F19">
            <v>803.51099999999997</v>
          </cell>
          <cell r="G19">
            <v>765.67899999999997</v>
          </cell>
          <cell r="H19">
            <v>431.911</v>
          </cell>
          <cell r="I19">
            <v>457.11099999999999</v>
          </cell>
          <cell r="J19">
            <v>475.11200000000002</v>
          </cell>
          <cell r="K19">
            <v>483.17399999999998</v>
          </cell>
          <cell r="L19">
            <v>497.971</v>
          </cell>
          <cell r="M19">
            <v>504.89699999999999</v>
          </cell>
          <cell r="N19">
            <v>0</v>
          </cell>
          <cell r="O19">
            <v>0</v>
          </cell>
          <cell r="P19">
            <v>0</v>
          </cell>
          <cell r="Q19">
            <v>0</v>
          </cell>
        </row>
        <row r="20">
          <cell r="A20" t="str">
            <v>W8946365</v>
          </cell>
          <cell r="B20" t="str">
            <v>W8946</v>
          </cell>
          <cell r="C20" t="str">
            <v>SUM</v>
          </cell>
          <cell r="D20">
            <v>365</v>
          </cell>
          <cell r="E20" t="str">
            <v>TOTAL DEMAND AT INT.</v>
          </cell>
          <cell r="F20">
            <v>13.529</v>
          </cell>
          <cell r="G20">
            <v>16.431999999999999</v>
          </cell>
          <cell r="H20">
            <v>16.646000000000001</v>
          </cell>
          <cell r="I20">
            <v>16.992999999999999</v>
          </cell>
          <cell r="J20">
            <v>20.414999999999999</v>
          </cell>
          <cell r="K20">
            <v>21.021000000000001</v>
          </cell>
          <cell r="L20">
            <v>21.896999999999998</v>
          </cell>
          <cell r="M20">
            <v>24.221</v>
          </cell>
          <cell r="N20">
            <v>0</v>
          </cell>
          <cell r="O20">
            <v>0</v>
          </cell>
          <cell r="P20">
            <v>0</v>
          </cell>
          <cell r="Q20">
            <v>0</v>
          </cell>
        </row>
        <row r="21">
          <cell r="A21" t="str">
            <v>W8946191</v>
          </cell>
          <cell r="B21" t="str">
            <v>W8946</v>
          </cell>
          <cell r="C21" t="str">
            <v>SUM</v>
          </cell>
          <cell r="D21">
            <v>191</v>
          </cell>
          <cell r="E21">
            <v>0</v>
          </cell>
          <cell r="F21">
            <v>81.036000000000001</v>
          </cell>
          <cell r="G21">
            <v>90.838999999999999</v>
          </cell>
          <cell r="H21">
            <v>97.844999999999999</v>
          </cell>
          <cell r="I21">
            <v>108.19199999999999</v>
          </cell>
          <cell r="J21">
            <v>114.99</v>
          </cell>
          <cell r="K21">
            <v>130.49700000000001</v>
          </cell>
          <cell r="L21">
            <v>146.56</v>
          </cell>
          <cell r="M21">
            <v>154.43199999999999</v>
          </cell>
          <cell r="N21">
            <v>0</v>
          </cell>
          <cell r="O21">
            <v>0</v>
          </cell>
          <cell r="P21">
            <v>0</v>
          </cell>
          <cell r="Q21">
            <v>0</v>
          </cell>
        </row>
        <row r="22">
          <cell r="A22" t="str">
            <v>W8946268</v>
          </cell>
          <cell r="B22" t="str">
            <v>W8946</v>
          </cell>
          <cell r="C22" t="str">
            <v>SUM</v>
          </cell>
          <cell r="D22">
            <v>268</v>
          </cell>
          <cell r="E22">
            <v>0</v>
          </cell>
          <cell r="F22">
            <v>3.9820000000000002</v>
          </cell>
          <cell r="G22">
            <v>3.46</v>
          </cell>
          <cell r="H22">
            <v>3.1469999999999998</v>
          </cell>
          <cell r="I22">
            <v>3.3650000000000002</v>
          </cell>
          <cell r="J22">
            <v>10.597</v>
          </cell>
          <cell r="K22">
            <v>9.2479999999999993</v>
          </cell>
          <cell r="L22">
            <v>8.1920000000000002</v>
          </cell>
          <cell r="M22">
            <v>7.1680000000000001</v>
          </cell>
          <cell r="N22">
            <v>0</v>
          </cell>
          <cell r="O22">
            <v>0</v>
          </cell>
          <cell r="P22">
            <v>0</v>
          </cell>
          <cell r="Q22">
            <v>0</v>
          </cell>
        </row>
        <row r="23">
          <cell r="A23" t="str">
            <v>W8946387</v>
          </cell>
          <cell r="B23" t="str">
            <v>W8946</v>
          </cell>
          <cell r="C23" t="str">
            <v>SUM</v>
          </cell>
          <cell r="D23">
            <v>387</v>
          </cell>
          <cell r="E23" t="str">
            <v>TOTAL DEPOSITS</v>
          </cell>
          <cell r="F23">
            <v>902.07899999999995</v>
          </cell>
          <cell r="G23">
            <v>876.43200000000002</v>
          </cell>
          <cell r="H23">
            <v>549.61800000000005</v>
          </cell>
          <cell r="I23">
            <v>585.75599999999997</v>
          </cell>
          <cell r="J23">
            <v>621.173</v>
          </cell>
          <cell r="K23">
            <v>644</v>
          </cell>
          <cell r="L23">
            <v>674.66800000000001</v>
          </cell>
          <cell r="M23">
            <v>690.75300000000004</v>
          </cell>
          <cell r="N23">
            <v>0</v>
          </cell>
          <cell r="O23">
            <v>0</v>
          </cell>
          <cell r="P23">
            <v>0</v>
          </cell>
          <cell r="Q23">
            <v>0</v>
          </cell>
        </row>
        <row r="24">
          <cell r="A24" t="str">
            <v>W8946400</v>
          </cell>
          <cell r="B24" t="str">
            <v>W8946</v>
          </cell>
          <cell r="C24" t="str">
            <v>SUM</v>
          </cell>
          <cell r="D24">
            <v>400</v>
          </cell>
          <cell r="E24" t="str">
            <v>TOTAL CAP. +  RESERVES</v>
          </cell>
          <cell r="F24">
            <v>68</v>
          </cell>
          <cell r="G24">
            <v>68</v>
          </cell>
          <cell r="H24">
            <v>68</v>
          </cell>
          <cell r="I24">
            <v>68</v>
          </cell>
          <cell r="J24">
            <v>68</v>
          </cell>
          <cell r="K24">
            <v>68</v>
          </cell>
          <cell r="L24">
            <v>68</v>
          </cell>
          <cell r="M24">
            <v>68</v>
          </cell>
          <cell r="N24">
            <v>0</v>
          </cell>
          <cell r="O24">
            <v>0</v>
          </cell>
          <cell r="P24">
            <v>0</v>
          </cell>
          <cell r="Q24">
            <v>0</v>
          </cell>
        </row>
        <row r="25">
          <cell r="A25" t="str">
            <v>W8946455</v>
          </cell>
          <cell r="B25" t="str">
            <v>W8946</v>
          </cell>
          <cell r="C25" t="str">
            <v>SUM</v>
          </cell>
          <cell r="D25">
            <v>455</v>
          </cell>
          <cell r="E25" t="str">
            <v>TOTAL INTERNAL FUNDING</v>
          </cell>
          <cell r="F25">
            <v>723.82299999999998</v>
          </cell>
          <cell r="G25">
            <v>951.59699999999998</v>
          </cell>
          <cell r="H25">
            <v>1482.106</v>
          </cell>
          <cell r="I25">
            <v>1641.47</v>
          </cell>
          <cell r="J25">
            <v>1821.6790000000001</v>
          </cell>
          <cell r="K25">
            <v>1987.8820000000001</v>
          </cell>
          <cell r="L25">
            <v>2125.9789999999998</v>
          </cell>
          <cell r="M25">
            <v>2269.5540000000001</v>
          </cell>
          <cell r="N25">
            <v>0</v>
          </cell>
          <cell r="O25">
            <v>0</v>
          </cell>
          <cell r="P25">
            <v>0</v>
          </cell>
          <cell r="Q25">
            <v>0</v>
          </cell>
        </row>
        <row r="26">
          <cell r="A26" t="str">
            <v>W8946438</v>
          </cell>
          <cell r="B26" t="str">
            <v>W8946</v>
          </cell>
          <cell r="C26" t="str">
            <v>SUM</v>
          </cell>
          <cell r="D26">
            <v>438</v>
          </cell>
          <cell r="E26" t="str">
            <v>TTL LIAB (EX DC/GT)</v>
          </cell>
          <cell r="F26">
            <v>1693.9159999999999</v>
          </cell>
          <cell r="G26">
            <v>1896.049</v>
          </cell>
          <cell r="H26">
            <v>2099.7539999999999</v>
          </cell>
          <cell r="I26">
            <v>2295.2719999999999</v>
          </cell>
          <cell r="J26">
            <v>2510.91</v>
          </cell>
          <cell r="K26">
            <v>2699.953</v>
          </cell>
          <cell r="L26">
            <v>2868.739</v>
          </cell>
          <cell r="M26">
            <v>3028.395</v>
          </cell>
          <cell r="N26">
            <v>0</v>
          </cell>
          <cell r="O26">
            <v>0</v>
          </cell>
          <cell r="P26">
            <v>0</v>
          </cell>
          <cell r="Q26">
            <v>0</v>
          </cell>
        </row>
        <row r="27">
          <cell r="A27" t="str">
            <v>U6418304</v>
          </cell>
          <cell r="B27" t="str">
            <v>U6418</v>
          </cell>
          <cell r="C27" t="str">
            <v>SUM</v>
          </cell>
          <cell r="D27">
            <v>304</v>
          </cell>
          <cell r="E27" t="str">
            <v>TOTAL CASH RESOURCES</v>
          </cell>
          <cell r="F27">
            <v>0</v>
          </cell>
          <cell r="G27">
            <v>0</v>
          </cell>
          <cell r="H27">
            <v>0</v>
          </cell>
          <cell r="I27">
            <v>0</v>
          </cell>
          <cell r="J27">
            <v>0</v>
          </cell>
          <cell r="K27">
            <v>0</v>
          </cell>
          <cell r="L27">
            <v>0</v>
          </cell>
          <cell r="M27">
            <v>0</v>
          </cell>
          <cell r="N27">
            <v>0</v>
          </cell>
          <cell r="O27">
            <v>0</v>
          </cell>
          <cell r="P27">
            <v>0</v>
          </cell>
          <cell r="Q27">
            <v>0</v>
          </cell>
        </row>
        <row r="28">
          <cell r="A28" t="str">
            <v>U6418318</v>
          </cell>
          <cell r="B28" t="str">
            <v>U6418</v>
          </cell>
          <cell r="C28" t="str">
            <v>SUM</v>
          </cell>
          <cell r="D28">
            <v>318</v>
          </cell>
          <cell r="E28" t="str">
            <v>TOTAL SECURITIES</v>
          </cell>
          <cell r="F28">
            <v>0</v>
          </cell>
          <cell r="G28">
            <v>0</v>
          </cell>
          <cell r="H28">
            <v>0</v>
          </cell>
          <cell r="I28">
            <v>0</v>
          </cell>
          <cell r="J28">
            <v>0</v>
          </cell>
          <cell r="K28">
            <v>0</v>
          </cell>
          <cell r="L28">
            <v>0</v>
          </cell>
          <cell r="M28">
            <v>0</v>
          </cell>
          <cell r="N28">
            <v>0</v>
          </cell>
          <cell r="O28">
            <v>0</v>
          </cell>
          <cell r="P28">
            <v>0</v>
          </cell>
          <cell r="Q28">
            <v>0</v>
          </cell>
        </row>
        <row r="29">
          <cell r="A29" t="str">
            <v>U641865</v>
          </cell>
          <cell r="B29" t="str">
            <v>U6418</v>
          </cell>
          <cell r="C29" t="str">
            <v>SUM</v>
          </cell>
          <cell r="D29">
            <v>65</v>
          </cell>
          <cell r="E29" t="str">
            <v>INSURED/(VARIABLE)</v>
          </cell>
          <cell r="F29">
            <v>0</v>
          </cell>
          <cell r="G29">
            <v>0</v>
          </cell>
          <cell r="H29">
            <v>0</v>
          </cell>
          <cell r="I29">
            <v>0</v>
          </cell>
          <cell r="J29">
            <v>0</v>
          </cell>
          <cell r="K29">
            <v>0</v>
          </cell>
          <cell r="L29">
            <v>0</v>
          </cell>
          <cell r="M29">
            <v>0</v>
          </cell>
          <cell r="N29">
            <v>0</v>
          </cell>
          <cell r="O29">
            <v>0</v>
          </cell>
          <cell r="P29">
            <v>0</v>
          </cell>
          <cell r="Q29">
            <v>0</v>
          </cell>
        </row>
        <row r="30">
          <cell r="A30" t="str">
            <v>U6418328</v>
          </cell>
          <cell r="B30" t="str">
            <v>U6418</v>
          </cell>
          <cell r="C30" t="str">
            <v>SUM</v>
          </cell>
          <cell r="D30">
            <v>328</v>
          </cell>
          <cell r="E30" t="str">
            <v>TOTAL MORTGAGES</v>
          </cell>
          <cell r="F30">
            <v>80.36</v>
          </cell>
          <cell r="G30">
            <v>83.356999999999999</v>
          </cell>
          <cell r="H30">
            <v>89.66</v>
          </cell>
          <cell r="I30">
            <v>81.218000000000004</v>
          </cell>
          <cell r="J30">
            <v>411.827</v>
          </cell>
          <cell r="K30">
            <v>432.44600000000003</v>
          </cell>
          <cell r="L30">
            <v>447.87599999999998</v>
          </cell>
          <cell r="M30">
            <v>484.40600000000001</v>
          </cell>
          <cell r="N30">
            <v>0</v>
          </cell>
          <cell r="O30">
            <v>0</v>
          </cell>
          <cell r="P30">
            <v>0</v>
          </cell>
          <cell r="Q30">
            <v>0</v>
          </cell>
        </row>
        <row r="31">
          <cell r="A31" t="str">
            <v>U641874</v>
          </cell>
          <cell r="B31" t="str">
            <v>U6418</v>
          </cell>
          <cell r="C31" t="str">
            <v>SUM</v>
          </cell>
          <cell r="D31">
            <v>74</v>
          </cell>
          <cell r="E31">
            <v>0</v>
          </cell>
          <cell r="F31">
            <v>0</v>
          </cell>
          <cell r="G31">
            <v>0</v>
          </cell>
          <cell r="H31">
            <v>0</v>
          </cell>
          <cell r="I31">
            <v>0</v>
          </cell>
          <cell r="J31">
            <v>0</v>
          </cell>
          <cell r="K31">
            <v>0</v>
          </cell>
          <cell r="L31">
            <v>0</v>
          </cell>
          <cell r="M31">
            <v>0</v>
          </cell>
          <cell r="N31">
            <v>0</v>
          </cell>
          <cell r="O31">
            <v>0</v>
          </cell>
          <cell r="P31">
            <v>0</v>
          </cell>
          <cell r="Q31">
            <v>0</v>
          </cell>
        </row>
        <row r="32">
          <cell r="A32" t="str">
            <v>U641879</v>
          </cell>
          <cell r="B32" t="str">
            <v>U6418</v>
          </cell>
          <cell r="C32" t="str">
            <v>SUM</v>
          </cell>
          <cell r="D32">
            <v>79</v>
          </cell>
          <cell r="E32">
            <v>0</v>
          </cell>
          <cell r="F32">
            <v>0</v>
          </cell>
          <cell r="G32">
            <v>0</v>
          </cell>
          <cell r="H32">
            <v>0</v>
          </cell>
          <cell r="I32">
            <v>0</v>
          </cell>
          <cell r="J32">
            <v>0</v>
          </cell>
          <cell r="K32">
            <v>0</v>
          </cell>
          <cell r="L32">
            <v>8.0000000000000002E-3</v>
          </cell>
          <cell r="M32">
            <v>8.0000000000000002E-3</v>
          </cell>
          <cell r="N32">
            <v>0</v>
          </cell>
          <cell r="O32">
            <v>0</v>
          </cell>
          <cell r="P32">
            <v>0</v>
          </cell>
          <cell r="Q32">
            <v>0</v>
          </cell>
        </row>
        <row r="33">
          <cell r="A33" t="str">
            <v>U6418242</v>
          </cell>
          <cell r="B33" t="str">
            <v>U6418</v>
          </cell>
          <cell r="C33" t="str">
            <v>SUM</v>
          </cell>
          <cell r="D33">
            <v>242</v>
          </cell>
          <cell r="E33">
            <v>0</v>
          </cell>
          <cell r="F33">
            <v>0</v>
          </cell>
          <cell r="G33">
            <v>0</v>
          </cell>
          <cell r="H33">
            <v>0</v>
          </cell>
          <cell r="I33">
            <v>0</v>
          </cell>
          <cell r="J33">
            <v>0</v>
          </cell>
          <cell r="K33">
            <v>0</v>
          </cell>
          <cell r="L33">
            <v>0</v>
          </cell>
          <cell r="M33">
            <v>0</v>
          </cell>
          <cell r="N33">
            <v>0</v>
          </cell>
          <cell r="O33">
            <v>0</v>
          </cell>
          <cell r="P33">
            <v>0</v>
          </cell>
          <cell r="Q33">
            <v>0</v>
          </cell>
        </row>
        <row r="34">
          <cell r="A34" t="str">
            <v>U641883</v>
          </cell>
          <cell r="B34" t="str">
            <v>U6418</v>
          </cell>
          <cell r="C34" t="str">
            <v>SUM</v>
          </cell>
          <cell r="D34">
            <v>83</v>
          </cell>
          <cell r="E34">
            <v>0</v>
          </cell>
          <cell r="F34">
            <v>0</v>
          </cell>
          <cell r="G34">
            <v>0</v>
          </cell>
          <cell r="H34">
            <v>0</v>
          </cell>
          <cell r="I34">
            <v>0</v>
          </cell>
          <cell r="J34">
            <v>0</v>
          </cell>
          <cell r="K34">
            <v>0</v>
          </cell>
          <cell r="L34">
            <v>0</v>
          </cell>
          <cell r="M34">
            <v>0</v>
          </cell>
          <cell r="N34">
            <v>0</v>
          </cell>
          <cell r="O34">
            <v>0</v>
          </cell>
          <cell r="P34">
            <v>0</v>
          </cell>
          <cell r="Q34">
            <v>0</v>
          </cell>
        </row>
        <row r="35">
          <cell r="A35" t="str">
            <v>U6418241</v>
          </cell>
          <cell r="B35" t="str">
            <v>U6418</v>
          </cell>
          <cell r="C35" t="str">
            <v>SUM</v>
          </cell>
          <cell r="D35">
            <v>241</v>
          </cell>
          <cell r="E35">
            <v>0</v>
          </cell>
          <cell r="F35">
            <v>0</v>
          </cell>
          <cell r="G35">
            <v>0</v>
          </cell>
          <cell r="H35">
            <v>0</v>
          </cell>
          <cell r="I35">
            <v>0</v>
          </cell>
          <cell r="J35">
            <v>0</v>
          </cell>
          <cell r="K35">
            <v>0</v>
          </cell>
          <cell r="L35">
            <v>0</v>
          </cell>
          <cell r="M35">
            <v>0</v>
          </cell>
          <cell r="N35">
            <v>0</v>
          </cell>
          <cell r="O35">
            <v>0</v>
          </cell>
          <cell r="P35">
            <v>0</v>
          </cell>
          <cell r="Q35">
            <v>0</v>
          </cell>
        </row>
        <row r="36">
          <cell r="A36" t="str">
            <v>U641880</v>
          </cell>
          <cell r="B36" t="str">
            <v>U6418</v>
          </cell>
          <cell r="C36" t="str">
            <v>SUM</v>
          </cell>
          <cell r="D36">
            <v>80</v>
          </cell>
          <cell r="E36">
            <v>0</v>
          </cell>
          <cell r="F36">
            <v>0</v>
          </cell>
          <cell r="G36">
            <v>0</v>
          </cell>
          <cell r="H36">
            <v>1.0999999999999999E-2</v>
          </cell>
          <cell r="I36">
            <v>1.6E-2</v>
          </cell>
          <cell r="J36">
            <v>4.2000000000000003E-2</v>
          </cell>
          <cell r="K36">
            <v>3.4000000000000002E-2</v>
          </cell>
          <cell r="L36">
            <v>3.4000000000000002E-2</v>
          </cell>
          <cell r="M36">
            <v>0.05</v>
          </cell>
          <cell r="N36">
            <v>0</v>
          </cell>
          <cell r="O36">
            <v>0</v>
          </cell>
          <cell r="P36">
            <v>0</v>
          </cell>
          <cell r="Q36">
            <v>0</v>
          </cell>
        </row>
        <row r="37">
          <cell r="A37" t="str">
            <v>U641895</v>
          </cell>
          <cell r="B37" t="str">
            <v>U6418</v>
          </cell>
          <cell r="C37" t="str">
            <v>SUM</v>
          </cell>
          <cell r="D37">
            <v>95</v>
          </cell>
          <cell r="E37">
            <v>0</v>
          </cell>
          <cell r="F37">
            <v>0</v>
          </cell>
          <cell r="G37">
            <v>0</v>
          </cell>
          <cell r="H37">
            <v>0</v>
          </cell>
          <cell r="I37">
            <v>0</v>
          </cell>
          <cell r="J37">
            <v>0</v>
          </cell>
          <cell r="K37">
            <v>0</v>
          </cell>
          <cell r="L37">
            <v>0</v>
          </cell>
          <cell r="M37">
            <v>0</v>
          </cell>
          <cell r="N37">
            <v>0</v>
          </cell>
          <cell r="O37">
            <v>0</v>
          </cell>
          <cell r="P37">
            <v>0</v>
          </cell>
          <cell r="Q37">
            <v>0</v>
          </cell>
        </row>
        <row r="38">
          <cell r="A38" t="str">
            <v>U6418341</v>
          </cell>
          <cell r="B38" t="str">
            <v>U6418</v>
          </cell>
          <cell r="C38" t="str">
            <v>SUM</v>
          </cell>
          <cell r="D38">
            <v>341</v>
          </cell>
          <cell r="E38" t="str">
            <v>TOTAL LOANS</v>
          </cell>
          <cell r="F38">
            <v>80.36</v>
          </cell>
          <cell r="G38">
            <v>83.356999999999999</v>
          </cell>
          <cell r="H38">
            <v>89.671000000000006</v>
          </cell>
          <cell r="I38">
            <v>81.233999999999995</v>
          </cell>
          <cell r="J38">
            <v>411.86900000000003</v>
          </cell>
          <cell r="K38">
            <v>432.48</v>
          </cell>
          <cell r="L38">
            <v>447.91800000000001</v>
          </cell>
          <cell r="M38">
            <v>484.464</v>
          </cell>
          <cell r="N38">
            <v>0</v>
          </cell>
          <cell r="O38">
            <v>0</v>
          </cell>
          <cell r="P38">
            <v>0</v>
          </cell>
          <cell r="Q38">
            <v>0</v>
          </cell>
        </row>
        <row r="39">
          <cell r="A39" t="str">
            <v>U6418344</v>
          </cell>
          <cell r="B39" t="str">
            <v>U6418</v>
          </cell>
          <cell r="C39" t="str">
            <v>SUM</v>
          </cell>
          <cell r="D39">
            <v>344</v>
          </cell>
          <cell r="E39" t="str">
            <v>TOTAL CAPITAL ASSETS</v>
          </cell>
          <cell r="F39">
            <v>0.33200000000000002</v>
          </cell>
          <cell r="G39">
            <v>0.32500000000000001</v>
          </cell>
          <cell r="H39">
            <v>0.36299999999999999</v>
          </cell>
          <cell r="I39">
            <v>0.35699999999999998</v>
          </cell>
          <cell r="J39">
            <v>0.35</v>
          </cell>
          <cell r="K39">
            <v>0.34599999999999997</v>
          </cell>
          <cell r="L39">
            <v>0.34</v>
          </cell>
          <cell r="M39">
            <v>0.33500000000000002</v>
          </cell>
          <cell r="N39">
            <v>0</v>
          </cell>
          <cell r="O39">
            <v>0</v>
          </cell>
          <cell r="P39">
            <v>0</v>
          </cell>
          <cell r="Q39">
            <v>0</v>
          </cell>
        </row>
        <row r="40">
          <cell r="A40" t="str">
            <v>U6418357</v>
          </cell>
          <cell r="B40" t="str">
            <v>U6418</v>
          </cell>
          <cell r="C40" t="str">
            <v>SUM</v>
          </cell>
          <cell r="D40">
            <v>357</v>
          </cell>
          <cell r="E40" t="str">
            <v>TOTAL ASSETS (EX DC+GT)</v>
          </cell>
          <cell r="F40">
            <v>80.691999999999993</v>
          </cell>
          <cell r="G40">
            <v>83.682000000000002</v>
          </cell>
          <cell r="H40">
            <v>90.034000000000006</v>
          </cell>
          <cell r="I40">
            <v>81.590999999999994</v>
          </cell>
          <cell r="J40">
            <v>412.21899999999999</v>
          </cell>
          <cell r="K40">
            <v>432.82600000000002</v>
          </cell>
          <cell r="L40">
            <v>448.25799999999998</v>
          </cell>
          <cell r="M40">
            <v>484.79899999999998</v>
          </cell>
          <cell r="N40">
            <v>0</v>
          </cell>
          <cell r="O40">
            <v>0</v>
          </cell>
          <cell r="P40">
            <v>0</v>
          </cell>
          <cell r="Q40">
            <v>0</v>
          </cell>
        </row>
        <row r="41">
          <cell r="A41" t="str">
            <v>U6418269</v>
          </cell>
          <cell r="B41" t="str">
            <v>U6418</v>
          </cell>
          <cell r="C41" t="str">
            <v>SUM</v>
          </cell>
          <cell r="D41">
            <v>269</v>
          </cell>
          <cell r="E41">
            <v>0</v>
          </cell>
          <cell r="F41">
            <v>599.62199999999996</v>
          </cell>
          <cell r="G41">
            <v>574.04300000000001</v>
          </cell>
          <cell r="H41">
            <v>241.47</v>
          </cell>
          <cell r="I41">
            <v>261.02199999999999</v>
          </cell>
          <cell r="J41">
            <v>279.93900000000002</v>
          </cell>
          <cell r="K41">
            <v>285.14999999999998</v>
          </cell>
          <cell r="L41">
            <v>298.536</v>
          </cell>
          <cell r="M41">
            <v>304.42399999999998</v>
          </cell>
          <cell r="N41">
            <v>0</v>
          </cell>
          <cell r="O41">
            <v>0</v>
          </cell>
          <cell r="P41">
            <v>0</v>
          </cell>
          <cell r="Q41">
            <v>0</v>
          </cell>
        </row>
        <row r="42">
          <cell r="A42" t="str">
            <v>U641813</v>
          </cell>
          <cell r="B42" t="str">
            <v>U6418</v>
          </cell>
          <cell r="C42" t="str">
            <v>SUM</v>
          </cell>
          <cell r="D42">
            <v>13</v>
          </cell>
          <cell r="E42">
            <v>0</v>
          </cell>
          <cell r="F42">
            <v>0</v>
          </cell>
          <cell r="G42">
            <v>0</v>
          </cell>
          <cell r="H42">
            <v>0</v>
          </cell>
          <cell r="I42">
            <v>0</v>
          </cell>
          <cell r="J42">
            <v>0</v>
          </cell>
          <cell r="K42">
            <v>0</v>
          </cell>
          <cell r="L42">
            <v>0</v>
          </cell>
          <cell r="M42">
            <v>0</v>
          </cell>
          <cell r="N42">
            <v>0</v>
          </cell>
          <cell r="O42">
            <v>0</v>
          </cell>
          <cell r="P42">
            <v>0</v>
          </cell>
          <cell r="Q42">
            <v>0</v>
          </cell>
        </row>
        <row r="43">
          <cell r="A43" t="str">
            <v>U6418272</v>
          </cell>
          <cell r="B43" t="str">
            <v>U6418</v>
          </cell>
          <cell r="C43" t="str">
            <v>SUM</v>
          </cell>
          <cell r="D43">
            <v>272</v>
          </cell>
          <cell r="E43">
            <v>0</v>
          </cell>
          <cell r="F43">
            <v>97.188999999999993</v>
          </cell>
          <cell r="G43">
            <v>87.001999999999995</v>
          </cell>
          <cell r="H43">
            <v>84.994</v>
          </cell>
          <cell r="I43">
            <v>82.602000000000004</v>
          </cell>
          <cell r="J43">
            <v>78.98</v>
          </cell>
          <cell r="K43">
            <v>76.980999999999995</v>
          </cell>
          <cell r="L43">
            <v>76.507000000000005</v>
          </cell>
          <cell r="M43">
            <v>75.936999999999998</v>
          </cell>
          <cell r="N43">
            <v>0</v>
          </cell>
          <cell r="O43">
            <v>0</v>
          </cell>
          <cell r="P43">
            <v>0</v>
          </cell>
          <cell r="Q43">
            <v>0</v>
          </cell>
        </row>
        <row r="44">
          <cell r="A44" t="str">
            <v>U6418273</v>
          </cell>
          <cell r="B44" t="str">
            <v>U6418</v>
          </cell>
          <cell r="C44" t="str">
            <v>SUM</v>
          </cell>
          <cell r="D44">
            <v>273</v>
          </cell>
          <cell r="E44">
            <v>0</v>
          </cell>
          <cell r="F44">
            <v>3.8370000000000002</v>
          </cell>
          <cell r="G44">
            <v>4.8810000000000002</v>
          </cell>
          <cell r="H44">
            <v>6.2149999999999999</v>
          </cell>
          <cell r="I44">
            <v>7.851</v>
          </cell>
          <cell r="J44">
            <v>7.8159999999999998</v>
          </cell>
          <cell r="K44">
            <v>7.7069999999999999</v>
          </cell>
          <cell r="L44">
            <v>7.6260000000000003</v>
          </cell>
          <cell r="M44">
            <v>8.0229999999999997</v>
          </cell>
          <cell r="N44">
            <v>0</v>
          </cell>
          <cell r="O44">
            <v>0</v>
          </cell>
          <cell r="P44">
            <v>0</v>
          </cell>
          <cell r="Q44">
            <v>0</v>
          </cell>
        </row>
        <row r="45">
          <cell r="A45" t="str">
            <v>U6418405</v>
          </cell>
          <cell r="B45" t="str">
            <v>U6418</v>
          </cell>
          <cell r="C45" t="str">
            <v>SUM</v>
          </cell>
          <cell r="D45">
            <v>405</v>
          </cell>
          <cell r="E45" t="str">
            <v>TOTAL TERM DEPOSITS</v>
          </cell>
          <cell r="F45">
            <v>700.84900000000005</v>
          </cell>
          <cell r="G45">
            <v>666.10699999999997</v>
          </cell>
          <cell r="H45">
            <v>332.86700000000002</v>
          </cell>
          <cell r="I45">
            <v>351.66300000000001</v>
          </cell>
          <cell r="J45">
            <v>366.90600000000001</v>
          </cell>
          <cell r="K45">
            <v>370</v>
          </cell>
          <cell r="L45">
            <v>382.83100000000002</v>
          </cell>
          <cell r="M45">
            <v>388.54500000000002</v>
          </cell>
          <cell r="N45">
            <v>0</v>
          </cell>
          <cell r="O45">
            <v>0</v>
          </cell>
          <cell r="P45">
            <v>0</v>
          </cell>
          <cell r="Q45">
            <v>0</v>
          </cell>
        </row>
        <row r="46">
          <cell r="A46" t="str">
            <v>U6418365</v>
          </cell>
          <cell r="B46" t="str">
            <v>U6418</v>
          </cell>
          <cell r="C46" t="str">
            <v>SUM</v>
          </cell>
          <cell r="D46">
            <v>365</v>
          </cell>
          <cell r="E46" t="str">
            <v>TOTAL DEMAND AT INT.</v>
          </cell>
          <cell r="F46">
            <v>0</v>
          </cell>
          <cell r="G46">
            <v>0</v>
          </cell>
          <cell r="H46">
            <v>0</v>
          </cell>
          <cell r="I46">
            <v>0</v>
          </cell>
          <cell r="J46">
            <v>0</v>
          </cell>
          <cell r="K46">
            <v>0</v>
          </cell>
          <cell r="L46">
            <v>0</v>
          </cell>
          <cell r="M46">
            <v>0</v>
          </cell>
          <cell r="N46">
            <v>0</v>
          </cell>
          <cell r="O46">
            <v>0</v>
          </cell>
          <cell r="P46">
            <v>0</v>
          </cell>
          <cell r="Q46">
            <v>0</v>
          </cell>
        </row>
        <row r="47">
          <cell r="A47" t="str">
            <v>U6418191</v>
          </cell>
          <cell r="B47" t="str">
            <v>U6418</v>
          </cell>
          <cell r="C47" t="str">
            <v>SUM</v>
          </cell>
          <cell r="D47">
            <v>191</v>
          </cell>
          <cell r="E47">
            <v>0</v>
          </cell>
          <cell r="F47">
            <v>0</v>
          </cell>
          <cell r="G47">
            <v>0</v>
          </cell>
          <cell r="H47">
            <v>0</v>
          </cell>
          <cell r="I47">
            <v>0</v>
          </cell>
          <cell r="J47">
            <v>0</v>
          </cell>
          <cell r="K47">
            <v>0</v>
          </cell>
          <cell r="L47">
            <v>0</v>
          </cell>
          <cell r="M47">
            <v>0</v>
          </cell>
          <cell r="N47">
            <v>0</v>
          </cell>
          <cell r="O47">
            <v>0</v>
          </cell>
          <cell r="P47">
            <v>0</v>
          </cell>
          <cell r="Q47">
            <v>0</v>
          </cell>
        </row>
        <row r="48">
          <cell r="A48" t="str">
            <v>U6418268</v>
          </cell>
          <cell r="B48" t="str">
            <v>U6418</v>
          </cell>
          <cell r="C48" t="str">
            <v>SUM</v>
          </cell>
          <cell r="D48">
            <v>268</v>
          </cell>
          <cell r="E48">
            <v>0</v>
          </cell>
          <cell r="F48">
            <v>1.5820000000000001</v>
          </cell>
          <cell r="G48">
            <v>1.355</v>
          </cell>
          <cell r="H48">
            <v>1.022</v>
          </cell>
          <cell r="I48">
            <v>1.0549999999999999</v>
          </cell>
          <cell r="J48">
            <v>1.417</v>
          </cell>
          <cell r="K48">
            <v>1.377</v>
          </cell>
          <cell r="L48">
            <v>1.3680000000000001</v>
          </cell>
          <cell r="M48">
            <v>1.1890000000000001</v>
          </cell>
          <cell r="N48">
            <v>0</v>
          </cell>
          <cell r="O48">
            <v>0</v>
          </cell>
          <cell r="P48">
            <v>0</v>
          </cell>
          <cell r="Q48">
            <v>0</v>
          </cell>
        </row>
        <row r="49">
          <cell r="A49" t="str">
            <v>U6418387</v>
          </cell>
          <cell r="B49" t="str">
            <v>U6418</v>
          </cell>
          <cell r="C49" t="str">
            <v>SUM</v>
          </cell>
          <cell r="D49">
            <v>387</v>
          </cell>
          <cell r="E49" t="str">
            <v>TOTAL DEPOSITS</v>
          </cell>
          <cell r="F49">
            <v>702.43</v>
          </cell>
          <cell r="G49">
            <v>667.46199999999999</v>
          </cell>
          <cell r="H49">
            <v>333.88900000000001</v>
          </cell>
          <cell r="I49">
            <v>352.71800000000002</v>
          </cell>
          <cell r="J49">
            <v>368.32299999999998</v>
          </cell>
          <cell r="K49">
            <v>371.37599999999998</v>
          </cell>
          <cell r="L49">
            <v>384.19799999999998</v>
          </cell>
          <cell r="M49">
            <v>389.73399999999998</v>
          </cell>
          <cell r="N49">
            <v>0</v>
          </cell>
          <cell r="O49">
            <v>0</v>
          </cell>
          <cell r="P49">
            <v>0</v>
          </cell>
          <cell r="Q49">
            <v>0</v>
          </cell>
        </row>
        <row r="50">
          <cell r="A50" t="str">
            <v>U6418400</v>
          </cell>
          <cell r="B50" t="str">
            <v>U6418</v>
          </cell>
          <cell r="C50" t="str">
            <v>SUM</v>
          </cell>
          <cell r="D50">
            <v>400</v>
          </cell>
          <cell r="E50" t="str">
            <v>TOTAL CAP. +  RESERVES</v>
          </cell>
          <cell r="F50">
            <v>0</v>
          </cell>
          <cell r="G50">
            <v>0</v>
          </cell>
          <cell r="H50">
            <v>0</v>
          </cell>
          <cell r="I50">
            <v>0</v>
          </cell>
          <cell r="J50">
            <v>0</v>
          </cell>
          <cell r="K50">
            <v>0</v>
          </cell>
          <cell r="L50">
            <v>0</v>
          </cell>
          <cell r="M50">
            <v>0</v>
          </cell>
          <cell r="N50">
            <v>0</v>
          </cell>
          <cell r="O50">
            <v>0</v>
          </cell>
          <cell r="P50">
            <v>0</v>
          </cell>
          <cell r="Q50">
            <v>0</v>
          </cell>
        </row>
        <row r="51">
          <cell r="A51" t="str">
            <v>U6418455</v>
          </cell>
          <cell r="B51" t="str">
            <v>U6418</v>
          </cell>
          <cell r="C51" t="str">
            <v>SUM</v>
          </cell>
          <cell r="D51">
            <v>455</v>
          </cell>
          <cell r="E51" t="str">
            <v>TOTAL INTERNAL FUNDING</v>
          </cell>
          <cell r="F51">
            <v>-621.73900000000003</v>
          </cell>
          <cell r="G51">
            <v>-583.78099999999995</v>
          </cell>
          <cell r="H51">
            <v>-243.85499999999999</v>
          </cell>
          <cell r="I51">
            <v>-271.12599999999998</v>
          </cell>
          <cell r="J51">
            <v>43.896999999999998</v>
          </cell>
          <cell r="K51">
            <v>61.448</v>
          </cell>
          <cell r="L51">
            <v>64.058999999999997</v>
          </cell>
          <cell r="M51">
            <v>95.063000000000002</v>
          </cell>
          <cell r="N51">
            <v>0</v>
          </cell>
          <cell r="O51">
            <v>0</v>
          </cell>
          <cell r="P51">
            <v>0</v>
          </cell>
          <cell r="Q51">
            <v>0</v>
          </cell>
        </row>
        <row r="52">
          <cell r="A52" t="str">
            <v>U6418438</v>
          </cell>
          <cell r="B52" t="str">
            <v>U6418</v>
          </cell>
          <cell r="C52" t="str">
            <v>SUM</v>
          </cell>
          <cell r="D52">
            <v>438</v>
          </cell>
          <cell r="E52" t="str">
            <v>TTL LIAB (EX DC/GT)</v>
          </cell>
          <cell r="F52">
            <v>80.691000000000003</v>
          </cell>
          <cell r="G52">
            <v>83.68</v>
          </cell>
          <cell r="H52">
            <v>90.034000000000006</v>
          </cell>
          <cell r="I52">
            <v>81.590999999999994</v>
          </cell>
          <cell r="J52">
            <v>412.21899999999999</v>
          </cell>
          <cell r="K52">
            <v>432.82400000000001</v>
          </cell>
          <cell r="L52">
            <v>448.25799999999998</v>
          </cell>
          <cell r="M52">
            <v>484.798</v>
          </cell>
          <cell r="N52">
            <v>0</v>
          </cell>
          <cell r="O52">
            <v>0</v>
          </cell>
          <cell r="P52">
            <v>0</v>
          </cell>
          <cell r="Q52">
            <v>0</v>
          </cell>
        </row>
      </sheetData>
      <sheetData sheetId="4"/>
      <sheetData sheetId="5" refreshError="1"/>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Forecast"/>
      <sheetName val="laroux"/>
      <sheetName val="mbanx Complement"/>
      <sheetName val="Level14"/>
      <sheetName val="Level35"/>
      <sheetName val="MBPlan98"/>
    </sheetNames>
    <sheetDataSet>
      <sheetData sheetId="0" refreshError="1"/>
      <sheetData sheetId="1" refreshError="1"/>
      <sheetData sheetId="2" refreshError="1"/>
      <sheetData sheetId="3" refreshError="1"/>
      <sheetData sheetId="4" refreshError="1">
        <row r="1">
          <cell r="B1" t="str">
            <v>C3553</v>
          </cell>
          <cell r="C1">
            <v>6391</v>
          </cell>
          <cell r="D1">
            <v>0</v>
          </cell>
          <cell r="E1">
            <v>0</v>
          </cell>
          <cell r="F1">
            <v>0</v>
          </cell>
          <cell r="G1">
            <v>0</v>
          </cell>
          <cell r="H1">
            <v>0</v>
          </cell>
          <cell r="I1">
            <v>0</v>
          </cell>
          <cell r="J1">
            <v>0</v>
          </cell>
          <cell r="K1">
            <v>0</v>
          </cell>
          <cell r="L1">
            <v>0</v>
          </cell>
          <cell r="M1">
            <v>0</v>
          </cell>
          <cell r="N1">
            <v>0</v>
          </cell>
          <cell r="O1">
            <v>0</v>
          </cell>
        </row>
        <row r="2">
          <cell r="B2" t="str">
            <v>D3553</v>
          </cell>
          <cell r="C2">
            <v>6391</v>
          </cell>
          <cell r="D2">
            <v>14.15</v>
          </cell>
          <cell r="E2">
            <v>13.63</v>
          </cell>
          <cell r="F2">
            <v>16.43</v>
          </cell>
          <cell r="G2">
            <v>13.28</v>
          </cell>
          <cell r="H2">
            <v>10.85</v>
          </cell>
          <cell r="I2">
            <v>11.78</v>
          </cell>
          <cell r="J2">
            <v>0</v>
          </cell>
          <cell r="K2">
            <v>0</v>
          </cell>
          <cell r="L2">
            <v>0</v>
          </cell>
          <cell r="M2">
            <v>0</v>
          </cell>
          <cell r="N2">
            <v>0</v>
          </cell>
          <cell r="O2">
            <v>0</v>
          </cell>
        </row>
        <row r="3">
          <cell r="B3" t="str">
            <v>H6003</v>
          </cell>
          <cell r="C3">
            <v>6391</v>
          </cell>
          <cell r="D3">
            <v>0</v>
          </cell>
          <cell r="E3">
            <v>0</v>
          </cell>
          <cell r="F3">
            <v>0</v>
          </cell>
          <cell r="G3">
            <v>0</v>
          </cell>
          <cell r="H3">
            <v>0</v>
          </cell>
          <cell r="I3">
            <v>0</v>
          </cell>
          <cell r="J3">
            <v>0</v>
          </cell>
          <cell r="K3">
            <v>0</v>
          </cell>
          <cell r="L3">
            <v>0</v>
          </cell>
          <cell r="M3">
            <v>0</v>
          </cell>
          <cell r="N3">
            <v>0</v>
          </cell>
          <cell r="O3">
            <v>0</v>
          </cell>
        </row>
        <row r="4">
          <cell r="B4" t="str">
            <v>H6885</v>
          </cell>
          <cell r="C4">
            <v>6391</v>
          </cell>
          <cell r="D4">
            <v>26.95</v>
          </cell>
          <cell r="E4">
            <v>30</v>
          </cell>
          <cell r="F4">
            <v>29.88</v>
          </cell>
          <cell r="G4">
            <v>28.52</v>
          </cell>
          <cell r="H4">
            <v>32.1</v>
          </cell>
          <cell r="I4">
            <v>30</v>
          </cell>
          <cell r="J4">
            <v>0</v>
          </cell>
          <cell r="K4">
            <v>0</v>
          </cell>
          <cell r="L4">
            <v>0</v>
          </cell>
          <cell r="M4">
            <v>0</v>
          </cell>
          <cell r="N4">
            <v>0</v>
          </cell>
          <cell r="O4">
            <v>0</v>
          </cell>
        </row>
        <row r="5">
          <cell r="B5" t="str">
            <v>G3304</v>
          </cell>
          <cell r="C5">
            <v>6391</v>
          </cell>
          <cell r="D5">
            <v>2</v>
          </cell>
          <cell r="E5">
            <v>4</v>
          </cell>
          <cell r="F5">
            <v>3</v>
          </cell>
          <cell r="G5">
            <v>0.25</v>
          </cell>
          <cell r="H5">
            <v>3.25</v>
          </cell>
          <cell r="I5">
            <v>3</v>
          </cell>
          <cell r="J5">
            <v>0</v>
          </cell>
          <cell r="K5">
            <v>0</v>
          </cell>
          <cell r="L5">
            <v>0</v>
          </cell>
          <cell r="M5">
            <v>0</v>
          </cell>
          <cell r="N5">
            <v>0</v>
          </cell>
          <cell r="O5">
            <v>0</v>
          </cell>
        </row>
        <row r="6">
          <cell r="B6" t="str">
            <v>H5422</v>
          </cell>
          <cell r="C6">
            <v>6391</v>
          </cell>
          <cell r="D6">
            <v>0</v>
          </cell>
          <cell r="E6">
            <v>0</v>
          </cell>
          <cell r="F6">
            <v>0</v>
          </cell>
          <cell r="G6">
            <v>0</v>
          </cell>
          <cell r="H6">
            <v>0</v>
          </cell>
          <cell r="I6">
            <v>0</v>
          </cell>
          <cell r="J6">
            <v>0</v>
          </cell>
          <cell r="K6">
            <v>0</v>
          </cell>
          <cell r="L6">
            <v>0</v>
          </cell>
          <cell r="M6">
            <v>0</v>
          </cell>
          <cell r="N6">
            <v>0</v>
          </cell>
          <cell r="O6">
            <v>0</v>
          </cell>
        </row>
        <row r="7">
          <cell r="B7" t="str">
            <v>H7014</v>
          </cell>
          <cell r="C7">
            <v>6391</v>
          </cell>
          <cell r="D7">
            <v>18.329999999999998</v>
          </cell>
          <cell r="E7">
            <v>19</v>
          </cell>
          <cell r="F7">
            <v>19.75</v>
          </cell>
          <cell r="G7">
            <v>20</v>
          </cell>
          <cell r="H7">
            <v>20.75</v>
          </cell>
          <cell r="I7">
            <v>21</v>
          </cell>
          <cell r="J7">
            <v>0</v>
          </cell>
          <cell r="K7">
            <v>0</v>
          </cell>
          <cell r="L7">
            <v>0</v>
          </cell>
          <cell r="M7">
            <v>0</v>
          </cell>
          <cell r="N7">
            <v>0</v>
          </cell>
          <cell r="O7">
            <v>0</v>
          </cell>
        </row>
        <row r="8">
          <cell r="B8" t="str">
            <v>H4920</v>
          </cell>
          <cell r="C8">
            <v>6391</v>
          </cell>
          <cell r="D8">
            <v>25.33</v>
          </cell>
          <cell r="E8">
            <v>25.75</v>
          </cell>
          <cell r="F8">
            <v>69.599999999999994</v>
          </cell>
          <cell r="G8">
            <v>61.99</v>
          </cell>
          <cell r="H8">
            <v>48.85</v>
          </cell>
          <cell r="I8">
            <v>49.37</v>
          </cell>
          <cell r="J8">
            <v>0</v>
          </cell>
          <cell r="K8">
            <v>0</v>
          </cell>
          <cell r="L8">
            <v>0</v>
          </cell>
          <cell r="M8">
            <v>0</v>
          </cell>
          <cell r="N8">
            <v>0</v>
          </cell>
          <cell r="O8">
            <v>0</v>
          </cell>
        </row>
        <row r="9">
          <cell r="B9" t="str">
            <v>D6196</v>
          </cell>
          <cell r="C9">
            <v>6391</v>
          </cell>
          <cell r="D9">
            <v>0</v>
          </cell>
          <cell r="E9">
            <v>0</v>
          </cell>
          <cell r="F9">
            <v>0</v>
          </cell>
          <cell r="G9">
            <v>0</v>
          </cell>
          <cell r="H9">
            <v>0</v>
          </cell>
          <cell r="I9">
            <v>0</v>
          </cell>
          <cell r="J9">
            <v>0</v>
          </cell>
          <cell r="K9">
            <v>0</v>
          </cell>
          <cell r="L9">
            <v>0</v>
          </cell>
          <cell r="M9">
            <v>0</v>
          </cell>
          <cell r="N9">
            <v>0</v>
          </cell>
          <cell r="O9">
            <v>0</v>
          </cell>
        </row>
        <row r="10">
          <cell r="B10" t="str">
            <v>H5423</v>
          </cell>
          <cell r="C10">
            <v>6391</v>
          </cell>
          <cell r="D10">
            <v>0</v>
          </cell>
          <cell r="E10">
            <v>0</v>
          </cell>
          <cell r="F10">
            <v>0</v>
          </cell>
          <cell r="G10">
            <v>0</v>
          </cell>
          <cell r="H10">
            <v>0</v>
          </cell>
          <cell r="I10">
            <v>0</v>
          </cell>
          <cell r="J10">
            <v>0</v>
          </cell>
          <cell r="K10">
            <v>0</v>
          </cell>
          <cell r="L10">
            <v>0</v>
          </cell>
          <cell r="M10">
            <v>0</v>
          </cell>
          <cell r="N10">
            <v>0</v>
          </cell>
          <cell r="O10">
            <v>0</v>
          </cell>
        </row>
        <row r="11">
          <cell r="B11" t="str">
            <v>H5093</v>
          </cell>
          <cell r="C11">
            <v>6391</v>
          </cell>
          <cell r="D11">
            <v>3.67</v>
          </cell>
          <cell r="E11">
            <v>4</v>
          </cell>
          <cell r="F11">
            <v>5</v>
          </cell>
          <cell r="G11">
            <v>7</v>
          </cell>
          <cell r="H11">
            <v>5</v>
          </cell>
          <cell r="I11">
            <v>11</v>
          </cell>
          <cell r="J11">
            <v>0</v>
          </cell>
          <cell r="K11">
            <v>0</v>
          </cell>
          <cell r="L11">
            <v>0</v>
          </cell>
          <cell r="M11">
            <v>0</v>
          </cell>
          <cell r="N11">
            <v>0</v>
          </cell>
          <cell r="O11">
            <v>0</v>
          </cell>
        </row>
        <row r="12">
          <cell r="B12" t="str">
            <v>H5549</v>
          </cell>
          <cell r="C12">
            <v>6391</v>
          </cell>
          <cell r="D12">
            <v>2.34</v>
          </cell>
          <cell r="E12">
            <v>3</v>
          </cell>
          <cell r="F12">
            <v>-0.5</v>
          </cell>
          <cell r="G12">
            <v>1</v>
          </cell>
          <cell r="H12">
            <v>-4</v>
          </cell>
          <cell r="I12">
            <v>0</v>
          </cell>
          <cell r="J12">
            <v>0</v>
          </cell>
          <cell r="K12">
            <v>0</v>
          </cell>
          <cell r="L12">
            <v>0</v>
          </cell>
          <cell r="M12">
            <v>0</v>
          </cell>
          <cell r="N12">
            <v>0</v>
          </cell>
          <cell r="O12">
            <v>0</v>
          </cell>
        </row>
        <row r="13">
          <cell r="B13" t="str">
            <v>H5435</v>
          </cell>
          <cell r="C13">
            <v>6391</v>
          </cell>
          <cell r="D13">
            <v>6.67</v>
          </cell>
          <cell r="E13">
            <v>7</v>
          </cell>
          <cell r="F13">
            <v>7</v>
          </cell>
          <cell r="G13">
            <v>7</v>
          </cell>
          <cell r="H13">
            <v>7</v>
          </cell>
          <cell r="I13">
            <v>7</v>
          </cell>
          <cell r="J13">
            <v>0</v>
          </cell>
          <cell r="K13">
            <v>0</v>
          </cell>
          <cell r="L13">
            <v>0</v>
          </cell>
          <cell r="M13">
            <v>0</v>
          </cell>
          <cell r="N13">
            <v>0</v>
          </cell>
          <cell r="O13">
            <v>0</v>
          </cell>
        </row>
        <row r="14">
          <cell r="B14" t="str">
            <v>H7542</v>
          </cell>
          <cell r="C14">
            <v>6391</v>
          </cell>
          <cell r="D14">
            <v>0</v>
          </cell>
          <cell r="E14">
            <v>0</v>
          </cell>
          <cell r="F14">
            <v>0</v>
          </cell>
          <cell r="G14">
            <v>0</v>
          </cell>
          <cell r="H14">
            <v>0</v>
          </cell>
          <cell r="I14">
            <v>0</v>
          </cell>
          <cell r="J14">
            <v>0</v>
          </cell>
          <cell r="K14">
            <v>0</v>
          </cell>
          <cell r="L14">
            <v>0</v>
          </cell>
          <cell r="M14">
            <v>0</v>
          </cell>
          <cell r="N14">
            <v>0</v>
          </cell>
          <cell r="O14">
            <v>0</v>
          </cell>
        </row>
        <row r="15">
          <cell r="B15" t="str">
            <v>H5488</v>
          </cell>
          <cell r="C15">
            <v>6391</v>
          </cell>
          <cell r="D15">
            <v>0</v>
          </cell>
          <cell r="E15">
            <v>0</v>
          </cell>
          <cell r="F15">
            <v>0</v>
          </cell>
          <cell r="G15">
            <v>0</v>
          </cell>
          <cell r="H15">
            <v>0</v>
          </cell>
          <cell r="I15">
            <v>0</v>
          </cell>
          <cell r="J15">
            <v>0</v>
          </cell>
          <cell r="K15">
            <v>0</v>
          </cell>
          <cell r="L15">
            <v>0</v>
          </cell>
          <cell r="M15">
            <v>0</v>
          </cell>
          <cell r="N15">
            <v>0</v>
          </cell>
          <cell r="O15">
            <v>0</v>
          </cell>
        </row>
        <row r="16">
          <cell r="B16" t="str">
            <v>G7745</v>
          </cell>
          <cell r="C16">
            <v>6391</v>
          </cell>
          <cell r="D16">
            <v>0</v>
          </cell>
          <cell r="E16">
            <v>0</v>
          </cell>
          <cell r="F16">
            <v>0</v>
          </cell>
          <cell r="G16">
            <v>0</v>
          </cell>
          <cell r="H16">
            <v>0</v>
          </cell>
          <cell r="I16">
            <v>0</v>
          </cell>
          <cell r="J16">
            <v>0</v>
          </cell>
          <cell r="K16">
            <v>0</v>
          </cell>
          <cell r="L16">
            <v>0</v>
          </cell>
          <cell r="M16">
            <v>0</v>
          </cell>
          <cell r="N16">
            <v>0</v>
          </cell>
          <cell r="O16">
            <v>0</v>
          </cell>
        </row>
        <row r="17">
          <cell r="B17" t="str">
            <v>G5557</v>
          </cell>
          <cell r="C17">
            <v>6391</v>
          </cell>
          <cell r="D17">
            <v>0</v>
          </cell>
          <cell r="E17">
            <v>0</v>
          </cell>
          <cell r="F17">
            <v>0</v>
          </cell>
          <cell r="G17">
            <v>0</v>
          </cell>
          <cell r="H17">
            <v>0</v>
          </cell>
          <cell r="I17">
            <v>0</v>
          </cell>
          <cell r="J17">
            <v>0</v>
          </cell>
          <cell r="K17">
            <v>0</v>
          </cell>
          <cell r="L17">
            <v>0</v>
          </cell>
          <cell r="M17">
            <v>0</v>
          </cell>
          <cell r="N17">
            <v>0</v>
          </cell>
          <cell r="O17">
            <v>0</v>
          </cell>
        </row>
        <row r="18">
          <cell r="B18" t="str">
            <v>H5457</v>
          </cell>
          <cell r="C18">
            <v>6391</v>
          </cell>
          <cell r="D18">
            <v>0</v>
          </cell>
          <cell r="E18">
            <v>0</v>
          </cell>
          <cell r="F18">
            <v>0</v>
          </cell>
          <cell r="G18">
            <v>0</v>
          </cell>
          <cell r="H18">
            <v>0</v>
          </cell>
          <cell r="I18">
            <v>0</v>
          </cell>
          <cell r="J18">
            <v>0</v>
          </cell>
          <cell r="K18">
            <v>0</v>
          </cell>
          <cell r="L18">
            <v>0</v>
          </cell>
          <cell r="M18">
            <v>0</v>
          </cell>
          <cell r="N18">
            <v>0</v>
          </cell>
          <cell r="O18">
            <v>0</v>
          </cell>
        </row>
        <row r="19">
          <cell r="B19" t="str">
            <v>G7791</v>
          </cell>
          <cell r="C19">
            <v>6391</v>
          </cell>
          <cell r="D19">
            <v>0.33</v>
          </cell>
          <cell r="E19">
            <v>0.5</v>
          </cell>
          <cell r="F19">
            <v>0.5</v>
          </cell>
          <cell r="G19">
            <v>0.5</v>
          </cell>
          <cell r="H19">
            <v>0.5</v>
          </cell>
          <cell r="I19">
            <v>0.5</v>
          </cell>
          <cell r="J19">
            <v>0</v>
          </cell>
          <cell r="K19">
            <v>0</v>
          </cell>
          <cell r="L19">
            <v>0</v>
          </cell>
          <cell r="M19">
            <v>0</v>
          </cell>
          <cell r="N19">
            <v>0</v>
          </cell>
          <cell r="O19">
            <v>0</v>
          </cell>
        </row>
        <row r="20">
          <cell r="B20" t="str">
            <v>H7671</v>
          </cell>
          <cell r="C20">
            <v>6391</v>
          </cell>
          <cell r="D20">
            <v>0</v>
          </cell>
          <cell r="E20">
            <v>0</v>
          </cell>
          <cell r="F20">
            <v>0</v>
          </cell>
          <cell r="G20">
            <v>0</v>
          </cell>
          <cell r="H20">
            <v>5</v>
          </cell>
          <cell r="I20">
            <v>1</v>
          </cell>
          <cell r="J20">
            <v>0</v>
          </cell>
          <cell r="K20">
            <v>0</v>
          </cell>
          <cell r="L20">
            <v>0</v>
          </cell>
          <cell r="M20">
            <v>0</v>
          </cell>
          <cell r="N20">
            <v>0</v>
          </cell>
          <cell r="O20">
            <v>0</v>
          </cell>
        </row>
        <row r="21">
          <cell r="B21" t="str">
            <v>D2000</v>
          </cell>
          <cell r="C21">
            <v>6391</v>
          </cell>
          <cell r="D21">
            <v>23.72</v>
          </cell>
          <cell r="E21">
            <v>47.3</v>
          </cell>
          <cell r="F21">
            <v>28.92</v>
          </cell>
          <cell r="G21">
            <v>-24.7</v>
          </cell>
          <cell r="H21">
            <v>-0.4</v>
          </cell>
          <cell r="I21">
            <v>-0.15</v>
          </cell>
          <cell r="J21">
            <v>0</v>
          </cell>
          <cell r="K21">
            <v>0</v>
          </cell>
          <cell r="L21">
            <v>0</v>
          </cell>
          <cell r="M21">
            <v>0</v>
          </cell>
          <cell r="N21">
            <v>0</v>
          </cell>
          <cell r="O21">
            <v>0</v>
          </cell>
        </row>
        <row r="22">
          <cell r="B22" t="str">
            <v>H5507</v>
          </cell>
          <cell r="C22">
            <v>6391</v>
          </cell>
          <cell r="D22">
            <v>4</v>
          </cell>
          <cell r="E22">
            <v>4</v>
          </cell>
          <cell r="F22">
            <v>4</v>
          </cell>
          <cell r="G22">
            <v>4</v>
          </cell>
          <cell r="H22">
            <v>4</v>
          </cell>
          <cell r="I22">
            <v>-2</v>
          </cell>
          <cell r="J22">
            <v>0</v>
          </cell>
          <cell r="K22">
            <v>0</v>
          </cell>
          <cell r="L22">
            <v>0</v>
          </cell>
          <cell r="M22">
            <v>0</v>
          </cell>
          <cell r="N22">
            <v>0</v>
          </cell>
          <cell r="O22">
            <v>0</v>
          </cell>
        </row>
        <row r="23">
          <cell r="B23" t="str">
            <v>H7010</v>
          </cell>
          <cell r="C23">
            <v>6391</v>
          </cell>
          <cell r="D23">
            <v>73.760000000000005</v>
          </cell>
          <cell r="E23">
            <v>76.31</v>
          </cell>
          <cell r="F23">
            <v>76</v>
          </cell>
          <cell r="G23">
            <v>75.12</v>
          </cell>
          <cell r="H23">
            <v>75.95</v>
          </cell>
          <cell r="I23">
            <v>-330.56</v>
          </cell>
          <cell r="J23">
            <v>0</v>
          </cell>
          <cell r="K23">
            <v>0</v>
          </cell>
          <cell r="L23">
            <v>0</v>
          </cell>
          <cell r="M23">
            <v>0</v>
          </cell>
          <cell r="N23">
            <v>0</v>
          </cell>
          <cell r="O23">
            <v>0</v>
          </cell>
        </row>
        <row r="24">
          <cell r="B24" t="str">
            <v>H5314</v>
          </cell>
          <cell r="C24">
            <v>6391</v>
          </cell>
          <cell r="D24">
            <v>140.44999999999999</v>
          </cell>
          <cell r="E24">
            <v>112.86</v>
          </cell>
          <cell r="F24">
            <v>139.22</v>
          </cell>
          <cell r="G24">
            <v>110.46</v>
          </cell>
          <cell r="H24">
            <v>116.51</v>
          </cell>
          <cell r="I24">
            <v>104.91</v>
          </cell>
          <cell r="J24">
            <v>0</v>
          </cell>
          <cell r="K24">
            <v>0</v>
          </cell>
          <cell r="L24">
            <v>0</v>
          </cell>
          <cell r="M24">
            <v>0</v>
          </cell>
          <cell r="N24">
            <v>0</v>
          </cell>
          <cell r="O24">
            <v>0</v>
          </cell>
        </row>
        <row r="25">
          <cell r="B25" t="str">
            <v>H5465</v>
          </cell>
          <cell r="C25">
            <v>6391</v>
          </cell>
          <cell r="D25">
            <v>38.24</v>
          </cell>
          <cell r="E25">
            <v>53.28</v>
          </cell>
          <cell r="F25">
            <v>44.27</v>
          </cell>
          <cell r="G25">
            <v>49.05</v>
          </cell>
          <cell r="H25">
            <v>46.92</v>
          </cell>
          <cell r="I25">
            <v>42.42</v>
          </cell>
          <cell r="J25">
            <v>0</v>
          </cell>
          <cell r="K25">
            <v>0</v>
          </cell>
          <cell r="L25">
            <v>0</v>
          </cell>
          <cell r="M25">
            <v>0</v>
          </cell>
          <cell r="N25">
            <v>0</v>
          </cell>
          <cell r="O25">
            <v>0</v>
          </cell>
        </row>
        <row r="26">
          <cell r="B26" t="str">
            <v>H5195</v>
          </cell>
          <cell r="C26">
            <v>6391</v>
          </cell>
          <cell r="D26">
            <v>235.9</v>
          </cell>
          <cell r="E26">
            <v>248.88</v>
          </cell>
          <cell r="F26">
            <v>256.13</v>
          </cell>
          <cell r="G26">
            <v>245.86</v>
          </cell>
          <cell r="H26">
            <v>250.51</v>
          </cell>
          <cell r="I26">
            <v>240.79</v>
          </cell>
          <cell r="J26">
            <v>0</v>
          </cell>
          <cell r="K26">
            <v>0</v>
          </cell>
          <cell r="L26">
            <v>0</v>
          </cell>
          <cell r="M26">
            <v>0</v>
          </cell>
          <cell r="N26">
            <v>0</v>
          </cell>
          <cell r="O26">
            <v>0</v>
          </cell>
        </row>
        <row r="27">
          <cell r="B27" t="str">
            <v>H7543</v>
          </cell>
          <cell r="C27">
            <v>6391</v>
          </cell>
          <cell r="D27">
            <v>9</v>
          </cell>
          <cell r="E27">
            <v>9</v>
          </cell>
          <cell r="F27">
            <v>9</v>
          </cell>
          <cell r="G27">
            <v>9</v>
          </cell>
          <cell r="H27">
            <v>8.99</v>
          </cell>
          <cell r="I27">
            <v>-0.35</v>
          </cell>
          <cell r="J27">
            <v>0</v>
          </cell>
          <cell r="K27">
            <v>0</v>
          </cell>
          <cell r="L27">
            <v>0</v>
          </cell>
          <cell r="M27">
            <v>0</v>
          </cell>
          <cell r="N27">
            <v>0</v>
          </cell>
          <cell r="O27">
            <v>0</v>
          </cell>
        </row>
        <row r="28">
          <cell r="B28" t="str">
            <v>H5508</v>
          </cell>
          <cell r="C28">
            <v>6391</v>
          </cell>
          <cell r="D28">
            <v>2.5</v>
          </cell>
          <cell r="E28">
            <v>4.25</v>
          </cell>
          <cell r="F28">
            <v>1.75</v>
          </cell>
          <cell r="G28">
            <v>3</v>
          </cell>
          <cell r="H28">
            <v>3</v>
          </cell>
          <cell r="I28">
            <v>4</v>
          </cell>
          <cell r="J28">
            <v>0</v>
          </cell>
          <cell r="K28">
            <v>0</v>
          </cell>
          <cell r="L28">
            <v>0</v>
          </cell>
          <cell r="M28">
            <v>0</v>
          </cell>
          <cell r="N28">
            <v>0</v>
          </cell>
          <cell r="O28">
            <v>0</v>
          </cell>
        </row>
        <row r="29">
          <cell r="B29" t="str">
            <v>H5412</v>
          </cell>
          <cell r="C29">
            <v>6391</v>
          </cell>
          <cell r="D29">
            <v>0</v>
          </cell>
          <cell r="E29">
            <v>0</v>
          </cell>
          <cell r="F29">
            <v>0</v>
          </cell>
          <cell r="G29">
            <v>0</v>
          </cell>
          <cell r="H29">
            <v>0</v>
          </cell>
          <cell r="I29">
            <v>406.76</v>
          </cell>
          <cell r="J29">
            <v>0</v>
          </cell>
          <cell r="K29">
            <v>0</v>
          </cell>
          <cell r="L29">
            <v>0</v>
          </cell>
          <cell r="M29">
            <v>0</v>
          </cell>
          <cell r="N29">
            <v>0</v>
          </cell>
          <cell r="O29">
            <v>0</v>
          </cell>
        </row>
        <row r="30">
          <cell r="B30" t="str">
            <v>H5421</v>
          </cell>
          <cell r="C30">
            <v>6391</v>
          </cell>
          <cell r="D30">
            <v>171.58</v>
          </cell>
          <cell r="E30">
            <v>196.82</v>
          </cell>
          <cell r="F30">
            <v>180.26</v>
          </cell>
          <cell r="G30">
            <v>248.11</v>
          </cell>
          <cell r="H30">
            <v>214.02</v>
          </cell>
          <cell r="I30">
            <v>116.21</v>
          </cell>
          <cell r="J30">
            <v>0</v>
          </cell>
          <cell r="K30">
            <v>0</v>
          </cell>
          <cell r="L30">
            <v>0</v>
          </cell>
          <cell r="M30">
            <v>0</v>
          </cell>
          <cell r="N30">
            <v>0</v>
          </cell>
          <cell r="O30">
            <v>0</v>
          </cell>
        </row>
        <row r="31">
          <cell r="B31" t="str">
            <v>H7658</v>
          </cell>
          <cell r="C31">
            <v>6391</v>
          </cell>
          <cell r="D31">
            <v>0</v>
          </cell>
          <cell r="E31">
            <v>0</v>
          </cell>
          <cell r="F31">
            <v>0</v>
          </cell>
          <cell r="G31">
            <v>0</v>
          </cell>
          <cell r="H31">
            <v>0</v>
          </cell>
          <cell r="I31">
            <v>90.75</v>
          </cell>
          <cell r="J31">
            <v>0</v>
          </cell>
          <cell r="K31">
            <v>0</v>
          </cell>
          <cell r="L31">
            <v>0</v>
          </cell>
          <cell r="M31">
            <v>0</v>
          </cell>
          <cell r="N31">
            <v>0</v>
          </cell>
          <cell r="O31">
            <v>0</v>
          </cell>
        </row>
        <row r="32">
          <cell r="B32" t="str">
            <v>H7659</v>
          </cell>
          <cell r="C32">
            <v>6391</v>
          </cell>
          <cell r="D32">
            <v>0</v>
          </cell>
          <cell r="E32">
            <v>0</v>
          </cell>
          <cell r="F32">
            <v>4.25</v>
          </cell>
          <cell r="G32">
            <v>4</v>
          </cell>
          <cell r="H32">
            <v>3.99</v>
          </cell>
          <cell r="I32">
            <v>4</v>
          </cell>
          <cell r="J32">
            <v>0</v>
          </cell>
          <cell r="K32">
            <v>0</v>
          </cell>
          <cell r="L32">
            <v>0</v>
          </cell>
          <cell r="M32">
            <v>0</v>
          </cell>
          <cell r="N32">
            <v>0</v>
          </cell>
          <cell r="O32">
            <v>0</v>
          </cell>
        </row>
        <row r="33">
          <cell r="B33" t="str">
            <v>H5487</v>
          </cell>
          <cell r="C33">
            <v>6391</v>
          </cell>
          <cell r="D33">
            <v>0</v>
          </cell>
          <cell r="E33">
            <v>0</v>
          </cell>
          <cell r="F33">
            <v>0</v>
          </cell>
          <cell r="G33">
            <v>0</v>
          </cell>
          <cell r="H33">
            <v>0</v>
          </cell>
          <cell r="I33">
            <v>0</v>
          </cell>
          <cell r="J33">
            <v>0</v>
          </cell>
          <cell r="K33">
            <v>0</v>
          </cell>
          <cell r="L33">
            <v>0</v>
          </cell>
          <cell r="M33">
            <v>0</v>
          </cell>
          <cell r="N33">
            <v>0</v>
          </cell>
          <cell r="O33">
            <v>0</v>
          </cell>
        </row>
        <row r="34">
          <cell r="B34" t="str">
            <v>H6763</v>
          </cell>
          <cell r="C34">
            <v>6391</v>
          </cell>
          <cell r="D34">
            <v>5.68</v>
          </cell>
          <cell r="E34">
            <v>8.4600000000000009</v>
          </cell>
          <cell r="F34">
            <v>4.47</v>
          </cell>
          <cell r="G34">
            <v>6.21</v>
          </cell>
          <cell r="H34">
            <v>5.92</v>
          </cell>
          <cell r="I34">
            <v>4.9800000000000004</v>
          </cell>
          <cell r="J34">
            <v>0</v>
          </cell>
          <cell r="K34">
            <v>0</v>
          </cell>
          <cell r="L34">
            <v>0</v>
          </cell>
          <cell r="M34">
            <v>0</v>
          </cell>
          <cell r="N34">
            <v>0</v>
          </cell>
          <cell r="O34">
            <v>0</v>
          </cell>
        </row>
        <row r="35">
          <cell r="B35" t="str">
            <v>G7491</v>
          </cell>
          <cell r="C35">
            <v>6391</v>
          </cell>
          <cell r="D35">
            <v>6</v>
          </cell>
          <cell r="E35">
            <v>8</v>
          </cell>
          <cell r="F35">
            <v>8</v>
          </cell>
          <cell r="G35">
            <v>10.55</v>
          </cell>
          <cell r="H35">
            <v>8</v>
          </cell>
          <cell r="I35">
            <v>2</v>
          </cell>
          <cell r="J35">
            <v>0</v>
          </cell>
          <cell r="K35">
            <v>0</v>
          </cell>
          <cell r="L35">
            <v>0</v>
          </cell>
          <cell r="M35">
            <v>0</v>
          </cell>
          <cell r="N35">
            <v>0</v>
          </cell>
          <cell r="O35">
            <v>0</v>
          </cell>
        </row>
        <row r="36">
          <cell r="B36" t="str">
            <v>H5461</v>
          </cell>
          <cell r="C36">
            <v>6391</v>
          </cell>
          <cell r="D36">
            <v>0</v>
          </cell>
          <cell r="E36">
            <v>0</v>
          </cell>
          <cell r="F36">
            <v>0</v>
          </cell>
          <cell r="G36">
            <v>0</v>
          </cell>
          <cell r="H36">
            <v>0</v>
          </cell>
          <cell r="I36">
            <v>0</v>
          </cell>
          <cell r="J36">
            <v>0</v>
          </cell>
          <cell r="K36">
            <v>0</v>
          </cell>
          <cell r="L36">
            <v>0</v>
          </cell>
          <cell r="M36">
            <v>0</v>
          </cell>
          <cell r="N36">
            <v>0</v>
          </cell>
          <cell r="O36">
            <v>0</v>
          </cell>
        </row>
        <row r="37">
          <cell r="B37" t="str">
            <v>G7791</v>
          </cell>
          <cell r="C37">
            <v>6391</v>
          </cell>
          <cell r="D37">
            <v>0.33</v>
          </cell>
          <cell r="E37">
            <v>0.5</v>
          </cell>
          <cell r="F37">
            <v>0.5</v>
          </cell>
          <cell r="G37">
            <v>0.5</v>
          </cell>
          <cell r="H37">
            <v>0.5</v>
          </cell>
          <cell r="I37">
            <v>0.5</v>
          </cell>
          <cell r="J37">
            <v>0</v>
          </cell>
          <cell r="K37">
            <v>0</v>
          </cell>
          <cell r="L37">
            <v>0</v>
          </cell>
          <cell r="M37">
            <v>0</v>
          </cell>
          <cell r="N37">
            <v>0</v>
          </cell>
          <cell r="O37">
            <v>0</v>
          </cell>
        </row>
        <row r="38">
          <cell r="B38" t="str">
            <v>H8102</v>
          </cell>
          <cell r="C38">
            <v>6391</v>
          </cell>
          <cell r="D38">
            <v>0</v>
          </cell>
          <cell r="E38">
            <v>0</v>
          </cell>
          <cell r="F38">
            <v>0</v>
          </cell>
          <cell r="G38">
            <v>0</v>
          </cell>
          <cell r="H38">
            <v>0</v>
          </cell>
          <cell r="I38">
            <v>6</v>
          </cell>
          <cell r="J38">
            <v>0</v>
          </cell>
          <cell r="K38">
            <v>0</v>
          </cell>
          <cell r="L38">
            <v>0</v>
          </cell>
          <cell r="M38">
            <v>0</v>
          </cell>
          <cell r="N38">
            <v>0</v>
          </cell>
          <cell r="O38">
            <v>0</v>
          </cell>
        </row>
        <row r="39">
          <cell r="B39" t="str">
            <v>H8104</v>
          </cell>
          <cell r="C39">
            <v>6391</v>
          </cell>
          <cell r="D39">
            <v>0</v>
          </cell>
          <cell r="E39">
            <v>0</v>
          </cell>
          <cell r="F39">
            <v>0</v>
          </cell>
          <cell r="G39">
            <v>0</v>
          </cell>
          <cell r="H39">
            <v>0</v>
          </cell>
          <cell r="I39">
            <v>24</v>
          </cell>
          <cell r="J39">
            <v>0</v>
          </cell>
          <cell r="K39">
            <v>0</v>
          </cell>
          <cell r="L39">
            <v>0</v>
          </cell>
          <cell r="M39">
            <v>0</v>
          </cell>
          <cell r="N39">
            <v>0</v>
          </cell>
          <cell r="O39">
            <v>0</v>
          </cell>
        </row>
      </sheetData>
      <sheetData sheetId="5" refreshError="1">
        <row r="1">
          <cell r="B1" t="str">
            <v>W8946</v>
          </cell>
          <cell r="C1">
            <v>6391</v>
          </cell>
          <cell r="D1">
            <v>265.89999999999998</v>
          </cell>
          <cell r="E1">
            <v>321.99900000000002</v>
          </cell>
          <cell r="F1">
            <v>291.24</v>
          </cell>
          <cell r="G1">
            <v>299.459</v>
          </cell>
          <cell r="H1">
            <v>299.55900000000003</v>
          </cell>
          <cell r="I1">
            <v>695.34900000000005</v>
          </cell>
          <cell r="J1">
            <v>0</v>
          </cell>
          <cell r="K1">
            <v>0</v>
          </cell>
          <cell r="L1">
            <v>0</v>
          </cell>
          <cell r="M1">
            <v>0</v>
          </cell>
          <cell r="N1">
            <v>0</v>
          </cell>
          <cell r="O1">
            <v>0</v>
          </cell>
        </row>
        <row r="2">
          <cell r="B2" t="str">
            <v>U6418</v>
          </cell>
          <cell r="C2">
            <v>6391</v>
          </cell>
          <cell r="D2">
            <v>41.1</v>
          </cell>
          <cell r="E2">
            <v>43.63</v>
          </cell>
          <cell r="F2">
            <v>46.31</v>
          </cell>
          <cell r="G2">
            <v>41.8</v>
          </cell>
          <cell r="H2">
            <v>42.95</v>
          </cell>
          <cell r="I2">
            <v>41.78</v>
          </cell>
          <cell r="J2">
            <v>0</v>
          </cell>
          <cell r="K2">
            <v>0</v>
          </cell>
          <cell r="L2">
            <v>0</v>
          </cell>
          <cell r="M2">
            <v>0</v>
          </cell>
          <cell r="N2">
            <v>0</v>
          </cell>
          <cell r="O2">
            <v>0</v>
          </cell>
        </row>
        <row r="3">
          <cell r="B3" t="str">
            <v>W9199</v>
          </cell>
          <cell r="C3">
            <v>6391</v>
          </cell>
          <cell r="D3">
            <v>27</v>
          </cell>
          <cell r="E3">
            <v>30</v>
          </cell>
          <cell r="F3">
            <v>29.75</v>
          </cell>
          <cell r="G3">
            <v>27.25</v>
          </cell>
          <cell r="H3">
            <v>31</v>
          </cell>
          <cell r="I3">
            <v>31</v>
          </cell>
          <cell r="J3">
            <v>0</v>
          </cell>
          <cell r="K3">
            <v>0</v>
          </cell>
          <cell r="L3">
            <v>0</v>
          </cell>
          <cell r="M3">
            <v>0</v>
          </cell>
          <cell r="N3">
            <v>0</v>
          </cell>
          <cell r="O3">
            <v>0</v>
          </cell>
        </row>
        <row r="4">
          <cell r="B4" t="str">
            <v>W9871</v>
          </cell>
          <cell r="C4">
            <v>6391</v>
          </cell>
          <cell r="D4">
            <v>23.72</v>
          </cell>
          <cell r="E4">
            <v>47.3</v>
          </cell>
          <cell r="F4">
            <v>28.92</v>
          </cell>
          <cell r="G4">
            <v>-24.7</v>
          </cell>
          <cell r="H4">
            <v>-0.4</v>
          </cell>
          <cell r="I4">
            <v>-0.15</v>
          </cell>
          <cell r="J4">
            <v>0</v>
          </cell>
          <cell r="K4">
            <v>0</v>
          </cell>
          <cell r="L4">
            <v>0</v>
          </cell>
          <cell r="M4">
            <v>0</v>
          </cell>
          <cell r="N4">
            <v>0</v>
          </cell>
          <cell r="O4">
            <v>0</v>
          </cell>
        </row>
        <row r="5">
          <cell r="B5" t="str">
            <v>W8916</v>
          </cell>
          <cell r="C5">
            <v>6391</v>
          </cell>
          <cell r="D5">
            <v>227.21</v>
          </cell>
          <cell r="E5">
            <v>202.17</v>
          </cell>
          <cell r="F5">
            <v>228.22</v>
          </cell>
          <cell r="G5">
            <v>198.58</v>
          </cell>
          <cell r="H5">
            <v>205.45</v>
          </cell>
          <cell r="I5">
            <v>-228</v>
          </cell>
          <cell r="J5">
            <v>0</v>
          </cell>
          <cell r="K5">
            <v>0</v>
          </cell>
          <cell r="L5">
            <v>0</v>
          </cell>
          <cell r="M5">
            <v>0</v>
          </cell>
          <cell r="N5">
            <v>0</v>
          </cell>
          <cell r="O5">
            <v>0</v>
          </cell>
        </row>
        <row r="6">
          <cell r="B6" t="str">
            <v>W8917</v>
          </cell>
          <cell r="C6">
            <v>6391</v>
          </cell>
          <cell r="D6">
            <v>174.08</v>
          </cell>
          <cell r="E6">
            <v>201.07</v>
          </cell>
          <cell r="F6">
            <v>186.26</v>
          </cell>
          <cell r="G6">
            <v>255.11</v>
          </cell>
          <cell r="H6">
            <v>226.01</v>
          </cell>
          <cell r="I6">
            <v>622.71900000000005</v>
          </cell>
          <cell r="J6">
            <v>0</v>
          </cell>
          <cell r="K6">
            <v>0</v>
          </cell>
          <cell r="L6">
            <v>0</v>
          </cell>
          <cell r="M6">
            <v>0</v>
          </cell>
          <cell r="N6">
            <v>0</v>
          </cell>
          <cell r="O6">
            <v>0</v>
          </cell>
        </row>
        <row r="7">
          <cell r="B7" t="str">
            <v>W8949</v>
          </cell>
          <cell r="C7">
            <v>6391</v>
          </cell>
          <cell r="D7">
            <v>0</v>
          </cell>
          <cell r="E7">
            <v>0</v>
          </cell>
          <cell r="F7">
            <v>0</v>
          </cell>
          <cell r="G7">
            <v>0</v>
          </cell>
          <cell r="H7">
            <v>0</v>
          </cell>
          <cell r="I7">
            <v>0</v>
          </cell>
          <cell r="J7">
            <v>0</v>
          </cell>
          <cell r="K7">
            <v>0</v>
          </cell>
          <cell r="L7">
            <v>0</v>
          </cell>
          <cell r="M7">
            <v>0</v>
          </cell>
          <cell r="N7">
            <v>0</v>
          </cell>
          <cell r="O7">
            <v>0</v>
          </cell>
        </row>
        <row r="8">
          <cell r="B8" t="str">
            <v>W8915</v>
          </cell>
          <cell r="C8">
            <v>6391</v>
          </cell>
          <cell r="D8">
            <v>238.9</v>
          </cell>
          <cell r="E8">
            <v>291.99900000000002</v>
          </cell>
          <cell r="F8">
            <v>261.49</v>
          </cell>
          <cell r="G8">
            <v>272.209</v>
          </cell>
          <cell r="H8">
            <v>268.55900000000003</v>
          </cell>
          <cell r="I8">
            <v>664.34900000000005</v>
          </cell>
          <cell r="J8">
            <v>0</v>
          </cell>
          <cell r="K8">
            <v>0</v>
          </cell>
          <cell r="L8">
            <v>0</v>
          </cell>
          <cell r="M8">
            <v>0</v>
          </cell>
          <cell r="N8">
            <v>0</v>
          </cell>
          <cell r="O8">
            <v>0</v>
          </cell>
        </row>
        <row r="9">
          <cell r="B9" t="str">
            <v>W8863</v>
          </cell>
          <cell r="C9">
            <v>6391</v>
          </cell>
          <cell r="D9">
            <v>544.69899999999996</v>
          </cell>
          <cell r="E9">
            <v>554.03899999999999</v>
          </cell>
          <cell r="F9">
            <v>615.68899999999996</v>
          </cell>
          <cell r="G9">
            <v>580.74</v>
          </cell>
          <cell r="H9">
            <v>567.15</v>
          </cell>
          <cell r="I9">
            <v>153.06</v>
          </cell>
          <cell r="J9">
            <v>0</v>
          </cell>
          <cell r="K9">
            <v>0</v>
          </cell>
          <cell r="L9">
            <v>0</v>
          </cell>
          <cell r="M9">
            <v>0</v>
          </cell>
          <cell r="N9">
            <v>0</v>
          </cell>
          <cell r="O9">
            <v>0</v>
          </cell>
        </row>
        <row r="10">
          <cell r="B10" t="str">
            <v>W8833</v>
          </cell>
          <cell r="C10">
            <v>6391</v>
          </cell>
          <cell r="D10">
            <v>274.14</v>
          </cell>
          <cell r="E10">
            <v>302.15899999999999</v>
          </cell>
          <cell r="F10">
            <v>300.39999999999998</v>
          </cell>
          <cell r="G10">
            <v>294.91000000000003</v>
          </cell>
          <cell r="H10">
            <v>297.42899999999997</v>
          </cell>
          <cell r="I10">
            <v>313.209</v>
          </cell>
          <cell r="J10">
            <v>0</v>
          </cell>
          <cell r="K10">
            <v>0</v>
          </cell>
          <cell r="L10">
            <v>0</v>
          </cell>
          <cell r="M10">
            <v>0</v>
          </cell>
          <cell r="N10">
            <v>0</v>
          </cell>
          <cell r="O10">
            <v>0</v>
          </cell>
        </row>
      </sheetData>
      <sheetData sheetId="6" refreshError="1">
        <row r="1">
          <cell r="B1" t="str">
            <v>C3553</v>
          </cell>
          <cell r="C1">
            <v>6391</v>
          </cell>
          <cell r="D1">
            <v>0</v>
          </cell>
          <cell r="E1">
            <v>0</v>
          </cell>
          <cell r="F1">
            <v>0</v>
          </cell>
          <cell r="G1">
            <v>0</v>
          </cell>
          <cell r="H1">
            <v>0</v>
          </cell>
          <cell r="I1">
            <v>0</v>
          </cell>
          <cell r="J1">
            <v>0</v>
          </cell>
          <cell r="K1">
            <v>0</v>
          </cell>
          <cell r="L1">
            <v>0</v>
          </cell>
          <cell r="M1">
            <v>0</v>
          </cell>
          <cell r="N1">
            <v>0</v>
          </cell>
          <cell r="O1">
            <v>0</v>
          </cell>
        </row>
        <row r="2">
          <cell r="B2" t="str">
            <v>D3553</v>
          </cell>
          <cell r="C2">
            <v>6391</v>
          </cell>
          <cell r="D2">
            <v>10</v>
          </cell>
          <cell r="E2">
            <v>10</v>
          </cell>
          <cell r="F2">
            <v>10</v>
          </cell>
          <cell r="G2">
            <v>8</v>
          </cell>
          <cell r="H2">
            <v>8</v>
          </cell>
          <cell r="I2">
            <v>8</v>
          </cell>
          <cell r="J2">
            <v>7</v>
          </cell>
          <cell r="K2">
            <v>7</v>
          </cell>
          <cell r="L2">
            <v>7</v>
          </cell>
          <cell r="M2">
            <v>6</v>
          </cell>
          <cell r="N2">
            <v>6</v>
          </cell>
          <cell r="O2">
            <v>6</v>
          </cell>
        </row>
        <row r="3">
          <cell r="B3" t="str">
            <v>H6003</v>
          </cell>
          <cell r="C3">
            <v>6391</v>
          </cell>
          <cell r="D3">
            <v>0</v>
          </cell>
          <cell r="E3">
            <v>0</v>
          </cell>
          <cell r="F3">
            <v>0</v>
          </cell>
          <cell r="G3">
            <v>0</v>
          </cell>
          <cell r="H3">
            <v>0</v>
          </cell>
          <cell r="I3">
            <v>0</v>
          </cell>
          <cell r="J3">
            <v>0</v>
          </cell>
          <cell r="K3">
            <v>0</v>
          </cell>
          <cell r="L3">
            <v>0</v>
          </cell>
          <cell r="M3">
            <v>0</v>
          </cell>
          <cell r="N3">
            <v>0</v>
          </cell>
          <cell r="O3">
            <v>0</v>
          </cell>
        </row>
        <row r="4">
          <cell r="B4" t="str">
            <v>H6885</v>
          </cell>
          <cell r="C4">
            <v>6391</v>
          </cell>
          <cell r="D4">
            <v>26</v>
          </cell>
          <cell r="E4">
            <v>26</v>
          </cell>
          <cell r="F4">
            <v>26</v>
          </cell>
          <cell r="G4">
            <v>29</v>
          </cell>
          <cell r="H4">
            <v>29</v>
          </cell>
          <cell r="I4">
            <v>29</v>
          </cell>
          <cell r="J4">
            <v>31</v>
          </cell>
          <cell r="K4">
            <v>31</v>
          </cell>
          <cell r="L4">
            <v>31</v>
          </cell>
          <cell r="M4">
            <v>33</v>
          </cell>
          <cell r="N4">
            <v>33</v>
          </cell>
          <cell r="O4">
            <v>33</v>
          </cell>
        </row>
        <row r="5">
          <cell r="B5" t="str">
            <v>G3304</v>
          </cell>
          <cell r="C5">
            <v>6391</v>
          </cell>
          <cell r="D5">
            <v>1</v>
          </cell>
          <cell r="E5">
            <v>1</v>
          </cell>
          <cell r="F5">
            <v>1</v>
          </cell>
          <cell r="G5">
            <v>1.4</v>
          </cell>
          <cell r="H5">
            <v>1.4</v>
          </cell>
          <cell r="I5">
            <v>1.4</v>
          </cell>
          <cell r="J5">
            <v>1.3</v>
          </cell>
          <cell r="K5">
            <v>1.3</v>
          </cell>
          <cell r="L5">
            <v>1.3</v>
          </cell>
          <cell r="M5">
            <v>2</v>
          </cell>
          <cell r="N5">
            <v>2</v>
          </cell>
          <cell r="O5">
            <v>2</v>
          </cell>
        </row>
        <row r="6">
          <cell r="B6" t="str">
            <v>H5422</v>
          </cell>
          <cell r="C6">
            <v>6391</v>
          </cell>
          <cell r="D6">
            <v>0</v>
          </cell>
          <cell r="E6">
            <v>0</v>
          </cell>
          <cell r="F6">
            <v>0</v>
          </cell>
          <cell r="G6">
            <v>0</v>
          </cell>
          <cell r="H6">
            <v>0</v>
          </cell>
          <cell r="I6">
            <v>0</v>
          </cell>
          <cell r="J6">
            <v>0</v>
          </cell>
          <cell r="K6">
            <v>0</v>
          </cell>
          <cell r="L6">
            <v>0</v>
          </cell>
          <cell r="M6">
            <v>0</v>
          </cell>
          <cell r="N6">
            <v>0</v>
          </cell>
          <cell r="O6">
            <v>0</v>
          </cell>
        </row>
        <row r="7">
          <cell r="B7" t="str">
            <v>H7014</v>
          </cell>
          <cell r="C7">
            <v>6391</v>
          </cell>
          <cell r="D7">
            <v>25</v>
          </cell>
          <cell r="E7">
            <v>25</v>
          </cell>
          <cell r="F7">
            <v>25</v>
          </cell>
          <cell r="G7">
            <v>25</v>
          </cell>
          <cell r="H7">
            <v>25</v>
          </cell>
          <cell r="I7">
            <v>25</v>
          </cell>
          <cell r="J7">
            <v>26</v>
          </cell>
          <cell r="K7">
            <v>26</v>
          </cell>
          <cell r="L7">
            <v>26</v>
          </cell>
          <cell r="M7">
            <v>26</v>
          </cell>
          <cell r="N7">
            <v>26</v>
          </cell>
          <cell r="O7">
            <v>26</v>
          </cell>
        </row>
        <row r="8">
          <cell r="B8" t="str">
            <v>H4920</v>
          </cell>
          <cell r="C8">
            <v>6391</v>
          </cell>
          <cell r="D8">
            <v>0</v>
          </cell>
          <cell r="E8">
            <v>0</v>
          </cell>
          <cell r="F8">
            <v>0</v>
          </cell>
          <cell r="G8">
            <v>0</v>
          </cell>
          <cell r="H8">
            <v>0</v>
          </cell>
          <cell r="I8">
            <v>0</v>
          </cell>
          <cell r="J8">
            <v>0</v>
          </cell>
          <cell r="K8">
            <v>0</v>
          </cell>
          <cell r="L8">
            <v>0</v>
          </cell>
          <cell r="M8">
            <v>0</v>
          </cell>
          <cell r="N8">
            <v>0</v>
          </cell>
          <cell r="O8">
            <v>0</v>
          </cell>
        </row>
        <row r="9">
          <cell r="B9" t="str">
            <v>D6196</v>
          </cell>
          <cell r="C9">
            <v>6391</v>
          </cell>
          <cell r="D9">
            <v>0</v>
          </cell>
          <cell r="E9">
            <v>0</v>
          </cell>
          <cell r="F9">
            <v>0</v>
          </cell>
          <cell r="G9">
            <v>0</v>
          </cell>
          <cell r="H9">
            <v>0</v>
          </cell>
          <cell r="I9">
            <v>0</v>
          </cell>
          <cell r="J9">
            <v>0</v>
          </cell>
          <cell r="K9">
            <v>0</v>
          </cell>
          <cell r="L9">
            <v>0</v>
          </cell>
          <cell r="M9">
            <v>0</v>
          </cell>
          <cell r="N9">
            <v>0</v>
          </cell>
          <cell r="O9">
            <v>0</v>
          </cell>
        </row>
        <row r="10">
          <cell r="B10" t="str">
            <v>H5423</v>
          </cell>
          <cell r="C10">
            <v>6391</v>
          </cell>
          <cell r="D10">
            <v>0</v>
          </cell>
          <cell r="E10">
            <v>0</v>
          </cell>
          <cell r="F10">
            <v>0</v>
          </cell>
          <cell r="G10">
            <v>0</v>
          </cell>
          <cell r="H10">
            <v>0</v>
          </cell>
          <cell r="I10">
            <v>0</v>
          </cell>
          <cell r="J10">
            <v>0</v>
          </cell>
          <cell r="K10">
            <v>0</v>
          </cell>
          <cell r="L10">
            <v>0</v>
          </cell>
          <cell r="M10">
            <v>0</v>
          </cell>
          <cell r="N10">
            <v>0</v>
          </cell>
          <cell r="O10">
            <v>0</v>
          </cell>
        </row>
        <row r="11">
          <cell r="B11" t="str">
            <v>H5093</v>
          </cell>
          <cell r="C11">
            <v>6391</v>
          </cell>
          <cell r="D11">
            <v>5.0999999999999996</v>
          </cell>
          <cell r="E11">
            <v>5.0999999999999996</v>
          </cell>
          <cell r="F11">
            <v>5.0999999999999996</v>
          </cell>
          <cell r="G11">
            <v>5.0999999999999996</v>
          </cell>
          <cell r="H11">
            <v>5.0999999999999996</v>
          </cell>
          <cell r="I11">
            <v>5.0999999999999996</v>
          </cell>
          <cell r="J11">
            <v>5.0999999999999996</v>
          </cell>
          <cell r="K11">
            <v>5.0999999999999996</v>
          </cell>
          <cell r="L11">
            <v>5.0999999999999996</v>
          </cell>
          <cell r="M11">
            <v>5.0999999999999996</v>
          </cell>
          <cell r="N11">
            <v>5.0999999999999996</v>
          </cell>
          <cell r="O11">
            <v>5.0999999999999996</v>
          </cell>
        </row>
        <row r="12">
          <cell r="B12" t="str">
            <v>H5549</v>
          </cell>
          <cell r="C12">
            <v>6391</v>
          </cell>
          <cell r="D12">
            <v>0</v>
          </cell>
          <cell r="E12">
            <v>0</v>
          </cell>
          <cell r="F12">
            <v>0</v>
          </cell>
          <cell r="G12">
            <v>0</v>
          </cell>
          <cell r="H12">
            <v>0</v>
          </cell>
          <cell r="I12">
            <v>0</v>
          </cell>
          <cell r="J12">
            <v>0</v>
          </cell>
          <cell r="K12">
            <v>0</v>
          </cell>
          <cell r="L12">
            <v>0</v>
          </cell>
          <cell r="M12">
            <v>0</v>
          </cell>
          <cell r="N12">
            <v>0</v>
          </cell>
          <cell r="O12">
            <v>0</v>
          </cell>
        </row>
        <row r="13">
          <cell r="B13" t="str">
            <v>H5435</v>
          </cell>
          <cell r="C13">
            <v>6391</v>
          </cell>
          <cell r="D13">
            <v>7</v>
          </cell>
          <cell r="E13">
            <v>7</v>
          </cell>
          <cell r="F13">
            <v>7</v>
          </cell>
          <cell r="G13">
            <v>7</v>
          </cell>
          <cell r="H13">
            <v>7</v>
          </cell>
          <cell r="I13">
            <v>7</v>
          </cell>
          <cell r="J13">
            <v>7</v>
          </cell>
          <cell r="K13">
            <v>7</v>
          </cell>
          <cell r="L13">
            <v>7</v>
          </cell>
          <cell r="M13">
            <v>7</v>
          </cell>
          <cell r="N13">
            <v>7</v>
          </cell>
          <cell r="O13">
            <v>7</v>
          </cell>
        </row>
        <row r="14">
          <cell r="B14" t="str">
            <v>H7542</v>
          </cell>
          <cell r="C14">
            <v>6391</v>
          </cell>
          <cell r="D14">
            <v>0</v>
          </cell>
          <cell r="E14">
            <v>0</v>
          </cell>
          <cell r="F14">
            <v>0</v>
          </cell>
          <cell r="G14">
            <v>0</v>
          </cell>
          <cell r="H14">
            <v>0</v>
          </cell>
          <cell r="I14">
            <v>0</v>
          </cell>
          <cell r="J14">
            <v>0</v>
          </cell>
          <cell r="K14">
            <v>0</v>
          </cell>
          <cell r="L14">
            <v>0</v>
          </cell>
          <cell r="M14">
            <v>0</v>
          </cell>
          <cell r="N14">
            <v>0</v>
          </cell>
          <cell r="O14">
            <v>0</v>
          </cell>
        </row>
        <row r="15">
          <cell r="B15" t="str">
            <v>H5488</v>
          </cell>
          <cell r="C15">
            <v>6391</v>
          </cell>
          <cell r="D15">
            <v>0</v>
          </cell>
          <cell r="E15">
            <v>0</v>
          </cell>
          <cell r="F15">
            <v>0</v>
          </cell>
          <cell r="G15">
            <v>0</v>
          </cell>
          <cell r="H15">
            <v>0</v>
          </cell>
          <cell r="I15">
            <v>0</v>
          </cell>
          <cell r="J15">
            <v>0</v>
          </cell>
          <cell r="K15">
            <v>0</v>
          </cell>
          <cell r="L15">
            <v>0</v>
          </cell>
          <cell r="M15">
            <v>0</v>
          </cell>
          <cell r="N15">
            <v>0</v>
          </cell>
          <cell r="O15">
            <v>0</v>
          </cell>
        </row>
        <row r="16">
          <cell r="B16" t="str">
            <v>G7745</v>
          </cell>
          <cell r="C16">
            <v>6391</v>
          </cell>
          <cell r="D16">
            <v>0</v>
          </cell>
          <cell r="E16">
            <v>0</v>
          </cell>
          <cell r="F16">
            <v>0</v>
          </cell>
          <cell r="G16">
            <v>0</v>
          </cell>
          <cell r="H16">
            <v>0</v>
          </cell>
          <cell r="I16">
            <v>0</v>
          </cell>
          <cell r="J16">
            <v>0</v>
          </cell>
          <cell r="K16">
            <v>0</v>
          </cell>
          <cell r="L16">
            <v>0</v>
          </cell>
          <cell r="M16">
            <v>0</v>
          </cell>
          <cell r="N16">
            <v>0</v>
          </cell>
          <cell r="O16">
            <v>0</v>
          </cell>
        </row>
        <row r="17">
          <cell r="B17" t="str">
            <v>G5557</v>
          </cell>
          <cell r="C17">
            <v>6391</v>
          </cell>
          <cell r="D17">
            <v>0</v>
          </cell>
          <cell r="E17">
            <v>0</v>
          </cell>
          <cell r="F17">
            <v>0</v>
          </cell>
          <cell r="G17">
            <v>0</v>
          </cell>
          <cell r="H17">
            <v>0</v>
          </cell>
          <cell r="I17">
            <v>0</v>
          </cell>
          <cell r="J17">
            <v>0</v>
          </cell>
          <cell r="K17">
            <v>0</v>
          </cell>
          <cell r="L17">
            <v>0</v>
          </cell>
          <cell r="M17">
            <v>0</v>
          </cell>
          <cell r="N17">
            <v>0</v>
          </cell>
          <cell r="O17">
            <v>0</v>
          </cell>
        </row>
        <row r="18">
          <cell r="B18" t="str">
            <v>H5457</v>
          </cell>
          <cell r="C18">
            <v>6391</v>
          </cell>
          <cell r="D18">
            <v>0</v>
          </cell>
          <cell r="E18">
            <v>0</v>
          </cell>
          <cell r="F18">
            <v>0</v>
          </cell>
          <cell r="G18">
            <v>0</v>
          </cell>
          <cell r="H18">
            <v>0</v>
          </cell>
          <cell r="I18">
            <v>0</v>
          </cell>
          <cell r="J18">
            <v>0</v>
          </cell>
          <cell r="K18">
            <v>0</v>
          </cell>
          <cell r="L18">
            <v>0</v>
          </cell>
          <cell r="M18">
            <v>0</v>
          </cell>
          <cell r="N18">
            <v>0</v>
          </cell>
          <cell r="O18">
            <v>0</v>
          </cell>
        </row>
        <row r="19">
          <cell r="B19" t="str">
            <v>G7791</v>
          </cell>
          <cell r="C19">
            <v>6391</v>
          </cell>
          <cell r="D19">
            <v>0</v>
          </cell>
          <cell r="E19">
            <v>0</v>
          </cell>
          <cell r="F19">
            <v>0</v>
          </cell>
          <cell r="G19">
            <v>0</v>
          </cell>
          <cell r="H19">
            <v>0</v>
          </cell>
          <cell r="I19">
            <v>0</v>
          </cell>
          <cell r="J19">
            <v>0</v>
          </cell>
          <cell r="K19">
            <v>0</v>
          </cell>
          <cell r="L19">
            <v>0</v>
          </cell>
          <cell r="M19">
            <v>0</v>
          </cell>
          <cell r="N19">
            <v>0</v>
          </cell>
          <cell r="O19">
            <v>0</v>
          </cell>
        </row>
        <row r="20">
          <cell r="B20" t="str">
            <v>D2000</v>
          </cell>
          <cell r="C20">
            <v>6391</v>
          </cell>
          <cell r="D20">
            <v>0</v>
          </cell>
          <cell r="E20">
            <v>0</v>
          </cell>
          <cell r="F20">
            <v>0</v>
          </cell>
          <cell r="G20">
            <v>0</v>
          </cell>
          <cell r="H20">
            <v>0</v>
          </cell>
          <cell r="I20">
            <v>0</v>
          </cell>
          <cell r="J20">
            <v>0</v>
          </cell>
          <cell r="K20">
            <v>0</v>
          </cell>
          <cell r="L20">
            <v>0</v>
          </cell>
          <cell r="M20">
            <v>0</v>
          </cell>
          <cell r="N20">
            <v>0</v>
          </cell>
          <cell r="O20">
            <v>0</v>
          </cell>
        </row>
        <row r="21">
          <cell r="B21" t="str">
            <v>H5507</v>
          </cell>
          <cell r="C21">
            <v>6391</v>
          </cell>
          <cell r="D21">
            <v>4.0999999999999996</v>
          </cell>
          <cell r="E21">
            <v>4.0999999999999996</v>
          </cell>
          <cell r="F21">
            <v>4.0999999999999996</v>
          </cell>
          <cell r="G21">
            <v>4.0999999999999996</v>
          </cell>
          <cell r="H21">
            <v>4.0999999999999996</v>
          </cell>
          <cell r="I21">
            <v>4.0999999999999996</v>
          </cell>
          <cell r="J21">
            <v>4.0999999999999996</v>
          </cell>
          <cell r="K21">
            <v>4.0999999999999996</v>
          </cell>
          <cell r="L21">
            <v>4.0999999999999996</v>
          </cell>
          <cell r="M21">
            <v>4.0999999999999996</v>
          </cell>
          <cell r="N21">
            <v>4.0999999999999996</v>
          </cell>
          <cell r="O21">
            <v>4.0999999999999996</v>
          </cell>
        </row>
        <row r="22">
          <cell r="B22" t="str">
            <v>H7010</v>
          </cell>
          <cell r="C22">
            <v>6391</v>
          </cell>
          <cell r="D22">
            <v>11.7</v>
          </cell>
          <cell r="E22">
            <v>11.7</v>
          </cell>
          <cell r="F22">
            <v>11.7</v>
          </cell>
          <cell r="G22">
            <v>11.7</v>
          </cell>
          <cell r="H22">
            <v>11.7</v>
          </cell>
          <cell r="I22">
            <v>11.7</v>
          </cell>
          <cell r="J22">
            <v>11.7</v>
          </cell>
          <cell r="K22">
            <v>11.7</v>
          </cell>
          <cell r="L22">
            <v>11.7</v>
          </cell>
          <cell r="M22">
            <v>11.7</v>
          </cell>
          <cell r="N22">
            <v>11.7</v>
          </cell>
          <cell r="O22">
            <v>11.7</v>
          </cell>
        </row>
        <row r="23">
          <cell r="B23" t="str">
            <v>H5314</v>
          </cell>
          <cell r="C23">
            <v>6391</v>
          </cell>
          <cell r="D23">
            <v>164.3</v>
          </cell>
          <cell r="E23">
            <v>164.3</v>
          </cell>
          <cell r="F23">
            <v>164.3</v>
          </cell>
          <cell r="G23">
            <v>99.3</v>
          </cell>
          <cell r="H23">
            <v>99.3</v>
          </cell>
          <cell r="I23">
            <v>99.3</v>
          </cell>
          <cell r="J23">
            <v>101.3</v>
          </cell>
          <cell r="K23">
            <v>101.3</v>
          </cell>
          <cell r="L23">
            <v>101.3</v>
          </cell>
          <cell r="M23">
            <v>80.3</v>
          </cell>
          <cell r="N23">
            <v>80.3</v>
          </cell>
          <cell r="O23">
            <v>80.3</v>
          </cell>
        </row>
        <row r="24">
          <cell r="B24" t="str">
            <v>H5465</v>
          </cell>
          <cell r="C24">
            <v>6391</v>
          </cell>
          <cell r="D24">
            <v>28.4</v>
          </cell>
          <cell r="E24">
            <v>28.4</v>
          </cell>
          <cell r="F24">
            <v>28.4</v>
          </cell>
          <cell r="G24">
            <v>28.4</v>
          </cell>
          <cell r="H24">
            <v>28.4</v>
          </cell>
          <cell r="I24">
            <v>28.4</v>
          </cell>
          <cell r="J24">
            <v>28.4</v>
          </cell>
          <cell r="K24">
            <v>28.4</v>
          </cell>
          <cell r="L24">
            <v>28.4</v>
          </cell>
          <cell r="M24">
            <v>28.4</v>
          </cell>
          <cell r="N24">
            <v>28.4</v>
          </cell>
          <cell r="O24">
            <v>28.4</v>
          </cell>
        </row>
        <row r="25">
          <cell r="B25" t="str">
            <v>H5195</v>
          </cell>
          <cell r="C25">
            <v>6391</v>
          </cell>
          <cell r="D25">
            <v>256.10000000000002</v>
          </cell>
          <cell r="E25">
            <v>256.10000000000002</v>
          </cell>
          <cell r="F25">
            <v>256.10000000000002</v>
          </cell>
          <cell r="G25">
            <v>261.10000000000002</v>
          </cell>
          <cell r="H25">
            <v>261.10000000000002</v>
          </cell>
          <cell r="I25">
            <v>261.10000000000002</v>
          </cell>
          <cell r="J25">
            <v>244.1</v>
          </cell>
          <cell r="K25">
            <v>244.1</v>
          </cell>
          <cell r="L25">
            <v>244.1</v>
          </cell>
          <cell r="M25">
            <v>237.1</v>
          </cell>
          <cell r="N25">
            <v>237.1</v>
          </cell>
          <cell r="O25">
            <v>237.1</v>
          </cell>
        </row>
        <row r="26">
          <cell r="B26" t="str">
            <v>H7543</v>
          </cell>
          <cell r="C26">
            <v>6391</v>
          </cell>
          <cell r="D26">
            <v>7.5</v>
          </cell>
          <cell r="E26">
            <v>7.5</v>
          </cell>
          <cell r="F26">
            <v>7.5</v>
          </cell>
          <cell r="G26">
            <v>7.5</v>
          </cell>
          <cell r="H26">
            <v>7.5</v>
          </cell>
          <cell r="I26">
            <v>7.5</v>
          </cell>
          <cell r="J26">
            <v>8.5</v>
          </cell>
          <cell r="K26">
            <v>8.5</v>
          </cell>
          <cell r="L26">
            <v>8.5</v>
          </cell>
          <cell r="M26">
            <v>8.5</v>
          </cell>
          <cell r="N26">
            <v>8.5</v>
          </cell>
          <cell r="O26">
            <v>8.5</v>
          </cell>
        </row>
        <row r="27">
          <cell r="B27" t="str">
            <v>H5508</v>
          </cell>
          <cell r="C27">
            <v>6391</v>
          </cell>
          <cell r="D27">
            <v>6.6</v>
          </cell>
          <cell r="E27">
            <v>6.6</v>
          </cell>
          <cell r="F27">
            <v>6.6</v>
          </cell>
          <cell r="G27">
            <v>6.7</v>
          </cell>
          <cell r="H27">
            <v>6.7</v>
          </cell>
          <cell r="I27">
            <v>6.7</v>
          </cell>
          <cell r="J27">
            <v>7</v>
          </cell>
          <cell r="K27">
            <v>7</v>
          </cell>
          <cell r="L27">
            <v>7</v>
          </cell>
          <cell r="M27">
            <v>7.5</v>
          </cell>
          <cell r="N27">
            <v>7.5</v>
          </cell>
          <cell r="O27">
            <v>7.5</v>
          </cell>
        </row>
        <row r="28">
          <cell r="B28" t="str">
            <v>H5412</v>
          </cell>
          <cell r="C28">
            <v>6391</v>
          </cell>
          <cell r="D28">
            <v>67.8</v>
          </cell>
          <cell r="E28">
            <v>67.8</v>
          </cell>
          <cell r="F28">
            <v>67.8</v>
          </cell>
          <cell r="G28">
            <v>67.8</v>
          </cell>
          <cell r="H28">
            <v>67.8</v>
          </cell>
          <cell r="I28">
            <v>67.8</v>
          </cell>
          <cell r="J28">
            <v>67.8</v>
          </cell>
          <cell r="K28">
            <v>67.8</v>
          </cell>
          <cell r="L28">
            <v>67.8</v>
          </cell>
          <cell r="M28">
            <v>67.8</v>
          </cell>
          <cell r="N28">
            <v>67.8</v>
          </cell>
          <cell r="O28">
            <v>67.8</v>
          </cell>
        </row>
        <row r="29">
          <cell r="B29" t="str">
            <v>H5421</v>
          </cell>
          <cell r="C29">
            <v>6391</v>
          </cell>
          <cell r="D29">
            <v>232.2</v>
          </cell>
          <cell r="E29">
            <v>232.2</v>
          </cell>
          <cell r="F29">
            <v>232.2</v>
          </cell>
          <cell r="G29">
            <v>287.2</v>
          </cell>
          <cell r="H29">
            <v>287.2</v>
          </cell>
          <cell r="I29">
            <v>287.2</v>
          </cell>
          <cell r="J29">
            <v>277.2</v>
          </cell>
          <cell r="K29">
            <v>277.2</v>
          </cell>
          <cell r="L29">
            <v>277.2</v>
          </cell>
          <cell r="M29">
            <v>304.2</v>
          </cell>
          <cell r="N29">
            <v>304.2</v>
          </cell>
          <cell r="O29">
            <v>304.2</v>
          </cell>
        </row>
        <row r="30">
          <cell r="B30" t="str">
            <v>H5487</v>
          </cell>
          <cell r="C30">
            <v>6391</v>
          </cell>
          <cell r="D30">
            <v>0</v>
          </cell>
          <cell r="E30">
            <v>0</v>
          </cell>
          <cell r="F30">
            <v>0</v>
          </cell>
          <cell r="G30">
            <v>0</v>
          </cell>
          <cell r="H30">
            <v>0</v>
          </cell>
          <cell r="I30">
            <v>0</v>
          </cell>
          <cell r="J30">
            <v>0</v>
          </cell>
          <cell r="K30">
            <v>0</v>
          </cell>
          <cell r="L30">
            <v>0</v>
          </cell>
          <cell r="M30">
            <v>0</v>
          </cell>
          <cell r="N30">
            <v>0</v>
          </cell>
          <cell r="O30">
            <v>0</v>
          </cell>
        </row>
        <row r="31">
          <cell r="B31" t="str">
            <v>H6763</v>
          </cell>
          <cell r="C31">
            <v>6391</v>
          </cell>
          <cell r="D31">
            <v>0</v>
          </cell>
          <cell r="E31">
            <v>0</v>
          </cell>
          <cell r="F31">
            <v>0</v>
          </cell>
          <cell r="G31">
            <v>0</v>
          </cell>
          <cell r="H31">
            <v>0</v>
          </cell>
          <cell r="I31">
            <v>0</v>
          </cell>
          <cell r="J31">
            <v>0</v>
          </cell>
          <cell r="K31">
            <v>0</v>
          </cell>
          <cell r="L31">
            <v>0</v>
          </cell>
          <cell r="M31">
            <v>0</v>
          </cell>
          <cell r="N31">
            <v>0</v>
          </cell>
          <cell r="O31">
            <v>0</v>
          </cell>
        </row>
        <row r="32">
          <cell r="B32" t="str">
            <v>G7491</v>
          </cell>
          <cell r="C32">
            <v>6391</v>
          </cell>
          <cell r="D32">
            <v>9.4</v>
          </cell>
          <cell r="E32">
            <v>9.4</v>
          </cell>
          <cell r="F32">
            <v>9.4</v>
          </cell>
          <cell r="G32">
            <v>9.4</v>
          </cell>
          <cell r="H32">
            <v>9.4</v>
          </cell>
          <cell r="I32">
            <v>9.4</v>
          </cell>
          <cell r="J32">
            <v>9.4</v>
          </cell>
          <cell r="K32">
            <v>9.4</v>
          </cell>
          <cell r="L32">
            <v>9.4</v>
          </cell>
          <cell r="M32">
            <v>9.4</v>
          </cell>
          <cell r="N32">
            <v>9.4</v>
          </cell>
          <cell r="O32">
            <v>9.4</v>
          </cell>
        </row>
        <row r="33">
          <cell r="B33" t="str">
            <v>H5461</v>
          </cell>
          <cell r="C33">
            <v>6391</v>
          </cell>
          <cell r="D33">
            <v>0</v>
          </cell>
          <cell r="E33">
            <v>0</v>
          </cell>
          <cell r="F33">
            <v>0</v>
          </cell>
          <cell r="G33">
            <v>0</v>
          </cell>
          <cell r="H33">
            <v>0</v>
          </cell>
          <cell r="I33">
            <v>0</v>
          </cell>
          <cell r="J33">
            <v>0</v>
          </cell>
          <cell r="K33">
            <v>0</v>
          </cell>
          <cell r="L33">
            <v>0</v>
          </cell>
          <cell r="M33">
            <v>0</v>
          </cell>
          <cell r="N33">
            <v>0</v>
          </cell>
          <cell r="O33">
            <v>0</v>
          </cell>
        </row>
        <row r="34">
          <cell r="B34" t="str">
            <v>W9199</v>
          </cell>
          <cell r="C34">
            <v>6391</v>
          </cell>
          <cell r="D34">
            <v>38.1</v>
          </cell>
          <cell r="E34">
            <v>38.1</v>
          </cell>
          <cell r="F34">
            <v>38.1</v>
          </cell>
          <cell r="G34">
            <v>38.5</v>
          </cell>
          <cell r="H34">
            <v>38.5</v>
          </cell>
          <cell r="I34">
            <v>38.5</v>
          </cell>
          <cell r="J34">
            <v>39.4</v>
          </cell>
          <cell r="K34">
            <v>39.4</v>
          </cell>
          <cell r="L34">
            <v>39.4</v>
          </cell>
          <cell r="M34">
            <v>40.1</v>
          </cell>
          <cell r="N34">
            <v>40.1</v>
          </cell>
          <cell r="O34">
            <v>40.1</v>
          </cell>
        </row>
        <row r="35">
          <cell r="B35" t="str">
            <v>W9871</v>
          </cell>
          <cell r="C35">
            <v>6391</v>
          </cell>
          <cell r="D35">
            <v>0</v>
          </cell>
          <cell r="E35">
            <v>0</v>
          </cell>
          <cell r="F35">
            <v>0</v>
          </cell>
          <cell r="G35">
            <v>0</v>
          </cell>
          <cell r="H35">
            <v>0</v>
          </cell>
          <cell r="I35">
            <v>0</v>
          </cell>
          <cell r="J35">
            <v>0</v>
          </cell>
          <cell r="K35">
            <v>0</v>
          </cell>
          <cell r="L35">
            <v>0</v>
          </cell>
          <cell r="M35">
            <v>0</v>
          </cell>
          <cell r="N35">
            <v>0</v>
          </cell>
          <cell r="O35">
            <v>0</v>
          </cell>
        </row>
        <row r="36">
          <cell r="B36" t="str">
            <v>W8916</v>
          </cell>
          <cell r="C36">
            <v>6391</v>
          </cell>
          <cell r="D36">
            <v>472.09899999999999</v>
          </cell>
          <cell r="E36">
            <v>472.09899999999999</v>
          </cell>
          <cell r="F36">
            <v>472.09899999999999</v>
          </cell>
          <cell r="G36">
            <v>412.09899999999999</v>
          </cell>
          <cell r="H36">
            <v>412.09899999999999</v>
          </cell>
          <cell r="I36">
            <v>412.09899999999999</v>
          </cell>
          <cell r="J36">
            <v>398.1</v>
          </cell>
          <cell r="K36">
            <v>398.1</v>
          </cell>
          <cell r="L36">
            <v>398.1</v>
          </cell>
          <cell r="M36">
            <v>370.1</v>
          </cell>
          <cell r="N36">
            <v>370.1</v>
          </cell>
          <cell r="O36">
            <v>370.1</v>
          </cell>
        </row>
        <row r="37">
          <cell r="B37" t="str">
            <v>W8917</v>
          </cell>
          <cell r="C37">
            <v>6391</v>
          </cell>
          <cell r="D37">
            <v>306.60000000000002</v>
          </cell>
          <cell r="E37">
            <v>306.60000000000002</v>
          </cell>
          <cell r="F37">
            <v>306.60000000000002</v>
          </cell>
          <cell r="G37">
            <v>361.7</v>
          </cell>
          <cell r="H37">
            <v>361.7</v>
          </cell>
          <cell r="I37">
            <v>361.7</v>
          </cell>
          <cell r="J37">
            <v>352</v>
          </cell>
          <cell r="K37">
            <v>352</v>
          </cell>
          <cell r="L37">
            <v>352</v>
          </cell>
          <cell r="M37">
            <v>379.5</v>
          </cell>
          <cell r="N37">
            <v>379.5</v>
          </cell>
          <cell r="O37">
            <v>379.5</v>
          </cell>
        </row>
        <row r="38">
          <cell r="B38" t="str">
            <v>W8949</v>
          </cell>
          <cell r="C38">
            <v>6391</v>
          </cell>
          <cell r="D38">
            <v>9.4</v>
          </cell>
          <cell r="E38">
            <v>9.4</v>
          </cell>
          <cell r="F38">
            <v>9.4</v>
          </cell>
          <cell r="G38">
            <v>9.4</v>
          </cell>
          <cell r="H38">
            <v>9.4</v>
          </cell>
          <cell r="I38">
            <v>9.4</v>
          </cell>
          <cell r="J38">
            <v>9.4</v>
          </cell>
          <cell r="K38">
            <v>9.4</v>
          </cell>
          <cell r="L38">
            <v>9.4</v>
          </cell>
          <cell r="M38">
            <v>9.4</v>
          </cell>
          <cell r="N38">
            <v>9.4</v>
          </cell>
          <cell r="O38">
            <v>9.4</v>
          </cell>
        </row>
        <row r="39">
          <cell r="B39" t="str">
            <v>W8946</v>
          </cell>
          <cell r="C39">
            <v>6391</v>
          </cell>
          <cell r="D39">
            <v>862.19899999999996</v>
          </cell>
          <cell r="E39">
            <v>862.19899999999996</v>
          </cell>
          <cell r="F39">
            <v>862.19899999999996</v>
          </cell>
          <cell r="G39">
            <v>858.69899999999996</v>
          </cell>
          <cell r="H39">
            <v>858.69899999999996</v>
          </cell>
          <cell r="I39">
            <v>858.69899999999996</v>
          </cell>
          <cell r="J39">
            <v>836.899</v>
          </cell>
          <cell r="K39">
            <v>836.899</v>
          </cell>
          <cell r="L39">
            <v>836.899</v>
          </cell>
          <cell r="M39">
            <v>838.09900000000005</v>
          </cell>
          <cell r="N39">
            <v>838.09900000000005</v>
          </cell>
          <cell r="O39">
            <v>838.09900000000005</v>
          </cell>
        </row>
        <row r="40">
          <cell r="B40" t="str">
            <v>U6418</v>
          </cell>
          <cell r="C40">
            <v>6391</v>
          </cell>
          <cell r="D40">
            <v>36</v>
          </cell>
          <cell r="E40">
            <v>36</v>
          </cell>
          <cell r="F40">
            <v>36</v>
          </cell>
          <cell r="G40">
            <v>37</v>
          </cell>
          <cell r="H40">
            <v>37</v>
          </cell>
          <cell r="I40">
            <v>37</v>
          </cell>
          <cell r="J40">
            <v>38</v>
          </cell>
          <cell r="K40">
            <v>38</v>
          </cell>
          <cell r="L40">
            <v>38</v>
          </cell>
          <cell r="M40">
            <v>39</v>
          </cell>
          <cell r="N40">
            <v>39</v>
          </cell>
          <cell r="O40">
            <v>39</v>
          </cell>
        </row>
        <row r="41">
          <cell r="B41" t="str">
            <v>W8915</v>
          </cell>
          <cell r="C41">
            <v>6391</v>
          </cell>
          <cell r="D41">
            <v>788.09900000000005</v>
          </cell>
          <cell r="E41">
            <v>788.09900000000005</v>
          </cell>
          <cell r="F41">
            <v>788.09900000000005</v>
          </cell>
          <cell r="G41">
            <v>783.19899999999996</v>
          </cell>
          <cell r="H41">
            <v>783.19899999999996</v>
          </cell>
          <cell r="I41">
            <v>783.19899999999996</v>
          </cell>
          <cell r="J41">
            <v>759.49900000000002</v>
          </cell>
          <cell r="K41">
            <v>759.49900000000002</v>
          </cell>
          <cell r="L41">
            <v>759.49900000000002</v>
          </cell>
          <cell r="M41">
            <v>758.99900000000002</v>
          </cell>
          <cell r="N41">
            <v>758.99900000000002</v>
          </cell>
          <cell r="O41">
            <v>758.99900000000002</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sbase-Assets"/>
      <sheetName val="VFM020 Loans-Sum"/>
      <sheetName val="Res. Mtg"/>
      <sheetName val="Cons. Lending Old Price"/>
      <sheetName val="Cons. Lending CT"/>
      <sheetName val="Commercial"/>
      <sheetName val="input - valn calc summary"/>
      <sheetName val="Ver1"/>
      <sheetName val="Hi Lev"/>
      <sheetName val="cash flow"/>
      <sheetName val="HRLC-Inst"/>
      <sheetName val="HRLC-Instl"/>
      <sheetName val="Var Gic"/>
      <sheetName val="McapBkup (2)"/>
      <sheetName val="BKUP"/>
      <sheetName val="INsight"/>
      <sheetName val="Sheet1"/>
      <sheetName val="MuniLn"/>
      <sheetName val="Agri"/>
      <sheetName val="DMND"/>
      <sheetName val="GovtGtd"/>
      <sheetName val="OvDrft"/>
      <sheetName val="FROL"/>
      <sheetName val="Othr"/>
      <sheetName val="variable rate mortgage info"/>
      <sheetName val="prepayment rates"/>
      <sheetName val="proced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16">
          <cell r="A116">
            <v>1</v>
          </cell>
          <cell r="B116">
            <v>7049.0886751717308</v>
          </cell>
          <cell r="C116">
            <v>1559265.1333830883</v>
          </cell>
          <cell r="D116">
            <v>3773.9726511717304</v>
          </cell>
          <cell r="E116">
            <v>3275.1160240000004</v>
          </cell>
          <cell r="F116">
            <v>21694.453965740013</v>
          </cell>
          <cell r="G116">
            <v>28743.542640911743</v>
          </cell>
          <cell r="H116">
            <v>28695.716446833685</v>
          </cell>
          <cell r="I116">
            <v>1556670.6822460114</v>
          </cell>
        </row>
        <row r="117">
          <cell r="A117">
            <v>2</v>
          </cell>
          <cell r="B117">
            <v>6955.1955737257122</v>
          </cell>
          <cell r="C117">
            <v>1534186.6190651343</v>
          </cell>
          <cell r="D117">
            <v>3732.7142980673298</v>
          </cell>
          <cell r="E117">
            <v>3222.4812756583824</v>
          </cell>
          <cell r="F117">
            <v>21345.800019886541</v>
          </cell>
          <cell r="G117">
            <v>28300.995593612253</v>
          </cell>
          <cell r="H117">
            <v>28206.894260260658</v>
          </cell>
          <cell r="I117">
            <v>1529085.4202049505</v>
          </cell>
        </row>
        <row r="118">
          <cell r="A118">
            <v>3</v>
          </cell>
          <cell r="B118">
            <v>6862.5519627821532</v>
          </cell>
          <cell r="C118">
            <v>1509492.2356099617</v>
          </cell>
          <cell r="D118">
            <v>3691.8996167142086</v>
          </cell>
          <cell r="E118">
            <v>3170.6523460679446</v>
          </cell>
          <cell r="F118">
            <v>21002.483838458538</v>
          </cell>
          <cell r="G118">
            <v>27865.03580124069</v>
          </cell>
          <cell r="H118">
            <v>27726.173752667495</v>
          </cell>
          <cell r="I118">
            <v>1501969.8629262417</v>
          </cell>
        </row>
        <row r="119">
          <cell r="A119">
            <v>4</v>
          </cell>
          <cell r="B119">
            <v>6771.1412217139368</v>
          </cell>
          <cell r="C119">
            <v>1485176.2853995792</v>
          </cell>
          <cell r="D119">
            <v>3651.5239347866827</v>
          </cell>
          <cell r="E119">
            <v>3119.6172869272541</v>
          </cell>
          <cell r="F119">
            <v>20664.426275595684</v>
          </cell>
          <cell r="G119">
            <v>27435.567497309621</v>
          </cell>
          <cell r="H119">
            <v>27253.42328015063</v>
          </cell>
          <cell r="I119">
            <v>1475316.2279440979</v>
          </cell>
        </row>
        <row r="120">
          <cell r="A120">
            <v>5</v>
          </cell>
          <cell r="B120">
            <v>6680.9469509085002</v>
          </cell>
          <cell r="C120">
            <v>1461233.1534389502</v>
          </cell>
          <cell r="D120">
            <v>3611.5826277493697</v>
          </cell>
          <cell r="E120">
            <v>3069.3643231591304</v>
          </cell>
          <cell r="F120">
            <v>20331.549332879604</v>
          </cell>
          <cell r="G120">
            <v>27012.496283788103</v>
          </cell>
          <cell r="H120">
            <v>26788.513306289926</v>
          </cell>
          <cell r="I120">
            <v>1449116.8592213464</v>
          </cell>
        </row>
        <row r="121">
          <cell r="A121">
            <v>6</v>
          </cell>
          <cell r="B121">
            <v>6591.9529688294451</v>
          </cell>
          <cell r="C121">
            <v>1437657.3061775896</v>
          </cell>
          <cell r="D121">
            <v>3572.071118388948</v>
          </cell>
          <cell r="E121">
            <v>3019.8818504404971</v>
          </cell>
          <cell r="F121">
            <v>20003.776142971576</v>
          </cell>
          <cell r="G121">
            <v>26595.729111801022</v>
          </cell>
          <cell r="H121">
            <v>26331.316368796528</v>
          </cell>
          <cell r="I121">
            <v>1423364.2251257829</v>
          </cell>
        </row>
        <row r="122">
          <cell r="A122">
            <v>7</v>
          </cell>
          <cell r="B122">
            <v>6504.1433091172112</v>
          </cell>
          <cell r="C122">
            <v>1414443.2903477587</v>
          </cell>
          <cell r="D122">
            <v>3532.9848763501927</v>
          </cell>
          <cell r="E122">
            <v>2971.1584327670184</v>
          </cell>
          <cell r="F122">
            <v>19681.030953480604</v>
          </cell>
          <cell r="G122">
            <v>26185.174262597815</v>
          </cell>
          <cell r="H122">
            <v>25881.707046683667</v>
          </cell>
          <cell r="I122">
            <v>1398050.9164385502</v>
          </cell>
        </row>
        <row r="123">
          <cell r="A123">
            <v>8</v>
          </cell>
          <cell r="B123">
            <v>6417.502217728289</v>
          </cell>
          <cell r="C123">
            <v>1391585.7318190238</v>
          </cell>
          <cell r="D123">
            <v>3494.3194176762545</v>
          </cell>
          <cell r="E123">
            <v>2923.1828000520345</v>
          </cell>
          <cell r="F123">
            <v>19363.239111058698</v>
          </cell>
          <cell r="G123">
            <v>25780.741328786986</v>
          </cell>
          <cell r="H123">
            <v>25439.561927952389</v>
          </cell>
          <cell r="I123">
            <v>1373169.6443940341</v>
          </cell>
        </row>
        <row r="124">
          <cell r="A124">
            <v>9</v>
          </cell>
          <cell r="B124">
            <v>6332.0141501124635</v>
          </cell>
          <cell r="C124">
            <v>1369079.3344689503</v>
          </cell>
          <cell r="D124">
            <v>3456.0703043531475</v>
          </cell>
          <cell r="E124">
            <v>2875.943845759316</v>
          </cell>
          <cell r="F124">
            <v>19050.327045720191</v>
          </cell>
          <cell r="G124">
            <v>25382.341195832654</v>
          </cell>
          <cell r="H124">
            <v>25004.759577784185</v>
          </cell>
          <cell r="I124">
            <v>1348713.238750783</v>
          </cell>
        </row>
        <row r="125">
          <cell r="A125">
            <v>10</v>
          </cell>
          <cell r="B125">
            <v>6247.6637684275629</v>
          </cell>
          <cell r="C125">
            <v>1346918.8790697099</v>
          </cell>
          <cell r="D125">
            <v>3418.2331438583988</v>
          </cell>
          <cell r="E125">
            <v>2829.4306245691641</v>
          </cell>
          <cell r="F125">
            <v>18742.222255381916</v>
          </cell>
          <cell r="G125">
            <v>24989.886023809479</v>
          </cell>
          <cell r="H125">
            <v>24577.180507232453</v>
          </cell>
          <cell r="I125">
            <v>1324674.6458929684</v>
          </cell>
        </row>
        <row r="126">
          <cell r="A126">
            <v>11</v>
          </cell>
          <cell r="B126">
            <v>6164.4359387912564</v>
          </cell>
          <cell r="C126">
            <v>1325099.222190375</v>
          </cell>
          <cell r="D126">
            <v>3380.8035887138558</v>
          </cell>
          <cell r="E126">
            <v>2783.6323500774006</v>
          </cell>
          <cell r="F126">
            <v>18438.853290621271</v>
          </cell>
          <cell r="G126">
            <v>24603.289229412527</v>
          </cell>
          <cell r="H126">
            <v>24156.707142405357</v>
          </cell>
          <cell r="I126">
            <v>1301046.9269619016</v>
          </cell>
        </row>
        <row r="127">
          <cell r="A127">
            <v>12</v>
          </cell>
          <cell r="B127">
            <v>6082.3157285693605</v>
          </cell>
          <cell r="C127">
            <v>1303615.2951146835</v>
          </cell>
          <cell r="D127">
            <v>3343.7773360425854</v>
          </cell>
          <cell r="E127">
            <v>2738.5383925267752</v>
          </cell>
          <cell r="F127">
            <v>18140.149739648969</v>
          </cell>
          <cell r="G127">
            <v>24222.465468218328</v>
          </cell>
          <cell r="H127">
            <v>23743.223794132064</v>
          </cell>
          <cell r="I127">
            <v>1277823.2560171385</v>
          </cell>
        </row>
        <row r="128">
          <cell r="A128">
            <v>13</v>
          </cell>
          <cell r="B128">
            <v>0</v>
          </cell>
          <cell r="C128">
            <v>0</v>
          </cell>
          <cell r="D128">
            <v>0</v>
          </cell>
          <cell r="E128">
            <v>0</v>
          </cell>
          <cell r="F128">
            <v>0</v>
          </cell>
          <cell r="G128">
            <v>0</v>
          </cell>
          <cell r="H128">
            <v>0</v>
          </cell>
          <cell r="I128">
            <v>0</v>
          </cell>
        </row>
        <row r="129">
          <cell r="A129">
            <v>14</v>
          </cell>
          <cell r="B129">
            <v>0</v>
          </cell>
          <cell r="C129">
            <v>0</v>
          </cell>
          <cell r="D129">
            <v>0</v>
          </cell>
          <cell r="E129">
            <v>0</v>
          </cell>
          <cell r="F129">
            <v>0</v>
          </cell>
          <cell r="G129">
            <v>0</v>
          </cell>
          <cell r="H129">
            <v>0</v>
          </cell>
          <cell r="I129">
            <v>0</v>
          </cell>
        </row>
        <row r="130">
          <cell r="A130">
            <v>15</v>
          </cell>
          <cell r="B130">
            <v>0</v>
          </cell>
          <cell r="C130">
            <v>0</v>
          </cell>
          <cell r="D130">
            <v>0</v>
          </cell>
          <cell r="E130">
            <v>0</v>
          </cell>
          <cell r="F130">
            <v>0</v>
          </cell>
          <cell r="G130">
            <v>0</v>
          </cell>
          <cell r="H130">
            <v>0</v>
          </cell>
          <cell r="I130">
            <v>0</v>
          </cell>
        </row>
        <row r="131">
          <cell r="A131">
            <v>16</v>
          </cell>
          <cell r="B131">
            <v>0</v>
          </cell>
          <cell r="C131">
            <v>0</v>
          </cell>
          <cell r="D131">
            <v>0</v>
          </cell>
          <cell r="E131">
            <v>0</v>
          </cell>
          <cell r="F131">
            <v>0</v>
          </cell>
          <cell r="G131">
            <v>0</v>
          </cell>
          <cell r="H131">
            <v>0</v>
          </cell>
          <cell r="I131">
            <v>0</v>
          </cell>
        </row>
        <row r="132">
          <cell r="A132">
            <v>17</v>
          </cell>
          <cell r="B132">
            <v>0</v>
          </cell>
          <cell r="C132">
            <v>0</v>
          </cell>
          <cell r="D132">
            <v>0</v>
          </cell>
          <cell r="E132">
            <v>0</v>
          </cell>
          <cell r="F132">
            <v>0</v>
          </cell>
          <cell r="G132">
            <v>0</v>
          </cell>
          <cell r="H132">
            <v>0</v>
          </cell>
          <cell r="I132">
            <v>0</v>
          </cell>
        </row>
        <row r="133">
          <cell r="A133">
            <v>18</v>
          </cell>
          <cell r="B133">
            <v>0</v>
          </cell>
          <cell r="C133">
            <v>0</v>
          </cell>
          <cell r="D133">
            <v>0</v>
          </cell>
          <cell r="E133">
            <v>0</v>
          </cell>
          <cell r="F133">
            <v>0</v>
          </cell>
          <cell r="G133">
            <v>0</v>
          </cell>
          <cell r="H133">
            <v>0</v>
          </cell>
          <cell r="I133">
            <v>0</v>
          </cell>
        </row>
        <row r="134">
          <cell r="A134">
            <v>19</v>
          </cell>
          <cell r="B134">
            <v>0</v>
          </cell>
          <cell r="C134">
            <v>0</v>
          </cell>
          <cell r="D134">
            <v>0</v>
          </cell>
          <cell r="E134">
            <v>0</v>
          </cell>
          <cell r="F134">
            <v>0</v>
          </cell>
          <cell r="G134">
            <v>0</v>
          </cell>
          <cell r="H134">
            <v>0</v>
          </cell>
          <cell r="I134">
            <v>0</v>
          </cell>
        </row>
        <row r="135">
          <cell r="A135">
            <v>20</v>
          </cell>
          <cell r="B135">
            <v>0</v>
          </cell>
          <cell r="C135">
            <v>0</v>
          </cell>
          <cell r="D135">
            <v>0</v>
          </cell>
          <cell r="E135">
            <v>0</v>
          </cell>
          <cell r="F135">
            <v>0</v>
          </cell>
          <cell r="G135">
            <v>0</v>
          </cell>
          <cell r="H135">
            <v>0</v>
          </cell>
          <cell r="I135">
            <v>0</v>
          </cell>
        </row>
        <row r="136">
          <cell r="A136">
            <v>21</v>
          </cell>
          <cell r="B136">
            <v>0</v>
          </cell>
          <cell r="C136">
            <v>0</v>
          </cell>
          <cell r="D136">
            <v>0</v>
          </cell>
          <cell r="E136">
            <v>0</v>
          </cell>
          <cell r="F136">
            <v>0</v>
          </cell>
          <cell r="G136">
            <v>0</v>
          </cell>
          <cell r="H136">
            <v>0</v>
          </cell>
          <cell r="I136">
            <v>0</v>
          </cell>
        </row>
        <row r="137">
          <cell r="A137">
            <v>22</v>
          </cell>
          <cell r="B137">
            <v>0</v>
          </cell>
          <cell r="C137">
            <v>0</v>
          </cell>
          <cell r="D137">
            <v>0</v>
          </cell>
          <cell r="E137">
            <v>0</v>
          </cell>
          <cell r="F137">
            <v>0</v>
          </cell>
          <cell r="G137">
            <v>0</v>
          </cell>
          <cell r="H137">
            <v>0</v>
          </cell>
          <cell r="I137">
            <v>0</v>
          </cell>
        </row>
        <row r="138">
          <cell r="A138">
            <v>23</v>
          </cell>
          <cell r="B138">
            <v>0</v>
          </cell>
          <cell r="C138">
            <v>0</v>
          </cell>
          <cell r="D138">
            <v>0</v>
          </cell>
          <cell r="E138">
            <v>0</v>
          </cell>
          <cell r="F138">
            <v>0</v>
          </cell>
          <cell r="G138">
            <v>0</v>
          </cell>
          <cell r="H138">
            <v>0</v>
          </cell>
          <cell r="I138">
            <v>0</v>
          </cell>
        </row>
        <row r="139">
          <cell r="A139">
            <v>24</v>
          </cell>
          <cell r="B139">
            <v>0</v>
          </cell>
          <cell r="C139">
            <v>0</v>
          </cell>
          <cell r="D139">
            <v>0</v>
          </cell>
          <cell r="E139">
            <v>0</v>
          </cell>
          <cell r="F139">
            <v>0</v>
          </cell>
          <cell r="G139">
            <v>0</v>
          </cell>
          <cell r="H139">
            <v>0</v>
          </cell>
          <cell r="I139">
            <v>0</v>
          </cell>
        </row>
        <row r="140">
          <cell r="A140">
            <v>25</v>
          </cell>
          <cell r="B140">
            <v>0</v>
          </cell>
          <cell r="C140">
            <v>0</v>
          </cell>
          <cell r="D140">
            <v>0</v>
          </cell>
          <cell r="E140">
            <v>0</v>
          </cell>
          <cell r="F140">
            <v>0</v>
          </cell>
          <cell r="G140">
            <v>0</v>
          </cell>
          <cell r="H140">
            <v>0</v>
          </cell>
          <cell r="I140">
            <v>0</v>
          </cell>
        </row>
        <row r="141">
          <cell r="A141">
            <v>26</v>
          </cell>
          <cell r="B141">
            <v>0</v>
          </cell>
          <cell r="C141">
            <v>0</v>
          </cell>
          <cell r="D141">
            <v>0</v>
          </cell>
          <cell r="E141">
            <v>0</v>
          </cell>
          <cell r="F141">
            <v>0</v>
          </cell>
          <cell r="G141">
            <v>0</v>
          </cell>
          <cell r="H141">
            <v>0</v>
          </cell>
          <cell r="I141">
            <v>0</v>
          </cell>
        </row>
        <row r="142">
          <cell r="A142">
            <v>27</v>
          </cell>
          <cell r="B142">
            <v>0</v>
          </cell>
          <cell r="C142">
            <v>0</v>
          </cell>
          <cell r="D142">
            <v>0</v>
          </cell>
          <cell r="E142">
            <v>0</v>
          </cell>
          <cell r="F142">
            <v>0</v>
          </cell>
          <cell r="G142">
            <v>0</v>
          </cell>
          <cell r="H142">
            <v>0</v>
          </cell>
          <cell r="I142">
            <v>0</v>
          </cell>
        </row>
        <row r="143">
          <cell r="A143">
            <v>28</v>
          </cell>
          <cell r="B143">
            <v>0</v>
          </cell>
          <cell r="C143">
            <v>0</v>
          </cell>
          <cell r="D143">
            <v>0</v>
          </cell>
          <cell r="E143">
            <v>0</v>
          </cell>
          <cell r="F143">
            <v>0</v>
          </cell>
          <cell r="G143">
            <v>0</v>
          </cell>
          <cell r="H143">
            <v>0</v>
          </cell>
          <cell r="I143">
            <v>0</v>
          </cell>
        </row>
        <row r="144">
          <cell r="A144">
            <v>29</v>
          </cell>
          <cell r="B144">
            <v>0</v>
          </cell>
          <cell r="C144">
            <v>0</v>
          </cell>
          <cell r="D144">
            <v>0</v>
          </cell>
          <cell r="E144">
            <v>0</v>
          </cell>
          <cell r="F144">
            <v>0</v>
          </cell>
          <cell r="G144">
            <v>0</v>
          </cell>
          <cell r="H144">
            <v>0</v>
          </cell>
          <cell r="I144">
            <v>0</v>
          </cell>
        </row>
        <row r="145">
          <cell r="A145">
            <v>30</v>
          </cell>
          <cell r="B145">
            <v>0</v>
          </cell>
          <cell r="C145">
            <v>0</v>
          </cell>
          <cell r="D145">
            <v>0</v>
          </cell>
          <cell r="E145">
            <v>0</v>
          </cell>
          <cell r="F145">
            <v>0</v>
          </cell>
          <cell r="G145">
            <v>0</v>
          </cell>
          <cell r="H145">
            <v>0</v>
          </cell>
          <cell r="I145">
            <v>0</v>
          </cell>
        </row>
        <row r="146">
          <cell r="A146">
            <v>31</v>
          </cell>
          <cell r="B146">
            <v>0</v>
          </cell>
          <cell r="C146">
            <v>0</v>
          </cell>
          <cell r="D146">
            <v>0</v>
          </cell>
          <cell r="E146">
            <v>0</v>
          </cell>
          <cell r="F146">
            <v>0</v>
          </cell>
          <cell r="G146">
            <v>0</v>
          </cell>
          <cell r="H146">
            <v>0</v>
          </cell>
          <cell r="I146">
            <v>0</v>
          </cell>
        </row>
        <row r="147">
          <cell r="A147">
            <v>32</v>
          </cell>
          <cell r="B147">
            <v>0</v>
          </cell>
          <cell r="C147">
            <v>0</v>
          </cell>
          <cell r="D147">
            <v>0</v>
          </cell>
          <cell r="E147">
            <v>0</v>
          </cell>
          <cell r="F147">
            <v>0</v>
          </cell>
          <cell r="G147">
            <v>0</v>
          </cell>
          <cell r="H147">
            <v>0</v>
          </cell>
          <cell r="I147">
            <v>0</v>
          </cell>
        </row>
        <row r="148">
          <cell r="A148">
            <v>33</v>
          </cell>
          <cell r="B148">
            <v>0</v>
          </cell>
          <cell r="C148">
            <v>0</v>
          </cell>
          <cell r="D148">
            <v>0</v>
          </cell>
          <cell r="E148">
            <v>0</v>
          </cell>
          <cell r="F148">
            <v>0</v>
          </cell>
          <cell r="G148">
            <v>0</v>
          </cell>
          <cell r="H148">
            <v>0</v>
          </cell>
          <cell r="I148">
            <v>0</v>
          </cell>
        </row>
        <row r="149">
          <cell r="A149">
            <v>34</v>
          </cell>
          <cell r="B149">
            <v>0</v>
          </cell>
          <cell r="C149">
            <v>0</v>
          </cell>
          <cell r="D149">
            <v>0</v>
          </cell>
          <cell r="E149">
            <v>0</v>
          </cell>
          <cell r="F149">
            <v>0</v>
          </cell>
          <cell r="G149">
            <v>0</v>
          </cell>
          <cell r="H149">
            <v>0</v>
          </cell>
          <cell r="I149">
            <v>0</v>
          </cell>
        </row>
        <row r="150">
          <cell r="A150">
            <v>35</v>
          </cell>
          <cell r="B150">
            <v>0</v>
          </cell>
          <cell r="C150">
            <v>0</v>
          </cell>
          <cell r="D150">
            <v>0</v>
          </cell>
          <cell r="E150">
            <v>0</v>
          </cell>
          <cell r="F150">
            <v>0</v>
          </cell>
          <cell r="G150">
            <v>0</v>
          </cell>
          <cell r="H150">
            <v>0</v>
          </cell>
          <cell r="I150">
            <v>0</v>
          </cell>
        </row>
        <row r="151">
          <cell r="A151">
            <v>36</v>
          </cell>
          <cell r="B151">
            <v>0</v>
          </cell>
          <cell r="C151">
            <v>0</v>
          </cell>
          <cell r="D151">
            <v>0</v>
          </cell>
          <cell r="E151">
            <v>0</v>
          </cell>
          <cell r="F151">
            <v>0</v>
          </cell>
          <cell r="G151">
            <v>0</v>
          </cell>
          <cell r="H151">
            <v>0</v>
          </cell>
          <cell r="I151">
            <v>0</v>
          </cell>
        </row>
        <row r="152">
          <cell r="A152">
            <v>37</v>
          </cell>
          <cell r="B152">
            <v>0</v>
          </cell>
          <cell r="C152">
            <v>0</v>
          </cell>
          <cell r="D152">
            <v>0</v>
          </cell>
          <cell r="E152">
            <v>0</v>
          </cell>
          <cell r="F152">
            <v>0</v>
          </cell>
          <cell r="G152">
            <v>0</v>
          </cell>
          <cell r="H152">
            <v>0</v>
          </cell>
          <cell r="I152">
            <v>0</v>
          </cell>
        </row>
        <row r="153">
          <cell r="A153">
            <v>38</v>
          </cell>
          <cell r="B153">
            <v>0</v>
          </cell>
          <cell r="C153">
            <v>0</v>
          </cell>
          <cell r="D153">
            <v>0</v>
          </cell>
          <cell r="E153">
            <v>0</v>
          </cell>
          <cell r="F153">
            <v>0</v>
          </cell>
          <cell r="G153">
            <v>0</v>
          </cell>
          <cell r="H153">
            <v>0</v>
          </cell>
          <cell r="I153">
            <v>0</v>
          </cell>
        </row>
        <row r="154">
          <cell r="A154">
            <v>39</v>
          </cell>
          <cell r="B154">
            <v>0</v>
          </cell>
          <cell r="C154">
            <v>0</v>
          </cell>
          <cell r="D154">
            <v>0</v>
          </cell>
          <cell r="E154">
            <v>0</v>
          </cell>
          <cell r="F154">
            <v>0</v>
          </cell>
          <cell r="G154">
            <v>0</v>
          </cell>
          <cell r="H154">
            <v>0</v>
          </cell>
          <cell r="I154">
            <v>0</v>
          </cell>
        </row>
        <row r="155">
          <cell r="A155">
            <v>40</v>
          </cell>
          <cell r="B155">
            <v>0</v>
          </cell>
          <cell r="C155">
            <v>0</v>
          </cell>
          <cell r="D155">
            <v>0</v>
          </cell>
          <cell r="E155">
            <v>0</v>
          </cell>
          <cell r="F155">
            <v>0</v>
          </cell>
          <cell r="G155">
            <v>0</v>
          </cell>
          <cell r="H155">
            <v>0</v>
          </cell>
          <cell r="I155">
            <v>0</v>
          </cell>
        </row>
        <row r="156">
          <cell r="A156">
            <v>41</v>
          </cell>
          <cell r="B156">
            <v>0</v>
          </cell>
          <cell r="C156">
            <v>0</v>
          </cell>
          <cell r="D156">
            <v>0</v>
          </cell>
          <cell r="E156">
            <v>0</v>
          </cell>
          <cell r="F156">
            <v>0</v>
          </cell>
          <cell r="G156">
            <v>0</v>
          </cell>
          <cell r="H156">
            <v>0</v>
          </cell>
          <cell r="I156">
            <v>0</v>
          </cell>
        </row>
        <row r="157">
          <cell r="A157">
            <v>42</v>
          </cell>
          <cell r="B157">
            <v>0</v>
          </cell>
          <cell r="C157">
            <v>0</v>
          </cell>
          <cell r="D157">
            <v>0</v>
          </cell>
          <cell r="E157">
            <v>0</v>
          </cell>
          <cell r="F157">
            <v>0</v>
          </cell>
          <cell r="G157">
            <v>0</v>
          </cell>
          <cell r="H157">
            <v>0</v>
          </cell>
          <cell r="I157">
            <v>0</v>
          </cell>
        </row>
        <row r="158">
          <cell r="A158">
            <v>43</v>
          </cell>
          <cell r="B158">
            <v>0</v>
          </cell>
          <cell r="C158">
            <v>0</v>
          </cell>
          <cell r="D158">
            <v>0</v>
          </cell>
          <cell r="E158">
            <v>0</v>
          </cell>
          <cell r="F158">
            <v>0</v>
          </cell>
          <cell r="G158">
            <v>0</v>
          </cell>
          <cell r="H158">
            <v>0</v>
          </cell>
          <cell r="I158">
            <v>0</v>
          </cell>
        </row>
        <row r="159">
          <cell r="A159">
            <v>44</v>
          </cell>
          <cell r="B159">
            <v>0</v>
          </cell>
          <cell r="C159">
            <v>0</v>
          </cell>
          <cell r="D159">
            <v>0</v>
          </cell>
          <cell r="E159">
            <v>0</v>
          </cell>
          <cell r="F159">
            <v>0</v>
          </cell>
          <cell r="G159">
            <v>0</v>
          </cell>
          <cell r="H159">
            <v>0</v>
          </cell>
          <cell r="I159">
            <v>0</v>
          </cell>
        </row>
        <row r="160">
          <cell r="A160">
            <v>45</v>
          </cell>
          <cell r="B160">
            <v>0</v>
          </cell>
          <cell r="C160">
            <v>0</v>
          </cell>
          <cell r="D160">
            <v>0</v>
          </cell>
          <cell r="E160">
            <v>0</v>
          </cell>
          <cell r="F160">
            <v>0</v>
          </cell>
          <cell r="G160">
            <v>0</v>
          </cell>
          <cell r="H160">
            <v>0</v>
          </cell>
          <cell r="I160">
            <v>0</v>
          </cell>
        </row>
        <row r="161">
          <cell r="A161">
            <v>46</v>
          </cell>
          <cell r="B161">
            <v>0</v>
          </cell>
          <cell r="C161">
            <v>0</v>
          </cell>
          <cell r="D161">
            <v>0</v>
          </cell>
          <cell r="E161">
            <v>0</v>
          </cell>
          <cell r="F161">
            <v>0</v>
          </cell>
          <cell r="G161">
            <v>0</v>
          </cell>
          <cell r="H161">
            <v>0</v>
          </cell>
          <cell r="I161">
            <v>0</v>
          </cell>
        </row>
        <row r="162">
          <cell r="A162">
            <v>47</v>
          </cell>
          <cell r="B162">
            <v>0</v>
          </cell>
          <cell r="C162">
            <v>0</v>
          </cell>
          <cell r="D162">
            <v>0</v>
          </cell>
          <cell r="E162">
            <v>0</v>
          </cell>
          <cell r="F162">
            <v>0</v>
          </cell>
          <cell r="G162">
            <v>0</v>
          </cell>
          <cell r="H162">
            <v>0</v>
          </cell>
          <cell r="I162">
            <v>0</v>
          </cell>
        </row>
        <row r="163">
          <cell r="A163">
            <v>48</v>
          </cell>
          <cell r="B163">
            <v>0</v>
          </cell>
          <cell r="C163">
            <v>0</v>
          </cell>
          <cell r="D163">
            <v>0</v>
          </cell>
          <cell r="E163">
            <v>0</v>
          </cell>
          <cell r="F163">
            <v>0</v>
          </cell>
          <cell r="G163">
            <v>0</v>
          </cell>
          <cell r="H163">
            <v>0</v>
          </cell>
          <cell r="I163">
            <v>0</v>
          </cell>
        </row>
        <row r="164">
          <cell r="A164">
            <v>49</v>
          </cell>
          <cell r="B164">
            <v>0</v>
          </cell>
          <cell r="C164">
            <v>0</v>
          </cell>
          <cell r="D164">
            <v>0</v>
          </cell>
          <cell r="E164">
            <v>0</v>
          </cell>
          <cell r="F164">
            <v>0</v>
          </cell>
          <cell r="G164">
            <v>0</v>
          </cell>
          <cell r="H164">
            <v>0</v>
          </cell>
          <cell r="I164">
            <v>0</v>
          </cell>
        </row>
        <row r="165">
          <cell r="A165">
            <v>50</v>
          </cell>
          <cell r="B165">
            <v>0</v>
          </cell>
          <cell r="C165">
            <v>0</v>
          </cell>
          <cell r="D165">
            <v>0</v>
          </cell>
          <cell r="E165">
            <v>0</v>
          </cell>
          <cell r="F165">
            <v>0</v>
          </cell>
          <cell r="G165">
            <v>0</v>
          </cell>
          <cell r="H165">
            <v>0</v>
          </cell>
          <cell r="I165">
            <v>0</v>
          </cell>
        </row>
        <row r="166">
          <cell r="A166">
            <v>51</v>
          </cell>
          <cell r="B166">
            <v>0</v>
          </cell>
          <cell r="C166">
            <v>0</v>
          </cell>
          <cell r="D166">
            <v>0</v>
          </cell>
          <cell r="E166">
            <v>0</v>
          </cell>
          <cell r="F166">
            <v>0</v>
          </cell>
          <cell r="G166">
            <v>0</v>
          </cell>
          <cell r="H166">
            <v>0</v>
          </cell>
          <cell r="I166">
            <v>0</v>
          </cell>
        </row>
        <row r="167">
          <cell r="A167">
            <v>52</v>
          </cell>
          <cell r="B167">
            <v>0</v>
          </cell>
          <cell r="C167">
            <v>0</v>
          </cell>
          <cell r="D167">
            <v>0</v>
          </cell>
          <cell r="E167">
            <v>0</v>
          </cell>
          <cell r="F167">
            <v>0</v>
          </cell>
          <cell r="G167">
            <v>0</v>
          </cell>
          <cell r="H167">
            <v>0</v>
          </cell>
          <cell r="I167">
            <v>0</v>
          </cell>
        </row>
        <row r="168">
          <cell r="A168">
            <v>53</v>
          </cell>
          <cell r="B168">
            <v>0</v>
          </cell>
          <cell r="C168">
            <v>0</v>
          </cell>
          <cell r="D168">
            <v>0</v>
          </cell>
          <cell r="E168">
            <v>0</v>
          </cell>
          <cell r="F168">
            <v>0</v>
          </cell>
          <cell r="G168">
            <v>0</v>
          </cell>
          <cell r="H168">
            <v>0</v>
          </cell>
          <cell r="I168">
            <v>0</v>
          </cell>
        </row>
        <row r="169">
          <cell r="A169">
            <v>54</v>
          </cell>
          <cell r="B169">
            <v>0</v>
          </cell>
          <cell r="C169">
            <v>0</v>
          </cell>
          <cell r="D169">
            <v>0</v>
          </cell>
          <cell r="E169">
            <v>0</v>
          </cell>
          <cell r="F169">
            <v>0</v>
          </cell>
          <cell r="G169">
            <v>0</v>
          </cell>
          <cell r="H169">
            <v>0</v>
          </cell>
          <cell r="I169">
            <v>0</v>
          </cell>
        </row>
        <row r="170">
          <cell r="A170">
            <v>55</v>
          </cell>
          <cell r="B170">
            <v>0</v>
          </cell>
          <cell r="C170">
            <v>0</v>
          </cell>
          <cell r="D170">
            <v>0</v>
          </cell>
          <cell r="E170">
            <v>0</v>
          </cell>
          <cell r="F170">
            <v>0</v>
          </cell>
          <cell r="G170">
            <v>0</v>
          </cell>
          <cell r="H170">
            <v>0</v>
          </cell>
          <cell r="I170">
            <v>0</v>
          </cell>
        </row>
        <row r="171">
          <cell r="A171">
            <v>56</v>
          </cell>
          <cell r="B171">
            <v>0</v>
          </cell>
          <cell r="C171">
            <v>0</v>
          </cell>
          <cell r="D171">
            <v>0</v>
          </cell>
          <cell r="E171">
            <v>0</v>
          </cell>
          <cell r="F171">
            <v>0</v>
          </cell>
          <cell r="G171">
            <v>0</v>
          </cell>
          <cell r="H171">
            <v>0</v>
          </cell>
          <cell r="I171">
            <v>0</v>
          </cell>
        </row>
        <row r="172">
          <cell r="A172">
            <v>57</v>
          </cell>
          <cell r="B172">
            <v>0</v>
          </cell>
          <cell r="C172">
            <v>0</v>
          </cell>
          <cell r="D172">
            <v>0</v>
          </cell>
          <cell r="E172">
            <v>0</v>
          </cell>
          <cell r="F172">
            <v>0</v>
          </cell>
          <cell r="G172">
            <v>0</v>
          </cell>
          <cell r="H172">
            <v>0</v>
          </cell>
          <cell r="I172">
            <v>0</v>
          </cell>
        </row>
        <row r="173">
          <cell r="A173">
            <v>58</v>
          </cell>
          <cell r="B173">
            <v>0</v>
          </cell>
          <cell r="C173">
            <v>0</v>
          </cell>
          <cell r="D173">
            <v>0</v>
          </cell>
          <cell r="E173">
            <v>0</v>
          </cell>
          <cell r="F173">
            <v>0</v>
          </cell>
          <cell r="G173">
            <v>0</v>
          </cell>
          <cell r="H173">
            <v>0</v>
          </cell>
          <cell r="I173">
            <v>0</v>
          </cell>
        </row>
        <row r="174">
          <cell r="A174">
            <v>59</v>
          </cell>
          <cell r="B174">
            <v>0</v>
          </cell>
          <cell r="C174">
            <v>0</v>
          </cell>
          <cell r="D174">
            <v>0</v>
          </cell>
          <cell r="E174">
            <v>0</v>
          </cell>
          <cell r="F174">
            <v>0</v>
          </cell>
          <cell r="G174">
            <v>0</v>
          </cell>
          <cell r="H174">
            <v>0</v>
          </cell>
          <cell r="I174">
            <v>0</v>
          </cell>
        </row>
        <row r="175">
          <cell r="A175">
            <v>60</v>
          </cell>
          <cell r="B175">
            <v>0</v>
          </cell>
          <cell r="C175">
            <v>0</v>
          </cell>
          <cell r="D175">
            <v>0</v>
          </cell>
          <cell r="E175">
            <v>0</v>
          </cell>
          <cell r="F175">
            <v>0</v>
          </cell>
          <cell r="G175">
            <v>0</v>
          </cell>
          <cell r="H175">
            <v>0</v>
          </cell>
          <cell r="I175">
            <v>0</v>
          </cell>
        </row>
        <row r="176">
          <cell r="A176">
            <v>61</v>
          </cell>
          <cell r="B176">
            <v>0</v>
          </cell>
          <cell r="C176">
            <v>0</v>
          </cell>
          <cell r="D176">
            <v>0</v>
          </cell>
          <cell r="E176">
            <v>0</v>
          </cell>
          <cell r="F176">
            <v>0</v>
          </cell>
          <cell r="G176">
            <v>0</v>
          </cell>
          <cell r="H176">
            <v>0</v>
          </cell>
          <cell r="I176">
            <v>0</v>
          </cell>
        </row>
        <row r="177">
          <cell r="A177">
            <v>62</v>
          </cell>
          <cell r="B177">
            <v>0</v>
          </cell>
          <cell r="C177">
            <v>0</v>
          </cell>
          <cell r="D177">
            <v>0</v>
          </cell>
          <cell r="E177">
            <v>0</v>
          </cell>
          <cell r="F177">
            <v>0</v>
          </cell>
          <cell r="G177">
            <v>0</v>
          </cell>
          <cell r="H177">
            <v>0</v>
          </cell>
          <cell r="I177">
            <v>0</v>
          </cell>
        </row>
        <row r="178">
          <cell r="A178">
            <v>63</v>
          </cell>
          <cell r="B178">
            <v>0</v>
          </cell>
          <cell r="C178">
            <v>0</v>
          </cell>
          <cell r="D178">
            <v>0</v>
          </cell>
          <cell r="E178">
            <v>0</v>
          </cell>
          <cell r="F178">
            <v>0</v>
          </cell>
          <cell r="G178">
            <v>0</v>
          </cell>
          <cell r="H178">
            <v>0</v>
          </cell>
          <cell r="I178">
            <v>0</v>
          </cell>
        </row>
        <row r="179">
          <cell r="A179">
            <v>64</v>
          </cell>
          <cell r="B179">
            <v>0</v>
          </cell>
          <cell r="C179">
            <v>0</v>
          </cell>
          <cell r="D179">
            <v>0</v>
          </cell>
          <cell r="E179">
            <v>0</v>
          </cell>
          <cell r="F179">
            <v>0</v>
          </cell>
          <cell r="G179">
            <v>0</v>
          </cell>
          <cell r="H179">
            <v>0</v>
          </cell>
          <cell r="I179">
            <v>0</v>
          </cell>
        </row>
        <row r="180">
          <cell r="A180">
            <v>65</v>
          </cell>
          <cell r="B180">
            <v>0</v>
          </cell>
          <cell r="C180">
            <v>0</v>
          </cell>
          <cell r="D180">
            <v>0</v>
          </cell>
          <cell r="E180">
            <v>0</v>
          </cell>
          <cell r="F180">
            <v>0</v>
          </cell>
          <cell r="G180">
            <v>0</v>
          </cell>
          <cell r="H180">
            <v>0</v>
          </cell>
          <cell r="I180">
            <v>0</v>
          </cell>
        </row>
        <row r="181">
          <cell r="A181">
            <v>66</v>
          </cell>
          <cell r="B181">
            <v>0</v>
          </cell>
          <cell r="C181">
            <v>0</v>
          </cell>
          <cell r="D181">
            <v>0</v>
          </cell>
          <cell r="E181">
            <v>0</v>
          </cell>
          <cell r="F181">
            <v>0</v>
          </cell>
          <cell r="G181">
            <v>0</v>
          </cell>
          <cell r="H181">
            <v>0</v>
          </cell>
          <cell r="I181">
            <v>0</v>
          </cell>
        </row>
        <row r="182">
          <cell r="A182">
            <v>67</v>
          </cell>
          <cell r="B182">
            <v>0</v>
          </cell>
          <cell r="C182">
            <v>0</v>
          </cell>
          <cell r="D182">
            <v>0</v>
          </cell>
          <cell r="E182">
            <v>0</v>
          </cell>
          <cell r="F182">
            <v>0</v>
          </cell>
          <cell r="G182">
            <v>0</v>
          </cell>
          <cell r="H182">
            <v>0</v>
          </cell>
          <cell r="I182">
            <v>0</v>
          </cell>
        </row>
        <row r="183">
          <cell r="A183">
            <v>68</v>
          </cell>
          <cell r="B183">
            <v>0</v>
          </cell>
          <cell r="C183">
            <v>0</v>
          </cell>
          <cell r="D183">
            <v>0</v>
          </cell>
          <cell r="E183">
            <v>0</v>
          </cell>
          <cell r="F183">
            <v>0</v>
          </cell>
          <cell r="G183">
            <v>0</v>
          </cell>
          <cell r="H183">
            <v>0</v>
          </cell>
          <cell r="I183">
            <v>0</v>
          </cell>
        </row>
        <row r="184">
          <cell r="A184">
            <v>69</v>
          </cell>
          <cell r="B184">
            <v>0</v>
          </cell>
          <cell r="C184">
            <v>0</v>
          </cell>
          <cell r="D184">
            <v>0</v>
          </cell>
          <cell r="E184">
            <v>0</v>
          </cell>
          <cell r="F184">
            <v>0</v>
          </cell>
          <cell r="G184">
            <v>0</v>
          </cell>
          <cell r="H184">
            <v>0</v>
          </cell>
          <cell r="I184">
            <v>0</v>
          </cell>
        </row>
        <row r="185">
          <cell r="A185">
            <v>70</v>
          </cell>
          <cell r="B185">
            <v>0</v>
          </cell>
          <cell r="C185">
            <v>0</v>
          </cell>
          <cell r="D185">
            <v>0</v>
          </cell>
          <cell r="E185">
            <v>0</v>
          </cell>
          <cell r="F185">
            <v>0</v>
          </cell>
          <cell r="G185">
            <v>0</v>
          </cell>
          <cell r="H185">
            <v>0</v>
          </cell>
          <cell r="I185">
            <v>0</v>
          </cell>
        </row>
        <row r="186">
          <cell r="A186">
            <v>71</v>
          </cell>
          <cell r="B186">
            <v>0</v>
          </cell>
          <cell r="C186">
            <v>0</v>
          </cell>
          <cell r="D186">
            <v>0</v>
          </cell>
          <cell r="E186">
            <v>0</v>
          </cell>
          <cell r="F186">
            <v>0</v>
          </cell>
          <cell r="G186">
            <v>0</v>
          </cell>
          <cell r="H186">
            <v>0</v>
          </cell>
          <cell r="I186">
            <v>0</v>
          </cell>
        </row>
        <row r="187">
          <cell r="A187">
            <v>72</v>
          </cell>
          <cell r="B187">
            <v>0</v>
          </cell>
          <cell r="C187">
            <v>0</v>
          </cell>
          <cell r="D187">
            <v>0</v>
          </cell>
          <cell r="E187">
            <v>0</v>
          </cell>
          <cell r="F187">
            <v>0</v>
          </cell>
          <cell r="G187">
            <v>0</v>
          </cell>
          <cell r="H187">
            <v>0</v>
          </cell>
          <cell r="I187">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https://www.bmo.com/ir/files/F25%20Files/2025FinalProspectus.pdf" TargetMode="External"/></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8" Type="http://schemas.openxmlformats.org/officeDocument/2006/relationships/hyperlink" Target="https://coveredbondlabel.com/issuer/149-bank-of-montreal"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coveredbondlabel.com/issuer/149-bank-of-montreal"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149-bank-of-montreal" TargetMode="External"/><Relationship Id="rId5" Type="http://schemas.openxmlformats.org/officeDocument/2006/relationships/hyperlink" Target="https://www.bmo.com/home/about/banking/investor-relations/fixed-income-investors/covered-bonds/registered-covered-bond" TargetMode="External"/><Relationship Id="rId4" Type="http://schemas.openxmlformats.org/officeDocument/2006/relationships/hyperlink" Target="https://eur-lex.europa.eu/eli/dir/2019/2162/oj" TargetMode="External"/><Relationship Id="rId9"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B340E-47D4-4ED1-A1A6-4BA31F939DD3}">
  <sheetPr>
    <tabColor theme="3" tint="9.9978637043366805E-2"/>
    <pageSetUpPr fitToPage="1"/>
  </sheetPr>
  <dimension ref="A1:AN261"/>
  <sheetViews>
    <sheetView showGridLines="0" view="pageBreakPreview" zoomScale="150" zoomScaleNormal="100" zoomScaleSheetLayoutView="150" workbookViewId="0">
      <pane ySplit="7" topLeftCell="A8" activePane="bottomLeft" state="frozen"/>
      <selection activeCell="AI14" sqref="AI14"/>
      <selection pane="bottomLeft" activeCell="AH14" sqref="AH14:AL14"/>
    </sheetView>
  </sheetViews>
  <sheetFormatPr defaultRowHeight="15" x14ac:dyDescent="0.25"/>
  <cols>
    <col min="1" max="1" width="0.5703125" style="242" customWidth="1"/>
    <col min="2" max="3" width="0" style="242" hidden="1" customWidth="1"/>
    <col min="4" max="4" width="13.7109375" style="242" customWidth="1"/>
    <col min="5" max="5" width="0.42578125" style="242" customWidth="1"/>
    <col min="6" max="6" width="10.5703125" style="242" customWidth="1"/>
    <col min="7" max="7" width="1.85546875" style="242" customWidth="1"/>
    <col min="8" max="8" width="0.42578125" style="242" customWidth="1"/>
    <col min="9" max="9" width="0.140625" style="242" customWidth="1"/>
    <col min="10" max="10" width="0.85546875" style="242" customWidth="1"/>
    <col min="11" max="11" width="1.28515625" style="242" customWidth="1"/>
    <col min="12" max="12" width="0.42578125" style="242" customWidth="1"/>
    <col min="13" max="13" width="6.28515625" style="242" customWidth="1"/>
    <col min="14" max="14" width="4.140625" style="242" customWidth="1"/>
    <col min="15" max="15" width="2.42578125" style="242" customWidth="1"/>
    <col min="16" max="16" width="2.140625" style="242" customWidth="1"/>
    <col min="17" max="17" width="1.5703125" style="242" customWidth="1"/>
    <col min="18" max="18" width="10.28515625" style="242" customWidth="1"/>
    <col min="19" max="19" width="1.5703125" style="242" customWidth="1"/>
    <col min="20" max="20" width="0.140625" style="242" customWidth="1"/>
    <col min="21" max="21" width="0.5703125" style="242" customWidth="1"/>
    <col min="22" max="22" width="2" style="242" customWidth="1"/>
    <col min="23" max="23" width="0.42578125" style="242" customWidth="1"/>
    <col min="24" max="24" width="8.140625" style="242" customWidth="1"/>
    <col min="25" max="25" width="3.7109375" style="242" customWidth="1"/>
    <col min="26" max="28" width="2.42578125" style="242" customWidth="1"/>
    <col min="29" max="29" width="7.5703125" style="242" customWidth="1"/>
    <col min="30" max="30" width="3.28515625" style="242" customWidth="1"/>
    <col min="31" max="31" width="0.42578125" style="242" customWidth="1"/>
    <col min="32" max="32" width="2" style="242" customWidth="1"/>
    <col min="33" max="33" width="2.42578125" style="242" customWidth="1"/>
    <col min="34" max="34" width="10.7109375" style="242" customWidth="1"/>
    <col min="35" max="35" width="0.140625" style="242" customWidth="1"/>
    <col min="36" max="36" width="0" style="242" hidden="1" customWidth="1"/>
    <col min="37" max="37" width="0.42578125" style="242" customWidth="1"/>
    <col min="38" max="38" width="1" style="242" customWidth="1"/>
    <col min="39" max="39" width="0.5703125" style="242" customWidth="1"/>
    <col min="40" max="41" width="0" style="242" hidden="1" customWidth="1"/>
    <col min="42" max="42" width="0.42578125" style="242" customWidth="1"/>
    <col min="43" max="16384" width="9.140625" style="242"/>
  </cols>
  <sheetData>
    <row r="1" spans="1:40" ht="0.2" customHeight="1" x14ac:dyDescent="0.25"/>
    <row r="2" spans="1:40" ht="8.65" customHeight="1" x14ac:dyDescent="0.25">
      <c r="A2" s="239"/>
      <c r="B2" s="239"/>
      <c r="C2" s="239"/>
      <c r="D2" s="239"/>
      <c r="E2" s="239"/>
      <c r="F2" s="239"/>
      <c r="G2" s="239"/>
      <c r="H2" s="239"/>
    </row>
    <row r="3" spans="1:40" ht="15.2" customHeight="1" x14ac:dyDescent="0.25">
      <c r="A3" s="239"/>
      <c r="B3" s="239"/>
      <c r="C3" s="239"/>
      <c r="D3" s="239"/>
      <c r="E3" s="239"/>
      <c r="F3" s="239"/>
      <c r="G3" s="239"/>
      <c r="H3" s="239"/>
      <c r="K3" s="283" t="s">
        <v>2585</v>
      </c>
      <c r="L3" s="239"/>
      <c r="M3" s="239"/>
      <c r="N3" s="239"/>
      <c r="O3" s="239"/>
      <c r="P3" s="239"/>
      <c r="Q3" s="239"/>
      <c r="R3" s="239"/>
      <c r="S3" s="239"/>
      <c r="T3" s="239"/>
      <c r="U3" s="239"/>
      <c r="V3" s="239"/>
      <c r="W3" s="239"/>
      <c r="X3" s="239"/>
      <c r="Y3" s="239"/>
      <c r="Z3" s="239"/>
      <c r="AA3" s="239"/>
      <c r="AB3" s="239"/>
      <c r="AC3" s="239"/>
    </row>
    <row r="4" spans="1:40" ht="0" hidden="1" customHeight="1" x14ac:dyDescent="0.25">
      <c r="A4" s="239"/>
      <c r="B4" s="239"/>
      <c r="C4" s="239"/>
      <c r="D4" s="239"/>
      <c r="E4" s="239"/>
      <c r="F4" s="239"/>
      <c r="G4" s="239"/>
      <c r="H4" s="239"/>
    </row>
    <row r="5" spans="1:40" ht="7.5" customHeight="1" x14ac:dyDescent="0.25">
      <c r="A5" s="239"/>
      <c r="B5" s="239"/>
      <c r="C5" s="239"/>
      <c r="D5" s="239"/>
      <c r="E5" s="239"/>
      <c r="F5" s="239"/>
      <c r="G5" s="239"/>
      <c r="H5" s="239"/>
      <c r="L5" s="248" t="s">
        <v>2586</v>
      </c>
      <c r="M5" s="239"/>
      <c r="N5" s="239"/>
      <c r="O5" s="239"/>
      <c r="P5" s="239"/>
      <c r="Q5" s="239"/>
      <c r="R5" s="239"/>
      <c r="S5" s="239"/>
      <c r="T5" s="239"/>
      <c r="U5" s="239"/>
      <c r="X5" s="284" t="s">
        <v>2587</v>
      </c>
      <c r="Y5" s="239"/>
      <c r="Z5" s="239"/>
      <c r="AA5" s="239"/>
      <c r="AB5" s="239"/>
      <c r="AC5" s="239"/>
      <c r="AD5" s="239"/>
      <c r="AE5" s="239"/>
      <c r="AF5" s="239"/>
      <c r="AG5" s="239"/>
      <c r="AH5" s="239"/>
      <c r="AI5" s="239"/>
    </row>
    <row r="6" spans="1:40" x14ac:dyDescent="0.25">
      <c r="L6" s="239"/>
      <c r="M6" s="239"/>
      <c r="N6" s="239"/>
      <c r="O6" s="239"/>
      <c r="P6" s="239"/>
      <c r="Q6" s="239"/>
      <c r="R6" s="239"/>
      <c r="S6" s="239"/>
      <c r="T6" s="239"/>
      <c r="U6" s="239"/>
      <c r="X6" s="239"/>
      <c r="Y6" s="239"/>
      <c r="Z6" s="239"/>
      <c r="AA6" s="239"/>
      <c r="AB6" s="239"/>
      <c r="AC6" s="239"/>
      <c r="AD6" s="239"/>
      <c r="AE6" s="239"/>
      <c r="AF6" s="239"/>
      <c r="AG6" s="239"/>
      <c r="AH6" s="239"/>
      <c r="AI6" s="239"/>
    </row>
    <row r="7" spans="1:40" ht="9" customHeight="1" x14ac:dyDescent="0.25"/>
    <row r="8" spans="1:40" ht="15.4" customHeight="1" x14ac:dyDescent="0.25">
      <c r="D8" s="372" t="s">
        <v>2962</v>
      </c>
      <c r="E8" s="239"/>
      <c r="F8" s="239"/>
      <c r="G8" s="239"/>
      <c r="H8" s="239"/>
      <c r="I8" s="239"/>
      <c r="J8" s="239"/>
      <c r="K8" s="239"/>
      <c r="L8" s="239"/>
      <c r="M8" s="239"/>
      <c r="N8" s="239"/>
      <c r="O8" s="239"/>
      <c r="P8" s="239"/>
      <c r="Q8" s="239"/>
      <c r="R8" s="239"/>
      <c r="S8" s="239"/>
      <c r="T8" s="239"/>
      <c r="U8" s="239"/>
      <c r="V8" s="239"/>
      <c r="W8" s="239"/>
      <c r="X8" s="239"/>
      <c r="Y8" s="239"/>
      <c r="Z8" s="239"/>
      <c r="AA8" s="239"/>
      <c r="AB8" s="239"/>
      <c r="AC8" s="239"/>
      <c r="AD8" s="239"/>
      <c r="AE8" s="239"/>
      <c r="AF8" s="239"/>
      <c r="AG8" s="239"/>
      <c r="AH8" s="239"/>
      <c r="AI8" s="239"/>
      <c r="AJ8" s="239"/>
      <c r="AK8" s="239"/>
      <c r="AL8" s="239"/>
      <c r="AM8" s="393" t="s">
        <v>1945</v>
      </c>
      <c r="AN8" s="239"/>
    </row>
    <row r="9" spans="1:40" x14ac:dyDescent="0.25">
      <c r="D9" s="394" t="s">
        <v>1945</v>
      </c>
      <c r="E9" s="395" t="s">
        <v>1945</v>
      </c>
      <c r="F9" s="239"/>
      <c r="G9" s="239"/>
      <c r="H9" s="395" t="s">
        <v>1945</v>
      </c>
      <c r="I9" s="239"/>
      <c r="J9" s="359" t="s">
        <v>2856</v>
      </c>
      <c r="K9" s="350"/>
      <c r="L9" s="350"/>
      <c r="M9" s="350"/>
      <c r="N9" s="350"/>
      <c r="O9" s="350"/>
      <c r="P9" s="350"/>
      <c r="Q9" s="350"/>
      <c r="R9" s="350"/>
      <c r="S9" s="350"/>
      <c r="T9" s="350"/>
      <c r="U9" s="350"/>
      <c r="V9" s="350"/>
      <c r="W9" s="350"/>
      <c r="X9" s="350"/>
      <c r="Y9" s="350"/>
      <c r="Z9" s="350"/>
      <c r="AA9" s="350"/>
      <c r="AB9" s="350"/>
      <c r="AC9" s="350"/>
      <c r="AD9" s="350"/>
      <c r="AE9" s="396" t="s">
        <v>1945</v>
      </c>
      <c r="AF9" s="350"/>
      <c r="AG9" s="397" t="s">
        <v>1945</v>
      </c>
      <c r="AH9" s="396" t="s">
        <v>1945</v>
      </c>
      <c r="AI9" s="350"/>
      <c r="AJ9" s="350"/>
      <c r="AK9" s="350"/>
      <c r="AL9" s="350"/>
      <c r="AM9" s="398" t="s">
        <v>1945</v>
      </c>
      <c r="AN9" s="239"/>
    </row>
    <row r="10" spans="1:40" x14ac:dyDescent="0.25">
      <c r="D10" s="399" t="s">
        <v>1945</v>
      </c>
      <c r="E10" s="400" t="s">
        <v>1945</v>
      </c>
      <c r="F10" s="239"/>
      <c r="G10" s="239"/>
      <c r="H10" s="400" t="s">
        <v>1945</v>
      </c>
      <c r="I10" s="239"/>
      <c r="J10" s="400" t="s">
        <v>1945</v>
      </c>
      <c r="K10" s="239"/>
      <c r="L10" s="239"/>
      <c r="M10" s="400" t="s">
        <v>1945</v>
      </c>
      <c r="N10" s="239"/>
      <c r="O10" s="399" t="s">
        <v>1945</v>
      </c>
      <c r="P10" s="399" t="s">
        <v>1945</v>
      </c>
      <c r="Q10" s="400" t="s">
        <v>1945</v>
      </c>
      <c r="R10" s="239"/>
      <c r="S10" s="400" t="s">
        <v>1945</v>
      </c>
      <c r="T10" s="239"/>
      <c r="U10" s="400" t="s">
        <v>1945</v>
      </c>
      <c r="V10" s="239"/>
      <c r="W10" s="400" t="s">
        <v>1945</v>
      </c>
      <c r="X10" s="239"/>
      <c r="Y10" s="239"/>
      <c r="Z10" s="399" t="s">
        <v>1945</v>
      </c>
      <c r="AA10" s="399" t="s">
        <v>1945</v>
      </c>
      <c r="AB10" s="400" t="s">
        <v>1945</v>
      </c>
      <c r="AC10" s="239"/>
      <c r="AD10" s="239"/>
      <c r="AE10" s="401" t="s">
        <v>1945</v>
      </c>
      <c r="AF10" s="239"/>
      <c r="AG10" s="402" t="s">
        <v>1945</v>
      </c>
      <c r="AH10" s="401" t="s">
        <v>1945</v>
      </c>
      <c r="AI10" s="239"/>
      <c r="AJ10" s="239"/>
      <c r="AK10" s="239"/>
      <c r="AL10" s="239"/>
      <c r="AM10" s="401" t="s">
        <v>1945</v>
      </c>
      <c r="AN10" s="239"/>
    </row>
    <row r="11" spans="1:40" ht="24.95" customHeight="1" x14ac:dyDescent="0.25">
      <c r="D11" s="301" t="s">
        <v>2865</v>
      </c>
      <c r="E11" s="403" t="s">
        <v>2963</v>
      </c>
      <c r="F11" s="350"/>
      <c r="G11" s="350"/>
      <c r="H11" s="269" t="s">
        <v>1945</v>
      </c>
      <c r="I11" s="239"/>
      <c r="J11" s="404" t="s">
        <v>2964</v>
      </c>
      <c r="K11" s="350"/>
      <c r="L11" s="350"/>
      <c r="M11" s="350"/>
      <c r="N11" s="350"/>
      <c r="O11" s="405" t="s">
        <v>1945</v>
      </c>
      <c r="P11" s="404" t="s">
        <v>2965</v>
      </c>
      <c r="Q11" s="350"/>
      <c r="R11" s="350"/>
      <c r="S11" s="406" t="s">
        <v>1945</v>
      </c>
      <c r="T11" s="239"/>
      <c r="U11" s="404" t="s">
        <v>2966</v>
      </c>
      <c r="V11" s="350"/>
      <c r="W11" s="350"/>
      <c r="X11" s="350"/>
      <c r="Y11" s="350"/>
      <c r="Z11" s="405" t="s">
        <v>1945</v>
      </c>
      <c r="AA11" s="404" t="s">
        <v>2967</v>
      </c>
      <c r="AB11" s="350"/>
      <c r="AC11" s="350"/>
      <c r="AD11" s="350"/>
      <c r="AE11" s="407" t="s">
        <v>1945</v>
      </c>
      <c r="AF11" s="239"/>
      <c r="AG11" s="408" t="s">
        <v>264</v>
      </c>
      <c r="AH11" s="350"/>
      <c r="AI11" s="350"/>
      <c r="AJ11" s="350"/>
      <c r="AK11" s="350"/>
      <c r="AL11" s="350"/>
      <c r="AM11" s="407" t="s">
        <v>1945</v>
      </c>
      <c r="AN11" s="239"/>
    </row>
    <row r="12" spans="1:40" x14ac:dyDescent="0.25">
      <c r="D12" s="409" t="s">
        <v>2968</v>
      </c>
      <c r="E12" s="324" t="s">
        <v>1945</v>
      </c>
      <c r="F12" s="239"/>
      <c r="G12" s="239"/>
      <c r="H12" s="324" t="s">
        <v>1945</v>
      </c>
      <c r="I12" s="239"/>
      <c r="J12" s="324" t="s">
        <v>1945</v>
      </c>
      <c r="K12" s="239"/>
      <c r="L12" s="239"/>
      <c r="M12" s="324" t="s">
        <v>1945</v>
      </c>
      <c r="N12" s="239"/>
      <c r="O12" s="410" t="s">
        <v>1945</v>
      </c>
      <c r="P12" s="410" t="s">
        <v>1945</v>
      </c>
      <c r="Q12" s="324" t="s">
        <v>1945</v>
      </c>
      <c r="R12" s="239"/>
      <c r="S12" s="324" t="s">
        <v>1945</v>
      </c>
      <c r="T12" s="239"/>
      <c r="U12" s="324" t="s">
        <v>1945</v>
      </c>
      <c r="V12" s="239"/>
      <c r="W12" s="324" t="s">
        <v>1945</v>
      </c>
      <c r="X12" s="239"/>
      <c r="Y12" s="239"/>
      <c r="Z12" s="410" t="s">
        <v>1945</v>
      </c>
      <c r="AA12" s="410" t="s">
        <v>1945</v>
      </c>
      <c r="AB12" s="324" t="s">
        <v>1945</v>
      </c>
      <c r="AC12" s="239"/>
      <c r="AD12" s="239"/>
      <c r="AE12" s="324" t="s">
        <v>1945</v>
      </c>
      <c r="AF12" s="239"/>
      <c r="AG12" s="410" t="s">
        <v>1945</v>
      </c>
      <c r="AH12" s="324" t="s">
        <v>1945</v>
      </c>
      <c r="AI12" s="239"/>
      <c r="AJ12" s="239"/>
      <c r="AK12" s="239"/>
      <c r="AL12" s="239"/>
      <c r="AM12" s="324" t="s">
        <v>1945</v>
      </c>
      <c r="AN12" s="239"/>
    </row>
    <row r="13" spans="1:40" ht="9.9499999999999993" customHeight="1" x14ac:dyDescent="0.25">
      <c r="D13" s="275" t="s">
        <v>1945</v>
      </c>
      <c r="E13" s="276" t="s">
        <v>2969</v>
      </c>
      <c r="F13" s="239"/>
      <c r="G13" s="239"/>
      <c r="H13" s="276" t="s">
        <v>1945</v>
      </c>
      <c r="I13" s="239"/>
      <c r="J13" s="324" t="s">
        <v>2605</v>
      </c>
      <c r="K13" s="239"/>
      <c r="L13" s="239"/>
      <c r="M13" s="325">
        <v>127194788.59999999</v>
      </c>
      <c r="N13" s="239"/>
      <c r="O13" s="410" t="s">
        <v>1945</v>
      </c>
      <c r="P13" s="410" t="s">
        <v>2605</v>
      </c>
      <c r="Q13" s="325">
        <v>56762.06</v>
      </c>
      <c r="R13" s="239"/>
      <c r="S13" s="324" t="s">
        <v>1945</v>
      </c>
      <c r="T13" s="239"/>
      <c r="U13" s="324" t="s">
        <v>2605</v>
      </c>
      <c r="V13" s="239"/>
      <c r="W13" s="325">
        <v>88017.78</v>
      </c>
      <c r="X13" s="239"/>
      <c r="Y13" s="239"/>
      <c r="Z13" s="410" t="s">
        <v>1945</v>
      </c>
      <c r="AA13" s="410" t="s">
        <v>2605</v>
      </c>
      <c r="AB13" s="325">
        <v>72172.45</v>
      </c>
      <c r="AC13" s="239"/>
      <c r="AD13" s="239"/>
      <c r="AE13" s="324" t="s">
        <v>1945</v>
      </c>
      <c r="AF13" s="239"/>
      <c r="AG13" s="410" t="s">
        <v>2605</v>
      </c>
      <c r="AH13" s="325">
        <v>127411740.89</v>
      </c>
      <c r="AI13" s="239"/>
      <c r="AJ13" s="239"/>
      <c r="AK13" s="239"/>
      <c r="AL13" s="239"/>
      <c r="AM13" s="324" t="s">
        <v>1945</v>
      </c>
      <c r="AN13" s="239"/>
    </row>
    <row r="14" spans="1:40" ht="9.9499999999999993" customHeight="1" x14ac:dyDescent="0.25">
      <c r="D14" s="275" t="s">
        <v>1945</v>
      </c>
      <c r="E14" s="276" t="s">
        <v>2970</v>
      </c>
      <c r="F14" s="239"/>
      <c r="G14" s="239"/>
      <c r="H14" s="276" t="s">
        <v>1945</v>
      </c>
      <c r="I14" s="239"/>
      <c r="J14" s="324" t="s">
        <v>2605</v>
      </c>
      <c r="K14" s="239"/>
      <c r="L14" s="239"/>
      <c r="M14" s="325">
        <v>97307995.280000001</v>
      </c>
      <c r="N14" s="239"/>
      <c r="O14" s="410" t="s">
        <v>1945</v>
      </c>
      <c r="P14" s="410" t="s">
        <v>2605</v>
      </c>
      <c r="Q14" s="325">
        <v>869725.78</v>
      </c>
      <c r="R14" s="239"/>
      <c r="S14" s="324" t="s">
        <v>1945</v>
      </c>
      <c r="T14" s="239"/>
      <c r="U14" s="324" t="s">
        <v>2605</v>
      </c>
      <c r="V14" s="239"/>
      <c r="W14" s="325">
        <v>0</v>
      </c>
      <c r="X14" s="239"/>
      <c r="Y14" s="239"/>
      <c r="Z14" s="410" t="s">
        <v>1945</v>
      </c>
      <c r="AA14" s="410" t="s">
        <v>2605</v>
      </c>
      <c r="AB14" s="325">
        <v>168739.28</v>
      </c>
      <c r="AC14" s="239"/>
      <c r="AD14" s="239"/>
      <c r="AE14" s="324" t="s">
        <v>1945</v>
      </c>
      <c r="AF14" s="239"/>
      <c r="AG14" s="410" t="s">
        <v>2605</v>
      </c>
      <c r="AH14" s="325">
        <v>98346460.340000004</v>
      </c>
      <c r="AI14" s="239"/>
      <c r="AJ14" s="239"/>
      <c r="AK14" s="239"/>
      <c r="AL14" s="239"/>
      <c r="AM14" s="324" t="s">
        <v>1945</v>
      </c>
      <c r="AN14" s="239"/>
    </row>
    <row r="15" spans="1:40" ht="9.9499999999999993" customHeight="1" x14ac:dyDescent="0.25">
      <c r="D15" s="275" t="s">
        <v>1945</v>
      </c>
      <c r="E15" s="276" t="s">
        <v>2971</v>
      </c>
      <c r="F15" s="239"/>
      <c r="G15" s="239"/>
      <c r="H15" s="276" t="s">
        <v>1945</v>
      </c>
      <c r="I15" s="239"/>
      <c r="J15" s="324" t="s">
        <v>2605</v>
      </c>
      <c r="K15" s="239"/>
      <c r="L15" s="239"/>
      <c r="M15" s="325">
        <v>158050953.37</v>
      </c>
      <c r="N15" s="239"/>
      <c r="O15" s="410" t="s">
        <v>1945</v>
      </c>
      <c r="P15" s="410" t="s">
        <v>2605</v>
      </c>
      <c r="Q15" s="325">
        <v>89990.96</v>
      </c>
      <c r="R15" s="239"/>
      <c r="S15" s="324" t="s">
        <v>1945</v>
      </c>
      <c r="T15" s="239"/>
      <c r="U15" s="324" t="s">
        <v>2605</v>
      </c>
      <c r="V15" s="239"/>
      <c r="W15" s="325">
        <v>102226.91</v>
      </c>
      <c r="X15" s="239"/>
      <c r="Y15" s="239"/>
      <c r="Z15" s="410" t="s">
        <v>1945</v>
      </c>
      <c r="AA15" s="410" t="s">
        <v>2605</v>
      </c>
      <c r="AB15" s="325">
        <v>925897.64</v>
      </c>
      <c r="AC15" s="239"/>
      <c r="AD15" s="239"/>
      <c r="AE15" s="324" t="s">
        <v>1945</v>
      </c>
      <c r="AF15" s="239"/>
      <c r="AG15" s="410" t="s">
        <v>2605</v>
      </c>
      <c r="AH15" s="325">
        <v>159169068.88</v>
      </c>
      <c r="AI15" s="239"/>
      <c r="AJ15" s="239"/>
      <c r="AK15" s="239"/>
      <c r="AL15" s="239"/>
      <c r="AM15" s="324" t="s">
        <v>1945</v>
      </c>
      <c r="AN15" s="239"/>
    </row>
    <row r="16" spans="1:40" ht="9.9499999999999993" customHeight="1" x14ac:dyDescent="0.25">
      <c r="D16" s="275" t="s">
        <v>1945</v>
      </c>
      <c r="E16" s="276" t="s">
        <v>2972</v>
      </c>
      <c r="F16" s="239"/>
      <c r="G16" s="239"/>
      <c r="H16" s="276" t="s">
        <v>1945</v>
      </c>
      <c r="I16" s="239"/>
      <c r="J16" s="324" t="s">
        <v>2605</v>
      </c>
      <c r="K16" s="239"/>
      <c r="L16" s="239"/>
      <c r="M16" s="325">
        <v>203326237.75999999</v>
      </c>
      <c r="N16" s="239"/>
      <c r="O16" s="410" t="s">
        <v>1945</v>
      </c>
      <c r="P16" s="410" t="s">
        <v>2605</v>
      </c>
      <c r="Q16" s="325">
        <v>635137.19999999995</v>
      </c>
      <c r="R16" s="239"/>
      <c r="S16" s="324" t="s">
        <v>1945</v>
      </c>
      <c r="T16" s="239"/>
      <c r="U16" s="324" t="s">
        <v>2605</v>
      </c>
      <c r="V16" s="239"/>
      <c r="W16" s="325">
        <v>0</v>
      </c>
      <c r="X16" s="239"/>
      <c r="Y16" s="239"/>
      <c r="Z16" s="410" t="s">
        <v>1945</v>
      </c>
      <c r="AA16" s="410" t="s">
        <v>2605</v>
      </c>
      <c r="AB16" s="325">
        <v>0</v>
      </c>
      <c r="AC16" s="239"/>
      <c r="AD16" s="239"/>
      <c r="AE16" s="324" t="s">
        <v>1945</v>
      </c>
      <c r="AF16" s="239"/>
      <c r="AG16" s="410" t="s">
        <v>2605</v>
      </c>
      <c r="AH16" s="325">
        <v>203961374.96000001</v>
      </c>
      <c r="AI16" s="239"/>
      <c r="AJ16" s="239"/>
      <c r="AK16" s="239"/>
      <c r="AL16" s="239"/>
      <c r="AM16" s="324" t="s">
        <v>1945</v>
      </c>
      <c r="AN16" s="239"/>
    </row>
    <row r="17" spans="4:40" ht="9.9499999999999993" customHeight="1" x14ac:dyDescent="0.25">
      <c r="D17" s="275" t="s">
        <v>1945</v>
      </c>
      <c r="E17" s="276" t="s">
        <v>2973</v>
      </c>
      <c r="F17" s="239"/>
      <c r="G17" s="239"/>
      <c r="H17" s="276" t="s">
        <v>1945</v>
      </c>
      <c r="I17" s="239"/>
      <c r="J17" s="324" t="s">
        <v>2605</v>
      </c>
      <c r="K17" s="239"/>
      <c r="L17" s="239"/>
      <c r="M17" s="325">
        <v>238494492.47999999</v>
      </c>
      <c r="N17" s="239"/>
      <c r="O17" s="410" t="s">
        <v>1945</v>
      </c>
      <c r="P17" s="410" t="s">
        <v>2605</v>
      </c>
      <c r="Q17" s="325">
        <v>1432275.14</v>
      </c>
      <c r="R17" s="239"/>
      <c r="S17" s="324" t="s">
        <v>1945</v>
      </c>
      <c r="T17" s="239"/>
      <c r="U17" s="324" t="s">
        <v>2605</v>
      </c>
      <c r="V17" s="239"/>
      <c r="W17" s="325">
        <v>261690.06</v>
      </c>
      <c r="X17" s="239"/>
      <c r="Y17" s="239"/>
      <c r="Z17" s="410" t="s">
        <v>1945</v>
      </c>
      <c r="AA17" s="410" t="s">
        <v>2605</v>
      </c>
      <c r="AB17" s="325">
        <v>380069.37</v>
      </c>
      <c r="AC17" s="239"/>
      <c r="AD17" s="239"/>
      <c r="AE17" s="324" t="s">
        <v>1945</v>
      </c>
      <c r="AF17" s="239"/>
      <c r="AG17" s="410" t="s">
        <v>2605</v>
      </c>
      <c r="AH17" s="325">
        <v>240568527.05000001</v>
      </c>
      <c r="AI17" s="239"/>
      <c r="AJ17" s="239"/>
      <c r="AK17" s="239"/>
      <c r="AL17" s="239"/>
      <c r="AM17" s="324" t="s">
        <v>1945</v>
      </c>
      <c r="AN17" s="239"/>
    </row>
    <row r="18" spans="4:40" ht="9.9499999999999993" customHeight="1" x14ac:dyDescent="0.25">
      <c r="D18" s="275" t="s">
        <v>1945</v>
      </c>
      <c r="E18" s="276" t="s">
        <v>2974</v>
      </c>
      <c r="F18" s="239"/>
      <c r="G18" s="239"/>
      <c r="H18" s="276" t="s">
        <v>1945</v>
      </c>
      <c r="I18" s="239"/>
      <c r="J18" s="324" t="s">
        <v>2605</v>
      </c>
      <c r="K18" s="239"/>
      <c r="L18" s="239"/>
      <c r="M18" s="325">
        <v>322083245.68000001</v>
      </c>
      <c r="N18" s="239"/>
      <c r="O18" s="410" t="s">
        <v>1945</v>
      </c>
      <c r="P18" s="410" t="s">
        <v>2605</v>
      </c>
      <c r="Q18" s="325">
        <v>231445.15</v>
      </c>
      <c r="R18" s="239"/>
      <c r="S18" s="324" t="s">
        <v>1945</v>
      </c>
      <c r="T18" s="239"/>
      <c r="U18" s="324" t="s">
        <v>2605</v>
      </c>
      <c r="V18" s="239"/>
      <c r="W18" s="325">
        <v>181897.5</v>
      </c>
      <c r="X18" s="239"/>
      <c r="Y18" s="239"/>
      <c r="Z18" s="410" t="s">
        <v>1945</v>
      </c>
      <c r="AA18" s="410" t="s">
        <v>2605</v>
      </c>
      <c r="AB18" s="325">
        <v>625500.38</v>
      </c>
      <c r="AC18" s="239"/>
      <c r="AD18" s="239"/>
      <c r="AE18" s="324" t="s">
        <v>1945</v>
      </c>
      <c r="AF18" s="239"/>
      <c r="AG18" s="410" t="s">
        <v>2605</v>
      </c>
      <c r="AH18" s="325">
        <v>323122088.70999998</v>
      </c>
      <c r="AI18" s="239"/>
      <c r="AJ18" s="239"/>
      <c r="AK18" s="239"/>
      <c r="AL18" s="239"/>
      <c r="AM18" s="324" t="s">
        <v>1945</v>
      </c>
      <c r="AN18" s="239"/>
    </row>
    <row r="19" spans="4:40" ht="9.9499999999999993" customHeight="1" x14ac:dyDescent="0.25">
      <c r="D19" s="275" t="s">
        <v>1945</v>
      </c>
      <c r="E19" s="276" t="s">
        <v>2975</v>
      </c>
      <c r="F19" s="239"/>
      <c r="G19" s="239"/>
      <c r="H19" s="276" t="s">
        <v>1945</v>
      </c>
      <c r="I19" s="239"/>
      <c r="J19" s="324" t="s">
        <v>2605</v>
      </c>
      <c r="K19" s="239"/>
      <c r="L19" s="239"/>
      <c r="M19" s="325">
        <v>375646082.82999998</v>
      </c>
      <c r="N19" s="239"/>
      <c r="O19" s="410" t="s">
        <v>1945</v>
      </c>
      <c r="P19" s="410" t="s">
        <v>2605</v>
      </c>
      <c r="Q19" s="325">
        <v>642135.65</v>
      </c>
      <c r="R19" s="239"/>
      <c r="S19" s="324" t="s">
        <v>1945</v>
      </c>
      <c r="T19" s="239"/>
      <c r="U19" s="324" t="s">
        <v>2605</v>
      </c>
      <c r="V19" s="239"/>
      <c r="W19" s="325">
        <v>471796.91</v>
      </c>
      <c r="X19" s="239"/>
      <c r="Y19" s="239"/>
      <c r="Z19" s="410" t="s">
        <v>1945</v>
      </c>
      <c r="AA19" s="410" t="s">
        <v>2605</v>
      </c>
      <c r="AB19" s="325">
        <v>236928.8</v>
      </c>
      <c r="AC19" s="239"/>
      <c r="AD19" s="239"/>
      <c r="AE19" s="324" t="s">
        <v>1945</v>
      </c>
      <c r="AF19" s="239"/>
      <c r="AG19" s="410" t="s">
        <v>2605</v>
      </c>
      <c r="AH19" s="325">
        <v>376996944.19</v>
      </c>
      <c r="AI19" s="239"/>
      <c r="AJ19" s="239"/>
      <c r="AK19" s="239"/>
      <c r="AL19" s="239"/>
      <c r="AM19" s="324" t="s">
        <v>1945</v>
      </c>
      <c r="AN19" s="239"/>
    </row>
    <row r="20" spans="4:40" ht="9.9499999999999993" customHeight="1" x14ac:dyDescent="0.25">
      <c r="D20" s="275" t="s">
        <v>1945</v>
      </c>
      <c r="E20" s="276" t="s">
        <v>2976</v>
      </c>
      <c r="F20" s="239"/>
      <c r="G20" s="239"/>
      <c r="H20" s="276" t="s">
        <v>1945</v>
      </c>
      <c r="I20" s="239"/>
      <c r="J20" s="324" t="s">
        <v>2605</v>
      </c>
      <c r="K20" s="239"/>
      <c r="L20" s="239"/>
      <c r="M20" s="325">
        <v>330629135.24000001</v>
      </c>
      <c r="N20" s="239"/>
      <c r="O20" s="410" t="s">
        <v>1945</v>
      </c>
      <c r="P20" s="410" t="s">
        <v>2605</v>
      </c>
      <c r="Q20" s="325">
        <v>1556448.7</v>
      </c>
      <c r="R20" s="239"/>
      <c r="S20" s="324" t="s">
        <v>1945</v>
      </c>
      <c r="T20" s="239"/>
      <c r="U20" s="324" t="s">
        <v>2605</v>
      </c>
      <c r="V20" s="239"/>
      <c r="W20" s="325">
        <v>433503.74</v>
      </c>
      <c r="X20" s="239"/>
      <c r="Y20" s="239"/>
      <c r="Z20" s="410" t="s">
        <v>1945</v>
      </c>
      <c r="AA20" s="410" t="s">
        <v>2605</v>
      </c>
      <c r="AB20" s="325">
        <v>431799.18</v>
      </c>
      <c r="AC20" s="239"/>
      <c r="AD20" s="239"/>
      <c r="AE20" s="324" t="s">
        <v>1945</v>
      </c>
      <c r="AF20" s="239"/>
      <c r="AG20" s="410" t="s">
        <v>2605</v>
      </c>
      <c r="AH20" s="325">
        <v>333050886.86000001</v>
      </c>
      <c r="AI20" s="239"/>
      <c r="AJ20" s="239"/>
      <c r="AK20" s="239"/>
      <c r="AL20" s="239"/>
      <c r="AM20" s="324" t="s">
        <v>1945</v>
      </c>
      <c r="AN20" s="239"/>
    </row>
    <row r="21" spans="4:40" ht="9.9499999999999993" customHeight="1" x14ac:dyDescent="0.25">
      <c r="D21" s="275" t="s">
        <v>1945</v>
      </c>
      <c r="E21" s="276" t="s">
        <v>2977</v>
      </c>
      <c r="F21" s="239"/>
      <c r="G21" s="239"/>
      <c r="H21" s="276" t="s">
        <v>1945</v>
      </c>
      <c r="I21" s="239"/>
      <c r="J21" s="324" t="s">
        <v>2605</v>
      </c>
      <c r="K21" s="239"/>
      <c r="L21" s="239"/>
      <c r="M21" s="325">
        <v>268782492.94</v>
      </c>
      <c r="N21" s="239"/>
      <c r="O21" s="410" t="s">
        <v>1945</v>
      </c>
      <c r="P21" s="410" t="s">
        <v>2605</v>
      </c>
      <c r="Q21" s="325">
        <v>265940.25</v>
      </c>
      <c r="R21" s="239"/>
      <c r="S21" s="324" t="s">
        <v>1945</v>
      </c>
      <c r="T21" s="239"/>
      <c r="U21" s="324" t="s">
        <v>2605</v>
      </c>
      <c r="V21" s="239"/>
      <c r="W21" s="325">
        <v>0</v>
      </c>
      <c r="X21" s="239"/>
      <c r="Y21" s="239"/>
      <c r="Z21" s="410" t="s">
        <v>1945</v>
      </c>
      <c r="AA21" s="410" t="s">
        <v>2605</v>
      </c>
      <c r="AB21" s="325">
        <v>1908153.04</v>
      </c>
      <c r="AC21" s="239"/>
      <c r="AD21" s="239"/>
      <c r="AE21" s="324" t="s">
        <v>1945</v>
      </c>
      <c r="AF21" s="239"/>
      <c r="AG21" s="410" t="s">
        <v>2605</v>
      </c>
      <c r="AH21" s="325">
        <v>270956586.23000002</v>
      </c>
      <c r="AI21" s="239"/>
      <c r="AJ21" s="239"/>
      <c r="AK21" s="239"/>
      <c r="AL21" s="239"/>
      <c r="AM21" s="324" t="s">
        <v>1945</v>
      </c>
      <c r="AN21" s="239"/>
    </row>
    <row r="22" spans="4:40" ht="9.9499999999999993" customHeight="1" x14ac:dyDescent="0.25">
      <c r="D22" s="275" t="s">
        <v>1945</v>
      </c>
      <c r="E22" s="276" t="s">
        <v>2978</v>
      </c>
      <c r="F22" s="239"/>
      <c r="G22" s="239"/>
      <c r="H22" s="276" t="s">
        <v>1945</v>
      </c>
      <c r="I22" s="239"/>
      <c r="J22" s="324" t="s">
        <v>2605</v>
      </c>
      <c r="K22" s="239"/>
      <c r="L22" s="239"/>
      <c r="M22" s="325">
        <v>299433088.68000001</v>
      </c>
      <c r="N22" s="239"/>
      <c r="O22" s="410" t="s">
        <v>1945</v>
      </c>
      <c r="P22" s="410" t="s">
        <v>2605</v>
      </c>
      <c r="Q22" s="325">
        <v>695588.81</v>
      </c>
      <c r="R22" s="239"/>
      <c r="S22" s="324" t="s">
        <v>1945</v>
      </c>
      <c r="T22" s="239"/>
      <c r="U22" s="324" t="s">
        <v>2605</v>
      </c>
      <c r="V22" s="239"/>
      <c r="W22" s="325">
        <v>251074.22</v>
      </c>
      <c r="X22" s="239"/>
      <c r="Y22" s="239"/>
      <c r="Z22" s="410" t="s">
        <v>1945</v>
      </c>
      <c r="AA22" s="410" t="s">
        <v>2605</v>
      </c>
      <c r="AB22" s="325">
        <v>520989.11</v>
      </c>
      <c r="AC22" s="239"/>
      <c r="AD22" s="239"/>
      <c r="AE22" s="324" t="s">
        <v>1945</v>
      </c>
      <c r="AF22" s="239"/>
      <c r="AG22" s="410" t="s">
        <v>2605</v>
      </c>
      <c r="AH22" s="325">
        <v>300900740.81999999</v>
      </c>
      <c r="AI22" s="239"/>
      <c r="AJ22" s="239"/>
      <c r="AK22" s="239"/>
      <c r="AL22" s="239"/>
      <c r="AM22" s="324" t="s">
        <v>1945</v>
      </c>
      <c r="AN22" s="239"/>
    </row>
    <row r="23" spans="4:40" ht="9.9499999999999993" customHeight="1" x14ac:dyDescent="0.25">
      <c r="D23" s="275" t="s">
        <v>1945</v>
      </c>
      <c r="E23" s="276" t="s">
        <v>2979</v>
      </c>
      <c r="F23" s="239"/>
      <c r="G23" s="239"/>
      <c r="H23" s="276" t="s">
        <v>1945</v>
      </c>
      <c r="I23" s="239"/>
      <c r="J23" s="324" t="s">
        <v>2605</v>
      </c>
      <c r="K23" s="239"/>
      <c r="L23" s="239"/>
      <c r="M23" s="325">
        <v>209787243.41999999</v>
      </c>
      <c r="N23" s="239"/>
      <c r="O23" s="410" t="s">
        <v>1945</v>
      </c>
      <c r="P23" s="410" t="s">
        <v>2605</v>
      </c>
      <c r="Q23" s="325">
        <v>714961.01</v>
      </c>
      <c r="R23" s="239"/>
      <c r="S23" s="324" t="s">
        <v>1945</v>
      </c>
      <c r="T23" s="239"/>
      <c r="U23" s="324" t="s">
        <v>2605</v>
      </c>
      <c r="V23" s="239"/>
      <c r="W23" s="325">
        <v>0</v>
      </c>
      <c r="X23" s="239"/>
      <c r="Y23" s="239"/>
      <c r="Z23" s="410" t="s">
        <v>1945</v>
      </c>
      <c r="AA23" s="410" t="s">
        <v>2605</v>
      </c>
      <c r="AB23" s="325">
        <v>267418.64</v>
      </c>
      <c r="AC23" s="239"/>
      <c r="AD23" s="239"/>
      <c r="AE23" s="324" t="s">
        <v>1945</v>
      </c>
      <c r="AF23" s="239"/>
      <c r="AG23" s="410" t="s">
        <v>2605</v>
      </c>
      <c r="AH23" s="325">
        <v>210769623.06999999</v>
      </c>
      <c r="AI23" s="239"/>
      <c r="AJ23" s="239"/>
      <c r="AK23" s="239"/>
      <c r="AL23" s="239"/>
      <c r="AM23" s="324" t="s">
        <v>1945</v>
      </c>
      <c r="AN23" s="239"/>
    </row>
    <row r="24" spans="4:40" ht="9.9499999999999993" customHeight="1" x14ac:dyDescent="0.25">
      <c r="D24" s="275" t="s">
        <v>1945</v>
      </c>
      <c r="E24" s="276" t="s">
        <v>2980</v>
      </c>
      <c r="F24" s="239"/>
      <c r="G24" s="239"/>
      <c r="H24" s="276" t="s">
        <v>1945</v>
      </c>
      <c r="I24" s="239"/>
      <c r="J24" s="324" t="s">
        <v>2605</v>
      </c>
      <c r="K24" s="239"/>
      <c r="L24" s="239"/>
      <c r="M24" s="325">
        <v>91547591.109999999</v>
      </c>
      <c r="N24" s="239"/>
      <c r="O24" s="410" t="s">
        <v>1945</v>
      </c>
      <c r="P24" s="410" t="s">
        <v>2605</v>
      </c>
      <c r="Q24" s="325">
        <v>0</v>
      </c>
      <c r="R24" s="239"/>
      <c r="S24" s="324" t="s">
        <v>1945</v>
      </c>
      <c r="T24" s="239"/>
      <c r="U24" s="324" t="s">
        <v>2605</v>
      </c>
      <c r="V24" s="239"/>
      <c r="W24" s="325">
        <v>0</v>
      </c>
      <c r="X24" s="239"/>
      <c r="Y24" s="239"/>
      <c r="Z24" s="410" t="s">
        <v>1945</v>
      </c>
      <c r="AA24" s="410" t="s">
        <v>2605</v>
      </c>
      <c r="AB24" s="325">
        <v>159748.23000000001</v>
      </c>
      <c r="AC24" s="239"/>
      <c r="AD24" s="239"/>
      <c r="AE24" s="324" t="s">
        <v>1945</v>
      </c>
      <c r="AF24" s="239"/>
      <c r="AG24" s="410" t="s">
        <v>2605</v>
      </c>
      <c r="AH24" s="325">
        <v>91707339.340000004</v>
      </c>
      <c r="AI24" s="239"/>
      <c r="AJ24" s="239"/>
      <c r="AK24" s="239"/>
      <c r="AL24" s="239"/>
      <c r="AM24" s="324" t="s">
        <v>1945</v>
      </c>
      <c r="AN24" s="239"/>
    </row>
    <row r="25" spans="4:40" ht="9.9499999999999993" customHeight="1" x14ac:dyDescent="0.25">
      <c r="D25" s="275" t="s">
        <v>1945</v>
      </c>
      <c r="E25" s="276" t="s">
        <v>2981</v>
      </c>
      <c r="F25" s="239"/>
      <c r="G25" s="239"/>
      <c r="H25" s="276" t="s">
        <v>1945</v>
      </c>
      <c r="I25" s="239"/>
      <c r="J25" s="324" t="s">
        <v>2605</v>
      </c>
      <c r="K25" s="239"/>
      <c r="L25" s="239"/>
      <c r="M25" s="325">
        <v>20183134.379999999</v>
      </c>
      <c r="N25" s="239"/>
      <c r="O25" s="410" t="s">
        <v>1945</v>
      </c>
      <c r="P25" s="410" t="s">
        <v>2605</v>
      </c>
      <c r="Q25" s="325">
        <v>0</v>
      </c>
      <c r="R25" s="239"/>
      <c r="S25" s="324" t="s">
        <v>1945</v>
      </c>
      <c r="T25" s="239"/>
      <c r="U25" s="324" t="s">
        <v>2605</v>
      </c>
      <c r="V25" s="239"/>
      <c r="W25" s="325">
        <v>0</v>
      </c>
      <c r="X25" s="239"/>
      <c r="Y25" s="239"/>
      <c r="Z25" s="410" t="s">
        <v>1945</v>
      </c>
      <c r="AA25" s="410" t="s">
        <v>2605</v>
      </c>
      <c r="AB25" s="325">
        <v>373282.58</v>
      </c>
      <c r="AC25" s="239"/>
      <c r="AD25" s="239"/>
      <c r="AE25" s="324" t="s">
        <v>1945</v>
      </c>
      <c r="AF25" s="239"/>
      <c r="AG25" s="410" t="s">
        <v>2605</v>
      </c>
      <c r="AH25" s="325">
        <v>20556416.960000001</v>
      </c>
      <c r="AI25" s="239"/>
      <c r="AJ25" s="239"/>
      <c r="AK25" s="239"/>
      <c r="AL25" s="239"/>
      <c r="AM25" s="324" t="s">
        <v>1945</v>
      </c>
      <c r="AN25" s="239"/>
    </row>
    <row r="26" spans="4:40" ht="9.9499999999999993" customHeight="1" x14ac:dyDescent="0.25">
      <c r="D26" s="275" t="s">
        <v>1945</v>
      </c>
      <c r="E26" s="276" t="s">
        <v>2982</v>
      </c>
      <c r="F26" s="239"/>
      <c r="G26" s="239"/>
      <c r="H26" s="276" t="s">
        <v>1945</v>
      </c>
      <c r="I26" s="239"/>
      <c r="J26" s="324" t="s">
        <v>2605</v>
      </c>
      <c r="K26" s="239"/>
      <c r="L26" s="239"/>
      <c r="M26" s="325">
        <v>3134357.9</v>
      </c>
      <c r="N26" s="239"/>
      <c r="O26" s="410" t="s">
        <v>1945</v>
      </c>
      <c r="P26" s="410" t="s">
        <v>2605</v>
      </c>
      <c r="Q26" s="325">
        <v>0</v>
      </c>
      <c r="R26" s="239"/>
      <c r="S26" s="324" t="s">
        <v>1945</v>
      </c>
      <c r="T26" s="239"/>
      <c r="U26" s="324" t="s">
        <v>2605</v>
      </c>
      <c r="V26" s="239"/>
      <c r="W26" s="325">
        <v>0</v>
      </c>
      <c r="X26" s="239"/>
      <c r="Y26" s="239"/>
      <c r="Z26" s="410" t="s">
        <v>1945</v>
      </c>
      <c r="AA26" s="410" t="s">
        <v>2605</v>
      </c>
      <c r="AB26" s="325">
        <v>0</v>
      </c>
      <c r="AC26" s="239"/>
      <c r="AD26" s="239"/>
      <c r="AE26" s="324" t="s">
        <v>1945</v>
      </c>
      <c r="AF26" s="239"/>
      <c r="AG26" s="410" t="s">
        <v>2605</v>
      </c>
      <c r="AH26" s="325">
        <v>3134357.9</v>
      </c>
      <c r="AI26" s="239"/>
      <c r="AJ26" s="239"/>
      <c r="AK26" s="239"/>
      <c r="AL26" s="239"/>
      <c r="AM26" s="324" t="s">
        <v>1945</v>
      </c>
      <c r="AN26" s="239"/>
    </row>
    <row r="27" spans="4:40" ht="15.75" thickBot="1" x14ac:dyDescent="0.3">
      <c r="D27" s="275" t="s">
        <v>1945</v>
      </c>
      <c r="E27" s="341" t="s">
        <v>1945</v>
      </c>
      <c r="F27" s="239"/>
      <c r="G27" s="239"/>
      <c r="H27" s="341" t="s">
        <v>1945</v>
      </c>
      <c r="I27" s="239"/>
      <c r="J27" s="411" t="s">
        <v>2605</v>
      </c>
      <c r="K27" s="362"/>
      <c r="L27" s="362"/>
      <c r="M27" s="412">
        <v>2745600839.6700001</v>
      </c>
      <c r="N27" s="362"/>
      <c r="O27" s="413" t="s">
        <v>1945</v>
      </c>
      <c r="P27" s="414" t="s">
        <v>2605</v>
      </c>
      <c r="Q27" s="412">
        <v>7190410.71</v>
      </c>
      <c r="R27" s="362"/>
      <c r="S27" s="341" t="s">
        <v>1945</v>
      </c>
      <c r="T27" s="239"/>
      <c r="U27" s="411" t="s">
        <v>2605</v>
      </c>
      <c r="V27" s="362"/>
      <c r="W27" s="412">
        <v>1790207.12</v>
      </c>
      <c r="X27" s="362"/>
      <c r="Y27" s="362"/>
      <c r="Z27" s="413" t="s">
        <v>1945</v>
      </c>
      <c r="AA27" s="414" t="s">
        <v>2605</v>
      </c>
      <c r="AB27" s="412">
        <v>6070698.7000000002</v>
      </c>
      <c r="AC27" s="362"/>
      <c r="AD27" s="362"/>
      <c r="AE27" s="341" t="s">
        <v>1945</v>
      </c>
      <c r="AF27" s="239"/>
      <c r="AG27" s="414" t="s">
        <v>2605</v>
      </c>
      <c r="AH27" s="412">
        <v>2760652156.1999998</v>
      </c>
      <c r="AI27" s="362"/>
      <c r="AJ27" s="362"/>
      <c r="AK27" s="362"/>
      <c r="AL27" s="362"/>
      <c r="AM27" s="341" t="s">
        <v>1945</v>
      </c>
      <c r="AN27" s="239"/>
    </row>
    <row r="28" spans="4:40" ht="15.75" thickTop="1" x14ac:dyDescent="0.25">
      <c r="D28" s="415" t="s">
        <v>1945</v>
      </c>
      <c r="E28" s="416" t="s">
        <v>1945</v>
      </c>
      <c r="F28" s="239"/>
      <c r="G28" s="239"/>
      <c r="H28" s="416" t="s">
        <v>1945</v>
      </c>
      <c r="I28" s="239"/>
      <c r="J28" s="416" t="s">
        <v>1945</v>
      </c>
      <c r="K28" s="239"/>
      <c r="L28" s="239"/>
      <c r="M28" s="416" t="s">
        <v>1945</v>
      </c>
      <c r="N28" s="239"/>
      <c r="O28" s="415" t="s">
        <v>1945</v>
      </c>
      <c r="P28" s="415" t="s">
        <v>1945</v>
      </c>
      <c r="Q28" s="416" t="s">
        <v>1945</v>
      </c>
      <c r="R28" s="239"/>
      <c r="S28" s="416" t="s">
        <v>1945</v>
      </c>
      <c r="T28" s="239"/>
      <c r="U28" s="416" t="s">
        <v>1945</v>
      </c>
      <c r="V28" s="239"/>
      <c r="W28" s="416" t="s">
        <v>1945</v>
      </c>
      <c r="X28" s="239"/>
      <c r="Y28" s="239"/>
      <c r="Z28" s="415" t="s">
        <v>1945</v>
      </c>
      <c r="AA28" s="415" t="s">
        <v>1945</v>
      </c>
      <c r="AB28" s="416" t="s">
        <v>1945</v>
      </c>
      <c r="AC28" s="239"/>
      <c r="AD28" s="239"/>
      <c r="AE28" s="416" t="s">
        <v>1945</v>
      </c>
      <c r="AF28" s="239"/>
      <c r="AG28" s="415" t="s">
        <v>1945</v>
      </c>
      <c r="AH28" s="416" t="s">
        <v>1945</v>
      </c>
      <c r="AI28" s="239"/>
      <c r="AJ28" s="239"/>
      <c r="AK28" s="239"/>
      <c r="AL28" s="239"/>
      <c r="AM28" s="416" t="s">
        <v>1945</v>
      </c>
      <c r="AN28" s="239"/>
    </row>
    <row r="29" spans="4:40" x14ac:dyDescent="0.25">
      <c r="D29" s="399" t="s">
        <v>1945</v>
      </c>
      <c r="E29" s="400" t="s">
        <v>1945</v>
      </c>
      <c r="F29" s="239"/>
      <c r="G29" s="239"/>
      <c r="H29" s="400" t="s">
        <v>1945</v>
      </c>
      <c r="I29" s="239"/>
      <c r="J29" s="400" t="s">
        <v>1945</v>
      </c>
      <c r="K29" s="239"/>
      <c r="L29" s="239"/>
      <c r="M29" s="400" t="s">
        <v>1945</v>
      </c>
      <c r="N29" s="239"/>
      <c r="O29" s="399" t="s">
        <v>1945</v>
      </c>
      <c r="P29" s="399" t="s">
        <v>1945</v>
      </c>
      <c r="Q29" s="400" t="s">
        <v>1945</v>
      </c>
      <c r="R29" s="239"/>
      <c r="S29" s="400" t="s">
        <v>1945</v>
      </c>
      <c r="T29" s="239"/>
      <c r="U29" s="400" t="s">
        <v>1945</v>
      </c>
      <c r="V29" s="239"/>
      <c r="W29" s="400" t="s">
        <v>1945</v>
      </c>
      <c r="X29" s="239"/>
      <c r="Y29" s="239"/>
      <c r="Z29" s="399" t="s">
        <v>1945</v>
      </c>
      <c r="AA29" s="399" t="s">
        <v>1945</v>
      </c>
      <c r="AB29" s="400" t="s">
        <v>1945</v>
      </c>
      <c r="AC29" s="239"/>
      <c r="AD29" s="239"/>
      <c r="AE29" s="401" t="s">
        <v>1945</v>
      </c>
      <c r="AF29" s="239"/>
      <c r="AG29" s="402" t="s">
        <v>1945</v>
      </c>
      <c r="AH29" s="401" t="s">
        <v>1945</v>
      </c>
      <c r="AI29" s="239"/>
      <c r="AJ29" s="239"/>
      <c r="AK29" s="239"/>
      <c r="AL29" s="239"/>
      <c r="AM29" s="401" t="s">
        <v>1945</v>
      </c>
      <c r="AN29" s="239"/>
    </row>
    <row r="30" spans="4:40" ht="24.95" customHeight="1" x14ac:dyDescent="0.25">
      <c r="D30" s="301" t="s">
        <v>2865</v>
      </c>
      <c r="E30" s="403" t="s">
        <v>2963</v>
      </c>
      <c r="F30" s="350"/>
      <c r="G30" s="350"/>
      <c r="H30" s="269" t="s">
        <v>1945</v>
      </c>
      <c r="I30" s="239"/>
      <c r="J30" s="404" t="s">
        <v>2964</v>
      </c>
      <c r="K30" s="350"/>
      <c r="L30" s="350"/>
      <c r="M30" s="350"/>
      <c r="N30" s="350"/>
      <c r="O30" s="405" t="s">
        <v>1945</v>
      </c>
      <c r="P30" s="404" t="s">
        <v>2965</v>
      </c>
      <c r="Q30" s="350"/>
      <c r="R30" s="350"/>
      <c r="S30" s="406" t="s">
        <v>1945</v>
      </c>
      <c r="T30" s="239"/>
      <c r="U30" s="404" t="s">
        <v>2966</v>
      </c>
      <c r="V30" s="350"/>
      <c r="W30" s="350"/>
      <c r="X30" s="350"/>
      <c r="Y30" s="350"/>
      <c r="Z30" s="405" t="s">
        <v>1945</v>
      </c>
      <c r="AA30" s="404" t="s">
        <v>2967</v>
      </c>
      <c r="AB30" s="350"/>
      <c r="AC30" s="350"/>
      <c r="AD30" s="350"/>
      <c r="AE30" s="407" t="s">
        <v>1945</v>
      </c>
      <c r="AF30" s="239"/>
      <c r="AG30" s="408" t="s">
        <v>264</v>
      </c>
      <c r="AH30" s="350"/>
      <c r="AI30" s="350"/>
      <c r="AJ30" s="350"/>
      <c r="AK30" s="350"/>
      <c r="AL30" s="350"/>
      <c r="AM30" s="407" t="s">
        <v>1945</v>
      </c>
      <c r="AN30" s="239"/>
    </row>
    <row r="31" spans="4:40" x14ac:dyDescent="0.25">
      <c r="D31" s="409" t="s">
        <v>2983</v>
      </c>
      <c r="E31" s="324" t="s">
        <v>1945</v>
      </c>
      <c r="F31" s="239"/>
      <c r="G31" s="239"/>
      <c r="H31" s="324" t="s">
        <v>1945</v>
      </c>
      <c r="I31" s="239"/>
      <c r="J31" s="324" t="s">
        <v>1945</v>
      </c>
      <c r="K31" s="239"/>
      <c r="L31" s="239"/>
      <c r="M31" s="324" t="s">
        <v>1945</v>
      </c>
      <c r="N31" s="239"/>
      <c r="O31" s="410" t="s">
        <v>1945</v>
      </c>
      <c r="P31" s="410" t="s">
        <v>1945</v>
      </c>
      <c r="Q31" s="324" t="s">
        <v>1945</v>
      </c>
      <c r="R31" s="239"/>
      <c r="S31" s="324" t="s">
        <v>1945</v>
      </c>
      <c r="T31" s="239"/>
      <c r="U31" s="324" t="s">
        <v>1945</v>
      </c>
      <c r="V31" s="239"/>
      <c r="W31" s="324" t="s">
        <v>1945</v>
      </c>
      <c r="X31" s="239"/>
      <c r="Y31" s="239"/>
      <c r="Z31" s="410" t="s">
        <v>1945</v>
      </c>
      <c r="AA31" s="410" t="s">
        <v>1945</v>
      </c>
      <c r="AB31" s="324" t="s">
        <v>1945</v>
      </c>
      <c r="AC31" s="239"/>
      <c r="AD31" s="239"/>
      <c r="AE31" s="324" t="s">
        <v>1945</v>
      </c>
      <c r="AF31" s="239"/>
      <c r="AG31" s="410" t="s">
        <v>1945</v>
      </c>
      <c r="AH31" s="324" t="s">
        <v>1945</v>
      </c>
      <c r="AI31" s="239"/>
      <c r="AJ31" s="239"/>
      <c r="AK31" s="239"/>
      <c r="AL31" s="239"/>
      <c r="AM31" s="324" t="s">
        <v>1945</v>
      </c>
      <c r="AN31" s="239"/>
    </row>
    <row r="32" spans="4:40" ht="9.9499999999999993" customHeight="1" x14ac:dyDescent="0.25">
      <c r="D32" s="275" t="s">
        <v>1945</v>
      </c>
      <c r="E32" s="276" t="s">
        <v>2969</v>
      </c>
      <c r="F32" s="239"/>
      <c r="G32" s="239"/>
      <c r="H32" s="276" t="s">
        <v>1945</v>
      </c>
      <c r="I32" s="239"/>
      <c r="J32" s="324" t="s">
        <v>2605</v>
      </c>
      <c r="K32" s="239"/>
      <c r="L32" s="239"/>
      <c r="M32" s="325">
        <v>495317326.00999999</v>
      </c>
      <c r="N32" s="239"/>
      <c r="O32" s="410" t="s">
        <v>1945</v>
      </c>
      <c r="P32" s="410" t="s">
        <v>2605</v>
      </c>
      <c r="Q32" s="325">
        <v>300358.59000000003</v>
      </c>
      <c r="R32" s="239"/>
      <c r="S32" s="324" t="s">
        <v>1945</v>
      </c>
      <c r="T32" s="239"/>
      <c r="U32" s="324" t="s">
        <v>2605</v>
      </c>
      <c r="V32" s="239"/>
      <c r="W32" s="325">
        <v>116149.36</v>
      </c>
      <c r="X32" s="239"/>
      <c r="Y32" s="239"/>
      <c r="Z32" s="410" t="s">
        <v>1945</v>
      </c>
      <c r="AA32" s="410" t="s">
        <v>2605</v>
      </c>
      <c r="AB32" s="325">
        <v>1978554.67</v>
      </c>
      <c r="AC32" s="239"/>
      <c r="AD32" s="239"/>
      <c r="AE32" s="324" t="s">
        <v>1945</v>
      </c>
      <c r="AF32" s="239"/>
      <c r="AG32" s="410" t="s">
        <v>2605</v>
      </c>
      <c r="AH32" s="325">
        <v>497712388.63</v>
      </c>
      <c r="AI32" s="239"/>
      <c r="AJ32" s="239"/>
      <c r="AK32" s="239"/>
      <c r="AL32" s="239"/>
      <c r="AM32" s="324" t="s">
        <v>1945</v>
      </c>
      <c r="AN32" s="239"/>
    </row>
    <row r="33" spans="4:40" ht="9.9499999999999993" customHeight="1" x14ac:dyDescent="0.25">
      <c r="D33" s="275" t="s">
        <v>1945</v>
      </c>
      <c r="E33" s="276" t="s">
        <v>2970</v>
      </c>
      <c r="F33" s="239"/>
      <c r="G33" s="239"/>
      <c r="H33" s="276" t="s">
        <v>1945</v>
      </c>
      <c r="I33" s="239"/>
      <c r="J33" s="324" t="s">
        <v>2605</v>
      </c>
      <c r="K33" s="239"/>
      <c r="L33" s="239"/>
      <c r="M33" s="325">
        <v>438677402.38</v>
      </c>
      <c r="N33" s="239"/>
      <c r="O33" s="410" t="s">
        <v>1945</v>
      </c>
      <c r="P33" s="410" t="s">
        <v>2605</v>
      </c>
      <c r="Q33" s="325">
        <v>1043390.88</v>
      </c>
      <c r="R33" s="239"/>
      <c r="S33" s="324" t="s">
        <v>1945</v>
      </c>
      <c r="T33" s="239"/>
      <c r="U33" s="324" t="s">
        <v>2605</v>
      </c>
      <c r="V33" s="239"/>
      <c r="W33" s="325">
        <v>851993.33</v>
      </c>
      <c r="X33" s="239"/>
      <c r="Y33" s="239"/>
      <c r="Z33" s="410" t="s">
        <v>1945</v>
      </c>
      <c r="AA33" s="410" t="s">
        <v>2605</v>
      </c>
      <c r="AB33" s="325">
        <v>3134858.91</v>
      </c>
      <c r="AC33" s="239"/>
      <c r="AD33" s="239"/>
      <c r="AE33" s="324" t="s">
        <v>1945</v>
      </c>
      <c r="AF33" s="239"/>
      <c r="AG33" s="410" t="s">
        <v>2605</v>
      </c>
      <c r="AH33" s="325">
        <v>443707645.5</v>
      </c>
      <c r="AI33" s="239"/>
      <c r="AJ33" s="239"/>
      <c r="AK33" s="239"/>
      <c r="AL33" s="239"/>
      <c r="AM33" s="324" t="s">
        <v>1945</v>
      </c>
      <c r="AN33" s="239"/>
    </row>
    <row r="34" spans="4:40" ht="9.9499999999999993" customHeight="1" x14ac:dyDescent="0.25">
      <c r="D34" s="275" t="s">
        <v>1945</v>
      </c>
      <c r="E34" s="276" t="s">
        <v>2971</v>
      </c>
      <c r="F34" s="239"/>
      <c r="G34" s="239"/>
      <c r="H34" s="276" t="s">
        <v>1945</v>
      </c>
      <c r="I34" s="239"/>
      <c r="J34" s="324" t="s">
        <v>2605</v>
      </c>
      <c r="K34" s="239"/>
      <c r="L34" s="239"/>
      <c r="M34" s="325">
        <v>433949087.25</v>
      </c>
      <c r="N34" s="239"/>
      <c r="O34" s="410" t="s">
        <v>1945</v>
      </c>
      <c r="P34" s="410" t="s">
        <v>2605</v>
      </c>
      <c r="Q34" s="325">
        <v>192384.57</v>
      </c>
      <c r="R34" s="239"/>
      <c r="S34" s="324" t="s">
        <v>1945</v>
      </c>
      <c r="T34" s="239"/>
      <c r="U34" s="324" t="s">
        <v>2605</v>
      </c>
      <c r="V34" s="239"/>
      <c r="W34" s="325">
        <v>284663.93</v>
      </c>
      <c r="X34" s="239"/>
      <c r="Y34" s="239"/>
      <c r="Z34" s="410" t="s">
        <v>1945</v>
      </c>
      <c r="AA34" s="410" t="s">
        <v>2605</v>
      </c>
      <c r="AB34" s="325">
        <v>841458.3</v>
      </c>
      <c r="AC34" s="239"/>
      <c r="AD34" s="239"/>
      <c r="AE34" s="324" t="s">
        <v>1945</v>
      </c>
      <c r="AF34" s="239"/>
      <c r="AG34" s="410" t="s">
        <v>2605</v>
      </c>
      <c r="AH34" s="325">
        <v>435267594.05000001</v>
      </c>
      <c r="AI34" s="239"/>
      <c r="AJ34" s="239"/>
      <c r="AK34" s="239"/>
      <c r="AL34" s="239"/>
      <c r="AM34" s="324" t="s">
        <v>1945</v>
      </c>
      <c r="AN34" s="239"/>
    </row>
    <row r="35" spans="4:40" ht="9.9499999999999993" customHeight="1" x14ac:dyDescent="0.25">
      <c r="D35" s="275" t="s">
        <v>1945</v>
      </c>
      <c r="E35" s="276" t="s">
        <v>2972</v>
      </c>
      <c r="F35" s="239"/>
      <c r="G35" s="239"/>
      <c r="H35" s="276" t="s">
        <v>1945</v>
      </c>
      <c r="I35" s="239"/>
      <c r="J35" s="324" t="s">
        <v>2605</v>
      </c>
      <c r="K35" s="239"/>
      <c r="L35" s="239"/>
      <c r="M35" s="325">
        <v>417553458.44</v>
      </c>
      <c r="N35" s="239"/>
      <c r="O35" s="410" t="s">
        <v>1945</v>
      </c>
      <c r="P35" s="410" t="s">
        <v>2605</v>
      </c>
      <c r="Q35" s="325">
        <v>163561.19</v>
      </c>
      <c r="R35" s="239"/>
      <c r="S35" s="324" t="s">
        <v>1945</v>
      </c>
      <c r="T35" s="239"/>
      <c r="U35" s="324" t="s">
        <v>2605</v>
      </c>
      <c r="V35" s="239"/>
      <c r="W35" s="325">
        <v>0</v>
      </c>
      <c r="X35" s="239"/>
      <c r="Y35" s="239"/>
      <c r="Z35" s="410" t="s">
        <v>1945</v>
      </c>
      <c r="AA35" s="410" t="s">
        <v>2605</v>
      </c>
      <c r="AB35" s="325">
        <v>758600.67</v>
      </c>
      <c r="AC35" s="239"/>
      <c r="AD35" s="239"/>
      <c r="AE35" s="324" t="s">
        <v>1945</v>
      </c>
      <c r="AF35" s="239"/>
      <c r="AG35" s="410" t="s">
        <v>2605</v>
      </c>
      <c r="AH35" s="325">
        <v>418475620.30000001</v>
      </c>
      <c r="AI35" s="239"/>
      <c r="AJ35" s="239"/>
      <c r="AK35" s="239"/>
      <c r="AL35" s="239"/>
      <c r="AM35" s="324" t="s">
        <v>1945</v>
      </c>
      <c r="AN35" s="239"/>
    </row>
    <row r="36" spans="4:40" ht="9.9499999999999993" customHeight="1" x14ac:dyDescent="0.25">
      <c r="D36" s="275" t="s">
        <v>1945</v>
      </c>
      <c r="E36" s="276" t="s">
        <v>2973</v>
      </c>
      <c r="F36" s="239"/>
      <c r="G36" s="239"/>
      <c r="H36" s="276" t="s">
        <v>1945</v>
      </c>
      <c r="I36" s="239"/>
      <c r="J36" s="324" t="s">
        <v>2605</v>
      </c>
      <c r="K36" s="239"/>
      <c r="L36" s="239"/>
      <c r="M36" s="325">
        <v>460353029.92000002</v>
      </c>
      <c r="N36" s="239"/>
      <c r="O36" s="410" t="s">
        <v>1945</v>
      </c>
      <c r="P36" s="410" t="s">
        <v>2605</v>
      </c>
      <c r="Q36" s="325">
        <v>867686.33</v>
      </c>
      <c r="R36" s="239"/>
      <c r="S36" s="324" t="s">
        <v>1945</v>
      </c>
      <c r="T36" s="239"/>
      <c r="U36" s="324" t="s">
        <v>2605</v>
      </c>
      <c r="V36" s="239"/>
      <c r="W36" s="325">
        <v>144269.95000000001</v>
      </c>
      <c r="X36" s="239"/>
      <c r="Y36" s="239"/>
      <c r="Z36" s="410" t="s">
        <v>1945</v>
      </c>
      <c r="AA36" s="410" t="s">
        <v>2605</v>
      </c>
      <c r="AB36" s="325">
        <v>973283.91</v>
      </c>
      <c r="AC36" s="239"/>
      <c r="AD36" s="239"/>
      <c r="AE36" s="324" t="s">
        <v>1945</v>
      </c>
      <c r="AF36" s="239"/>
      <c r="AG36" s="410" t="s">
        <v>2605</v>
      </c>
      <c r="AH36" s="325">
        <v>462338270.11000001</v>
      </c>
      <c r="AI36" s="239"/>
      <c r="AJ36" s="239"/>
      <c r="AK36" s="239"/>
      <c r="AL36" s="239"/>
      <c r="AM36" s="324" t="s">
        <v>1945</v>
      </c>
      <c r="AN36" s="239"/>
    </row>
    <row r="37" spans="4:40" ht="10.15" customHeight="1" x14ac:dyDescent="0.25">
      <c r="D37" s="275" t="s">
        <v>1945</v>
      </c>
      <c r="E37" s="276" t="s">
        <v>2974</v>
      </c>
      <c r="F37" s="239"/>
      <c r="G37" s="239"/>
      <c r="H37" s="276" t="s">
        <v>1945</v>
      </c>
      <c r="I37" s="239"/>
      <c r="J37" s="324" t="s">
        <v>2605</v>
      </c>
      <c r="K37" s="239"/>
      <c r="L37" s="239"/>
      <c r="M37" s="325">
        <v>542309120.23000002</v>
      </c>
      <c r="N37" s="239"/>
      <c r="O37" s="410" t="s">
        <v>1945</v>
      </c>
      <c r="P37" s="410" t="s">
        <v>2605</v>
      </c>
      <c r="Q37" s="325">
        <v>0</v>
      </c>
      <c r="R37" s="239"/>
      <c r="S37" s="324" t="s">
        <v>1945</v>
      </c>
      <c r="T37" s="239"/>
      <c r="U37" s="324" t="s">
        <v>2605</v>
      </c>
      <c r="V37" s="239"/>
      <c r="W37" s="325">
        <v>383202.44</v>
      </c>
      <c r="X37" s="239"/>
      <c r="Y37" s="239"/>
      <c r="Z37" s="410" t="s">
        <v>1945</v>
      </c>
      <c r="AA37" s="410" t="s">
        <v>2605</v>
      </c>
      <c r="AB37" s="325">
        <v>814120.44</v>
      </c>
      <c r="AC37" s="239"/>
      <c r="AD37" s="239"/>
      <c r="AE37" s="324" t="s">
        <v>1945</v>
      </c>
      <c r="AF37" s="239"/>
      <c r="AG37" s="410" t="s">
        <v>2605</v>
      </c>
      <c r="AH37" s="325">
        <v>543506443.11000001</v>
      </c>
      <c r="AI37" s="239"/>
      <c r="AJ37" s="239"/>
      <c r="AK37" s="239"/>
      <c r="AL37" s="239"/>
      <c r="AM37" s="324" t="s">
        <v>1945</v>
      </c>
      <c r="AN37" s="239"/>
    </row>
    <row r="38" spans="4:40" ht="9.9499999999999993" customHeight="1" x14ac:dyDescent="0.25">
      <c r="D38" s="275" t="s">
        <v>1945</v>
      </c>
      <c r="E38" s="276" t="s">
        <v>2975</v>
      </c>
      <c r="F38" s="239"/>
      <c r="G38" s="239"/>
      <c r="H38" s="276" t="s">
        <v>1945</v>
      </c>
      <c r="I38" s="239"/>
      <c r="J38" s="324" t="s">
        <v>2605</v>
      </c>
      <c r="K38" s="239"/>
      <c r="L38" s="239"/>
      <c r="M38" s="325">
        <v>646667683.74000001</v>
      </c>
      <c r="N38" s="239"/>
      <c r="O38" s="410" t="s">
        <v>1945</v>
      </c>
      <c r="P38" s="410" t="s">
        <v>2605</v>
      </c>
      <c r="Q38" s="325">
        <v>897305.17</v>
      </c>
      <c r="R38" s="239"/>
      <c r="S38" s="324" t="s">
        <v>1945</v>
      </c>
      <c r="T38" s="239"/>
      <c r="U38" s="324" t="s">
        <v>2605</v>
      </c>
      <c r="V38" s="239"/>
      <c r="W38" s="325">
        <v>143128.13</v>
      </c>
      <c r="X38" s="239"/>
      <c r="Y38" s="239"/>
      <c r="Z38" s="410" t="s">
        <v>1945</v>
      </c>
      <c r="AA38" s="410" t="s">
        <v>2605</v>
      </c>
      <c r="AB38" s="325">
        <v>1265989.8400000001</v>
      </c>
      <c r="AC38" s="239"/>
      <c r="AD38" s="239"/>
      <c r="AE38" s="324" t="s">
        <v>1945</v>
      </c>
      <c r="AF38" s="239"/>
      <c r="AG38" s="410" t="s">
        <v>2605</v>
      </c>
      <c r="AH38" s="325">
        <v>648974106.88</v>
      </c>
      <c r="AI38" s="239"/>
      <c r="AJ38" s="239"/>
      <c r="AK38" s="239"/>
      <c r="AL38" s="239"/>
      <c r="AM38" s="324" t="s">
        <v>1945</v>
      </c>
      <c r="AN38" s="239"/>
    </row>
    <row r="39" spans="4:40" ht="9.9499999999999993" customHeight="1" x14ac:dyDescent="0.25">
      <c r="D39" s="275" t="s">
        <v>1945</v>
      </c>
      <c r="E39" s="276" t="s">
        <v>2976</v>
      </c>
      <c r="F39" s="239"/>
      <c r="G39" s="239"/>
      <c r="H39" s="276" t="s">
        <v>1945</v>
      </c>
      <c r="I39" s="239"/>
      <c r="J39" s="324" t="s">
        <v>2605</v>
      </c>
      <c r="K39" s="239"/>
      <c r="L39" s="239"/>
      <c r="M39" s="325">
        <v>650822599.96000004</v>
      </c>
      <c r="N39" s="239"/>
      <c r="O39" s="410" t="s">
        <v>1945</v>
      </c>
      <c r="P39" s="410" t="s">
        <v>2605</v>
      </c>
      <c r="Q39" s="325">
        <v>741050.36</v>
      </c>
      <c r="R39" s="239"/>
      <c r="S39" s="324" t="s">
        <v>1945</v>
      </c>
      <c r="T39" s="239"/>
      <c r="U39" s="324" t="s">
        <v>2605</v>
      </c>
      <c r="V39" s="239"/>
      <c r="W39" s="325">
        <v>1121976.03</v>
      </c>
      <c r="X39" s="239"/>
      <c r="Y39" s="239"/>
      <c r="Z39" s="410" t="s">
        <v>1945</v>
      </c>
      <c r="AA39" s="410" t="s">
        <v>2605</v>
      </c>
      <c r="AB39" s="325">
        <v>238360.19</v>
      </c>
      <c r="AC39" s="239"/>
      <c r="AD39" s="239"/>
      <c r="AE39" s="324" t="s">
        <v>1945</v>
      </c>
      <c r="AF39" s="239"/>
      <c r="AG39" s="410" t="s">
        <v>2605</v>
      </c>
      <c r="AH39" s="325">
        <v>652923986.53999996</v>
      </c>
      <c r="AI39" s="239"/>
      <c r="AJ39" s="239"/>
      <c r="AK39" s="239"/>
      <c r="AL39" s="239"/>
      <c r="AM39" s="324" t="s">
        <v>1945</v>
      </c>
      <c r="AN39" s="239"/>
    </row>
    <row r="40" spans="4:40" ht="9.9499999999999993" customHeight="1" x14ac:dyDescent="0.25">
      <c r="D40" s="275" t="s">
        <v>1945</v>
      </c>
      <c r="E40" s="276" t="s">
        <v>2977</v>
      </c>
      <c r="F40" s="239"/>
      <c r="G40" s="239"/>
      <c r="H40" s="276" t="s">
        <v>1945</v>
      </c>
      <c r="I40" s="239"/>
      <c r="J40" s="324" t="s">
        <v>2605</v>
      </c>
      <c r="K40" s="239"/>
      <c r="L40" s="239"/>
      <c r="M40" s="325">
        <v>677480100.67999995</v>
      </c>
      <c r="N40" s="239"/>
      <c r="O40" s="410" t="s">
        <v>1945</v>
      </c>
      <c r="P40" s="410" t="s">
        <v>2605</v>
      </c>
      <c r="Q40" s="325">
        <v>271504.65000000002</v>
      </c>
      <c r="R40" s="239"/>
      <c r="S40" s="324" t="s">
        <v>1945</v>
      </c>
      <c r="T40" s="239"/>
      <c r="U40" s="324" t="s">
        <v>2605</v>
      </c>
      <c r="V40" s="239"/>
      <c r="W40" s="325">
        <v>82376.77</v>
      </c>
      <c r="X40" s="239"/>
      <c r="Y40" s="239"/>
      <c r="Z40" s="410" t="s">
        <v>1945</v>
      </c>
      <c r="AA40" s="410" t="s">
        <v>2605</v>
      </c>
      <c r="AB40" s="325">
        <v>1267395.6399999999</v>
      </c>
      <c r="AC40" s="239"/>
      <c r="AD40" s="239"/>
      <c r="AE40" s="324" t="s">
        <v>1945</v>
      </c>
      <c r="AF40" s="239"/>
      <c r="AG40" s="410" t="s">
        <v>2605</v>
      </c>
      <c r="AH40" s="325">
        <v>679101377.74000001</v>
      </c>
      <c r="AI40" s="239"/>
      <c r="AJ40" s="239"/>
      <c r="AK40" s="239"/>
      <c r="AL40" s="239"/>
      <c r="AM40" s="324" t="s">
        <v>1945</v>
      </c>
      <c r="AN40" s="239"/>
    </row>
    <row r="41" spans="4:40" ht="9.9499999999999993" customHeight="1" x14ac:dyDescent="0.25">
      <c r="D41" s="275" t="s">
        <v>1945</v>
      </c>
      <c r="E41" s="276" t="s">
        <v>2978</v>
      </c>
      <c r="F41" s="239"/>
      <c r="G41" s="239"/>
      <c r="H41" s="276" t="s">
        <v>1945</v>
      </c>
      <c r="I41" s="239"/>
      <c r="J41" s="324" t="s">
        <v>2605</v>
      </c>
      <c r="K41" s="239"/>
      <c r="L41" s="239"/>
      <c r="M41" s="325">
        <v>554671392.37</v>
      </c>
      <c r="N41" s="239"/>
      <c r="O41" s="410" t="s">
        <v>1945</v>
      </c>
      <c r="P41" s="410" t="s">
        <v>2605</v>
      </c>
      <c r="Q41" s="325">
        <v>1032215.44</v>
      </c>
      <c r="R41" s="239"/>
      <c r="S41" s="324" t="s">
        <v>1945</v>
      </c>
      <c r="T41" s="239"/>
      <c r="U41" s="324" t="s">
        <v>2605</v>
      </c>
      <c r="V41" s="239"/>
      <c r="W41" s="325">
        <v>1719655.33</v>
      </c>
      <c r="X41" s="239"/>
      <c r="Y41" s="239"/>
      <c r="Z41" s="410" t="s">
        <v>1945</v>
      </c>
      <c r="AA41" s="410" t="s">
        <v>2605</v>
      </c>
      <c r="AB41" s="325">
        <v>0</v>
      </c>
      <c r="AC41" s="239"/>
      <c r="AD41" s="239"/>
      <c r="AE41" s="324" t="s">
        <v>1945</v>
      </c>
      <c r="AF41" s="239"/>
      <c r="AG41" s="410" t="s">
        <v>2605</v>
      </c>
      <c r="AH41" s="325">
        <v>557423263.13999999</v>
      </c>
      <c r="AI41" s="239"/>
      <c r="AJ41" s="239"/>
      <c r="AK41" s="239"/>
      <c r="AL41" s="239"/>
      <c r="AM41" s="324" t="s">
        <v>1945</v>
      </c>
      <c r="AN41" s="239"/>
    </row>
    <row r="42" spans="4:40" ht="9.9499999999999993" customHeight="1" x14ac:dyDescent="0.25">
      <c r="D42" s="275" t="s">
        <v>1945</v>
      </c>
      <c r="E42" s="276" t="s">
        <v>2979</v>
      </c>
      <c r="F42" s="239"/>
      <c r="G42" s="239"/>
      <c r="H42" s="276" t="s">
        <v>1945</v>
      </c>
      <c r="I42" s="239"/>
      <c r="J42" s="324" t="s">
        <v>2605</v>
      </c>
      <c r="K42" s="239"/>
      <c r="L42" s="239"/>
      <c r="M42" s="325">
        <v>519505088.17000002</v>
      </c>
      <c r="N42" s="239"/>
      <c r="O42" s="410" t="s">
        <v>1945</v>
      </c>
      <c r="P42" s="410" t="s">
        <v>2605</v>
      </c>
      <c r="Q42" s="325">
        <v>1057114.6000000001</v>
      </c>
      <c r="R42" s="239"/>
      <c r="S42" s="324" t="s">
        <v>1945</v>
      </c>
      <c r="T42" s="239"/>
      <c r="U42" s="324" t="s">
        <v>2605</v>
      </c>
      <c r="V42" s="239"/>
      <c r="W42" s="325">
        <v>0</v>
      </c>
      <c r="X42" s="239"/>
      <c r="Y42" s="239"/>
      <c r="Z42" s="410" t="s">
        <v>1945</v>
      </c>
      <c r="AA42" s="410" t="s">
        <v>2605</v>
      </c>
      <c r="AB42" s="325">
        <v>4142126.38</v>
      </c>
      <c r="AC42" s="239"/>
      <c r="AD42" s="239"/>
      <c r="AE42" s="324" t="s">
        <v>1945</v>
      </c>
      <c r="AF42" s="239"/>
      <c r="AG42" s="410" t="s">
        <v>2605</v>
      </c>
      <c r="AH42" s="325">
        <v>524704329.14999998</v>
      </c>
      <c r="AI42" s="239"/>
      <c r="AJ42" s="239"/>
      <c r="AK42" s="239"/>
      <c r="AL42" s="239"/>
      <c r="AM42" s="324" t="s">
        <v>1945</v>
      </c>
      <c r="AN42" s="239"/>
    </row>
    <row r="43" spans="4:40" ht="9.9499999999999993" customHeight="1" x14ac:dyDescent="0.25">
      <c r="D43" s="275" t="s">
        <v>1945</v>
      </c>
      <c r="E43" s="276" t="s">
        <v>2980</v>
      </c>
      <c r="F43" s="239"/>
      <c r="G43" s="239"/>
      <c r="H43" s="276" t="s">
        <v>1945</v>
      </c>
      <c r="I43" s="239"/>
      <c r="J43" s="324" t="s">
        <v>2605</v>
      </c>
      <c r="K43" s="239"/>
      <c r="L43" s="239"/>
      <c r="M43" s="325">
        <v>551149478.91999996</v>
      </c>
      <c r="N43" s="239"/>
      <c r="O43" s="410" t="s">
        <v>1945</v>
      </c>
      <c r="P43" s="410" t="s">
        <v>2605</v>
      </c>
      <c r="Q43" s="325">
        <v>2143186.4700000002</v>
      </c>
      <c r="R43" s="239"/>
      <c r="S43" s="324" t="s">
        <v>1945</v>
      </c>
      <c r="T43" s="239"/>
      <c r="U43" s="324" t="s">
        <v>2605</v>
      </c>
      <c r="V43" s="239"/>
      <c r="W43" s="325">
        <v>1230269.4099999999</v>
      </c>
      <c r="X43" s="239"/>
      <c r="Y43" s="239"/>
      <c r="Z43" s="410" t="s">
        <v>1945</v>
      </c>
      <c r="AA43" s="410" t="s">
        <v>2605</v>
      </c>
      <c r="AB43" s="325">
        <v>1508281.43</v>
      </c>
      <c r="AC43" s="239"/>
      <c r="AD43" s="239"/>
      <c r="AE43" s="324" t="s">
        <v>1945</v>
      </c>
      <c r="AF43" s="239"/>
      <c r="AG43" s="410" t="s">
        <v>2605</v>
      </c>
      <c r="AH43" s="325">
        <v>556031216.23000002</v>
      </c>
      <c r="AI43" s="239"/>
      <c r="AJ43" s="239"/>
      <c r="AK43" s="239"/>
      <c r="AL43" s="239"/>
      <c r="AM43" s="324" t="s">
        <v>1945</v>
      </c>
      <c r="AN43" s="239"/>
    </row>
    <row r="44" spans="4:40" ht="9.9499999999999993" customHeight="1" x14ac:dyDescent="0.25">
      <c r="D44" s="275" t="s">
        <v>1945</v>
      </c>
      <c r="E44" s="276" t="s">
        <v>2981</v>
      </c>
      <c r="F44" s="239"/>
      <c r="G44" s="239"/>
      <c r="H44" s="276" t="s">
        <v>1945</v>
      </c>
      <c r="I44" s="239"/>
      <c r="J44" s="324" t="s">
        <v>2605</v>
      </c>
      <c r="K44" s="239"/>
      <c r="L44" s="239"/>
      <c r="M44" s="325">
        <v>625323449.85000002</v>
      </c>
      <c r="N44" s="239"/>
      <c r="O44" s="410" t="s">
        <v>1945</v>
      </c>
      <c r="P44" s="410" t="s">
        <v>2605</v>
      </c>
      <c r="Q44" s="325">
        <v>2661410.27</v>
      </c>
      <c r="R44" s="239"/>
      <c r="S44" s="324" t="s">
        <v>1945</v>
      </c>
      <c r="T44" s="239"/>
      <c r="U44" s="324" t="s">
        <v>2605</v>
      </c>
      <c r="V44" s="239"/>
      <c r="W44" s="325">
        <v>1759702.51</v>
      </c>
      <c r="X44" s="239"/>
      <c r="Y44" s="239"/>
      <c r="Z44" s="410" t="s">
        <v>1945</v>
      </c>
      <c r="AA44" s="410" t="s">
        <v>2605</v>
      </c>
      <c r="AB44" s="325">
        <v>5468934.8300000001</v>
      </c>
      <c r="AC44" s="239"/>
      <c r="AD44" s="239"/>
      <c r="AE44" s="324" t="s">
        <v>1945</v>
      </c>
      <c r="AF44" s="239"/>
      <c r="AG44" s="410" t="s">
        <v>2605</v>
      </c>
      <c r="AH44" s="325">
        <v>635213497.46000004</v>
      </c>
      <c r="AI44" s="239"/>
      <c r="AJ44" s="239"/>
      <c r="AK44" s="239"/>
      <c r="AL44" s="239"/>
      <c r="AM44" s="324" t="s">
        <v>1945</v>
      </c>
      <c r="AN44" s="239"/>
    </row>
    <row r="45" spans="4:40" ht="9.9499999999999993" customHeight="1" x14ac:dyDescent="0.25">
      <c r="D45" s="275" t="s">
        <v>1945</v>
      </c>
      <c r="E45" s="276" t="s">
        <v>2982</v>
      </c>
      <c r="F45" s="239"/>
      <c r="G45" s="239"/>
      <c r="H45" s="276" t="s">
        <v>1945</v>
      </c>
      <c r="I45" s="239"/>
      <c r="J45" s="324" t="s">
        <v>2605</v>
      </c>
      <c r="K45" s="239"/>
      <c r="L45" s="239"/>
      <c r="M45" s="325">
        <v>271891950.31999999</v>
      </c>
      <c r="N45" s="239"/>
      <c r="O45" s="410" t="s">
        <v>1945</v>
      </c>
      <c r="P45" s="410" t="s">
        <v>2605</v>
      </c>
      <c r="Q45" s="325">
        <v>0</v>
      </c>
      <c r="R45" s="239"/>
      <c r="S45" s="324" t="s">
        <v>1945</v>
      </c>
      <c r="T45" s="239"/>
      <c r="U45" s="324" t="s">
        <v>2605</v>
      </c>
      <c r="V45" s="239"/>
      <c r="W45" s="325">
        <v>3013346.78</v>
      </c>
      <c r="X45" s="239"/>
      <c r="Y45" s="239"/>
      <c r="Z45" s="410" t="s">
        <v>1945</v>
      </c>
      <c r="AA45" s="410" t="s">
        <v>2605</v>
      </c>
      <c r="AB45" s="325">
        <v>2943438.05</v>
      </c>
      <c r="AC45" s="239"/>
      <c r="AD45" s="239"/>
      <c r="AE45" s="324" t="s">
        <v>1945</v>
      </c>
      <c r="AF45" s="239"/>
      <c r="AG45" s="410" t="s">
        <v>2605</v>
      </c>
      <c r="AH45" s="325">
        <v>277848735.14999998</v>
      </c>
      <c r="AI45" s="239"/>
      <c r="AJ45" s="239"/>
      <c r="AK45" s="239"/>
      <c r="AL45" s="239"/>
      <c r="AM45" s="324" t="s">
        <v>1945</v>
      </c>
      <c r="AN45" s="239"/>
    </row>
    <row r="46" spans="4:40" ht="15.75" thickBot="1" x14ac:dyDescent="0.3">
      <c r="D46" s="275" t="s">
        <v>1945</v>
      </c>
      <c r="E46" s="341" t="s">
        <v>1945</v>
      </c>
      <c r="F46" s="239"/>
      <c r="G46" s="239"/>
      <c r="H46" s="341" t="s">
        <v>1945</v>
      </c>
      <c r="I46" s="239"/>
      <c r="J46" s="411" t="s">
        <v>2605</v>
      </c>
      <c r="K46" s="362"/>
      <c r="L46" s="362"/>
      <c r="M46" s="412">
        <v>7285671168.2399998</v>
      </c>
      <c r="N46" s="362"/>
      <c r="O46" s="413" t="s">
        <v>1945</v>
      </c>
      <c r="P46" s="414" t="s">
        <v>2605</v>
      </c>
      <c r="Q46" s="412">
        <v>11371168.52</v>
      </c>
      <c r="R46" s="362"/>
      <c r="S46" s="341" t="s">
        <v>1945</v>
      </c>
      <c r="T46" s="239"/>
      <c r="U46" s="411" t="s">
        <v>2605</v>
      </c>
      <c r="V46" s="362"/>
      <c r="W46" s="412">
        <v>10850733.970000001</v>
      </c>
      <c r="X46" s="362"/>
      <c r="Y46" s="362"/>
      <c r="Z46" s="413" t="s">
        <v>1945</v>
      </c>
      <c r="AA46" s="414" t="s">
        <v>2605</v>
      </c>
      <c r="AB46" s="412">
        <v>25335403.260000002</v>
      </c>
      <c r="AC46" s="362"/>
      <c r="AD46" s="362"/>
      <c r="AE46" s="341" t="s">
        <v>1945</v>
      </c>
      <c r="AF46" s="239"/>
      <c r="AG46" s="414" t="s">
        <v>2605</v>
      </c>
      <c r="AH46" s="412">
        <v>7333228473.9899998</v>
      </c>
      <c r="AI46" s="362"/>
      <c r="AJ46" s="362"/>
      <c r="AK46" s="362"/>
      <c r="AL46" s="362"/>
      <c r="AM46" s="341" t="s">
        <v>1945</v>
      </c>
      <c r="AN46" s="239"/>
    </row>
    <row r="47" spans="4:40" ht="15.75" thickTop="1" x14ac:dyDescent="0.25">
      <c r="D47" s="415" t="s">
        <v>1945</v>
      </c>
      <c r="E47" s="416" t="s">
        <v>1945</v>
      </c>
      <c r="F47" s="239"/>
      <c r="G47" s="239"/>
      <c r="H47" s="416" t="s">
        <v>1945</v>
      </c>
      <c r="I47" s="239"/>
      <c r="J47" s="416" t="s">
        <v>1945</v>
      </c>
      <c r="K47" s="239"/>
      <c r="L47" s="239"/>
      <c r="M47" s="416" t="s">
        <v>1945</v>
      </c>
      <c r="N47" s="239"/>
      <c r="O47" s="415" t="s">
        <v>1945</v>
      </c>
      <c r="P47" s="415" t="s">
        <v>1945</v>
      </c>
      <c r="Q47" s="416" t="s">
        <v>1945</v>
      </c>
      <c r="R47" s="239"/>
      <c r="S47" s="416" t="s">
        <v>1945</v>
      </c>
      <c r="T47" s="239"/>
      <c r="U47" s="416" t="s">
        <v>1945</v>
      </c>
      <c r="V47" s="239"/>
      <c r="W47" s="416" t="s">
        <v>1945</v>
      </c>
      <c r="X47" s="239"/>
      <c r="Y47" s="239"/>
      <c r="Z47" s="415" t="s">
        <v>1945</v>
      </c>
      <c r="AA47" s="415" t="s">
        <v>1945</v>
      </c>
      <c r="AB47" s="416" t="s">
        <v>1945</v>
      </c>
      <c r="AC47" s="239"/>
      <c r="AD47" s="239"/>
      <c r="AE47" s="416" t="s">
        <v>1945</v>
      </c>
      <c r="AF47" s="239"/>
      <c r="AG47" s="415" t="s">
        <v>1945</v>
      </c>
      <c r="AH47" s="416" t="s">
        <v>1945</v>
      </c>
      <c r="AI47" s="239"/>
      <c r="AJ47" s="239"/>
      <c r="AK47" s="239"/>
      <c r="AL47" s="239"/>
      <c r="AM47" s="416" t="s">
        <v>1945</v>
      </c>
      <c r="AN47" s="239"/>
    </row>
    <row r="48" spans="4:40" x14ac:dyDescent="0.25">
      <c r="D48" s="399" t="s">
        <v>1945</v>
      </c>
      <c r="E48" s="400" t="s">
        <v>1945</v>
      </c>
      <c r="F48" s="239"/>
      <c r="G48" s="239"/>
      <c r="H48" s="400" t="s">
        <v>1945</v>
      </c>
      <c r="I48" s="239"/>
      <c r="J48" s="400" t="s">
        <v>1945</v>
      </c>
      <c r="K48" s="239"/>
      <c r="L48" s="239"/>
      <c r="M48" s="400" t="s">
        <v>1945</v>
      </c>
      <c r="N48" s="239"/>
      <c r="O48" s="399" t="s">
        <v>1945</v>
      </c>
      <c r="P48" s="399" t="s">
        <v>1945</v>
      </c>
      <c r="Q48" s="400" t="s">
        <v>1945</v>
      </c>
      <c r="R48" s="239"/>
      <c r="S48" s="400" t="s">
        <v>1945</v>
      </c>
      <c r="T48" s="239"/>
      <c r="U48" s="400" t="s">
        <v>1945</v>
      </c>
      <c r="V48" s="239"/>
      <c r="W48" s="400" t="s">
        <v>1945</v>
      </c>
      <c r="X48" s="239"/>
      <c r="Y48" s="239"/>
      <c r="Z48" s="399" t="s">
        <v>1945</v>
      </c>
      <c r="AA48" s="399" t="s">
        <v>1945</v>
      </c>
      <c r="AB48" s="400" t="s">
        <v>1945</v>
      </c>
      <c r="AC48" s="239"/>
      <c r="AD48" s="239"/>
      <c r="AE48" s="401" t="s">
        <v>1945</v>
      </c>
      <c r="AF48" s="239"/>
      <c r="AG48" s="402" t="s">
        <v>1945</v>
      </c>
      <c r="AH48" s="401" t="s">
        <v>1945</v>
      </c>
      <c r="AI48" s="239"/>
      <c r="AJ48" s="239"/>
      <c r="AK48" s="239"/>
      <c r="AL48" s="239"/>
      <c r="AM48" s="401" t="s">
        <v>1945</v>
      </c>
      <c r="AN48" s="239"/>
    </row>
    <row r="49" spans="4:40" ht="24.95" customHeight="1" x14ac:dyDescent="0.25">
      <c r="D49" s="301" t="s">
        <v>2865</v>
      </c>
      <c r="E49" s="403" t="s">
        <v>2963</v>
      </c>
      <c r="F49" s="350"/>
      <c r="G49" s="350"/>
      <c r="H49" s="269" t="s">
        <v>1945</v>
      </c>
      <c r="I49" s="239"/>
      <c r="J49" s="404" t="s">
        <v>2964</v>
      </c>
      <c r="K49" s="350"/>
      <c r="L49" s="350"/>
      <c r="M49" s="350"/>
      <c r="N49" s="350"/>
      <c r="O49" s="405" t="s">
        <v>1945</v>
      </c>
      <c r="P49" s="404" t="s">
        <v>2965</v>
      </c>
      <c r="Q49" s="350"/>
      <c r="R49" s="350"/>
      <c r="S49" s="406" t="s">
        <v>1945</v>
      </c>
      <c r="T49" s="239"/>
      <c r="U49" s="404" t="s">
        <v>2966</v>
      </c>
      <c r="V49" s="350"/>
      <c r="W49" s="350"/>
      <c r="X49" s="350"/>
      <c r="Y49" s="350"/>
      <c r="Z49" s="405" t="s">
        <v>1945</v>
      </c>
      <c r="AA49" s="404" t="s">
        <v>2967</v>
      </c>
      <c r="AB49" s="350"/>
      <c r="AC49" s="350"/>
      <c r="AD49" s="350"/>
      <c r="AE49" s="407" t="s">
        <v>1945</v>
      </c>
      <c r="AF49" s="239"/>
      <c r="AG49" s="408" t="s">
        <v>264</v>
      </c>
      <c r="AH49" s="350"/>
      <c r="AI49" s="350"/>
      <c r="AJ49" s="350"/>
      <c r="AK49" s="350"/>
      <c r="AL49" s="350"/>
      <c r="AM49" s="407" t="s">
        <v>1945</v>
      </c>
      <c r="AN49" s="239"/>
    </row>
    <row r="50" spans="4:40" x14ac:dyDescent="0.25">
      <c r="D50" s="409" t="s">
        <v>2984</v>
      </c>
      <c r="E50" s="324" t="s">
        <v>1945</v>
      </c>
      <c r="F50" s="239"/>
      <c r="G50" s="239"/>
      <c r="H50" s="324" t="s">
        <v>1945</v>
      </c>
      <c r="I50" s="239"/>
      <c r="J50" s="324" t="s">
        <v>1945</v>
      </c>
      <c r="K50" s="239"/>
      <c r="L50" s="239"/>
      <c r="M50" s="324" t="s">
        <v>1945</v>
      </c>
      <c r="N50" s="239"/>
      <c r="O50" s="410" t="s">
        <v>1945</v>
      </c>
      <c r="P50" s="410" t="s">
        <v>1945</v>
      </c>
      <c r="Q50" s="324" t="s">
        <v>1945</v>
      </c>
      <c r="R50" s="239"/>
      <c r="S50" s="324" t="s">
        <v>1945</v>
      </c>
      <c r="T50" s="239"/>
      <c r="U50" s="324" t="s">
        <v>1945</v>
      </c>
      <c r="V50" s="239"/>
      <c r="W50" s="324" t="s">
        <v>1945</v>
      </c>
      <c r="X50" s="239"/>
      <c r="Y50" s="239"/>
      <c r="Z50" s="410" t="s">
        <v>1945</v>
      </c>
      <c r="AA50" s="410" t="s">
        <v>1945</v>
      </c>
      <c r="AB50" s="324" t="s">
        <v>1945</v>
      </c>
      <c r="AC50" s="239"/>
      <c r="AD50" s="239"/>
      <c r="AE50" s="324" t="s">
        <v>1945</v>
      </c>
      <c r="AF50" s="239"/>
      <c r="AG50" s="410" t="s">
        <v>1945</v>
      </c>
      <c r="AH50" s="324" t="s">
        <v>1945</v>
      </c>
      <c r="AI50" s="239"/>
      <c r="AJ50" s="239"/>
      <c r="AK50" s="239"/>
      <c r="AL50" s="239"/>
      <c r="AM50" s="324" t="s">
        <v>1945</v>
      </c>
      <c r="AN50" s="239"/>
    </row>
    <row r="51" spans="4:40" ht="9.9499999999999993" customHeight="1" x14ac:dyDescent="0.25">
      <c r="D51" s="275" t="s">
        <v>1945</v>
      </c>
      <c r="E51" s="276" t="s">
        <v>2969</v>
      </c>
      <c r="F51" s="239"/>
      <c r="G51" s="239"/>
      <c r="H51" s="276" t="s">
        <v>1945</v>
      </c>
      <c r="I51" s="239"/>
      <c r="J51" s="324" t="s">
        <v>2605</v>
      </c>
      <c r="K51" s="239"/>
      <c r="L51" s="239"/>
      <c r="M51" s="325">
        <v>10089354.449999999</v>
      </c>
      <c r="N51" s="239"/>
      <c r="O51" s="410" t="s">
        <v>1945</v>
      </c>
      <c r="P51" s="410" t="s">
        <v>2605</v>
      </c>
      <c r="Q51" s="325">
        <v>0</v>
      </c>
      <c r="R51" s="239"/>
      <c r="S51" s="324" t="s">
        <v>1945</v>
      </c>
      <c r="T51" s="239"/>
      <c r="U51" s="324" t="s">
        <v>2605</v>
      </c>
      <c r="V51" s="239"/>
      <c r="W51" s="325">
        <v>0</v>
      </c>
      <c r="X51" s="239"/>
      <c r="Y51" s="239"/>
      <c r="Z51" s="410" t="s">
        <v>1945</v>
      </c>
      <c r="AA51" s="410" t="s">
        <v>2605</v>
      </c>
      <c r="AB51" s="325">
        <v>0</v>
      </c>
      <c r="AC51" s="239"/>
      <c r="AD51" s="239"/>
      <c r="AE51" s="324" t="s">
        <v>1945</v>
      </c>
      <c r="AF51" s="239"/>
      <c r="AG51" s="410" t="s">
        <v>2605</v>
      </c>
      <c r="AH51" s="325">
        <v>10089354.449999999</v>
      </c>
      <c r="AI51" s="239"/>
      <c r="AJ51" s="239"/>
      <c r="AK51" s="239"/>
      <c r="AL51" s="239"/>
      <c r="AM51" s="324" t="s">
        <v>1945</v>
      </c>
      <c r="AN51" s="239"/>
    </row>
    <row r="52" spans="4:40" ht="9.9499999999999993" customHeight="1" x14ac:dyDescent="0.25">
      <c r="D52" s="275" t="s">
        <v>1945</v>
      </c>
      <c r="E52" s="276" t="s">
        <v>2970</v>
      </c>
      <c r="F52" s="239"/>
      <c r="G52" s="239"/>
      <c r="H52" s="276" t="s">
        <v>1945</v>
      </c>
      <c r="I52" s="239"/>
      <c r="J52" s="324" t="s">
        <v>2605</v>
      </c>
      <c r="K52" s="239"/>
      <c r="L52" s="239"/>
      <c r="M52" s="325">
        <v>8173120.6900000004</v>
      </c>
      <c r="N52" s="239"/>
      <c r="O52" s="410" t="s">
        <v>1945</v>
      </c>
      <c r="P52" s="410" t="s">
        <v>2605</v>
      </c>
      <c r="Q52" s="325">
        <v>0</v>
      </c>
      <c r="R52" s="239"/>
      <c r="S52" s="324" t="s">
        <v>1945</v>
      </c>
      <c r="T52" s="239"/>
      <c r="U52" s="324" t="s">
        <v>2605</v>
      </c>
      <c r="V52" s="239"/>
      <c r="W52" s="325">
        <v>0</v>
      </c>
      <c r="X52" s="239"/>
      <c r="Y52" s="239"/>
      <c r="Z52" s="410" t="s">
        <v>1945</v>
      </c>
      <c r="AA52" s="410" t="s">
        <v>2605</v>
      </c>
      <c r="AB52" s="325">
        <v>0</v>
      </c>
      <c r="AC52" s="239"/>
      <c r="AD52" s="239"/>
      <c r="AE52" s="324" t="s">
        <v>1945</v>
      </c>
      <c r="AF52" s="239"/>
      <c r="AG52" s="410" t="s">
        <v>2605</v>
      </c>
      <c r="AH52" s="325">
        <v>8173120.6900000004</v>
      </c>
      <c r="AI52" s="239"/>
      <c r="AJ52" s="239"/>
      <c r="AK52" s="239"/>
      <c r="AL52" s="239"/>
      <c r="AM52" s="324" t="s">
        <v>1945</v>
      </c>
      <c r="AN52" s="239"/>
    </row>
    <row r="53" spans="4:40" ht="9.9499999999999993" customHeight="1" x14ac:dyDescent="0.25">
      <c r="D53" s="275" t="s">
        <v>1945</v>
      </c>
      <c r="E53" s="276" t="s">
        <v>2971</v>
      </c>
      <c r="F53" s="239"/>
      <c r="G53" s="239"/>
      <c r="H53" s="276" t="s">
        <v>1945</v>
      </c>
      <c r="I53" s="239"/>
      <c r="J53" s="324" t="s">
        <v>2605</v>
      </c>
      <c r="K53" s="239"/>
      <c r="L53" s="239"/>
      <c r="M53" s="325">
        <v>11719693.289999999</v>
      </c>
      <c r="N53" s="239"/>
      <c r="O53" s="410" t="s">
        <v>1945</v>
      </c>
      <c r="P53" s="410" t="s">
        <v>2605</v>
      </c>
      <c r="Q53" s="325">
        <v>0</v>
      </c>
      <c r="R53" s="239"/>
      <c r="S53" s="324" t="s">
        <v>1945</v>
      </c>
      <c r="T53" s="239"/>
      <c r="U53" s="324" t="s">
        <v>2605</v>
      </c>
      <c r="V53" s="239"/>
      <c r="W53" s="325">
        <v>0</v>
      </c>
      <c r="X53" s="239"/>
      <c r="Y53" s="239"/>
      <c r="Z53" s="410" t="s">
        <v>1945</v>
      </c>
      <c r="AA53" s="410" t="s">
        <v>2605</v>
      </c>
      <c r="AB53" s="325">
        <v>0</v>
      </c>
      <c r="AC53" s="239"/>
      <c r="AD53" s="239"/>
      <c r="AE53" s="324" t="s">
        <v>1945</v>
      </c>
      <c r="AF53" s="239"/>
      <c r="AG53" s="410" t="s">
        <v>2605</v>
      </c>
      <c r="AH53" s="325">
        <v>11719693.289999999</v>
      </c>
      <c r="AI53" s="239"/>
      <c r="AJ53" s="239"/>
      <c r="AK53" s="239"/>
      <c r="AL53" s="239"/>
      <c r="AM53" s="324" t="s">
        <v>1945</v>
      </c>
      <c r="AN53" s="239"/>
    </row>
    <row r="54" spans="4:40" ht="9.9499999999999993" customHeight="1" x14ac:dyDescent="0.25">
      <c r="D54" s="275" t="s">
        <v>1945</v>
      </c>
      <c r="E54" s="276" t="s">
        <v>2972</v>
      </c>
      <c r="F54" s="239"/>
      <c r="G54" s="239"/>
      <c r="H54" s="276" t="s">
        <v>1945</v>
      </c>
      <c r="I54" s="239"/>
      <c r="J54" s="324" t="s">
        <v>2605</v>
      </c>
      <c r="K54" s="239"/>
      <c r="L54" s="239"/>
      <c r="M54" s="325">
        <v>19455663.719999999</v>
      </c>
      <c r="N54" s="239"/>
      <c r="O54" s="410" t="s">
        <v>1945</v>
      </c>
      <c r="P54" s="410" t="s">
        <v>2605</v>
      </c>
      <c r="Q54" s="325">
        <v>0</v>
      </c>
      <c r="R54" s="239"/>
      <c r="S54" s="324" t="s">
        <v>1945</v>
      </c>
      <c r="T54" s="239"/>
      <c r="U54" s="324" t="s">
        <v>2605</v>
      </c>
      <c r="V54" s="239"/>
      <c r="W54" s="325">
        <v>0</v>
      </c>
      <c r="X54" s="239"/>
      <c r="Y54" s="239"/>
      <c r="Z54" s="410" t="s">
        <v>1945</v>
      </c>
      <c r="AA54" s="410" t="s">
        <v>2605</v>
      </c>
      <c r="AB54" s="325">
        <v>89777.96</v>
      </c>
      <c r="AC54" s="239"/>
      <c r="AD54" s="239"/>
      <c r="AE54" s="324" t="s">
        <v>1945</v>
      </c>
      <c r="AF54" s="239"/>
      <c r="AG54" s="410" t="s">
        <v>2605</v>
      </c>
      <c r="AH54" s="325">
        <v>19545441.68</v>
      </c>
      <c r="AI54" s="239"/>
      <c r="AJ54" s="239"/>
      <c r="AK54" s="239"/>
      <c r="AL54" s="239"/>
      <c r="AM54" s="324" t="s">
        <v>1945</v>
      </c>
      <c r="AN54" s="239"/>
    </row>
    <row r="55" spans="4:40" ht="9.9499999999999993" customHeight="1" x14ac:dyDescent="0.25">
      <c r="D55" s="275" t="s">
        <v>1945</v>
      </c>
      <c r="E55" s="276" t="s">
        <v>2973</v>
      </c>
      <c r="F55" s="239"/>
      <c r="G55" s="239"/>
      <c r="H55" s="276" t="s">
        <v>1945</v>
      </c>
      <c r="I55" s="239"/>
      <c r="J55" s="324" t="s">
        <v>2605</v>
      </c>
      <c r="K55" s="239"/>
      <c r="L55" s="239"/>
      <c r="M55" s="325">
        <v>21295614.91</v>
      </c>
      <c r="N55" s="239"/>
      <c r="O55" s="410" t="s">
        <v>1945</v>
      </c>
      <c r="P55" s="410" t="s">
        <v>2605</v>
      </c>
      <c r="Q55" s="325">
        <v>0</v>
      </c>
      <c r="R55" s="239"/>
      <c r="S55" s="324" t="s">
        <v>1945</v>
      </c>
      <c r="T55" s="239"/>
      <c r="U55" s="324" t="s">
        <v>2605</v>
      </c>
      <c r="V55" s="239"/>
      <c r="W55" s="325">
        <v>408411.86</v>
      </c>
      <c r="X55" s="239"/>
      <c r="Y55" s="239"/>
      <c r="Z55" s="410" t="s">
        <v>1945</v>
      </c>
      <c r="AA55" s="410" t="s">
        <v>2605</v>
      </c>
      <c r="AB55" s="325">
        <v>0</v>
      </c>
      <c r="AC55" s="239"/>
      <c r="AD55" s="239"/>
      <c r="AE55" s="324" t="s">
        <v>1945</v>
      </c>
      <c r="AF55" s="239"/>
      <c r="AG55" s="410" t="s">
        <v>2605</v>
      </c>
      <c r="AH55" s="325">
        <v>21704026.77</v>
      </c>
      <c r="AI55" s="239"/>
      <c r="AJ55" s="239"/>
      <c r="AK55" s="239"/>
      <c r="AL55" s="239"/>
      <c r="AM55" s="324" t="s">
        <v>1945</v>
      </c>
      <c r="AN55" s="239"/>
    </row>
    <row r="56" spans="4:40" ht="9.9499999999999993" customHeight="1" x14ac:dyDescent="0.25">
      <c r="D56" s="275" t="s">
        <v>1945</v>
      </c>
      <c r="E56" s="276" t="s">
        <v>2974</v>
      </c>
      <c r="F56" s="239"/>
      <c r="G56" s="239"/>
      <c r="H56" s="276" t="s">
        <v>1945</v>
      </c>
      <c r="I56" s="239"/>
      <c r="J56" s="324" t="s">
        <v>2605</v>
      </c>
      <c r="K56" s="239"/>
      <c r="L56" s="239"/>
      <c r="M56" s="325">
        <v>23749712.600000001</v>
      </c>
      <c r="N56" s="239"/>
      <c r="O56" s="410" t="s">
        <v>1945</v>
      </c>
      <c r="P56" s="410" t="s">
        <v>2605</v>
      </c>
      <c r="Q56" s="325">
        <v>0</v>
      </c>
      <c r="R56" s="239"/>
      <c r="S56" s="324" t="s">
        <v>1945</v>
      </c>
      <c r="T56" s="239"/>
      <c r="U56" s="324" t="s">
        <v>2605</v>
      </c>
      <c r="V56" s="239"/>
      <c r="W56" s="325">
        <v>0</v>
      </c>
      <c r="X56" s="239"/>
      <c r="Y56" s="239"/>
      <c r="Z56" s="410" t="s">
        <v>1945</v>
      </c>
      <c r="AA56" s="410" t="s">
        <v>2605</v>
      </c>
      <c r="AB56" s="325">
        <v>193474.46</v>
      </c>
      <c r="AC56" s="239"/>
      <c r="AD56" s="239"/>
      <c r="AE56" s="324" t="s">
        <v>1945</v>
      </c>
      <c r="AF56" s="239"/>
      <c r="AG56" s="410" t="s">
        <v>2605</v>
      </c>
      <c r="AH56" s="325">
        <v>23943187.059999999</v>
      </c>
      <c r="AI56" s="239"/>
      <c r="AJ56" s="239"/>
      <c r="AK56" s="239"/>
      <c r="AL56" s="239"/>
      <c r="AM56" s="324" t="s">
        <v>1945</v>
      </c>
      <c r="AN56" s="239"/>
    </row>
    <row r="57" spans="4:40" ht="9.9499999999999993" customHeight="1" x14ac:dyDescent="0.25">
      <c r="D57" s="275" t="s">
        <v>1945</v>
      </c>
      <c r="E57" s="276" t="s">
        <v>2975</v>
      </c>
      <c r="F57" s="239"/>
      <c r="G57" s="239"/>
      <c r="H57" s="276" t="s">
        <v>1945</v>
      </c>
      <c r="I57" s="239"/>
      <c r="J57" s="324" t="s">
        <v>2605</v>
      </c>
      <c r="K57" s="239"/>
      <c r="L57" s="239"/>
      <c r="M57" s="325">
        <v>33842258.039999999</v>
      </c>
      <c r="N57" s="239"/>
      <c r="O57" s="410" t="s">
        <v>1945</v>
      </c>
      <c r="P57" s="410" t="s">
        <v>2605</v>
      </c>
      <c r="Q57" s="325">
        <v>0</v>
      </c>
      <c r="R57" s="239"/>
      <c r="S57" s="324" t="s">
        <v>1945</v>
      </c>
      <c r="T57" s="239"/>
      <c r="U57" s="324" t="s">
        <v>2605</v>
      </c>
      <c r="V57" s="239"/>
      <c r="W57" s="325">
        <v>0</v>
      </c>
      <c r="X57" s="239"/>
      <c r="Y57" s="239"/>
      <c r="Z57" s="410" t="s">
        <v>1945</v>
      </c>
      <c r="AA57" s="410" t="s">
        <v>2605</v>
      </c>
      <c r="AB57" s="325">
        <v>94641.73</v>
      </c>
      <c r="AC57" s="239"/>
      <c r="AD57" s="239"/>
      <c r="AE57" s="324" t="s">
        <v>1945</v>
      </c>
      <c r="AF57" s="239"/>
      <c r="AG57" s="410" t="s">
        <v>2605</v>
      </c>
      <c r="AH57" s="325">
        <v>33936899.770000003</v>
      </c>
      <c r="AI57" s="239"/>
      <c r="AJ57" s="239"/>
      <c r="AK57" s="239"/>
      <c r="AL57" s="239"/>
      <c r="AM57" s="324" t="s">
        <v>1945</v>
      </c>
      <c r="AN57" s="239"/>
    </row>
    <row r="58" spans="4:40" ht="9.9499999999999993" customHeight="1" x14ac:dyDescent="0.25">
      <c r="D58" s="275" t="s">
        <v>1945</v>
      </c>
      <c r="E58" s="276" t="s">
        <v>2976</v>
      </c>
      <c r="F58" s="239"/>
      <c r="G58" s="239"/>
      <c r="H58" s="276" t="s">
        <v>1945</v>
      </c>
      <c r="I58" s="239"/>
      <c r="J58" s="324" t="s">
        <v>2605</v>
      </c>
      <c r="K58" s="239"/>
      <c r="L58" s="239"/>
      <c r="M58" s="325">
        <v>31498089.23</v>
      </c>
      <c r="N58" s="239"/>
      <c r="O58" s="410" t="s">
        <v>1945</v>
      </c>
      <c r="P58" s="410" t="s">
        <v>2605</v>
      </c>
      <c r="Q58" s="325">
        <v>0</v>
      </c>
      <c r="R58" s="239"/>
      <c r="S58" s="324" t="s">
        <v>1945</v>
      </c>
      <c r="T58" s="239"/>
      <c r="U58" s="324" t="s">
        <v>2605</v>
      </c>
      <c r="V58" s="239"/>
      <c r="W58" s="325">
        <v>0</v>
      </c>
      <c r="X58" s="239"/>
      <c r="Y58" s="239"/>
      <c r="Z58" s="410" t="s">
        <v>1945</v>
      </c>
      <c r="AA58" s="410" t="s">
        <v>2605</v>
      </c>
      <c r="AB58" s="325">
        <v>675540.02</v>
      </c>
      <c r="AC58" s="239"/>
      <c r="AD58" s="239"/>
      <c r="AE58" s="324" t="s">
        <v>1945</v>
      </c>
      <c r="AF58" s="239"/>
      <c r="AG58" s="410" t="s">
        <v>2605</v>
      </c>
      <c r="AH58" s="325">
        <v>32173629.25</v>
      </c>
      <c r="AI58" s="239"/>
      <c r="AJ58" s="239"/>
      <c r="AK58" s="239"/>
      <c r="AL58" s="239"/>
      <c r="AM58" s="324" t="s">
        <v>1945</v>
      </c>
      <c r="AN58" s="239"/>
    </row>
    <row r="59" spans="4:40" ht="9.9499999999999993" customHeight="1" x14ac:dyDescent="0.25">
      <c r="D59" s="275" t="s">
        <v>1945</v>
      </c>
      <c r="E59" s="276" t="s">
        <v>2977</v>
      </c>
      <c r="F59" s="239"/>
      <c r="G59" s="239"/>
      <c r="H59" s="276" t="s">
        <v>1945</v>
      </c>
      <c r="I59" s="239"/>
      <c r="J59" s="324" t="s">
        <v>2605</v>
      </c>
      <c r="K59" s="239"/>
      <c r="L59" s="239"/>
      <c r="M59" s="325">
        <v>26400419.41</v>
      </c>
      <c r="N59" s="239"/>
      <c r="O59" s="410" t="s">
        <v>1945</v>
      </c>
      <c r="P59" s="410" t="s">
        <v>2605</v>
      </c>
      <c r="Q59" s="325">
        <v>0</v>
      </c>
      <c r="R59" s="239"/>
      <c r="S59" s="324" t="s">
        <v>1945</v>
      </c>
      <c r="T59" s="239"/>
      <c r="U59" s="324" t="s">
        <v>2605</v>
      </c>
      <c r="V59" s="239"/>
      <c r="W59" s="325">
        <v>166721.91</v>
      </c>
      <c r="X59" s="239"/>
      <c r="Y59" s="239"/>
      <c r="Z59" s="410" t="s">
        <v>1945</v>
      </c>
      <c r="AA59" s="410" t="s">
        <v>2605</v>
      </c>
      <c r="AB59" s="325">
        <v>0</v>
      </c>
      <c r="AC59" s="239"/>
      <c r="AD59" s="239"/>
      <c r="AE59" s="324" t="s">
        <v>1945</v>
      </c>
      <c r="AF59" s="239"/>
      <c r="AG59" s="410" t="s">
        <v>2605</v>
      </c>
      <c r="AH59" s="325">
        <v>26567141.32</v>
      </c>
      <c r="AI59" s="239"/>
      <c r="AJ59" s="239"/>
      <c r="AK59" s="239"/>
      <c r="AL59" s="239"/>
      <c r="AM59" s="324" t="s">
        <v>1945</v>
      </c>
      <c r="AN59" s="239"/>
    </row>
    <row r="60" spans="4:40" ht="9.9499999999999993" customHeight="1" x14ac:dyDescent="0.25">
      <c r="D60" s="275" t="s">
        <v>1945</v>
      </c>
      <c r="E60" s="276" t="s">
        <v>2978</v>
      </c>
      <c r="F60" s="239"/>
      <c r="G60" s="239"/>
      <c r="H60" s="276" t="s">
        <v>1945</v>
      </c>
      <c r="I60" s="239"/>
      <c r="J60" s="324" t="s">
        <v>2605</v>
      </c>
      <c r="K60" s="239"/>
      <c r="L60" s="239"/>
      <c r="M60" s="325">
        <v>26857837.140000001</v>
      </c>
      <c r="N60" s="239"/>
      <c r="O60" s="410" t="s">
        <v>1945</v>
      </c>
      <c r="P60" s="410" t="s">
        <v>2605</v>
      </c>
      <c r="Q60" s="325">
        <v>0</v>
      </c>
      <c r="R60" s="239"/>
      <c r="S60" s="324" t="s">
        <v>1945</v>
      </c>
      <c r="T60" s="239"/>
      <c r="U60" s="324" t="s">
        <v>2605</v>
      </c>
      <c r="V60" s="239"/>
      <c r="W60" s="325">
        <v>0</v>
      </c>
      <c r="X60" s="239"/>
      <c r="Y60" s="239"/>
      <c r="Z60" s="410" t="s">
        <v>1945</v>
      </c>
      <c r="AA60" s="410" t="s">
        <v>2605</v>
      </c>
      <c r="AB60" s="325">
        <v>199606.48</v>
      </c>
      <c r="AC60" s="239"/>
      <c r="AD60" s="239"/>
      <c r="AE60" s="324" t="s">
        <v>1945</v>
      </c>
      <c r="AF60" s="239"/>
      <c r="AG60" s="410" t="s">
        <v>2605</v>
      </c>
      <c r="AH60" s="325">
        <v>27057443.620000001</v>
      </c>
      <c r="AI60" s="239"/>
      <c r="AJ60" s="239"/>
      <c r="AK60" s="239"/>
      <c r="AL60" s="239"/>
      <c r="AM60" s="324" t="s">
        <v>1945</v>
      </c>
      <c r="AN60" s="239"/>
    </row>
    <row r="61" spans="4:40" ht="9.9499999999999993" customHeight="1" x14ac:dyDescent="0.25">
      <c r="D61" s="275" t="s">
        <v>1945</v>
      </c>
      <c r="E61" s="276" t="s">
        <v>2979</v>
      </c>
      <c r="F61" s="239"/>
      <c r="G61" s="239"/>
      <c r="H61" s="276" t="s">
        <v>1945</v>
      </c>
      <c r="I61" s="239"/>
      <c r="J61" s="324" t="s">
        <v>2605</v>
      </c>
      <c r="K61" s="239"/>
      <c r="L61" s="239"/>
      <c r="M61" s="325">
        <v>19037852.59</v>
      </c>
      <c r="N61" s="239"/>
      <c r="O61" s="410" t="s">
        <v>1945</v>
      </c>
      <c r="P61" s="410" t="s">
        <v>2605</v>
      </c>
      <c r="Q61" s="325">
        <v>0</v>
      </c>
      <c r="R61" s="239"/>
      <c r="S61" s="324" t="s">
        <v>1945</v>
      </c>
      <c r="T61" s="239"/>
      <c r="U61" s="324" t="s">
        <v>2605</v>
      </c>
      <c r="V61" s="239"/>
      <c r="W61" s="325">
        <v>0</v>
      </c>
      <c r="X61" s="239"/>
      <c r="Y61" s="239"/>
      <c r="Z61" s="410" t="s">
        <v>1945</v>
      </c>
      <c r="AA61" s="410" t="s">
        <v>2605</v>
      </c>
      <c r="AB61" s="325">
        <v>190633.92</v>
      </c>
      <c r="AC61" s="239"/>
      <c r="AD61" s="239"/>
      <c r="AE61" s="324" t="s">
        <v>1945</v>
      </c>
      <c r="AF61" s="239"/>
      <c r="AG61" s="410" t="s">
        <v>2605</v>
      </c>
      <c r="AH61" s="325">
        <v>19228486.510000002</v>
      </c>
      <c r="AI61" s="239"/>
      <c r="AJ61" s="239"/>
      <c r="AK61" s="239"/>
      <c r="AL61" s="239"/>
      <c r="AM61" s="324" t="s">
        <v>1945</v>
      </c>
      <c r="AN61" s="239"/>
    </row>
    <row r="62" spans="4:40" ht="9.9499999999999993" customHeight="1" x14ac:dyDescent="0.25">
      <c r="D62" s="275" t="s">
        <v>1945</v>
      </c>
      <c r="E62" s="276" t="s">
        <v>2980</v>
      </c>
      <c r="F62" s="239"/>
      <c r="G62" s="239"/>
      <c r="H62" s="276" t="s">
        <v>1945</v>
      </c>
      <c r="I62" s="239"/>
      <c r="J62" s="324" t="s">
        <v>2605</v>
      </c>
      <c r="K62" s="239"/>
      <c r="L62" s="239"/>
      <c r="M62" s="325">
        <v>5745945.8700000001</v>
      </c>
      <c r="N62" s="239"/>
      <c r="O62" s="410" t="s">
        <v>1945</v>
      </c>
      <c r="P62" s="410" t="s">
        <v>2605</v>
      </c>
      <c r="Q62" s="325">
        <v>0</v>
      </c>
      <c r="R62" s="239"/>
      <c r="S62" s="324" t="s">
        <v>1945</v>
      </c>
      <c r="T62" s="239"/>
      <c r="U62" s="324" t="s">
        <v>2605</v>
      </c>
      <c r="V62" s="239"/>
      <c r="W62" s="325">
        <v>0</v>
      </c>
      <c r="X62" s="239"/>
      <c r="Y62" s="239"/>
      <c r="Z62" s="410" t="s">
        <v>1945</v>
      </c>
      <c r="AA62" s="410" t="s">
        <v>2605</v>
      </c>
      <c r="AB62" s="325">
        <v>0</v>
      </c>
      <c r="AC62" s="239"/>
      <c r="AD62" s="239"/>
      <c r="AE62" s="324" t="s">
        <v>1945</v>
      </c>
      <c r="AF62" s="239"/>
      <c r="AG62" s="410" t="s">
        <v>2605</v>
      </c>
      <c r="AH62" s="325">
        <v>5745945.8700000001</v>
      </c>
      <c r="AI62" s="239"/>
      <c r="AJ62" s="239"/>
      <c r="AK62" s="239"/>
      <c r="AL62" s="239"/>
      <c r="AM62" s="324" t="s">
        <v>1945</v>
      </c>
      <c r="AN62" s="239"/>
    </row>
    <row r="63" spans="4:40" ht="9.9499999999999993" customHeight="1" x14ac:dyDescent="0.25">
      <c r="D63" s="275" t="s">
        <v>1945</v>
      </c>
      <c r="E63" s="276" t="s">
        <v>2981</v>
      </c>
      <c r="F63" s="239"/>
      <c r="G63" s="239"/>
      <c r="H63" s="276" t="s">
        <v>1945</v>
      </c>
      <c r="I63" s="239"/>
      <c r="J63" s="324" t="s">
        <v>2605</v>
      </c>
      <c r="K63" s="239"/>
      <c r="L63" s="239"/>
      <c r="M63" s="325">
        <v>6818917.25</v>
      </c>
      <c r="N63" s="239"/>
      <c r="O63" s="410" t="s">
        <v>1945</v>
      </c>
      <c r="P63" s="410" t="s">
        <v>2605</v>
      </c>
      <c r="Q63" s="325">
        <v>0</v>
      </c>
      <c r="R63" s="239"/>
      <c r="S63" s="324" t="s">
        <v>1945</v>
      </c>
      <c r="T63" s="239"/>
      <c r="U63" s="324" t="s">
        <v>2605</v>
      </c>
      <c r="V63" s="239"/>
      <c r="W63" s="325">
        <v>0</v>
      </c>
      <c r="X63" s="239"/>
      <c r="Y63" s="239"/>
      <c r="Z63" s="410" t="s">
        <v>1945</v>
      </c>
      <c r="AA63" s="410" t="s">
        <v>2605</v>
      </c>
      <c r="AB63" s="325">
        <v>310517.67</v>
      </c>
      <c r="AC63" s="239"/>
      <c r="AD63" s="239"/>
      <c r="AE63" s="324" t="s">
        <v>1945</v>
      </c>
      <c r="AF63" s="239"/>
      <c r="AG63" s="410" t="s">
        <v>2605</v>
      </c>
      <c r="AH63" s="325">
        <v>7129434.9199999999</v>
      </c>
      <c r="AI63" s="239"/>
      <c r="AJ63" s="239"/>
      <c r="AK63" s="239"/>
      <c r="AL63" s="239"/>
      <c r="AM63" s="324" t="s">
        <v>1945</v>
      </c>
      <c r="AN63" s="239"/>
    </row>
    <row r="64" spans="4:40" ht="9.9499999999999993" customHeight="1" x14ac:dyDescent="0.25">
      <c r="D64" s="275" t="s">
        <v>1945</v>
      </c>
      <c r="E64" s="276" t="s">
        <v>2982</v>
      </c>
      <c r="F64" s="239"/>
      <c r="G64" s="239"/>
      <c r="H64" s="276" t="s">
        <v>1945</v>
      </c>
      <c r="I64" s="239"/>
      <c r="J64" s="324" t="s">
        <v>2605</v>
      </c>
      <c r="K64" s="239"/>
      <c r="L64" s="239"/>
      <c r="M64" s="325">
        <v>920146.52</v>
      </c>
      <c r="N64" s="239"/>
      <c r="O64" s="410" t="s">
        <v>1945</v>
      </c>
      <c r="P64" s="410" t="s">
        <v>2605</v>
      </c>
      <c r="Q64" s="325">
        <v>0</v>
      </c>
      <c r="R64" s="239"/>
      <c r="S64" s="324" t="s">
        <v>1945</v>
      </c>
      <c r="T64" s="239"/>
      <c r="U64" s="324" t="s">
        <v>2605</v>
      </c>
      <c r="V64" s="239"/>
      <c r="W64" s="325">
        <v>0</v>
      </c>
      <c r="X64" s="239"/>
      <c r="Y64" s="239"/>
      <c r="Z64" s="410" t="s">
        <v>1945</v>
      </c>
      <c r="AA64" s="410" t="s">
        <v>2605</v>
      </c>
      <c r="AB64" s="325">
        <v>0</v>
      </c>
      <c r="AC64" s="239"/>
      <c r="AD64" s="239"/>
      <c r="AE64" s="324" t="s">
        <v>1945</v>
      </c>
      <c r="AF64" s="239"/>
      <c r="AG64" s="410" t="s">
        <v>2605</v>
      </c>
      <c r="AH64" s="325">
        <v>920146.52</v>
      </c>
      <c r="AI64" s="239"/>
      <c r="AJ64" s="239"/>
      <c r="AK64" s="239"/>
      <c r="AL64" s="239"/>
      <c r="AM64" s="324" t="s">
        <v>1945</v>
      </c>
      <c r="AN64" s="239"/>
    </row>
    <row r="65" spans="4:40" ht="15.75" thickBot="1" x14ac:dyDescent="0.3">
      <c r="D65" s="275" t="s">
        <v>1945</v>
      </c>
      <c r="E65" s="341" t="s">
        <v>1945</v>
      </c>
      <c r="F65" s="239"/>
      <c r="G65" s="239"/>
      <c r="H65" s="341" t="s">
        <v>1945</v>
      </c>
      <c r="I65" s="239"/>
      <c r="J65" s="411" t="s">
        <v>2605</v>
      </c>
      <c r="K65" s="362"/>
      <c r="L65" s="362"/>
      <c r="M65" s="412">
        <v>245604625.71000001</v>
      </c>
      <c r="N65" s="362"/>
      <c r="O65" s="413" t="s">
        <v>1945</v>
      </c>
      <c r="P65" s="414" t="s">
        <v>2605</v>
      </c>
      <c r="Q65" s="412">
        <v>0</v>
      </c>
      <c r="R65" s="362"/>
      <c r="S65" s="341" t="s">
        <v>1945</v>
      </c>
      <c r="T65" s="239"/>
      <c r="U65" s="411" t="s">
        <v>2605</v>
      </c>
      <c r="V65" s="362"/>
      <c r="W65" s="412">
        <v>575133.77</v>
      </c>
      <c r="X65" s="362"/>
      <c r="Y65" s="362"/>
      <c r="Z65" s="413" t="s">
        <v>1945</v>
      </c>
      <c r="AA65" s="414" t="s">
        <v>2605</v>
      </c>
      <c r="AB65" s="412">
        <v>1754192.24</v>
      </c>
      <c r="AC65" s="362"/>
      <c r="AD65" s="362"/>
      <c r="AE65" s="341" t="s">
        <v>1945</v>
      </c>
      <c r="AF65" s="239"/>
      <c r="AG65" s="414" t="s">
        <v>2605</v>
      </c>
      <c r="AH65" s="412">
        <v>247933951.72</v>
      </c>
      <c r="AI65" s="362"/>
      <c r="AJ65" s="362"/>
      <c r="AK65" s="362"/>
      <c r="AL65" s="362"/>
      <c r="AM65" s="341" t="s">
        <v>1945</v>
      </c>
      <c r="AN65" s="239"/>
    </row>
    <row r="66" spans="4:40" ht="15.75" thickTop="1" x14ac:dyDescent="0.25">
      <c r="D66" s="415" t="s">
        <v>1945</v>
      </c>
      <c r="E66" s="416" t="s">
        <v>1945</v>
      </c>
      <c r="F66" s="239"/>
      <c r="G66" s="239"/>
      <c r="H66" s="416" t="s">
        <v>1945</v>
      </c>
      <c r="I66" s="239"/>
      <c r="J66" s="416" t="s">
        <v>1945</v>
      </c>
      <c r="K66" s="239"/>
      <c r="L66" s="239"/>
      <c r="M66" s="416" t="s">
        <v>1945</v>
      </c>
      <c r="N66" s="239"/>
      <c r="O66" s="415" t="s">
        <v>1945</v>
      </c>
      <c r="P66" s="415" t="s">
        <v>1945</v>
      </c>
      <c r="Q66" s="416" t="s">
        <v>1945</v>
      </c>
      <c r="R66" s="239"/>
      <c r="S66" s="416" t="s">
        <v>1945</v>
      </c>
      <c r="T66" s="239"/>
      <c r="U66" s="416" t="s">
        <v>1945</v>
      </c>
      <c r="V66" s="239"/>
      <c r="W66" s="416" t="s">
        <v>1945</v>
      </c>
      <c r="X66" s="239"/>
      <c r="Y66" s="239"/>
      <c r="Z66" s="415" t="s">
        <v>1945</v>
      </c>
      <c r="AA66" s="415" t="s">
        <v>1945</v>
      </c>
      <c r="AB66" s="416" t="s">
        <v>1945</v>
      </c>
      <c r="AC66" s="239"/>
      <c r="AD66" s="239"/>
      <c r="AE66" s="416" t="s">
        <v>1945</v>
      </c>
      <c r="AF66" s="239"/>
      <c r="AG66" s="415" t="s">
        <v>1945</v>
      </c>
      <c r="AH66" s="416" t="s">
        <v>1945</v>
      </c>
      <c r="AI66" s="239"/>
      <c r="AJ66" s="239"/>
      <c r="AK66" s="239"/>
      <c r="AL66" s="239"/>
      <c r="AM66" s="416" t="s">
        <v>1945</v>
      </c>
      <c r="AN66" s="239"/>
    </row>
    <row r="67" spans="4:40" x14ac:dyDescent="0.25">
      <c r="D67" s="399" t="s">
        <v>1945</v>
      </c>
      <c r="E67" s="400" t="s">
        <v>1945</v>
      </c>
      <c r="F67" s="239"/>
      <c r="G67" s="239"/>
      <c r="H67" s="400" t="s">
        <v>1945</v>
      </c>
      <c r="I67" s="239"/>
      <c r="J67" s="400" t="s">
        <v>1945</v>
      </c>
      <c r="K67" s="239"/>
      <c r="L67" s="239"/>
      <c r="M67" s="400" t="s">
        <v>1945</v>
      </c>
      <c r="N67" s="239"/>
      <c r="O67" s="399" t="s">
        <v>1945</v>
      </c>
      <c r="P67" s="399" t="s">
        <v>1945</v>
      </c>
      <c r="Q67" s="400" t="s">
        <v>1945</v>
      </c>
      <c r="R67" s="239"/>
      <c r="S67" s="400" t="s">
        <v>1945</v>
      </c>
      <c r="T67" s="239"/>
      <c r="U67" s="400" t="s">
        <v>1945</v>
      </c>
      <c r="V67" s="239"/>
      <c r="W67" s="400" t="s">
        <v>1945</v>
      </c>
      <c r="X67" s="239"/>
      <c r="Y67" s="239"/>
      <c r="Z67" s="399" t="s">
        <v>1945</v>
      </c>
      <c r="AA67" s="399" t="s">
        <v>1945</v>
      </c>
      <c r="AB67" s="400" t="s">
        <v>1945</v>
      </c>
      <c r="AC67" s="239"/>
      <c r="AD67" s="239"/>
      <c r="AE67" s="401" t="s">
        <v>1945</v>
      </c>
      <c r="AF67" s="239"/>
      <c r="AG67" s="402" t="s">
        <v>1945</v>
      </c>
      <c r="AH67" s="401" t="s">
        <v>1945</v>
      </c>
      <c r="AI67" s="239"/>
      <c r="AJ67" s="239"/>
      <c r="AK67" s="239"/>
      <c r="AL67" s="239"/>
      <c r="AM67" s="401" t="s">
        <v>1945</v>
      </c>
      <c r="AN67" s="239"/>
    </row>
    <row r="68" spans="4:40" ht="24.95" customHeight="1" x14ac:dyDescent="0.25">
      <c r="D68" s="301" t="s">
        <v>2865</v>
      </c>
      <c r="E68" s="403" t="s">
        <v>2963</v>
      </c>
      <c r="F68" s="350"/>
      <c r="G68" s="350"/>
      <c r="H68" s="269" t="s">
        <v>1945</v>
      </c>
      <c r="I68" s="239"/>
      <c r="J68" s="404" t="s">
        <v>2964</v>
      </c>
      <c r="K68" s="350"/>
      <c r="L68" s="350"/>
      <c r="M68" s="350"/>
      <c r="N68" s="350"/>
      <c r="O68" s="405" t="s">
        <v>1945</v>
      </c>
      <c r="P68" s="404" t="s">
        <v>2965</v>
      </c>
      <c r="Q68" s="350"/>
      <c r="R68" s="350"/>
      <c r="S68" s="406" t="s">
        <v>1945</v>
      </c>
      <c r="T68" s="239"/>
      <c r="U68" s="404" t="s">
        <v>2966</v>
      </c>
      <c r="V68" s="350"/>
      <c r="W68" s="350"/>
      <c r="X68" s="350"/>
      <c r="Y68" s="350"/>
      <c r="Z68" s="405" t="s">
        <v>1945</v>
      </c>
      <c r="AA68" s="404" t="s">
        <v>2967</v>
      </c>
      <c r="AB68" s="350"/>
      <c r="AC68" s="350"/>
      <c r="AD68" s="350"/>
      <c r="AE68" s="407" t="s">
        <v>1945</v>
      </c>
      <c r="AF68" s="239"/>
      <c r="AG68" s="408" t="s">
        <v>264</v>
      </c>
      <c r="AH68" s="350"/>
      <c r="AI68" s="350"/>
      <c r="AJ68" s="350"/>
      <c r="AK68" s="350"/>
      <c r="AL68" s="350"/>
      <c r="AM68" s="407" t="s">
        <v>1945</v>
      </c>
      <c r="AN68" s="239"/>
    </row>
    <row r="69" spans="4:40" x14ac:dyDescent="0.25">
      <c r="D69" s="409" t="s">
        <v>2985</v>
      </c>
      <c r="E69" s="324" t="s">
        <v>1945</v>
      </c>
      <c r="F69" s="239"/>
      <c r="G69" s="239"/>
      <c r="H69" s="324" t="s">
        <v>1945</v>
      </c>
      <c r="I69" s="239"/>
      <c r="J69" s="324" t="s">
        <v>1945</v>
      </c>
      <c r="K69" s="239"/>
      <c r="L69" s="239"/>
      <c r="M69" s="324" t="s">
        <v>1945</v>
      </c>
      <c r="N69" s="239"/>
      <c r="O69" s="410" t="s">
        <v>1945</v>
      </c>
      <c r="P69" s="410" t="s">
        <v>1945</v>
      </c>
      <c r="Q69" s="324" t="s">
        <v>1945</v>
      </c>
      <c r="R69" s="239"/>
      <c r="S69" s="324" t="s">
        <v>1945</v>
      </c>
      <c r="T69" s="239"/>
      <c r="U69" s="324" t="s">
        <v>1945</v>
      </c>
      <c r="V69" s="239"/>
      <c r="W69" s="324" t="s">
        <v>1945</v>
      </c>
      <c r="X69" s="239"/>
      <c r="Y69" s="239"/>
      <c r="Z69" s="410" t="s">
        <v>1945</v>
      </c>
      <c r="AA69" s="410" t="s">
        <v>1945</v>
      </c>
      <c r="AB69" s="324" t="s">
        <v>1945</v>
      </c>
      <c r="AC69" s="239"/>
      <c r="AD69" s="239"/>
      <c r="AE69" s="324" t="s">
        <v>1945</v>
      </c>
      <c r="AF69" s="239"/>
      <c r="AG69" s="410" t="s">
        <v>1945</v>
      </c>
      <c r="AH69" s="324" t="s">
        <v>1945</v>
      </c>
      <c r="AI69" s="239"/>
      <c r="AJ69" s="239"/>
      <c r="AK69" s="239"/>
      <c r="AL69" s="239"/>
      <c r="AM69" s="324" t="s">
        <v>1945</v>
      </c>
      <c r="AN69" s="239"/>
    </row>
    <row r="70" spans="4:40" ht="9.9499999999999993" customHeight="1" x14ac:dyDescent="0.25">
      <c r="D70" s="275" t="s">
        <v>1945</v>
      </c>
      <c r="E70" s="276" t="s">
        <v>2969</v>
      </c>
      <c r="F70" s="239"/>
      <c r="G70" s="239"/>
      <c r="H70" s="276" t="s">
        <v>1945</v>
      </c>
      <c r="I70" s="239"/>
      <c r="J70" s="324" t="s">
        <v>2605</v>
      </c>
      <c r="K70" s="239"/>
      <c r="L70" s="239"/>
      <c r="M70" s="325">
        <v>13556565.300000001</v>
      </c>
      <c r="N70" s="239"/>
      <c r="O70" s="410" t="s">
        <v>1945</v>
      </c>
      <c r="P70" s="410" t="s">
        <v>2605</v>
      </c>
      <c r="Q70" s="325">
        <v>93597.07</v>
      </c>
      <c r="R70" s="239"/>
      <c r="S70" s="324" t="s">
        <v>1945</v>
      </c>
      <c r="T70" s="239"/>
      <c r="U70" s="324" t="s">
        <v>2605</v>
      </c>
      <c r="V70" s="239"/>
      <c r="W70" s="325">
        <v>0</v>
      </c>
      <c r="X70" s="239"/>
      <c r="Y70" s="239"/>
      <c r="Z70" s="410" t="s">
        <v>1945</v>
      </c>
      <c r="AA70" s="410" t="s">
        <v>2605</v>
      </c>
      <c r="AB70" s="325">
        <v>0</v>
      </c>
      <c r="AC70" s="239"/>
      <c r="AD70" s="239"/>
      <c r="AE70" s="324" t="s">
        <v>1945</v>
      </c>
      <c r="AF70" s="239"/>
      <c r="AG70" s="410" t="s">
        <v>2605</v>
      </c>
      <c r="AH70" s="325">
        <v>13650162.369999999</v>
      </c>
      <c r="AI70" s="239"/>
      <c r="AJ70" s="239"/>
      <c r="AK70" s="239"/>
      <c r="AL70" s="239"/>
      <c r="AM70" s="324" t="s">
        <v>1945</v>
      </c>
      <c r="AN70" s="239"/>
    </row>
    <row r="71" spans="4:40" ht="9.9499999999999993" customHeight="1" x14ac:dyDescent="0.25">
      <c r="D71" s="275" t="s">
        <v>1945</v>
      </c>
      <c r="E71" s="276" t="s">
        <v>2970</v>
      </c>
      <c r="F71" s="239"/>
      <c r="G71" s="239"/>
      <c r="H71" s="276" t="s">
        <v>1945</v>
      </c>
      <c r="I71" s="239"/>
      <c r="J71" s="324" t="s">
        <v>2605</v>
      </c>
      <c r="K71" s="239"/>
      <c r="L71" s="239"/>
      <c r="M71" s="325">
        <v>13915140.91</v>
      </c>
      <c r="N71" s="239"/>
      <c r="O71" s="410" t="s">
        <v>1945</v>
      </c>
      <c r="P71" s="410" t="s">
        <v>2605</v>
      </c>
      <c r="Q71" s="325">
        <v>53202.53</v>
      </c>
      <c r="R71" s="239"/>
      <c r="S71" s="324" t="s">
        <v>1945</v>
      </c>
      <c r="T71" s="239"/>
      <c r="U71" s="324" t="s">
        <v>2605</v>
      </c>
      <c r="V71" s="239"/>
      <c r="W71" s="325">
        <v>0</v>
      </c>
      <c r="X71" s="239"/>
      <c r="Y71" s="239"/>
      <c r="Z71" s="410" t="s">
        <v>1945</v>
      </c>
      <c r="AA71" s="410" t="s">
        <v>2605</v>
      </c>
      <c r="AB71" s="325">
        <v>0</v>
      </c>
      <c r="AC71" s="239"/>
      <c r="AD71" s="239"/>
      <c r="AE71" s="324" t="s">
        <v>1945</v>
      </c>
      <c r="AF71" s="239"/>
      <c r="AG71" s="410" t="s">
        <v>2605</v>
      </c>
      <c r="AH71" s="325">
        <v>13968343.439999999</v>
      </c>
      <c r="AI71" s="239"/>
      <c r="AJ71" s="239"/>
      <c r="AK71" s="239"/>
      <c r="AL71" s="239"/>
      <c r="AM71" s="324" t="s">
        <v>1945</v>
      </c>
      <c r="AN71" s="239"/>
    </row>
    <row r="72" spans="4:40" ht="9.9499999999999993" customHeight="1" x14ac:dyDescent="0.25">
      <c r="D72" s="275" t="s">
        <v>1945</v>
      </c>
      <c r="E72" s="276" t="s">
        <v>2971</v>
      </c>
      <c r="F72" s="239"/>
      <c r="G72" s="239"/>
      <c r="H72" s="276" t="s">
        <v>1945</v>
      </c>
      <c r="I72" s="239"/>
      <c r="J72" s="324" t="s">
        <v>2605</v>
      </c>
      <c r="K72" s="239"/>
      <c r="L72" s="239"/>
      <c r="M72" s="325">
        <v>17294611.870000001</v>
      </c>
      <c r="N72" s="239"/>
      <c r="O72" s="410" t="s">
        <v>1945</v>
      </c>
      <c r="P72" s="410" t="s">
        <v>2605</v>
      </c>
      <c r="Q72" s="325">
        <v>0</v>
      </c>
      <c r="R72" s="239"/>
      <c r="S72" s="324" t="s">
        <v>1945</v>
      </c>
      <c r="T72" s="239"/>
      <c r="U72" s="324" t="s">
        <v>2605</v>
      </c>
      <c r="V72" s="239"/>
      <c r="W72" s="325">
        <v>0</v>
      </c>
      <c r="X72" s="239"/>
      <c r="Y72" s="239"/>
      <c r="Z72" s="410" t="s">
        <v>1945</v>
      </c>
      <c r="AA72" s="410" t="s">
        <v>2605</v>
      </c>
      <c r="AB72" s="325">
        <v>24289.88</v>
      </c>
      <c r="AC72" s="239"/>
      <c r="AD72" s="239"/>
      <c r="AE72" s="324" t="s">
        <v>1945</v>
      </c>
      <c r="AF72" s="239"/>
      <c r="AG72" s="410" t="s">
        <v>2605</v>
      </c>
      <c r="AH72" s="325">
        <v>17318901.75</v>
      </c>
      <c r="AI72" s="239"/>
      <c r="AJ72" s="239"/>
      <c r="AK72" s="239"/>
      <c r="AL72" s="239"/>
      <c r="AM72" s="324" t="s">
        <v>1945</v>
      </c>
      <c r="AN72" s="239"/>
    </row>
    <row r="73" spans="4:40" ht="9.9499999999999993" customHeight="1" x14ac:dyDescent="0.25">
      <c r="D73" s="275" t="s">
        <v>1945</v>
      </c>
      <c r="E73" s="276" t="s">
        <v>2972</v>
      </c>
      <c r="F73" s="239"/>
      <c r="G73" s="239"/>
      <c r="H73" s="276" t="s">
        <v>1945</v>
      </c>
      <c r="I73" s="239"/>
      <c r="J73" s="324" t="s">
        <v>2605</v>
      </c>
      <c r="K73" s="239"/>
      <c r="L73" s="239"/>
      <c r="M73" s="325">
        <v>21262012.48</v>
      </c>
      <c r="N73" s="239"/>
      <c r="O73" s="410" t="s">
        <v>1945</v>
      </c>
      <c r="P73" s="410" t="s">
        <v>2605</v>
      </c>
      <c r="Q73" s="325">
        <v>91414.14</v>
      </c>
      <c r="R73" s="239"/>
      <c r="S73" s="324" t="s">
        <v>1945</v>
      </c>
      <c r="T73" s="239"/>
      <c r="U73" s="324" t="s">
        <v>2605</v>
      </c>
      <c r="V73" s="239"/>
      <c r="W73" s="325">
        <v>0</v>
      </c>
      <c r="X73" s="239"/>
      <c r="Y73" s="239"/>
      <c r="Z73" s="410" t="s">
        <v>1945</v>
      </c>
      <c r="AA73" s="410" t="s">
        <v>2605</v>
      </c>
      <c r="AB73" s="325">
        <v>40223.97</v>
      </c>
      <c r="AC73" s="239"/>
      <c r="AD73" s="239"/>
      <c r="AE73" s="324" t="s">
        <v>1945</v>
      </c>
      <c r="AF73" s="239"/>
      <c r="AG73" s="410" t="s">
        <v>2605</v>
      </c>
      <c r="AH73" s="325">
        <v>21393650.59</v>
      </c>
      <c r="AI73" s="239"/>
      <c r="AJ73" s="239"/>
      <c r="AK73" s="239"/>
      <c r="AL73" s="239"/>
      <c r="AM73" s="324" t="s">
        <v>1945</v>
      </c>
      <c r="AN73" s="239"/>
    </row>
    <row r="74" spans="4:40" ht="9.9499999999999993" customHeight="1" x14ac:dyDescent="0.25">
      <c r="D74" s="275" t="s">
        <v>1945</v>
      </c>
      <c r="E74" s="276" t="s">
        <v>2973</v>
      </c>
      <c r="F74" s="239"/>
      <c r="G74" s="239"/>
      <c r="H74" s="276" t="s">
        <v>1945</v>
      </c>
      <c r="I74" s="239"/>
      <c r="J74" s="324" t="s">
        <v>2605</v>
      </c>
      <c r="K74" s="239"/>
      <c r="L74" s="239"/>
      <c r="M74" s="325">
        <v>22213567.219999999</v>
      </c>
      <c r="N74" s="239"/>
      <c r="O74" s="410" t="s">
        <v>1945</v>
      </c>
      <c r="P74" s="410" t="s">
        <v>2605</v>
      </c>
      <c r="Q74" s="325">
        <v>0</v>
      </c>
      <c r="R74" s="239"/>
      <c r="S74" s="324" t="s">
        <v>1945</v>
      </c>
      <c r="T74" s="239"/>
      <c r="U74" s="324" t="s">
        <v>2605</v>
      </c>
      <c r="V74" s="239"/>
      <c r="W74" s="325">
        <v>0</v>
      </c>
      <c r="X74" s="239"/>
      <c r="Y74" s="239"/>
      <c r="Z74" s="410" t="s">
        <v>1945</v>
      </c>
      <c r="AA74" s="410" t="s">
        <v>2605</v>
      </c>
      <c r="AB74" s="325">
        <v>0</v>
      </c>
      <c r="AC74" s="239"/>
      <c r="AD74" s="239"/>
      <c r="AE74" s="324" t="s">
        <v>1945</v>
      </c>
      <c r="AF74" s="239"/>
      <c r="AG74" s="410" t="s">
        <v>2605</v>
      </c>
      <c r="AH74" s="325">
        <v>22213567.219999999</v>
      </c>
      <c r="AI74" s="239"/>
      <c r="AJ74" s="239"/>
      <c r="AK74" s="239"/>
      <c r="AL74" s="239"/>
      <c r="AM74" s="324" t="s">
        <v>1945</v>
      </c>
      <c r="AN74" s="239"/>
    </row>
    <row r="75" spans="4:40" ht="9.9499999999999993" customHeight="1" x14ac:dyDescent="0.25">
      <c r="D75" s="275" t="s">
        <v>1945</v>
      </c>
      <c r="E75" s="276" t="s">
        <v>2974</v>
      </c>
      <c r="F75" s="239"/>
      <c r="G75" s="239"/>
      <c r="H75" s="276" t="s">
        <v>1945</v>
      </c>
      <c r="I75" s="239"/>
      <c r="J75" s="324" t="s">
        <v>2605</v>
      </c>
      <c r="K75" s="239"/>
      <c r="L75" s="239"/>
      <c r="M75" s="325">
        <v>23675159.940000001</v>
      </c>
      <c r="N75" s="239"/>
      <c r="O75" s="410" t="s">
        <v>1945</v>
      </c>
      <c r="P75" s="410" t="s">
        <v>2605</v>
      </c>
      <c r="Q75" s="325">
        <v>0</v>
      </c>
      <c r="R75" s="239"/>
      <c r="S75" s="324" t="s">
        <v>1945</v>
      </c>
      <c r="T75" s="239"/>
      <c r="U75" s="324" t="s">
        <v>2605</v>
      </c>
      <c r="V75" s="239"/>
      <c r="W75" s="325">
        <v>0</v>
      </c>
      <c r="X75" s="239"/>
      <c r="Y75" s="239"/>
      <c r="Z75" s="410" t="s">
        <v>1945</v>
      </c>
      <c r="AA75" s="410" t="s">
        <v>2605</v>
      </c>
      <c r="AB75" s="325">
        <v>0</v>
      </c>
      <c r="AC75" s="239"/>
      <c r="AD75" s="239"/>
      <c r="AE75" s="324" t="s">
        <v>1945</v>
      </c>
      <c r="AF75" s="239"/>
      <c r="AG75" s="410" t="s">
        <v>2605</v>
      </c>
      <c r="AH75" s="325">
        <v>23675159.940000001</v>
      </c>
      <c r="AI75" s="239"/>
      <c r="AJ75" s="239"/>
      <c r="AK75" s="239"/>
      <c r="AL75" s="239"/>
      <c r="AM75" s="324" t="s">
        <v>1945</v>
      </c>
      <c r="AN75" s="239"/>
    </row>
    <row r="76" spans="4:40" ht="9.9499999999999993" customHeight="1" x14ac:dyDescent="0.25">
      <c r="D76" s="275" t="s">
        <v>1945</v>
      </c>
      <c r="E76" s="276" t="s">
        <v>2975</v>
      </c>
      <c r="F76" s="239"/>
      <c r="G76" s="239"/>
      <c r="H76" s="276" t="s">
        <v>1945</v>
      </c>
      <c r="I76" s="239"/>
      <c r="J76" s="324" t="s">
        <v>2605</v>
      </c>
      <c r="K76" s="239"/>
      <c r="L76" s="239"/>
      <c r="M76" s="325">
        <v>25712703.460000001</v>
      </c>
      <c r="N76" s="239"/>
      <c r="O76" s="410" t="s">
        <v>1945</v>
      </c>
      <c r="P76" s="410" t="s">
        <v>2605</v>
      </c>
      <c r="Q76" s="325">
        <v>0</v>
      </c>
      <c r="R76" s="239"/>
      <c r="S76" s="324" t="s">
        <v>1945</v>
      </c>
      <c r="T76" s="239"/>
      <c r="U76" s="324" t="s">
        <v>2605</v>
      </c>
      <c r="V76" s="239"/>
      <c r="W76" s="325">
        <v>0</v>
      </c>
      <c r="X76" s="239"/>
      <c r="Y76" s="239"/>
      <c r="Z76" s="410" t="s">
        <v>1945</v>
      </c>
      <c r="AA76" s="410" t="s">
        <v>2605</v>
      </c>
      <c r="AB76" s="325">
        <v>0</v>
      </c>
      <c r="AC76" s="239"/>
      <c r="AD76" s="239"/>
      <c r="AE76" s="324" t="s">
        <v>1945</v>
      </c>
      <c r="AF76" s="239"/>
      <c r="AG76" s="410" t="s">
        <v>2605</v>
      </c>
      <c r="AH76" s="325">
        <v>25712703.460000001</v>
      </c>
      <c r="AI76" s="239"/>
      <c r="AJ76" s="239"/>
      <c r="AK76" s="239"/>
      <c r="AL76" s="239"/>
      <c r="AM76" s="324" t="s">
        <v>1945</v>
      </c>
      <c r="AN76" s="239"/>
    </row>
    <row r="77" spans="4:40" ht="9.9499999999999993" customHeight="1" x14ac:dyDescent="0.25">
      <c r="D77" s="275" t="s">
        <v>1945</v>
      </c>
      <c r="E77" s="276" t="s">
        <v>2976</v>
      </c>
      <c r="F77" s="239"/>
      <c r="G77" s="239"/>
      <c r="H77" s="276" t="s">
        <v>1945</v>
      </c>
      <c r="I77" s="239"/>
      <c r="J77" s="324" t="s">
        <v>2605</v>
      </c>
      <c r="K77" s="239"/>
      <c r="L77" s="239"/>
      <c r="M77" s="325">
        <v>33502931.68</v>
      </c>
      <c r="N77" s="239"/>
      <c r="O77" s="410" t="s">
        <v>1945</v>
      </c>
      <c r="P77" s="410" t="s">
        <v>2605</v>
      </c>
      <c r="Q77" s="325">
        <v>0</v>
      </c>
      <c r="R77" s="239"/>
      <c r="S77" s="324" t="s">
        <v>1945</v>
      </c>
      <c r="T77" s="239"/>
      <c r="U77" s="324" t="s">
        <v>2605</v>
      </c>
      <c r="V77" s="239"/>
      <c r="W77" s="325">
        <v>119028.23</v>
      </c>
      <c r="X77" s="239"/>
      <c r="Y77" s="239"/>
      <c r="Z77" s="410" t="s">
        <v>1945</v>
      </c>
      <c r="AA77" s="410" t="s">
        <v>2605</v>
      </c>
      <c r="AB77" s="325">
        <v>0</v>
      </c>
      <c r="AC77" s="239"/>
      <c r="AD77" s="239"/>
      <c r="AE77" s="324" t="s">
        <v>1945</v>
      </c>
      <c r="AF77" s="239"/>
      <c r="AG77" s="410" t="s">
        <v>2605</v>
      </c>
      <c r="AH77" s="325">
        <v>33621959.909999996</v>
      </c>
      <c r="AI77" s="239"/>
      <c r="AJ77" s="239"/>
      <c r="AK77" s="239"/>
      <c r="AL77" s="239"/>
      <c r="AM77" s="324" t="s">
        <v>1945</v>
      </c>
      <c r="AN77" s="239"/>
    </row>
    <row r="78" spans="4:40" ht="9.9499999999999993" customHeight="1" x14ac:dyDescent="0.25">
      <c r="D78" s="275" t="s">
        <v>1945</v>
      </c>
      <c r="E78" s="276" t="s">
        <v>2977</v>
      </c>
      <c r="F78" s="239"/>
      <c r="G78" s="239"/>
      <c r="H78" s="276" t="s">
        <v>1945</v>
      </c>
      <c r="I78" s="239"/>
      <c r="J78" s="324" t="s">
        <v>2605</v>
      </c>
      <c r="K78" s="239"/>
      <c r="L78" s="239"/>
      <c r="M78" s="325">
        <v>30173534.82</v>
      </c>
      <c r="N78" s="239"/>
      <c r="O78" s="410" t="s">
        <v>1945</v>
      </c>
      <c r="P78" s="410" t="s">
        <v>2605</v>
      </c>
      <c r="Q78" s="325">
        <v>0</v>
      </c>
      <c r="R78" s="239"/>
      <c r="S78" s="324" t="s">
        <v>1945</v>
      </c>
      <c r="T78" s="239"/>
      <c r="U78" s="324" t="s">
        <v>2605</v>
      </c>
      <c r="V78" s="239"/>
      <c r="W78" s="325">
        <v>0</v>
      </c>
      <c r="X78" s="239"/>
      <c r="Y78" s="239"/>
      <c r="Z78" s="410" t="s">
        <v>1945</v>
      </c>
      <c r="AA78" s="410" t="s">
        <v>2605</v>
      </c>
      <c r="AB78" s="325">
        <v>0</v>
      </c>
      <c r="AC78" s="239"/>
      <c r="AD78" s="239"/>
      <c r="AE78" s="324" t="s">
        <v>1945</v>
      </c>
      <c r="AF78" s="239"/>
      <c r="AG78" s="410" t="s">
        <v>2605</v>
      </c>
      <c r="AH78" s="325">
        <v>30173534.82</v>
      </c>
      <c r="AI78" s="239"/>
      <c r="AJ78" s="239"/>
      <c r="AK78" s="239"/>
      <c r="AL78" s="239"/>
      <c r="AM78" s="324" t="s">
        <v>1945</v>
      </c>
      <c r="AN78" s="239"/>
    </row>
    <row r="79" spans="4:40" ht="9.9499999999999993" customHeight="1" x14ac:dyDescent="0.25">
      <c r="D79" s="275" t="s">
        <v>1945</v>
      </c>
      <c r="E79" s="276" t="s">
        <v>2978</v>
      </c>
      <c r="F79" s="239"/>
      <c r="G79" s="239"/>
      <c r="H79" s="276" t="s">
        <v>1945</v>
      </c>
      <c r="I79" s="239"/>
      <c r="J79" s="324" t="s">
        <v>2605</v>
      </c>
      <c r="K79" s="239"/>
      <c r="L79" s="239"/>
      <c r="M79" s="325">
        <v>28204638.530000001</v>
      </c>
      <c r="N79" s="239"/>
      <c r="O79" s="410" t="s">
        <v>1945</v>
      </c>
      <c r="P79" s="410" t="s">
        <v>2605</v>
      </c>
      <c r="Q79" s="325">
        <v>0</v>
      </c>
      <c r="R79" s="239"/>
      <c r="S79" s="324" t="s">
        <v>1945</v>
      </c>
      <c r="T79" s="239"/>
      <c r="U79" s="324" t="s">
        <v>2605</v>
      </c>
      <c r="V79" s="239"/>
      <c r="W79" s="325">
        <v>0</v>
      </c>
      <c r="X79" s="239"/>
      <c r="Y79" s="239"/>
      <c r="Z79" s="410" t="s">
        <v>1945</v>
      </c>
      <c r="AA79" s="410" t="s">
        <v>2605</v>
      </c>
      <c r="AB79" s="325">
        <v>0</v>
      </c>
      <c r="AC79" s="239"/>
      <c r="AD79" s="239"/>
      <c r="AE79" s="324" t="s">
        <v>1945</v>
      </c>
      <c r="AF79" s="239"/>
      <c r="AG79" s="410" t="s">
        <v>2605</v>
      </c>
      <c r="AH79" s="325">
        <v>28204638.530000001</v>
      </c>
      <c r="AI79" s="239"/>
      <c r="AJ79" s="239"/>
      <c r="AK79" s="239"/>
      <c r="AL79" s="239"/>
      <c r="AM79" s="324" t="s">
        <v>1945</v>
      </c>
      <c r="AN79" s="239"/>
    </row>
    <row r="80" spans="4:40" ht="9.9499999999999993" customHeight="1" x14ac:dyDescent="0.25">
      <c r="D80" s="275" t="s">
        <v>1945</v>
      </c>
      <c r="E80" s="276" t="s">
        <v>2979</v>
      </c>
      <c r="F80" s="239"/>
      <c r="G80" s="239"/>
      <c r="H80" s="276" t="s">
        <v>1945</v>
      </c>
      <c r="I80" s="239"/>
      <c r="J80" s="324" t="s">
        <v>2605</v>
      </c>
      <c r="K80" s="239"/>
      <c r="L80" s="239"/>
      <c r="M80" s="325">
        <v>20179015.399999999</v>
      </c>
      <c r="N80" s="239"/>
      <c r="O80" s="410" t="s">
        <v>1945</v>
      </c>
      <c r="P80" s="410" t="s">
        <v>2605</v>
      </c>
      <c r="Q80" s="325">
        <v>0</v>
      </c>
      <c r="R80" s="239"/>
      <c r="S80" s="324" t="s">
        <v>1945</v>
      </c>
      <c r="T80" s="239"/>
      <c r="U80" s="324" t="s">
        <v>2605</v>
      </c>
      <c r="V80" s="239"/>
      <c r="W80" s="325">
        <v>242001.74</v>
      </c>
      <c r="X80" s="239"/>
      <c r="Y80" s="239"/>
      <c r="Z80" s="410" t="s">
        <v>1945</v>
      </c>
      <c r="AA80" s="410" t="s">
        <v>2605</v>
      </c>
      <c r="AB80" s="325">
        <v>0</v>
      </c>
      <c r="AC80" s="239"/>
      <c r="AD80" s="239"/>
      <c r="AE80" s="324" t="s">
        <v>1945</v>
      </c>
      <c r="AF80" s="239"/>
      <c r="AG80" s="410" t="s">
        <v>2605</v>
      </c>
      <c r="AH80" s="325">
        <v>20421017.140000001</v>
      </c>
      <c r="AI80" s="239"/>
      <c r="AJ80" s="239"/>
      <c r="AK80" s="239"/>
      <c r="AL80" s="239"/>
      <c r="AM80" s="324" t="s">
        <v>1945</v>
      </c>
      <c r="AN80" s="239"/>
    </row>
    <row r="81" spans="4:40" ht="9.9499999999999993" customHeight="1" x14ac:dyDescent="0.25">
      <c r="D81" s="275" t="s">
        <v>1945</v>
      </c>
      <c r="E81" s="276" t="s">
        <v>2980</v>
      </c>
      <c r="F81" s="239"/>
      <c r="G81" s="239"/>
      <c r="H81" s="276" t="s">
        <v>1945</v>
      </c>
      <c r="I81" s="239"/>
      <c r="J81" s="324" t="s">
        <v>2605</v>
      </c>
      <c r="K81" s="239"/>
      <c r="L81" s="239"/>
      <c r="M81" s="325">
        <v>20600439.34</v>
      </c>
      <c r="N81" s="239"/>
      <c r="O81" s="410" t="s">
        <v>1945</v>
      </c>
      <c r="P81" s="410" t="s">
        <v>2605</v>
      </c>
      <c r="Q81" s="325">
        <v>0</v>
      </c>
      <c r="R81" s="239"/>
      <c r="S81" s="324" t="s">
        <v>1945</v>
      </c>
      <c r="T81" s="239"/>
      <c r="U81" s="324" t="s">
        <v>2605</v>
      </c>
      <c r="V81" s="239"/>
      <c r="W81" s="325">
        <v>0</v>
      </c>
      <c r="X81" s="239"/>
      <c r="Y81" s="239"/>
      <c r="Z81" s="410" t="s">
        <v>1945</v>
      </c>
      <c r="AA81" s="410" t="s">
        <v>2605</v>
      </c>
      <c r="AB81" s="325">
        <v>0</v>
      </c>
      <c r="AC81" s="239"/>
      <c r="AD81" s="239"/>
      <c r="AE81" s="324" t="s">
        <v>1945</v>
      </c>
      <c r="AF81" s="239"/>
      <c r="AG81" s="410" t="s">
        <v>2605</v>
      </c>
      <c r="AH81" s="325">
        <v>20600439.34</v>
      </c>
      <c r="AI81" s="239"/>
      <c r="AJ81" s="239"/>
      <c r="AK81" s="239"/>
      <c r="AL81" s="239"/>
      <c r="AM81" s="324" t="s">
        <v>1945</v>
      </c>
      <c r="AN81" s="239"/>
    </row>
    <row r="82" spans="4:40" ht="9.9499999999999993" customHeight="1" x14ac:dyDescent="0.25">
      <c r="D82" s="275" t="s">
        <v>1945</v>
      </c>
      <c r="E82" s="276" t="s">
        <v>2981</v>
      </c>
      <c r="F82" s="239"/>
      <c r="G82" s="239"/>
      <c r="H82" s="276" t="s">
        <v>1945</v>
      </c>
      <c r="I82" s="239"/>
      <c r="J82" s="324" t="s">
        <v>2605</v>
      </c>
      <c r="K82" s="239"/>
      <c r="L82" s="239"/>
      <c r="M82" s="325">
        <v>5066926.17</v>
      </c>
      <c r="N82" s="239"/>
      <c r="O82" s="410" t="s">
        <v>1945</v>
      </c>
      <c r="P82" s="410" t="s">
        <v>2605</v>
      </c>
      <c r="Q82" s="325">
        <v>0</v>
      </c>
      <c r="R82" s="239"/>
      <c r="S82" s="324" t="s">
        <v>1945</v>
      </c>
      <c r="T82" s="239"/>
      <c r="U82" s="324" t="s">
        <v>2605</v>
      </c>
      <c r="V82" s="239"/>
      <c r="W82" s="325">
        <v>0</v>
      </c>
      <c r="X82" s="239"/>
      <c r="Y82" s="239"/>
      <c r="Z82" s="410" t="s">
        <v>1945</v>
      </c>
      <c r="AA82" s="410" t="s">
        <v>2605</v>
      </c>
      <c r="AB82" s="325">
        <v>232069.33</v>
      </c>
      <c r="AC82" s="239"/>
      <c r="AD82" s="239"/>
      <c r="AE82" s="324" t="s">
        <v>1945</v>
      </c>
      <c r="AF82" s="239"/>
      <c r="AG82" s="410" t="s">
        <v>2605</v>
      </c>
      <c r="AH82" s="325">
        <v>5298995.5</v>
      </c>
      <c r="AI82" s="239"/>
      <c r="AJ82" s="239"/>
      <c r="AK82" s="239"/>
      <c r="AL82" s="239"/>
      <c r="AM82" s="324" t="s">
        <v>1945</v>
      </c>
      <c r="AN82" s="239"/>
    </row>
    <row r="83" spans="4:40" ht="9.9499999999999993" customHeight="1" x14ac:dyDescent="0.25">
      <c r="D83" s="275" t="s">
        <v>1945</v>
      </c>
      <c r="E83" s="276" t="s">
        <v>2982</v>
      </c>
      <c r="F83" s="239"/>
      <c r="G83" s="239"/>
      <c r="H83" s="276" t="s">
        <v>1945</v>
      </c>
      <c r="I83" s="239"/>
      <c r="J83" s="324" t="s">
        <v>2605</v>
      </c>
      <c r="K83" s="239"/>
      <c r="L83" s="239"/>
      <c r="M83" s="325">
        <v>1326925.69</v>
      </c>
      <c r="N83" s="239"/>
      <c r="O83" s="410" t="s">
        <v>1945</v>
      </c>
      <c r="P83" s="410" t="s">
        <v>2605</v>
      </c>
      <c r="Q83" s="325">
        <v>0</v>
      </c>
      <c r="R83" s="239"/>
      <c r="S83" s="324" t="s">
        <v>1945</v>
      </c>
      <c r="T83" s="239"/>
      <c r="U83" s="324" t="s">
        <v>2605</v>
      </c>
      <c r="V83" s="239"/>
      <c r="W83" s="325">
        <v>0</v>
      </c>
      <c r="X83" s="239"/>
      <c r="Y83" s="239"/>
      <c r="Z83" s="410" t="s">
        <v>1945</v>
      </c>
      <c r="AA83" s="410" t="s">
        <v>2605</v>
      </c>
      <c r="AB83" s="325">
        <v>0</v>
      </c>
      <c r="AC83" s="239"/>
      <c r="AD83" s="239"/>
      <c r="AE83" s="324" t="s">
        <v>1945</v>
      </c>
      <c r="AF83" s="239"/>
      <c r="AG83" s="410" t="s">
        <v>2605</v>
      </c>
      <c r="AH83" s="325">
        <v>1326925.69</v>
      </c>
      <c r="AI83" s="239"/>
      <c r="AJ83" s="239"/>
      <c r="AK83" s="239"/>
      <c r="AL83" s="239"/>
      <c r="AM83" s="324" t="s">
        <v>1945</v>
      </c>
      <c r="AN83" s="239"/>
    </row>
    <row r="84" spans="4:40" ht="15.75" thickBot="1" x14ac:dyDescent="0.3">
      <c r="D84" s="275" t="s">
        <v>1945</v>
      </c>
      <c r="E84" s="341" t="s">
        <v>1945</v>
      </c>
      <c r="F84" s="239"/>
      <c r="G84" s="239"/>
      <c r="H84" s="341" t="s">
        <v>1945</v>
      </c>
      <c r="I84" s="239"/>
      <c r="J84" s="411" t="s">
        <v>2605</v>
      </c>
      <c r="K84" s="362"/>
      <c r="L84" s="362"/>
      <c r="M84" s="412">
        <v>276684172.81</v>
      </c>
      <c r="N84" s="362"/>
      <c r="O84" s="413" t="s">
        <v>1945</v>
      </c>
      <c r="P84" s="414" t="s">
        <v>2605</v>
      </c>
      <c r="Q84" s="412">
        <v>238213.74</v>
      </c>
      <c r="R84" s="362"/>
      <c r="S84" s="341" t="s">
        <v>1945</v>
      </c>
      <c r="T84" s="239"/>
      <c r="U84" s="411" t="s">
        <v>2605</v>
      </c>
      <c r="V84" s="362"/>
      <c r="W84" s="412">
        <v>361029.97</v>
      </c>
      <c r="X84" s="362"/>
      <c r="Y84" s="362"/>
      <c r="Z84" s="413" t="s">
        <v>1945</v>
      </c>
      <c r="AA84" s="414" t="s">
        <v>2605</v>
      </c>
      <c r="AB84" s="412">
        <v>296583.18</v>
      </c>
      <c r="AC84" s="362"/>
      <c r="AD84" s="362"/>
      <c r="AE84" s="341" t="s">
        <v>1945</v>
      </c>
      <c r="AF84" s="239"/>
      <c r="AG84" s="414" t="s">
        <v>2605</v>
      </c>
      <c r="AH84" s="412">
        <v>277579999.69999999</v>
      </c>
      <c r="AI84" s="362"/>
      <c r="AJ84" s="362"/>
      <c r="AK84" s="362"/>
      <c r="AL84" s="362"/>
      <c r="AM84" s="341" t="s">
        <v>1945</v>
      </c>
      <c r="AN84" s="239"/>
    </row>
    <row r="85" spans="4:40" ht="15.75" thickTop="1" x14ac:dyDescent="0.25">
      <c r="D85" s="415" t="s">
        <v>1945</v>
      </c>
      <c r="E85" s="416" t="s">
        <v>1945</v>
      </c>
      <c r="F85" s="239"/>
      <c r="G85" s="239"/>
      <c r="H85" s="416" t="s">
        <v>1945</v>
      </c>
      <c r="I85" s="239"/>
      <c r="J85" s="416" t="s">
        <v>1945</v>
      </c>
      <c r="K85" s="239"/>
      <c r="L85" s="239"/>
      <c r="M85" s="416" t="s">
        <v>1945</v>
      </c>
      <c r="N85" s="239"/>
      <c r="O85" s="415" t="s">
        <v>1945</v>
      </c>
      <c r="P85" s="415" t="s">
        <v>1945</v>
      </c>
      <c r="Q85" s="416" t="s">
        <v>1945</v>
      </c>
      <c r="R85" s="239"/>
      <c r="S85" s="416" t="s">
        <v>1945</v>
      </c>
      <c r="T85" s="239"/>
      <c r="U85" s="416" t="s">
        <v>1945</v>
      </c>
      <c r="V85" s="239"/>
      <c r="W85" s="416" t="s">
        <v>1945</v>
      </c>
      <c r="X85" s="239"/>
      <c r="Y85" s="239"/>
      <c r="Z85" s="415" t="s">
        <v>1945</v>
      </c>
      <c r="AA85" s="415" t="s">
        <v>1945</v>
      </c>
      <c r="AB85" s="416" t="s">
        <v>1945</v>
      </c>
      <c r="AC85" s="239"/>
      <c r="AD85" s="239"/>
      <c r="AE85" s="416" t="s">
        <v>1945</v>
      </c>
      <c r="AF85" s="239"/>
      <c r="AG85" s="415" t="s">
        <v>1945</v>
      </c>
      <c r="AH85" s="416" t="s">
        <v>1945</v>
      </c>
      <c r="AI85" s="239"/>
      <c r="AJ85" s="239"/>
      <c r="AK85" s="239"/>
      <c r="AL85" s="239"/>
      <c r="AM85" s="416" t="s">
        <v>1945</v>
      </c>
      <c r="AN85" s="239"/>
    </row>
    <row r="86" spans="4:40" x14ac:dyDescent="0.25">
      <c r="D86" s="399" t="s">
        <v>1945</v>
      </c>
      <c r="E86" s="400" t="s">
        <v>1945</v>
      </c>
      <c r="F86" s="239"/>
      <c r="G86" s="239"/>
      <c r="H86" s="400" t="s">
        <v>1945</v>
      </c>
      <c r="I86" s="239"/>
      <c r="J86" s="400" t="s">
        <v>1945</v>
      </c>
      <c r="K86" s="239"/>
      <c r="L86" s="239"/>
      <c r="M86" s="400" t="s">
        <v>1945</v>
      </c>
      <c r="N86" s="239"/>
      <c r="O86" s="399" t="s">
        <v>1945</v>
      </c>
      <c r="P86" s="399" t="s">
        <v>1945</v>
      </c>
      <c r="Q86" s="400" t="s">
        <v>1945</v>
      </c>
      <c r="R86" s="239"/>
      <c r="S86" s="400" t="s">
        <v>1945</v>
      </c>
      <c r="T86" s="239"/>
      <c r="U86" s="400" t="s">
        <v>1945</v>
      </c>
      <c r="V86" s="239"/>
      <c r="W86" s="400" t="s">
        <v>1945</v>
      </c>
      <c r="X86" s="239"/>
      <c r="Y86" s="239"/>
      <c r="Z86" s="399" t="s">
        <v>1945</v>
      </c>
      <c r="AA86" s="399" t="s">
        <v>1945</v>
      </c>
      <c r="AB86" s="400" t="s">
        <v>1945</v>
      </c>
      <c r="AC86" s="239"/>
      <c r="AD86" s="239"/>
      <c r="AE86" s="401" t="s">
        <v>1945</v>
      </c>
      <c r="AF86" s="239"/>
      <c r="AG86" s="402" t="s">
        <v>1945</v>
      </c>
      <c r="AH86" s="401" t="s">
        <v>1945</v>
      </c>
      <c r="AI86" s="239"/>
      <c r="AJ86" s="239"/>
      <c r="AK86" s="239"/>
      <c r="AL86" s="239"/>
      <c r="AM86" s="401" t="s">
        <v>1945</v>
      </c>
      <c r="AN86" s="239"/>
    </row>
    <row r="87" spans="4:40" ht="24.95" customHeight="1" x14ac:dyDescent="0.25">
      <c r="D87" s="301" t="s">
        <v>2865</v>
      </c>
      <c r="E87" s="403" t="s">
        <v>2963</v>
      </c>
      <c r="F87" s="350"/>
      <c r="G87" s="350"/>
      <c r="H87" s="269" t="s">
        <v>1945</v>
      </c>
      <c r="I87" s="239"/>
      <c r="J87" s="404" t="s">
        <v>2964</v>
      </c>
      <c r="K87" s="350"/>
      <c r="L87" s="350"/>
      <c r="M87" s="350"/>
      <c r="N87" s="350"/>
      <c r="O87" s="405" t="s">
        <v>1945</v>
      </c>
      <c r="P87" s="404" t="s">
        <v>2965</v>
      </c>
      <c r="Q87" s="350"/>
      <c r="R87" s="350"/>
      <c r="S87" s="406" t="s">
        <v>1945</v>
      </c>
      <c r="T87" s="239"/>
      <c r="U87" s="404" t="s">
        <v>2966</v>
      </c>
      <c r="V87" s="350"/>
      <c r="W87" s="350"/>
      <c r="X87" s="350"/>
      <c r="Y87" s="350"/>
      <c r="Z87" s="405" t="s">
        <v>1945</v>
      </c>
      <c r="AA87" s="404" t="s">
        <v>2967</v>
      </c>
      <c r="AB87" s="350"/>
      <c r="AC87" s="350"/>
      <c r="AD87" s="350"/>
      <c r="AE87" s="407" t="s">
        <v>1945</v>
      </c>
      <c r="AF87" s="239"/>
      <c r="AG87" s="408" t="s">
        <v>264</v>
      </c>
      <c r="AH87" s="350"/>
      <c r="AI87" s="350"/>
      <c r="AJ87" s="350"/>
      <c r="AK87" s="350"/>
      <c r="AL87" s="350"/>
      <c r="AM87" s="407" t="s">
        <v>1945</v>
      </c>
      <c r="AN87" s="239"/>
    </row>
    <row r="88" spans="4:40" x14ac:dyDescent="0.25">
      <c r="D88" s="409" t="s">
        <v>2986</v>
      </c>
      <c r="E88" s="324" t="s">
        <v>1945</v>
      </c>
      <c r="F88" s="239"/>
      <c r="G88" s="239"/>
      <c r="H88" s="324" t="s">
        <v>1945</v>
      </c>
      <c r="I88" s="239"/>
      <c r="J88" s="324" t="s">
        <v>1945</v>
      </c>
      <c r="K88" s="239"/>
      <c r="L88" s="239"/>
      <c r="M88" s="324" t="s">
        <v>1945</v>
      </c>
      <c r="N88" s="239"/>
      <c r="O88" s="410" t="s">
        <v>1945</v>
      </c>
      <c r="P88" s="410" t="s">
        <v>1945</v>
      </c>
      <c r="Q88" s="324" t="s">
        <v>1945</v>
      </c>
      <c r="R88" s="239"/>
      <c r="S88" s="324" t="s">
        <v>1945</v>
      </c>
      <c r="T88" s="239"/>
      <c r="U88" s="324" t="s">
        <v>1945</v>
      </c>
      <c r="V88" s="239"/>
      <c r="W88" s="324" t="s">
        <v>1945</v>
      </c>
      <c r="X88" s="239"/>
      <c r="Y88" s="239"/>
      <c r="Z88" s="410" t="s">
        <v>1945</v>
      </c>
      <c r="AA88" s="410" t="s">
        <v>1945</v>
      </c>
      <c r="AB88" s="324" t="s">
        <v>1945</v>
      </c>
      <c r="AC88" s="239"/>
      <c r="AD88" s="239"/>
      <c r="AE88" s="324" t="s">
        <v>1945</v>
      </c>
      <c r="AF88" s="239"/>
      <c r="AG88" s="410" t="s">
        <v>1945</v>
      </c>
      <c r="AH88" s="324" t="s">
        <v>1945</v>
      </c>
      <c r="AI88" s="239"/>
      <c r="AJ88" s="239"/>
      <c r="AK88" s="239"/>
      <c r="AL88" s="239"/>
      <c r="AM88" s="324" t="s">
        <v>1945</v>
      </c>
      <c r="AN88" s="239"/>
    </row>
    <row r="89" spans="4:40" ht="9.9499999999999993" customHeight="1" x14ac:dyDescent="0.25">
      <c r="D89" s="275" t="s">
        <v>1945</v>
      </c>
      <c r="E89" s="276" t="s">
        <v>2969</v>
      </c>
      <c r="F89" s="239"/>
      <c r="G89" s="239"/>
      <c r="H89" s="276" t="s">
        <v>1945</v>
      </c>
      <c r="I89" s="239"/>
      <c r="J89" s="324" t="s">
        <v>2605</v>
      </c>
      <c r="K89" s="239"/>
      <c r="L89" s="239"/>
      <c r="M89" s="325">
        <v>17474833.649999999</v>
      </c>
      <c r="N89" s="239"/>
      <c r="O89" s="410" t="s">
        <v>1945</v>
      </c>
      <c r="P89" s="410" t="s">
        <v>2605</v>
      </c>
      <c r="Q89" s="325">
        <v>111286.02</v>
      </c>
      <c r="R89" s="239"/>
      <c r="S89" s="324" t="s">
        <v>1945</v>
      </c>
      <c r="T89" s="239"/>
      <c r="U89" s="324" t="s">
        <v>2605</v>
      </c>
      <c r="V89" s="239"/>
      <c r="W89" s="325">
        <v>62519.58</v>
      </c>
      <c r="X89" s="239"/>
      <c r="Y89" s="239"/>
      <c r="Z89" s="410" t="s">
        <v>1945</v>
      </c>
      <c r="AA89" s="410" t="s">
        <v>2605</v>
      </c>
      <c r="AB89" s="325">
        <v>140016.1</v>
      </c>
      <c r="AC89" s="239"/>
      <c r="AD89" s="239"/>
      <c r="AE89" s="324" t="s">
        <v>1945</v>
      </c>
      <c r="AF89" s="239"/>
      <c r="AG89" s="410" t="s">
        <v>2605</v>
      </c>
      <c r="AH89" s="325">
        <v>17788655.350000001</v>
      </c>
      <c r="AI89" s="239"/>
      <c r="AJ89" s="239"/>
      <c r="AK89" s="239"/>
      <c r="AL89" s="239"/>
      <c r="AM89" s="324" t="s">
        <v>1945</v>
      </c>
      <c r="AN89" s="239"/>
    </row>
    <row r="90" spans="4:40" ht="9.9499999999999993" customHeight="1" x14ac:dyDescent="0.25">
      <c r="D90" s="275" t="s">
        <v>1945</v>
      </c>
      <c r="E90" s="276" t="s">
        <v>2970</v>
      </c>
      <c r="F90" s="239"/>
      <c r="G90" s="239"/>
      <c r="H90" s="276" t="s">
        <v>1945</v>
      </c>
      <c r="I90" s="239"/>
      <c r="J90" s="324" t="s">
        <v>2605</v>
      </c>
      <c r="K90" s="239"/>
      <c r="L90" s="239"/>
      <c r="M90" s="325">
        <v>17744641.350000001</v>
      </c>
      <c r="N90" s="239"/>
      <c r="O90" s="410" t="s">
        <v>1945</v>
      </c>
      <c r="P90" s="410" t="s">
        <v>2605</v>
      </c>
      <c r="Q90" s="325">
        <v>0</v>
      </c>
      <c r="R90" s="239"/>
      <c r="S90" s="324" t="s">
        <v>1945</v>
      </c>
      <c r="T90" s="239"/>
      <c r="U90" s="324" t="s">
        <v>2605</v>
      </c>
      <c r="V90" s="239"/>
      <c r="W90" s="325">
        <v>0</v>
      </c>
      <c r="X90" s="239"/>
      <c r="Y90" s="239"/>
      <c r="Z90" s="410" t="s">
        <v>1945</v>
      </c>
      <c r="AA90" s="410" t="s">
        <v>2605</v>
      </c>
      <c r="AB90" s="325">
        <v>226527.83</v>
      </c>
      <c r="AC90" s="239"/>
      <c r="AD90" s="239"/>
      <c r="AE90" s="324" t="s">
        <v>1945</v>
      </c>
      <c r="AF90" s="239"/>
      <c r="AG90" s="410" t="s">
        <v>2605</v>
      </c>
      <c r="AH90" s="325">
        <v>17971169.18</v>
      </c>
      <c r="AI90" s="239"/>
      <c r="AJ90" s="239"/>
      <c r="AK90" s="239"/>
      <c r="AL90" s="239"/>
      <c r="AM90" s="324" t="s">
        <v>1945</v>
      </c>
      <c r="AN90" s="239"/>
    </row>
    <row r="91" spans="4:40" ht="9.9499999999999993" customHeight="1" x14ac:dyDescent="0.25">
      <c r="D91" s="275" t="s">
        <v>1945</v>
      </c>
      <c r="E91" s="276" t="s">
        <v>2971</v>
      </c>
      <c r="F91" s="239"/>
      <c r="G91" s="239"/>
      <c r="H91" s="276" t="s">
        <v>1945</v>
      </c>
      <c r="I91" s="239"/>
      <c r="J91" s="324" t="s">
        <v>2605</v>
      </c>
      <c r="K91" s="239"/>
      <c r="L91" s="239"/>
      <c r="M91" s="325">
        <v>26139985.609999999</v>
      </c>
      <c r="N91" s="239"/>
      <c r="O91" s="410" t="s">
        <v>1945</v>
      </c>
      <c r="P91" s="410" t="s">
        <v>2605</v>
      </c>
      <c r="Q91" s="325">
        <v>189861.87</v>
      </c>
      <c r="R91" s="239"/>
      <c r="S91" s="324" t="s">
        <v>1945</v>
      </c>
      <c r="T91" s="239"/>
      <c r="U91" s="324" t="s">
        <v>2605</v>
      </c>
      <c r="V91" s="239"/>
      <c r="W91" s="325">
        <v>97233.26</v>
      </c>
      <c r="X91" s="239"/>
      <c r="Y91" s="239"/>
      <c r="Z91" s="410" t="s">
        <v>1945</v>
      </c>
      <c r="AA91" s="410" t="s">
        <v>2605</v>
      </c>
      <c r="AB91" s="325">
        <v>152656.95999999999</v>
      </c>
      <c r="AC91" s="239"/>
      <c r="AD91" s="239"/>
      <c r="AE91" s="324" t="s">
        <v>1945</v>
      </c>
      <c r="AF91" s="239"/>
      <c r="AG91" s="410" t="s">
        <v>2605</v>
      </c>
      <c r="AH91" s="325">
        <v>26579737.699999999</v>
      </c>
      <c r="AI91" s="239"/>
      <c r="AJ91" s="239"/>
      <c r="AK91" s="239"/>
      <c r="AL91" s="239"/>
      <c r="AM91" s="324" t="s">
        <v>1945</v>
      </c>
      <c r="AN91" s="239"/>
    </row>
    <row r="92" spans="4:40" ht="9.9499999999999993" customHeight="1" x14ac:dyDescent="0.25">
      <c r="D92" s="275" t="s">
        <v>1945</v>
      </c>
      <c r="E92" s="276" t="s">
        <v>2972</v>
      </c>
      <c r="F92" s="239"/>
      <c r="G92" s="239"/>
      <c r="H92" s="276" t="s">
        <v>1945</v>
      </c>
      <c r="I92" s="239"/>
      <c r="J92" s="324" t="s">
        <v>2605</v>
      </c>
      <c r="K92" s="239"/>
      <c r="L92" s="239"/>
      <c r="M92" s="325">
        <v>26913607.02</v>
      </c>
      <c r="N92" s="239"/>
      <c r="O92" s="410" t="s">
        <v>1945</v>
      </c>
      <c r="P92" s="410" t="s">
        <v>2605</v>
      </c>
      <c r="Q92" s="325">
        <v>0</v>
      </c>
      <c r="R92" s="239"/>
      <c r="S92" s="324" t="s">
        <v>1945</v>
      </c>
      <c r="T92" s="239"/>
      <c r="U92" s="324" t="s">
        <v>2605</v>
      </c>
      <c r="V92" s="239"/>
      <c r="W92" s="325">
        <v>82712.36</v>
      </c>
      <c r="X92" s="239"/>
      <c r="Y92" s="239"/>
      <c r="Z92" s="410" t="s">
        <v>1945</v>
      </c>
      <c r="AA92" s="410" t="s">
        <v>2605</v>
      </c>
      <c r="AB92" s="325">
        <v>162990.45000000001</v>
      </c>
      <c r="AC92" s="239"/>
      <c r="AD92" s="239"/>
      <c r="AE92" s="324" t="s">
        <v>1945</v>
      </c>
      <c r="AF92" s="239"/>
      <c r="AG92" s="410" t="s">
        <v>2605</v>
      </c>
      <c r="AH92" s="325">
        <v>27159309.829999998</v>
      </c>
      <c r="AI92" s="239"/>
      <c r="AJ92" s="239"/>
      <c r="AK92" s="239"/>
      <c r="AL92" s="239"/>
      <c r="AM92" s="324" t="s">
        <v>1945</v>
      </c>
      <c r="AN92" s="239"/>
    </row>
    <row r="93" spans="4:40" ht="9.9499999999999993" customHeight="1" x14ac:dyDescent="0.25">
      <c r="D93" s="275" t="s">
        <v>1945</v>
      </c>
      <c r="E93" s="276" t="s">
        <v>2973</v>
      </c>
      <c r="F93" s="239"/>
      <c r="G93" s="239"/>
      <c r="H93" s="276" t="s">
        <v>1945</v>
      </c>
      <c r="I93" s="239"/>
      <c r="J93" s="324" t="s">
        <v>2605</v>
      </c>
      <c r="K93" s="239"/>
      <c r="L93" s="239"/>
      <c r="M93" s="325">
        <v>39124243.719999999</v>
      </c>
      <c r="N93" s="239"/>
      <c r="O93" s="410" t="s">
        <v>1945</v>
      </c>
      <c r="P93" s="410" t="s">
        <v>2605</v>
      </c>
      <c r="Q93" s="325">
        <v>0</v>
      </c>
      <c r="R93" s="239"/>
      <c r="S93" s="324" t="s">
        <v>1945</v>
      </c>
      <c r="T93" s="239"/>
      <c r="U93" s="324" t="s">
        <v>2605</v>
      </c>
      <c r="V93" s="239"/>
      <c r="W93" s="325">
        <v>182277.89</v>
      </c>
      <c r="X93" s="239"/>
      <c r="Y93" s="239"/>
      <c r="Z93" s="410" t="s">
        <v>1945</v>
      </c>
      <c r="AA93" s="410" t="s">
        <v>2605</v>
      </c>
      <c r="AB93" s="325">
        <v>0</v>
      </c>
      <c r="AC93" s="239"/>
      <c r="AD93" s="239"/>
      <c r="AE93" s="324" t="s">
        <v>1945</v>
      </c>
      <c r="AF93" s="239"/>
      <c r="AG93" s="410" t="s">
        <v>2605</v>
      </c>
      <c r="AH93" s="325">
        <v>39306521.609999999</v>
      </c>
      <c r="AI93" s="239"/>
      <c r="AJ93" s="239"/>
      <c r="AK93" s="239"/>
      <c r="AL93" s="239"/>
      <c r="AM93" s="324" t="s">
        <v>1945</v>
      </c>
      <c r="AN93" s="239"/>
    </row>
    <row r="94" spans="4:40" ht="9.9499999999999993" customHeight="1" x14ac:dyDescent="0.25">
      <c r="D94" s="275" t="s">
        <v>1945</v>
      </c>
      <c r="E94" s="276" t="s">
        <v>2974</v>
      </c>
      <c r="F94" s="239"/>
      <c r="G94" s="239"/>
      <c r="H94" s="276" t="s">
        <v>1945</v>
      </c>
      <c r="I94" s="239"/>
      <c r="J94" s="324" t="s">
        <v>2605</v>
      </c>
      <c r="K94" s="239"/>
      <c r="L94" s="239"/>
      <c r="M94" s="325">
        <v>43982547.170000002</v>
      </c>
      <c r="N94" s="239"/>
      <c r="O94" s="410" t="s">
        <v>1945</v>
      </c>
      <c r="P94" s="410" t="s">
        <v>2605</v>
      </c>
      <c r="Q94" s="325">
        <v>0</v>
      </c>
      <c r="R94" s="239"/>
      <c r="S94" s="324" t="s">
        <v>1945</v>
      </c>
      <c r="T94" s="239"/>
      <c r="U94" s="324" t="s">
        <v>2605</v>
      </c>
      <c r="V94" s="239"/>
      <c r="W94" s="325">
        <v>96210.74</v>
      </c>
      <c r="X94" s="239"/>
      <c r="Y94" s="239"/>
      <c r="Z94" s="410" t="s">
        <v>1945</v>
      </c>
      <c r="AA94" s="410" t="s">
        <v>2605</v>
      </c>
      <c r="AB94" s="325">
        <v>265126.28000000003</v>
      </c>
      <c r="AC94" s="239"/>
      <c r="AD94" s="239"/>
      <c r="AE94" s="324" t="s">
        <v>1945</v>
      </c>
      <c r="AF94" s="239"/>
      <c r="AG94" s="410" t="s">
        <v>2605</v>
      </c>
      <c r="AH94" s="325">
        <v>44343884.189999998</v>
      </c>
      <c r="AI94" s="239"/>
      <c r="AJ94" s="239"/>
      <c r="AK94" s="239"/>
      <c r="AL94" s="239"/>
      <c r="AM94" s="324" t="s">
        <v>1945</v>
      </c>
      <c r="AN94" s="239"/>
    </row>
    <row r="95" spans="4:40" ht="9.9499999999999993" customHeight="1" x14ac:dyDescent="0.25">
      <c r="D95" s="275" t="s">
        <v>1945</v>
      </c>
      <c r="E95" s="276" t="s">
        <v>2975</v>
      </c>
      <c r="F95" s="239"/>
      <c r="G95" s="239"/>
      <c r="H95" s="276" t="s">
        <v>1945</v>
      </c>
      <c r="I95" s="239"/>
      <c r="J95" s="324" t="s">
        <v>2605</v>
      </c>
      <c r="K95" s="239"/>
      <c r="L95" s="239"/>
      <c r="M95" s="325">
        <v>50709244.969999999</v>
      </c>
      <c r="N95" s="239"/>
      <c r="O95" s="410" t="s">
        <v>1945</v>
      </c>
      <c r="P95" s="410" t="s">
        <v>2605</v>
      </c>
      <c r="Q95" s="325">
        <v>0</v>
      </c>
      <c r="R95" s="239"/>
      <c r="S95" s="324" t="s">
        <v>1945</v>
      </c>
      <c r="T95" s="239"/>
      <c r="U95" s="324" t="s">
        <v>2605</v>
      </c>
      <c r="V95" s="239"/>
      <c r="W95" s="325">
        <v>0</v>
      </c>
      <c r="X95" s="239"/>
      <c r="Y95" s="239"/>
      <c r="Z95" s="410" t="s">
        <v>1945</v>
      </c>
      <c r="AA95" s="410" t="s">
        <v>2605</v>
      </c>
      <c r="AB95" s="325">
        <v>440027.89</v>
      </c>
      <c r="AC95" s="239"/>
      <c r="AD95" s="239"/>
      <c r="AE95" s="324" t="s">
        <v>1945</v>
      </c>
      <c r="AF95" s="239"/>
      <c r="AG95" s="410" t="s">
        <v>2605</v>
      </c>
      <c r="AH95" s="325">
        <v>51149272.859999999</v>
      </c>
      <c r="AI95" s="239"/>
      <c r="AJ95" s="239"/>
      <c r="AK95" s="239"/>
      <c r="AL95" s="239"/>
      <c r="AM95" s="324" t="s">
        <v>1945</v>
      </c>
      <c r="AN95" s="239"/>
    </row>
    <row r="96" spans="4:40" ht="9.9499999999999993" customHeight="1" x14ac:dyDescent="0.25">
      <c r="D96" s="275" t="s">
        <v>1945</v>
      </c>
      <c r="E96" s="276" t="s">
        <v>2976</v>
      </c>
      <c r="F96" s="239"/>
      <c r="G96" s="239"/>
      <c r="H96" s="276" t="s">
        <v>1945</v>
      </c>
      <c r="I96" s="239"/>
      <c r="J96" s="324" t="s">
        <v>2605</v>
      </c>
      <c r="K96" s="239"/>
      <c r="L96" s="239"/>
      <c r="M96" s="325">
        <v>39369002.020000003</v>
      </c>
      <c r="N96" s="239"/>
      <c r="O96" s="410" t="s">
        <v>1945</v>
      </c>
      <c r="P96" s="410" t="s">
        <v>2605</v>
      </c>
      <c r="Q96" s="325">
        <v>91754.7</v>
      </c>
      <c r="R96" s="239"/>
      <c r="S96" s="324" t="s">
        <v>1945</v>
      </c>
      <c r="T96" s="239"/>
      <c r="U96" s="324" t="s">
        <v>2605</v>
      </c>
      <c r="V96" s="239"/>
      <c r="W96" s="325">
        <v>191874.28</v>
      </c>
      <c r="X96" s="239"/>
      <c r="Y96" s="239"/>
      <c r="Z96" s="410" t="s">
        <v>1945</v>
      </c>
      <c r="AA96" s="410" t="s">
        <v>2605</v>
      </c>
      <c r="AB96" s="325">
        <v>0</v>
      </c>
      <c r="AC96" s="239"/>
      <c r="AD96" s="239"/>
      <c r="AE96" s="324" t="s">
        <v>1945</v>
      </c>
      <c r="AF96" s="239"/>
      <c r="AG96" s="410" t="s">
        <v>2605</v>
      </c>
      <c r="AH96" s="325">
        <v>39652631</v>
      </c>
      <c r="AI96" s="239"/>
      <c r="AJ96" s="239"/>
      <c r="AK96" s="239"/>
      <c r="AL96" s="239"/>
      <c r="AM96" s="324" t="s">
        <v>1945</v>
      </c>
      <c r="AN96" s="239"/>
    </row>
    <row r="97" spans="4:40" ht="9.9499999999999993" customHeight="1" x14ac:dyDescent="0.25">
      <c r="D97" s="275" t="s">
        <v>1945</v>
      </c>
      <c r="E97" s="276" t="s">
        <v>2977</v>
      </c>
      <c r="F97" s="239"/>
      <c r="G97" s="239"/>
      <c r="H97" s="276" t="s">
        <v>1945</v>
      </c>
      <c r="I97" s="239"/>
      <c r="J97" s="324" t="s">
        <v>2605</v>
      </c>
      <c r="K97" s="239"/>
      <c r="L97" s="239"/>
      <c r="M97" s="325">
        <v>30634372.059999999</v>
      </c>
      <c r="N97" s="239"/>
      <c r="O97" s="410" t="s">
        <v>1945</v>
      </c>
      <c r="P97" s="410" t="s">
        <v>2605</v>
      </c>
      <c r="Q97" s="325">
        <v>0</v>
      </c>
      <c r="R97" s="239"/>
      <c r="S97" s="324" t="s">
        <v>1945</v>
      </c>
      <c r="T97" s="239"/>
      <c r="U97" s="324" t="s">
        <v>2605</v>
      </c>
      <c r="V97" s="239"/>
      <c r="W97" s="325">
        <v>0</v>
      </c>
      <c r="X97" s="239"/>
      <c r="Y97" s="239"/>
      <c r="Z97" s="410" t="s">
        <v>1945</v>
      </c>
      <c r="AA97" s="410" t="s">
        <v>2605</v>
      </c>
      <c r="AB97" s="325">
        <v>0</v>
      </c>
      <c r="AC97" s="239"/>
      <c r="AD97" s="239"/>
      <c r="AE97" s="324" t="s">
        <v>1945</v>
      </c>
      <c r="AF97" s="239"/>
      <c r="AG97" s="410" t="s">
        <v>2605</v>
      </c>
      <c r="AH97" s="325">
        <v>30634372.059999999</v>
      </c>
      <c r="AI97" s="239"/>
      <c r="AJ97" s="239"/>
      <c r="AK97" s="239"/>
      <c r="AL97" s="239"/>
      <c r="AM97" s="324" t="s">
        <v>1945</v>
      </c>
      <c r="AN97" s="239"/>
    </row>
    <row r="98" spans="4:40" ht="9.9499999999999993" customHeight="1" x14ac:dyDescent="0.25">
      <c r="D98" s="275" t="s">
        <v>1945</v>
      </c>
      <c r="E98" s="276" t="s">
        <v>2978</v>
      </c>
      <c r="F98" s="239"/>
      <c r="G98" s="239"/>
      <c r="H98" s="276" t="s">
        <v>1945</v>
      </c>
      <c r="I98" s="239"/>
      <c r="J98" s="324" t="s">
        <v>2605</v>
      </c>
      <c r="K98" s="239"/>
      <c r="L98" s="239"/>
      <c r="M98" s="325">
        <v>28808684.140000001</v>
      </c>
      <c r="N98" s="239"/>
      <c r="O98" s="410" t="s">
        <v>1945</v>
      </c>
      <c r="P98" s="410" t="s">
        <v>2605</v>
      </c>
      <c r="Q98" s="325">
        <v>0</v>
      </c>
      <c r="R98" s="239"/>
      <c r="S98" s="324" t="s">
        <v>1945</v>
      </c>
      <c r="T98" s="239"/>
      <c r="U98" s="324" t="s">
        <v>2605</v>
      </c>
      <c r="V98" s="239"/>
      <c r="W98" s="325">
        <v>0</v>
      </c>
      <c r="X98" s="239"/>
      <c r="Y98" s="239"/>
      <c r="Z98" s="410" t="s">
        <v>1945</v>
      </c>
      <c r="AA98" s="410" t="s">
        <v>2605</v>
      </c>
      <c r="AB98" s="325">
        <v>0</v>
      </c>
      <c r="AC98" s="239"/>
      <c r="AD98" s="239"/>
      <c r="AE98" s="324" t="s">
        <v>1945</v>
      </c>
      <c r="AF98" s="239"/>
      <c r="AG98" s="410" t="s">
        <v>2605</v>
      </c>
      <c r="AH98" s="325">
        <v>28808684.140000001</v>
      </c>
      <c r="AI98" s="239"/>
      <c r="AJ98" s="239"/>
      <c r="AK98" s="239"/>
      <c r="AL98" s="239"/>
      <c r="AM98" s="324" t="s">
        <v>1945</v>
      </c>
      <c r="AN98" s="239"/>
    </row>
    <row r="99" spans="4:40" ht="9.9499999999999993" customHeight="1" x14ac:dyDescent="0.25">
      <c r="D99" s="275" t="s">
        <v>1945</v>
      </c>
      <c r="E99" s="276" t="s">
        <v>2979</v>
      </c>
      <c r="F99" s="239"/>
      <c r="G99" s="239"/>
      <c r="H99" s="276" t="s">
        <v>1945</v>
      </c>
      <c r="I99" s="239"/>
      <c r="J99" s="324" t="s">
        <v>2605</v>
      </c>
      <c r="K99" s="239"/>
      <c r="L99" s="239"/>
      <c r="M99" s="325">
        <v>26855259.059999999</v>
      </c>
      <c r="N99" s="239"/>
      <c r="O99" s="410" t="s">
        <v>1945</v>
      </c>
      <c r="P99" s="410" t="s">
        <v>2605</v>
      </c>
      <c r="Q99" s="325">
        <v>82418.94</v>
      </c>
      <c r="R99" s="239"/>
      <c r="S99" s="324" t="s">
        <v>1945</v>
      </c>
      <c r="T99" s="239"/>
      <c r="U99" s="324" t="s">
        <v>2605</v>
      </c>
      <c r="V99" s="239"/>
      <c r="W99" s="325">
        <v>179000.94</v>
      </c>
      <c r="X99" s="239"/>
      <c r="Y99" s="239"/>
      <c r="Z99" s="410" t="s">
        <v>1945</v>
      </c>
      <c r="AA99" s="410" t="s">
        <v>2605</v>
      </c>
      <c r="AB99" s="325">
        <v>350827.64</v>
      </c>
      <c r="AC99" s="239"/>
      <c r="AD99" s="239"/>
      <c r="AE99" s="324" t="s">
        <v>1945</v>
      </c>
      <c r="AF99" s="239"/>
      <c r="AG99" s="410" t="s">
        <v>2605</v>
      </c>
      <c r="AH99" s="325">
        <v>27467506.579999998</v>
      </c>
      <c r="AI99" s="239"/>
      <c r="AJ99" s="239"/>
      <c r="AK99" s="239"/>
      <c r="AL99" s="239"/>
      <c r="AM99" s="324" t="s">
        <v>1945</v>
      </c>
      <c r="AN99" s="239"/>
    </row>
    <row r="100" spans="4:40" ht="9.9499999999999993" customHeight="1" x14ac:dyDescent="0.25">
      <c r="D100" s="275" t="s">
        <v>1945</v>
      </c>
      <c r="E100" s="276" t="s">
        <v>2980</v>
      </c>
      <c r="F100" s="239"/>
      <c r="G100" s="239"/>
      <c r="H100" s="276" t="s">
        <v>1945</v>
      </c>
      <c r="I100" s="239"/>
      <c r="J100" s="324" t="s">
        <v>2605</v>
      </c>
      <c r="K100" s="239"/>
      <c r="L100" s="239"/>
      <c r="M100" s="325">
        <v>25065401.48</v>
      </c>
      <c r="N100" s="239"/>
      <c r="O100" s="410" t="s">
        <v>1945</v>
      </c>
      <c r="P100" s="410" t="s">
        <v>2605</v>
      </c>
      <c r="Q100" s="325">
        <v>0</v>
      </c>
      <c r="R100" s="239"/>
      <c r="S100" s="324" t="s">
        <v>1945</v>
      </c>
      <c r="T100" s="239"/>
      <c r="U100" s="324" t="s">
        <v>2605</v>
      </c>
      <c r="V100" s="239"/>
      <c r="W100" s="325">
        <v>0</v>
      </c>
      <c r="X100" s="239"/>
      <c r="Y100" s="239"/>
      <c r="Z100" s="410" t="s">
        <v>1945</v>
      </c>
      <c r="AA100" s="410" t="s">
        <v>2605</v>
      </c>
      <c r="AB100" s="325">
        <v>0</v>
      </c>
      <c r="AC100" s="239"/>
      <c r="AD100" s="239"/>
      <c r="AE100" s="324" t="s">
        <v>1945</v>
      </c>
      <c r="AF100" s="239"/>
      <c r="AG100" s="410" t="s">
        <v>2605</v>
      </c>
      <c r="AH100" s="325">
        <v>25065401.48</v>
      </c>
      <c r="AI100" s="239"/>
      <c r="AJ100" s="239"/>
      <c r="AK100" s="239"/>
      <c r="AL100" s="239"/>
      <c r="AM100" s="324" t="s">
        <v>1945</v>
      </c>
      <c r="AN100" s="239"/>
    </row>
    <row r="101" spans="4:40" ht="9.9499999999999993" customHeight="1" x14ac:dyDescent="0.25">
      <c r="D101" s="275" t="s">
        <v>1945</v>
      </c>
      <c r="E101" s="276" t="s">
        <v>2981</v>
      </c>
      <c r="F101" s="239"/>
      <c r="G101" s="239"/>
      <c r="H101" s="276" t="s">
        <v>1945</v>
      </c>
      <c r="I101" s="239"/>
      <c r="J101" s="324" t="s">
        <v>2605</v>
      </c>
      <c r="K101" s="239"/>
      <c r="L101" s="239"/>
      <c r="M101" s="325">
        <v>12059993.109999999</v>
      </c>
      <c r="N101" s="239"/>
      <c r="O101" s="410" t="s">
        <v>1945</v>
      </c>
      <c r="P101" s="410" t="s">
        <v>2605</v>
      </c>
      <c r="Q101" s="325">
        <v>0</v>
      </c>
      <c r="R101" s="239"/>
      <c r="S101" s="324" t="s">
        <v>1945</v>
      </c>
      <c r="T101" s="239"/>
      <c r="U101" s="324" t="s">
        <v>2605</v>
      </c>
      <c r="V101" s="239"/>
      <c r="W101" s="325">
        <v>0</v>
      </c>
      <c r="X101" s="239"/>
      <c r="Y101" s="239"/>
      <c r="Z101" s="410" t="s">
        <v>1945</v>
      </c>
      <c r="AA101" s="410" t="s">
        <v>2605</v>
      </c>
      <c r="AB101" s="325">
        <v>0</v>
      </c>
      <c r="AC101" s="239"/>
      <c r="AD101" s="239"/>
      <c r="AE101" s="324" t="s">
        <v>1945</v>
      </c>
      <c r="AF101" s="239"/>
      <c r="AG101" s="410" t="s">
        <v>2605</v>
      </c>
      <c r="AH101" s="325">
        <v>12059993.109999999</v>
      </c>
      <c r="AI101" s="239"/>
      <c r="AJ101" s="239"/>
      <c r="AK101" s="239"/>
      <c r="AL101" s="239"/>
      <c r="AM101" s="324" t="s">
        <v>1945</v>
      </c>
      <c r="AN101" s="239"/>
    </row>
    <row r="102" spans="4:40" ht="9.9499999999999993" customHeight="1" x14ac:dyDescent="0.25">
      <c r="D102" s="275" t="s">
        <v>1945</v>
      </c>
      <c r="E102" s="276" t="s">
        <v>2982</v>
      </c>
      <c r="F102" s="239"/>
      <c r="G102" s="239"/>
      <c r="H102" s="276" t="s">
        <v>1945</v>
      </c>
      <c r="I102" s="239"/>
      <c r="J102" s="324" t="s">
        <v>2605</v>
      </c>
      <c r="K102" s="239"/>
      <c r="L102" s="239"/>
      <c r="M102" s="325">
        <v>3800390.42</v>
      </c>
      <c r="N102" s="239"/>
      <c r="O102" s="410" t="s">
        <v>1945</v>
      </c>
      <c r="P102" s="410" t="s">
        <v>2605</v>
      </c>
      <c r="Q102" s="325">
        <v>0</v>
      </c>
      <c r="R102" s="239"/>
      <c r="S102" s="324" t="s">
        <v>1945</v>
      </c>
      <c r="T102" s="239"/>
      <c r="U102" s="324" t="s">
        <v>2605</v>
      </c>
      <c r="V102" s="239"/>
      <c r="W102" s="325">
        <v>0</v>
      </c>
      <c r="X102" s="239"/>
      <c r="Y102" s="239"/>
      <c r="Z102" s="410" t="s">
        <v>1945</v>
      </c>
      <c r="AA102" s="410" t="s">
        <v>2605</v>
      </c>
      <c r="AB102" s="325">
        <v>0</v>
      </c>
      <c r="AC102" s="239"/>
      <c r="AD102" s="239"/>
      <c r="AE102" s="324" t="s">
        <v>1945</v>
      </c>
      <c r="AF102" s="239"/>
      <c r="AG102" s="410" t="s">
        <v>2605</v>
      </c>
      <c r="AH102" s="325">
        <v>3800390.42</v>
      </c>
      <c r="AI102" s="239"/>
      <c r="AJ102" s="239"/>
      <c r="AK102" s="239"/>
      <c r="AL102" s="239"/>
      <c r="AM102" s="324" t="s">
        <v>1945</v>
      </c>
      <c r="AN102" s="239"/>
    </row>
    <row r="103" spans="4:40" ht="15.75" thickBot="1" x14ac:dyDescent="0.3">
      <c r="D103" s="275" t="s">
        <v>1945</v>
      </c>
      <c r="E103" s="341" t="s">
        <v>1945</v>
      </c>
      <c r="F103" s="239"/>
      <c r="G103" s="239"/>
      <c r="H103" s="341" t="s">
        <v>1945</v>
      </c>
      <c r="I103" s="239"/>
      <c r="J103" s="411" t="s">
        <v>2605</v>
      </c>
      <c r="K103" s="362"/>
      <c r="L103" s="362"/>
      <c r="M103" s="412">
        <v>388682205.77999997</v>
      </c>
      <c r="N103" s="362"/>
      <c r="O103" s="413" t="s">
        <v>1945</v>
      </c>
      <c r="P103" s="414" t="s">
        <v>2605</v>
      </c>
      <c r="Q103" s="412">
        <v>475321.53</v>
      </c>
      <c r="R103" s="362"/>
      <c r="S103" s="341" t="s">
        <v>1945</v>
      </c>
      <c r="T103" s="239"/>
      <c r="U103" s="411" t="s">
        <v>2605</v>
      </c>
      <c r="V103" s="362"/>
      <c r="W103" s="412">
        <v>891829.05</v>
      </c>
      <c r="X103" s="362"/>
      <c r="Y103" s="362"/>
      <c r="Z103" s="413" t="s">
        <v>1945</v>
      </c>
      <c r="AA103" s="414" t="s">
        <v>2605</v>
      </c>
      <c r="AB103" s="412">
        <v>1738173.15</v>
      </c>
      <c r="AC103" s="362"/>
      <c r="AD103" s="362"/>
      <c r="AE103" s="341" t="s">
        <v>1945</v>
      </c>
      <c r="AF103" s="239"/>
      <c r="AG103" s="414" t="s">
        <v>2605</v>
      </c>
      <c r="AH103" s="412">
        <v>391787529.50999999</v>
      </c>
      <c r="AI103" s="362"/>
      <c r="AJ103" s="362"/>
      <c r="AK103" s="362"/>
      <c r="AL103" s="362"/>
      <c r="AM103" s="341" t="s">
        <v>1945</v>
      </c>
      <c r="AN103" s="239"/>
    </row>
    <row r="104" spans="4:40" ht="15.75" thickTop="1" x14ac:dyDescent="0.25">
      <c r="D104" s="415" t="s">
        <v>1945</v>
      </c>
      <c r="E104" s="416" t="s">
        <v>1945</v>
      </c>
      <c r="F104" s="239"/>
      <c r="G104" s="239"/>
      <c r="H104" s="416" t="s">
        <v>1945</v>
      </c>
      <c r="I104" s="239"/>
      <c r="J104" s="416" t="s">
        <v>1945</v>
      </c>
      <c r="K104" s="239"/>
      <c r="L104" s="239"/>
      <c r="M104" s="416" t="s">
        <v>1945</v>
      </c>
      <c r="N104" s="239"/>
      <c r="O104" s="415" t="s">
        <v>1945</v>
      </c>
      <c r="P104" s="415" t="s">
        <v>1945</v>
      </c>
      <c r="Q104" s="416" t="s">
        <v>1945</v>
      </c>
      <c r="R104" s="239"/>
      <c r="S104" s="416" t="s">
        <v>1945</v>
      </c>
      <c r="T104" s="239"/>
      <c r="U104" s="416" t="s">
        <v>1945</v>
      </c>
      <c r="V104" s="239"/>
      <c r="W104" s="416" t="s">
        <v>1945</v>
      </c>
      <c r="X104" s="239"/>
      <c r="Y104" s="239"/>
      <c r="Z104" s="415" t="s">
        <v>1945</v>
      </c>
      <c r="AA104" s="415" t="s">
        <v>1945</v>
      </c>
      <c r="AB104" s="416" t="s">
        <v>1945</v>
      </c>
      <c r="AC104" s="239"/>
      <c r="AD104" s="239"/>
      <c r="AE104" s="416" t="s">
        <v>1945</v>
      </c>
      <c r="AF104" s="239"/>
      <c r="AG104" s="415" t="s">
        <v>1945</v>
      </c>
      <c r="AH104" s="416" t="s">
        <v>1945</v>
      </c>
      <c r="AI104" s="239"/>
      <c r="AJ104" s="239"/>
      <c r="AK104" s="239"/>
      <c r="AL104" s="239"/>
      <c r="AM104" s="416" t="s">
        <v>1945</v>
      </c>
      <c r="AN104" s="239"/>
    </row>
    <row r="105" spans="4:40" x14ac:dyDescent="0.25">
      <c r="D105" s="399" t="s">
        <v>1945</v>
      </c>
      <c r="E105" s="400" t="s">
        <v>1945</v>
      </c>
      <c r="F105" s="239"/>
      <c r="G105" s="239"/>
      <c r="H105" s="400" t="s">
        <v>1945</v>
      </c>
      <c r="I105" s="239"/>
      <c r="J105" s="400" t="s">
        <v>1945</v>
      </c>
      <c r="K105" s="239"/>
      <c r="L105" s="239"/>
      <c r="M105" s="400" t="s">
        <v>1945</v>
      </c>
      <c r="N105" s="239"/>
      <c r="O105" s="399" t="s">
        <v>1945</v>
      </c>
      <c r="P105" s="399" t="s">
        <v>1945</v>
      </c>
      <c r="Q105" s="400" t="s">
        <v>1945</v>
      </c>
      <c r="R105" s="239"/>
      <c r="S105" s="400" t="s">
        <v>1945</v>
      </c>
      <c r="T105" s="239"/>
      <c r="U105" s="400" t="s">
        <v>1945</v>
      </c>
      <c r="V105" s="239"/>
      <c r="W105" s="400" t="s">
        <v>1945</v>
      </c>
      <c r="X105" s="239"/>
      <c r="Y105" s="239"/>
      <c r="Z105" s="399" t="s">
        <v>1945</v>
      </c>
      <c r="AA105" s="399" t="s">
        <v>1945</v>
      </c>
      <c r="AB105" s="400" t="s">
        <v>1945</v>
      </c>
      <c r="AC105" s="239"/>
      <c r="AD105" s="239"/>
      <c r="AE105" s="401" t="s">
        <v>1945</v>
      </c>
      <c r="AF105" s="239"/>
      <c r="AG105" s="402" t="s">
        <v>1945</v>
      </c>
      <c r="AH105" s="401" t="s">
        <v>1945</v>
      </c>
      <c r="AI105" s="239"/>
      <c r="AJ105" s="239"/>
      <c r="AK105" s="239"/>
      <c r="AL105" s="239"/>
      <c r="AM105" s="401" t="s">
        <v>1945</v>
      </c>
      <c r="AN105" s="239"/>
    </row>
    <row r="106" spans="4:40" ht="24.95" customHeight="1" x14ac:dyDescent="0.25">
      <c r="D106" s="301" t="s">
        <v>2865</v>
      </c>
      <c r="E106" s="403" t="s">
        <v>2963</v>
      </c>
      <c r="F106" s="350"/>
      <c r="G106" s="350"/>
      <c r="H106" s="269" t="s">
        <v>1945</v>
      </c>
      <c r="I106" s="239"/>
      <c r="J106" s="404" t="s">
        <v>2964</v>
      </c>
      <c r="K106" s="350"/>
      <c r="L106" s="350"/>
      <c r="M106" s="350"/>
      <c r="N106" s="350"/>
      <c r="O106" s="405" t="s">
        <v>1945</v>
      </c>
      <c r="P106" s="404" t="s">
        <v>2965</v>
      </c>
      <c r="Q106" s="350"/>
      <c r="R106" s="350"/>
      <c r="S106" s="406" t="s">
        <v>1945</v>
      </c>
      <c r="T106" s="239"/>
      <c r="U106" s="404" t="s">
        <v>2966</v>
      </c>
      <c r="V106" s="350"/>
      <c r="W106" s="350"/>
      <c r="X106" s="350"/>
      <c r="Y106" s="350"/>
      <c r="Z106" s="405" t="s">
        <v>1945</v>
      </c>
      <c r="AA106" s="404" t="s">
        <v>2967</v>
      </c>
      <c r="AB106" s="350"/>
      <c r="AC106" s="350"/>
      <c r="AD106" s="350"/>
      <c r="AE106" s="407" t="s">
        <v>1945</v>
      </c>
      <c r="AF106" s="239"/>
      <c r="AG106" s="408" t="s">
        <v>264</v>
      </c>
      <c r="AH106" s="350"/>
      <c r="AI106" s="350"/>
      <c r="AJ106" s="350"/>
      <c r="AK106" s="350"/>
      <c r="AL106" s="350"/>
      <c r="AM106" s="407" t="s">
        <v>1945</v>
      </c>
      <c r="AN106" s="239"/>
    </row>
    <row r="107" spans="4:40" ht="24.75" x14ac:dyDescent="0.25">
      <c r="D107" s="409" t="s">
        <v>2987</v>
      </c>
      <c r="E107" s="324" t="s">
        <v>1945</v>
      </c>
      <c r="F107" s="239"/>
      <c r="G107" s="239"/>
      <c r="H107" s="324" t="s">
        <v>1945</v>
      </c>
      <c r="I107" s="239"/>
      <c r="J107" s="324" t="s">
        <v>1945</v>
      </c>
      <c r="K107" s="239"/>
      <c r="L107" s="239"/>
      <c r="M107" s="324" t="s">
        <v>1945</v>
      </c>
      <c r="N107" s="239"/>
      <c r="O107" s="410" t="s">
        <v>1945</v>
      </c>
      <c r="P107" s="410" t="s">
        <v>1945</v>
      </c>
      <c r="Q107" s="324" t="s">
        <v>1945</v>
      </c>
      <c r="R107" s="239"/>
      <c r="S107" s="324" t="s">
        <v>1945</v>
      </c>
      <c r="T107" s="239"/>
      <c r="U107" s="324" t="s">
        <v>1945</v>
      </c>
      <c r="V107" s="239"/>
      <c r="W107" s="324" t="s">
        <v>1945</v>
      </c>
      <c r="X107" s="239"/>
      <c r="Y107" s="239"/>
      <c r="Z107" s="410" t="s">
        <v>1945</v>
      </c>
      <c r="AA107" s="410" t="s">
        <v>1945</v>
      </c>
      <c r="AB107" s="324" t="s">
        <v>1945</v>
      </c>
      <c r="AC107" s="239"/>
      <c r="AD107" s="239"/>
      <c r="AE107" s="324" t="s">
        <v>1945</v>
      </c>
      <c r="AF107" s="239"/>
      <c r="AG107" s="410" t="s">
        <v>1945</v>
      </c>
      <c r="AH107" s="324" t="s">
        <v>1945</v>
      </c>
      <c r="AI107" s="239"/>
      <c r="AJ107" s="239"/>
      <c r="AK107" s="239"/>
      <c r="AL107" s="239"/>
      <c r="AM107" s="324" t="s">
        <v>1945</v>
      </c>
      <c r="AN107" s="239"/>
    </row>
    <row r="108" spans="4:40" ht="9.9499999999999993" customHeight="1" x14ac:dyDescent="0.25">
      <c r="D108" s="275" t="s">
        <v>1945</v>
      </c>
      <c r="E108" s="276" t="s">
        <v>2969</v>
      </c>
      <c r="F108" s="239"/>
      <c r="G108" s="239"/>
      <c r="H108" s="276" t="s">
        <v>1945</v>
      </c>
      <c r="I108" s="239"/>
      <c r="J108" s="324" t="s">
        <v>2605</v>
      </c>
      <c r="K108" s="239"/>
      <c r="L108" s="239"/>
      <c r="M108" s="325">
        <v>1503214.64</v>
      </c>
      <c r="N108" s="239"/>
      <c r="O108" s="410" t="s">
        <v>1945</v>
      </c>
      <c r="P108" s="410" t="s">
        <v>2605</v>
      </c>
      <c r="Q108" s="325">
        <v>0</v>
      </c>
      <c r="R108" s="239"/>
      <c r="S108" s="324" t="s">
        <v>1945</v>
      </c>
      <c r="T108" s="239"/>
      <c r="U108" s="324" t="s">
        <v>2605</v>
      </c>
      <c r="V108" s="239"/>
      <c r="W108" s="325">
        <v>0</v>
      </c>
      <c r="X108" s="239"/>
      <c r="Y108" s="239"/>
      <c r="Z108" s="410" t="s">
        <v>1945</v>
      </c>
      <c r="AA108" s="410" t="s">
        <v>2605</v>
      </c>
      <c r="AB108" s="325">
        <v>0</v>
      </c>
      <c r="AC108" s="239"/>
      <c r="AD108" s="239"/>
      <c r="AE108" s="324" t="s">
        <v>1945</v>
      </c>
      <c r="AF108" s="239"/>
      <c r="AG108" s="410" t="s">
        <v>2605</v>
      </c>
      <c r="AH108" s="325">
        <v>1503214.64</v>
      </c>
      <c r="AI108" s="239"/>
      <c r="AJ108" s="239"/>
      <c r="AK108" s="239"/>
      <c r="AL108" s="239"/>
      <c r="AM108" s="324" t="s">
        <v>1945</v>
      </c>
      <c r="AN108" s="239"/>
    </row>
    <row r="109" spans="4:40" ht="9.9499999999999993" customHeight="1" x14ac:dyDescent="0.25">
      <c r="D109" s="275" t="s">
        <v>1945</v>
      </c>
      <c r="E109" s="276" t="s">
        <v>2970</v>
      </c>
      <c r="F109" s="239"/>
      <c r="G109" s="239"/>
      <c r="H109" s="276" t="s">
        <v>1945</v>
      </c>
      <c r="I109" s="239"/>
      <c r="J109" s="324" t="s">
        <v>2605</v>
      </c>
      <c r="K109" s="239"/>
      <c r="L109" s="239"/>
      <c r="M109" s="325">
        <v>789727.38</v>
      </c>
      <c r="N109" s="239"/>
      <c r="O109" s="410" t="s">
        <v>1945</v>
      </c>
      <c r="P109" s="410" t="s">
        <v>2605</v>
      </c>
      <c r="Q109" s="325">
        <v>0</v>
      </c>
      <c r="R109" s="239"/>
      <c r="S109" s="324" t="s">
        <v>1945</v>
      </c>
      <c r="T109" s="239"/>
      <c r="U109" s="324" t="s">
        <v>2605</v>
      </c>
      <c r="V109" s="239"/>
      <c r="W109" s="325">
        <v>0</v>
      </c>
      <c r="X109" s="239"/>
      <c r="Y109" s="239"/>
      <c r="Z109" s="410" t="s">
        <v>1945</v>
      </c>
      <c r="AA109" s="410" t="s">
        <v>2605</v>
      </c>
      <c r="AB109" s="325">
        <v>0</v>
      </c>
      <c r="AC109" s="239"/>
      <c r="AD109" s="239"/>
      <c r="AE109" s="324" t="s">
        <v>1945</v>
      </c>
      <c r="AF109" s="239"/>
      <c r="AG109" s="410" t="s">
        <v>2605</v>
      </c>
      <c r="AH109" s="325">
        <v>789727.38</v>
      </c>
      <c r="AI109" s="239"/>
      <c r="AJ109" s="239"/>
      <c r="AK109" s="239"/>
      <c r="AL109" s="239"/>
      <c r="AM109" s="324" t="s">
        <v>1945</v>
      </c>
      <c r="AN109" s="239"/>
    </row>
    <row r="110" spans="4:40" ht="9.9499999999999993" customHeight="1" x14ac:dyDescent="0.25">
      <c r="D110" s="275" t="s">
        <v>1945</v>
      </c>
      <c r="E110" s="276" t="s">
        <v>2971</v>
      </c>
      <c r="F110" s="239"/>
      <c r="G110" s="239"/>
      <c r="H110" s="276" t="s">
        <v>1945</v>
      </c>
      <c r="I110" s="239"/>
      <c r="J110" s="324" t="s">
        <v>2605</v>
      </c>
      <c r="K110" s="239"/>
      <c r="L110" s="239"/>
      <c r="M110" s="325">
        <v>724468.23</v>
      </c>
      <c r="N110" s="239"/>
      <c r="O110" s="410" t="s">
        <v>1945</v>
      </c>
      <c r="P110" s="410" t="s">
        <v>2605</v>
      </c>
      <c r="Q110" s="325">
        <v>0</v>
      </c>
      <c r="R110" s="239"/>
      <c r="S110" s="324" t="s">
        <v>1945</v>
      </c>
      <c r="T110" s="239"/>
      <c r="U110" s="324" t="s">
        <v>2605</v>
      </c>
      <c r="V110" s="239"/>
      <c r="W110" s="325">
        <v>0</v>
      </c>
      <c r="X110" s="239"/>
      <c r="Y110" s="239"/>
      <c r="Z110" s="410" t="s">
        <v>1945</v>
      </c>
      <c r="AA110" s="410" t="s">
        <v>2605</v>
      </c>
      <c r="AB110" s="325">
        <v>0</v>
      </c>
      <c r="AC110" s="239"/>
      <c r="AD110" s="239"/>
      <c r="AE110" s="324" t="s">
        <v>1945</v>
      </c>
      <c r="AF110" s="239"/>
      <c r="AG110" s="410" t="s">
        <v>2605</v>
      </c>
      <c r="AH110" s="325">
        <v>724468.23</v>
      </c>
      <c r="AI110" s="239"/>
      <c r="AJ110" s="239"/>
      <c r="AK110" s="239"/>
      <c r="AL110" s="239"/>
      <c r="AM110" s="324" t="s">
        <v>1945</v>
      </c>
      <c r="AN110" s="239"/>
    </row>
    <row r="111" spans="4:40" ht="9.9499999999999993" customHeight="1" x14ac:dyDescent="0.25">
      <c r="D111" s="275" t="s">
        <v>1945</v>
      </c>
      <c r="E111" s="276" t="s">
        <v>2972</v>
      </c>
      <c r="F111" s="239"/>
      <c r="G111" s="239"/>
      <c r="H111" s="276" t="s">
        <v>1945</v>
      </c>
      <c r="I111" s="239"/>
      <c r="J111" s="324" t="s">
        <v>2605</v>
      </c>
      <c r="K111" s="239"/>
      <c r="L111" s="239"/>
      <c r="M111" s="325">
        <v>416153.19</v>
      </c>
      <c r="N111" s="239"/>
      <c r="O111" s="410" t="s">
        <v>1945</v>
      </c>
      <c r="P111" s="410" t="s">
        <v>2605</v>
      </c>
      <c r="Q111" s="325">
        <v>0</v>
      </c>
      <c r="R111" s="239"/>
      <c r="S111" s="324" t="s">
        <v>1945</v>
      </c>
      <c r="T111" s="239"/>
      <c r="U111" s="324" t="s">
        <v>2605</v>
      </c>
      <c r="V111" s="239"/>
      <c r="W111" s="325">
        <v>0</v>
      </c>
      <c r="X111" s="239"/>
      <c r="Y111" s="239"/>
      <c r="Z111" s="410" t="s">
        <v>1945</v>
      </c>
      <c r="AA111" s="410" t="s">
        <v>2605</v>
      </c>
      <c r="AB111" s="325">
        <v>0</v>
      </c>
      <c r="AC111" s="239"/>
      <c r="AD111" s="239"/>
      <c r="AE111" s="324" t="s">
        <v>1945</v>
      </c>
      <c r="AF111" s="239"/>
      <c r="AG111" s="410" t="s">
        <v>2605</v>
      </c>
      <c r="AH111" s="325">
        <v>416153.19</v>
      </c>
      <c r="AI111" s="239"/>
      <c r="AJ111" s="239"/>
      <c r="AK111" s="239"/>
      <c r="AL111" s="239"/>
      <c r="AM111" s="324" t="s">
        <v>1945</v>
      </c>
      <c r="AN111" s="239"/>
    </row>
    <row r="112" spans="4:40" ht="9.9499999999999993" customHeight="1" x14ac:dyDescent="0.25">
      <c r="D112" s="275" t="s">
        <v>1945</v>
      </c>
      <c r="E112" s="276" t="s">
        <v>2973</v>
      </c>
      <c r="F112" s="239"/>
      <c r="G112" s="239"/>
      <c r="H112" s="276" t="s">
        <v>1945</v>
      </c>
      <c r="I112" s="239"/>
      <c r="J112" s="324" t="s">
        <v>2605</v>
      </c>
      <c r="K112" s="239"/>
      <c r="L112" s="239"/>
      <c r="M112" s="325">
        <v>313546.31</v>
      </c>
      <c r="N112" s="239"/>
      <c r="O112" s="410" t="s">
        <v>1945</v>
      </c>
      <c r="P112" s="410" t="s">
        <v>2605</v>
      </c>
      <c r="Q112" s="325">
        <v>0</v>
      </c>
      <c r="R112" s="239"/>
      <c r="S112" s="324" t="s">
        <v>1945</v>
      </c>
      <c r="T112" s="239"/>
      <c r="U112" s="324" t="s">
        <v>2605</v>
      </c>
      <c r="V112" s="239"/>
      <c r="W112" s="325">
        <v>0</v>
      </c>
      <c r="X112" s="239"/>
      <c r="Y112" s="239"/>
      <c r="Z112" s="410" t="s">
        <v>1945</v>
      </c>
      <c r="AA112" s="410" t="s">
        <v>2605</v>
      </c>
      <c r="AB112" s="325">
        <v>0</v>
      </c>
      <c r="AC112" s="239"/>
      <c r="AD112" s="239"/>
      <c r="AE112" s="324" t="s">
        <v>1945</v>
      </c>
      <c r="AF112" s="239"/>
      <c r="AG112" s="410" t="s">
        <v>2605</v>
      </c>
      <c r="AH112" s="325">
        <v>313546.31</v>
      </c>
      <c r="AI112" s="239"/>
      <c r="AJ112" s="239"/>
      <c r="AK112" s="239"/>
      <c r="AL112" s="239"/>
      <c r="AM112" s="324" t="s">
        <v>1945</v>
      </c>
      <c r="AN112" s="239"/>
    </row>
    <row r="113" spans="4:40" ht="9.9499999999999993" customHeight="1" x14ac:dyDescent="0.25">
      <c r="D113" s="275" t="s">
        <v>1945</v>
      </c>
      <c r="E113" s="276" t="s">
        <v>2974</v>
      </c>
      <c r="F113" s="239"/>
      <c r="G113" s="239"/>
      <c r="H113" s="276" t="s">
        <v>1945</v>
      </c>
      <c r="I113" s="239"/>
      <c r="J113" s="324" t="s">
        <v>2605</v>
      </c>
      <c r="K113" s="239"/>
      <c r="L113" s="239"/>
      <c r="M113" s="325">
        <v>658299.17000000004</v>
      </c>
      <c r="N113" s="239"/>
      <c r="O113" s="410" t="s">
        <v>1945</v>
      </c>
      <c r="P113" s="410" t="s">
        <v>2605</v>
      </c>
      <c r="Q113" s="325">
        <v>0</v>
      </c>
      <c r="R113" s="239"/>
      <c r="S113" s="324" t="s">
        <v>1945</v>
      </c>
      <c r="T113" s="239"/>
      <c r="U113" s="324" t="s">
        <v>2605</v>
      </c>
      <c r="V113" s="239"/>
      <c r="W113" s="325">
        <v>0</v>
      </c>
      <c r="X113" s="239"/>
      <c r="Y113" s="239"/>
      <c r="Z113" s="410" t="s">
        <v>1945</v>
      </c>
      <c r="AA113" s="410" t="s">
        <v>2605</v>
      </c>
      <c r="AB113" s="325">
        <v>0</v>
      </c>
      <c r="AC113" s="239"/>
      <c r="AD113" s="239"/>
      <c r="AE113" s="324" t="s">
        <v>1945</v>
      </c>
      <c r="AF113" s="239"/>
      <c r="AG113" s="410" t="s">
        <v>2605</v>
      </c>
      <c r="AH113" s="325">
        <v>658299.17000000004</v>
      </c>
      <c r="AI113" s="239"/>
      <c r="AJ113" s="239"/>
      <c r="AK113" s="239"/>
      <c r="AL113" s="239"/>
      <c r="AM113" s="324" t="s">
        <v>1945</v>
      </c>
      <c r="AN113" s="239"/>
    </row>
    <row r="114" spans="4:40" ht="9.9499999999999993" customHeight="1" x14ac:dyDescent="0.25">
      <c r="D114" s="275" t="s">
        <v>1945</v>
      </c>
      <c r="E114" s="276" t="s">
        <v>2975</v>
      </c>
      <c r="F114" s="239"/>
      <c r="G114" s="239"/>
      <c r="H114" s="276" t="s">
        <v>1945</v>
      </c>
      <c r="I114" s="239"/>
      <c r="J114" s="324" t="s">
        <v>2605</v>
      </c>
      <c r="K114" s="239"/>
      <c r="L114" s="239"/>
      <c r="M114" s="325">
        <v>1857616.24</v>
      </c>
      <c r="N114" s="239"/>
      <c r="O114" s="410" t="s">
        <v>1945</v>
      </c>
      <c r="P114" s="410" t="s">
        <v>2605</v>
      </c>
      <c r="Q114" s="325">
        <v>0</v>
      </c>
      <c r="R114" s="239"/>
      <c r="S114" s="324" t="s">
        <v>1945</v>
      </c>
      <c r="T114" s="239"/>
      <c r="U114" s="324" t="s">
        <v>2605</v>
      </c>
      <c r="V114" s="239"/>
      <c r="W114" s="325">
        <v>0</v>
      </c>
      <c r="X114" s="239"/>
      <c r="Y114" s="239"/>
      <c r="Z114" s="410" t="s">
        <v>1945</v>
      </c>
      <c r="AA114" s="410" t="s">
        <v>2605</v>
      </c>
      <c r="AB114" s="325">
        <v>0</v>
      </c>
      <c r="AC114" s="239"/>
      <c r="AD114" s="239"/>
      <c r="AE114" s="324" t="s">
        <v>1945</v>
      </c>
      <c r="AF114" s="239"/>
      <c r="AG114" s="410" t="s">
        <v>2605</v>
      </c>
      <c r="AH114" s="325">
        <v>1857616.24</v>
      </c>
      <c r="AI114" s="239"/>
      <c r="AJ114" s="239"/>
      <c r="AK114" s="239"/>
      <c r="AL114" s="239"/>
      <c r="AM114" s="324" t="s">
        <v>1945</v>
      </c>
      <c r="AN114" s="239"/>
    </row>
    <row r="115" spans="4:40" ht="9.9499999999999993" customHeight="1" x14ac:dyDescent="0.25">
      <c r="D115" s="275" t="s">
        <v>1945</v>
      </c>
      <c r="E115" s="276" t="s">
        <v>2976</v>
      </c>
      <c r="F115" s="239"/>
      <c r="G115" s="239"/>
      <c r="H115" s="276" t="s">
        <v>1945</v>
      </c>
      <c r="I115" s="239"/>
      <c r="J115" s="324" t="s">
        <v>2605</v>
      </c>
      <c r="K115" s="239"/>
      <c r="L115" s="239"/>
      <c r="M115" s="325">
        <v>1427744.8</v>
      </c>
      <c r="N115" s="239"/>
      <c r="O115" s="410" t="s">
        <v>1945</v>
      </c>
      <c r="P115" s="410" t="s">
        <v>2605</v>
      </c>
      <c r="Q115" s="325">
        <v>0</v>
      </c>
      <c r="R115" s="239"/>
      <c r="S115" s="324" t="s">
        <v>1945</v>
      </c>
      <c r="T115" s="239"/>
      <c r="U115" s="324" t="s">
        <v>2605</v>
      </c>
      <c r="V115" s="239"/>
      <c r="W115" s="325">
        <v>0</v>
      </c>
      <c r="X115" s="239"/>
      <c r="Y115" s="239"/>
      <c r="Z115" s="410" t="s">
        <v>1945</v>
      </c>
      <c r="AA115" s="410" t="s">
        <v>2605</v>
      </c>
      <c r="AB115" s="325">
        <v>0</v>
      </c>
      <c r="AC115" s="239"/>
      <c r="AD115" s="239"/>
      <c r="AE115" s="324" t="s">
        <v>1945</v>
      </c>
      <c r="AF115" s="239"/>
      <c r="AG115" s="410" t="s">
        <v>2605</v>
      </c>
      <c r="AH115" s="325">
        <v>1427744.8</v>
      </c>
      <c r="AI115" s="239"/>
      <c r="AJ115" s="239"/>
      <c r="AK115" s="239"/>
      <c r="AL115" s="239"/>
      <c r="AM115" s="324" t="s">
        <v>1945</v>
      </c>
      <c r="AN115" s="239"/>
    </row>
    <row r="116" spans="4:40" ht="9.9499999999999993" customHeight="1" x14ac:dyDescent="0.25">
      <c r="D116" s="275" t="s">
        <v>1945</v>
      </c>
      <c r="E116" s="276" t="s">
        <v>2977</v>
      </c>
      <c r="F116" s="239"/>
      <c r="G116" s="239"/>
      <c r="H116" s="276" t="s">
        <v>1945</v>
      </c>
      <c r="I116" s="239"/>
      <c r="J116" s="324" t="s">
        <v>2605</v>
      </c>
      <c r="K116" s="239"/>
      <c r="L116" s="239"/>
      <c r="M116" s="325">
        <v>1030373.6</v>
      </c>
      <c r="N116" s="239"/>
      <c r="O116" s="410" t="s">
        <v>1945</v>
      </c>
      <c r="P116" s="410" t="s">
        <v>2605</v>
      </c>
      <c r="Q116" s="325">
        <v>0</v>
      </c>
      <c r="R116" s="239"/>
      <c r="S116" s="324" t="s">
        <v>1945</v>
      </c>
      <c r="T116" s="239"/>
      <c r="U116" s="324" t="s">
        <v>2605</v>
      </c>
      <c r="V116" s="239"/>
      <c r="W116" s="325">
        <v>0</v>
      </c>
      <c r="X116" s="239"/>
      <c r="Y116" s="239"/>
      <c r="Z116" s="410" t="s">
        <v>1945</v>
      </c>
      <c r="AA116" s="410" t="s">
        <v>2605</v>
      </c>
      <c r="AB116" s="325">
        <v>0</v>
      </c>
      <c r="AC116" s="239"/>
      <c r="AD116" s="239"/>
      <c r="AE116" s="324" t="s">
        <v>1945</v>
      </c>
      <c r="AF116" s="239"/>
      <c r="AG116" s="410" t="s">
        <v>2605</v>
      </c>
      <c r="AH116" s="325">
        <v>1030373.6</v>
      </c>
      <c r="AI116" s="239"/>
      <c r="AJ116" s="239"/>
      <c r="AK116" s="239"/>
      <c r="AL116" s="239"/>
      <c r="AM116" s="324" t="s">
        <v>1945</v>
      </c>
      <c r="AN116" s="239"/>
    </row>
    <row r="117" spans="4:40" ht="9.9499999999999993" customHeight="1" x14ac:dyDescent="0.25">
      <c r="D117" s="275" t="s">
        <v>1945</v>
      </c>
      <c r="E117" s="276" t="s">
        <v>2978</v>
      </c>
      <c r="F117" s="239"/>
      <c r="G117" s="239"/>
      <c r="H117" s="276" t="s">
        <v>1945</v>
      </c>
      <c r="I117" s="239"/>
      <c r="J117" s="324" t="s">
        <v>2605</v>
      </c>
      <c r="K117" s="239"/>
      <c r="L117" s="239"/>
      <c r="M117" s="325">
        <v>819608.32</v>
      </c>
      <c r="N117" s="239"/>
      <c r="O117" s="410" t="s">
        <v>1945</v>
      </c>
      <c r="P117" s="410" t="s">
        <v>2605</v>
      </c>
      <c r="Q117" s="325">
        <v>0</v>
      </c>
      <c r="R117" s="239"/>
      <c r="S117" s="324" t="s">
        <v>1945</v>
      </c>
      <c r="T117" s="239"/>
      <c r="U117" s="324" t="s">
        <v>2605</v>
      </c>
      <c r="V117" s="239"/>
      <c r="W117" s="325">
        <v>0</v>
      </c>
      <c r="X117" s="239"/>
      <c r="Y117" s="239"/>
      <c r="Z117" s="410" t="s">
        <v>1945</v>
      </c>
      <c r="AA117" s="410" t="s">
        <v>2605</v>
      </c>
      <c r="AB117" s="325">
        <v>0</v>
      </c>
      <c r="AC117" s="239"/>
      <c r="AD117" s="239"/>
      <c r="AE117" s="324" t="s">
        <v>1945</v>
      </c>
      <c r="AF117" s="239"/>
      <c r="AG117" s="410" t="s">
        <v>2605</v>
      </c>
      <c r="AH117" s="325">
        <v>819608.32</v>
      </c>
      <c r="AI117" s="239"/>
      <c r="AJ117" s="239"/>
      <c r="AK117" s="239"/>
      <c r="AL117" s="239"/>
      <c r="AM117" s="324" t="s">
        <v>1945</v>
      </c>
      <c r="AN117" s="239"/>
    </row>
    <row r="118" spans="4:40" ht="9.9499999999999993" customHeight="1" x14ac:dyDescent="0.25">
      <c r="D118" s="275" t="s">
        <v>1945</v>
      </c>
      <c r="E118" s="276" t="s">
        <v>2979</v>
      </c>
      <c r="F118" s="239"/>
      <c r="G118" s="239"/>
      <c r="H118" s="276" t="s">
        <v>1945</v>
      </c>
      <c r="I118" s="239"/>
      <c r="J118" s="324" t="s">
        <v>2605</v>
      </c>
      <c r="K118" s="239"/>
      <c r="L118" s="239"/>
      <c r="M118" s="325">
        <v>537368.82999999996</v>
      </c>
      <c r="N118" s="239"/>
      <c r="O118" s="410" t="s">
        <v>1945</v>
      </c>
      <c r="P118" s="410" t="s">
        <v>2605</v>
      </c>
      <c r="Q118" s="325">
        <v>0</v>
      </c>
      <c r="R118" s="239"/>
      <c r="S118" s="324" t="s">
        <v>1945</v>
      </c>
      <c r="T118" s="239"/>
      <c r="U118" s="324" t="s">
        <v>2605</v>
      </c>
      <c r="V118" s="239"/>
      <c r="W118" s="325">
        <v>0</v>
      </c>
      <c r="X118" s="239"/>
      <c r="Y118" s="239"/>
      <c r="Z118" s="410" t="s">
        <v>1945</v>
      </c>
      <c r="AA118" s="410" t="s">
        <v>2605</v>
      </c>
      <c r="AB118" s="325">
        <v>0</v>
      </c>
      <c r="AC118" s="239"/>
      <c r="AD118" s="239"/>
      <c r="AE118" s="324" t="s">
        <v>1945</v>
      </c>
      <c r="AF118" s="239"/>
      <c r="AG118" s="410" t="s">
        <v>2605</v>
      </c>
      <c r="AH118" s="325">
        <v>537368.82999999996</v>
      </c>
      <c r="AI118" s="239"/>
      <c r="AJ118" s="239"/>
      <c r="AK118" s="239"/>
      <c r="AL118" s="239"/>
      <c r="AM118" s="324" t="s">
        <v>1945</v>
      </c>
      <c r="AN118" s="239"/>
    </row>
    <row r="119" spans="4:40" ht="9.9499999999999993" customHeight="1" x14ac:dyDescent="0.25">
      <c r="D119" s="275" t="s">
        <v>1945</v>
      </c>
      <c r="E119" s="276" t="s">
        <v>2980</v>
      </c>
      <c r="F119" s="239"/>
      <c r="G119" s="239"/>
      <c r="H119" s="276" t="s">
        <v>1945</v>
      </c>
      <c r="I119" s="239"/>
      <c r="J119" s="324" t="s">
        <v>2605</v>
      </c>
      <c r="K119" s="239"/>
      <c r="L119" s="239"/>
      <c r="M119" s="325">
        <v>1408140.78</v>
      </c>
      <c r="N119" s="239"/>
      <c r="O119" s="410" t="s">
        <v>1945</v>
      </c>
      <c r="P119" s="410" t="s">
        <v>2605</v>
      </c>
      <c r="Q119" s="325">
        <v>0</v>
      </c>
      <c r="R119" s="239"/>
      <c r="S119" s="324" t="s">
        <v>1945</v>
      </c>
      <c r="T119" s="239"/>
      <c r="U119" s="324" t="s">
        <v>2605</v>
      </c>
      <c r="V119" s="239"/>
      <c r="W119" s="325">
        <v>0</v>
      </c>
      <c r="X119" s="239"/>
      <c r="Y119" s="239"/>
      <c r="Z119" s="410" t="s">
        <v>1945</v>
      </c>
      <c r="AA119" s="410" t="s">
        <v>2605</v>
      </c>
      <c r="AB119" s="325">
        <v>0</v>
      </c>
      <c r="AC119" s="239"/>
      <c r="AD119" s="239"/>
      <c r="AE119" s="324" t="s">
        <v>1945</v>
      </c>
      <c r="AF119" s="239"/>
      <c r="AG119" s="410" t="s">
        <v>2605</v>
      </c>
      <c r="AH119" s="325">
        <v>1408140.78</v>
      </c>
      <c r="AI119" s="239"/>
      <c r="AJ119" s="239"/>
      <c r="AK119" s="239"/>
      <c r="AL119" s="239"/>
      <c r="AM119" s="324" t="s">
        <v>1945</v>
      </c>
      <c r="AN119" s="239"/>
    </row>
    <row r="120" spans="4:40" ht="9.9499999999999993" customHeight="1" x14ac:dyDescent="0.25">
      <c r="D120" s="275" t="s">
        <v>1945</v>
      </c>
      <c r="E120" s="276" t="s">
        <v>2981</v>
      </c>
      <c r="F120" s="239"/>
      <c r="G120" s="239"/>
      <c r="H120" s="276" t="s">
        <v>1945</v>
      </c>
      <c r="I120" s="239"/>
      <c r="J120" s="324" t="s">
        <v>2605</v>
      </c>
      <c r="K120" s="239"/>
      <c r="L120" s="239"/>
      <c r="M120" s="325">
        <v>889424.6</v>
      </c>
      <c r="N120" s="239"/>
      <c r="O120" s="410" t="s">
        <v>1945</v>
      </c>
      <c r="P120" s="410" t="s">
        <v>2605</v>
      </c>
      <c r="Q120" s="325">
        <v>0</v>
      </c>
      <c r="R120" s="239"/>
      <c r="S120" s="324" t="s">
        <v>1945</v>
      </c>
      <c r="T120" s="239"/>
      <c r="U120" s="324" t="s">
        <v>2605</v>
      </c>
      <c r="V120" s="239"/>
      <c r="W120" s="325">
        <v>0</v>
      </c>
      <c r="X120" s="239"/>
      <c r="Y120" s="239"/>
      <c r="Z120" s="410" t="s">
        <v>1945</v>
      </c>
      <c r="AA120" s="410" t="s">
        <v>2605</v>
      </c>
      <c r="AB120" s="325">
        <v>0</v>
      </c>
      <c r="AC120" s="239"/>
      <c r="AD120" s="239"/>
      <c r="AE120" s="324" t="s">
        <v>1945</v>
      </c>
      <c r="AF120" s="239"/>
      <c r="AG120" s="410" t="s">
        <v>2605</v>
      </c>
      <c r="AH120" s="325">
        <v>889424.6</v>
      </c>
      <c r="AI120" s="239"/>
      <c r="AJ120" s="239"/>
      <c r="AK120" s="239"/>
      <c r="AL120" s="239"/>
      <c r="AM120" s="324" t="s">
        <v>1945</v>
      </c>
      <c r="AN120" s="239"/>
    </row>
    <row r="121" spans="4:40" ht="9.9499999999999993" customHeight="1" x14ac:dyDescent="0.25">
      <c r="D121" s="275" t="s">
        <v>1945</v>
      </c>
      <c r="E121" s="276" t="s">
        <v>2982</v>
      </c>
      <c r="F121" s="239"/>
      <c r="G121" s="239"/>
      <c r="H121" s="276" t="s">
        <v>1945</v>
      </c>
      <c r="I121" s="239"/>
      <c r="J121" s="324" t="s">
        <v>2605</v>
      </c>
      <c r="K121" s="239"/>
      <c r="L121" s="239"/>
      <c r="M121" s="325">
        <v>255777.98</v>
      </c>
      <c r="N121" s="239"/>
      <c r="O121" s="410" t="s">
        <v>1945</v>
      </c>
      <c r="P121" s="410" t="s">
        <v>2605</v>
      </c>
      <c r="Q121" s="325">
        <v>0</v>
      </c>
      <c r="R121" s="239"/>
      <c r="S121" s="324" t="s">
        <v>1945</v>
      </c>
      <c r="T121" s="239"/>
      <c r="U121" s="324" t="s">
        <v>2605</v>
      </c>
      <c r="V121" s="239"/>
      <c r="W121" s="325">
        <v>0</v>
      </c>
      <c r="X121" s="239"/>
      <c r="Y121" s="239"/>
      <c r="Z121" s="410" t="s">
        <v>1945</v>
      </c>
      <c r="AA121" s="410" t="s">
        <v>2605</v>
      </c>
      <c r="AB121" s="325">
        <v>0</v>
      </c>
      <c r="AC121" s="239"/>
      <c r="AD121" s="239"/>
      <c r="AE121" s="324" t="s">
        <v>1945</v>
      </c>
      <c r="AF121" s="239"/>
      <c r="AG121" s="410" t="s">
        <v>2605</v>
      </c>
      <c r="AH121" s="325">
        <v>255777.98</v>
      </c>
      <c r="AI121" s="239"/>
      <c r="AJ121" s="239"/>
      <c r="AK121" s="239"/>
      <c r="AL121" s="239"/>
      <c r="AM121" s="324" t="s">
        <v>1945</v>
      </c>
      <c r="AN121" s="239"/>
    </row>
    <row r="122" spans="4:40" ht="15.75" thickBot="1" x14ac:dyDescent="0.3">
      <c r="D122" s="275" t="s">
        <v>1945</v>
      </c>
      <c r="E122" s="341" t="s">
        <v>1945</v>
      </c>
      <c r="F122" s="239"/>
      <c r="G122" s="239"/>
      <c r="H122" s="341" t="s">
        <v>1945</v>
      </c>
      <c r="I122" s="239"/>
      <c r="J122" s="411" t="s">
        <v>2605</v>
      </c>
      <c r="K122" s="362"/>
      <c r="L122" s="362"/>
      <c r="M122" s="412">
        <v>12631464.07</v>
      </c>
      <c r="N122" s="362"/>
      <c r="O122" s="413" t="s">
        <v>1945</v>
      </c>
      <c r="P122" s="414" t="s">
        <v>2605</v>
      </c>
      <c r="Q122" s="412">
        <v>0</v>
      </c>
      <c r="R122" s="362"/>
      <c r="S122" s="341" t="s">
        <v>1945</v>
      </c>
      <c r="T122" s="239"/>
      <c r="U122" s="411" t="s">
        <v>2605</v>
      </c>
      <c r="V122" s="362"/>
      <c r="W122" s="412">
        <v>0</v>
      </c>
      <c r="X122" s="362"/>
      <c r="Y122" s="362"/>
      <c r="Z122" s="413" t="s">
        <v>1945</v>
      </c>
      <c r="AA122" s="414" t="s">
        <v>2605</v>
      </c>
      <c r="AB122" s="412">
        <v>0</v>
      </c>
      <c r="AC122" s="362"/>
      <c r="AD122" s="362"/>
      <c r="AE122" s="341" t="s">
        <v>1945</v>
      </c>
      <c r="AF122" s="239"/>
      <c r="AG122" s="414" t="s">
        <v>2605</v>
      </c>
      <c r="AH122" s="412">
        <v>12631464.07</v>
      </c>
      <c r="AI122" s="362"/>
      <c r="AJ122" s="362"/>
      <c r="AK122" s="362"/>
      <c r="AL122" s="362"/>
      <c r="AM122" s="341" t="s">
        <v>1945</v>
      </c>
      <c r="AN122" s="239"/>
    </row>
    <row r="123" spans="4:40" ht="15.75" thickTop="1" x14ac:dyDescent="0.25">
      <c r="D123" s="415" t="s">
        <v>1945</v>
      </c>
      <c r="E123" s="416" t="s">
        <v>1945</v>
      </c>
      <c r="F123" s="239"/>
      <c r="G123" s="239"/>
      <c r="H123" s="416" t="s">
        <v>1945</v>
      </c>
      <c r="I123" s="239"/>
      <c r="J123" s="416" t="s">
        <v>1945</v>
      </c>
      <c r="K123" s="239"/>
      <c r="L123" s="239"/>
      <c r="M123" s="416" t="s">
        <v>1945</v>
      </c>
      <c r="N123" s="239"/>
      <c r="O123" s="415" t="s">
        <v>1945</v>
      </c>
      <c r="P123" s="415" t="s">
        <v>1945</v>
      </c>
      <c r="Q123" s="416" t="s">
        <v>1945</v>
      </c>
      <c r="R123" s="239"/>
      <c r="S123" s="416" t="s">
        <v>1945</v>
      </c>
      <c r="T123" s="239"/>
      <c r="U123" s="416" t="s">
        <v>1945</v>
      </c>
      <c r="V123" s="239"/>
      <c r="W123" s="416" t="s">
        <v>1945</v>
      </c>
      <c r="X123" s="239"/>
      <c r="Y123" s="239"/>
      <c r="Z123" s="415" t="s">
        <v>1945</v>
      </c>
      <c r="AA123" s="415" t="s">
        <v>1945</v>
      </c>
      <c r="AB123" s="416" t="s">
        <v>1945</v>
      </c>
      <c r="AC123" s="239"/>
      <c r="AD123" s="239"/>
      <c r="AE123" s="416" t="s">
        <v>1945</v>
      </c>
      <c r="AF123" s="239"/>
      <c r="AG123" s="415" t="s">
        <v>1945</v>
      </c>
      <c r="AH123" s="416" t="s">
        <v>1945</v>
      </c>
      <c r="AI123" s="239"/>
      <c r="AJ123" s="239"/>
      <c r="AK123" s="239"/>
      <c r="AL123" s="239"/>
      <c r="AM123" s="416" t="s">
        <v>1945</v>
      </c>
      <c r="AN123" s="239"/>
    </row>
    <row r="124" spans="4:40" x14ac:dyDescent="0.25">
      <c r="D124" s="399" t="s">
        <v>1945</v>
      </c>
      <c r="E124" s="400" t="s">
        <v>1945</v>
      </c>
      <c r="F124" s="239"/>
      <c r="G124" s="239"/>
      <c r="H124" s="400" t="s">
        <v>1945</v>
      </c>
      <c r="I124" s="239"/>
      <c r="J124" s="400" t="s">
        <v>1945</v>
      </c>
      <c r="K124" s="239"/>
      <c r="L124" s="239"/>
      <c r="M124" s="400" t="s">
        <v>1945</v>
      </c>
      <c r="N124" s="239"/>
      <c r="O124" s="399" t="s">
        <v>1945</v>
      </c>
      <c r="P124" s="399" t="s">
        <v>1945</v>
      </c>
      <c r="Q124" s="400" t="s">
        <v>1945</v>
      </c>
      <c r="R124" s="239"/>
      <c r="S124" s="400" t="s">
        <v>1945</v>
      </c>
      <c r="T124" s="239"/>
      <c r="U124" s="400" t="s">
        <v>1945</v>
      </c>
      <c r="V124" s="239"/>
      <c r="W124" s="400" t="s">
        <v>1945</v>
      </c>
      <c r="X124" s="239"/>
      <c r="Y124" s="239"/>
      <c r="Z124" s="399" t="s">
        <v>1945</v>
      </c>
      <c r="AA124" s="399" t="s">
        <v>1945</v>
      </c>
      <c r="AB124" s="400" t="s">
        <v>1945</v>
      </c>
      <c r="AC124" s="239"/>
      <c r="AD124" s="239"/>
      <c r="AE124" s="401" t="s">
        <v>1945</v>
      </c>
      <c r="AF124" s="239"/>
      <c r="AG124" s="402" t="s">
        <v>1945</v>
      </c>
      <c r="AH124" s="401" t="s">
        <v>1945</v>
      </c>
      <c r="AI124" s="239"/>
      <c r="AJ124" s="239"/>
      <c r="AK124" s="239"/>
      <c r="AL124" s="239"/>
      <c r="AM124" s="401" t="s">
        <v>1945</v>
      </c>
      <c r="AN124" s="239"/>
    </row>
    <row r="125" spans="4:40" ht="24.95" customHeight="1" x14ac:dyDescent="0.25">
      <c r="D125" s="301" t="s">
        <v>2865</v>
      </c>
      <c r="E125" s="403" t="s">
        <v>2963</v>
      </c>
      <c r="F125" s="350"/>
      <c r="G125" s="350"/>
      <c r="H125" s="269" t="s">
        <v>1945</v>
      </c>
      <c r="I125" s="239"/>
      <c r="J125" s="404" t="s">
        <v>2964</v>
      </c>
      <c r="K125" s="350"/>
      <c r="L125" s="350"/>
      <c r="M125" s="350"/>
      <c r="N125" s="350"/>
      <c r="O125" s="405" t="s">
        <v>1945</v>
      </c>
      <c r="P125" s="404" t="s">
        <v>2965</v>
      </c>
      <c r="Q125" s="350"/>
      <c r="R125" s="350"/>
      <c r="S125" s="406" t="s">
        <v>1945</v>
      </c>
      <c r="T125" s="239"/>
      <c r="U125" s="404" t="s">
        <v>2966</v>
      </c>
      <c r="V125" s="350"/>
      <c r="W125" s="350"/>
      <c r="X125" s="350"/>
      <c r="Y125" s="350"/>
      <c r="Z125" s="405" t="s">
        <v>1945</v>
      </c>
      <c r="AA125" s="404" t="s">
        <v>2967</v>
      </c>
      <c r="AB125" s="350"/>
      <c r="AC125" s="350"/>
      <c r="AD125" s="350"/>
      <c r="AE125" s="407" t="s">
        <v>1945</v>
      </c>
      <c r="AF125" s="239"/>
      <c r="AG125" s="408" t="s">
        <v>264</v>
      </c>
      <c r="AH125" s="350"/>
      <c r="AI125" s="350"/>
      <c r="AJ125" s="350"/>
      <c r="AK125" s="350"/>
      <c r="AL125" s="350"/>
      <c r="AM125" s="407" t="s">
        <v>1945</v>
      </c>
      <c r="AN125" s="239"/>
    </row>
    <row r="126" spans="4:40" x14ac:dyDescent="0.25">
      <c r="D126" s="409" t="s">
        <v>2988</v>
      </c>
      <c r="E126" s="324" t="s">
        <v>1945</v>
      </c>
      <c r="F126" s="239"/>
      <c r="G126" s="239"/>
      <c r="H126" s="324" t="s">
        <v>1945</v>
      </c>
      <c r="I126" s="239"/>
      <c r="J126" s="324" t="s">
        <v>1945</v>
      </c>
      <c r="K126" s="239"/>
      <c r="L126" s="239"/>
      <c r="M126" s="324" t="s">
        <v>1945</v>
      </c>
      <c r="N126" s="239"/>
      <c r="O126" s="410" t="s">
        <v>1945</v>
      </c>
      <c r="P126" s="410" t="s">
        <v>1945</v>
      </c>
      <c r="Q126" s="324" t="s">
        <v>1945</v>
      </c>
      <c r="R126" s="239"/>
      <c r="S126" s="324" t="s">
        <v>1945</v>
      </c>
      <c r="T126" s="239"/>
      <c r="U126" s="324" t="s">
        <v>1945</v>
      </c>
      <c r="V126" s="239"/>
      <c r="W126" s="324" t="s">
        <v>1945</v>
      </c>
      <c r="X126" s="239"/>
      <c r="Y126" s="239"/>
      <c r="Z126" s="410" t="s">
        <v>1945</v>
      </c>
      <c r="AA126" s="410" t="s">
        <v>1945</v>
      </c>
      <c r="AB126" s="324" t="s">
        <v>1945</v>
      </c>
      <c r="AC126" s="239"/>
      <c r="AD126" s="239"/>
      <c r="AE126" s="324" t="s">
        <v>1945</v>
      </c>
      <c r="AF126" s="239"/>
      <c r="AG126" s="410" t="s">
        <v>1945</v>
      </c>
      <c r="AH126" s="324" t="s">
        <v>1945</v>
      </c>
      <c r="AI126" s="239"/>
      <c r="AJ126" s="239"/>
      <c r="AK126" s="239"/>
      <c r="AL126" s="239"/>
      <c r="AM126" s="324" t="s">
        <v>1945</v>
      </c>
      <c r="AN126" s="239"/>
    </row>
    <row r="127" spans="4:40" ht="9.9499999999999993" customHeight="1" x14ac:dyDescent="0.25">
      <c r="D127" s="275" t="s">
        <v>1945</v>
      </c>
      <c r="E127" s="276" t="s">
        <v>2969</v>
      </c>
      <c r="F127" s="239"/>
      <c r="G127" s="239"/>
      <c r="H127" s="276" t="s">
        <v>1945</v>
      </c>
      <c r="I127" s="239"/>
      <c r="J127" s="324" t="s">
        <v>2605</v>
      </c>
      <c r="K127" s="239"/>
      <c r="L127" s="239"/>
      <c r="M127" s="325">
        <v>37665354.82</v>
      </c>
      <c r="N127" s="239"/>
      <c r="O127" s="410" t="s">
        <v>1945</v>
      </c>
      <c r="P127" s="410" t="s">
        <v>2605</v>
      </c>
      <c r="Q127" s="325">
        <v>26251.91</v>
      </c>
      <c r="R127" s="239"/>
      <c r="S127" s="324" t="s">
        <v>1945</v>
      </c>
      <c r="T127" s="239"/>
      <c r="U127" s="324" t="s">
        <v>2605</v>
      </c>
      <c r="V127" s="239"/>
      <c r="W127" s="325">
        <v>83819.19</v>
      </c>
      <c r="X127" s="239"/>
      <c r="Y127" s="239"/>
      <c r="Z127" s="410" t="s">
        <v>1945</v>
      </c>
      <c r="AA127" s="410" t="s">
        <v>2605</v>
      </c>
      <c r="AB127" s="325">
        <v>30615.41</v>
      </c>
      <c r="AC127" s="239"/>
      <c r="AD127" s="239"/>
      <c r="AE127" s="324" t="s">
        <v>1945</v>
      </c>
      <c r="AF127" s="239"/>
      <c r="AG127" s="410" t="s">
        <v>2605</v>
      </c>
      <c r="AH127" s="325">
        <v>37806041.329999998</v>
      </c>
      <c r="AI127" s="239"/>
      <c r="AJ127" s="239"/>
      <c r="AK127" s="239"/>
      <c r="AL127" s="239"/>
      <c r="AM127" s="324" t="s">
        <v>1945</v>
      </c>
      <c r="AN127" s="239"/>
    </row>
    <row r="128" spans="4:40" ht="9.9499999999999993" customHeight="1" x14ac:dyDescent="0.25">
      <c r="D128" s="275" t="s">
        <v>1945</v>
      </c>
      <c r="E128" s="276" t="s">
        <v>2970</v>
      </c>
      <c r="F128" s="239"/>
      <c r="G128" s="239"/>
      <c r="H128" s="276" t="s">
        <v>1945</v>
      </c>
      <c r="I128" s="239"/>
      <c r="J128" s="324" t="s">
        <v>2605</v>
      </c>
      <c r="K128" s="239"/>
      <c r="L128" s="239"/>
      <c r="M128" s="325">
        <v>39993109.210000001</v>
      </c>
      <c r="N128" s="239"/>
      <c r="O128" s="410" t="s">
        <v>1945</v>
      </c>
      <c r="P128" s="410" t="s">
        <v>2605</v>
      </c>
      <c r="Q128" s="325">
        <v>256191.28</v>
      </c>
      <c r="R128" s="239"/>
      <c r="S128" s="324" t="s">
        <v>1945</v>
      </c>
      <c r="T128" s="239"/>
      <c r="U128" s="324" t="s">
        <v>2605</v>
      </c>
      <c r="V128" s="239"/>
      <c r="W128" s="325">
        <v>109166.6</v>
      </c>
      <c r="X128" s="239"/>
      <c r="Y128" s="239"/>
      <c r="Z128" s="410" t="s">
        <v>1945</v>
      </c>
      <c r="AA128" s="410" t="s">
        <v>2605</v>
      </c>
      <c r="AB128" s="325">
        <v>38827.06</v>
      </c>
      <c r="AC128" s="239"/>
      <c r="AD128" s="239"/>
      <c r="AE128" s="324" t="s">
        <v>1945</v>
      </c>
      <c r="AF128" s="239"/>
      <c r="AG128" s="410" t="s">
        <v>2605</v>
      </c>
      <c r="AH128" s="325">
        <v>40397294.149999999</v>
      </c>
      <c r="AI128" s="239"/>
      <c r="AJ128" s="239"/>
      <c r="AK128" s="239"/>
      <c r="AL128" s="239"/>
      <c r="AM128" s="324" t="s">
        <v>1945</v>
      </c>
      <c r="AN128" s="239"/>
    </row>
    <row r="129" spans="4:40" ht="9.9499999999999993" customHeight="1" x14ac:dyDescent="0.25">
      <c r="D129" s="275" t="s">
        <v>1945</v>
      </c>
      <c r="E129" s="276" t="s">
        <v>2971</v>
      </c>
      <c r="F129" s="239"/>
      <c r="G129" s="239"/>
      <c r="H129" s="276" t="s">
        <v>1945</v>
      </c>
      <c r="I129" s="239"/>
      <c r="J129" s="324" t="s">
        <v>2605</v>
      </c>
      <c r="K129" s="239"/>
      <c r="L129" s="239"/>
      <c r="M129" s="325">
        <v>38174818.18</v>
      </c>
      <c r="N129" s="239"/>
      <c r="O129" s="410" t="s">
        <v>1945</v>
      </c>
      <c r="P129" s="410" t="s">
        <v>2605</v>
      </c>
      <c r="Q129" s="325">
        <v>77241.42</v>
      </c>
      <c r="R129" s="239"/>
      <c r="S129" s="324" t="s">
        <v>1945</v>
      </c>
      <c r="T129" s="239"/>
      <c r="U129" s="324" t="s">
        <v>2605</v>
      </c>
      <c r="V129" s="239"/>
      <c r="W129" s="325">
        <v>0</v>
      </c>
      <c r="X129" s="239"/>
      <c r="Y129" s="239"/>
      <c r="Z129" s="410" t="s">
        <v>1945</v>
      </c>
      <c r="AA129" s="410" t="s">
        <v>2605</v>
      </c>
      <c r="AB129" s="325">
        <v>0</v>
      </c>
      <c r="AC129" s="239"/>
      <c r="AD129" s="239"/>
      <c r="AE129" s="324" t="s">
        <v>1945</v>
      </c>
      <c r="AF129" s="239"/>
      <c r="AG129" s="410" t="s">
        <v>2605</v>
      </c>
      <c r="AH129" s="325">
        <v>38252059.600000001</v>
      </c>
      <c r="AI129" s="239"/>
      <c r="AJ129" s="239"/>
      <c r="AK129" s="239"/>
      <c r="AL129" s="239"/>
      <c r="AM129" s="324" t="s">
        <v>1945</v>
      </c>
      <c r="AN129" s="239"/>
    </row>
    <row r="130" spans="4:40" ht="9.9499999999999993" customHeight="1" x14ac:dyDescent="0.25">
      <c r="D130" s="275" t="s">
        <v>1945</v>
      </c>
      <c r="E130" s="276" t="s">
        <v>2972</v>
      </c>
      <c r="F130" s="239"/>
      <c r="G130" s="239"/>
      <c r="H130" s="276" t="s">
        <v>1945</v>
      </c>
      <c r="I130" s="239"/>
      <c r="J130" s="324" t="s">
        <v>2605</v>
      </c>
      <c r="K130" s="239"/>
      <c r="L130" s="239"/>
      <c r="M130" s="325">
        <v>60724343.229999997</v>
      </c>
      <c r="N130" s="239"/>
      <c r="O130" s="410" t="s">
        <v>1945</v>
      </c>
      <c r="P130" s="410" t="s">
        <v>2605</v>
      </c>
      <c r="Q130" s="325">
        <v>0</v>
      </c>
      <c r="R130" s="239"/>
      <c r="S130" s="324" t="s">
        <v>1945</v>
      </c>
      <c r="T130" s="239"/>
      <c r="U130" s="324" t="s">
        <v>2605</v>
      </c>
      <c r="V130" s="239"/>
      <c r="W130" s="325">
        <v>0</v>
      </c>
      <c r="X130" s="239"/>
      <c r="Y130" s="239"/>
      <c r="Z130" s="410" t="s">
        <v>1945</v>
      </c>
      <c r="AA130" s="410" t="s">
        <v>2605</v>
      </c>
      <c r="AB130" s="325">
        <v>113868.88</v>
      </c>
      <c r="AC130" s="239"/>
      <c r="AD130" s="239"/>
      <c r="AE130" s="324" t="s">
        <v>1945</v>
      </c>
      <c r="AF130" s="239"/>
      <c r="AG130" s="410" t="s">
        <v>2605</v>
      </c>
      <c r="AH130" s="325">
        <v>60838212.109999999</v>
      </c>
      <c r="AI130" s="239"/>
      <c r="AJ130" s="239"/>
      <c r="AK130" s="239"/>
      <c r="AL130" s="239"/>
      <c r="AM130" s="324" t="s">
        <v>1945</v>
      </c>
      <c r="AN130" s="239"/>
    </row>
    <row r="131" spans="4:40" ht="9.9499999999999993" customHeight="1" x14ac:dyDescent="0.25">
      <c r="D131" s="275" t="s">
        <v>1945</v>
      </c>
      <c r="E131" s="276" t="s">
        <v>2973</v>
      </c>
      <c r="F131" s="239"/>
      <c r="G131" s="239"/>
      <c r="H131" s="276" t="s">
        <v>1945</v>
      </c>
      <c r="I131" s="239"/>
      <c r="J131" s="324" t="s">
        <v>2605</v>
      </c>
      <c r="K131" s="239"/>
      <c r="L131" s="239"/>
      <c r="M131" s="325">
        <v>52972926.590000004</v>
      </c>
      <c r="N131" s="239"/>
      <c r="O131" s="410" t="s">
        <v>1945</v>
      </c>
      <c r="P131" s="410" t="s">
        <v>2605</v>
      </c>
      <c r="Q131" s="325">
        <v>0</v>
      </c>
      <c r="R131" s="239"/>
      <c r="S131" s="324" t="s">
        <v>1945</v>
      </c>
      <c r="T131" s="239"/>
      <c r="U131" s="324" t="s">
        <v>2605</v>
      </c>
      <c r="V131" s="239"/>
      <c r="W131" s="325">
        <v>0</v>
      </c>
      <c r="X131" s="239"/>
      <c r="Y131" s="239"/>
      <c r="Z131" s="410" t="s">
        <v>1945</v>
      </c>
      <c r="AA131" s="410" t="s">
        <v>2605</v>
      </c>
      <c r="AB131" s="325">
        <v>0</v>
      </c>
      <c r="AC131" s="239"/>
      <c r="AD131" s="239"/>
      <c r="AE131" s="324" t="s">
        <v>1945</v>
      </c>
      <c r="AF131" s="239"/>
      <c r="AG131" s="410" t="s">
        <v>2605</v>
      </c>
      <c r="AH131" s="325">
        <v>52972926.590000004</v>
      </c>
      <c r="AI131" s="239"/>
      <c r="AJ131" s="239"/>
      <c r="AK131" s="239"/>
      <c r="AL131" s="239"/>
      <c r="AM131" s="324" t="s">
        <v>1945</v>
      </c>
      <c r="AN131" s="239"/>
    </row>
    <row r="132" spans="4:40" ht="9.9499999999999993" customHeight="1" x14ac:dyDescent="0.25">
      <c r="D132" s="275" t="s">
        <v>1945</v>
      </c>
      <c r="E132" s="276" t="s">
        <v>2974</v>
      </c>
      <c r="F132" s="239"/>
      <c r="G132" s="239"/>
      <c r="H132" s="276" t="s">
        <v>1945</v>
      </c>
      <c r="I132" s="239"/>
      <c r="J132" s="324" t="s">
        <v>2605</v>
      </c>
      <c r="K132" s="239"/>
      <c r="L132" s="239"/>
      <c r="M132" s="325">
        <v>59948548.850000001</v>
      </c>
      <c r="N132" s="239"/>
      <c r="O132" s="410" t="s">
        <v>1945</v>
      </c>
      <c r="P132" s="410" t="s">
        <v>2605</v>
      </c>
      <c r="Q132" s="325">
        <v>0</v>
      </c>
      <c r="R132" s="239"/>
      <c r="S132" s="324" t="s">
        <v>1945</v>
      </c>
      <c r="T132" s="239"/>
      <c r="U132" s="324" t="s">
        <v>2605</v>
      </c>
      <c r="V132" s="239"/>
      <c r="W132" s="325">
        <v>0</v>
      </c>
      <c r="X132" s="239"/>
      <c r="Y132" s="239"/>
      <c r="Z132" s="410" t="s">
        <v>1945</v>
      </c>
      <c r="AA132" s="410" t="s">
        <v>2605</v>
      </c>
      <c r="AB132" s="325">
        <v>0</v>
      </c>
      <c r="AC132" s="239"/>
      <c r="AD132" s="239"/>
      <c r="AE132" s="324" t="s">
        <v>1945</v>
      </c>
      <c r="AF132" s="239"/>
      <c r="AG132" s="410" t="s">
        <v>2605</v>
      </c>
      <c r="AH132" s="325">
        <v>59948548.850000001</v>
      </c>
      <c r="AI132" s="239"/>
      <c r="AJ132" s="239"/>
      <c r="AK132" s="239"/>
      <c r="AL132" s="239"/>
      <c r="AM132" s="324" t="s">
        <v>1945</v>
      </c>
      <c r="AN132" s="239"/>
    </row>
    <row r="133" spans="4:40" ht="10.15" customHeight="1" x14ac:dyDescent="0.25">
      <c r="D133" s="275" t="s">
        <v>1945</v>
      </c>
      <c r="E133" s="276" t="s">
        <v>2975</v>
      </c>
      <c r="F133" s="239"/>
      <c r="G133" s="239"/>
      <c r="H133" s="276" t="s">
        <v>1945</v>
      </c>
      <c r="I133" s="239"/>
      <c r="J133" s="324" t="s">
        <v>2605</v>
      </c>
      <c r="K133" s="239"/>
      <c r="L133" s="239"/>
      <c r="M133" s="325">
        <v>53589038.899999999</v>
      </c>
      <c r="N133" s="239"/>
      <c r="O133" s="410" t="s">
        <v>1945</v>
      </c>
      <c r="P133" s="410" t="s">
        <v>2605</v>
      </c>
      <c r="Q133" s="325">
        <v>0</v>
      </c>
      <c r="R133" s="239"/>
      <c r="S133" s="324" t="s">
        <v>1945</v>
      </c>
      <c r="T133" s="239"/>
      <c r="U133" s="324" t="s">
        <v>2605</v>
      </c>
      <c r="V133" s="239"/>
      <c r="W133" s="325">
        <v>0</v>
      </c>
      <c r="X133" s="239"/>
      <c r="Y133" s="239"/>
      <c r="Z133" s="410" t="s">
        <v>1945</v>
      </c>
      <c r="AA133" s="410" t="s">
        <v>2605</v>
      </c>
      <c r="AB133" s="325">
        <v>0</v>
      </c>
      <c r="AC133" s="239"/>
      <c r="AD133" s="239"/>
      <c r="AE133" s="324" t="s">
        <v>1945</v>
      </c>
      <c r="AF133" s="239"/>
      <c r="AG133" s="410" t="s">
        <v>2605</v>
      </c>
      <c r="AH133" s="325">
        <v>53589038.899999999</v>
      </c>
      <c r="AI133" s="239"/>
      <c r="AJ133" s="239"/>
      <c r="AK133" s="239"/>
      <c r="AL133" s="239"/>
      <c r="AM133" s="324" t="s">
        <v>1945</v>
      </c>
      <c r="AN133" s="239"/>
    </row>
    <row r="134" spans="4:40" ht="9.9499999999999993" customHeight="1" x14ac:dyDescent="0.25">
      <c r="D134" s="275" t="s">
        <v>1945</v>
      </c>
      <c r="E134" s="276" t="s">
        <v>2976</v>
      </c>
      <c r="F134" s="239"/>
      <c r="G134" s="239"/>
      <c r="H134" s="276" t="s">
        <v>1945</v>
      </c>
      <c r="I134" s="239"/>
      <c r="J134" s="324" t="s">
        <v>2605</v>
      </c>
      <c r="K134" s="239"/>
      <c r="L134" s="239"/>
      <c r="M134" s="325">
        <v>58452062.579999998</v>
      </c>
      <c r="N134" s="239"/>
      <c r="O134" s="410" t="s">
        <v>1945</v>
      </c>
      <c r="P134" s="410" t="s">
        <v>2605</v>
      </c>
      <c r="Q134" s="325">
        <v>0</v>
      </c>
      <c r="R134" s="239"/>
      <c r="S134" s="324" t="s">
        <v>1945</v>
      </c>
      <c r="T134" s="239"/>
      <c r="U134" s="324" t="s">
        <v>2605</v>
      </c>
      <c r="V134" s="239"/>
      <c r="W134" s="325">
        <v>0</v>
      </c>
      <c r="X134" s="239"/>
      <c r="Y134" s="239"/>
      <c r="Z134" s="410" t="s">
        <v>1945</v>
      </c>
      <c r="AA134" s="410" t="s">
        <v>2605</v>
      </c>
      <c r="AB134" s="325">
        <v>0</v>
      </c>
      <c r="AC134" s="239"/>
      <c r="AD134" s="239"/>
      <c r="AE134" s="324" t="s">
        <v>1945</v>
      </c>
      <c r="AF134" s="239"/>
      <c r="AG134" s="410" t="s">
        <v>2605</v>
      </c>
      <c r="AH134" s="325">
        <v>58452062.579999998</v>
      </c>
      <c r="AI134" s="239"/>
      <c r="AJ134" s="239"/>
      <c r="AK134" s="239"/>
      <c r="AL134" s="239"/>
      <c r="AM134" s="324" t="s">
        <v>1945</v>
      </c>
      <c r="AN134" s="239"/>
    </row>
    <row r="135" spans="4:40" ht="9.9499999999999993" customHeight="1" x14ac:dyDescent="0.25">
      <c r="D135" s="275" t="s">
        <v>1945</v>
      </c>
      <c r="E135" s="276" t="s">
        <v>2977</v>
      </c>
      <c r="F135" s="239"/>
      <c r="G135" s="239"/>
      <c r="H135" s="276" t="s">
        <v>1945</v>
      </c>
      <c r="I135" s="239"/>
      <c r="J135" s="324" t="s">
        <v>2605</v>
      </c>
      <c r="K135" s="239"/>
      <c r="L135" s="239"/>
      <c r="M135" s="325">
        <v>68105638.299999997</v>
      </c>
      <c r="N135" s="239"/>
      <c r="O135" s="410" t="s">
        <v>1945</v>
      </c>
      <c r="P135" s="410" t="s">
        <v>2605</v>
      </c>
      <c r="Q135" s="325">
        <v>0</v>
      </c>
      <c r="R135" s="239"/>
      <c r="S135" s="324" t="s">
        <v>1945</v>
      </c>
      <c r="T135" s="239"/>
      <c r="U135" s="324" t="s">
        <v>2605</v>
      </c>
      <c r="V135" s="239"/>
      <c r="W135" s="325">
        <v>0</v>
      </c>
      <c r="X135" s="239"/>
      <c r="Y135" s="239"/>
      <c r="Z135" s="410" t="s">
        <v>1945</v>
      </c>
      <c r="AA135" s="410" t="s">
        <v>2605</v>
      </c>
      <c r="AB135" s="325">
        <v>0</v>
      </c>
      <c r="AC135" s="239"/>
      <c r="AD135" s="239"/>
      <c r="AE135" s="324" t="s">
        <v>1945</v>
      </c>
      <c r="AF135" s="239"/>
      <c r="AG135" s="410" t="s">
        <v>2605</v>
      </c>
      <c r="AH135" s="325">
        <v>68105638.299999997</v>
      </c>
      <c r="AI135" s="239"/>
      <c r="AJ135" s="239"/>
      <c r="AK135" s="239"/>
      <c r="AL135" s="239"/>
      <c r="AM135" s="324" t="s">
        <v>1945</v>
      </c>
      <c r="AN135" s="239"/>
    </row>
    <row r="136" spans="4:40" ht="9.9499999999999993" customHeight="1" x14ac:dyDescent="0.25">
      <c r="D136" s="275" t="s">
        <v>1945</v>
      </c>
      <c r="E136" s="276" t="s">
        <v>2978</v>
      </c>
      <c r="F136" s="239"/>
      <c r="G136" s="239"/>
      <c r="H136" s="276" t="s">
        <v>1945</v>
      </c>
      <c r="I136" s="239"/>
      <c r="J136" s="324" t="s">
        <v>2605</v>
      </c>
      <c r="K136" s="239"/>
      <c r="L136" s="239"/>
      <c r="M136" s="325">
        <v>54514057.490000002</v>
      </c>
      <c r="N136" s="239"/>
      <c r="O136" s="410" t="s">
        <v>1945</v>
      </c>
      <c r="P136" s="410" t="s">
        <v>2605</v>
      </c>
      <c r="Q136" s="325">
        <v>769953.16</v>
      </c>
      <c r="R136" s="239"/>
      <c r="S136" s="324" t="s">
        <v>1945</v>
      </c>
      <c r="T136" s="239"/>
      <c r="U136" s="324" t="s">
        <v>2605</v>
      </c>
      <c r="V136" s="239"/>
      <c r="W136" s="325">
        <v>0</v>
      </c>
      <c r="X136" s="239"/>
      <c r="Y136" s="239"/>
      <c r="Z136" s="410" t="s">
        <v>1945</v>
      </c>
      <c r="AA136" s="410" t="s">
        <v>2605</v>
      </c>
      <c r="AB136" s="325">
        <v>200541.66</v>
      </c>
      <c r="AC136" s="239"/>
      <c r="AD136" s="239"/>
      <c r="AE136" s="324" t="s">
        <v>1945</v>
      </c>
      <c r="AF136" s="239"/>
      <c r="AG136" s="410" t="s">
        <v>2605</v>
      </c>
      <c r="AH136" s="325">
        <v>55484552.310000002</v>
      </c>
      <c r="AI136" s="239"/>
      <c r="AJ136" s="239"/>
      <c r="AK136" s="239"/>
      <c r="AL136" s="239"/>
      <c r="AM136" s="324" t="s">
        <v>1945</v>
      </c>
      <c r="AN136" s="239"/>
    </row>
    <row r="137" spans="4:40" ht="9.9499999999999993" customHeight="1" x14ac:dyDescent="0.25">
      <c r="D137" s="275" t="s">
        <v>1945</v>
      </c>
      <c r="E137" s="276" t="s">
        <v>2979</v>
      </c>
      <c r="F137" s="239"/>
      <c r="G137" s="239"/>
      <c r="H137" s="276" t="s">
        <v>1945</v>
      </c>
      <c r="I137" s="239"/>
      <c r="J137" s="324" t="s">
        <v>2605</v>
      </c>
      <c r="K137" s="239"/>
      <c r="L137" s="239"/>
      <c r="M137" s="325">
        <v>54293599.920000002</v>
      </c>
      <c r="N137" s="239"/>
      <c r="O137" s="410" t="s">
        <v>1945</v>
      </c>
      <c r="P137" s="410" t="s">
        <v>2605</v>
      </c>
      <c r="Q137" s="325">
        <v>0</v>
      </c>
      <c r="R137" s="239"/>
      <c r="S137" s="324" t="s">
        <v>1945</v>
      </c>
      <c r="T137" s="239"/>
      <c r="U137" s="324" t="s">
        <v>2605</v>
      </c>
      <c r="V137" s="239"/>
      <c r="W137" s="325">
        <v>0</v>
      </c>
      <c r="X137" s="239"/>
      <c r="Y137" s="239"/>
      <c r="Z137" s="410" t="s">
        <v>1945</v>
      </c>
      <c r="AA137" s="410" t="s">
        <v>2605</v>
      </c>
      <c r="AB137" s="325">
        <v>0</v>
      </c>
      <c r="AC137" s="239"/>
      <c r="AD137" s="239"/>
      <c r="AE137" s="324" t="s">
        <v>1945</v>
      </c>
      <c r="AF137" s="239"/>
      <c r="AG137" s="410" t="s">
        <v>2605</v>
      </c>
      <c r="AH137" s="325">
        <v>54293599.920000002</v>
      </c>
      <c r="AI137" s="239"/>
      <c r="AJ137" s="239"/>
      <c r="AK137" s="239"/>
      <c r="AL137" s="239"/>
      <c r="AM137" s="324" t="s">
        <v>1945</v>
      </c>
      <c r="AN137" s="239"/>
    </row>
    <row r="138" spans="4:40" ht="9.9499999999999993" customHeight="1" x14ac:dyDescent="0.25">
      <c r="D138" s="275" t="s">
        <v>1945</v>
      </c>
      <c r="E138" s="276" t="s">
        <v>2980</v>
      </c>
      <c r="F138" s="239"/>
      <c r="G138" s="239"/>
      <c r="H138" s="276" t="s">
        <v>1945</v>
      </c>
      <c r="I138" s="239"/>
      <c r="J138" s="324" t="s">
        <v>2605</v>
      </c>
      <c r="K138" s="239"/>
      <c r="L138" s="239"/>
      <c r="M138" s="325">
        <v>25506522.940000001</v>
      </c>
      <c r="N138" s="239"/>
      <c r="O138" s="410" t="s">
        <v>1945</v>
      </c>
      <c r="P138" s="410" t="s">
        <v>2605</v>
      </c>
      <c r="Q138" s="325">
        <v>138486.72</v>
      </c>
      <c r="R138" s="239"/>
      <c r="S138" s="324" t="s">
        <v>1945</v>
      </c>
      <c r="T138" s="239"/>
      <c r="U138" s="324" t="s">
        <v>2605</v>
      </c>
      <c r="V138" s="239"/>
      <c r="W138" s="325">
        <v>0</v>
      </c>
      <c r="X138" s="239"/>
      <c r="Y138" s="239"/>
      <c r="Z138" s="410" t="s">
        <v>1945</v>
      </c>
      <c r="AA138" s="410" t="s">
        <v>2605</v>
      </c>
      <c r="AB138" s="325">
        <v>0</v>
      </c>
      <c r="AC138" s="239"/>
      <c r="AD138" s="239"/>
      <c r="AE138" s="324" t="s">
        <v>1945</v>
      </c>
      <c r="AF138" s="239"/>
      <c r="AG138" s="410" t="s">
        <v>2605</v>
      </c>
      <c r="AH138" s="325">
        <v>25645009.66</v>
      </c>
      <c r="AI138" s="239"/>
      <c r="AJ138" s="239"/>
      <c r="AK138" s="239"/>
      <c r="AL138" s="239"/>
      <c r="AM138" s="324" t="s">
        <v>1945</v>
      </c>
      <c r="AN138" s="239"/>
    </row>
    <row r="139" spans="4:40" ht="9.9499999999999993" customHeight="1" x14ac:dyDescent="0.25">
      <c r="D139" s="275" t="s">
        <v>1945</v>
      </c>
      <c r="E139" s="276" t="s">
        <v>2981</v>
      </c>
      <c r="F139" s="239"/>
      <c r="G139" s="239"/>
      <c r="H139" s="276" t="s">
        <v>1945</v>
      </c>
      <c r="I139" s="239"/>
      <c r="J139" s="324" t="s">
        <v>2605</v>
      </c>
      <c r="K139" s="239"/>
      <c r="L139" s="239"/>
      <c r="M139" s="325">
        <v>8135579.6100000003</v>
      </c>
      <c r="N139" s="239"/>
      <c r="O139" s="410" t="s">
        <v>1945</v>
      </c>
      <c r="P139" s="410" t="s">
        <v>2605</v>
      </c>
      <c r="Q139" s="325">
        <v>0</v>
      </c>
      <c r="R139" s="239"/>
      <c r="S139" s="324" t="s">
        <v>1945</v>
      </c>
      <c r="T139" s="239"/>
      <c r="U139" s="324" t="s">
        <v>2605</v>
      </c>
      <c r="V139" s="239"/>
      <c r="W139" s="325">
        <v>0</v>
      </c>
      <c r="X139" s="239"/>
      <c r="Y139" s="239"/>
      <c r="Z139" s="410" t="s">
        <v>1945</v>
      </c>
      <c r="AA139" s="410" t="s">
        <v>2605</v>
      </c>
      <c r="AB139" s="325">
        <v>0</v>
      </c>
      <c r="AC139" s="239"/>
      <c r="AD139" s="239"/>
      <c r="AE139" s="324" t="s">
        <v>1945</v>
      </c>
      <c r="AF139" s="239"/>
      <c r="AG139" s="410" t="s">
        <v>2605</v>
      </c>
      <c r="AH139" s="325">
        <v>8135579.6100000003</v>
      </c>
      <c r="AI139" s="239"/>
      <c r="AJ139" s="239"/>
      <c r="AK139" s="239"/>
      <c r="AL139" s="239"/>
      <c r="AM139" s="324" t="s">
        <v>1945</v>
      </c>
      <c r="AN139" s="239"/>
    </row>
    <row r="140" spans="4:40" ht="9.9499999999999993" customHeight="1" x14ac:dyDescent="0.25">
      <c r="D140" s="275" t="s">
        <v>1945</v>
      </c>
      <c r="E140" s="276" t="s">
        <v>2982</v>
      </c>
      <c r="F140" s="239"/>
      <c r="G140" s="239"/>
      <c r="H140" s="276" t="s">
        <v>1945</v>
      </c>
      <c r="I140" s="239"/>
      <c r="J140" s="324" t="s">
        <v>2605</v>
      </c>
      <c r="K140" s="239"/>
      <c r="L140" s="239"/>
      <c r="M140" s="325">
        <v>923512.42</v>
      </c>
      <c r="N140" s="239"/>
      <c r="O140" s="410" t="s">
        <v>1945</v>
      </c>
      <c r="P140" s="410" t="s">
        <v>2605</v>
      </c>
      <c r="Q140" s="325">
        <v>0</v>
      </c>
      <c r="R140" s="239"/>
      <c r="S140" s="324" t="s">
        <v>1945</v>
      </c>
      <c r="T140" s="239"/>
      <c r="U140" s="324" t="s">
        <v>2605</v>
      </c>
      <c r="V140" s="239"/>
      <c r="W140" s="325">
        <v>0</v>
      </c>
      <c r="X140" s="239"/>
      <c r="Y140" s="239"/>
      <c r="Z140" s="410" t="s">
        <v>1945</v>
      </c>
      <c r="AA140" s="410" t="s">
        <v>2605</v>
      </c>
      <c r="AB140" s="325">
        <v>0</v>
      </c>
      <c r="AC140" s="239"/>
      <c r="AD140" s="239"/>
      <c r="AE140" s="324" t="s">
        <v>1945</v>
      </c>
      <c r="AF140" s="239"/>
      <c r="AG140" s="410" t="s">
        <v>2605</v>
      </c>
      <c r="AH140" s="325">
        <v>923512.42</v>
      </c>
      <c r="AI140" s="239"/>
      <c r="AJ140" s="239"/>
      <c r="AK140" s="239"/>
      <c r="AL140" s="239"/>
      <c r="AM140" s="324" t="s">
        <v>1945</v>
      </c>
      <c r="AN140" s="239"/>
    </row>
    <row r="141" spans="4:40" ht="15.75" thickBot="1" x14ac:dyDescent="0.3">
      <c r="D141" s="275" t="s">
        <v>1945</v>
      </c>
      <c r="E141" s="341" t="s">
        <v>1945</v>
      </c>
      <c r="F141" s="239"/>
      <c r="G141" s="239"/>
      <c r="H141" s="341" t="s">
        <v>1945</v>
      </c>
      <c r="I141" s="239"/>
      <c r="J141" s="411" t="s">
        <v>2605</v>
      </c>
      <c r="K141" s="362"/>
      <c r="L141" s="362"/>
      <c r="M141" s="412">
        <v>612999113.03999996</v>
      </c>
      <c r="N141" s="362"/>
      <c r="O141" s="413" t="s">
        <v>1945</v>
      </c>
      <c r="P141" s="414" t="s">
        <v>2605</v>
      </c>
      <c r="Q141" s="412">
        <v>1268124.49</v>
      </c>
      <c r="R141" s="362"/>
      <c r="S141" s="341" t="s">
        <v>1945</v>
      </c>
      <c r="T141" s="239"/>
      <c r="U141" s="411" t="s">
        <v>2605</v>
      </c>
      <c r="V141" s="362"/>
      <c r="W141" s="412">
        <v>192985.79</v>
      </c>
      <c r="X141" s="362"/>
      <c r="Y141" s="362"/>
      <c r="Z141" s="413" t="s">
        <v>1945</v>
      </c>
      <c r="AA141" s="414" t="s">
        <v>2605</v>
      </c>
      <c r="AB141" s="412">
        <v>383853.01</v>
      </c>
      <c r="AC141" s="362"/>
      <c r="AD141" s="362"/>
      <c r="AE141" s="341" t="s">
        <v>1945</v>
      </c>
      <c r="AF141" s="239"/>
      <c r="AG141" s="414" t="s">
        <v>2605</v>
      </c>
      <c r="AH141" s="412">
        <v>614844076.33000004</v>
      </c>
      <c r="AI141" s="362"/>
      <c r="AJ141" s="362"/>
      <c r="AK141" s="362"/>
      <c r="AL141" s="362"/>
      <c r="AM141" s="341" t="s">
        <v>1945</v>
      </c>
      <c r="AN141" s="239"/>
    </row>
    <row r="142" spans="4:40" ht="15.75" thickTop="1" x14ac:dyDescent="0.25">
      <c r="D142" s="415" t="s">
        <v>1945</v>
      </c>
      <c r="E142" s="416" t="s">
        <v>1945</v>
      </c>
      <c r="F142" s="239"/>
      <c r="G142" s="239"/>
      <c r="H142" s="416" t="s">
        <v>1945</v>
      </c>
      <c r="I142" s="239"/>
      <c r="J142" s="416" t="s">
        <v>1945</v>
      </c>
      <c r="K142" s="239"/>
      <c r="L142" s="239"/>
      <c r="M142" s="416" t="s">
        <v>1945</v>
      </c>
      <c r="N142" s="239"/>
      <c r="O142" s="415" t="s">
        <v>1945</v>
      </c>
      <c r="P142" s="415" t="s">
        <v>1945</v>
      </c>
      <c r="Q142" s="416" t="s">
        <v>1945</v>
      </c>
      <c r="R142" s="239"/>
      <c r="S142" s="416" t="s">
        <v>1945</v>
      </c>
      <c r="T142" s="239"/>
      <c r="U142" s="416" t="s">
        <v>1945</v>
      </c>
      <c r="V142" s="239"/>
      <c r="W142" s="416" t="s">
        <v>1945</v>
      </c>
      <c r="X142" s="239"/>
      <c r="Y142" s="239"/>
      <c r="Z142" s="415" t="s">
        <v>1945</v>
      </c>
      <c r="AA142" s="415" t="s">
        <v>1945</v>
      </c>
      <c r="AB142" s="416" t="s">
        <v>1945</v>
      </c>
      <c r="AC142" s="239"/>
      <c r="AD142" s="239"/>
      <c r="AE142" s="416" t="s">
        <v>1945</v>
      </c>
      <c r="AF142" s="239"/>
      <c r="AG142" s="415" t="s">
        <v>1945</v>
      </c>
      <c r="AH142" s="416" t="s">
        <v>1945</v>
      </c>
      <c r="AI142" s="239"/>
      <c r="AJ142" s="239"/>
      <c r="AK142" s="239"/>
      <c r="AL142" s="239"/>
      <c r="AM142" s="416" t="s">
        <v>1945</v>
      </c>
      <c r="AN142" s="239"/>
    </row>
    <row r="143" spans="4:40" x14ac:dyDescent="0.25">
      <c r="D143" s="399" t="s">
        <v>1945</v>
      </c>
      <c r="E143" s="400" t="s">
        <v>1945</v>
      </c>
      <c r="F143" s="239"/>
      <c r="G143" s="239"/>
      <c r="H143" s="400" t="s">
        <v>1945</v>
      </c>
      <c r="I143" s="239"/>
      <c r="J143" s="400" t="s">
        <v>1945</v>
      </c>
      <c r="K143" s="239"/>
      <c r="L143" s="239"/>
      <c r="M143" s="400" t="s">
        <v>1945</v>
      </c>
      <c r="N143" s="239"/>
      <c r="O143" s="399" t="s">
        <v>1945</v>
      </c>
      <c r="P143" s="399" t="s">
        <v>1945</v>
      </c>
      <c r="Q143" s="400" t="s">
        <v>1945</v>
      </c>
      <c r="R143" s="239"/>
      <c r="S143" s="400" t="s">
        <v>1945</v>
      </c>
      <c r="T143" s="239"/>
      <c r="U143" s="400" t="s">
        <v>1945</v>
      </c>
      <c r="V143" s="239"/>
      <c r="W143" s="400" t="s">
        <v>1945</v>
      </c>
      <c r="X143" s="239"/>
      <c r="Y143" s="239"/>
      <c r="Z143" s="399" t="s">
        <v>1945</v>
      </c>
      <c r="AA143" s="399" t="s">
        <v>1945</v>
      </c>
      <c r="AB143" s="400" t="s">
        <v>1945</v>
      </c>
      <c r="AC143" s="239"/>
      <c r="AD143" s="239"/>
      <c r="AE143" s="401" t="s">
        <v>1945</v>
      </c>
      <c r="AF143" s="239"/>
      <c r="AG143" s="402" t="s">
        <v>1945</v>
      </c>
      <c r="AH143" s="401" t="s">
        <v>1945</v>
      </c>
      <c r="AI143" s="239"/>
      <c r="AJ143" s="239"/>
      <c r="AK143" s="239"/>
      <c r="AL143" s="239"/>
      <c r="AM143" s="401" t="s">
        <v>1945</v>
      </c>
      <c r="AN143" s="239"/>
    </row>
    <row r="144" spans="4:40" ht="24.95" customHeight="1" x14ac:dyDescent="0.25">
      <c r="D144" s="301" t="s">
        <v>2865</v>
      </c>
      <c r="E144" s="403" t="s">
        <v>2963</v>
      </c>
      <c r="F144" s="350"/>
      <c r="G144" s="350"/>
      <c r="H144" s="269" t="s">
        <v>1945</v>
      </c>
      <c r="I144" s="239"/>
      <c r="J144" s="404" t="s">
        <v>2964</v>
      </c>
      <c r="K144" s="350"/>
      <c r="L144" s="350"/>
      <c r="M144" s="350"/>
      <c r="N144" s="350"/>
      <c r="O144" s="405" t="s">
        <v>1945</v>
      </c>
      <c r="P144" s="404" t="s">
        <v>2965</v>
      </c>
      <c r="Q144" s="350"/>
      <c r="R144" s="350"/>
      <c r="S144" s="406" t="s">
        <v>1945</v>
      </c>
      <c r="T144" s="239"/>
      <c r="U144" s="404" t="s">
        <v>2966</v>
      </c>
      <c r="V144" s="350"/>
      <c r="W144" s="350"/>
      <c r="X144" s="350"/>
      <c r="Y144" s="350"/>
      <c r="Z144" s="405" t="s">
        <v>1945</v>
      </c>
      <c r="AA144" s="404" t="s">
        <v>2967</v>
      </c>
      <c r="AB144" s="350"/>
      <c r="AC144" s="350"/>
      <c r="AD144" s="350"/>
      <c r="AE144" s="407" t="s">
        <v>1945</v>
      </c>
      <c r="AF144" s="239"/>
      <c r="AG144" s="408" t="s">
        <v>264</v>
      </c>
      <c r="AH144" s="350"/>
      <c r="AI144" s="350"/>
      <c r="AJ144" s="350"/>
      <c r="AK144" s="350"/>
      <c r="AL144" s="350"/>
      <c r="AM144" s="407" t="s">
        <v>1945</v>
      </c>
      <c r="AN144" s="239"/>
    </row>
    <row r="145" spans="4:40" x14ac:dyDescent="0.25">
      <c r="D145" s="409" t="s">
        <v>2989</v>
      </c>
      <c r="E145" s="324" t="s">
        <v>1945</v>
      </c>
      <c r="F145" s="239"/>
      <c r="G145" s="239"/>
      <c r="H145" s="324" t="s">
        <v>1945</v>
      </c>
      <c r="I145" s="239"/>
      <c r="J145" s="324" t="s">
        <v>1945</v>
      </c>
      <c r="K145" s="239"/>
      <c r="L145" s="239"/>
      <c r="M145" s="324" t="s">
        <v>1945</v>
      </c>
      <c r="N145" s="239"/>
      <c r="O145" s="410" t="s">
        <v>1945</v>
      </c>
      <c r="P145" s="410" t="s">
        <v>1945</v>
      </c>
      <c r="Q145" s="324" t="s">
        <v>1945</v>
      </c>
      <c r="R145" s="239"/>
      <c r="S145" s="324" t="s">
        <v>1945</v>
      </c>
      <c r="T145" s="239"/>
      <c r="U145" s="324" t="s">
        <v>1945</v>
      </c>
      <c r="V145" s="239"/>
      <c r="W145" s="324" t="s">
        <v>1945</v>
      </c>
      <c r="X145" s="239"/>
      <c r="Y145" s="239"/>
      <c r="Z145" s="410" t="s">
        <v>1945</v>
      </c>
      <c r="AA145" s="410" t="s">
        <v>1945</v>
      </c>
      <c r="AB145" s="324" t="s">
        <v>1945</v>
      </c>
      <c r="AC145" s="239"/>
      <c r="AD145" s="239"/>
      <c r="AE145" s="324" t="s">
        <v>1945</v>
      </c>
      <c r="AF145" s="239"/>
      <c r="AG145" s="410" t="s">
        <v>1945</v>
      </c>
      <c r="AH145" s="324" t="s">
        <v>1945</v>
      </c>
      <c r="AI145" s="239"/>
      <c r="AJ145" s="239"/>
      <c r="AK145" s="239"/>
      <c r="AL145" s="239"/>
      <c r="AM145" s="324" t="s">
        <v>1945</v>
      </c>
      <c r="AN145" s="239"/>
    </row>
    <row r="146" spans="4:40" ht="9.9499999999999993" customHeight="1" x14ac:dyDescent="0.25">
      <c r="D146" s="275" t="s">
        <v>1945</v>
      </c>
      <c r="E146" s="276" t="s">
        <v>2969</v>
      </c>
      <c r="F146" s="239"/>
      <c r="G146" s="239"/>
      <c r="H146" s="276" t="s">
        <v>1945</v>
      </c>
      <c r="I146" s="239"/>
      <c r="J146" s="324" t="s">
        <v>2605</v>
      </c>
      <c r="K146" s="239"/>
      <c r="L146" s="239"/>
      <c r="M146" s="325">
        <v>912822122.73000002</v>
      </c>
      <c r="N146" s="239"/>
      <c r="O146" s="410" t="s">
        <v>1945</v>
      </c>
      <c r="P146" s="410" t="s">
        <v>2605</v>
      </c>
      <c r="Q146" s="325">
        <v>801771.17</v>
      </c>
      <c r="R146" s="239"/>
      <c r="S146" s="324" t="s">
        <v>1945</v>
      </c>
      <c r="T146" s="239"/>
      <c r="U146" s="324" t="s">
        <v>2605</v>
      </c>
      <c r="V146" s="239"/>
      <c r="W146" s="325">
        <v>107502.34</v>
      </c>
      <c r="X146" s="239"/>
      <c r="Y146" s="239"/>
      <c r="Z146" s="410" t="s">
        <v>1945</v>
      </c>
      <c r="AA146" s="410" t="s">
        <v>2605</v>
      </c>
      <c r="AB146" s="325">
        <v>1210736.43</v>
      </c>
      <c r="AC146" s="239"/>
      <c r="AD146" s="239"/>
      <c r="AE146" s="324" t="s">
        <v>1945</v>
      </c>
      <c r="AF146" s="239"/>
      <c r="AG146" s="410" t="s">
        <v>2605</v>
      </c>
      <c r="AH146" s="325">
        <v>914942132.66999996</v>
      </c>
      <c r="AI146" s="239"/>
      <c r="AJ146" s="239"/>
      <c r="AK146" s="239"/>
      <c r="AL146" s="239"/>
      <c r="AM146" s="324" t="s">
        <v>1945</v>
      </c>
      <c r="AN146" s="239"/>
    </row>
    <row r="147" spans="4:40" ht="9.9499999999999993" customHeight="1" x14ac:dyDescent="0.25">
      <c r="D147" s="275" t="s">
        <v>1945</v>
      </c>
      <c r="E147" s="276" t="s">
        <v>2970</v>
      </c>
      <c r="F147" s="239"/>
      <c r="G147" s="239"/>
      <c r="H147" s="276" t="s">
        <v>1945</v>
      </c>
      <c r="I147" s="239"/>
      <c r="J147" s="324" t="s">
        <v>2605</v>
      </c>
      <c r="K147" s="239"/>
      <c r="L147" s="239"/>
      <c r="M147" s="325">
        <v>783456406.38</v>
      </c>
      <c r="N147" s="239"/>
      <c r="O147" s="410" t="s">
        <v>1945</v>
      </c>
      <c r="P147" s="410" t="s">
        <v>2605</v>
      </c>
      <c r="Q147" s="325">
        <v>835795.93</v>
      </c>
      <c r="R147" s="239"/>
      <c r="S147" s="324" t="s">
        <v>1945</v>
      </c>
      <c r="T147" s="239"/>
      <c r="U147" s="324" t="s">
        <v>2605</v>
      </c>
      <c r="V147" s="239"/>
      <c r="W147" s="325">
        <v>68169.710000000006</v>
      </c>
      <c r="X147" s="239"/>
      <c r="Y147" s="239"/>
      <c r="Z147" s="410" t="s">
        <v>1945</v>
      </c>
      <c r="AA147" s="410" t="s">
        <v>2605</v>
      </c>
      <c r="AB147" s="325">
        <v>401946.61</v>
      </c>
      <c r="AC147" s="239"/>
      <c r="AD147" s="239"/>
      <c r="AE147" s="324" t="s">
        <v>1945</v>
      </c>
      <c r="AF147" s="239"/>
      <c r="AG147" s="410" t="s">
        <v>2605</v>
      </c>
      <c r="AH147" s="325">
        <v>784762318.63</v>
      </c>
      <c r="AI147" s="239"/>
      <c r="AJ147" s="239"/>
      <c r="AK147" s="239"/>
      <c r="AL147" s="239"/>
      <c r="AM147" s="324" t="s">
        <v>1945</v>
      </c>
      <c r="AN147" s="239"/>
    </row>
    <row r="148" spans="4:40" ht="9.9499999999999993" customHeight="1" x14ac:dyDescent="0.25">
      <c r="D148" s="275" t="s">
        <v>1945</v>
      </c>
      <c r="E148" s="276" t="s">
        <v>2971</v>
      </c>
      <c r="F148" s="239"/>
      <c r="G148" s="239"/>
      <c r="H148" s="276" t="s">
        <v>1945</v>
      </c>
      <c r="I148" s="239"/>
      <c r="J148" s="324" t="s">
        <v>2605</v>
      </c>
      <c r="K148" s="239"/>
      <c r="L148" s="239"/>
      <c r="M148" s="325">
        <v>967442728.41999996</v>
      </c>
      <c r="N148" s="239"/>
      <c r="O148" s="410" t="s">
        <v>1945</v>
      </c>
      <c r="P148" s="410" t="s">
        <v>2605</v>
      </c>
      <c r="Q148" s="325">
        <v>702520.39</v>
      </c>
      <c r="R148" s="239"/>
      <c r="S148" s="324" t="s">
        <v>1945</v>
      </c>
      <c r="T148" s="239"/>
      <c r="U148" s="324" t="s">
        <v>2605</v>
      </c>
      <c r="V148" s="239"/>
      <c r="W148" s="325">
        <v>303835.76</v>
      </c>
      <c r="X148" s="239"/>
      <c r="Y148" s="239"/>
      <c r="Z148" s="410" t="s">
        <v>1945</v>
      </c>
      <c r="AA148" s="410" t="s">
        <v>2605</v>
      </c>
      <c r="AB148" s="325">
        <v>1254860.54</v>
      </c>
      <c r="AC148" s="239"/>
      <c r="AD148" s="239"/>
      <c r="AE148" s="324" t="s">
        <v>1945</v>
      </c>
      <c r="AF148" s="239"/>
      <c r="AG148" s="410" t="s">
        <v>2605</v>
      </c>
      <c r="AH148" s="325">
        <v>969703945.11000001</v>
      </c>
      <c r="AI148" s="239"/>
      <c r="AJ148" s="239"/>
      <c r="AK148" s="239"/>
      <c r="AL148" s="239"/>
      <c r="AM148" s="324" t="s">
        <v>1945</v>
      </c>
      <c r="AN148" s="239"/>
    </row>
    <row r="149" spans="4:40" ht="9.9499999999999993" customHeight="1" x14ac:dyDescent="0.25">
      <c r="D149" s="275" t="s">
        <v>1945</v>
      </c>
      <c r="E149" s="276" t="s">
        <v>2972</v>
      </c>
      <c r="F149" s="239"/>
      <c r="G149" s="239"/>
      <c r="H149" s="276" t="s">
        <v>1945</v>
      </c>
      <c r="I149" s="239"/>
      <c r="J149" s="324" t="s">
        <v>2605</v>
      </c>
      <c r="K149" s="239"/>
      <c r="L149" s="239"/>
      <c r="M149" s="325">
        <v>1104523565.04</v>
      </c>
      <c r="N149" s="239"/>
      <c r="O149" s="410" t="s">
        <v>1945</v>
      </c>
      <c r="P149" s="410" t="s">
        <v>2605</v>
      </c>
      <c r="Q149" s="325">
        <v>1177659.03</v>
      </c>
      <c r="R149" s="239"/>
      <c r="S149" s="324" t="s">
        <v>1945</v>
      </c>
      <c r="T149" s="239"/>
      <c r="U149" s="324" t="s">
        <v>2605</v>
      </c>
      <c r="V149" s="239"/>
      <c r="W149" s="325">
        <v>458040.26</v>
      </c>
      <c r="X149" s="239"/>
      <c r="Y149" s="239"/>
      <c r="Z149" s="410" t="s">
        <v>1945</v>
      </c>
      <c r="AA149" s="410" t="s">
        <v>2605</v>
      </c>
      <c r="AB149" s="325">
        <v>2289511.9300000002</v>
      </c>
      <c r="AC149" s="239"/>
      <c r="AD149" s="239"/>
      <c r="AE149" s="324" t="s">
        <v>1945</v>
      </c>
      <c r="AF149" s="239"/>
      <c r="AG149" s="410" t="s">
        <v>2605</v>
      </c>
      <c r="AH149" s="325">
        <v>1108448776.26</v>
      </c>
      <c r="AI149" s="239"/>
      <c r="AJ149" s="239"/>
      <c r="AK149" s="239"/>
      <c r="AL149" s="239"/>
      <c r="AM149" s="324" t="s">
        <v>1945</v>
      </c>
      <c r="AN149" s="239"/>
    </row>
    <row r="150" spans="4:40" ht="9.9499999999999993" customHeight="1" x14ac:dyDescent="0.25">
      <c r="D150" s="275" t="s">
        <v>1945</v>
      </c>
      <c r="E150" s="276" t="s">
        <v>2973</v>
      </c>
      <c r="F150" s="239"/>
      <c r="G150" s="239"/>
      <c r="H150" s="276" t="s">
        <v>1945</v>
      </c>
      <c r="I150" s="239"/>
      <c r="J150" s="324" t="s">
        <v>2605</v>
      </c>
      <c r="K150" s="239"/>
      <c r="L150" s="239"/>
      <c r="M150" s="325">
        <v>1170685296.48</v>
      </c>
      <c r="N150" s="239"/>
      <c r="O150" s="410" t="s">
        <v>1945</v>
      </c>
      <c r="P150" s="410" t="s">
        <v>2605</v>
      </c>
      <c r="Q150" s="325">
        <v>1793679.23</v>
      </c>
      <c r="R150" s="239"/>
      <c r="S150" s="324" t="s">
        <v>1945</v>
      </c>
      <c r="T150" s="239"/>
      <c r="U150" s="324" t="s">
        <v>2605</v>
      </c>
      <c r="V150" s="239"/>
      <c r="W150" s="325">
        <v>0</v>
      </c>
      <c r="X150" s="239"/>
      <c r="Y150" s="239"/>
      <c r="Z150" s="410" t="s">
        <v>1945</v>
      </c>
      <c r="AA150" s="410" t="s">
        <v>2605</v>
      </c>
      <c r="AB150" s="325">
        <v>1637386.34</v>
      </c>
      <c r="AC150" s="239"/>
      <c r="AD150" s="239"/>
      <c r="AE150" s="324" t="s">
        <v>1945</v>
      </c>
      <c r="AF150" s="239"/>
      <c r="AG150" s="410" t="s">
        <v>2605</v>
      </c>
      <c r="AH150" s="325">
        <v>1174116362.05</v>
      </c>
      <c r="AI150" s="239"/>
      <c r="AJ150" s="239"/>
      <c r="AK150" s="239"/>
      <c r="AL150" s="239"/>
      <c r="AM150" s="324" t="s">
        <v>1945</v>
      </c>
      <c r="AN150" s="239"/>
    </row>
    <row r="151" spans="4:40" ht="9.9499999999999993" customHeight="1" x14ac:dyDescent="0.25">
      <c r="D151" s="275" t="s">
        <v>1945</v>
      </c>
      <c r="E151" s="276" t="s">
        <v>2974</v>
      </c>
      <c r="F151" s="239"/>
      <c r="G151" s="239"/>
      <c r="H151" s="276" t="s">
        <v>1945</v>
      </c>
      <c r="I151" s="239"/>
      <c r="J151" s="324" t="s">
        <v>2605</v>
      </c>
      <c r="K151" s="239"/>
      <c r="L151" s="239"/>
      <c r="M151" s="325">
        <v>1323036646.05</v>
      </c>
      <c r="N151" s="239"/>
      <c r="O151" s="410" t="s">
        <v>1945</v>
      </c>
      <c r="P151" s="410" t="s">
        <v>2605</v>
      </c>
      <c r="Q151" s="325">
        <v>2145827.94</v>
      </c>
      <c r="R151" s="239"/>
      <c r="S151" s="324" t="s">
        <v>1945</v>
      </c>
      <c r="T151" s="239"/>
      <c r="U151" s="324" t="s">
        <v>2605</v>
      </c>
      <c r="V151" s="239"/>
      <c r="W151" s="325">
        <v>1021726.61</v>
      </c>
      <c r="X151" s="239"/>
      <c r="Y151" s="239"/>
      <c r="Z151" s="410" t="s">
        <v>1945</v>
      </c>
      <c r="AA151" s="410" t="s">
        <v>2605</v>
      </c>
      <c r="AB151" s="325">
        <v>3388413.52</v>
      </c>
      <c r="AC151" s="239"/>
      <c r="AD151" s="239"/>
      <c r="AE151" s="324" t="s">
        <v>1945</v>
      </c>
      <c r="AF151" s="239"/>
      <c r="AG151" s="410" t="s">
        <v>2605</v>
      </c>
      <c r="AH151" s="325">
        <v>1329592614.1199999</v>
      </c>
      <c r="AI151" s="239"/>
      <c r="AJ151" s="239"/>
      <c r="AK151" s="239"/>
      <c r="AL151" s="239"/>
      <c r="AM151" s="324" t="s">
        <v>1945</v>
      </c>
      <c r="AN151" s="239"/>
    </row>
    <row r="152" spans="4:40" ht="9.9499999999999993" customHeight="1" x14ac:dyDescent="0.25">
      <c r="D152" s="275" t="s">
        <v>1945</v>
      </c>
      <c r="E152" s="276" t="s">
        <v>2975</v>
      </c>
      <c r="F152" s="239"/>
      <c r="G152" s="239"/>
      <c r="H152" s="276" t="s">
        <v>1945</v>
      </c>
      <c r="I152" s="239"/>
      <c r="J152" s="324" t="s">
        <v>2605</v>
      </c>
      <c r="K152" s="239"/>
      <c r="L152" s="239"/>
      <c r="M152" s="325">
        <v>1499231146.0599999</v>
      </c>
      <c r="N152" s="239"/>
      <c r="O152" s="410" t="s">
        <v>1945</v>
      </c>
      <c r="P152" s="410" t="s">
        <v>2605</v>
      </c>
      <c r="Q152" s="325">
        <v>1290189.75</v>
      </c>
      <c r="R152" s="239"/>
      <c r="S152" s="324" t="s">
        <v>1945</v>
      </c>
      <c r="T152" s="239"/>
      <c r="U152" s="324" t="s">
        <v>2605</v>
      </c>
      <c r="V152" s="239"/>
      <c r="W152" s="325">
        <v>0</v>
      </c>
      <c r="X152" s="239"/>
      <c r="Y152" s="239"/>
      <c r="Z152" s="410" t="s">
        <v>1945</v>
      </c>
      <c r="AA152" s="410" t="s">
        <v>2605</v>
      </c>
      <c r="AB152" s="325">
        <v>5782085.2699999996</v>
      </c>
      <c r="AC152" s="239"/>
      <c r="AD152" s="239"/>
      <c r="AE152" s="324" t="s">
        <v>1945</v>
      </c>
      <c r="AF152" s="239"/>
      <c r="AG152" s="410" t="s">
        <v>2605</v>
      </c>
      <c r="AH152" s="325">
        <v>1506303421.0799999</v>
      </c>
      <c r="AI152" s="239"/>
      <c r="AJ152" s="239"/>
      <c r="AK152" s="239"/>
      <c r="AL152" s="239"/>
      <c r="AM152" s="324" t="s">
        <v>1945</v>
      </c>
      <c r="AN152" s="239"/>
    </row>
    <row r="153" spans="4:40" ht="9.9499999999999993" customHeight="1" x14ac:dyDescent="0.25">
      <c r="D153" s="275" t="s">
        <v>1945</v>
      </c>
      <c r="E153" s="276" t="s">
        <v>2976</v>
      </c>
      <c r="F153" s="239"/>
      <c r="G153" s="239"/>
      <c r="H153" s="276" t="s">
        <v>1945</v>
      </c>
      <c r="I153" s="239"/>
      <c r="J153" s="324" t="s">
        <v>2605</v>
      </c>
      <c r="K153" s="239"/>
      <c r="L153" s="239"/>
      <c r="M153" s="325">
        <v>1596955073.5599999</v>
      </c>
      <c r="N153" s="239"/>
      <c r="O153" s="410" t="s">
        <v>1945</v>
      </c>
      <c r="P153" s="410" t="s">
        <v>2605</v>
      </c>
      <c r="Q153" s="325">
        <v>1546003.51</v>
      </c>
      <c r="R153" s="239"/>
      <c r="S153" s="324" t="s">
        <v>1945</v>
      </c>
      <c r="T153" s="239"/>
      <c r="U153" s="324" t="s">
        <v>2605</v>
      </c>
      <c r="V153" s="239"/>
      <c r="W153" s="325">
        <v>3227179.77</v>
      </c>
      <c r="X153" s="239"/>
      <c r="Y153" s="239"/>
      <c r="Z153" s="410" t="s">
        <v>1945</v>
      </c>
      <c r="AA153" s="410" t="s">
        <v>2605</v>
      </c>
      <c r="AB153" s="325">
        <v>5583276.6799999997</v>
      </c>
      <c r="AC153" s="239"/>
      <c r="AD153" s="239"/>
      <c r="AE153" s="324" t="s">
        <v>1945</v>
      </c>
      <c r="AF153" s="239"/>
      <c r="AG153" s="410" t="s">
        <v>2605</v>
      </c>
      <c r="AH153" s="325">
        <v>1607311533.52</v>
      </c>
      <c r="AI153" s="239"/>
      <c r="AJ153" s="239"/>
      <c r="AK153" s="239"/>
      <c r="AL153" s="239"/>
      <c r="AM153" s="324" t="s">
        <v>1945</v>
      </c>
      <c r="AN153" s="239"/>
    </row>
    <row r="154" spans="4:40" ht="9.9499999999999993" customHeight="1" x14ac:dyDescent="0.25">
      <c r="D154" s="275" t="s">
        <v>1945</v>
      </c>
      <c r="E154" s="276" t="s">
        <v>2977</v>
      </c>
      <c r="F154" s="239"/>
      <c r="G154" s="239"/>
      <c r="H154" s="276" t="s">
        <v>1945</v>
      </c>
      <c r="I154" s="239"/>
      <c r="J154" s="324" t="s">
        <v>2605</v>
      </c>
      <c r="K154" s="239"/>
      <c r="L154" s="239"/>
      <c r="M154" s="325">
        <v>1599539852.8699999</v>
      </c>
      <c r="N154" s="239"/>
      <c r="O154" s="410" t="s">
        <v>1945</v>
      </c>
      <c r="P154" s="410" t="s">
        <v>2605</v>
      </c>
      <c r="Q154" s="325">
        <v>6049711.9299999997</v>
      </c>
      <c r="R154" s="239"/>
      <c r="S154" s="324" t="s">
        <v>1945</v>
      </c>
      <c r="T154" s="239"/>
      <c r="U154" s="324" t="s">
        <v>2605</v>
      </c>
      <c r="V154" s="239"/>
      <c r="W154" s="325">
        <v>2164027.34</v>
      </c>
      <c r="X154" s="239"/>
      <c r="Y154" s="239"/>
      <c r="Z154" s="410" t="s">
        <v>1945</v>
      </c>
      <c r="AA154" s="410" t="s">
        <v>2605</v>
      </c>
      <c r="AB154" s="325">
        <v>8205949.25</v>
      </c>
      <c r="AC154" s="239"/>
      <c r="AD154" s="239"/>
      <c r="AE154" s="324" t="s">
        <v>1945</v>
      </c>
      <c r="AF154" s="239"/>
      <c r="AG154" s="410" t="s">
        <v>2605</v>
      </c>
      <c r="AH154" s="325">
        <v>1615959541.3900001</v>
      </c>
      <c r="AI154" s="239"/>
      <c r="AJ154" s="239"/>
      <c r="AK154" s="239"/>
      <c r="AL154" s="239"/>
      <c r="AM154" s="324" t="s">
        <v>1945</v>
      </c>
      <c r="AN154" s="239"/>
    </row>
    <row r="155" spans="4:40" ht="9.9499999999999993" customHeight="1" x14ac:dyDescent="0.25">
      <c r="D155" s="275" t="s">
        <v>1945</v>
      </c>
      <c r="E155" s="276" t="s">
        <v>2978</v>
      </c>
      <c r="F155" s="239"/>
      <c r="G155" s="239"/>
      <c r="H155" s="276" t="s">
        <v>1945</v>
      </c>
      <c r="I155" s="239"/>
      <c r="J155" s="324" t="s">
        <v>2605</v>
      </c>
      <c r="K155" s="239"/>
      <c r="L155" s="239"/>
      <c r="M155" s="325">
        <v>1443400456.9400001</v>
      </c>
      <c r="N155" s="239"/>
      <c r="O155" s="410" t="s">
        <v>1945</v>
      </c>
      <c r="P155" s="410" t="s">
        <v>2605</v>
      </c>
      <c r="Q155" s="325">
        <v>4500495.46</v>
      </c>
      <c r="R155" s="239"/>
      <c r="S155" s="324" t="s">
        <v>1945</v>
      </c>
      <c r="T155" s="239"/>
      <c r="U155" s="324" t="s">
        <v>2605</v>
      </c>
      <c r="V155" s="239"/>
      <c r="W155" s="325">
        <v>2341795.5</v>
      </c>
      <c r="X155" s="239"/>
      <c r="Y155" s="239"/>
      <c r="Z155" s="410" t="s">
        <v>1945</v>
      </c>
      <c r="AA155" s="410" t="s">
        <v>2605</v>
      </c>
      <c r="AB155" s="325">
        <v>4400570.57</v>
      </c>
      <c r="AC155" s="239"/>
      <c r="AD155" s="239"/>
      <c r="AE155" s="324" t="s">
        <v>1945</v>
      </c>
      <c r="AF155" s="239"/>
      <c r="AG155" s="410" t="s">
        <v>2605</v>
      </c>
      <c r="AH155" s="325">
        <v>1454643318.47</v>
      </c>
      <c r="AI155" s="239"/>
      <c r="AJ155" s="239"/>
      <c r="AK155" s="239"/>
      <c r="AL155" s="239"/>
      <c r="AM155" s="324" t="s">
        <v>1945</v>
      </c>
      <c r="AN155" s="239"/>
    </row>
    <row r="156" spans="4:40" ht="9.9499999999999993" customHeight="1" x14ac:dyDescent="0.25">
      <c r="D156" s="275" t="s">
        <v>1945</v>
      </c>
      <c r="E156" s="276" t="s">
        <v>2979</v>
      </c>
      <c r="F156" s="239"/>
      <c r="G156" s="239"/>
      <c r="H156" s="276" t="s">
        <v>1945</v>
      </c>
      <c r="I156" s="239"/>
      <c r="J156" s="324" t="s">
        <v>2605</v>
      </c>
      <c r="K156" s="239"/>
      <c r="L156" s="239"/>
      <c r="M156" s="325">
        <v>1334321545.8</v>
      </c>
      <c r="N156" s="239"/>
      <c r="O156" s="410" t="s">
        <v>1945</v>
      </c>
      <c r="P156" s="410" t="s">
        <v>2605</v>
      </c>
      <c r="Q156" s="325">
        <v>6669921.5</v>
      </c>
      <c r="R156" s="239"/>
      <c r="S156" s="324" t="s">
        <v>1945</v>
      </c>
      <c r="T156" s="239"/>
      <c r="U156" s="324" t="s">
        <v>2605</v>
      </c>
      <c r="V156" s="239"/>
      <c r="W156" s="325">
        <v>1604340.92</v>
      </c>
      <c r="X156" s="239"/>
      <c r="Y156" s="239"/>
      <c r="Z156" s="410" t="s">
        <v>1945</v>
      </c>
      <c r="AA156" s="410" t="s">
        <v>2605</v>
      </c>
      <c r="AB156" s="325">
        <v>5940804.5999999996</v>
      </c>
      <c r="AC156" s="239"/>
      <c r="AD156" s="239"/>
      <c r="AE156" s="324" t="s">
        <v>1945</v>
      </c>
      <c r="AF156" s="239"/>
      <c r="AG156" s="410" t="s">
        <v>2605</v>
      </c>
      <c r="AH156" s="325">
        <v>1348536612.8199999</v>
      </c>
      <c r="AI156" s="239"/>
      <c r="AJ156" s="239"/>
      <c r="AK156" s="239"/>
      <c r="AL156" s="239"/>
      <c r="AM156" s="324" t="s">
        <v>1945</v>
      </c>
      <c r="AN156" s="239"/>
    </row>
    <row r="157" spans="4:40" ht="9.9499999999999993" customHeight="1" x14ac:dyDescent="0.25">
      <c r="D157" s="275" t="s">
        <v>1945</v>
      </c>
      <c r="E157" s="276" t="s">
        <v>2980</v>
      </c>
      <c r="F157" s="239"/>
      <c r="G157" s="239"/>
      <c r="H157" s="276" t="s">
        <v>1945</v>
      </c>
      <c r="I157" s="239"/>
      <c r="J157" s="324" t="s">
        <v>2605</v>
      </c>
      <c r="K157" s="239"/>
      <c r="L157" s="239"/>
      <c r="M157" s="325">
        <v>1467217957.29</v>
      </c>
      <c r="N157" s="239"/>
      <c r="O157" s="410" t="s">
        <v>1945</v>
      </c>
      <c r="P157" s="410" t="s">
        <v>2605</v>
      </c>
      <c r="Q157" s="325">
        <v>3210259.57</v>
      </c>
      <c r="R157" s="239"/>
      <c r="S157" s="324" t="s">
        <v>1945</v>
      </c>
      <c r="T157" s="239"/>
      <c r="U157" s="324" t="s">
        <v>2605</v>
      </c>
      <c r="V157" s="239"/>
      <c r="W157" s="325">
        <v>4385038.8</v>
      </c>
      <c r="X157" s="239"/>
      <c r="Y157" s="239"/>
      <c r="Z157" s="410" t="s">
        <v>1945</v>
      </c>
      <c r="AA157" s="410" t="s">
        <v>2605</v>
      </c>
      <c r="AB157" s="325">
        <v>3705515.87</v>
      </c>
      <c r="AC157" s="239"/>
      <c r="AD157" s="239"/>
      <c r="AE157" s="324" t="s">
        <v>1945</v>
      </c>
      <c r="AF157" s="239"/>
      <c r="AG157" s="410" t="s">
        <v>2605</v>
      </c>
      <c r="AH157" s="325">
        <v>1478518771.53</v>
      </c>
      <c r="AI157" s="239"/>
      <c r="AJ157" s="239"/>
      <c r="AK157" s="239"/>
      <c r="AL157" s="239"/>
      <c r="AM157" s="324" t="s">
        <v>1945</v>
      </c>
      <c r="AN157" s="239"/>
    </row>
    <row r="158" spans="4:40" ht="9.9499999999999993" customHeight="1" x14ac:dyDescent="0.25">
      <c r="D158" s="275" t="s">
        <v>1945</v>
      </c>
      <c r="E158" s="276" t="s">
        <v>2981</v>
      </c>
      <c r="F158" s="239"/>
      <c r="G158" s="239"/>
      <c r="H158" s="276" t="s">
        <v>1945</v>
      </c>
      <c r="I158" s="239"/>
      <c r="J158" s="324" t="s">
        <v>2605</v>
      </c>
      <c r="K158" s="239"/>
      <c r="L158" s="239"/>
      <c r="M158" s="325">
        <v>1513262683.9100001</v>
      </c>
      <c r="N158" s="239"/>
      <c r="O158" s="410" t="s">
        <v>1945</v>
      </c>
      <c r="P158" s="410" t="s">
        <v>2605</v>
      </c>
      <c r="Q158" s="325">
        <v>2298918.4300000002</v>
      </c>
      <c r="R158" s="239"/>
      <c r="S158" s="324" t="s">
        <v>1945</v>
      </c>
      <c r="T158" s="239"/>
      <c r="U158" s="324" t="s">
        <v>2605</v>
      </c>
      <c r="V158" s="239"/>
      <c r="W158" s="325">
        <v>2661029.5</v>
      </c>
      <c r="X158" s="239"/>
      <c r="Y158" s="239"/>
      <c r="Z158" s="410" t="s">
        <v>1945</v>
      </c>
      <c r="AA158" s="410" t="s">
        <v>2605</v>
      </c>
      <c r="AB158" s="325">
        <v>10808563.449999999</v>
      </c>
      <c r="AC158" s="239"/>
      <c r="AD158" s="239"/>
      <c r="AE158" s="324" t="s">
        <v>1945</v>
      </c>
      <c r="AF158" s="239"/>
      <c r="AG158" s="410" t="s">
        <v>2605</v>
      </c>
      <c r="AH158" s="325">
        <v>1529031195.29</v>
      </c>
      <c r="AI158" s="239"/>
      <c r="AJ158" s="239"/>
      <c r="AK158" s="239"/>
      <c r="AL158" s="239"/>
      <c r="AM158" s="324" t="s">
        <v>1945</v>
      </c>
      <c r="AN158" s="239"/>
    </row>
    <row r="159" spans="4:40" ht="9.9499999999999993" customHeight="1" x14ac:dyDescent="0.25">
      <c r="D159" s="275" t="s">
        <v>1945</v>
      </c>
      <c r="E159" s="276" t="s">
        <v>2982</v>
      </c>
      <c r="F159" s="239"/>
      <c r="G159" s="239"/>
      <c r="H159" s="276" t="s">
        <v>1945</v>
      </c>
      <c r="I159" s="239"/>
      <c r="J159" s="324" t="s">
        <v>2605</v>
      </c>
      <c r="K159" s="239"/>
      <c r="L159" s="239"/>
      <c r="M159" s="325">
        <v>2409192630.3800001</v>
      </c>
      <c r="N159" s="239"/>
      <c r="O159" s="410" t="s">
        <v>1945</v>
      </c>
      <c r="P159" s="410" t="s">
        <v>2605</v>
      </c>
      <c r="Q159" s="325">
        <v>15544767.26</v>
      </c>
      <c r="R159" s="239"/>
      <c r="S159" s="324" t="s">
        <v>1945</v>
      </c>
      <c r="T159" s="239"/>
      <c r="U159" s="324" t="s">
        <v>2605</v>
      </c>
      <c r="V159" s="239"/>
      <c r="W159" s="325">
        <v>10013081.15</v>
      </c>
      <c r="X159" s="239"/>
      <c r="Y159" s="239"/>
      <c r="Z159" s="410" t="s">
        <v>1945</v>
      </c>
      <c r="AA159" s="410" t="s">
        <v>2605</v>
      </c>
      <c r="AB159" s="325">
        <v>26095635.129999999</v>
      </c>
      <c r="AC159" s="239"/>
      <c r="AD159" s="239"/>
      <c r="AE159" s="324" t="s">
        <v>1945</v>
      </c>
      <c r="AF159" s="239"/>
      <c r="AG159" s="410" t="s">
        <v>2605</v>
      </c>
      <c r="AH159" s="325">
        <v>2460846113.9200001</v>
      </c>
      <c r="AI159" s="239"/>
      <c r="AJ159" s="239"/>
      <c r="AK159" s="239"/>
      <c r="AL159" s="239"/>
      <c r="AM159" s="324" t="s">
        <v>1945</v>
      </c>
      <c r="AN159" s="239"/>
    </row>
    <row r="160" spans="4:40" ht="15.75" thickBot="1" x14ac:dyDescent="0.3">
      <c r="D160" s="275" t="s">
        <v>1945</v>
      </c>
      <c r="E160" s="341" t="s">
        <v>1945</v>
      </c>
      <c r="F160" s="239"/>
      <c r="G160" s="239"/>
      <c r="H160" s="341" t="s">
        <v>1945</v>
      </c>
      <c r="I160" s="239"/>
      <c r="J160" s="411" t="s">
        <v>2605</v>
      </c>
      <c r="K160" s="362"/>
      <c r="L160" s="362"/>
      <c r="M160" s="412">
        <v>19125088111.91</v>
      </c>
      <c r="N160" s="362"/>
      <c r="O160" s="413" t="s">
        <v>1945</v>
      </c>
      <c r="P160" s="414" t="s">
        <v>2605</v>
      </c>
      <c r="Q160" s="412">
        <v>48567521.100000001</v>
      </c>
      <c r="R160" s="362"/>
      <c r="S160" s="341" t="s">
        <v>1945</v>
      </c>
      <c r="T160" s="239"/>
      <c r="U160" s="411" t="s">
        <v>2605</v>
      </c>
      <c r="V160" s="362"/>
      <c r="W160" s="412">
        <v>28355767.66</v>
      </c>
      <c r="X160" s="362"/>
      <c r="Y160" s="362"/>
      <c r="Z160" s="413" t="s">
        <v>1945</v>
      </c>
      <c r="AA160" s="414" t="s">
        <v>2605</v>
      </c>
      <c r="AB160" s="412">
        <v>80705256.189999998</v>
      </c>
      <c r="AC160" s="362"/>
      <c r="AD160" s="362"/>
      <c r="AE160" s="341" t="s">
        <v>1945</v>
      </c>
      <c r="AF160" s="239"/>
      <c r="AG160" s="414" t="s">
        <v>2605</v>
      </c>
      <c r="AH160" s="412">
        <v>19282716656.860001</v>
      </c>
      <c r="AI160" s="362"/>
      <c r="AJ160" s="362"/>
      <c r="AK160" s="362"/>
      <c r="AL160" s="362"/>
      <c r="AM160" s="341" t="s">
        <v>1945</v>
      </c>
      <c r="AN160" s="239"/>
    </row>
    <row r="161" spans="4:40" ht="15.75" thickTop="1" x14ac:dyDescent="0.25">
      <c r="D161" s="415" t="s">
        <v>1945</v>
      </c>
      <c r="E161" s="416" t="s">
        <v>1945</v>
      </c>
      <c r="F161" s="239"/>
      <c r="G161" s="239"/>
      <c r="H161" s="416" t="s">
        <v>1945</v>
      </c>
      <c r="I161" s="239"/>
      <c r="J161" s="416" t="s">
        <v>1945</v>
      </c>
      <c r="K161" s="239"/>
      <c r="L161" s="239"/>
      <c r="M161" s="416" t="s">
        <v>1945</v>
      </c>
      <c r="N161" s="239"/>
      <c r="O161" s="415" t="s">
        <v>1945</v>
      </c>
      <c r="P161" s="415" t="s">
        <v>1945</v>
      </c>
      <c r="Q161" s="416" t="s">
        <v>1945</v>
      </c>
      <c r="R161" s="239"/>
      <c r="S161" s="416" t="s">
        <v>1945</v>
      </c>
      <c r="T161" s="239"/>
      <c r="U161" s="416" t="s">
        <v>1945</v>
      </c>
      <c r="V161" s="239"/>
      <c r="W161" s="416" t="s">
        <v>1945</v>
      </c>
      <c r="X161" s="239"/>
      <c r="Y161" s="239"/>
      <c r="Z161" s="415" t="s">
        <v>1945</v>
      </c>
      <c r="AA161" s="415" t="s">
        <v>1945</v>
      </c>
      <c r="AB161" s="416" t="s">
        <v>1945</v>
      </c>
      <c r="AC161" s="239"/>
      <c r="AD161" s="239"/>
      <c r="AE161" s="416" t="s">
        <v>1945</v>
      </c>
      <c r="AF161" s="239"/>
      <c r="AG161" s="415" t="s">
        <v>1945</v>
      </c>
      <c r="AH161" s="416" t="s">
        <v>1945</v>
      </c>
      <c r="AI161" s="239"/>
      <c r="AJ161" s="239"/>
      <c r="AK161" s="239"/>
      <c r="AL161" s="239"/>
      <c r="AM161" s="416" t="s">
        <v>1945</v>
      </c>
      <c r="AN161" s="239"/>
    </row>
    <row r="162" spans="4:40" x14ac:dyDescent="0.25">
      <c r="D162" s="399" t="s">
        <v>1945</v>
      </c>
      <c r="E162" s="400" t="s">
        <v>1945</v>
      </c>
      <c r="F162" s="239"/>
      <c r="G162" s="239"/>
      <c r="H162" s="400" t="s">
        <v>1945</v>
      </c>
      <c r="I162" s="239"/>
      <c r="J162" s="400" t="s">
        <v>1945</v>
      </c>
      <c r="K162" s="239"/>
      <c r="L162" s="239"/>
      <c r="M162" s="400" t="s">
        <v>1945</v>
      </c>
      <c r="N162" s="239"/>
      <c r="O162" s="399" t="s">
        <v>1945</v>
      </c>
      <c r="P162" s="399" t="s">
        <v>1945</v>
      </c>
      <c r="Q162" s="400" t="s">
        <v>1945</v>
      </c>
      <c r="R162" s="239"/>
      <c r="S162" s="400" t="s">
        <v>1945</v>
      </c>
      <c r="T162" s="239"/>
      <c r="U162" s="400" t="s">
        <v>1945</v>
      </c>
      <c r="V162" s="239"/>
      <c r="W162" s="400" t="s">
        <v>1945</v>
      </c>
      <c r="X162" s="239"/>
      <c r="Y162" s="239"/>
      <c r="Z162" s="399" t="s">
        <v>1945</v>
      </c>
      <c r="AA162" s="399" t="s">
        <v>1945</v>
      </c>
      <c r="AB162" s="400" t="s">
        <v>1945</v>
      </c>
      <c r="AC162" s="239"/>
      <c r="AD162" s="239"/>
      <c r="AE162" s="401" t="s">
        <v>1945</v>
      </c>
      <c r="AF162" s="239"/>
      <c r="AG162" s="402" t="s">
        <v>1945</v>
      </c>
      <c r="AH162" s="401" t="s">
        <v>1945</v>
      </c>
      <c r="AI162" s="239"/>
      <c r="AJ162" s="239"/>
      <c r="AK162" s="239"/>
      <c r="AL162" s="239"/>
      <c r="AM162" s="401" t="s">
        <v>1945</v>
      </c>
      <c r="AN162" s="239"/>
    </row>
    <row r="163" spans="4:40" ht="24.95" customHeight="1" x14ac:dyDescent="0.25">
      <c r="D163" s="301" t="s">
        <v>2865</v>
      </c>
      <c r="E163" s="403" t="s">
        <v>2963</v>
      </c>
      <c r="F163" s="350"/>
      <c r="G163" s="350"/>
      <c r="H163" s="269" t="s">
        <v>1945</v>
      </c>
      <c r="I163" s="239"/>
      <c r="J163" s="404" t="s">
        <v>2964</v>
      </c>
      <c r="K163" s="350"/>
      <c r="L163" s="350"/>
      <c r="M163" s="350"/>
      <c r="N163" s="350"/>
      <c r="O163" s="405" t="s">
        <v>1945</v>
      </c>
      <c r="P163" s="404" t="s">
        <v>2965</v>
      </c>
      <c r="Q163" s="350"/>
      <c r="R163" s="350"/>
      <c r="S163" s="406" t="s">
        <v>1945</v>
      </c>
      <c r="T163" s="239"/>
      <c r="U163" s="404" t="s">
        <v>2966</v>
      </c>
      <c r="V163" s="350"/>
      <c r="W163" s="350"/>
      <c r="X163" s="350"/>
      <c r="Y163" s="350"/>
      <c r="Z163" s="405" t="s">
        <v>1945</v>
      </c>
      <c r="AA163" s="404" t="s">
        <v>2967</v>
      </c>
      <c r="AB163" s="350"/>
      <c r="AC163" s="350"/>
      <c r="AD163" s="350"/>
      <c r="AE163" s="407" t="s">
        <v>1945</v>
      </c>
      <c r="AF163" s="239"/>
      <c r="AG163" s="408" t="s">
        <v>264</v>
      </c>
      <c r="AH163" s="350"/>
      <c r="AI163" s="350"/>
      <c r="AJ163" s="350"/>
      <c r="AK163" s="350"/>
      <c r="AL163" s="350"/>
      <c r="AM163" s="407" t="s">
        <v>1945</v>
      </c>
      <c r="AN163" s="239"/>
    </row>
    <row r="164" spans="4:40" x14ac:dyDescent="0.25">
      <c r="D164" s="409" t="s">
        <v>2990</v>
      </c>
      <c r="E164" s="324" t="s">
        <v>1945</v>
      </c>
      <c r="F164" s="239"/>
      <c r="G164" s="239"/>
      <c r="H164" s="324" t="s">
        <v>1945</v>
      </c>
      <c r="I164" s="239"/>
      <c r="J164" s="324" t="s">
        <v>1945</v>
      </c>
      <c r="K164" s="239"/>
      <c r="L164" s="239"/>
      <c r="M164" s="324" t="s">
        <v>1945</v>
      </c>
      <c r="N164" s="239"/>
      <c r="O164" s="410" t="s">
        <v>1945</v>
      </c>
      <c r="P164" s="410" t="s">
        <v>1945</v>
      </c>
      <c r="Q164" s="324" t="s">
        <v>1945</v>
      </c>
      <c r="R164" s="239"/>
      <c r="S164" s="324" t="s">
        <v>1945</v>
      </c>
      <c r="T164" s="239"/>
      <c r="U164" s="324" t="s">
        <v>1945</v>
      </c>
      <c r="V164" s="239"/>
      <c r="W164" s="324" t="s">
        <v>1945</v>
      </c>
      <c r="X164" s="239"/>
      <c r="Y164" s="239"/>
      <c r="Z164" s="410" t="s">
        <v>1945</v>
      </c>
      <c r="AA164" s="410" t="s">
        <v>1945</v>
      </c>
      <c r="AB164" s="324" t="s">
        <v>1945</v>
      </c>
      <c r="AC164" s="239"/>
      <c r="AD164" s="239"/>
      <c r="AE164" s="324" t="s">
        <v>1945</v>
      </c>
      <c r="AF164" s="239"/>
      <c r="AG164" s="410" t="s">
        <v>1945</v>
      </c>
      <c r="AH164" s="324" t="s">
        <v>1945</v>
      </c>
      <c r="AI164" s="239"/>
      <c r="AJ164" s="239"/>
      <c r="AK164" s="239"/>
      <c r="AL164" s="239"/>
      <c r="AM164" s="324" t="s">
        <v>1945</v>
      </c>
      <c r="AN164" s="239"/>
    </row>
    <row r="165" spans="4:40" ht="9.9499999999999993" customHeight="1" x14ac:dyDescent="0.25">
      <c r="D165" s="275" t="s">
        <v>1945</v>
      </c>
      <c r="E165" s="276" t="s">
        <v>2969</v>
      </c>
      <c r="F165" s="239"/>
      <c r="G165" s="239"/>
      <c r="H165" s="276" t="s">
        <v>1945</v>
      </c>
      <c r="I165" s="239"/>
      <c r="J165" s="324" t="s">
        <v>2605</v>
      </c>
      <c r="K165" s="239"/>
      <c r="L165" s="239"/>
      <c r="M165" s="325">
        <v>3695919.92</v>
      </c>
      <c r="N165" s="239"/>
      <c r="O165" s="410" t="s">
        <v>1945</v>
      </c>
      <c r="P165" s="410" t="s">
        <v>2605</v>
      </c>
      <c r="Q165" s="325">
        <v>0</v>
      </c>
      <c r="R165" s="239"/>
      <c r="S165" s="324" t="s">
        <v>1945</v>
      </c>
      <c r="T165" s="239"/>
      <c r="U165" s="324" t="s">
        <v>2605</v>
      </c>
      <c r="V165" s="239"/>
      <c r="W165" s="325">
        <v>0</v>
      </c>
      <c r="X165" s="239"/>
      <c r="Y165" s="239"/>
      <c r="Z165" s="410" t="s">
        <v>1945</v>
      </c>
      <c r="AA165" s="410" t="s">
        <v>2605</v>
      </c>
      <c r="AB165" s="325">
        <v>0</v>
      </c>
      <c r="AC165" s="239"/>
      <c r="AD165" s="239"/>
      <c r="AE165" s="324" t="s">
        <v>1945</v>
      </c>
      <c r="AF165" s="239"/>
      <c r="AG165" s="410" t="s">
        <v>2605</v>
      </c>
      <c r="AH165" s="325">
        <v>3695919.92</v>
      </c>
      <c r="AI165" s="239"/>
      <c r="AJ165" s="239"/>
      <c r="AK165" s="239"/>
      <c r="AL165" s="239"/>
      <c r="AM165" s="324" t="s">
        <v>1945</v>
      </c>
      <c r="AN165" s="239"/>
    </row>
    <row r="166" spans="4:40" ht="9.9499999999999993" customHeight="1" x14ac:dyDescent="0.25">
      <c r="D166" s="275" t="s">
        <v>1945</v>
      </c>
      <c r="E166" s="276" t="s">
        <v>2970</v>
      </c>
      <c r="F166" s="239"/>
      <c r="G166" s="239"/>
      <c r="H166" s="276" t="s">
        <v>1945</v>
      </c>
      <c r="I166" s="239"/>
      <c r="J166" s="324" t="s">
        <v>2605</v>
      </c>
      <c r="K166" s="239"/>
      <c r="L166" s="239"/>
      <c r="M166" s="325">
        <v>4116226.66</v>
      </c>
      <c r="N166" s="239"/>
      <c r="O166" s="410" t="s">
        <v>1945</v>
      </c>
      <c r="P166" s="410" t="s">
        <v>2605</v>
      </c>
      <c r="Q166" s="325">
        <v>0</v>
      </c>
      <c r="R166" s="239"/>
      <c r="S166" s="324" t="s">
        <v>1945</v>
      </c>
      <c r="T166" s="239"/>
      <c r="U166" s="324" t="s">
        <v>2605</v>
      </c>
      <c r="V166" s="239"/>
      <c r="W166" s="325">
        <v>0</v>
      </c>
      <c r="X166" s="239"/>
      <c r="Y166" s="239"/>
      <c r="Z166" s="410" t="s">
        <v>1945</v>
      </c>
      <c r="AA166" s="410" t="s">
        <v>2605</v>
      </c>
      <c r="AB166" s="325">
        <v>0</v>
      </c>
      <c r="AC166" s="239"/>
      <c r="AD166" s="239"/>
      <c r="AE166" s="324" t="s">
        <v>1945</v>
      </c>
      <c r="AF166" s="239"/>
      <c r="AG166" s="410" t="s">
        <v>2605</v>
      </c>
      <c r="AH166" s="325">
        <v>4116226.66</v>
      </c>
      <c r="AI166" s="239"/>
      <c r="AJ166" s="239"/>
      <c r="AK166" s="239"/>
      <c r="AL166" s="239"/>
      <c r="AM166" s="324" t="s">
        <v>1945</v>
      </c>
      <c r="AN166" s="239"/>
    </row>
    <row r="167" spans="4:40" ht="9.9499999999999993" customHeight="1" x14ac:dyDescent="0.25">
      <c r="D167" s="275" t="s">
        <v>1945</v>
      </c>
      <c r="E167" s="276" t="s">
        <v>2971</v>
      </c>
      <c r="F167" s="239"/>
      <c r="G167" s="239"/>
      <c r="H167" s="276" t="s">
        <v>1945</v>
      </c>
      <c r="I167" s="239"/>
      <c r="J167" s="324" t="s">
        <v>2605</v>
      </c>
      <c r="K167" s="239"/>
      <c r="L167" s="239"/>
      <c r="M167" s="325">
        <v>4979897.55</v>
      </c>
      <c r="N167" s="239"/>
      <c r="O167" s="410" t="s">
        <v>1945</v>
      </c>
      <c r="P167" s="410" t="s">
        <v>2605</v>
      </c>
      <c r="Q167" s="325">
        <v>0</v>
      </c>
      <c r="R167" s="239"/>
      <c r="S167" s="324" t="s">
        <v>1945</v>
      </c>
      <c r="T167" s="239"/>
      <c r="U167" s="324" t="s">
        <v>2605</v>
      </c>
      <c r="V167" s="239"/>
      <c r="W167" s="325">
        <v>0</v>
      </c>
      <c r="X167" s="239"/>
      <c r="Y167" s="239"/>
      <c r="Z167" s="410" t="s">
        <v>1945</v>
      </c>
      <c r="AA167" s="410" t="s">
        <v>2605</v>
      </c>
      <c r="AB167" s="325">
        <v>0</v>
      </c>
      <c r="AC167" s="239"/>
      <c r="AD167" s="239"/>
      <c r="AE167" s="324" t="s">
        <v>1945</v>
      </c>
      <c r="AF167" s="239"/>
      <c r="AG167" s="410" t="s">
        <v>2605</v>
      </c>
      <c r="AH167" s="325">
        <v>4979897.55</v>
      </c>
      <c r="AI167" s="239"/>
      <c r="AJ167" s="239"/>
      <c r="AK167" s="239"/>
      <c r="AL167" s="239"/>
      <c r="AM167" s="324" t="s">
        <v>1945</v>
      </c>
      <c r="AN167" s="239"/>
    </row>
    <row r="168" spans="4:40" ht="9.9499999999999993" customHeight="1" x14ac:dyDescent="0.25">
      <c r="D168" s="275" t="s">
        <v>1945</v>
      </c>
      <c r="E168" s="276" t="s">
        <v>2972</v>
      </c>
      <c r="F168" s="239"/>
      <c r="G168" s="239"/>
      <c r="H168" s="276" t="s">
        <v>1945</v>
      </c>
      <c r="I168" s="239"/>
      <c r="J168" s="324" t="s">
        <v>2605</v>
      </c>
      <c r="K168" s="239"/>
      <c r="L168" s="239"/>
      <c r="M168" s="325">
        <v>3493376.37</v>
      </c>
      <c r="N168" s="239"/>
      <c r="O168" s="410" t="s">
        <v>1945</v>
      </c>
      <c r="P168" s="410" t="s">
        <v>2605</v>
      </c>
      <c r="Q168" s="325">
        <v>0</v>
      </c>
      <c r="R168" s="239"/>
      <c r="S168" s="324" t="s">
        <v>1945</v>
      </c>
      <c r="T168" s="239"/>
      <c r="U168" s="324" t="s">
        <v>2605</v>
      </c>
      <c r="V168" s="239"/>
      <c r="W168" s="325">
        <v>0</v>
      </c>
      <c r="X168" s="239"/>
      <c r="Y168" s="239"/>
      <c r="Z168" s="410" t="s">
        <v>1945</v>
      </c>
      <c r="AA168" s="410" t="s">
        <v>2605</v>
      </c>
      <c r="AB168" s="325">
        <v>0</v>
      </c>
      <c r="AC168" s="239"/>
      <c r="AD168" s="239"/>
      <c r="AE168" s="324" t="s">
        <v>1945</v>
      </c>
      <c r="AF168" s="239"/>
      <c r="AG168" s="410" t="s">
        <v>2605</v>
      </c>
      <c r="AH168" s="325">
        <v>3493376.37</v>
      </c>
      <c r="AI168" s="239"/>
      <c r="AJ168" s="239"/>
      <c r="AK168" s="239"/>
      <c r="AL168" s="239"/>
      <c r="AM168" s="324" t="s">
        <v>1945</v>
      </c>
      <c r="AN168" s="239"/>
    </row>
    <row r="169" spans="4:40" ht="9.9499999999999993" customHeight="1" x14ac:dyDescent="0.25">
      <c r="D169" s="275" t="s">
        <v>1945</v>
      </c>
      <c r="E169" s="276" t="s">
        <v>2973</v>
      </c>
      <c r="F169" s="239"/>
      <c r="G169" s="239"/>
      <c r="H169" s="276" t="s">
        <v>1945</v>
      </c>
      <c r="I169" s="239"/>
      <c r="J169" s="324" t="s">
        <v>2605</v>
      </c>
      <c r="K169" s="239"/>
      <c r="L169" s="239"/>
      <c r="M169" s="325">
        <v>7997707.8899999997</v>
      </c>
      <c r="N169" s="239"/>
      <c r="O169" s="410" t="s">
        <v>1945</v>
      </c>
      <c r="P169" s="410" t="s">
        <v>2605</v>
      </c>
      <c r="Q169" s="325">
        <v>197342.14</v>
      </c>
      <c r="R169" s="239"/>
      <c r="S169" s="324" t="s">
        <v>1945</v>
      </c>
      <c r="T169" s="239"/>
      <c r="U169" s="324" t="s">
        <v>2605</v>
      </c>
      <c r="V169" s="239"/>
      <c r="W169" s="325">
        <v>0</v>
      </c>
      <c r="X169" s="239"/>
      <c r="Y169" s="239"/>
      <c r="Z169" s="410" t="s">
        <v>1945</v>
      </c>
      <c r="AA169" s="410" t="s">
        <v>2605</v>
      </c>
      <c r="AB169" s="325">
        <v>0</v>
      </c>
      <c r="AC169" s="239"/>
      <c r="AD169" s="239"/>
      <c r="AE169" s="324" t="s">
        <v>1945</v>
      </c>
      <c r="AF169" s="239"/>
      <c r="AG169" s="410" t="s">
        <v>2605</v>
      </c>
      <c r="AH169" s="325">
        <v>8195050.0300000003</v>
      </c>
      <c r="AI169" s="239"/>
      <c r="AJ169" s="239"/>
      <c r="AK169" s="239"/>
      <c r="AL169" s="239"/>
      <c r="AM169" s="324" t="s">
        <v>1945</v>
      </c>
      <c r="AN169" s="239"/>
    </row>
    <row r="170" spans="4:40" ht="9.9499999999999993" customHeight="1" x14ac:dyDescent="0.25">
      <c r="D170" s="275" t="s">
        <v>1945</v>
      </c>
      <c r="E170" s="276" t="s">
        <v>2974</v>
      </c>
      <c r="F170" s="239"/>
      <c r="G170" s="239"/>
      <c r="H170" s="276" t="s">
        <v>1945</v>
      </c>
      <c r="I170" s="239"/>
      <c r="J170" s="324" t="s">
        <v>2605</v>
      </c>
      <c r="K170" s="239"/>
      <c r="L170" s="239"/>
      <c r="M170" s="325">
        <v>8446273.6999999993</v>
      </c>
      <c r="N170" s="239"/>
      <c r="O170" s="410" t="s">
        <v>1945</v>
      </c>
      <c r="P170" s="410" t="s">
        <v>2605</v>
      </c>
      <c r="Q170" s="325">
        <v>0</v>
      </c>
      <c r="R170" s="239"/>
      <c r="S170" s="324" t="s">
        <v>1945</v>
      </c>
      <c r="T170" s="239"/>
      <c r="U170" s="324" t="s">
        <v>2605</v>
      </c>
      <c r="V170" s="239"/>
      <c r="W170" s="325">
        <v>0</v>
      </c>
      <c r="X170" s="239"/>
      <c r="Y170" s="239"/>
      <c r="Z170" s="410" t="s">
        <v>1945</v>
      </c>
      <c r="AA170" s="410" t="s">
        <v>2605</v>
      </c>
      <c r="AB170" s="325">
        <v>0</v>
      </c>
      <c r="AC170" s="239"/>
      <c r="AD170" s="239"/>
      <c r="AE170" s="324" t="s">
        <v>1945</v>
      </c>
      <c r="AF170" s="239"/>
      <c r="AG170" s="410" t="s">
        <v>2605</v>
      </c>
      <c r="AH170" s="325">
        <v>8446273.6999999993</v>
      </c>
      <c r="AI170" s="239"/>
      <c r="AJ170" s="239"/>
      <c r="AK170" s="239"/>
      <c r="AL170" s="239"/>
      <c r="AM170" s="324" t="s">
        <v>1945</v>
      </c>
      <c r="AN170" s="239"/>
    </row>
    <row r="171" spans="4:40" ht="9.9499999999999993" customHeight="1" x14ac:dyDescent="0.25">
      <c r="D171" s="275" t="s">
        <v>1945</v>
      </c>
      <c r="E171" s="276" t="s">
        <v>2975</v>
      </c>
      <c r="F171" s="239"/>
      <c r="G171" s="239"/>
      <c r="H171" s="276" t="s">
        <v>1945</v>
      </c>
      <c r="I171" s="239"/>
      <c r="J171" s="324" t="s">
        <v>2605</v>
      </c>
      <c r="K171" s="239"/>
      <c r="L171" s="239"/>
      <c r="M171" s="325">
        <v>10417492.210000001</v>
      </c>
      <c r="N171" s="239"/>
      <c r="O171" s="410" t="s">
        <v>1945</v>
      </c>
      <c r="P171" s="410" t="s">
        <v>2605</v>
      </c>
      <c r="Q171" s="325">
        <v>136816.82</v>
      </c>
      <c r="R171" s="239"/>
      <c r="S171" s="324" t="s">
        <v>1945</v>
      </c>
      <c r="T171" s="239"/>
      <c r="U171" s="324" t="s">
        <v>2605</v>
      </c>
      <c r="V171" s="239"/>
      <c r="W171" s="325">
        <v>0</v>
      </c>
      <c r="X171" s="239"/>
      <c r="Y171" s="239"/>
      <c r="Z171" s="410" t="s">
        <v>1945</v>
      </c>
      <c r="AA171" s="410" t="s">
        <v>2605</v>
      </c>
      <c r="AB171" s="325">
        <v>0</v>
      </c>
      <c r="AC171" s="239"/>
      <c r="AD171" s="239"/>
      <c r="AE171" s="324" t="s">
        <v>1945</v>
      </c>
      <c r="AF171" s="239"/>
      <c r="AG171" s="410" t="s">
        <v>2605</v>
      </c>
      <c r="AH171" s="325">
        <v>10554309.029999999</v>
      </c>
      <c r="AI171" s="239"/>
      <c r="AJ171" s="239"/>
      <c r="AK171" s="239"/>
      <c r="AL171" s="239"/>
      <c r="AM171" s="324" t="s">
        <v>1945</v>
      </c>
      <c r="AN171" s="239"/>
    </row>
    <row r="172" spans="4:40" ht="9.9499999999999993" customHeight="1" x14ac:dyDescent="0.25">
      <c r="D172" s="275" t="s">
        <v>1945</v>
      </c>
      <c r="E172" s="276" t="s">
        <v>2976</v>
      </c>
      <c r="F172" s="239"/>
      <c r="G172" s="239"/>
      <c r="H172" s="276" t="s">
        <v>1945</v>
      </c>
      <c r="I172" s="239"/>
      <c r="J172" s="324" t="s">
        <v>2605</v>
      </c>
      <c r="K172" s="239"/>
      <c r="L172" s="239"/>
      <c r="M172" s="325">
        <v>13328065.220000001</v>
      </c>
      <c r="N172" s="239"/>
      <c r="O172" s="410" t="s">
        <v>1945</v>
      </c>
      <c r="P172" s="410" t="s">
        <v>2605</v>
      </c>
      <c r="Q172" s="325">
        <v>0</v>
      </c>
      <c r="R172" s="239"/>
      <c r="S172" s="324" t="s">
        <v>1945</v>
      </c>
      <c r="T172" s="239"/>
      <c r="U172" s="324" t="s">
        <v>2605</v>
      </c>
      <c r="V172" s="239"/>
      <c r="W172" s="325">
        <v>0</v>
      </c>
      <c r="X172" s="239"/>
      <c r="Y172" s="239"/>
      <c r="Z172" s="410" t="s">
        <v>1945</v>
      </c>
      <c r="AA172" s="410" t="s">
        <v>2605</v>
      </c>
      <c r="AB172" s="325">
        <v>0</v>
      </c>
      <c r="AC172" s="239"/>
      <c r="AD172" s="239"/>
      <c r="AE172" s="324" t="s">
        <v>1945</v>
      </c>
      <c r="AF172" s="239"/>
      <c r="AG172" s="410" t="s">
        <v>2605</v>
      </c>
      <c r="AH172" s="325">
        <v>13328065.220000001</v>
      </c>
      <c r="AI172" s="239"/>
      <c r="AJ172" s="239"/>
      <c r="AK172" s="239"/>
      <c r="AL172" s="239"/>
      <c r="AM172" s="324" t="s">
        <v>1945</v>
      </c>
      <c r="AN172" s="239"/>
    </row>
    <row r="173" spans="4:40" ht="9.9499999999999993" customHeight="1" x14ac:dyDescent="0.25">
      <c r="D173" s="275" t="s">
        <v>1945</v>
      </c>
      <c r="E173" s="276" t="s">
        <v>2977</v>
      </c>
      <c r="F173" s="239"/>
      <c r="G173" s="239"/>
      <c r="H173" s="276" t="s">
        <v>1945</v>
      </c>
      <c r="I173" s="239"/>
      <c r="J173" s="324" t="s">
        <v>2605</v>
      </c>
      <c r="K173" s="239"/>
      <c r="L173" s="239"/>
      <c r="M173" s="325">
        <v>9034897.9700000007</v>
      </c>
      <c r="N173" s="239"/>
      <c r="O173" s="410" t="s">
        <v>1945</v>
      </c>
      <c r="P173" s="410" t="s">
        <v>2605</v>
      </c>
      <c r="Q173" s="325">
        <v>0</v>
      </c>
      <c r="R173" s="239"/>
      <c r="S173" s="324" t="s">
        <v>1945</v>
      </c>
      <c r="T173" s="239"/>
      <c r="U173" s="324" t="s">
        <v>2605</v>
      </c>
      <c r="V173" s="239"/>
      <c r="W173" s="325">
        <v>0</v>
      </c>
      <c r="X173" s="239"/>
      <c r="Y173" s="239"/>
      <c r="Z173" s="410" t="s">
        <v>1945</v>
      </c>
      <c r="AA173" s="410" t="s">
        <v>2605</v>
      </c>
      <c r="AB173" s="325">
        <v>0</v>
      </c>
      <c r="AC173" s="239"/>
      <c r="AD173" s="239"/>
      <c r="AE173" s="324" t="s">
        <v>1945</v>
      </c>
      <c r="AF173" s="239"/>
      <c r="AG173" s="410" t="s">
        <v>2605</v>
      </c>
      <c r="AH173" s="325">
        <v>9034897.9700000007</v>
      </c>
      <c r="AI173" s="239"/>
      <c r="AJ173" s="239"/>
      <c r="AK173" s="239"/>
      <c r="AL173" s="239"/>
      <c r="AM173" s="324" t="s">
        <v>1945</v>
      </c>
      <c r="AN173" s="239"/>
    </row>
    <row r="174" spans="4:40" ht="9.9499999999999993" customHeight="1" x14ac:dyDescent="0.25">
      <c r="D174" s="275" t="s">
        <v>1945</v>
      </c>
      <c r="E174" s="276" t="s">
        <v>2978</v>
      </c>
      <c r="F174" s="239"/>
      <c r="G174" s="239"/>
      <c r="H174" s="276" t="s">
        <v>1945</v>
      </c>
      <c r="I174" s="239"/>
      <c r="J174" s="324" t="s">
        <v>2605</v>
      </c>
      <c r="K174" s="239"/>
      <c r="L174" s="239"/>
      <c r="M174" s="325">
        <v>8734905.4600000009</v>
      </c>
      <c r="N174" s="239"/>
      <c r="O174" s="410" t="s">
        <v>1945</v>
      </c>
      <c r="P174" s="410" t="s">
        <v>2605</v>
      </c>
      <c r="Q174" s="325">
        <v>0</v>
      </c>
      <c r="R174" s="239"/>
      <c r="S174" s="324" t="s">
        <v>1945</v>
      </c>
      <c r="T174" s="239"/>
      <c r="U174" s="324" t="s">
        <v>2605</v>
      </c>
      <c r="V174" s="239"/>
      <c r="W174" s="325">
        <v>0</v>
      </c>
      <c r="X174" s="239"/>
      <c r="Y174" s="239"/>
      <c r="Z174" s="410" t="s">
        <v>1945</v>
      </c>
      <c r="AA174" s="410" t="s">
        <v>2605</v>
      </c>
      <c r="AB174" s="325">
        <v>0</v>
      </c>
      <c r="AC174" s="239"/>
      <c r="AD174" s="239"/>
      <c r="AE174" s="324" t="s">
        <v>1945</v>
      </c>
      <c r="AF174" s="239"/>
      <c r="AG174" s="410" t="s">
        <v>2605</v>
      </c>
      <c r="AH174" s="325">
        <v>8734905.4600000009</v>
      </c>
      <c r="AI174" s="239"/>
      <c r="AJ174" s="239"/>
      <c r="AK174" s="239"/>
      <c r="AL174" s="239"/>
      <c r="AM174" s="324" t="s">
        <v>1945</v>
      </c>
      <c r="AN174" s="239"/>
    </row>
    <row r="175" spans="4:40" ht="9.9499999999999993" customHeight="1" x14ac:dyDescent="0.25">
      <c r="D175" s="275" t="s">
        <v>1945</v>
      </c>
      <c r="E175" s="276" t="s">
        <v>2979</v>
      </c>
      <c r="F175" s="239"/>
      <c r="G175" s="239"/>
      <c r="H175" s="276" t="s">
        <v>1945</v>
      </c>
      <c r="I175" s="239"/>
      <c r="J175" s="324" t="s">
        <v>2605</v>
      </c>
      <c r="K175" s="239"/>
      <c r="L175" s="239"/>
      <c r="M175" s="325">
        <v>9618051.4800000004</v>
      </c>
      <c r="N175" s="239"/>
      <c r="O175" s="410" t="s">
        <v>1945</v>
      </c>
      <c r="P175" s="410" t="s">
        <v>2605</v>
      </c>
      <c r="Q175" s="325">
        <v>0</v>
      </c>
      <c r="R175" s="239"/>
      <c r="S175" s="324" t="s">
        <v>1945</v>
      </c>
      <c r="T175" s="239"/>
      <c r="U175" s="324" t="s">
        <v>2605</v>
      </c>
      <c r="V175" s="239"/>
      <c r="W175" s="325">
        <v>0</v>
      </c>
      <c r="X175" s="239"/>
      <c r="Y175" s="239"/>
      <c r="Z175" s="410" t="s">
        <v>1945</v>
      </c>
      <c r="AA175" s="410" t="s">
        <v>2605</v>
      </c>
      <c r="AB175" s="325">
        <v>0</v>
      </c>
      <c r="AC175" s="239"/>
      <c r="AD175" s="239"/>
      <c r="AE175" s="324" t="s">
        <v>1945</v>
      </c>
      <c r="AF175" s="239"/>
      <c r="AG175" s="410" t="s">
        <v>2605</v>
      </c>
      <c r="AH175" s="325">
        <v>9618051.4800000004</v>
      </c>
      <c r="AI175" s="239"/>
      <c r="AJ175" s="239"/>
      <c r="AK175" s="239"/>
      <c r="AL175" s="239"/>
      <c r="AM175" s="324" t="s">
        <v>1945</v>
      </c>
      <c r="AN175" s="239"/>
    </row>
    <row r="176" spans="4:40" ht="9.9499999999999993" customHeight="1" x14ac:dyDescent="0.25">
      <c r="D176" s="275" t="s">
        <v>1945</v>
      </c>
      <c r="E176" s="276" t="s">
        <v>2980</v>
      </c>
      <c r="F176" s="239"/>
      <c r="G176" s="239"/>
      <c r="H176" s="276" t="s">
        <v>1945</v>
      </c>
      <c r="I176" s="239"/>
      <c r="J176" s="324" t="s">
        <v>2605</v>
      </c>
      <c r="K176" s="239"/>
      <c r="L176" s="239"/>
      <c r="M176" s="325">
        <v>7370921.8799999999</v>
      </c>
      <c r="N176" s="239"/>
      <c r="O176" s="410" t="s">
        <v>1945</v>
      </c>
      <c r="P176" s="410" t="s">
        <v>2605</v>
      </c>
      <c r="Q176" s="325">
        <v>0</v>
      </c>
      <c r="R176" s="239"/>
      <c r="S176" s="324" t="s">
        <v>1945</v>
      </c>
      <c r="T176" s="239"/>
      <c r="U176" s="324" t="s">
        <v>2605</v>
      </c>
      <c r="V176" s="239"/>
      <c r="W176" s="325">
        <v>0</v>
      </c>
      <c r="X176" s="239"/>
      <c r="Y176" s="239"/>
      <c r="Z176" s="410" t="s">
        <v>1945</v>
      </c>
      <c r="AA176" s="410" t="s">
        <v>2605</v>
      </c>
      <c r="AB176" s="325">
        <v>0</v>
      </c>
      <c r="AC176" s="239"/>
      <c r="AD176" s="239"/>
      <c r="AE176" s="324" t="s">
        <v>1945</v>
      </c>
      <c r="AF176" s="239"/>
      <c r="AG176" s="410" t="s">
        <v>2605</v>
      </c>
      <c r="AH176" s="325">
        <v>7370921.8799999999</v>
      </c>
      <c r="AI176" s="239"/>
      <c r="AJ176" s="239"/>
      <c r="AK176" s="239"/>
      <c r="AL176" s="239"/>
      <c r="AM176" s="324" t="s">
        <v>1945</v>
      </c>
      <c r="AN176" s="239"/>
    </row>
    <row r="177" spans="4:40" ht="9.9499999999999993" customHeight="1" x14ac:dyDescent="0.25">
      <c r="D177" s="275" t="s">
        <v>1945</v>
      </c>
      <c r="E177" s="276" t="s">
        <v>2981</v>
      </c>
      <c r="F177" s="239"/>
      <c r="G177" s="239"/>
      <c r="H177" s="276" t="s">
        <v>1945</v>
      </c>
      <c r="I177" s="239"/>
      <c r="J177" s="324" t="s">
        <v>2605</v>
      </c>
      <c r="K177" s="239"/>
      <c r="L177" s="239"/>
      <c r="M177" s="325">
        <v>4469881.2300000004</v>
      </c>
      <c r="N177" s="239"/>
      <c r="O177" s="410" t="s">
        <v>1945</v>
      </c>
      <c r="P177" s="410" t="s">
        <v>2605</v>
      </c>
      <c r="Q177" s="325">
        <v>0</v>
      </c>
      <c r="R177" s="239"/>
      <c r="S177" s="324" t="s">
        <v>1945</v>
      </c>
      <c r="T177" s="239"/>
      <c r="U177" s="324" t="s">
        <v>2605</v>
      </c>
      <c r="V177" s="239"/>
      <c r="W177" s="325">
        <v>0</v>
      </c>
      <c r="X177" s="239"/>
      <c r="Y177" s="239"/>
      <c r="Z177" s="410" t="s">
        <v>1945</v>
      </c>
      <c r="AA177" s="410" t="s">
        <v>2605</v>
      </c>
      <c r="AB177" s="325">
        <v>0</v>
      </c>
      <c r="AC177" s="239"/>
      <c r="AD177" s="239"/>
      <c r="AE177" s="324" t="s">
        <v>1945</v>
      </c>
      <c r="AF177" s="239"/>
      <c r="AG177" s="410" t="s">
        <v>2605</v>
      </c>
      <c r="AH177" s="325">
        <v>4469881.2300000004</v>
      </c>
      <c r="AI177" s="239"/>
      <c r="AJ177" s="239"/>
      <c r="AK177" s="239"/>
      <c r="AL177" s="239"/>
      <c r="AM177" s="324" t="s">
        <v>1945</v>
      </c>
      <c r="AN177" s="239"/>
    </row>
    <row r="178" spans="4:40" ht="9.9499999999999993" customHeight="1" x14ac:dyDescent="0.25">
      <c r="D178" s="275" t="s">
        <v>1945</v>
      </c>
      <c r="E178" s="276" t="s">
        <v>2982</v>
      </c>
      <c r="F178" s="239"/>
      <c r="G178" s="239"/>
      <c r="H178" s="276" t="s">
        <v>1945</v>
      </c>
      <c r="I178" s="239"/>
      <c r="J178" s="324" t="s">
        <v>2605</v>
      </c>
      <c r="K178" s="239"/>
      <c r="L178" s="239"/>
      <c r="M178" s="325">
        <v>358917.88</v>
      </c>
      <c r="N178" s="239"/>
      <c r="O178" s="410" t="s">
        <v>1945</v>
      </c>
      <c r="P178" s="410" t="s">
        <v>2605</v>
      </c>
      <c r="Q178" s="325">
        <v>0</v>
      </c>
      <c r="R178" s="239"/>
      <c r="S178" s="324" t="s">
        <v>1945</v>
      </c>
      <c r="T178" s="239"/>
      <c r="U178" s="324" t="s">
        <v>2605</v>
      </c>
      <c r="V178" s="239"/>
      <c r="W178" s="325">
        <v>0</v>
      </c>
      <c r="X178" s="239"/>
      <c r="Y178" s="239"/>
      <c r="Z178" s="410" t="s">
        <v>1945</v>
      </c>
      <c r="AA178" s="410" t="s">
        <v>2605</v>
      </c>
      <c r="AB178" s="325">
        <v>0</v>
      </c>
      <c r="AC178" s="239"/>
      <c r="AD178" s="239"/>
      <c r="AE178" s="324" t="s">
        <v>1945</v>
      </c>
      <c r="AF178" s="239"/>
      <c r="AG178" s="410" t="s">
        <v>2605</v>
      </c>
      <c r="AH178" s="325">
        <v>358917.88</v>
      </c>
      <c r="AI178" s="239"/>
      <c r="AJ178" s="239"/>
      <c r="AK178" s="239"/>
      <c r="AL178" s="239"/>
      <c r="AM178" s="324" t="s">
        <v>1945</v>
      </c>
      <c r="AN178" s="239"/>
    </row>
    <row r="179" spans="4:40" ht="15.75" thickBot="1" x14ac:dyDescent="0.3">
      <c r="D179" s="275" t="s">
        <v>1945</v>
      </c>
      <c r="E179" s="341" t="s">
        <v>1945</v>
      </c>
      <c r="F179" s="239"/>
      <c r="G179" s="239"/>
      <c r="H179" s="341" t="s">
        <v>1945</v>
      </c>
      <c r="I179" s="239"/>
      <c r="J179" s="411" t="s">
        <v>2605</v>
      </c>
      <c r="K179" s="362"/>
      <c r="L179" s="362"/>
      <c r="M179" s="412">
        <v>96062535.420000002</v>
      </c>
      <c r="N179" s="362"/>
      <c r="O179" s="413" t="s">
        <v>1945</v>
      </c>
      <c r="P179" s="414" t="s">
        <v>2605</v>
      </c>
      <c r="Q179" s="412">
        <v>334158.96000000002</v>
      </c>
      <c r="R179" s="362"/>
      <c r="S179" s="341" t="s">
        <v>1945</v>
      </c>
      <c r="T179" s="239"/>
      <c r="U179" s="411" t="s">
        <v>2605</v>
      </c>
      <c r="V179" s="362"/>
      <c r="W179" s="412">
        <v>0</v>
      </c>
      <c r="X179" s="362"/>
      <c r="Y179" s="362"/>
      <c r="Z179" s="413" t="s">
        <v>1945</v>
      </c>
      <c r="AA179" s="414" t="s">
        <v>2605</v>
      </c>
      <c r="AB179" s="412">
        <v>0</v>
      </c>
      <c r="AC179" s="362"/>
      <c r="AD179" s="362"/>
      <c r="AE179" s="341" t="s">
        <v>1945</v>
      </c>
      <c r="AF179" s="239"/>
      <c r="AG179" s="414" t="s">
        <v>2605</v>
      </c>
      <c r="AH179" s="412">
        <v>96396694.379999995</v>
      </c>
      <c r="AI179" s="362"/>
      <c r="AJ179" s="362"/>
      <c r="AK179" s="362"/>
      <c r="AL179" s="362"/>
      <c r="AM179" s="341" t="s">
        <v>1945</v>
      </c>
      <c r="AN179" s="239"/>
    </row>
    <row r="180" spans="4:40" ht="15.75" thickTop="1" x14ac:dyDescent="0.25">
      <c r="D180" s="415" t="s">
        <v>1945</v>
      </c>
      <c r="E180" s="416" t="s">
        <v>1945</v>
      </c>
      <c r="F180" s="239"/>
      <c r="G180" s="239"/>
      <c r="H180" s="416" t="s">
        <v>1945</v>
      </c>
      <c r="I180" s="239"/>
      <c r="J180" s="416" t="s">
        <v>1945</v>
      </c>
      <c r="K180" s="239"/>
      <c r="L180" s="239"/>
      <c r="M180" s="416" t="s">
        <v>1945</v>
      </c>
      <c r="N180" s="239"/>
      <c r="O180" s="415" t="s">
        <v>1945</v>
      </c>
      <c r="P180" s="415" t="s">
        <v>1945</v>
      </c>
      <c r="Q180" s="416" t="s">
        <v>1945</v>
      </c>
      <c r="R180" s="239"/>
      <c r="S180" s="416" t="s">
        <v>1945</v>
      </c>
      <c r="T180" s="239"/>
      <c r="U180" s="416" t="s">
        <v>1945</v>
      </c>
      <c r="V180" s="239"/>
      <c r="W180" s="416" t="s">
        <v>1945</v>
      </c>
      <c r="X180" s="239"/>
      <c r="Y180" s="239"/>
      <c r="Z180" s="415" t="s">
        <v>1945</v>
      </c>
      <c r="AA180" s="415" t="s">
        <v>1945</v>
      </c>
      <c r="AB180" s="416" t="s">
        <v>1945</v>
      </c>
      <c r="AC180" s="239"/>
      <c r="AD180" s="239"/>
      <c r="AE180" s="416" t="s">
        <v>1945</v>
      </c>
      <c r="AF180" s="239"/>
      <c r="AG180" s="415" t="s">
        <v>1945</v>
      </c>
      <c r="AH180" s="416" t="s">
        <v>1945</v>
      </c>
      <c r="AI180" s="239"/>
      <c r="AJ180" s="239"/>
      <c r="AK180" s="239"/>
      <c r="AL180" s="239"/>
      <c r="AM180" s="416" t="s">
        <v>1945</v>
      </c>
      <c r="AN180" s="239"/>
    </row>
    <row r="181" spans="4:40" x14ac:dyDescent="0.25">
      <c r="D181" s="399" t="s">
        <v>1945</v>
      </c>
      <c r="E181" s="400" t="s">
        <v>1945</v>
      </c>
      <c r="F181" s="239"/>
      <c r="G181" s="239"/>
      <c r="H181" s="400" t="s">
        <v>1945</v>
      </c>
      <c r="I181" s="239"/>
      <c r="J181" s="400" t="s">
        <v>1945</v>
      </c>
      <c r="K181" s="239"/>
      <c r="L181" s="239"/>
      <c r="M181" s="400" t="s">
        <v>1945</v>
      </c>
      <c r="N181" s="239"/>
      <c r="O181" s="399" t="s">
        <v>1945</v>
      </c>
      <c r="P181" s="399" t="s">
        <v>1945</v>
      </c>
      <c r="Q181" s="400" t="s">
        <v>1945</v>
      </c>
      <c r="R181" s="239"/>
      <c r="S181" s="400" t="s">
        <v>1945</v>
      </c>
      <c r="T181" s="239"/>
      <c r="U181" s="400" t="s">
        <v>1945</v>
      </c>
      <c r="V181" s="239"/>
      <c r="W181" s="400" t="s">
        <v>1945</v>
      </c>
      <c r="X181" s="239"/>
      <c r="Y181" s="239"/>
      <c r="Z181" s="399" t="s">
        <v>1945</v>
      </c>
      <c r="AA181" s="399" t="s">
        <v>1945</v>
      </c>
      <c r="AB181" s="400" t="s">
        <v>1945</v>
      </c>
      <c r="AC181" s="239"/>
      <c r="AD181" s="239"/>
      <c r="AE181" s="401" t="s">
        <v>1945</v>
      </c>
      <c r="AF181" s="239"/>
      <c r="AG181" s="402" t="s">
        <v>1945</v>
      </c>
      <c r="AH181" s="401" t="s">
        <v>1945</v>
      </c>
      <c r="AI181" s="239"/>
      <c r="AJ181" s="239"/>
      <c r="AK181" s="239"/>
      <c r="AL181" s="239"/>
      <c r="AM181" s="401" t="s">
        <v>1945</v>
      </c>
      <c r="AN181" s="239"/>
    </row>
    <row r="182" spans="4:40" ht="24.95" customHeight="1" x14ac:dyDescent="0.25">
      <c r="D182" s="301" t="s">
        <v>2865</v>
      </c>
      <c r="E182" s="403" t="s">
        <v>2963</v>
      </c>
      <c r="F182" s="350"/>
      <c r="G182" s="350"/>
      <c r="H182" s="269" t="s">
        <v>1945</v>
      </c>
      <c r="I182" s="239"/>
      <c r="J182" s="404" t="s">
        <v>2964</v>
      </c>
      <c r="K182" s="350"/>
      <c r="L182" s="350"/>
      <c r="M182" s="350"/>
      <c r="N182" s="350"/>
      <c r="O182" s="405" t="s">
        <v>1945</v>
      </c>
      <c r="P182" s="404" t="s">
        <v>2965</v>
      </c>
      <c r="Q182" s="350"/>
      <c r="R182" s="350"/>
      <c r="S182" s="406" t="s">
        <v>1945</v>
      </c>
      <c r="T182" s="239"/>
      <c r="U182" s="404" t="s">
        <v>2966</v>
      </c>
      <c r="V182" s="350"/>
      <c r="W182" s="350"/>
      <c r="X182" s="350"/>
      <c r="Y182" s="350"/>
      <c r="Z182" s="405" t="s">
        <v>1945</v>
      </c>
      <c r="AA182" s="404" t="s">
        <v>2967</v>
      </c>
      <c r="AB182" s="350"/>
      <c r="AC182" s="350"/>
      <c r="AD182" s="350"/>
      <c r="AE182" s="407" t="s">
        <v>1945</v>
      </c>
      <c r="AF182" s="239"/>
      <c r="AG182" s="408" t="s">
        <v>264</v>
      </c>
      <c r="AH182" s="350"/>
      <c r="AI182" s="350"/>
      <c r="AJ182" s="350"/>
      <c r="AK182" s="350"/>
      <c r="AL182" s="350"/>
      <c r="AM182" s="407" t="s">
        <v>1945</v>
      </c>
      <c r="AN182" s="239"/>
    </row>
    <row r="183" spans="4:40" x14ac:dyDescent="0.25">
      <c r="D183" s="409" t="s">
        <v>2991</v>
      </c>
      <c r="E183" s="324" t="s">
        <v>1945</v>
      </c>
      <c r="F183" s="239"/>
      <c r="G183" s="239"/>
      <c r="H183" s="324" t="s">
        <v>1945</v>
      </c>
      <c r="I183" s="239"/>
      <c r="J183" s="324" t="s">
        <v>1945</v>
      </c>
      <c r="K183" s="239"/>
      <c r="L183" s="239"/>
      <c r="M183" s="324" t="s">
        <v>1945</v>
      </c>
      <c r="N183" s="239"/>
      <c r="O183" s="410" t="s">
        <v>1945</v>
      </c>
      <c r="P183" s="410" t="s">
        <v>1945</v>
      </c>
      <c r="Q183" s="324" t="s">
        <v>1945</v>
      </c>
      <c r="R183" s="239"/>
      <c r="S183" s="324" t="s">
        <v>1945</v>
      </c>
      <c r="T183" s="239"/>
      <c r="U183" s="324" t="s">
        <v>1945</v>
      </c>
      <c r="V183" s="239"/>
      <c r="W183" s="324" t="s">
        <v>1945</v>
      </c>
      <c r="X183" s="239"/>
      <c r="Y183" s="239"/>
      <c r="Z183" s="410" t="s">
        <v>1945</v>
      </c>
      <c r="AA183" s="410" t="s">
        <v>1945</v>
      </c>
      <c r="AB183" s="324" t="s">
        <v>1945</v>
      </c>
      <c r="AC183" s="239"/>
      <c r="AD183" s="239"/>
      <c r="AE183" s="324" t="s">
        <v>1945</v>
      </c>
      <c r="AF183" s="239"/>
      <c r="AG183" s="410" t="s">
        <v>1945</v>
      </c>
      <c r="AH183" s="324" t="s">
        <v>1945</v>
      </c>
      <c r="AI183" s="239"/>
      <c r="AJ183" s="239"/>
      <c r="AK183" s="239"/>
      <c r="AL183" s="239"/>
      <c r="AM183" s="324" t="s">
        <v>1945</v>
      </c>
      <c r="AN183" s="239"/>
    </row>
    <row r="184" spans="4:40" ht="9.9499999999999993" customHeight="1" x14ac:dyDescent="0.25">
      <c r="D184" s="275" t="s">
        <v>1945</v>
      </c>
      <c r="E184" s="276" t="s">
        <v>2969</v>
      </c>
      <c r="F184" s="239"/>
      <c r="G184" s="239"/>
      <c r="H184" s="276" t="s">
        <v>1945</v>
      </c>
      <c r="I184" s="239"/>
      <c r="J184" s="324" t="s">
        <v>2605</v>
      </c>
      <c r="K184" s="239"/>
      <c r="L184" s="239"/>
      <c r="M184" s="325">
        <v>230798924.81999999</v>
      </c>
      <c r="N184" s="239"/>
      <c r="O184" s="410" t="s">
        <v>1945</v>
      </c>
      <c r="P184" s="410" t="s">
        <v>2605</v>
      </c>
      <c r="Q184" s="325">
        <v>424517.87</v>
      </c>
      <c r="R184" s="239"/>
      <c r="S184" s="324" t="s">
        <v>1945</v>
      </c>
      <c r="T184" s="239"/>
      <c r="U184" s="324" t="s">
        <v>2605</v>
      </c>
      <c r="V184" s="239"/>
      <c r="W184" s="325">
        <v>22395.75</v>
      </c>
      <c r="X184" s="239"/>
      <c r="Y184" s="239"/>
      <c r="Z184" s="410" t="s">
        <v>1945</v>
      </c>
      <c r="AA184" s="410" t="s">
        <v>2605</v>
      </c>
      <c r="AB184" s="325">
        <v>361811.58</v>
      </c>
      <c r="AC184" s="239"/>
      <c r="AD184" s="239"/>
      <c r="AE184" s="324" t="s">
        <v>1945</v>
      </c>
      <c r="AF184" s="239"/>
      <c r="AG184" s="410" t="s">
        <v>2605</v>
      </c>
      <c r="AH184" s="325">
        <v>231607650.02000001</v>
      </c>
      <c r="AI184" s="239"/>
      <c r="AJ184" s="239"/>
      <c r="AK184" s="239"/>
      <c r="AL184" s="239"/>
      <c r="AM184" s="324" t="s">
        <v>1945</v>
      </c>
      <c r="AN184" s="239"/>
    </row>
    <row r="185" spans="4:40" ht="9.9499999999999993" customHeight="1" x14ac:dyDescent="0.25">
      <c r="D185" s="275" t="s">
        <v>1945</v>
      </c>
      <c r="E185" s="276" t="s">
        <v>2970</v>
      </c>
      <c r="F185" s="239"/>
      <c r="G185" s="239"/>
      <c r="H185" s="276" t="s">
        <v>1945</v>
      </c>
      <c r="I185" s="239"/>
      <c r="J185" s="324" t="s">
        <v>2605</v>
      </c>
      <c r="K185" s="239"/>
      <c r="L185" s="239"/>
      <c r="M185" s="325">
        <v>229224030.09</v>
      </c>
      <c r="N185" s="239"/>
      <c r="O185" s="410" t="s">
        <v>1945</v>
      </c>
      <c r="P185" s="410" t="s">
        <v>2605</v>
      </c>
      <c r="Q185" s="325">
        <v>312958.14</v>
      </c>
      <c r="R185" s="239"/>
      <c r="S185" s="324" t="s">
        <v>1945</v>
      </c>
      <c r="T185" s="239"/>
      <c r="U185" s="324" t="s">
        <v>2605</v>
      </c>
      <c r="V185" s="239"/>
      <c r="W185" s="325">
        <v>350770.76</v>
      </c>
      <c r="X185" s="239"/>
      <c r="Y185" s="239"/>
      <c r="Z185" s="410" t="s">
        <v>1945</v>
      </c>
      <c r="AA185" s="410" t="s">
        <v>2605</v>
      </c>
      <c r="AB185" s="325">
        <v>627738.34</v>
      </c>
      <c r="AC185" s="239"/>
      <c r="AD185" s="239"/>
      <c r="AE185" s="324" t="s">
        <v>1945</v>
      </c>
      <c r="AF185" s="239"/>
      <c r="AG185" s="410" t="s">
        <v>2605</v>
      </c>
      <c r="AH185" s="325">
        <v>230515497.33000001</v>
      </c>
      <c r="AI185" s="239"/>
      <c r="AJ185" s="239"/>
      <c r="AK185" s="239"/>
      <c r="AL185" s="239"/>
      <c r="AM185" s="324" t="s">
        <v>1945</v>
      </c>
      <c r="AN185" s="239"/>
    </row>
    <row r="186" spans="4:40" ht="9.9499999999999993" customHeight="1" x14ac:dyDescent="0.25">
      <c r="D186" s="275" t="s">
        <v>1945</v>
      </c>
      <c r="E186" s="276" t="s">
        <v>2971</v>
      </c>
      <c r="F186" s="239"/>
      <c r="G186" s="239"/>
      <c r="H186" s="276" t="s">
        <v>1945</v>
      </c>
      <c r="I186" s="239"/>
      <c r="J186" s="324" t="s">
        <v>2605</v>
      </c>
      <c r="K186" s="239"/>
      <c r="L186" s="239"/>
      <c r="M186" s="325">
        <v>303118318.88</v>
      </c>
      <c r="N186" s="239"/>
      <c r="O186" s="410" t="s">
        <v>1945</v>
      </c>
      <c r="P186" s="410" t="s">
        <v>2605</v>
      </c>
      <c r="Q186" s="325">
        <v>480351.53</v>
      </c>
      <c r="R186" s="239"/>
      <c r="S186" s="324" t="s">
        <v>1945</v>
      </c>
      <c r="T186" s="239"/>
      <c r="U186" s="324" t="s">
        <v>2605</v>
      </c>
      <c r="V186" s="239"/>
      <c r="W186" s="325">
        <v>229395.29</v>
      </c>
      <c r="X186" s="239"/>
      <c r="Y186" s="239"/>
      <c r="Z186" s="410" t="s">
        <v>1945</v>
      </c>
      <c r="AA186" s="410" t="s">
        <v>2605</v>
      </c>
      <c r="AB186" s="325">
        <v>637639.61</v>
      </c>
      <c r="AC186" s="239"/>
      <c r="AD186" s="239"/>
      <c r="AE186" s="324" t="s">
        <v>1945</v>
      </c>
      <c r="AF186" s="239"/>
      <c r="AG186" s="410" t="s">
        <v>2605</v>
      </c>
      <c r="AH186" s="325">
        <v>304465705.31</v>
      </c>
      <c r="AI186" s="239"/>
      <c r="AJ186" s="239"/>
      <c r="AK186" s="239"/>
      <c r="AL186" s="239"/>
      <c r="AM186" s="324" t="s">
        <v>1945</v>
      </c>
      <c r="AN186" s="239"/>
    </row>
    <row r="187" spans="4:40" ht="9.9499999999999993" customHeight="1" x14ac:dyDescent="0.25">
      <c r="D187" s="275" t="s">
        <v>1945</v>
      </c>
      <c r="E187" s="276" t="s">
        <v>2972</v>
      </c>
      <c r="F187" s="239"/>
      <c r="G187" s="239"/>
      <c r="H187" s="276" t="s">
        <v>1945</v>
      </c>
      <c r="I187" s="239"/>
      <c r="J187" s="324" t="s">
        <v>2605</v>
      </c>
      <c r="K187" s="239"/>
      <c r="L187" s="239"/>
      <c r="M187" s="325">
        <v>314254992.75</v>
      </c>
      <c r="N187" s="239"/>
      <c r="O187" s="410" t="s">
        <v>1945</v>
      </c>
      <c r="P187" s="410" t="s">
        <v>2605</v>
      </c>
      <c r="Q187" s="325">
        <v>67441.960000000006</v>
      </c>
      <c r="R187" s="239"/>
      <c r="S187" s="324" t="s">
        <v>1945</v>
      </c>
      <c r="T187" s="239"/>
      <c r="U187" s="324" t="s">
        <v>2605</v>
      </c>
      <c r="V187" s="239"/>
      <c r="W187" s="325">
        <v>213355.41</v>
      </c>
      <c r="X187" s="239"/>
      <c r="Y187" s="239"/>
      <c r="Z187" s="410" t="s">
        <v>1945</v>
      </c>
      <c r="AA187" s="410" t="s">
        <v>2605</v>
      </c>
      <c r="AB187" s="325">
        <v>349732.9</v>
      </c>
      <c r="AC187" s="239"/>
      <c r="AD187" s="239"/>
      <c r="AE187" s="324" t="s">
        <v>1945</v>
      </c>
      <c r="AF187" s="239"/>
      <c r="AG187" s="410" t="s">
        <v>2605</v>
      </c>
      <c r="AH187" s="325">
        <v>314885523.01999998</v>
      </c>
      <c r="AI187" s="239"/>
      <c r="AJ187" s="239"/>
      <c r="AK187" s="239"/>
      <c r="AL187" s="239"/>
      <c r="AM187" s="324" t="s">
        <v>1945</v>
      </c>
      <c r="AN187" s="239"/>
    </row>
    <row r="188" spans="4:40" ht="9.9499999999999993" customHeight="1" x14ac:dyDescent="0.25">
      <c r="D188" s="275" t="s">
        <v>1945</v>
      </c>
      <c r="E188" s="276" t="s">
        <v>2973</v>
      </c>
      <c r="F188" s="239"/>
      <c r="G188" s="239"/>
      <c r="H188" s="276" t="s">
        <v>1945</v>
      </c>
      <c r="I188" s="239"/>
      <c r="J188" s="324" t="s">
        <v>2605</v>
      </c>
      <c r="K188" s="239"/>
      <c r="L188" s="239"/>
      <c r="M188" s="325">
        <v>318116585.80000001</v>
      </c>
      <c r="N188" s="239"/>
      <c r="O188" s="410" t="s">
        <v>1945</v>
      </c>
      <c r="P188" s="410" t="s">
        <v>2605</v>
      </c>
      <c r="Q188" s="325">
        <v>187429.46</v>
      </c>
      <c r="R188" s="239"/>
      <c r="S188" s="324" t="s">
        <v>1945</v>
      </c>
      <c r="T188" s="239"/>
      <c r="U188" s="324" t="s">
        <v>2605</v>
      </c>
      <c r="V188" s="239"/>
      <c r="W188" s="325">
        <v>0</v>
      </c>
      <c r="X188" s="239"/>
      <c r="Y188" s="239"/>
      <c r="Z188" s="410" t="s">
        <v>1945</v>
      </c>
      <c r="AA188" s="410" t="s">
        <v>2605</v>
      </c>
      <c r="AB188" s="325">
        <v>1966286.62</v>
      </c>
      <c r="AC188" s="239"/>
      <c r="AD188" s="239"/>
      <c r="AE188" s="324" t="s">
        <v>1945</v>
      </c>
      <c r="AF188" s="239"/>
      <c r="AG188" s="410" t="s">
        <v>2605</v>
      </c>
      <c r="AH188" s="325">
        <v>320270301.88</v>
      </c>
      <c r="AI188" s="239"/>
      <c r="AJ188" s="239"/>
      <c r="AK188" s="239"/>
      <c r="AL188" s="239"/>
      <c r="AM188" s="324" t="s">
        <v>1945</v>
      </c>
      <c r="AN188" s="239"/>
    </row>
    <row r="189" spans="4:40" ht="9.9499999999999993" customHeight="1" x14ac:dyDescent="0.25">
      <c r="D189" s="275" t="s">
        <v>1945</v>
      </c>
      <c r="E189" s="276" t="s">
        <v>2974</v>
      </c>
      <c r="F189" s="239"/>
      <c r="G189" s="239"/>
      <c r="H189" s="276" t="s">
        <v>1945</v>
      </c>
      <c r="I189" s="239"/>
      <c r="J189" s="324" t="s">
        <v>2605</v>
      </c>
      <c r="K189" s="239"/>
      <c r="L189" s="239"/>
      <c r="M189" s="325">
        <v>310101993.08999997</v>
      </c>
      <c r="N189" s="239"/>
      <c r="O189" s="410" t="s">
        <v>1945</v>
      </c>
      <c r="P189" s="410" t="s">
        <v>2605</v>
      </c>
      <c r="Q189" s="325">
        <v>402816.04</v>
      </c>
      <c r="R189" s="239"/>
      <c r="S189" s="324" t="s">
        <v>1945</v>
      </c>
      <c r="T189" s="239"/>
      <c r="U189" s="324" t="s">
        <v>2605</v>
      </c>
      <c r="V189" s="239"/>
      <c r="W189" s="325">
        <v>233358.59</v>
      </c>
      <c r="X189" s="239"/>
      <c r="Y189" s="239"/>
      <c r="Z189" s="410" t="s">
        <v>1945</v>
      </c>
      <c r="AA189" s="410" t="s">
        <v>2605</v>
      </c>
      <c r="AB189" s="325">
        <v>2212215.2599999998</v>
      </c>
      <c r="AC189" s="239"/>
      <c r="AD189" s="239"/>
      <c r="AE189" s="324" t="s">
        <v>1945</v>
      </c>
      <c r="AF189" s="239"/>
      <c r="AG189" s="410" t="s">
        <v>2605</v>
      </c>
      <c r="AH189" s="325">
        <v>312950382.98000002</v>
      </c>
      <c r="AI189" s="239"/>
      <c r="AJ189" s="239"/>
      <c r="AK189" s="239"/>
      <c r="AL189" s="239"/>
      <c r="AM189" s="324" t="s">
        <v>1945</v>
      </c>
      <c r="AN189" s="239"/>
    </row>
    <row r="190" spans="4:40" ht="9.9499999999999993" customHeight="1" x14ac:dyDescent="0.25">
      <c r="D190" s="275" t="s">
        <v>1945</v>
      </c>
      <c r="E190" s="276" t="s">
        <v>2975</v>
      </c>
      <c r="F190" s="239"/>
      <c r="G190" s="239"/>
      <c r="H190" s="276" t="s">
        <v>1945</v>
      </c>
      <c r="I190" s="239"/>
      <c r="J190" s="324" t="s">
        <v>2605</v>
      </c>
      <c r="K190" s="239"/>
      <c r="L190" s="239"/>
      <c r="M190" s="325">
        <v>324307285.58999997</v>
      </c>
      <c r="N190" s="239"/>
      <c r="O190" s="410" t="s">
        <v>1945</v>
      </c>
      <c r="P190" s="410" t="s">
        <v>2605</v>
      </c>
      <c r="Q190" s="325">
        <v>393782.33</v>
      </c>
      <c r="R190" s="239"/>
      <c r="S190" s="324" t="s">
        <v>1945</v>
      </c>
      <c r="T190" s="239"/>
      <c r="U190" s="324" t="s">
        <v>2605</v>
      </c>
      <c r="V190" s="239"/>
      <c r="W190" s="325">
        <v>678774.96</v>
      </c>
      <c r="X190" s="239"/>
      <c r="Y190" s="239"/>
      <c r="Z190" s="410" t="s">
        <v>1945</v>
      </c>
      <c r="AA190" s="410" t="s">
        <v>2605</v>
      </c>
      <c r="AB190" s="325">
        <v>356912.6</v>
      </c>
      <c r="AC190" s="239"/>
      <c r="AD190" s="239"/>
      <c r="AE190" s="324" t="s">
        <v>1945</v>
      </c>
      <c r="AF190" s="239"/>
      <c r="AG190" s="410" t="s">
        <v>2605</v>
      </c>
      <c r="AH190" s="325">
        <v>325736755.48000002</v>
      </c>
      <c r="AI190" s="239"/>
      <c r="AJ190" s="239"/>
      <c r="AK190" s="239"/>
      <c r="AL190" s="239"/>
      <c r="AM190" s="324" t="s">
        <v>1945</v>
      </c>
      <c r="AN190" s="239"/>
    </row>
    <row r="191" spans="4:40" ht="9.9499999999999993" customHeight="1" x14ac:dyDescent="0.25">
      <c r="D191" s="275" t="s">
        <v>1945</v>
      </c>
      <c r="E191" s="276" t="s">
        <v>2976</v>
      </c>
      <c r="F191" s="239"/>
      <c r="G191" s="239"/>
      <c r="H191" s="276" t="s">
        <v>1945</v>
      </c>
      <c r="I191" s="239"/>
      <c r="J191" s="324" t="s">
        <v>2605</v>
      </c>
      <c r="K191" s="239"/>
      <c r="L191" s="239"/>
      <c r="M191" s="325">
        <v>297544446.57999998</v>
      </c>
      <c r="N191" s="239"/>
      <c r="O191" s="410" t="s">
        <v>1945</v>
      </c>
      <c r="P191" s="410" t="s">
        <v>2605</v>
      </c>
      <c r="Q191" s="325">
        <v>1415349.57</v>
      </c>
      <c r="R191" s="239"/>
      <c r="S191" s="324" t="s">
        <v>1945</v>
      </c>
      <c r="T191" s="239"/>
      <c r="U191" s="324" t="s">
        <v>2605</v>
      </c>
      <c r="V191" s="239"/>
      <c r="W191" s="325">
        <v>839454.98</v>
      </c>
      <c r="X191" s="239"/>
      <c r="Y191" s="239"/>
      <c r="Z191" s="410" t="s">
        <v>1945</v>
      </c>
      <c r="AA191" s="410" t="s">
        <v>2605</v>
      </c>
      <c r="AB191" s="325">
        <v>265036.43</v>
      </c>
      <c r="AC191" s="239"/>
      <c r="AD191" s="239"/>
      <c r="AE191" s="324" t="s">
        <v>1945</v>
      </c>
      <c r="AF191" s="239"/>
      <c r="AG191" s="410" t="s">
        <v>2605</v>
      </c>
      <c r="AH191" s="325">
        <v>300064287.56</v>
      </c>
      <c r="AI191" s="239"/>
      <c r="AJ191" s="239"/>
      <c r="AK191" s="239"/>
      <c r="AL191" s="239"/>
      <c r="AM191" s="324" t="s">
        <v>1945</v>
      </c>
      <c r="AN191" s="239"/>
    </row>
    <row r="192" spans="4:40" ht="9.9499999999999993" customHeight="1" x14ac:dyDescent="0.25">
      <c r="D192" s="275" t="s">
        <v>1945</v>
      </c>
      <c r="E192" s="276" t="s">
        <v>2977</v>
      </c>
      <c r="F192" s="239"/>
      <c r="G192" s="239"/>
      <c r="H192" s="276" t="s">
        <v>1945</v>
      </c>
      <c r="I192" s="239"/>
      <c r="J192" s="324" t="s">
        <v>2605</v>
      </c>
      <c r="K192" s="239"/>
      <c r="L192" s="239"/>
      <c r="M192" s="325">
        <v>281554054.43000001</v>
      </c>
      <c r="N192" s="239"/>
      <c r="O192" s="410" t="s">
        <v>1945</v>
      </c>
      <c r="P192" s="410" t="s">
        <v>2605</v>
      </c>
      <c r="Q192" s="325">
        <v>1159064.3899999999</v>
      </c>
      <c r="R192" s="239"/>
      <c r="S192" s="324" t="s">
        <v>1945</v>
      </c>
      <c r="T192" s="239"/>
      <c r="U192" s="324" t="s">
        <v>2605</v>
      </c>
      <c r="V192" s="239"/>
      <c r="W192" s="325">
        <v>213080.09</v>
      </c>
      <c r="X192" s="239"/>
      <c r="Y192" s="239"/>
      <c r="Z192" s="410" t="s">
        <v>1945</v>
      </c>
      <c r="AA192" s="410" t="s">
        <v>2605</v>
      </c>
      <c r="AB192" s="325">
        <v>484271.06</v>
      </c>
      <c r="AC192" s="239"/>
      <c r="AD192" s="239"/>
      <c r="AE192" s="324" t="s">
        <v>1945</v>
      </c>
      <c r="AF192" s="239"/>
      <c r="AG192" s="410" t="s">
        <v>2605</v>
      </c>
      <c r="AH192" s="325">
        <v>283410469.97000003</v>
      </c>
      <c r="AI192" s="239"/>
      <c r="AJ192" s="239"/>
      <c r="AK192" s="239"/>
      <c r="AL192" s="239"/>
      <c r="AM192" s="324" t="s">
        <v>1945</v>
      </c>
      <c r="AN192" s="239"/>
    </row>
    <row r="193" spans="4:40" ht="9.9499999999999993" customHeight="1" x14ac:dyDescent="0.25">
      <c r="D193" s="275" t="s">
        <v>1945</v>
      </c>
      <c r="E193" s="276" t="s">
        <v>2978</v>
      </c>
      <c r="F193" s="239"/>
      <c r="G193" s="239"/>
      <c r="H193" s="276" t="s">
        <v>1945</v>
      </c>
      <c r="I193" s="239"/>
      <c r="J193" s="324" t="s">
        <v>2605</v>
      </c>
      <c r="K193" s="239"/>
      <c r="L193" s="239"/>
      <c r="M193" s="325">
        <v>307935475.82999998</v>
      </c>
      <c r="N193" s="239"/>
      <c r="O193" s="410" t="s">
        <v>1945</v>
      </c>
      <c r="P193" s="410" t="s">
        <v>2605</v>
      </c>
      <c r="Q193" s="325">
        <v>286555.99</v>
      </c>
      <c r="R193" s="239"/>
      <c r="S193" s="324" t="s">
        <v>1945</v>
      </c>
      <c r="T193" s="239"/>
      <c r="U193" s="324" t="s">
        <v>2605</v>
      </c>
      <c r="V193" s="239"/>
      <c r="W193" s="325">
        <v>292646.71000000002</v>
      </c>
      <c r="X193" s="239"/>
      <c r="Y193" s="239"/>
      <c r="Z193" s="410" t="s">
        <v>1945</v>
      </c>
      <c r="AA193" s="410" t="s">
        <v>2605</v>
      </c>
      <c r="AB193" s="325">
        <v>663388.25</v>
      </c>
      <c r="AC193" s="239"/>
      <c r="AD193" s="239"/>
      <c r="AE193" s="324" t="s">
        <v>1945</v>
      </c>
      <c r="AF193" s="239"/>
      <c r="AG193" s="410" t="s">
        <v>2605</v>
      </c>
      <c r="AH193" s="325">
        <v>309178066.77999997</v>
      </c>
      <c r="AI193" s="239"/>
      <c r="AJ193" s="239"/>
      <c r="AK193" s="239"/>
      <c r="AL193" s="239"/>
      <c r="AM193" s="324" t="s">
        <v>1945</v>
      </c>
      <c r="AN193" s="239"/>
    </row>
    <row r="194" spans="4:40" ht="9.9499999999999993" customHeight="1" x14ac:dyDescent="0.25">
      <c r="D194" s="275" t="s">
        <v>1945</v>
      </c>
      <c r="E194" s="276" t="s">
        <v>2979</v>
      </c>
      <c r="F194" s="239"/>
      <c r="G194" s="239"/>
      <c r="H194" s="276" t="s">
        <v>1945</v>
      </c>
      <c r="I194" s="239"/>
      <c r="J194" s="324" t="s">
        <v>2605</v>
      </c>
      <c r="K194" s="239"/>
      <c r="L194" s="239"/>
      <c r="M194" s="325">
        <v>155929932.74000001</v>
      </c>
      <c r="N194" s="239"/>
      <c r="O194" s="410" t="s">
        <v>1945</v>
      </c>
      <c r="P194" s="410" t="s">
        <v>2605</v>
      </c>
      <c r="Q194" s="325">
        <v>1372591.33</v>
      </c>
      <c r="R194" s="239"/>
      <c r="S194" s="324" t="s">
        <v>1945</v>
      </c>
      <c r="T194" s="239"/>
      <c r="U194" s="324" t="s">
        <v>2605</v>
      </c>
      <c r="V194" s="239"/>
      <c r="W194" s="325">
        <v>0</v>
      </c>
      <c r="X194" s="239"/>
      <c r="Y194" s="239"/>
      <c r="Z194" s="410" t="s">
        <v>1945</v>
      </c>
      <c r="AA194" s="410" t="s">
        <v>2605</v>
      </c>
      <c r="AB194" s="325">
        <v>1663375.17</v>
      </c>
      <c r="AC194" s="239"/>
      <c r="AD194" s="239"/>
      <c r="AE194" s="324" t="s">
        <v>1945</v>
      </c>
      <c r="AF194" s="239"/>
      <c r="AG194" s="410" t="s">
        <v>2605</v>
      </c>
      <c r="AH194" s="325">
        <v>158965899.24000001</v>
      </c>
      <c r="AI194" s="239"/>
      <c r="AJ194" s="239"/>
      <c r="AK194" s="239"/>
      <c r="AL194" s="239"/>
      <c r="AM194" s="324" t="s">
        <v>1945</v>
      </c>
      <c r="AN194" s="239"/>
    </row>
    <row r="195" spans="4:40" ht="9.9499999999999993" customHeight="1" x14ac:dyDescent="0.25">
      <c r="D195" s="275" t="s">
        <v>1945</v>
      </c>
      <c r="E195" s="276" t="s">
        <v>2980</v>
      </c>
      <c r="F195" s="239"/>
      <c r="G195" s="239"/>
      <c r="H195" s="276" t="s">
        <v>1945</v>
      </c>
      <c r="I195" s="239"/>
      <c r="J195" s="324" t="s">
        <v>2605</v>
      </c>
      <c r="K195" s="239"/>
      <c r="L195" s="239"/>
      <c r="M195" s="325">
        <v>65808574.659999996</v>
      </c>
      <c r="N195" s="239"/>
      <c r="O195" s="410" t="s">
        <v>1945</v>
      </c>
      <c r="P195" s="410" t="s">
        <v>2605</v>
      </c>
      <c r="Q195" s="325">
        <v>315189.23</v>
      </c>
      <c r="R195" s="239"/>
      <c r="S195" s="324" t="s">
        <v>1945</v>
      </c>
      <c r="T195" s="239"/>
      <c r="U195" s="324" t="s">
        <v>2605</v>
      </c>
      <c r="V195" s="239"/>
      <c r="W195" s="325">
        <v>0</v>
      </c>
      <c r="X195" s="239"/>
      <c r="Y195" s="239"/>
      <c r="Z195" s="410" t="s">
        <v>1945</v>
      </c>
      <c r="AA195" s="410" t="s">
        <v>2605</v>
      </c>
      <c r="AB195" s="325">
        <v>0</v>
      </c>
      <c r="AC195" s="239"/>
      <c r="AD195" s="239"/>
      <c r="AE195" s="324" t="s">
        <v>1945</v>
      </c>
      <c r="AF195" s="239"/>
      <c r="AG195" s="410" t="s">
        <v>2605</v>
      </c>
      <c r="AH195" s="325">
        <v>66123763.890000001</v>
      </c>
      <c r="AI195" s="239"/>
      <c r="AJ195" s="239"/>
      <c r="AK195" s="239"/>
      <c r="AL195" s="239"/>
      <c r="AM195" s="324" t="s">
        <v>1945</v>
      </c>
      <c r="AN195" s="239"/>
    </row>
    <row r="196" spans="4:40" ht="9.9499999999999993" customHeight="1" x14ac:dyDescent="0.25">
      <c r="D196" s="275" t="s">
        <v>1945</v>
      </c>
      <c r="E196" s="276" t="s">
        <v>2981</v>
      </c>
      <c r="F196" s="239"/>
      <c r="G196" s="239"/>
      <c r="H196" s="276" t="s">
        <v>1945</v>
      </c>
      <c r="I196" s="239"/>
      <c r="J196" s="324" t="s">
        <v>2605</v>
      </c>
      <c r="K196" s="239"/>
      <c r="L196" s="239"/>
      <c r="M196" s="325">
        <v>28692521.57</v>
      </c>
      <c r="N196" s="239"/>
      <c r="O196" s="410" t="s">
        <v>1945</v>
      </c>
      <c r="P196" s="410" t="s">
        <v>2605</v>
      </c>
      <c r="Q196" s="325">
        <v>102269.15</v>
      </c>
      <c r="R196" s="239"/>
      <c r="S196" s="324" t="s">
        <v>1945</v>
      </c>
      <c r="T196" s="239"/>
      <c r="U196" s="324" t="s">
        <v>2605</v>
      </c>
      <c r="V196" s="239"/>
      <c r="W196" s="325">
        <v>91579.57</v>
      </c>
      <c r="X196" s="239"/>
      <c r="Y196" s="239"/>
      <c r="Z196" s="410" t="s">
        <v>1945</v>
      </c>
      <c r="AA196" s="410" t="s">
        <v>2605</v>
      </c>
      <c r="AB196" s="325">
        <v>0</v>
      </c>
      <c r="AC196" s="239"/>
      <c r="AD196" s="239"/>
      <c r="AE196" s="324" t="s">
        <v>1945</v>
      </c>
      <c r="AF196" s="239"/>
      <c r="AG196" s="410" t="s">
        <v>2605</v>
      </c>
      <c r="AH196" s="325">
        <v>28886370.289999999</v>
      </c>
      <c r="AI196" s="239"/>
      <c r="AJ196" s="239"/>
      <c r="AK196" s="239"/>
      <c r="AL196" s="239"/>
      <c r="AM196" s="324" t="s">
        <v>1945</v>
      </c>
      <c r="AN196" s="239"/>
    </row>
    <row r="197" spans="4:40" ht="9.9499999999999993" customHeight="1" x14ac:dyDescent="0.25">
      <c r="D197" s="275" t="s">
        <v>1945</v>
      </c>
      <c r="E197" s="276" t="s">
        <v>2982</v>
      </c>
      <c r="F197" s="239"/>
      <c r="G197" s="239"/>
      <c r="H197" s="276" t="s">
        <v>1945</v>
      </c>
      <c r="I197" s="239"/>
      <c r="J197" s="324" t="s">
        <v>2605</v>
      </c>
      <c r="K197" s="239"/>
      <c r="L197" s="239"/>
      <c r="M197" s="325">
        <v>2560478.88</v>
      </c>
      <c r="N197" s="239"/>
      <c r="O197" s="410" t="s">
        <v>1945</v>
      </c>
      <c r="P197" s="410" t="s">
        <v>2605</v>
      </c>
      <c r="Q197" s="325">
        <v>0</v>
      </c>
      <c r="R197" s="239"/>
      <c r="S197" s="324" t="s">
        <v>1945</v>
      </c>
      <c r="T197" s="239"/>
      <c r="U197" s="324" t="s">
        <v>2605</v>
      </c>
      <c r="V197" s="239"/>
      <c r="W197" s="325">
        <v>0</v>
      </c>
      <c r="X197" s="239"/>
      <c r="Y197" s="239"/>
      <c r="Z197" s="410" t="s">
        <v>1945</v>
      </c>
      <c r="AA197" s="410" t="s">
        <v>2605</v>
      </c>
      <c r="AB197" s="325">
        <v>0</v>
      </c>
      <c r="AC197" s="239"/>
      <c r="AD197" s="239"/>
      <c r="AE197" s="324" t="s">
        <v>1945</v>
      </c>
      <c r="AF197" s="239"/>
      <c r="AG197" s="410" t="s">
        <v>2605</v>
      </c>
      <c r="AH197" s="325">
        <v>2560478.88</v>
      </c>
      <c r="AI197" s="239"/>
      <c r="AJ197" s="239"/>
      <c r="AK197" s="239"/>
      <c r="AL197" s="239"/>
      <c r="AM197" s="324" t="s">
        <v>1945</v>
      </c>
      <c r="AN197" s="239"/>
    </row>
    <row r="198" spans="4:40" ht="15.75" thickBot="1" x14ac:dyDescent="0.3">
      <c r="D198" s="275" t="s">
        <v>1945</v>
      </c>
      <c r="E198" s="341" t="s">
        <v>1945</v>
      </c>
      <c r="F198" s="239"/>
      <c r="G198" s="239"/>
      <c r="H198" s="341" t="s">
        <v>1945</v>
      </c>
      <c r="I198" s="239"/>
      <c r="J198" s="411" t="s">
        <v>2605</v>
      </c>
      <c r="K198" s="362"/>
      <c r="L198" s="362"/>
      <c r="M198" s="412">
        <v>3169947615.71</v>
      </c>
      <c r="N198" s="362"/>
      <c r="O198" s="413" t="s">
        <v>1945</v>
      </c>
      <c r="P198" s="414" t="s">
        <v>2605</v>
      </c>
      <c r="Q198" s="412">
        <v>6920316.9900000002</v>
      </c>
      <c r="R198" s="362"/>
      <c r="S198" s="341" t="s">
        <v>1945</v>
      </c>
      <c r="T198" s="239"/>
      <c r="U198" s="411" t="s">
        <v>2605</v>
      </c>
      <c r="V198" s="362"/>
      <c r="W198" s="412">
        <v>3164812.11</v>
      </c>
      <c r="X198" s="362"/>
      <c r="Y198" s="362"/>
      <c r="Z198" s="413" t="s">
        <v>1945</v>
      </c>
      <c r="AA198" s="414" t="s">
        <v>2605</v>
      </c>
      <c r="AB198" s="412">
        <v>9588407.8200000003</v>
      </c>
      <c r="AC198" s="362"/>
      <c r="AD198" s="362"/>
      <c r="AE198" s="341" t="s">
        <v>1945</v>
      </c>
      <c r="AF198" s="239"/>
      <c r="AG198" s="414" t="s">
        <v>2605</v>
      </c>
      <c r="AH198" s="412">
        <v>3189621152.6300001</v>
      </c>
      <c r="AI198" s="362"/>
      <c r="AJ198" s="362"/>
      <c r="AK198" s="362"/>
      <c r="AL198" s="362"/>
      <c r="AM198" s="341" t="s">
        <v>1945</v>
      </c>
      <c r="AN198" s="239"/>
    </row>
    <row r="199" spans="4:40" ht="15.75" thickTop="1" x14ac:dyDescent="0.25">
      <c r="D199" s="415" t="s">
        <v>1945</v>
      </c>
      <c r="E199" s="416" t="s">
        <v>1945</v>
      </c>
      <c r="F199" s="239"/>
      <c r="G199" s="239"/>
      <c r="H199" s="416" t="s">
        <v>1945</v>
      </c>
      <c r="I199" s="239"/>
      <c r="J199" s="416" t="s">
        <v>1945</v>
      </c>
      <c r="K199" s="239"/>
      <c r="L199" s="239"/>
      <c r="M199" s="416" t="s">
        <v>1945</v>
      </c>
      <c r="N199" s="239"/>
      <c r="O199" s="415" t="s">
        <v>1945</v>
      </c>
      <c r="P199" s="415" t="s">
        <v>1945</v>
      </c>
      <c r="Q199" s="416" t="s">
        <v>1945</v>
      </c>
      <c r="R199" s="239"/>
      <c r="S199" s="416" t="s">
        <v>1945</v>
      </c>
      <c r="T199" s="239"/>
      <c r="U199" s="416" t="s">
        <v>1945</v>
      </c>
      <c r="V199" s="239"/>
      <c r="W199" s="416" t="s">
        <v>1945</v>
      </c>
      <c r="X199" s="239"/>
      <c r="Y199" s="239"/>
      <c r="Z199" s="415" t="s">
        <v>1945</v>
      </c>
      <c r="AA199" s="415" t="s">
        <v>1945</v>
      </c>
      <c r="AB199" s="416" t="s">
        <v>1945</v>
      </c>
      <c r="AC199" s="239"/>
      <c r="AD199" s="239"/>
      <c r="AE199" s="416" t="s">
        <v>1945</v>
      </c>
      <c r="AF199" s="239"/>
      <c r="AG199" s="415" t="s">
        <v>1945</v>
      </c>
      <c r="AH199" s="416" t="s">
        <v>1945</v>
      </c>
      <c r="AI199" s="239"/>
      <c r="AJ199" s="239"/>
      <c r="AK199" s="239"/>
      <c r="AL199" s="239"/>
      <c r="AM199" s="416" t="s">
        <v>1945</v>
      </c>
      <c r="AN199" s="239"/>
    </row>
    <row r="200" spans="4:40" x14ac:dyDescent="0.25">
      <c r="D200" s="399" t="s">
        <v>1945</v>
      </c>
      <c r="E200" s="400" t="s">
        <v>1945</v>
      </c>
      <c r="F200" s="239"/>
      <c r="G200" s="239"/>
      <c r="H200" s="400" t="s">
        <v>1945</v>
      </c>
      <c r="I200" s="239"/>
      <c r="J200" s="400" t="s">
        <v>1945</v>
      </c>
      <c r="K200" s="239"/>
      <c r="L200" s="239"/>
      <c r="M200" s="400" t="s">
        <v>1945</v>
      </c>
      <c r="N200" s="239"/>
      <c r="O200" s="399" t="s">
        <v>1945</v>
      </c>
      <c r="P200" s="399" t="s">
        <v>1945</v>
      </c>
      <c r="Q200" s="400" t="s">
        <v>1945</v>
      </c>
      <c r="R200" s="239"/>
      <c r="S200" s="400" t="s">
        <v>1945</v>
      </c>
      <c r="T200" s="239"/>
      <c r="U200" s="400" t="s">
        <v>1945</v>
      </c>
      <c r="V200" s="239"/>
      <c r="W200" s="400" t="s">
        <v>1945</v>
      </c>
      <c r="X200" s="239"/>
      <c r="Y200" s="239"/>
      <c r="Z200" s="399" t="s">
        <v>1945</v>
      </c>
      <c r="AA200" s="399" t="s">
        <v>1945</v>
      </c>
      <c r="AB200" s="400" t="s">
        <v>1945</v>
      </c>
      <c r="AC200" s="239"/>
      <c r="AD200" s="239"/>
      <c r="AE200" s="401" t="s">
        <v>1945</v>
      </c>
      <c r="AF200" s="239"/>
      <c r="AG200" s="402" t="s">
        <v>1945</v>
      </c>
      <c r="AH200" s="401" t="s">
        <v>1945</v>
      </c>
      <c r="AI200" s="239"/>
      <c r="AJ200" s="239"/>
      <c r="AK200" s="239"/>
      <c r="AL200" s="239"/>
      <c r="AM200" s="401" t="s">
        <v>1945</v>
      </c>
      <c r="AN200" s="239"/>
    </row>
    <row r="201" spans="4:40" ht="24.95" customHeight="1" x14ac:dyDescent="0.25">
      <c r="D201" s="301" t="s">
        <v>2865</v>
      </c>
      <c r="E201" s="403" t="s">
        <v>2963</v>
      </c>
      <c r="F201" s="350"/>
      <c r="G201" s="350"/>
      <c r="H201" s="269" t="s">
        <v>1945</v>
      </c>
      <c r="I201" s="239"/>
      <c r="J201" s="404" t="s">
        <v>2964</v>
      </c>
      <c r="K201" s="350"/>
      <c r="L201" s="350"/>
      <c r="M201" s="350"/>
      <c r="N201" s="350"/>
      <c r="O201" s="405" t="s">
        <v>1945</v>
      </c>
      <c r="P201" s="404" t="s">
        <v>2965</v>
      </c>
      <c r="Q201" s="350"/>
      <c r="R201" s="350"/>
      <c r="S201" s="406" t="s">
        <v>1945</v>
      </c>
      <c r="T201" s="239"/>
      <c r="U201" s="404" t="s">
        <v>2966</v>
      </c>
      <c r="V201" s="350"/>
      <c r="W201" s="350"/>
      <c r="X201" s="350"/>
      <c r="Y201" s="350"/>
      <c r="Z201" s="405" t="s">
        <v>1945</v>
      </c>
      <c r="AA201" s="404" t="s">
        <v>2967</v>
      </c>
      <c r="AB201" s="350"/>
      <c r="AC201" s="350"/>
      <c r="AD201" s="350"/>
      <c r="AE201" s="407" t="s">
        <v>1945</v>
      </c>
      <c r="AF201" s="239"/>
      <c r="AG201" s="408" t="s">
        <v>264</v>
      </c>
      <c r="AH201" s="350"/>
      <c r="AI201" s="350"/>
      <c r="AJ201" s="350"/>
      <c r="AK201" s="350"/>
      <c r="AL201" s="350"/>
      <c r="AM201" s="407" t="s">
        <v>1945</v>
      </c>
      <c r="AN201" s="239"/>
    </row>
    <row r="202" spans="4:40" x14ac:dyDescent="0.25">
      <c r="D202" s="409" t="s">
        <v>2992</v>
      </c>
      <c r="E202" s="324" t="s">
        <v>1945</v>
      </c>
      <c r="F202" s="239"/>
      <c r="G202" s="239"/>
      <c r="H202" s="324" t="s">
        <v>1945</v>
      </c>
      <c r="I202" s="239"/>
      <c r="J202" s="324" t="s">
        <v>1945</v>
      </c>
      <c r="K202" s="239"/>
      <c r="L202" s="239"/>
      <c r="M202" s="324" t="s">
        <v>1945</v>
      </c>
      <c r="N202" s="239"/>
      <c r="O202" s="410" t="s">
        <v>1945</v>
      </c>
      <c r="P202" s="410" t="s">
        <v>1945</v>
      </c>
      <c r="Q202" s="324" t="s">
        <v>1945</v>
      </c>
      <c r="R202" s="239"/>
      <c r="S202" s="324" t="s">
        <v>1945</v>
      </c>
      <c r="T202" s="239"/>
      <c r="U202" s="324" t="s">
        <v>1945</v>
      </c>
      <c r="V202" s="239"/>
      <c r="W202" s="324" t="s">
        <v>1945</v>
      </c>
      <c r="X202" s="239"/>
      <c r="Y202" s="239"/>
      <c r="Z202" s="410" t="s">
        <v>1945</v>
      </c>
      <c r="AA202" s="410" t="s">
        <v>1945</v>
      </c>
      <c r="AB202" s="324" t="s">
        <v>1945</v>
      </c>
      <c r="AC202" s="239"/>
      <c r="AD202" s="239"/>
      <c r="AE202" s="324" t="s">
        <v>1945</v>
      </c>
      <c r="AF202" s="239"/>
      <c r="AG202" s="410" t="s">
        <v>1945</v>
      </c>
      <c r="AH202" s="324" t="s">
        <v>1945</v>
      </c>
      <c r="AI202" s="239"/>
      <c r="AJ202" s="239"/>
      <c r="AK202" s="239"/>
      <c r="AL202" s="239"/>
      <c r="AM202" s="324" t="s">
        <v>1945</v>
      </c>
      <c r="AN202" s="239"/>
    </row>
    <row r="203" spans="4:40" ht="9.9499999999999993" customHeight="1" x14ac:dyDescent="0.25">
      <c r="D203" s="275" t="s">
        <v>1945</v>
      </c>
      <c r="E203" s="276" t="s">
        <v>2969</v>
      </c>
      <c r="F203" s="239"/>
      <c r="G203" s="239"/>
      <c r="H203" s="276" t="s">
        <v>1945</v>
      </c>
      <c r="I203" s="239"/>
      <c r="J203" s="324" t="s">
        <v>2605</v>
      </c>
      <c r="K203" s="239"/>
      <c r="L203" s="239"/>
      <c r="M203" s="325">
        <v>16139630.449999999</v>
      </c>
      <c r="N203" s="239"/>
      <c r="O203" s="410" t="s">
        <v>1945</v>
      </c>
      <c r="P203" s="410" t="s">
        <v>2605</v>
      </c>
      <c r="Q203" s="325">
        <v>53013.84</v>
      </c>
      <c r="R203" s="239"/>
      <c r="S203" s="324" t="s">
        <v>1945</v>
      </c>
      <c r="T203" s="239"/>
      <c r="U203" s="324" t="s">
        <v>2605</v>
      </c>
      <c r="V203" s="239"/>
      <c r="W203" s="325">
        <v>39384.6</v>
      </c>
      <c r="X203" s="239"/>
      <c r="Y203" s="239"/>
      <c r="Z203" s="410" t="s">
        <v>1945</v>
      </c>
      <c r="AA203" s="410" t="s">
        <v>2605</v>
      </c>
      <c r="AB203" s="325">
        <v>39834.129999999997</v>
      </c>
      <c r="AC203" s="239"/>
      <c r="AD203" s="239"/>
      <c r="AE203" s="324" t="s">
        <v>1945</v>
      </c>
      <c r="AF203" s="239"/>
      <c r="AG203" s="410" t="s">
        <v>2605</v>
      </c>
      <c r="AH203" s="325">
        <v>16271863.02</v>
      </c>
      <c r="AI203" s="239"/>
      <c r="AJ203" s="239"/>
      <c r="AK203" s="239"/>
      <c r="AL203" s="239"/>
      <c r="AM203" s="324" t="s">
        <v>1945</v>
      </c>
      <c r="AN203" s="239"/>
    </row>
    <row r="204" spans="4:40" ht="9.9499999999999993" customHeight="1" x14ac:dyDescent="0.25">
      <c r="D204" s="275" t="s">
        <v>1945</v>
      </c>
      <c r="E204" s="276" t="s">
        <v>2970</v>
      </c>
      <c r="F204" s="239"/>
      <c r="G204" s="239"/>
      <c r="H204" s="276" t="s">
        <v>1945</v>
      </c>
      <c r="I204" s="239"/>
      <c r="J204" s="324" t="s">
        <v>2605</v>
      </c>
      <c r="K204" s="239"/>
      <c r="L204" s="239"/>
      <c r="M204" s="325">
        <v>17493958.239999998</v>
      </c>
      <c r="N204" s="239"/>
      <c r="O204" s="410" t="s">
        <v>1945</v>
      </c>
      <c r="P204" s="410" t="s">
        <v>2605</v>
      </c>
      <c r="Q204" s="325">
        <v>80691.22</v>
      </c>
      <c r="R204" s="239"/>
      <c r="S204" s="324" t="s">
        <v>1945</v>
      </c>
      <c r="T204" s="239"/>
      <c r="U204" s="324" t="s">
        <v>2605</v>
      </c>
      <c r="V204" s="239"/>
      <c r="W204" s="325">
        <v>0</v>
      </c>
      <c r="X204" s="239"/>
      <c r="Y204" s="239"/>
      <c r="Z204" s="410" t="s">
        <v>1945</v>
      </c>
      <c r="AA204" s="410" t="s">
        <v>2605</v>
      </c>
      <c r="AB204" s="325">
        <v>92757.65</v>
      </c>
      <c r="AC204" s="239"/>
      <c r="AD204" s="239"/>
      <c r="AE204" s="324" t="s">
        <v>1945</v>
      </c>
      <c r="AF204" s="239"/>
      <c r="AG204" s="410" t="s">
        <v>2605</v>
      </c>
      <c r="AH204" s="325">
        <v>17667407.109999999</v>
      </c>
      <c r="AI204" s="239"/>
      <c r="AJ204" s="239"/>
      <c r="AK204" s="239"/>
      <c r="AL204" s="239"/>
      <c r="AM204" s="324" t="s">
        <v>1945</v>
      </c>
      <c r="AN204" s="239"/>
    </row>
    <row r="205" spans="4:40" ht="9.9499999999999993" customHeight="1" x14ac:dyDescent="0.25">
      <c r="D205" s="275" t="s">
        <v>1945</v>
      </c>
      <c r="E205" s="276" t="s">
        <v>2971</v>
      </c>
      <c r="F205" s="239"/>
      <c r="G205" s="239"/>
      <c r="H205" s="276" t="s">
        <v>1945</v>
      </c>
      <c r="I205" s="239"/>
      <c r="J205" s="324" t="s">
        <v>2605</v>
      </c>
      <c r="K205" s="239"/>
      <c r="L205" s="239"/>
      <c r="M205" s="325">
        <v>23508445.98</v>
      </c>
      <c r="N205" s="239"/>
      <c r="O205" s="410" t="s">
        <v>1945</v>
      </c>
      <c r="P205" s="410" t="s">
        <v>2605</v>
      </c>
      <c r="Q205" s="325">
        <v>0</v>
      </c>
      <c r="R205" s="239"/>
      <c r="S205" s="324" t="s">
        <v>1945</v>
      </c>
      <c r="T205" s="239"/>
      <c r="U205" s="324" t="s">
        <v>2605</v>
      </c>
      <c r="V205" s="239"/>
      <c r="W205" s="325">
        <v>50120.08</v>
      </c>
      <c r="X205" s="239"/>
      <c r="Y205" s="239"/>
      <c r="Z205" s="410" t="s">
        <v>1945</v>
      </c>
      <c r="AA205" s="410" t="s">
        <v>2605</v>
      </c>
      <c r="AB205" s="325">
        <v>71094.69</v>
      </c>
      <c r="AC205" s="239"/>
      <c r="AD205" s="239"/>
      <c r="AE205" s="324" t="s">
        <v>1945</v>
      </c>
      <c r="AF205" s="239"/>
      <c r="AG205" s="410" t="s">
        <v>2605</v>
      </c>
      <c r="AH205" s="325">
        <v>23629660.75</v>
      </c>
      <c r="AI205" s="239"/>
      <c r="AJ205" s="239"/>
      <c r="AK205" s="239"/>
      <c r="AL205" s="239"/>
      <c r="AM205" s="324" t="s">
        <v>1945</v>
      </c>
      <c r="AN205" s="239"/>
    </row>
    <row r="206" spans="4:40" ht="9.9499999999999993" customHeight="1" x14ac:dyDescent="0.25">
      <c r="D206" s="275" t="s">
        <v>1945</v>
      </c>
      <c r="E206" s="276" t="s">
        <v>2972</v>
      </c>
      <c r="F206" s="239"/>
      <c r="G206" s="239"/>
      <c r="H206" s="276" t="s">
        <v>1945</v>
      </c>
      <c r="I206" s="239"/>
      <c r="J206" s="324" t="s">
        <v>2605</v>
      </c>
      <c r="K206" s="239"/>
      <c r="L206" s="239"/>
      <c r="M206" s="325">
        <v>20074939.27</v>
      </c>
      <c r="N206" s="239"/>
      <c r="O206" s="410" t="s">
        <v>1945</v>
      </c>
      <c r="P206" s="410" t="s">
        <v>2605</v>
      </c>
      <c r="Q206" s="325">
        <v>139645.07999999999</v>
      </c>
      <c r="R206" s="239"/>
      <c r="S206" s="324" t="s">
        <v>1945</v>
      </c>
      <c r="T206" s="239"/>
      <c r="U206" s="324" t="s">
        <v>2605</v>
      </c>
      <c r="V206" s="239"/>
      <c r="W206" s="325">
        <v>0</v>
      </c>
      <c r="X206" s="239"/>
      <c r="Y206" s="239"/>
      <c r="Z206" s="410" t="s">
        <v>1945</v>
      </c>
      <c r="AA206" s="410" t="s">
        <v>2605</v>
      </c>
      <c r="AB206" s="325">
        <v>101563.68</v>
      </c>
      <c r="AC206" s="239"/>
      <c r="AD206" s="239"/>
      <c r="AE206" s="324" t="s">
        <v>1945</v>
      </c>
      <c r="AF206" s="239"/>
      <c r="AG206" s="410" t="s">
        <v>2605</v>
      </c>
      <c r="AH206" s="325">
        <v>20316148.030000001</v>
      </c>
      <c r="AI206" s="239"/>
      <c r="AJ206" s="239"/>
      <c r="AK206" s="239"/>
      <c r="AL206" s="239"/>
      <c r="AM206" s="324" t="s">
        <v>1945</v>
      </c>
      <c r="AN206" s="239"/>
    </row>
    <row r="207" spans="4:40" ht="9.9499999999999993" customHeight="1" x14ac:dyDescent="0.25">
      <c r="D207" s="275" t="s">
        <v>1945</v>
      </c>
      <c r="E207" s="276" t="s">
        <v>2973</v>
      </c>
      <c r="F207" s="239"/>
      <c r="G207" s="239"/>
      <c r="H207" s="276" t="s">
        <v>1945</v>
      </c>
      <c r="I207" s="239"/>
      <c r="J207" s="324" t="s">
        <v>2605</v>
      </c>
      <c r="K207" s="239"/>
      <c r="L207" s="239"/>
      <c r="M207" s="325">
        <v>20800841.510000002</v>
      </c>
      <c r="N207" s="239"/>
      <c r="O207" s="410" t="s">
        <v>1945</v>
      </c>
      <c r="P207" s="410" t="s">
        <v>2605</v>
      </c>
      <c r="Q207" s="325">
        <v>0</v>
      </c>
      <c r="R207" s="239"/>
      <c r="S207" s="324" t="s">
        <v>1945</v>
      </c>
      <c r="T207" s="239"/>
      <c r="U207" s="324" t="s">
        <v>2605</v>
      </c>
      <c r="V207" s="239"/>
      <c r="W207" s="325">
        <v>0</v>
      </c>
      <c r="X207" s="239"/>
      <c r="Y207" s="239"/>
      <c r="Z207" s="410" t="s">
        <v>1945</v>
      </c>
      <c r="AA207" s="410" t="s">
        <v>2605</v>
      </c>
      <c r="AB207" s="325">
        <v>0</v>
      </c>
      <c r="AC207" s="239"/>
      <c r="AD207" s="239"/>
      <c r="AE207" s="324" t="s">
        <v>1945</v>
      </c>
      <c r="AF207" s="239"/>
      <c r="AG207" s="410" t="s">
        <v>2605</v>
      </c>
      <c r="AH207" s="325">
        <v>20800841.510000002</v>
      </c>
      <c r="AI207" s="239"/>
      <c r="AJ207" s="239"/>
      <c r="AK207" s="239"/>
      <c r="AL207" s="239"/>
      <c r="AM207" s="324" t="s">
        <v>1945</v>
      </c>
      <c r="AN207" s="239"/>
    </row>
    <row r="208" spans="4:40" ht="9.9499999999999993" customHeight="1" x14ac:dyDescent="0.25">
      <c r="D208" s="275" t="s">
        <v>1945</v>
      </c>
      <c r="E208" s="276" t="s">
        <v>2974</v>
      </c>
      <c r="F208" s="239"/>
      <c r="G208" s="239"/>
      <c r="H208" s="276" t="s">
        <v>1945</v>
      </c>
      <c r="I208" s="239"/>
      <c r="J208" s="324" t="s">
        <v>2605</v>
      </c>
      <c r="K208" s="239"/>
      <c r="L208" s="239"/>
      <c r="M208" s="325">
        <v>24537216.5</v>
      </c>
      <c r="N208" s="239"/>
      <c r="O208" s="410" t="s">
        <v>1945</v>
      </c>
      <c r="P208" s="410" t="s">
        <v>2605</v>
      </c>
      <c r="Q208" s="325">
        <v>0</v>
      </c>
      <c r="R208" s="239"/>
      <c r="S208" s="324" t="s">
        <v>1945</v>
      </c>
      <c r="T208" s="239"/>
      <c r="U208" s="324" t="s">
        <v>2605</v>
      </c>
      <c r="V208" s="239"/>
      <c r="W208" s="325">
        <v>0</v>
      </c>
      <c r="X208" s="239"/>
      <c r="Y208" s="239"/>
      <c r="Z208" s="410" t="s">
        <v>1945</v>
      </c>
      <c r="AA208" s="410" t="s">
        <v>2605</v>
      </c>
      <c r="AB208" s="325">
        <v>155960.06</v>
      </c>
      <c r="AC208" s="239"/>
      <c r="AD208" s="239"/>
      <c r="AE208" s="324" t="s">
        <v>1945</v>
      </c>
      <c r="AF208" s="239"/>
      <c r="AG208" s="410" t="s">
        <v>2605</v>
      </c>
      <c r="AH208" s="325">
        <v>24693176.559999999</v>
      </c>
      <c r="AI208" s="239"/>
      <c r="AJ208" s="239"/>
      <c r="AK208" s="239"/>
      <c r="AL208" s="239"/>
      <c r="AM208" s="324" t="s">
        <v>1945</v>
      </c>
      <c r="AN208" s="239"/>
    </row>
    <row r="209" spans="4:40" ht="9.9499999999999993" customHeight="1" x14ac:dyDescent="0.25">
      <c r="D209" s="275" t="s">
        <v>1945</v>
      </c>
      <c r="E209" s="276" t="s">
        <v>2975</v>
      </c>
      <c r="F209" s="239"/>
      <c r="G209" s="239"/>
      <c r="H209" s="276" t="s">
        <v>1945</v>
      </c>
      <c r="I209" s="239"/>
      <c r="J209" s="324" t="s">
        <v>2605</v>
      </c>
      <c r="K209" s="239"/>
      <c r="L209" s="239"/>
      <c r="M209" s="325">
        <v>31059576.309999999</v>
      </c>
      <c r="N209" s="239"/>
      <c r="O209" s="410" t="s">
        <v>1945</v>
      </c>
      <c r="P209" s="410" t="s">
        <v>2605</v>
      </c>
      <c r="Q209" s="325">
        <v>0</v>
      </c>
      <c r="R209" s="239"/>
      <c r="S209" s="324" t="s">
        <v>1945</v>
      </c>
      <c r="T209" s="239"/>
      <c r="U209" s="324" t="s">
        <v>2605</v>
      </c>
      <c r="V209" s="239"/>
      <c r="W209" s="325">
        <v>0</v>
      </c>
      <c r="X209" s="239"/>
      <c r="Y209" s="239"/>
      <c r="Z209" s="410" t="s">
        <v>1945</v>
      </c>
      <c r="AA209" s="410" t="s">
        <v>2605</v>
      </c>
      <c r="AB209" s="325">
        <v>85661.18</v>
      </c>
      <c r="AC209" s="239"/>
      <c r="AD209" s="239"/>
      <c r="AE209" s="324" t="s">
        <v>1945</v>
      </c>
      <c r="AF209" s="239"/>
      <c r="AG209" s="410" t="s">
        <v>2605</v>
      </c>
      <c r="AH209" s="325">
        <v>31145237.489999998</v>
      </c>
      <c r="AI209" s="239"/>
      <c r="AJ209" s="239"/>
      <c r="AK209" s="239"/>
      <c r="AL209" s="239"/>
      <c r="AM209" s="324" t="s">
        <v>1945</v>
      </c>
      <c r="AN209" s="239"/>
    </row>
    <row r="210" spans="4:40" ht="9.9499999999999993" customHeight="1" x14ac:dyDescent="0.25">
      <c r="D210" s="275" t="s">
        <v>1945</v>
      </c>
      <c r="E210" s="276" t="s">
        <v>2976</v>
      </c>
      <c r="F210" s="239"/>
      <c r="G210" s="239"/>
      <c r="H210" s="276" t="s">
        <v>1945</v>
      </c>
      <c r="I210" s="239"/>
      <c r="J210" s="324" t="s">
        <v>2605</v>
      </c>
      <c r="K210" s="239"/>
      <c r="L210" s="239"/>
      <c r="M210" s="325">
        <v>22826110.329999998</v>
      </c>
      <c r="N210" s="239"/>
      <c r="O210" s="410" t="s">
        <v>1945</v>
      </c>
      <c r="P210" s="410" t="s">
        <v>2605</v>
      </c>
      <c r="Q210" s="325">
        <v>197742.78</v>
      </c>
      <c r="R210" s="239"/>
      <c r="S210" s="324" t="s">
        <v>1945</v>
      </c>
      <c r="T210" s="239"/>
      <c r="U210" s="324" t="s">
        <v>2605</v>
      </c>
      <c r="V210" s="239"/>
      <c r="W210" s="325">
        <v>0</v>
      </c>
      <c r="X210" s="239"/>
      <c r="Y210" s="239"/>
      <c r="Z210" s="410" t="s">
        <v>1945</v>
      </c>
      <c r="AA210" s="410" t="s">
        <v>2605</v>
      </c>
      <c r="AB210" s="325">
        <v>0</v>
      </c>
      <c r="AC210" s="239"/>
      <c r="AD210" s="239"/>
      <c r="AE210" s="324" t="s">
        <v>1945</v>
      </c>
      <c r="AF210" s="239"/>
      <c r="AG210" s="410" t="s">
        <v>2605</v>
      </c>
      <c r="AH210" s="325">
        <v>23023853.109999999</v>
      </c>
      <c r="AI210" s="239"/>
      <c r="AJ210" s="239"/>
      <c r="AK210" s="239"/>
      <c r="AL210" s="239"/>
      <c r="AM210" s="324" t="s">
        <v>1945</v>
      </c>
      <c r="AN210" s="239"/>
    </row>
    <row r="211" spans="4:40" ht="9.9499999999999993" customHeight="1" x14ac:dyDescent="0.25">
      <c r="D211" s="275" t="s">
        <v>1945</v>
      </c>
      <c r="E211" s="276" t="s">
        <v>2977</v>
      </c>
      <c r="F211" s="239"/>
      <c r="G211" s="239"/>
      <c r="H211" s="276" t="s">
        <v>1945</v>
      </c>
      <c r="I211" s="239"/>
      <c r="J211" s="324" t="s">
        <v>2605</v>
      </c>
      <c r="K211" s="239"/>
      <c r="L211" s="239"/>
      <c r="M211" s="325">
        <v>22032020.600000001</v>
      </c>
      <c r="N211" s="239"/>
      <c r="O211" s="410" t="s">
        <v>1945</v>
      </c>
      <c r="P211" s="410" t="s">
        <v>2605</v>
      </c>
      <c r="Q211" s="325">
        <v>0</v>
      </c>
      <c r="R211" s="239"/>
      <c r="S211" s="324" t="s">
        <v>1945</v>
      </c>
      <c r="T211" s="239"/>
      <c r="U211" s="324" t="s">
        <v>2605</v>
      </c>
      <c r="V211" s="239"/>
      <c r="W211" s="325">
        <v>0</v>
      </c>
      <c r="X211" s="239"/>
      <c r="Y211" s="239"/>
      <c r="Z211" s="410" t="s">
        <v>1945</v>
      </c>
      <c r="AA211" s="410" t="s">
        <v>2605</v>
      </c>
      <c r="AB211" s="325">
        <v>30466.959999999999</v>
      </c>
      <c r="AC211" s="239"/>
      <c r="AD211" s="239"/>
      <c r="AE211" s="324" t="s">
        <v>1945</v>
      </c>
      <c r="AF211" s="239"/>
      <c r="AG211" s="410" t="s">
        <v>2605</v>
      </c>
      <c r="AH211" s="325">
        <v>22062487.559999999</v>
      </c>
      <c r="AI211" s="239"/>
      <c r="AJ211" s="239"/>
      <c r="AK211" s="239"/>
      <c r="AL211" s="239"/>
      <c r="AM211" s="324" t="s">
        <v>1945</v>
      </c>
      <c r="AN211" s="239"/>
    </row>
    <row r="212" spans="4:40" ht="9.9499999999999993" customHeight="1" x14ac:dyDescent="0.25">
      <c r="D212" s="275" t="s">
        <v>1945</v>
      </c>
      <c r="E212" s="276" t="s">
        <v>2978</v>
      </c>
      <c r="F212" s="239"/>
      <c r="G212" s="239"/>
      <c r="H212" s="276" t="s">
        <v>1945</v>
      </c>
      <c r="I212" s="239"/>
      <c r="J212" s="324" t="s">
        <v>2605</v>
      </c>
      <c r="K212" s="239"/>
      <c r="L212" s="239"/>
      <c r="M212" s="325">
        <v>14481086.98</v>
      </c>
      <c r="N212" s="239"/>
      <c r="O212" s="410" t="s">
        <v>1945</v>
      </c>
      <c r="P212" s="410" t="s">
        <v>2605</v>
      </c>
      <c r="Q212" s="325">
        <v>0</v>
      </c>
      <c r="R212" s="239"/>
      <c r="S212" s="324" t="s">
        <v>1945</v>
      </c>
      <c r="T212" s="239"/>
      <c r="U212" s="324" t="s">
        <v>2605</v>
      </c>
      <c r="V212" s="239"/>
      <c r="W212" s="325">
        <v>0</v>
      </c>
      <c r="X212" s="239"/>
      <c r="Y212" s="239"/>
      <c r="Z212" s="410" t="s">
        <v>1945</v>
      </c>
      <c r="AA212" s="410" t="s">
        <v>2605</v>
      </c>
      <c r="AB212" s="325">
        <v>387048.77</v>
      </c>
      <c r="AC212" s="239"/>
      <c r="AD212" s="239"/>
      <c r="AE212" s="324" t="s">
        <v>1945</v>
      </c>
      <c r="AF212" s="239"/>
      <c r="AG212" s="410" t="s">
        <v>2605</v>
      </c>
      <c r="AH212" s="325">
        <v>14868135.75</v>
      </c>
      <c r="AI212" s="239"/>
      <c r="AJ212" s="239"/>
      <c r="AK212" s="239"/>
      <c r="AL212" s="239"/>
      <c r="AM212" s="324" t="s">
        <v>1945</v>
      </c>
      <c r="AN212" s="239"/>
    </row>
    <row r="213" spans="4:40" ht="9.9499999999999993" customHeight="1" x14ac:dyDescent="0.25">
      <c r="D213" s="275" t="s">
        <v>1945</v>
      </c>
      <c r="E213" s="276" t="s">
        <v>2979</v>
      </c>
      <c r="F213" s="239"/>
      <c r="G213" s="239"/>
      <c r="H213" s="276" t="s">
        <v>1945</v>
      </c>
      <c r="I213" s="239"/>
      <c r="J213" s="324" t="s">
        <v>2605</v>
      </c>
      <c r="K213" s="239"/>
      <c r="L213" s="239"/>
      <c r="M213" s="325">
        <v>18514164.210000001</v>
      </c>
      <c r="N213" s="239"/>
      <c r="O213" s="410" t="s">
        <v>1945</v>
      </c>
      <c r="P213" s="410" t="s">
        <v>2605</v>
      </c>
      <c r="Q213" s="325">
        <v>0</v>
      </c>
      <c r="R213" s="239"/>
      <c r="S213" s="324" t="s">
        <v>1945</v>
      </c>
      <c r="T213" s="239"/>
      <c r="U213" s="324" t="s">
        <v>2605</v>
      </c>
      <c r="V213" s="239"/>
      <c r="W213" s="325">
        <v>0</v>
      </c>
      <c r="X213" s="239"/>
      <c r="Y213" s="239"/>
      <c r="Z213" s="410" t="s">
        <v>1945</v>
      </c>
      <c r="AA213" s="410" t="s">
        <v>2605</v>
      </c>
      <c r="AB213" s="325">
        <v>0</v>
      </c>
      <c r="AC213" s="239"/>
      <c r="AD213" s="239"/>
      <c r="AE213" s="324" t="s">
        <v>1945</v>
      </c>
      <c r="AF213" s="239"/>
      <c r="AG213" s="410" t="s">
        <v>2605</v>
      </c>
      <c r="AH213" s="325">
        <v>18514164.210000001</v>
      </c>
      <c r="AI213" s="239"/>
      <c r="AJ213" s="239"/>
      <c r="AK213" s="239"/>
      <c r="AL213" s="239"/>
      <c r="AM213" s="324" t="s">
        <v>1945</v>
      </c>
      <c r="AN213" s="239"/>
    </row>
    <row r="214" spans="4:40" ht="9.9499999999999993" customHeight="1" x14ac:dyDescent="0.25">
      <c r="D214" s="275" t="s">
        <v>1945</v>
      </c>
      <c r="E214" s="276" t="s">
        <v>2980</v>
      </c>
      <c r="F214" s="239"/>
      <c r="G214" s="239"/>
      <c r="H214" s="276" t="s">
        <v>1945</v>
      </c>
      <c r="I214" s="239"/>
      <c r="J214" s="324" t="s">
        <v>2605</v>
      </c>
      <c r="K214" s="239"/>
      <c r="L214" s="239"/>
      <c r="M214" s="325">
        <v>24001652.370000001</v>
      </c>
      <c r="N214" s="239"/>
      <c r="O214" s="410" t="s">
        <v>1945</v>
      </c>
      <c r="P214" s="410" t="s">
        <v>2605</v>
      </c>
      <c r="Q214" s="325">
        <v>0</v>
      </c>
      <c r="R214" s="239"/>
      <c r="S214" s="324" t="s">
        <v>1945</v>
      </c>
      <c r="T214" s="239"/>
      <c r="U214" s="324" t="s">
        <v>2605</v>
      </c>
      <c r="V214" s="239"/>
      <c r="W214" s="325">
        <v>0</v>
      </c>
      <c r="X214" s="239"/>
      <c r="Y214" s="239"/>
      <c r="Z214" s="410" t="s">
        <v>1945</v>
      </c>
      <c r="AA214" s="410" t="s">
        <v>2605</v>
      </c>
      <c r="AB214" s="325">
        <v>0</v>
      </c>
      <c r="AC214" s="239"/>
      <c r="AD214" s="239"/>
      <c r="AE214" s="324" t="s">
        <v>1945</v>
      </c>
      <c r="AF214" s="239"/>
      <c r="AG214" s="410" t="s">
        <v>2605</v>
      </c>
      <c r="AH214" s="325">
        <v>24001652.370000001</v>
      </c>
      <c r="AI214" s="239"/>
      <c r="AJ214" s="239"/>
      <c r="AK214" s="239"/>
      <c r="AL214" s="239"/>
      <c r="AM214" s="324" t="s">
        <v>1945</v>
      </c>
      <c r="AN214" s="239"/>
    </row>
    <row r="215" spans="4:40" ht="9.9499999999999993" customHeight="1" x14ac:dyDescent="0.25">
      <c r="D215" s="275" t="s">
        <v>1945</v>
      </c>
      <c r="E215" s="276" t="s">
        <v>2981</v>
      </c>
      <c r="F215" s="239"/>
      <c r="G215" s="239"/>
      <c r="H215" s="276" t="s">
        <v>1945</v>
      </c>
      <c r="I215" s="239"/>
      <c r="J215" s="324" t="s">
        <v>2605</v>
      </c>
      <c r="K215" s="239"/>
      <c r="L215" s="239"/>
      <c r="M215" s="325">
        <v>14765648.279999999</v>
      </c>
      <c r="N215" s="239"/>
      <c r="O215" s="410" t="s">
        <v>1945</v>
      </c>
      <c r="P215" s="410" t="s">
        <v>2605</v>
      </c>
      <c r="Q215" s="325">
        <v>0</v>
      </c>
      <c r="R215" s="239"/>
      <c r="S215" s="324" t="s">
        <v>1945</v>
      </c>
      <c r="T215" s="239"/>
      <c r="U215" s="324" t="s">
        <v>2605</v>
      </c>
      <c r="V215" s="239"/>
      <c r="W215" s="325">
        <v>0</v>
      </c>
      <c r="X215" s="239"/>
      <c r="Y215" s="239"/>
      <c r="Z215" s="410" t="s">
        <v>1945</v>
      </c>
      <c r="AA215" s="410" t="s">
        <v>2605</v>
      </c>
      <c r="AB215" s="325">
        <v>59146.99</v>
      </c>
      <c r="AC215" s="239"/>
      <c r="AD215" s="239"/>
      <c r="AE215" s="324" t="s">
        <v>1945</v>
      </c>
      <c r="AF215" s="239"/>
      <c r="AG215" s="410" t="s">
        <v>2605</v>
      </c>
      <c r="AH215" s="325">
        <v>14824795.27</v>
      </c>
      <c r="AI215" s="239"/>
      <c r="AJ215" s="239"/>
      <c r="AK215" s="239"/>
      <c r="AL215" s="239"/>
      <c r="AM215" s="324" t="s">
        <v>1945</v>
      </c>
      <c r="AN215" s="239"/>
    </row>
    <row r="216" spans="4:40" ht="9.9499999999999993" customHeight="1" x14ac:dyDescent="0.25">
      <c r="D216" s="275" t="s">
        <v>1945</v>
      </c>
      <c r="E216" s="276" t="s">
        <v>2982</v>
      </c>
      <c r="F216" s="239"/>
      <c r="G216" s="239"/>
      <c r="H216" s="276" t="s">
        <v>1945</v>
      </c>
      <c r="I216" s="239"/>
      <c r="J216" s="324" t="s">
        <v>2605</v>
      </c>
      <c r="K216" s="239"/>
      <c r="L216" s="239"/>
      <c r="M216" s="325">
        <v>1549720.05</v>
      </c>
      <c r="N216" s="239"/>
      <c r="O216" s="410" t="s">
        <v>1945</v>
      </c>
      <c r="P216" s="410" t="s">
        <v>2605</v>
      </c>
      <c r="Q216" s="325">
        <v>0</v>
      </c>
      <c r="R216" s="239"/>
      <c r="S216" s="324" t="s">
        <v>1945</v>
      </c>
      <c r="T216" s="239"/>
      <c r="U216" s="324" t="s">
        <v>2605</v>
      </c>
      <c r="V216" s="239"/>
      <c r="W216" s="325">
        <v>0</v>
      </c>
      <c r="X216" s="239"/>
      <c r="Y216" s="239"/>
      <c r="Z216" s="410" t="s">
        <v>1945</v>
      </c>
      <c r="AA216" s="410" t="s">
        <v>2605</v>
      </c>
      <c r="AB216" s="325">
        <v>0</v>
      </c>
      <c r="AC216" s="239"/>
      <c r="AD216" s="239"/>
      <c r="AE216" s="324" t="s">
        <v>1945</v>
      </c>
      <c r="AF216" s="239"/>
      <c r="AG216" s="410" t="s">
        <v>2605</v>
      </c>
      <c r="AH216" s="325">
        <v>1549720.05</v>
      </c>
      <c r="AI216" s="239"/>
      <c r="AJ216" s="239"/>
      <c r="AK216" s="239"/>
      <c r="AL216" s="239"/>
      <c r="AM216" s="324" t="s">
        <v>1945</v>
      </c>
      <c r="AN216" s="239"/>
    </row>
    <row r="217" spans="4:40" ht="15.75" thickBot="1" x14ac:dyDescent="0.3">
      <c r="D217" s="275" t="s">
        <v>1945</v>
      </c>
      <c r="E217" s="341" t="s">
        <v>1945</v>
      </c>
      <c r="F217" s="239"/>
      <c r="G217" s="239"/>
      <c r="H217" s="341" t="s">
        <v>1945</v>
      </c>
      <c r="I217" s="239"/>
      <c r="J217" s="411" t="s">
        <v>2605</v>
      </c>
      <c r="K217" s="362"/>
      <c r="L217" s="362"/>
      <c r="M217" s="412">
        <v>271785011.07999998</v>
      </c>
      <c r="N217" s="362"/>
      <c r="O217" s="413" t="s">
        <v>1945</v>
      </c>
      <c r="P217" s="414" t="s">
        <v>2605</v>
      </c>
      <c r="Q217" s="412">
        <v>471092.92</v>
      </c>
      <c r="R217" s="362"/>
      <c r="S217" s="341" t="s">
        <v>1945</v>
      </c>
      <c r="T217" s="239"/>
      <c r="U217" s="411" t="s">
        <v>2605</v>
      </c>
      <c r="V217" s="362"/>
      <c r="W217" s="412">
        <v>89504.68</v>
      </c>
      <c r="X217" s="362"/>
      <c r="Y217" s="362"/>
      <c r="Z217" s="413" t="s">
        <v>1945</v>
      </c>
      <c r="AA217" s="414" t="s">
        <v>2605</v>
      </c>
      <c r="AB217" s="412">
        <v>1023534.11</v>
      </c>
      <c r="AC217" s="362"/>
      <c r="AD217" s="362"/>
      <c r="AE217" s="341" t="s">
        <v>1945</v>
      </c>
      <c r="AF217" s="239"/>
      <c r="AG217" s="414" t="s">
        <v>2605</v>
      </c>
      <c r="AH217" s="412">
        <v>273369142.79000002</v>
      </c>
      <c r="AI217" s="362"/>
      <c r="AJ217" s="362"/>
      <c r="AK217" s="362"/>
      <c r="AL217" s="362"/>
      <c r="AM217" s="341" t="s">
        <v>1945</v>
      </c>
      <c r="AN217" s="239"/>
    </row>
    <row r="218" spans="4:40" ht="15.75" thickTop="1" x14ac:dyDescent="0.25">
      <c r="D218" s="415" t="s">
        <v>1945</v>
      </c>
      <c r="E218" s="416" t="s">
        <v>1945</v>
      </c>
      <c r="F218" s="239"/>
      <c r="G218" s="239"/>
      <c r="H218" s="416" t="s">
        <v>1945</v>
      </c>
      <c r="I218" s="239"/>
      <c r="J218" s="416" t="s">
        <v>1945</v>
      </c>
      <c r="K218" s="239"/>
      <c r="L218" s="239"/>
      <c r="M218" s="416" t="s">
        <v>1945</v>
      </c>
      <c r="N218" s="239"/>
      <c r="O218" s="415" t="s">
        <v>1945</v>
      </c>
      <c r="P218" s="415" t="s">
        <v>1945</v>
      </c>
      <c r="Q218" s="416" t="s">
        <v>1945</v>
      </c>
      <c r="R218" s="239"/>
      <c r="S218" s="416" t="s">
        <v>1945</v>
      </c>
      <c r="T218" s="239"/>
      <c r="U218" s="416" t="s">
        <v>1945</v>
      </c>
      <c r="V218" s="239"/>
      <c r="W218" s="416" t="s">
        <v>1945</v>
      </c>
      <c r="X218" s="239"/>
      <c r="Y218" s="239"/>
      <c r="Z218" s="415" t="s">
        <v>1945</v>
      </c>
      <c r="AA218" s="415" t="s">
        <v>1945</v>
      </c>
      <c r="AB218" s="416" t="s">
        <v>1945</v>
      </c>
      <c r="AC218" s="239"/>
      <c r="AD218" s="239"/>
      <c r="AE218" s="416" t="s">
        <v>1945</v>
      </c>
      <c r="AF218" s="239"/>
      <c r="AG218" s="415" t="s">
        <v>1945</v>
      </c>
      <c r="AH218" s="416" t="s">
        <v>1945</v>
      </c>
      <c r="AI218" s="239"/>
      <c r="AJ218" s="239"/>
      <c r="AK218" s="239"/>
      <c r="AL218" s="239"/>
      <c r="AM218" s="416" t="s">
        <v>1945</v>
      </c>
      <c r="AN218" s="239"/>
    </row>
    <row r="219" spans="4:40" x14ac:dyDescent="0.25">
      <c r="D219" s="399" t="s">
        <v>1945</v>
      </c>
      <c r="E219" s="400" t="s">
        <v>1945</v>
      </c>
      <c r="F219" s="239"/>
      <c r="G219" s="239"/>
      <c r="H219" s="400" t="s">
        <v>1945</v>
      </c>
      <c r="I219" s="239"/>
      <c r="J219" s="400" t="s">
        <v>1945</v>
      </c>
      <c r="K219" s="239"/>
      <c r="L219" s="239"/>
      <c r="M219" s="400" t="s">
        <v>1945</v>
      </c>
      <c r="N219" s="239"/>
      <c r="O219" s="399" t="s">
        <v>1945</v>
      </c>
      <c r="P219" s="399" t="s">
        <v>1945</v>
      </c>
      <c r="Q219" s="400" t="s">
        <v>1945</v>
      </c>
      <c r="R219" s="239"/>
      <c r="S219" s="400" t="s">
        <v>1945</v>
      </c>
      <c r="T219" s="239"/>
      <c r="U219" s="400" t="s">
        <v>1945</v>
      </c>
      <c r="V219" s="239"/>
      <c r="W219" s="400" t="s">
        <v>1945</v>
      </c>
      <c r="X219" s="239"/>
      <c r="Y219" s="239"/>
      <c r="Z219" s="399" t="s">
        <v>1945</v>
      </c>
      <c r="AA219" s="399" t="s">
        <v>1945</v>
      </c>
      <c r="AB219" s="400" t="s">
        <v>1945</v>
      </c>
      <c r="AC219" s="239"/>
      <c r="AD219" s="239"/>
      <c r="AE219" s="401" t="s">
        <v>1945</v>
      </c>
      <c r="AF219" s="239"/>
      <c r="AG219" s="402" t="s">
        <v>1945</v>
      </c>
      <c r="AH219" s="401" t="s">
        <v>1945</v>
      </c>
      <c r="AI219" s="239"/>
      <c r="AJ219" s="239"/>
      <c r="AK219" s="239"/>
      <c r="AL219" s="239"/>
      <c r="AM219" s="401" t="s">
        <v>1945</v>
      </c>
      <c r="AN219" s="239"/>
    </row>
    <row r="220" spans="4:40" ht="24.95" customHeight="1" x14ac:dyDescent="0.25">
      <c r="D220" s="301" t="s">
        <v>2865</v>
      </c>
      <c r="E220" s="403" t="s">
        <v>2963</v>
      </c>
      <c r="F220" s="350"/>
      <c r="G220" s="350"/>
      <c r="H220" s="269" t="s">
        <v>1945</v>
      </c>
      <c r="I220" s="239"/>
      <c r="J220" s="404" t="s">
        <v>2964</v>
      </c>
      <c r="K220" s="350"/>
      <c r="L220" s="350"/>
      <c r="M220" s="350"/>
      <c r="N220" s="350"/>
      <c r="O220" s="405" t="s">
        <v>1945</v>
      </c>
      <c r="P220" s="404" t="s">
        <v>2965</v>
      </c>
      <c r="Q220" s="350"/>
      <c r="R220" s="350"/>
      <c r="S220" s="406" t="s">
        <v>1945</v>
      </c>
      <c r="T220" s="239"/>
      <c r="U220" s="404" t="s">
        <v>2966</v>
      </c>
      <c r="V220" s="350"/>
      <c r="W220" s="350"/>
      <c r="X220" s="350"/>
      <c r="Y220" s="350"/>
      <c r="Z220" s="405" t="s">
        <v>1945</v>
      </c>
      <c r="AA220" s="404" t="s">
        <v>2967</v>
      </c>
      <c r="AB220" s="350"/>
      <c r="AC220" s="350"/>
      <c r="AD220" s="350"/>
      <c r="AE220" s="407" t="s">
        <v>1945</v>
      </c>
      <c r="AF220" s="239"/>
      <c r="AG220" s="408" t="s">
        <v>264</v>
      </c>
      <c r="AH220" s="350"/>
      <c r="AI220" s="350"/>
      <c r="AJ220" s="350"/>
      <c r="AK220" s="350"/>
      <c r="AL220" s="350"/>
      <c r="AM220" s="407" t="s">
        <v>1945</v>
      </c>
      <c r="AN220" s="239"/>
    </row>
    <row r="221" spans="4:40" x14ac:dyDescent="0.25">
      <c r="D221" s="409" t="s">
        <v>2993</v>
      </c>
      <c r="E221" s="324" t="s">
        <v>1945</v>
      </c>
      <c r="F221" s="239"/>
      <c r="G221" s="239"/>
      <c r="H221" s="324" t="s">
        <v>1945</v>
      </c>
      <c r="I221" s="239"/>
      <c r="J221" s="324" t="s">
        <v>1945</v>
      </c>
      <c r="K221" s="239"/>
      <c r="L221" s="239"/>
      <c r="M221" s="324" t="s">
        <v>1945</v>
      </c>
      <c r="N221" s="239"/>
      <c r="O221" s="410" t="s">
        <v>1945</v>
      </c>
      <c r="P221" s="410" t="s">
        <v>1945</v>
      </c>
      <c r="Q221" s="324" t="s">
        <v>1945</v>
      </c>
      <c r="R221" s="239"/>
      <c r="S221" s="324" t="s">
        <v>1945</v>
      </c>
      <c r="T221" s="239"/>
      <c r="U221" s="324" t="s">
        <v>1945</v>
      </c>
      <c r="V221" s="239"/>
      <c r="W221" s="324" t="s">
        <v>1945</v>
      </c>
      <c r="X221" s="239"/>
      <c r="Y221" s="239"/>
      <c r="Z221" s="410" t="s">
        <v>1945</v>
      </c>
      <c r="AA221" s="410" t="s">
        <v>1945</v>
      </c>
      <c r="AB221" s="324" t="s">
        <v>1945</v>
      </c>
      <c r="AC221" s="239"/>
      <c r="AD221" s="239"/>
      <c r="AE221" s="324" t="s">
        <v>1945</v>
      </c>
      <c r="AF221" s="239"/>
      <c r="AG221" s="410" t="s">
        <v>1945</v>
      </c>
      <c r="AH221" s="324" t="s">
        <v>1945</v>
      </c>
      <c r="AI221" s="239"/>
      <c r="AJ221" s="239"/>
      <c r="AK221" s="239"/>
      <c r="AL221" s="239"/>
      <c r="AM221" s="324" t="s">
        <v>1945</v>
      </c>
      <c r="AN221" s="239"/>
    </row>
    <row r="222" spans="4:40" ht="9.9499999999999993" customHeight="1" x14ac:dyDescent="0.25">
      <c r="D222" s="275" t="s">
        <v>1945</v>
      </c>
      <c r="E222" s="276" t="s">
        <v>2969</v>
      </c>
      <c r="F222" s="239"/>
      <c r="G222" s="239"/>
      <c r="H222" s="276" t="s">
        <v>1945</v>
      </c>
      <c r="I222" s="239"/>
      <c r="J222" s="324" t="s">
        <v>2605</v>
      </c>
      <c r="K222" s="239"/>
      <c r="L222" s="239"/>
      <c r="M222" s="325">
        <v>1380080.03</v>
      </c>
      <c r="N222" s="239"/>
      <c r="O222" s="410" t="s">
        <v>1945</v>
      </c>
      <c r="P222" s="410" t="s">
        <v>2605</v>
      </c>
      <c r="Q222" s="325">
        <v>0</v>
      </c>
      <c r="R222" s="239"/>
      <c r="S222" s="324" t="s">
        <v>1945</v>
      </c>
      <c r="T222" s="239"/>
      <c r="U222" s="324" t="s">
        <v>2605</v>
      </c>
      <c r="V222" s="239"/>
      <c r="W222" s="325">
        <v>0</v>
      </c>
      <c r="X222" s="239"/>
      <c r="Y222" s="239"/>
      <c r="Z222" s="410" t="s">
        <v>1945</v>
      </c>
      <c r="AA222" s="410" t="s">
        <v>2605</v>
      </c>
      <c r="AB222" s="325">
        <v>0</v>
      </c>
      <c r="AC222" s="239"/>
      <c r="AD222" s="239"/>
      <c r="AE222" s="324" t="s">
        <v>1945</v>
      </c>
      <c r="AF222" s="239"/>
      <c r="AG222" s="410" t="s">
        <v>2605</v>
      </c>
      <c r="AH222" s="325">
        <v>1380080.03</v>
      </c>
      <c r="AI222" s="239"/>
      <c r="AJ222" s="239"/>
      <c r="AK222" s="239"/>
      <c r="AL222" s="239"/>
      <c r="AM222" s="324" t="s">
        <v>1945</v>
      </c>
      <c r="AN222" s="239"/>
    </row>
    <row r="223" spans="4:40" ht="9.9499999999999993" customHeight="1" x14ac:dyDescent="0.25">
      <c r="D223" s="275" t="s">
        <v>1945</v>
      </c>
      <c r="E223" s="276" t="s">
        <v>2970</v>
      </c>
      <c r="F223" s="239"/>
      <c r="G223" s="239"/>
      <c r="H223" s="276" t="s">
        <v>1945</v>
      </c>
      <c r="I223" s="239"/>
      <c r="J223" s="324" t="s">
        <v>2605</v>
      </c>
      <c r="K223" s="239"/>
      <c r="L223" s="239"/>
      <c r="M223" s="325">
        <v>651997.42000000004</v>
      </c>
      <c r="N223" s="239"/>
      <c r="O223" s="410" t="s">
        <v>1945</v>
      </c>
      <c r="P223" s="410" t="s">
        <v>2605</v>
      </c>
      <c r="Q223" s="325">
        <v>0</v>
      </c>
      <c r="R223" s="239"/>
      <c r="S223" s="324" t="s">
        <v>1945</v>
      </c>
      <c r="T223" s="239"/>
      <c r="U223" s="324" t="s">
        <v>2605</v>
      </c>
      <c r="V223" s="239"/>
      <c r="W223" s="325">
        <v>0</v>
      </c>
      <c r="X223" s="239"/>
      <c r="Y223" s="239"/>
      <c r="Z223" s="410" t="s">
        <v>1945</v>
      </c>
      <c r="AA223" s="410" t="s">
        <v>2605</v>
      </c>
      <c r="AB223" s="325">
        <v>0</v>
      </c>
      <c r="AC223" s="239"/>
      <c r="AD223" s="239"/>
      <c r="AE223" s="324" t="s">
        <v>1945</v>
      </c>
      <c r="AF223" s="239"/>
      <c r="AG223" s="410" t="s">
        <v>2605</v>
      </c>
      <c r="AH223" s="325">
        <v>651997.42000000004</v>
      </c>
      <c r="AI223" s="239"/>
      <c r="AJ223" s="239"/>
      <c r="AK223" s="239"/>
      <c r="AL223" s="239"/>
      <c r="AM223" s="324" t="s">
        <v>1945</v>
      </c>
      <c r="AN223" s="239"/>
    </row>
    <row r="224" spans="4:40" ht="9.9499999999999993" customHeight="1" x14ac:dyDescent="0.25">
      <c r="D224" s="275" t="s">
        <v>1945</v>
      </c>
      <c r="E224" s="276" t="s">
        <v>2971</v>
      </c>
      <c r="F224" s="239"/>
      <c r="G224" s="239"/>
      <c r="H224" s="276" t="s">
        <v>1945</v>
      </c>
      <c r="I224" s="239"/>
      <c r="J224" s="324" t="s">
        <v>2605</v>
      </c>
      <c r="K224" s="239"/>
      <c r="L224" s="239"/>
      <c r="M224" s="325">
        <v>1778792.62</v>
      </c>
      <c r="N224" s="239"/>
      <c r="O224" s="410" t="s">
        <v>1945</v>
      </c>
      <c r="P224" s="410" t="s">
        <v>2605</v>
      </c>
      <c r="Q224" s="325">
        <v>0</v>
      </c>
      <c r="R224" s="239"/>
      <c r="S224" s="324" t="s">
        <v>1945</v>
      </c>
      <c r="T224" s="239"/>
      <c r="U224" s="324" t="s">
        <v>2605</v>
      </c>
      <c r="V224" s="239"/>
      <c r="W224" s="325">
        <v>0</v>
      </c>
      <c r="X224" s="239"/>
      <c r="Y224" s="239"/>
      <c r="Z224" s="410" t="s">
        <v>1945</v>
      </c>
      <c r="AA224" s="410" t="s">
        <v>2605</v>
      </c>
      <c r="AB224" s="325">
        <v>0</v>
      </c>
      <c r="AC224" s="239"/>
      <c r="AD224" s="239"/>
      <c r="AE224" s="324" t="s">
        <v>1945</v>
      </c>
      <c r="AF224" s="239"/>
      <c r="AG224" s="410" t="s">
        <v>2605</v>
      </c>
      <c r="AH224" s="325">
        <v>1778792.62</v>
      </c>
      <c r="AI224" s="239"/>
      <c r="AJ224" s="239"/>
      <c r="AK224" s="239"/>
      <c r="AL224" s="239"/>
      <c r="AM224" s="324" t="s">
        <v>1945</v>
      </c>
      <c r="AN224" s="239"/>
    </row>
    <row r="225" spans="4:40" ht="9.9499999999999993" customHeight="1" x14ac:dyDescent="0.25">
      <c r="D225" s="275" t="s">
        <v>1945</v>
      </c>
      <c r="E225" s="276" t="s">
        <v>2972</v>
      </c>
      <c r="F225" s="239"/>
      <c r="G225" s="239"/>
      <c r="H225" s="276" t="s">
        <v>1945</v>
      </c>
      <c r="I225" s="239"/>
      <c r="J225" s="324" t="s">
        <v>2605</v>
      </c>
      <c r="K225" s="239"/>
      <c r="L225" s="239"/>
      <c r="M225" s="325">
        <v>1040817.3</v>
      </c>
      <c r="N225" s="239"/>
      <c r="O225" s="410" t="s">
        <v>1945</v>
      </c>
      <c r="P225" s="410" t="s">
        <v>2605</v>
      </c>
      <c r="Q225" s="325">
        <v>0</v>
      </c>
      <c r="R225" s="239"/>
      <c r="S225" s="324" t="s">
        <v>1945</v>
      </c>
      <c r="T225" s="239"/>
      <c r="U225" s="324" t="s">
        <v>2605</v>
      </c>
      <c r="V225" s="239"/>
      <c r="W225" s="325">
        <v>0</v>
      </c>
      <c r="X225" s="239"/>
      <c r="Y225" s="239"/>
      <c r="Z225" s="410" t="s">
        <v>1945</v>
      </c>
      <c r="AA225" s="410" t="s">
        <v>2605</v>
      </c>
      <c r="AB225" s="325">
        <v>0</v>
      </c>
      <c r="AC225" s="239"/>
      <c r="AD225" s="239"/>
      <c r="AE225" s="324" t="s">
        <v>1945</v>
      </c>
      <c r="AF225" s="239"/>
      <c r="AG225" s="410" t="s">
        <v>2605</v>
      </c>
      <c r="AH225" s="325">
        <v>1040817.3</v>
      </c>
      <c r="AI225" s="239"/>
      <c r="AJ225" s="239"/>
      <c r="AK225" s="239"/>
      <c r="AL225" s="239"/>
      <c r="AM225" s="324" t="s">
        <v>1945</v>
      </c>
      <c r="AN225" s="239"/>
    </row>
    <row r="226" spans="4:40" ht="9.9499999999999993" customHeight="1" x14ac:dyDescent="0.25">
      <c r="D226" s="275" t="s">
        <v>1945</v>
      </c>
      <c r="E226" s="276" t="s">
        <v>2973</v>
      </c>
      <c r="F226" s="239"/>
      <c r="G226" s="239"/>
      <c r="H226" s="276" t="s">
        <v>1945</v>
      </c>
      <c r="I226" s="239"/>
      <c r="J226" s="324" t="s">
        <v>2605</v>
      </c>
      <c r="K226" s="239"/>
      <c r="L226" s="239"/>
      <c r="M226" s="325">
        <v>1186539.94</v>
      </c>
      <c r="N226" s="239"/>
      <c r="O226" s="410" t="s">
        <v>1945</v>
      </c>
      <c r="P226" s="410" t="s">
        <v>2605</v>
      </c>
      <c r="Q226" s="325">
        <v>0</v>
      </c>
      <c r="R226" s="239"/>
      <c r="S226" s="324" t="s">
        <v>1945</v>
      </c>
      <c r="T226" s="239"/>
      <c r="U226" s="324" t="s">
        <v>2605</v>
      </c>
      <c r="V226" s="239"/>
      <c r="W226" s="325">
        <v>0</v>
      </c>
      <c r="X226" s="239"/>
      <c r="Y226" s="239"/>
      <c r="Z226" s="410" t="s">
        <v>1945</v>
      </c>
      <c r="AA226" s="410" t="s">
        <v>2605</v>
      </c>
      <c r="AB226" s="325">
        <v>0</v>
      </c>
      <c r="AC226" s="239"/>
      <c r="AD226" s="239"/>
      <c r="AE226" s="324" t="s">
        <v>1945</v>
      </c>
      <c r="AF226" s="239"/>
      <c r="AG226" s="410" t="s">
        <v>2605</v>
      </c>
      <c r="AH226" s="325">
        <v>1186539.94</v>
      </c>
      <c r="AI226" s="239"/>
      <c r="AJ226" s="239"/>
      <c r="AK226" s="239"/>
      <c r="AL226" s="239"/>
      <c r="AM226" s="324" t="s">
        <v>1945</v>
      </c>
      <c r="AN226" s="239"/>
    </row>
    <row r="227" spans="4:40" ht="9.9499999999999993" customHeight="1" x14ac:dyDescent="0.25">
      <c r="D227" s="275" t="s">
        <v>1945</v>
      </c>
      <c r="E227" s="276" t="s">
        <v>2974</v>
      </c>
      <c r="F227" s="239"/>
      <c r="G227" s="239"/>
      <c r="H227" s="276" t="s">
        <v>1945</v>
      </c>
      <c r="I227" s="239"/>
      <c r="J227" s="324" t="s">
        <v>2605</v>
      </c>
      <c r="K227" s="239"/>
      <c r="L227" s="239"/>
      <c r="M227" s="325">
        <v>1980918.59</v>
      </c>
      <c r="N227" s="239"/>
      <c r="O227" s="410" t="s">
        <v>1945</v>
      </c>
      <c r="P227" s="410" t="s">
        <v>2605</v>
      </c>
      <c r="Q227" s="325">
        <v>0</v>
      </c>
      <c r="R227" s="239"/>
      <c r="S227" s="324" t="s">
        <v>1945</v>
      </c>
      <c r="T227" s="239"/>
      <c r="U227" s="324" t="s">
        <v>2605</v>
      </c>
      <c r="V227" s="239"/>
      <c r="W227" s="325">
        <v>0</v>
      </c>
      <c r="X227" s="239"/>
      <c r="Y227" s="239"/>
      <c r="Z227" s="410" t="s">
        <v>1945</v>
      </c>
      <c r="AA227" s="410" t="s">
        <v>2605</v>
      </c>
      <c r="AB227" s="325">
        <v>0</v>
      </c>
      <c r="AC227" s="239"/>
      <c r="AD227" s="239"/>
      <c r="AE227" s="324" t="s">
        <v>1945</v>
      </c>
      <c r="AF227" s="239"/>
      <c r="AG227" s="410" t="s">
        <v>2605</v>
      </c>
      <c r="AH227" s="325">
        <v>1980918.59</v>
      </c>
      <c r="AI227" s="239"/>
      <c r="AJ227" s="239"/>
      <c r="AK227" s="239"/>
      <c r="AL227" s="239"/>
      <c r="AM227" s="324" t="s">
        <v>1945</v>
      </c>
      <c r="AN227" s="239"/>
    </row>
    <row r="228" spans="4:40" ht="9.9499999999999993" customHeight="1" x14ac:dyDescent="0.25">
      <c r="D228" s="275" t="s">
        <v>1945</v>
      </c>
      <c r="E228" s="276" t="s">
        <v>2975</v>
      </c>
      <c r="F228" s="239"/>
      <c r="G228" s="239"/>
      <c r="H228" s="276" t="s">
        <v>1945</v>
      </c>
      <c r="I228" s="239"/>
      <c r="J228" s="324" t="s">
        <v>2605</v>
      </c>
      <c r="K228" s="239"/>
      <c r="L228" s="239"/>
      <c r="M228" s="325">
        <v>2535445.73</v>
      </c>
      <c r="N228" s="239"/>
      <c r="O228" s="410" t="s">
        <v>1945</v>
      </c>
      <c r="P228" s="410" t="s">
        <v>2605</v>
      </c>
      <c r="Q228" s="325">
        <v>0</v>
      </c>
      <c r="R228" s="239"/>
      <c r="S228" s="324" t="s">
        <v>1945</v>
      </c>
      <c r="T228" s="239"/>
      <c r="U228" s="324" t="s">
        <v>2605</v>
      </c>
      <c r="V228" s="239"/>
      <c r="W228" s="325">
        <v>0</v>
      </c>
      <c r="X228" s="239"/>
      <c r="Y228" s="239"/>
      <c r="Z228" s="410" t="s">
        <v>1945</v>
      </c>
      <c r="AA228" s="410" t="s">
        <v>2605</v>
      </c>
      <c r="AB228" s="325">
        <v>0</v>
      </c>
      <c r="AC228" s="239"/>
      <c r="AD228" s="239"/>
      <c r="AE228" s="324" t="s">
        <v>1945</v>
      </c>
      <c r="AF228" s="239"/>
      <c r="AG228" s="410" t="s">
        <v>2605</v>
      </c>
      <c r="AH228" s="325">
        <v>2535445.73</v>
      </c>
      <c r="AI228" s="239"/>
      <c r="AJ228" s="239"/>
      <c r="AK228" s="239"/>
      <c r="AL228" s="239"/>
      <c r="AM228" s="324" t="s">
        <v>1945</v>
      </c>
      <c r="AN228" s="239"/>
    </row>
    <row r="229" spans="4:40" ht="9.9499999999999993" customHeight="1" x14ac:dyDescent="0.25">
      <c r="D229" s="275" t="s">
        <v>1945</v>
      </c>
      <c r="E229" s="276" t="s">
        <v>2976</v>
      </c>
      <c r="F229" s="239"/>
      <c r="G229" s="239"/>
      <c r="H229" s="276" t="s">
        <v>1945</v>
      </c>
      <c r="I229" s="239"/>
      <c r="J229" s="324" t="s">
        <v>2605</v>
      </c>
      <c r="K229" s="239"/>
      <c r="L229" s="239"/>
      <c r="M229" s="325">
        <v>2615418.61</v>
      </c>
      <c r="N229" s="239"/>
      <c r="O229" s="410" t="s">
        <v>1945</v>
      </c>
      <c r="P229" s="410" t="s">
        <v>2605</v>
      </c>
      <c r="Q229" s="325">
        <v>0</v>
      </c>
      <c r="R229" s="239"/>
      <c r="S229" s="324" t="s">
        <v>1945</v>
      </c>
      <c r="T229" s="239"/>
      <c r="U229" s="324" t="s">
        <v>2605</v>
      </c>
      <c r="V229" s="239"/>
      <c r="W229" s="325">
        <v>0</v>
      </c>
      <c r="X229" s="239"/>
      <c r="Y229" s="239"/>
      <c r="Z229" s="410" t="s">
        <v>1945</v>
      </c>
      <c r="AA229" s="410" t="s">
        <v>2605</v>
      </c>
      <c r="AB229" s="325">
        <v>0</v>
      </c>
      <c r="AC229" s="239"/>
      <c r="AD229" s="239"/>
      <c r="AE229" s="324" t="s">
        <v>1945</v>
      </c>
      <c r="AF229" s="239"/>
      <c r="AG229" s="410" t="s">
        <v>2605</v>
      </c>
      <c r="AH229" s="325">
        <v>2615418.61</v>
      </c>
      <c r="AI229" s="239"/>
      <c r="AJ229" s="239"/>
      <c r="AK229" s="239"/>
      <c r="AL229" s="239"/>
      <c r="AM229" s="324" t="s">
        <v>1945</v>
      </c>
      <c r="AN229" s="239"/>
    </row>
    <row r="230" spans="4:40" ht="10.15" customHeight="1" x14ac:dyDescent="0.25">
      <c r="D230" s="275" t="s">
        <v>1945</v>
      </c>
      <c r="E230" s="276" t="s">
        <v>2977</v>
      </c>
      <c r="F230" s="239"/>
      <c r="G230" s="239"/>
      <c r="H230" s="276" t="s">
        <v>1945</v>
      </c>
      <c r="I230" s="239"/>
      <c r="J230" s="324" t="s">
        <v>2605</v>
      </c>
      <c r="K230" s="239"/>
      <c r="L230" s="239"/>
      <c r="M230" s="325">
        <v>1285496.23</v>
      </c>
      <c r="N230" s="239"/>
      <c r="O230" s="410" t="s">
        <v>1945</v>
      </c>
      <c r="P230" s="410" t="s">
        <v>2605</v>
      </c>
      <c r="Q230" s="325">
        <v>0</v>
      </c>
      <c r="R230" s="239"/>
      <c r="S230" s="324" t="s">
        <v>1945</v>
      </c>
      <c r="T230" s="239"/>
      <c r="U230" s="324" t="s">
        <v>2605</v>
      </c>
      <c r="V230" s="239"/>
      <c r="W230" s="325">
        <v>0</v>
      </c>
      <c r="X230" s="239"/>
      <c r="Y230" s="239"/>
      <c r="Z230" s="410" t="s">
        <v>1945</v>
      </c>
      <c r="AA230" s="410" t="s">
        <v>2605</v>
      </c>
      <c r="AB230" s="325">
        <v>0</v>
      </c>
      <c r="AC230" s="239"/>
      <c r="AD230" s="239"/>
      <c r="AE230" s="324" t="s">
        <v>1945</v>
      </c>
      <c r="AF230" s="239"/>
      <c r="AG230" s="410" t="s">
        <v>2605</v>
      </c>
      <c r="AH230" s="325">
        <v>1285496.23</v>
      </c>
      <c r="AI230" s="239"/>
      <c r="AJ230" s="239"/>
      <c r="AK230" s="239"/>
      <c r="AL230" s="239"/>
      <c r="AM230" s="324" t="s">
        <v>1945</v>
      </c>
      <c r="AN230" s="239"/>
    </row>
    <row r="231" spans="4:40" ht="9.9499999999999993" customHeight="1" x14ac:dyDescent="0.25">
      <c r="D231" s="275" t="s">
        <v>1945</v>
      </c>
      <c r="E231" s="276" t="s">
        <v>2978</v>
      </c>
      <c r="F231" s="239"/>
      <c r="G231" s="239"/>
      <c r="H231" s="276" t="s">
        <v>1945</v>
      </c>
      <c r="I231" s="239"/>
      <c r="J231" s="324" t="s">
        <v>2605</v>
      </c>
      <c r="K231" s="239"/>
      <c r="L231" s="239"/>
      <c r="M231" s="325">
        <v>2806198.31</v>
      </c>
      <c r="N231" s="239"/>
      <c r="O231" s="410" t="s">
        <v>1945</v>
      </c>
      <c r="P231" s="410" t="s">
        <v>2605</v>
      </c>
      <c r="Q231" s="325">
        <v>0</v>
      </c>
      <c r="R231" s="239"/>
      <c r="S231" s="324" t="s">
        <v>1945</v>
      </c>
      <c r="T231" s="239"/>
      <c r="U231" s="324" t="s">
        <v>2605</v>
      </c>
      <c r="V231" s="239"/>
      <c r="W231" s="325">
        <v>0</v>
      </c>
      <c r="X231" s="239"/>
      <c r="Y231" s="239"/>
      <c r="Z231" s="410" t="s">
        <v>1945</v>
      </c>
      <c r="AA231" s="410" t="s">
        <v>2605</v>
      </c>
      <c r="AB231" s="325">
        <v>0</v>
      </c>
      <c r="AC231" s="239"/>
      <c r="AD231" s="239"/>
      <c r="AE231" s="324" t="s">
        <v>1945</v>
      </c>
      <c r="AF231" s="239"/>
      <c r="AG231" s="410" t="s">
        <v>2605</v>
      </c>
      <c r="AH231" s="325">
        <v>2806198.31</v>
      </c>
      <c r="AI231" s="239"/>
      <c r="AJ231" s="239"/>
      <c r="AK231" s="239"/>
      <c r="AL231" s="239"/>
      <c r="AM231" s="324" t="s">
        <v>1945</v>
      </c>
      <c r="AN231" s="239"/>
    </row>
    <row r="232" spans="4:40" ht="9.9499999999999993" customHeight="1" x14ac:dyDescent="0.25">
      <c r="D232" s="275" t="s">
        <v>1945</v>
      </c>
      <c r="E232" s="276" t="s">
        <v>2979</v>
      </c>
      <c r="F232" s="239"/>
      <c r="G232" s="239"/>
      <c r="H232" s="276" t="s">
        <v>1945</v>
      </c>
      <c r="I232" s="239"/>
      <c r="J232" s="324" t="s">
        <v>2605</v>
      </c>
      <c r="K232" s="239"/>
      <c r="L232" s="239"/>
      <c r="M232" s="325">
        <v>1764305.46</v>
      </c>
      <c r="N232" s="239"/>
      <c r="O232" s="410" t="s">
        <v>1945</v>
      </c>
      <c r="P232" s="410" t="s">
        <v>2605</v>
      </c>
      <c r="Q232" s="325">
        <v>0</v>
      </c>
      <c r="R232" s="239"/>
      <c r="S232" s="324" t="s">
        <v>1945</v>
      </c>
      <c r="T232" s="239"/>
      <c r="U232" s="324" t="s">
        <v>2605</v>
      </c>
      <c r="V232" s="239"/>
      <c r="W232" s="325">
        <v>0</v>
      </c>
      <c r="X232" s="239"/>
      <c r="Y232" s="239"/>
      <c r="Z232" s="410" t="s">
        <v>1945</v>
      </c>
      <c r="AA232" s="410" t="s">
        <v>2605</v>
      </c>
      <c r="AB232" s="325">
        <v>0</v>
      </c>
      <c r="AC232" s="239"/>
      <c r="AD232" s="239"/>
      <c r="AE232" s="324" t="s">
        <v>1945</v>
      </c>
      <c r="AF232" s="239"/>
      <c r="AG232" s="410" t="s">
        <v>2605</v>
      </c>
      <c r="AH232" s="325">
        <v>1764305.46</v>
      </c>
      <c r="AI232" s="239"/>
      <c r="AJ232" s="239"/>
      <c r="AK232" s="239"/>
      <c r="AL232" s="239"/>
      <c r="AM232" s="324" t="s">
        <v>1945</v>
      </c>
      <c r="AN232" s="239"/>
    </row>
    <row r="233" spans="4:40" ht="9.9499999999999993" customHeight="1" x14ac:dyDescent="0.25">
      <c r="D233" s="275" t="s">
        <v>1945</v>
      </c>
      <c r="E233" s="276" t="s">
        <v>2980</v>
      </c>
      <c r="F233" s="239"/>
      <c r="G233" s="239"/>
      <c r="H233" s="276" t="s">
        <v>1945</v>
      </c>
      <c r="I233" s="239"/>
      <c r="J233" s="324" t="s">
        <v>2605</v>
      </c>
      <c r="K233" s="239"/>
      <c r="L233" s="239"/>
      <c r="M233" s="325">
        <v>3739580.76</v>
      </c>
      <c r="N233" s="239"/>
      <c r="O233" s="410" t="s">
        <v>1945</v>
      </c>
      <c r="P233" s="410" t="s">
        <v>2605</v>
      </c>
      <c r="Q233" s="325">
        <v>0</v>
      </c>
      <c r="R233" s="239"/>
      <c r="S233" s="324" t="s">
        <v>1945</v>
      </c>
      <c r="T233" s="239"/>
      <c r="U233" s="324" t="s">
        <v>2605</v>
      </c>
      <c r="V233" s="239"/>
      <c r="W233" s="325">
        <v>0</v>
      </c>
      <c r="X233" s="239"/>
      <c r="Y233" s="239"/>
      <c r="Z233" s="410" t="s">
        <v>1945</v>
      </c>
      <c r="AA233" s="410" t="s">
        <v>2605</v>
      </c>
      <c r="AB233" s="325">
        <v>0</v>
      </c>
      <c r="AC233" s="239"/>
      <c r="AD233" s="239"/>
      <c r="AE233" s="324" t="s">
        <v>1945</v>
      </c>
      <c r="AF233" s="239"/>
      <c r="AG233" s="410" t="s">
        <v>2605</v>
      </c>
      <c r="AH233" s="325">
        <v>3739580.76</v>
      </c>
      <c r="AI233" s="239"/>
      <c r="AJ233" s="239"/>
      <c r="AK233" s="239"/>
      <c r="AL233" s="239"/>
      <c r="AM233" s="324" t="s">
        <v>1945</v>
      </c>
      <c r="AN233" s="239"/>
    </row>
    <row r="234" spans="4:40" ht="9.9499999999999993" customHeight="1" x14ac:dyDescent="0.25">
      <c r="D234" s="275" t="s">
        <v>1945</v>
      </c>
      <c r="E234" s="276" t="s">
        <v>2981</v>
      </c>
      <c r="F234" s="239"/>
      <c r="G234" s="239"/>
      <c r="H234" s="276" t="s">
        <v>1945</v>
      </c>
      <c r="I234" s="239"/>
      <c r="J234" s="324" t="s">
        <v>2605</v>
      </c>
      <c r="K234" s="239"/>
      <c r="L234" s="239"/>
      <c r="M234" s="325">
        <v>2023347.54</v>
      </c>
      <c r="N234" s="239"/>
      <c r="O234" s="410" t="s">
        <v>1945</v>
      </c>
      <c r="P234" s="410" t="s">
        <v>2605</v>
      </c>
      <c r="Q234" s="325">
        <v>0</v>
      </c>
      <c r="R234" s="239"/>
      <c r="S234" s="324" t="s">
        <v>1945</v>
      </c>
      <c r="T234" s="239"/>
      <c r="U234" s="324" t="s">
        <v>2605</v>
      </c>
      <c r="V234" s="239"/>
      <c r="W234" s="325">
        <v>0</v>
      </c>
      <c r="X234" s="239"/>
      <c r="Y234" s="239"/>
      <c r="Z234" s="410" t="s">
        <v>1945</v>
      </c>
      <c r="AA234" s="410" t="s">
        <v>2605</v>
      </c>
      <c r="AB234" s="325">
        <v>0</v>
      </c>
      <c r="AC234" s="239"/>
      <c r="AD234" s="239"/>
      <c r="AE234" s="324" t="s">
        <v>1945</v>
      </c>
      <c r="AF234" s="239"/>
      <c r="AG234" s="410" t="s">
        <v>2605</v>
      </c>
      <c r="AH234" s="325">
        <v>2023347.54</v>
      </c>
      <c r="AI234" s="239"/>
      <c r="AJ234" s="239"/>
      <c r="AK234" s="239"/>
      <c r="AL234" s="239"/>
      <c r="AM234" s="324" t="s">
        <v>1945</v>
      </c>
      <c r="AN234" s="239"/>
    </row>
    <row r="235" spans="4:40" ht="9.9499999999999993" customHeight="1" x14ac:dyDescent="0.25">
      <c r="D235" s="275" t="s">
        <v>1945</v>
      </c>
      <c r="E235" s="276" t="s">
        <v>2982</v>
      </c>
      <c r="F235" s="239"/>
      <c r="G235" s="239"/>
      <c r="H235" s="276" t="s">
        <v>1945</v>
      </c>
      <c r="I235" s="239"/>
      <c r="J235" s="324" t="s">
        <v>2605</v>
      </c>
      <c r="K235" s="239"/>
      <c r="L235" s="239"/>
      <c r="M235" s="325">
        <v>1411857.59</v>
      </c>
      <c r="N235" s="239"/>
      <c r="O235" s="410" t="s">
        <v>1945</v>
      </c>
      <c r="P235" s="410" t="s">
        <v>2605</v>
      </c>
      <c r="Q235" s="325">
        <v>0</v>
      </c>
      <c r="R235" s="239"/>
      <c r="S235" s="324" t="s">
        <v>1945</v>
      </c>
      <c r="T235" s="239"/>
      <c r="U235" s="324" t="s">
        <v>2605</v>
      </c>
      <c r="V235" s="239"/>
      <c r="W235" s="325">
        <v>0</v>
      </c>
      <c r="X235" s="239"/>
      <c r="Y235" s="239"/>
      <c r="Z235" s="410" t="s">
        <v>1945</v>
      </c>
      <c r="AA235" s="410" t="s">
        <v>2605</v>
      </c>
      <c r="AB235" s="325">
        <v>0</v>
      </c>
      <c r="AC235" s="239"/>
      <c r="AD235" s="239"/>
      <c r="AE235" s="324" t="s">
        <v>1945</v>
      </c>
      <c r="AF235" s="239"/>
      <c r="AG235" s="410" t="s">
        <v>2605</v>
      </c>
      <c r="AH235" s="325">
        <v>1411857.59</v>
      </c>
      <c r="AI235" s="239"/>
      <c r="AJ235" s="239"/>
      <c r="AK235" s="239"/>
      <c r="AL235" s="239"/>
      <c r="AM235" s="324" t="s">
        <v>1945</v>
      </c>
      <c r="AN235" s="239"/>
    </row>
    <row r="236" spans="4:40" ht="15.75" thickBot="1" x14ac:dyDescent="0.3">
      <c r="D236" s="275" t="s">
        <v>1945</v>
      </c>
      <c r="E236" s="341" t="s">
        <v>1945</v>
      </c>
      <c r="F236" s="239"/>
      <c r="G236" s="239"/>
      <c r="H236" s="341" t="s">
        <v>1945</v>
      </c>
      <c r="I236" s="239"/>
      <c r="J236" s="411" t="s">
        <v>2605</v>
      </c>
      <c r="K236" s="362"/>
      <c r="L236" s="362"/>
      <c r="M236" s="412">
        <v>26200796.129999999</v>
      </c>
      <c r="N236" s="362"/>
      <c r="O236" s="413" t="s">
        <v>1945</v>
      </c>
      <c r="P236" s="414" t="s">
        <v>2605</v>
      </c>
      <c r="Q236" s="412">
        <v>0</v>
      </c>
      <c r="R236" s="362"/>
      <c r="S236" s="341" t="s">
        <v>1945</v>
      </c>
      <c r="T236" s="239"/>
      <c r="U236" s="411" t="s">
        <v>2605</v>
      </c>
      <c r="V236" s="362"/>
      <c r="W236" s="412">
        <v>0</v>
      </c>
      <c r="X236" s="362"/>
      <c r="Y236" s="362"/>
      <c r="Z236" s="413" t="s">
        <v>1945</v>
      </c>
      <c r="AA236" s="414" t="s">
        <v>2605</v>
      </c>
      <c r="AB236" s="412">
        <v>0</v>
      </c>
      <c r="AC236" s="362"/>
      <c r="AD236" s="362"/>
      <c r="AE236" s="341" t="s">
        <v>1945</v>
      </c>
      <c r="AF236" s="239"/>
      <c r="AG236" s="414" t="s">
        <v>2605</v>
      </c>
      <c r="AH236" s="412">
        <v>26200796.129999999</v>
      </c>
      <c r="AI236" s="362"/>
      <c r="AJ236" s="362"/>
      <c r="AK236" s="362"/>
      <c r="AL236" s="362"/>
      <c r="AM236" s="341" t="s">
        <v>1945</v>
      </c>
      <c r="AN236" s="239"/>
    </row>
    <row r="237" spans="4:40" ht="15.75" thickTop="1" x14ac:dyDescent="0.25">
      <c r="D237" s="415" t="s">
        <v>1945</v>
      </c>
      <c r="E237" s="416" t="s">
        <v>1945</v>
      </c>
      <c r="F237" s="239"/>
      <c r="G237" s="239"/>
      <c r="H237" s="416" t="s">
        <v>1945</v>
      </c>
      <c r="I237" s="239"/>
      <c r="J237" s="416" t="s">
        <v>1945</v>
      </c>
      <c r="K237" s="239"/>
      <c r="L237" s="239"/>
      <c r="M237" s="416" t="s">
        <v>1945</v>
      </c>
      <c r="N237" s="239"/>
      <c r="O237" s="415" t="s">
        <v>1945</v>
      </c>
      <c r="P237" s="415" t="s">
        <v>1945</v>
      </c>
      <c r="Q237" s="416" t="s">
        <v>1945</v>
      </c>
      <c r="R237" s="239"/>
      <c r="S237" s="416" t="s">
        <v>1945</v>
      </c>
      <c r="T237" s="239"/>
      <c r="U237" s="416" t="s">
        <v>1945</v>
      </c>
      <c r="V237" s="239"/>
      <c r="W237" s="416" t="s">
        <v>1945</v>
      </c>
      <c r="X237" s="239"/>
      <c r="Y237" s="239"/>
      <c r="Z237" s="415" t="s">
        <v>1945</v>
      </c>
      <c r="AA237" s="415" t="s">
        <v>1945</v>
      </c>
      <c r="AB237" s="416" t="s">
        <v>1945</v>
      </c>
      <c r="AC237" s="239"/>
      <c r="AD237" s="239"/>
      <c r="AE237" s="416" t="s">
        <v>1945</v>
      </c>
      <c r="AF237" s="239"/>
      <c r="AG237" s="415" t="s">
        <v>1945</v>
      </c>
      <c r="AH237" s="416" t="s">
        <v>1945</v>
      </c>
      <c r="AI237" s="239"/>
      <c r="AJ237" s="239"/>
      <c r="AK237" s="239"/>
      <c r="AL237" s="239"/>
      <c r="AM237" s="416" t="s">
        <v>1945</v>
      </c>
      <c r="AN237" s="239"/>
    </row>
    <row r="238" spans="4:40" ht="0" hidden="1" customHeight="1" x14ac:dyDescent="0.25">
      <c r="D238" s="311" t="s">
        <v>2994</v>
      </c>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c r="AA238" s="239"/>
      <c r="AB238" s="239"/>
      <c r="AC238" s="239"/>
      <c r="AD238" s="239"/>
      <c r="AE238" s="239"/>
      <c r="AF238" s="239"/>
      <c r="AG238" s="239"/>
      <c r="AH238" s="239"/>
    </row>
    <row r="239" spans="4:40" ht="10.7" customHeight="1" x14ac:dyDescent="0.25">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c r="AG239" s="239"/>
      <c r="AH239" s="239"/>
    </row>
    <row r="240" spans="4:40" ht="4.1500000000000004" customHeight="1" x14ac:dyDescent="0.25"/>
    <row r="241" spans="2:39" ht="15.4" customHeight="1" x14ac:dyDescent="0.25">
      <c r="B241" s="252" t="s">
        <v>2995</v>
      </c>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row>
    <row r="242" spans="2:39" ht="2.65" customHeight="1" x14ac:dyDescent="0.25"/>
    <row r="243" spans="2:39" ht="16.5" x14ac:dyDescent="0.25">
      <c r="C243" s="417" t="s">
        <v>2912</v>
      </c>
      <c r="D243" s="350"/>
      <c r="E243" s="350"/>
      <c r="F243" s="418" t="s">
        <v>2996</v>
      </c>
      <c r="G243" s="419" t="s">
        <v>2997</v>
      </c>
      <c r="H243" s="350"/>
      <c r="I243" s="350"/>
      <c r="J243" s="350"/>
      <c r="K243" s="350"/>
      <c r="L243" s="350"/>
      <c r="M243" s="350"/>
      <c r="N243" s="419" t="s">
        <v>2998</v>
      </c>
      <c r="O243" s="350"/>
      <c r="P243" s="350"/>
      <c r="Q243" s="350"/>
      <c r="R243" s="419" t="s">
        <v>2999</v>
      </c>
      <c r="S243" s="350"/>
      <c r="T243" s="419" t="s">
        <v>3000</v>
      </c>
      <c r="U243" s="350"/>
      <c r="V243" s="350"/>
      <c r="W243" s="350"/>
      <c r="X243" s="350"/>
      <c r="Y243" s="419" t="s">
        <v>3001</v>
      </c>
      <c r="Z243" s="350"/>
      <c r="AA243" s="350"/>
      <c r="AB243" s="350"/>
      <c r="AC243" s="419" t="s">
        <v>3002</v>
      </c>
      <c r="AD243" s="350"/>
      <c r="AE243" s="350"/>
      <c r="AF243" s="419" t="s">
        <v>264</v>
      </c>
      <c r="AG243" s="350"/>
      <c r="AH243" s="350"/>
      <c r="AI243" s="350"/>
      <c r="AJ243" s="350"/>
      <c r="AK243" s="350"/>
      <c r="AL243" s="420" t="s">
        <v>1945</v>
      </c>
      <c r="AM243" s="239"/>
    </row>
    <row r="244" spans="2:39" ht="9.9499999999999993" customHeight="1" x14ac:dyDescent="0.25">
      <c r="C244" s="280" t="s">
        <v>3003</v>
      </c>
      <c r="D244" s="239"/>
      <c r="E244" s="239"/>
      <c r="F244" s="421">
        <v>12213815.42</v>
      </c>
      <c r="G244" s="422">
        <v>17508291.960000001</v>
      </c>
      <c r="H244" s="239"/>
      <c r="I244" s="239"/>
      <c r="J244" s="239"/>
      <c r="K244" s="239"/>
      <c r="L244" s="239"/>
      <c r="M244" s="239"/>
      <c r="N244" s="422">
        <v>25545917.18</v>
      </c>
      <c r="O244" s="239"/>
      <c r="P244" s="239"/>
      <c r="Q244" s="239"/>
      <c r="R244" s="422">
        <v>61586891.359999999</v>
      </c>
      <c r="S244" s="239"/>
      <c r="T244" s="422">
        <v>150626606.66999999</v>
      </c>
      <c r="U244" s="239"/>
      <c r="V244" s="239"/>
      <c r="W244" s="239"/>
      <c r="X244" s="239"/>
      <c r="Y244" s="422">
        <v>203992710.53999999</v>
      </c>
      <c r="Z244" s="239"/>
      <c r="AA244" s="239"/>
      <c r="AB244" s="239"/>
      <c r="AC244" s="422">
        <v>1402384970.1900001</v>
      </c>
      <c r="AD244" s="239"/>
      <c r="AE244" s="239"/>
      <c r="AF244" s="422">
        <v>1873859203.3199999</v>
      </c>
      <c r="AG244" s="239"/>
      <c r="AH244" s="239"/>
      <c r="AI244" s="239"/>
      <c r="AJ244" s="239"/>
      <c r="AK244" s="239"/>
      <c r="AL244" s="423" t="s">
        <v>1945</v>
      </c>
      <c r="AM244" s="239"/>
    </row>
    <row r="245" spans="2:39" ht="9.9499999999999993" customHeight="1" x14ac:dyDescent="0.25">
      <c r="C245" s="280" t="s">
        <v>2970</v>
      </c>
      <c r="D245" s="239"/>
      <c r="E245" s="239"/>
      <c r="F245" s="421">
        <v>6716791.5499999998</v>
      </c>
      <c r="G245" s="422">
        <v>19762985.32</v>
      </c>
      <c r="H245" s="239"/>
      <c r="I245" s="239"/>
      <c r="J245" s="239"/>
      <c r="K245" s="239"/>
      <c r="L245" s="239"/>
      <c r="M245" s="239"/>
      <c r="N245" s="422">
        <v>31744018.809999999</v>
      </c>
      <c r="O245" s="239"/>
      <c r="P245" s="239"/>
      <c r="Q245" s="239"/>
      <c r="R245" s="422">
        <v>72660400.170000002</v>
      </c>
      <c r="S245" s="239"/>
      <c r="T245" s="422">
        <v>155741211.40000001</v>
      </c>
      <c r="U245" s="239"/>
      <c r="V245" s="239"/>
      <c r="W245" s="239"/>
      <c r="X245" s="239"/>
      <c r="Y245" s="422">
        <v>186062257.31</v>
      </c>
      <c r="Z245" s="239"/>
      <c r="AA245" s="239"/>
      <c r="AB245" s="239"/>
      <c r="AC245" s="422">
        <v>1188379543.27</v>
      </c>
      <c r="AD245" s="239"/>
      <c r="AE245" s="239"/>
      <c r="AF245" s="422">
        <v>1661067207.8299999</v>
      </c>
      <c r="AG245" s="239"/>
      <c r="AH245" s="239"/>
      <c r="AI245" s="239"/>
      <c r="AJ245" s="239"/>
      <c r="AK245" s="239"/>
      <c r="AL245" s="423" t="s">
        <v>1945</v>
      </c>
      <c r="AM245" s="239"/>
    </row>
    <row r="246" spans="2:39" ht="9.9499999999999993" customHeight="1" x14ac:dyDescent="0.25">
      <c r="C246" s="280" t="s">
        <v>2971</v>
      </c>
      <c r="D246" s="239"/>
      <c r="E246" s="239"/>
      <c r="F246" s="421">
        <v>7683472.8099999996</v>
      </c>
      <c r="G246" s="422">
        <v>20546881.859999999</v>
      </c>
      <c r="H246" s="239"/>
      <c r="I246" s="239"/>
      <c r="J246" s="239"/>
      <c r="K246" s="239"/>
      <c r="L246" s="239"/>
      <c r="M246" s="239"/>
      <c r="N246" s="422">
        <v>36686835.259999998</v>
      </c>
      <c r="O246" s="239"/>
      <c r="P246" s="239"/>
      <c r="Q246" s="239"/>
      <c r="R246" s="422">
        <v>96762162.689999998</v>
      </c>
      <c r="S246" s="239"/>
      <c r="T246" s="422">
        <v>185458249.49000001</v>
      </c>
      <c r="U246" s="239"/>
      <c r="V246" s="239"/>
      <c r="W246" s="239"/>
      <c r="X246" s="239"/>
      <c r="Y246" s="422">
        <v>246175283.84999999</v>
      </c>
      <c r="Z246" s="239"/>
      <c r="AA246" s="239"/>
      <c r="AB246" s="239"/>
      <c r="AC246" s="422">
        <v>1400276638.8800001</v>
      </c>
      <c r="AD246" s="239"/>
      <c r="AE246" s="239"/>
      <c r="AF246" s="422">
        <v>1993589524.8399999</v>
      </c>
      <c r="AG246" s="239"/>
      <c r="AH246" s="239"/>
      <c r="AI246" s="239"/>
      <c r="AJ246" s="239"/>
      <c r="AK246" s="239"/>
      <c r="AL246" s="423" t="s">
        <v>1945</v>
      </c>
      <c r="AM246" s="239"/>
    </row>
    <row r="247" spans="2:39" ht="9.9499999999999993" customHeight="1" x14ac:dyDescent="0.25">
      <c r="C247" s="280" t="s">
        <v>2972</v>
      </c>
      <c r="D247" s="239"/>
      <c r="E247" s="239"/>
      <c r="F247" s="421">
        <v>13220152.939999999</v>
      </c>
      <c r="G247" s="422">
        <v>20693945.699999999</v>
      </c>
      <c r="H247" s="239"/>
      <c r="I247" s="239"/>
      <c r="J247" s="239"/>
      <c r="K247" s="239"/>
      <c r="L247" s="239"/>
      <c r="M247" s="239"/>
      <c r="N247" s="422">
        <v>41687485.549999997</v>
      </c>
      <c r="O247" s="239"/>
      <c r="P247" s="239"/>
      <c r="Q247" s="239"/>
      <c r="R247" s="422">
        <v>101932471.31999999</v>
      </c>
      <c r="S247" s="239"/>
      <c r="T247" s="422">
        <v>199557397.80000001</v>
      </c>
      <c r="U247" s="239"/>
      <c r="V247" s="239"/>
      <c r="W247" s="239"/>
      <c r="X247" s="239"/>
      <c r="Y247" s="422">
        <v>295905093.38</v>
      </c>
      <c r="Z247" s="239"/>
      <c r="AA247" s="239"/>
      <c r="AB247" s="239"/>
      <c r="AC247" s="422">
        <v>1526977856.95</v>
      </c>
      <c r="AD247" s="239"/>
      <c r="AE247" s="239"/>
      <c r="AF247" s="422">
        <v>2199974403.6399999</v>
      </c>
      <c r="AG247" s="239"/>
      <c r="AH247" s="239"/>
      <c r="AI247" s="239"/>
      <c r="AJ247" s="239"/>
      <c r="AK247" s="239"/>
      <c r="AL247" s="423" t="s">
        <v>1945</v>
      </c>
      <c r="AM247" s="239"/>
    </row>
    <row r="248" spans="2:39" ht="9.9499999999999993" customHeight="1" x14ac:dyDescent="0.25">
      <c r="C248" s="280" t="s">
        <v>2973</v>
      </c>
      <c r="D248" s="239"/>
      <c r="E248" s="239"/>
      <c r="F248" s="421">
        <v>19596913.120000001</v>
      </c>
      <c r="G248" s="422">
        <v>27579554.350000001</v>
      </c>
      <c r="H248" s="239"/>
      <c r="I248" s="239"/>
      <c r="J248" s="239"/>
      <c r="K248" s="239"/>
      <c r="L248" s="239"/>
      <c r="M248" s="239"/>
      <c r="N248" s="422">
        <v>47336765.219999999</v>
      </c>
      <c r="O248" s="239"/>
      <c r="P248" s="239"/>
      <c r="Q248" s="239"/>
      <c r="R248" s="422">
        <v>129517625.8</v>
      </c>
      <c r="S248" s="239"/>
      <c r="T248" s="422">
        <v>227406443.91</v>
      </c>
      <c r="U248" s="239"/>
      <c r="V248" s="239"/>
      <c r="W248" s="239"/>
      <c r="X248" s="239"/>
      <c r="Y248" s="422">
        <v>313089455.75</v>
      </c>
      <c r="Z248" s="239"/>
      <c r="AA248" s="239"/>
      <c r="AB248" s="239"/>
      <c r="AC248" s="422">
        <v>1599459722.9200001</v>
      </c>
      <c r="AD248" s="239"/>
      <c r="AE248" s="239"/>
      <c r="AF248" s="422">
        <v>2363986481.0700002</v>
      </c>
      <c r="AG248" s="239"/>
      <c r="AH248" s="239"/>
      <c r="AI248" s="239"/>
      <c r="AJ248" s="239"/>
      <c r="AK248" s="239"/>
      <c r="AL248" s="423" t="s">
        <v>1945</v>
      </c>
      <c r="AM248" s="239"/>
    </row>
    <row r="249" spans="2:39" ht="9.9499999999999993" customHeight="1" x14ac:dyDescent="0.25">
      <c r="C249" s="280" t="s">
        <v>2974</v>
      </c>
      <c r="D249" s="239"/>
      <c r="E249" s="239"/>
      <c r="F249" s="421">
        <v>20106091.649999999</v>
      </c>
      <c r="G249" s="422">
        <v>37067164.039999999</v>
      </c>
      <c r="H249" s="239"/>
      <c r="I249" s="239"/>
      <c r="J249" s="239"/>
      <c r="K249" s="239"/>
      <c r="L249" s="239"/>
      <c r="M249" s="239"/>
      <c r="N249" s="422">
        <v>59099356.560000002</v>
      </c>
      <c r="O249" s="239"/>
      <c r="P249" s="239"/>
      <c r="Q249" s="239"/>
      <c r="R249" s="422">
        <v>132092009.18000001</v>
      </c>
      <c r="S249" s="239"/>
      <c r="T249" s="422">
        <v>258891426.93000001</v>
      </c>
      <c r="U249" s="239"/>
      <c r="V249" s="239"/>
      <c r="W249" s="239"/>
      <c r="X249" s="239"/>
      <c r="Y249" s="422">
        <v>386448094.81</v>
      </c>
      <c r="Z249" s="239"/>
      <c r="AA249" s="239"/>
      <c r="AB249" s="239"/>
      <c r="AC249" s="422">
        <v>1803156833.8099999</v>
      </c>
      <c r="AD249" s="239"/>
      <c r="AE249" s="239"/>
      <c r="AF249" s="422">
        <v>2696860976.98</v>
      </c>
      <c r="AG249" s="239"/>
      <c r="AH249" s="239"/>
      <c r="AI249" s="239"/>
      <c r="AJ249" s="239"/>
      <c r="AK249" s="239"/>
      <c r="AL249" s="423" t="s">
        <v>1945</v>
      </c>
      <c r="AM249" s="239"/>
    </row>
    <row r="250" spans="2:39" ht="9.9499999999999993" customHeight="1" x14ac:dyDescent="0.25">
      <c r="C250" s="280" t="s">
        <v>2975</v>
      </c>
      <c r="D250" s="239"/>
      <c r="E250" s="239"/>
      <c r="F250" s="421">
        <v>32955233.039999999</v>
      </c>
      <c r="G250" s="422">
        <v>39193506.880000003</v>
      </c>
      <c r="H250" s="239"/>
      <c r="I250" s="239"/>
      <c r="J250" s="239"/>
      <c r="K250" s="239"/>
      <c r="L250" s="239"/>
      <c r="M250" s="239"/>
      <c r="N250" s="422">
        <v>79562117.049999997</v>
      </c>
      <c r="O250" s="239"/>
      <c r="P250" s="239"/>
      <c r="Q250" s="239"/>
      <c r="R250" s="422">
        <v>173104110.06</v>
      </c>
      <c r="S250" s="239"/>
      <c r="T250" s="422">
        <v>313719663.31</v>
      </c>
      <c r="U250" s="239"/>
      <c r="V250" s="239"/>
      <c r="W250" s="239"/>
      <c r="X250" s="239"/>
      <c r="Y250" s="422">
        <v>425958607.88</v>
      </c>
      <c r="Z250" s="239"/>
      <c r="AA250" s="239"/>
      <c r="AB250" s="239"/>
      <c r="AC250" s="422">
        <v>2003998512.8900001</v>
      </c>
      <c r="AD250" s="239"/>
      <c r="AE250" s="239"/>
      <c r="AF250" s="422">
        <v>3068491751.1100001</v>
      </c>
      <c r="AG250" s="239"/>
      <c r="AH250" s="239"/>
      <c r="AI250" s="239"/>
      <c r="AJ250" s="239"/>
      <c r="AK250" s="239"/>
      <c r="AL250" s="423" t="s">
        <v>1945</v>
      </c>
      <c r="AM250" s="239"/>
    </row>
    <row r="251" spans="2:39" ht="9.9499999999999993" customHeight="1" x14ac:dyDescent="0.25">
      <c r="C251" s="280" t="s">
        <v>2976</v>
      </c>
      <c r="D251" s="239"/>
      <c r="E251" s="239"/>
      <c r="F251" s="421">
        <v>37383195.329999998</v>
      </c>
      <c r="G251" s="422">
        <v>41414787.859999999</v>
      </c>
      <c r="H251" s="239"/>
      <c r="I251" s="239"/>
      <c r="J251" s="239"/>
      <c r="K251" s="239"/>
      <c r="L251" s="239"/>
      <c r="M251" s="239"/>
      <c r="N251" s="422">
        <v>61200348.810000002</v>
      </c>
      <c r="O251" s="239"/>
      <c r="P251" s="239"/>
      <c r="Q251" s="239"/>
      <c r="R251" s="422">
        <v>177531340.53</v>
      </c>
      <c r="S251" s="239"/>
      <c r="T251" s="422">
        <v>313519518.68000001</v>
      </c>
      <c r="U251" s="239"/>
      <c r="V251" s="239"/>
      <c r="W251" s="239"/>
      <c r="X251" s="239"/>
      <c r="Y251" s="422">
        <v>437551328.74000001</v>
      </c>
      <c r="Z251" s="239"/>
      <c r="AA251" s="239"/>
      <c r="AB251" s="239"/>
      <c r="AC251" s="422">
        <v>2029045539.01</v>
      </c>
      <c r="AD251" s="239"/>
      <c r="AE251" s="239"/>
      <c r="AF251" s="422">
        <v>3097646058.96</v>
      </c>
      <c r="AG251" s="239"/>
      <c r="AH251" s="239"/>
      <c r="AI251" s="239"/>
      <c r="AJ251" s="239"/>
      <c r="AK251" s="239"/>
      <c r="AL251" s="423" t="s">
        <v>1945</v>
      </c>
      <c r="AM251" s="239"/>
    </row>
    <row r="252" spans="2:39" ht="9.9499999999999993" customHeight="1" x14ac:dyDescent="0.25">
      <c r="C252" s="280" t="s">
        <v>2977</v>
      </c>
      <c r="D252" s="239"/>
      <c r="E252" s="239"/>
      <c r="F252" s="421">
        <v>48933917.590000004</v>
      </c>
      <c r="G252" s="422">
        <v>54609390.329999998</v>
      </c>
      <c r="H252" s="239"/>
      <c r="I252" s="239"/>
      <c r="J252" s="239"/>
      <c r="K252" s="239"/>
      <c r="L252" s="239"/>
      <c r="M252" s="239"/>
      <c r="N252" s="422">
        <v>89755761.640000001</v>
      </c>
      <c r="O252" s="239"/>
      <c r="P252" s="239"/>
      <c r="Q252" s="239"/>
      <c r="R252" s="422">
        <v>179650233.61000001</v>
      </c>
      <c r="S252" s="239"/>
      <c r="T252" s="422">
        <v>297896256.56999999</v>
      </c>
      <c r="U252" s="239"/>
      <c r="V252" s="239"/>
      <c r="W252" s="239"/>
      <c r="X252" s="239"/>
      <c r="Y252" s="422">
        <v>436956095.19999999</v>
      </c>
      <c r="Z252" s="239"/>
      <c r="AA252" s="239"/>
      <c r="AB252" s="239"/>
      <c r="AC252" s="422">
        <v>1930520262.25</v>
      </c>
      <c r="AD252" s="239"/>
      <c r="AE252" s="239"/>
      <c r="AF252" s="422">
        <v>3038321917.1900001</v>
      </c>
      <c r="AG252" s="239"/>
      <c r="AH252" s="239"/>
      <c r="AI252" s="239"/>
      <c r="AJ252" s="239"/>
      <c r="AK252" s="239"/>
      <c r="AL252" s="423" t="s">
        <v>1945</v>
      </c>
      <c r="AM252" s="239"/>
    </row>
    <row r="253" spans="2:39" ht="9.9499999999999993" customHeight="1" x14ac:dyDescent="0.25">
      <c r="C253" s="280" t="s">
        <v>2978</v>
      </c>
      <c r="D253" s="239"/>
      <c r="E253" s="239"/>
      <c r="F253" s="421">
        <v>41432505.600000001</v>
      </c>
      <c r="G253" s="422">
        <v>53141456.039999999</v>
      </c>
      <c r="H253" s="239"/>
      <c r="I253" s="239"/>
      <c r="J253" s="239"/>
      <c r="K253" s="239"/>
      <c r="L253" s="239"/>
      <c r="M253" s="239"/>
      <c r="N253" s="422">
        <v>78277846.260000005</v>
      </c>
      <c r="O253" s="239"/>
      <c r="P253" s="239"/>
      <c r="Q253" s="239"/>
      <c r="R253" s="422">
        <v>161160627.25999999</v>
      </c>
      <c r="S253" s="239"/>
      <c r="T253" s="422">
        <v>291715988.44999999</v>
      </c>
      <c r="U253" s="239"/>
      <c r="V253" s="239"/>
      <c r="W253" s="239"/>
      <c r="X253" s="239"/>
      <c r="Y253" s="422">
        <v>407315900.38999999</v>
      </c>
      <c r="Z253" s="239"/>
      <c r="AA253" s="239"/>
      <c r="AB253" s="239"/>
      <c r="AC253" s="422">
        <v>1755885231.6500001</v>
      </c>
      <c r="AD253" s="239"/>
      <c r="AE253" s="239"/>
      <c r="AF253" s="422">
        <v>2788929555.6500001</v>
      </c>
      <c r="AG253" s="239"/>
      <c r="AH253" s="239"/>
      <c r="AI253" s="239"/>
      <c r="AJ253" s="239"/>
      <c r="AK253" s="239"/>
      <c r="AL253" s="423" t="s">
        <v>1945</v>
      </c>
      <c r="AM253" s="239"/>
    </row>
    <row r="254" spans="2:39" ht="9.9499999999999993" customHeight="1" x14ac:dyDescent="0.25">
      <c r="C254" s="280" t="s">
        <v>2979</v>
      </c>
      <c r="D254" s="239"/>
      <c r="E254" s="239"/>
      <c r="F254" s="421">
        <v>44977266.350000001</v>
      </c>
      <c r="G254" s="422">
        <v>49886673.350000001</v>
      </c>
      <c r="H254" s="239"/>
      <c r="I254" s="239"/>
      <c r="J254" s="239"/>
      <c r="K254" s="239"/>
      <c r="L254" s="239"/>
      <c r="M254" s="239"/>
      <c r="N254" s="422">
        <v>72156107.560000002</v>
      </c>
      <c r="O254" s="239"/>
      <c r="P254" s="239"/>
      <c r="Q254" s="239"/>
      <c r="R254" s="422">
        <v>137204563.97999999</v>
      </c>
      <c r="S254" s="239"/>
      <c r="T254" s="422">
        <v>266463229.46000001</v>
      </c>
      <c r="U254" s="239"/>
      <c r="V254" s="239"/>
      <c r="W254" s="239"/>
      <c r="X254" s="239"/>
      <c r="Y254" s="422">
        <v>345103798.23000002</v>
      </c>
      <c r="Z254" s="239"/>
      <c r="AA254" s="239"/>
      <c r="AB254" s="239"/>
      <c r="AC254" s="422">
        <v>1479029325.48</v>
      </c>
      <c r="AD254" s="239"/>
      <c r="AE254" s="239"/>
      <c r="AF254" s="422">
        <v>2394820964.4099998</v>
      </c>
      <c r="AG254" s="239"/>
      <c r="AH254" s="239"/>
      <c r="AI254" s="239"/>
      <c r="AJ254" s="239"/>
      <c r="AK254" s="239"/>
      <c r="AL254" s="423" t="s">
        <v>1945</v>
      </c>
      <c r="AM254" s="239"/>
    </row>
    <row r="255" spans="2:39" ht="9.9499999999999993" customHeight="1" x14ac:dyDescent="0.25">
      <c r="C255" s="280" t="s">
        <v>2980</v>
      </c>
      <c r="D255" s="239"/>
      <c r="E255" s="239"/>
      <c r="F255" s="421">
        <v>34284423.049999997</v>
      </c>
      <c r="G255" s="422">
        <v>47178638.57</v>
      </c>
      <c r="H255" s="239"/>
      <c r="I255" s="239"/>
      <c r="J255" s="239"/>
      <c r="K255" s="239"/>
      <c r="L255" s="239"/>
      <c r="M255" s="239"/>
      <c r="N255" s="422">
        <v>75691282.299999997</v>
      </c>
      <c r="O255" s="239"/>
      <c r="P255" s="239"/>
      <c r="Q255" s="239"/>
      <c r="R255" s="422">
        <v>160980327.69999999</v>
      </c>
      <c r="S255" s="239"/>
      <c r="T255" s="422">
        <v>270002097.57999998</v>
      </c>
      <c r="U255" s="239"/>
      <c r="V255" s="239"/>
      <c r="W255" s="239"/>
      <c r="X255" s="239"/>
      <c r="Y255" s="422">
        <v>336889058.14999998</v>
      </c>
      <c r="Z255" s="239"/>
      <c r="AA255" s="239"/>
      <c r="AB255" s="239"/>
      <c r="AC255" s="422">
        <v>1380932355.78</v>
      </c>
      <c r="AD255" s="239"/>
      <c r="AE255" s="239"/>
      <c r="AF255" s="422">
        <v>2305958183.1300001</v>
      </c>
      <c r="AG255" s="239"/>
      <c r="AH255" s="239"/>
      <c r="AI255" s="239"/>
      <c r="AJ255" s="239"/>
      <c r="AK255" s="239"/>
      <c r="AL255" s="423" t="s">
        <v>1945</v>
      </c>
      <c r="AM255" s="239"/>
    </row>
    <row r="256" spans="2:39" ht="9.9499999999999993" customHeight="1" x14ac:dyDescent="0.25">
      <c r="C256" s="280" t="s">
        <v>2981</v>
      </c>
      <c r="D256" s="239"/>
      <c r="E256" s="239"/>
      <c r="F256" s="421">
        <v>23823006.640000001</v>
      </c>
      <c r="G256" s="422">
        <v>70465246.700000003</v>
      </c>
      <c r="H256" s="239"/>
      <c r="I256" s="239"/>
      <c r="J256" s="239"/>
      <c r="K256" s="239"/>
      <c r="L256" s="239"/>
      <c r="M256" s="239"/>
      <c r="N256" s="422">
        <v>92118077.400000006</v>
      </c>
      <c r="O256" s="239"/>
      <c r="P256" s="239"/>
      <c r="Q256" s="239"/>
      <c r="R256" s="422">
        <v>153228030.30000001</v>
      </c>
      <c r="S256" s="239"/>
      <c r="T256" s="422">
        <v>263543083.38</v>
      </c>
      <c r="U256" s="239"/>
      <c r="V256" s="239"/>
      <c r="W256" s="239"/>
      <c r="X256" s="239"/>
      <c r="Y256" s="422">
        <v>331757579.06999999</v>
      </c>
      <c r="Z256" s="239"/>
      <c r="AA256" s="239"/>
      <c r="AB256" s="239"/>
      <c r="AC256" s="422">
        <v>1333583908.29</v>
      </c>
      <c r="AD256" s="239"/>
      <c r="AE256" s="239"/>
      <c r="AF256" s="422">
        <v>2268518931.7800002</v>
      </c>
      <c r="AG256" s="239"/>
      <c r="AH256" s="239"/>
      <c r="AI256" s="239"/>
      <c r="AJ256" s="239"/>
      <c r="AK256" s="239"/>
      <c r="AL256" s="423" t="s">
        <v>1945</v>
      </c>
      <c r="AM256" s="239"/>
    </row>
    <row r="257" spans="2:39" ht="9.9499999999999993" customHeight="1" x14ac:dyDescent="0.25">
      <c r="C257" s="280" t="s">
        <v>2982</v>
      </c>
      <c r="D257" s="239"/>
      <c r="E257" s="239"/>
      <c r="F257" s="421">
        <v>51326838.299999997</v>
      </c>
      <c r="G257" s="422">
        <v>91893476.489999995</v>
      </c>
      <c r="H257" s="239"/>
      <c r="I257" s="239"/>
      <c r="J257" s="239"/>
      <c r="K257" s="239"/>
      <c r="L257" s="239"/>
      <c r="M257" s="239"/>
      <c r="N257" s="422">
        <v>117373843.43000001</v>
      </c>
      <c r="O257" s="239"/>
      <c r="P257" s="239"/>
      <c r="Q257" s="239"/>
      <c r="R257" s="422">
        <v>220553100.5</v>
      </c>
      <c r="S257" s="239"/>
      <c r="T257" s="422">
        <v>314214139.58999997</v>
      </c>
      <c r="U257" s="239"/>
      <c r="V257" s="239"/>
      <c r="W257" s="239"/>
      <c r="X257" s="239"/>
      <c r="Y257" s="422">
        <v>416310298.83999997</v>
      </c>
      <c r="Z257" s="239"/>
      <c r="AA257" s="239"/>
      <c r="AB257" s="239"/>
      <c r="AC257" s="422">
        <v>1543265237.25</v>
      </c>
      <c r="AD257" s="239"/>
      <c r="AE257" s="239"/>
      <c r="AF257" s="422">
        <v>2754936934.4000001</v>
      </c>
      <c r="AG257" s="239"/>
      <c r="AH257" s="239"/>
      <c r="AI257" s="239"/>
      <c r="AJ257" s="239"/>
      <c r="AK257" s="239"/>
      <c r="AL257" s="423" t="s">
        <v>1945</v>
      </c>
      <c r="AM257" s="239"/>
    </row>
    <row r="258" spans="2:39" ht="15.75" thickBot="1" x14ac:dyDescent="0.3">
      <c r="C258" s="265" t="s">
        <v>264</v>
      </c>
      <c r="D258" s="239"/>
      <c r="E258" s="239"/>
      <c r="F258" s="424">
        <v>394653623.38999999</v>
      </c>
      <c r="G258" s="425">
        <v>590941999.45000005</v>
      </c>
      <c r="H258" s="362"/>
      <c r="I258" s="362"/>
      <c r="J258" s="362"/>
      <c r="K258" s="362"/>
      <c r="L258" s="362"/>
      <c r="M258" s="362"/>
      <c r="N258" s="425">
        <v>908235763.02999997</v>
      </c>
      <c r="O258" s="362"/>
      <c r="P258" s="362"/>
      <c r="Q258" s="362"/>
      <c r="R258" s="425">
        <v>1957963894.46</v>
      </c>
      <c r="S258" s="362"/>
      <c r="T258" s="425">
        <v>3508755313.2199998</v>
      </c>
      <c r="U258" s="362"/>
      <c r="V258" s="362"/>
      <c r="W258" s="362"/>
      <c r="X258" s="362"/>
      <c r="Y258" s="425">
        <v>4769515562.1400003</v>
      </c>
      <c r="Z258" s="362"/>
      <c r="AA258" s="362"/>
      <c r="AB258" s="362"/>
      <c r="AC258" s="425">
        <v>22376895938.619999</v>
      </c>
      <c r="AD258" s="362"/>
      <c r="AE258" s="362"/>
      <c r="AF258" s="425">
        <v>34506962094.309998</v>
      </c>
      <c r="AG258" s="362"/>
      <c r="AH258" s="362"/>
      <c r="AI258" s="362"/>
      <c r="AJ258" s="362"/>
      <c r="AK258" s="362"/>
      <c r="AL258" s="426" t="s">
        <v>1945</v>
      </c>
      <c r="AM258" s="239"/>
    </row>
    <row r="259" spans="2:39" ht="15.75" thickTop="1" x14ac:dyDescent="0.25">
      <c r="C259" s="337" t="s">
        <v>1945</v>
      </c>
      <c r="D259" s="239"/>
      <c r="E259" s="239"/>
      <c r="F259" s="427" t="s">
        <v>1945</v>
      </c>
      <c r="G259" s="428" t="s">
        <v>1945</v>
      </c>
      <c r="H259" s="272"/>
      <c r="I259" s="272"/>
      <c r="J259" s="272"/>
      <c r="K259" s="272"/>
      <c r="L259" s="272"/>
      <c r="M259" s="272"/>
      <c r="N259" s="428" t="s">
        <v>1945</v>
      </c>
      <c r="O259" s="272"/>
      <c r="P259" s="272"/>
      <c r="Q259" s="272"/>
      <c r="R259" s="428" t="s">
        <v>1945</v>
      </c>
      <c r="S259" s="272"/>
      <c r="T259" s="428" t="s">
        <v>1945</v>
      </c>
      <c r="U259" s="272"/>
      <c r="V259" s="272"/>
      <c r="W259" s="272"/>
      <c r="X259" s="272"/>
      <c r="Y259" s="428" t="s">
        <v>1945</v>
      </c>
      <c r="Z259" s="272"/>
      <c r="AA259" s="272"/>
      <c r="AB259" s="272"/>
      <c r="AC259" s="428" t="s">
        <v>1945</v>
      </c>
      <c r="AD259" s="272"/>
      <c r="AE259" s="272"/>
      <c r="AF259" s="428" t="s">
        <v>1945</v>
      </c>
      <c r="AG259" s="272"/>
      <c r="AH259" s="272"/>
      <c r="AI259" s="272"/>
      <c r="AJ259" s="272"/>
      <c r="AK259" s="272"/>
      <c r="AL259" s="429" t="s">
        <v>1945</v>
      </c>
      <c r="AM259" s="239"/>
    </row>
    <row r="260" spans="2:39" ht="2.25" customHeight="1" x14ac:dyDescent="0.25"/>
    <row r="261" spans="2:39" ht="12" customHeight="1" x14ac:dyDescent="0.25">
      <c r="B261" s="311" t="s">
        <v>3004</v>
      </c>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239"/>
      <c r="AG261" s="239"/>
      <c r="AH261" s="239"/>
      <c r="AI261" s="239"/>
      <c r="AJ261" s="239"/>
      <c r="AK261" s="239"/>
      <c r="AL261" s="239"/>
      <c r="AM261" s="239"/>
    </row>
  </sheetData>
  <mergeCells count="2880">
    <mergeCell ref="AL259:AM259"/>
    <mergeCell ref="B261:AM261"/>
    <mergeCell ref="AF258:AK258"/>
    <mergeCell ref="AL258:AM258"/>
    <mergeCell ref="C259:E259"/>
    <mergeCell ref="G259:M259"/>
    <mergeCell ref="N259:Q259"/>
    <mergeCell ref="R259:S259"/>
    <mergeCell ref="T259:X259"/>
    <mergeCell ref="Y259:AB259"/>
    <mergeCell ref="AC259:AE259"/>
    <mergeCell ref="AF259:AK259"/>
    <mergeCell ref="AC257:AE257"/>
    <mergeCell ref="AF257:AK257"/>
    <mergeCell ref="AL257:AM257"/>
    <mergeCell ref="C258:E258"/>
    <mergeCell ref="G258:M258"/>
    <mergeCell ref="N258:Q258"/>
    <mergeCell ref="R258:S258"/>
    <mergeCell ref="T258:X258"/>
    <mergeCell ref="Y258:AB258"/>
    <mergeCell ref="AC258:AE258"/>
    <mergeCell ref="C257:E257"/>
    <mergeCell ref="G257:M257"/>
    <mergeCell ref="N257:Q257"/>
    <mergeCell ref="R257:S257"/>
    <mergeCell ref="T257:X257"/>
    <mergeCell ref="Y257:AB257"/>
    <mergeCell ref="AL255:AM255"/>
    <mergeCell ref="C256:E256"/>
    <mergeCell ref="G256:M256"/>
    <mergeCell ref="N256:Q256"/>
    <mergeCell ref="R256:S256"/>
    <mergeCell ref="T256:X256"/>
    <mergeCell ref="Y256:AB256"/>
    <mergeCell ref="AC256:AE256"/>
    <mergeCell ref="AF256:AK256"/>
    <mergeCell ref="AL256:AM256"/>
    <mergeCell ref="AF254:AK254"/>
    <mergeCell ref="AL254:AM254"/>
    <mergeCell ref="C255:E255"/>
    <mergeCell ref="G255:M255"/>
    <mergeCell ref="N255:Q255"/>
    <mergeCell ref="R255:S255"/>
    <mergeCell ref="T255:X255"/>
    <mergeCell ref="Y255:AB255"/>
    <mergeCell ref="AC255:AE255"/>
    <mergeCell ref="AF255:AK255"/>
    <mergeCell ref="AC253:AE253"/>
    <mergeCell ref="AF253:AK253"/>
    <mergeCell ref="AL253:AM253"/>
    <mergeCell ref="C254:E254"/>
    <mergeCell ref="G254:M254"/>
    <mergeCell ref="N254:Q254"/>
    <mergeCell ref="R254:S254"/>
    <mergeCell ref="T254:X254"/>
    <mergeCell ref="Y254:AB254"/>
    <mergeCell ref="AC254:AE254"/>
    <mergeCell ref="C253:E253"/>
    <mergeCell ref="G253:M253"/>
    <mergeCell ref="N253:Q253"/>
    <mergeCell ref="R253:S253"/>
    <mergeCell ref="T253:X253"/>
    <mergeCell ref="Y253:AB253"/>
    <mergeCell ref="AL251:AM251"/>
    <mergeCell ref="C252:E252"/>
    <mergeCell ref="G252:M252"/>
    <mergeCell ref="N252:Q252"/>
    <mergeCell ref="R252:S252"/>
    <mergeCell ref="T252:X252"/>
    <mergeCell ref="Y252:AB252"/>
    <mergeCell ref="AC252:AE252"/>
    <mergeCell ref="AF252:AK252"/>
    <mergeCell ref="AL252:AM252"/>
    <mergeCell ref="AF250:AK250"/>
    <mergeCell ref="AL250:AM250"/>
    <mergeCell ref="C251:E251"/>
    <mergeCell ref="G251:M251"/>
    <mergeCell ref="N251:Q251"/>
    <mergeCell ref="R251:S251"/>
    <mergeCell ref="T251:X251"/>
    <mergeCell ref="Y251:AB251"/>
    <mergeCell ref="AC251:AE251"/>
    <mergeCell ref="AF251:AK251"/>
    <mergeCell ref="AC249:AE249"/>
    <mergeCell ref="AF249:AK249"/>
    <mergeCell ref="AL249:AM249"/>
    <mergeCell ref="C250:E250"/>
    <mergeCell ref="G250:M250"/>
    <mergeCell ref="N250:Q250"/>
    <mergeCell ref="R250:S250"/>
    <mergeCell ref="T250:X250"/>
    <mergeCell ref="Y250:AB250"/>
    <mergeCell ref="AC250:AE250"/>
    <mergeCell ref="C249:E249"/>
    <mergeCell ref="G249:M249"/>
    <mergeCell ref="N249:Q249"/>
    <mergeCell ref="R249:S249"/>
    <mergeCell ref="T249:X249"/>
    <mergeCell ref="Y249:AB249"/>
    <mergeCell ref="AL247:AM247"/>
    <mergeCell ref="C248:E248"/>
    <mergeCell ref="G248:M248"/>
    <mergeCell ref="N248:Q248"/>
    <mergeCell ref="R248:S248"/>
    <mergeCell ref="T248:X248"/>
    <mergeCell ref="Y248:AB248"/>
    <mergeCell ref="AC248:AE248"/>
    <mergeCell ref="AF248:AK248"/>
    <mergeCell ref="AL248:AM248"/>
    <mergeCell ref="AF246:AK246"/>
    <mergeCell ref="AL246:AM246"/>
    <mergeCell ref="C247:E247"/>
    <mergeCell ref="G247:M247"/>
    <mergeCell ref="N247:Q247"/>
    <mergeCell ref="R247:S247"/>
    <mergeCell ref="T247:X247"/>
    <mergeCell ref="Y247:AB247"/>
    <mergeCell ref="AC247:AE247"/>
    <mergeCell ref="AF247:AK247"/>
    <mergeCell ref="AC245:AE245"/>
    <mergeCell ref="AF245:AK245"/>
    <mergeCell ref="AL245:AM245"/>
    <mergeCell ref="C246:E246"/>
    <mergeCell ref="G246:M246"/>
    <mergeCell ref="N246:Q246"/>
    <mergeCell ref="R246:S246"/>
    <mergeCell ref="T246:X246"/>
    <mergeCell ref="Y246:AB246"/>
    <mergeCell ref="AC246:AE246"/>
    <mergeCell ref="C245:E245"/>
    <mergeCell ref="G245:M245"/>
    <mergeCell ref="N245:Q245"/>
    <mergeCell ref="R245:S245"/>
    <mergeCell ref="T245:X245"/>
    <mergeCell ref="Y245:AB245"/>
    <mergeCell ref="AL243:AM243"/>
    <mergeCell ref="C244:E244"/>
    <mergeCell ref="G244:M244"/>
    <mergeCell ref="N244:Q244"/>
    <mergeCell ref="R244:S244"/>
    <mergeCell ref="T244:X244"/>
    <mergeCell ref="Y244:AB244"/>
    <mergeCell ref="AC244:AE244"/>
    <mergeCell ref="AF244:AK244"/>
    <mergeCell ref="AL244:AM244"/>
    <mergeCell ref="D238:AH239"/>
    <mergeCell ref="B241:AM241"/>
    <mergeCell ref="C243:E243"/>
    <mergeCell ref="G243:M243"/>
    <mergeCell ref="N243:Q243"/>
    <mergeCell ref="R243:S243"/>
    <mergeCell ref="T243:X243"/>
    <mergeCell ref="Y243:AB243"/>
    <mergeCell ref="AC243:AE243"/>
    <mergeCell ref="AF243:AK243"/>
    <mergeCell ref="U237:V237"/>
    <mergeCell ref="W237:Y237"/>
    <mergeCell ref="AB237:AD237"/>
    <mergeCell ref="AE237:AF237"/>
    <mergeCell ref="AH237:AL237"/>
    <mergeCell ref="AM237:AN237"/>
    <mergeCell ref="E237:G237"/>
    <mergeCell ref="H237:I237"/>
    <mergeCell ref="J237:L237"/>
    <mergeCell ref="M237:N237"/>
    <mergeCell ref="Q237:R237"/>
    <mergeCell ref="S237:T237"/>
    <mergeCell ref="U236:V236"/>
    <mergeCell ref="W236:Y236"/>
    <mergeCell ref="AB236:AD236"/>
    <mergeCell ref="AE236:AF236"/>
    <mergeCell ref="AH236:AL236"/>
    <mergeCell ref="AM236:AN236"/>
    <mergeCell ref="E236:G236"/>
    <mergeCell ref="H236:I236"/>
    <mergeCell ref="J236:L236"/>
    <mergeCell ref="M236:N236"/>
    <mergeCell ref="Q236:R236"/>
    <mergeCell ref="S236:T236"/>
    <mergeCell ref="U235:V235"/>
    <mergeCell ref="W235:Y235"/>
    <mergeCell ref="AB235:AD235"/>
    <mergeCell ref="AE235:AF235"/>
    <mergeCell ref="AH235:AL235"/>
    <mergeCell ref="AM235:AN235"/>
    <mergeCell ref="E235:G235"/>
    <mergeCell ref="H235:I235"/>
    <mergeCell ref="J235:L235"/>
    <mergeCell ref="M235:N235"/>
    <mergeCell ref="Q235:R235"/>
    <mergeCell ref="S235:T235"/>
    <mergeCell ref="U234:V234"/>
    <mergeCell ref="W234:Y234"/>
    <mergeCell ref="AB234:AD234"/>
    <mergeCell ref="AE234:AF234"/>
    <mergeCell ref="AH234:AL234"/>
    <mergeCell ref="AM234:AN234"/>
    <mergeCell ref="E234:G234"/>
    <mergeCell ref="H234:I234"/>
    <mergeCell ref="J234:L234"/>
    <mergeCell ref="M234:N234"/>
    <mergeCell ref="Q234:R234"/>
    <mergeCell ref="S234:T234"/>
    <mergeCell ref="U233:V233"/>
    <mergeCell ref="W233:Y233"/>
    <mergeCell ref="AB233:AD233"/>
    <mergeCell ref="AE233:AF233"/>
    <mergeCell ref="AH233:AL233"/>
    <mergeCell ref="AM233:AN233"/>
    <mergeCell ref="E233:G233"/>
    <mergeCell ref="H233:I233"/>
    <mergeCell ref="J233:L233"/>
    <mergeCell ref="M233:N233"/>
    <mergeCell ref="Q233:R233"/>
    <mergeCell ref="S233:T233"/>
    <mergeCell ref="U232:V232"/>
    <mergeCell ref="W232:Y232"/>
    <mergeCell ref="AB232:AD232"/>
    <mergeCell ref="AE232:AF232"/>
    <mergeCell ref="AH232:AL232"/>
    <mergeCell ref="AM232:AN232"/>
    <mergeCell ref="E232:G232"/>
    <mergeCell ref="H232:I232"/>
    <mergeCell ref="J232:L232"/>
    <mergeCell ref="M232:N232"/>
    <mergeCell ref="Q232:R232"/>
    <mergeCell ref="S232:T232"/>
    <mergeCell ref="U231:V231"/>
    <mergeCell ref="W231:Y231"/>
    <mergeCell ref="AB231:AD231"/>
    <mergeCell ref="AE231:AF231"/>
    <mergeCell ref="AH231:AL231"/>
    <mergeCell ref="AM231:AN231"/>
    <mergeCell ref="E231:G231"/>
    <mergeCell ref="H231:I231"/>
    <mergeCell ref="J231:L231"/>
    <mergeCell ref="M231:N231"/>
    <mergeCell ref="Q231:R231"/>
    <mergeCell ref="S231:T231"/>
    <mergeCell ref="U230:V230"/>
    <mergeCell ref="W230:Y230"/>
    <mergeCell ref="AB230:AD230"/>
    <mergeCell ref="AE230:AF230"/>
    <mergeCell ref="AH230:AL230"/>
    <mergeCell ref="AM230:AN230"/>
    <mergeCell ref="E230:G230"/>
    <mergeCell ref="H230:I230"/>
    <mergeCell ref="J230:L230"/>
    <mergeCell ref="M230:N230"/>
    <mergeCell ref="Q230:R230"/>
    <mergeCell ref="S230:T230"/>
    <mergeCell ref="U229:V229"/>
    <mergeCell ref="W229:Y229"/>
    <mergeCell ref="AB229:AD229"/>
    <mergeCell ref="AE229:AF229"/>
    <mergeCell ref="AH229:AL229"/>
    <mergeCell ref="AM229:AN229"/>
    <mergeCell ref="E229:G229"/>
    <mergeCell ref="H229:I229"/>
    <mergeCell ref="J229:L229"/>
    <mergeCell ref="M229:N229"/>
    <mergeCell ref="Q229:R229"/>
    <mergeCell ref="S229:T229"/>
    <mergeCell ref="U228:V228"/>
    <mergeCell ref="W228:Y228"/>
    <mergeCell ref="AB228:AD228"/>
    <mergeCell ref="AE228:AF228"/>
    <mergeCell ref="AH228:AL228"/>
    <mergeCell ref="AM228:AN228"/>
    <mergeCell ref="E228:G228"/>
    <mergeCell ref="H228:I228"/>
    <mergeCell ref="J228:L228"/>
    <mergeCell ref="M228:N228"/>
    <mergeCell ref="Q228:R228"/>
    <mergeCell ref="S228:T228"/>
    <mergeCell ref="U227:V227"/>
    <mergeCell ref="W227:Y227"/>
    <mergeCell ref="AB227:AD227"/>
    <mergeCell ref="AE227:AF227"/>
    <mergeCell ref="AH227:AL227"/>
    <mergeCell ref="AM227:AN227"/>
    <mergeCell ref="E227:G227"/>
    <mergeCell ref="H227:I227"/>
    <mergeCell ref="J227:L227"/>
    <mergeCell ref="M227:N227"/>
    <mergeCell ref="Q227:R227"/>
    <mergeCell ref="S227:T227"/>
    <mergeCell ref="U226:V226"/>
    <mergeCell ref="W226:Y226"/>
    <mergeCell ref="AB226:AD226"/>
    <mergeCell ref="AE226:AF226"/>
    <mergeCell ref="AH226:AL226"/>
    <mergeCell ref="AM226:AN226"/>
    <mergeCell ref="E226:G226"/>
    <mergeCell ref="H226:I226"/>
    <mergeCell ref="J226:L226"/>
    <mergeCell ref="M226:N226"/>
    <mergeCell ref="Q226:R226"/>
    <mergeCell ref="S226:T226"/>
    <mergeCell ref="U225:V225"/>
    <mergeCell ref="W225:Y225"/>
    <mergeCell ref="AB225:AD225"/>
    <mergeCell ref="AE225:AF225"/>
    <mergeCell ref="AH225:AL225"/>
    <mergeCell ref="AM225:AN225"/>
    <mergeCell ref="E225:G225"/>
    <mergeCell ref="H225:I225"/>
    <mergeCell ref="J225:L225"/>
    <mergeCell ref="M225:N225"/>
    <mergeCell ref="Q225:R225"/>
    <mergeCell ref="S225:T225"/>
    <mergeCell ref="U224:V224"/>
    <mergeCell ref="W224:Y224"/>
    <mergeCell ref="AB224:AD224"/>
    <mergeCell ref="AE224:AF224"/>
    <mergeCell ref="AH224:AL224"/>
    <mergeCell ref="AM224:AN224"/>
    <mergeCell ref="E224:G224"/>
    <mergeCell ref="H224:I224"/>
    <mergeCell ref="J224:L224"/>
    <mergeCell ref="M224:N224"/>
    <mergeCell ref="Q224:R224"/>
    <mergeCell ref="S224:T224"/>
    <mergeCell ref="U223:V223"/>
    <mergeCell ref="W223:Y223"/>
    <mergeCell ref="AB223:AD223"/>
    <mergeCell ref="AE223:AF223"/>
    <mergeCell ref="AH223:AL223"/>
    <mergeCell ref="AM223:AN223"/>
    <mergeCell ref="E223:G223"/>
    <mergeCell ref="H223:I223"/>
    <mergeCell ref="J223:L223"/>
    <mergeCell ref="M223:N223"/>
    <mergeCell ref="Q223:R223"/>
    <mergeCell ref="S223:T223"/>
    <mergeCell ref="U222:V222"/>
    <mergeCell ref="W222:Y222"/>
    <mergeCell ref="AB222:AD222"/>
    <mergeCell ref="AE222:AF222"/>
    <mergeCell ref="AH222:AL222"/>
    <mergeCell ref="AM222:AN222"/>
    <mergeCell ref="E222:G222"/>
    <mergeCell ref="H222:I222"/>
    <mergeCell ref="J222:L222"/>
    <mergeCell ref="M222:N222"/>
    <mergeCell ref="Q222:R222"/>
    <mergeCell ref="S222:T222"/>
    <mergeCell ref="U221:V221"/>
    <mergeCell ref="W221:Y221"/>
    <mergeCell ref="AB221:AD221"/>
    <mergeCell ref="AE221:AF221"/>
    <mergeCell ref="AH221:AL221"/>
    <mergeCell ref="AM221:AN221"/>
    <mergeCell ref="AA220:AD220"/>
    <mergeCell ref="AE220:AF220"/>
    <mergeCell ref="AG220:AL220"/>
    <mergeCell ref="AM220:AN220"/>
    <mergeCell ref="E221:G221"/>
    <mergeCell ref="H221:I221"/>
    <mergeCell ref="J221:L221"/>
    <mergeCell ref="M221:N221"/>
    <mergeCell ref="Q221:R221"/>
    <mergeCell ref="S221:T221"/>
    <mergeCell ref="E220:G220"/>
    <mergeCell ref="H220:I220"/>
    <mergeCell ref="J220:N220"/>
    <mergeCell ref="P220:R220"/>
    <mergeCell ref="S220:T220"/>
    <mergeCell ref="U220:Y220"/>
    <mergeCell ref="U219:V219"/>
    <mergeCell ref="W219:Y219"/>
    <mergeCell ref="AB219:AD219"/>
    <mergeCell ref="AE219:AF219"/>
    <mergeCell ref="AH219:AL219"/>
    <mergeCell ref="AM219:AN219"/>
    <mergeCell ref="E219:G219"/>
    <mergeCell ref="H219:I219"/>
    <mergeCell ref="J219:L219"/>
    <mergeCell ref="M219:N219"/>
    <mergeCell ref="Q219:R219"/>
    <mergeCell ref="S219:T219"/>
    <mergeCell ref="U218:V218"/>
    <mergeCell ref="W218:Y218"/>
    <mergeCell ref="AB218:AD218"/>
    <mergeCell ref="AE218:AF218"/>
    <mergeCell ref="AH218:AL218"/>
    <mergeCell ref="AM218:AN218"/>
    <mergeCell ref="E218:G218"/>
    <mergeCell ref="H218:I218"/>
    <mergeCell ref="J218:L218"/>
    <mergeCell ref="M218:N218"/>
    <mergeCell ref="Q218:R218"/>
    <mergeCell ref="S218:T218"/>
    <mergeCell ref="U217:V217"/>
    <mergeCell ref="W217:Y217"/>
    <mergeCell ref="AB217:AD217"/>
    <mergeCell ref="AE217:AF217"/>
    <mergeCell ref="AH217:AL217"/>
    <mergeCell ref="AM217:AN217"/>
    <mergeCell ref="E217:G217"/>
    <mergeCell ref="H217:I217"/>
    <mergeCell ref="J217:L217"/>
    <mergeCell ref="M217:N217"/>
    <mergeCell ref="Q217:R217"/>
    <mergeCell ref="S217:T217"/>
    <mergeCell ref="U216:V216"/>
    <mergeCell ref="W216:Y216"/>
    <mergeCell ref="AB216:AD216"/>
    <mergeCell ref="AE216:AF216"/>
    <mergeCell ref="AH216:AL216"/>
    <mergeCell ref="AM216:AN216"/>
    <mergeCell ref="E216:G216"/>
    <mergeCell ref="H216:I216"/>
    <mergeCell ref="J216:L216"/>
    <mergeCell ref="M216:N216"/>
    <mergeCell ref="Q216:R216"/>
    <mergeCell ref="S216:T216"/>
    <mergeCell ref="U215:V215"/>
    <mergeCell ref="W215:Y215"/>
    <mergeCell ref="AB215:AD215"/>
    <mergeCell ref="AE215:AF215"/>
    <mergeCell ref="AH215:AL215"/>
    <mergeCell ref="AM215:AN215"/>
    <mergeCell ref="E215:G215"/>
    <mergeCell ref="H215:I215"/>
    <mergeCell ref="J215:L215"/>
    <mergeCell ref="M215:N215"/>
    <mergeCell ref="Q215:R215"/>
    <mergeCell ref="S215:T215"/>
    <mergeCell ref="U214:V214"/>
    <mergeCell ref="W214:Y214"/>
    <mergeCell ref="AB214:AD214"/>
    <mergeCell ref="AE214:AF214"/>
    <mergeCell ref="AH214:AL214"/>
    <mergeCell ref="AM214:AN214"/>
    <mergeCell ref="E214:G214"/>
    <mergeCell ref="H214:I214"/>
    <mergeCell ref="J214:L214"/>
    <mergeCell ref="M214:N214"/>
    <mergeCell ref="Q214:R214"/>
    <mergeCell ref="S214:T214"/>
    <mergeCell ref="U213:V213"/>
    <mergeCell ref="W213:Y213"/>
    <mergeCell ref="AB213:AD213"/>
    <mergeCell ref="AE213:AF213"/>
    <mergeCell ref="AH213:AL213"/>
    <mergeCell ref="AM213:AN213"/>
    <mergeCell ref="E213:G213"/>
    <mergeCell ref="H213:I213"/>
    <mergeCell ref="J213:L213"/>
    <mergeCell ref="M213:N213"/>
    <mergeCell ref="Q213:R213"/>
    <mergeCell ref="S213:T213"/>
    <mergeCell ref="U212:V212"/>
    <mergeCell ref="W212:Y212"/>
    <mergeCell ref="AB212:AD212"/>
    <mergeCell ref="AE212:AF212"/>
    <mergeCell ref="AH212:AL212"/>
    <mergeCell ref="AM212:AN212"/>
    <mergeCell ref="E212:G212"/>
    <mergeCell ref="H212:I212"/>
    <mergeCell ref="J212:L212"/>
    <mergeCell ref="M212:N212"/>
    <mergeCell ref="Q212:R212"/>
    <mergeCell ref="S212:T212"/>
    <mergeCell ref="U211:V211"/>
    <mergeCell ref="W211:Y211"/>
    <mergeCell ref="AB211:AD211"/>
    <mergeCell ref="AE211:AF211"/>
    <mergeCell ref="AH211:AL211"/>
    <mergeCell ref="AM211:AN211"/>
    <mergeCell ref="E211:G211"/>
    <mergeCell ref="H211:I211"/>
    <mergeCell ref="J211:L211"/>
    <mergeCell ref="M211:N211"/>
    <mergeCell ref="Q211:R211"/>
    <mergeCell ref="S211:T211"/>
    <mergeCell ref="U210:V210"/>
    <mergeCell ref="W210:Y210"/>
    <mergeCell ref="AB210:AD210"/>
    <mergeCell ref="AE210:AF210"/>
    <mergeCell ref="AH210:AL210"/>
    <mergeCell ref="AM210:AN210"/>
    <mergeCell ref="E210:G210"/>
    <mergeCell ref="H210:I210"/>
    <mergeCell ref="J210:L210"/>
    <mergeCell ref="M210:N210"/>
    <mergeCell ref="Q210:R210"/>
    <mergeCell ref="S210:T210"/>
    <mergeCell ref="U209:V209"/>
    <mergeCell ref="W209:Y209"/>
    <mergeCell ref="AB209:AD209"/>
    <mergeCell ref="AE209:AF209"/>
    <mergeCell ref="AH209:AL209"/>
    <mergeCell ref="AM209:AN209"/>
    <mergeCell ref="E209:G209"/>
    <mergeCell ref="H209:I209"/>
    <mergeCell ref="J209:L209"/>
    <mergeCell ref="M209:N209"/>
    <mergeCell ref="Q209:R209"/>
    <mergeCell ref="S209:T209"/>
    <mergeCell ref="U208:V208"/>
    <mergeCell ref="W208:Y208"/>
    <mergeCell ref="AB208:AD208"/>
    <mergeCell ref="AE208:AF208"/>
    <mergeCell ref="AH208:AL208"/>
    <mergeCell ref="AM208:AN208"/>
    <mergeCell ref="E208:G208"/>
    <mergeCell ref="H208:I208"/>
    <mergeCell ref="J208:L208"/>
    <mergeCell ref="M208:N208"/>
    <mergeCell ref="Q208:R208"/>
    <mergeCell ref="S208:T208"/>
    <mergeCell ref="U207:V207"/>
    <mergeCell ref="W207:Y207"/>
    <mergeCell ref="AB207:AD207"/>
    <mergeCell ref="AE207:AF207"/>
    <mergeCell ref="AH207:AL207"/>
    <mergeCell ref="AM207:AN207"/>
    <mergeCell ref="E207:G207"/>
    <mergeCell ref="H207:I207"/>
    <mergeCell ref="J207:L207"/>
    <mergeCell ref="M207:N207"/>
    <mergeCell ref="Q207:R207"/>
    <mergeCell ref="S207:T207"/>
    <mergeCell ref="U206:V206"/>
    <mergeCell ref="W206:Y206"/>
    <mergeCell ref="AB206:AD206"/>
    <mergeCell ref="AE206:AF206"/>
    <mergeCell ref="AH206:AL206"/>
    <mergeCell ref="AM206:AN206"/>
    <mergeCell ref="E206:G206"/>
    <mergeCell ref="H206:I206"/>
    <mergeCell ref="J206:L206"/>
    <mergeCell ref="M206:N206"/>
    <mergeCell ref="Q206:R206"/>
    <mergeCell ref="S206:T206"/>
    <mergeCell ref="U205:V205"/>
    <mergeCell ref="W205:Y205"/>
    <mergeCell ref="AB205:AD205"/>
    <mergeCell ref="AE205:AF205"/>
    <mergeCell ref="AH205:AL205"/>
    <mergeCell ref="AM205:AN205"/>
    <mergeCell ref="E205:G205"/>
    <mergeCell ref="H205:I205"/>
    <mergeCell ref="J205:L205"/>
    <mergeCell ref="M205:N205"/>
    <mergeCell ref="Q205:R205"/>
    <mergeCell ref="S205:T205"/>
    <mergeCell ref="U204:V204"/>
    <mergeCell ref="W204:Y204"/>
    <mergeCell ref="AB204:AD204"/>
    <mergeCell ref="AE204:AF204"/>
    <mergeCell ref="AH204:AL204"/>
    <mergeCell ref="AM204:AN204"/>
    <mergeCell ref="E204:G204"/>
    <mergeCell ref="H204:I204"/>
    <mergeCell ref="J204:L204"/>
    <mergeCell ref="M204:N204"/>
    <mergeCell ref="Q204:R204"/>
    <mergeCell ref="S204:T204"/>
    <mergeCell ref="U203:V203"/>
    <mergeCell ref="W203:Y203"/>
    <mergeCell ref="AB203:AD203"/>
    <mergeCell ref="AE203:AF203"/>
    <mergeCell ref="AH203:AL203"/>
    <mergeCell ref="AM203:AN203"/>
    <mergeCell ref="E203:G203"/>
    <mergeCell ref="H203:I203"/>
    <mergeCell ref="J203:L203"/>
    <mergeCell ref="M203:N203"/>
    <mergeCell ref="Q203:R203"/>
    <mergeCell ref="S203:T203"/>
    <mergeCell ref="U202:V202"/>
    <mergeCell ref="W202:Y202"/>
    <mergeCell ref="AB202:AD202"/>
    <mergeCell ref="AE202:AF202"/>
    <mergeCell ref="AH202:AL202"/>
    <mergeCell ref="AM202:AN202"/>
    <mergeCell ref="AA201:AD201"/>
    <mergeCell ref="AE201:AF201"/>
    <mergeCell ref="AG201:AL201"/>
    <mergeCell ref="AM201:AN201"/>
    <mergeCell ref="E202:G202"/>
    <mergeCell ref="H202:I202"/>
    <mergeCell ref="J202:L202"/>
    <mergeCell ref="M202:N202"/>
    <mergeCell ref="Q202:R202"/>
    <mergeCell ref="S202:T202"/>
    <mergeCell ref="E201:G201"/>
    <mergeCell ref="H201:I201"/>
    <mergeCell ref="J201:N201"/>
    <mergeCell ref="P201:R201"/>
    <mergeCell ref="S201:T201"/>
    <mergeCell ref="U201:Y201"/>
    <mergeCell ref="U200:V200"/>
    <mergeCell ref="W200:Y200"/>
    <mergeCell ref="AB200:AD200"/>
    <mergeCell ref="AE200:AF200"/>
    <mergeCell ref="AH200:AL200"/>
    <mergeCell ref="AM200:AN200"/>
    <mergeCell ref="E200:G200"/>
    <mergeCell ref="H200:I200"/>
    <mergeCell ref="J200:L200"/>
    <mergeCell ref="M200:N200"/>
    <mergeCell ref="Q200:R200"/>
    <mergeCell ref="S200:T200"/>
    <mergeCell ref="U199:V199"/>
    <mergeCell ref="W199:Y199"/>
    <mergeCell ref="AB199:AD199"/>
    <mergeCell ref="AE199:AF199"/>
    <mergeCell ref="AH199:AL199"/>
    <mergeCell ref="AM199:AN199"/>
    <mergeCell ref="E199:G199"/>
    <mergeCell ref="H199:I199"/>
    <mergeCell ref="J199:L199"/>
    <mergeCell ref="M199:N199"/>
    <mergeCell ref="Q199:R199"/>
    <mergeCell ref="S199:T199"/>
    <mergeCell ref="U198:V198"/>
    <mergeCell ref="W198:Y198"/>
    <mergeCell ref="AB198:AD198"/>
    <mergeCell ref="AE198:AF198"/>
    <mergeCell ref="AH198:AL198"/>
    <mergeCell ref="AM198:AN198"/>
    <mergeCell ref="E198:G198"/>
    <mergeCell ref="H198:I198"/>
    <mergeCell ref="J198:L198"/>
    <mergeCell ref="M198:N198"/>
    <mergeCell ref="Q198:R198"/>
    <mergeCell ref="S198:T198"/>
    <mergeCell ref="U197:V197"/>
    <mergeCell ref="W197:Y197"/>
    <mergeCell ref="AB197:AD197"/>
    <mergeCell ref="AE197:AF197"/>
    <mergeCell ref="AH197:AL197"/>
    <mergeCell ref="AM197:AN197"/>
    <mergeCell ref="E197:G197"/>
    <mergeCell ref="H197:I197"/>
    <mergeCell ref="J197:L197"/>
    <mergeCell ref="M197:N197"/>
    <mergeCell ref="Q197:R197"/>
    <mergeCell ref="S197:T197"/>
    <mergeCell ref="U196:V196"/>
    <mergeCell ref="W196:Y196"/>
    <mergeCell ref="AB196:AD196"/>
    <mergeCell ref="AE196:AF196"/>
    <mergeCell ref="AH196:AL196"/>
    <mergeCell ref="AM196:AN196"/>
    <mergeCell ref="E196:G196"/>
    <mergeCell ref="H196:I196"/>
    <mergeCell ref="J196:L196"/>
    <mergeCell ref="M196:N196"/>
    <mergeCell ref="Q196:R196"/>
    <mergeCell ref="S196:T196"/>
    <mergeCell ref="U195:V195"/>
    <mergeCell ref="W195:Y195"/>
    <mergeCell ref="AB195:AD195"/>
    <mergeCell ref="AE195:AF195"/>
    <mergeCell ref="AH195:AL195"/>
    <mergeCell ref="AM195:AN195"/>
    <mergeCell ref="E195:G195"/>
    <mergeCell ref="H195:I195"/>
    <mergeCell ref="J195:L195"/>
    <mergeCell ref="M195:N195"/>
    <mergeCell ref="Q195:R195"/>
    <mergeCell ref="S195:T195"/>
    <mergeCell ref="U194:V194"/>
    <mergeCell ref="W194:Y194"/>
    <mergeCell ref="AB194:AD194"/>
    <mergeCell ref="AE194:AF194"/>
    <mergeCell ref="AH194:AL194"/>
    <mergeCell ref="AM194:AN194"/>
    <mergeCell ref="E194:G194"/>
    <mergeCell ref="H194:I194"/>
    <mergeCell ref="J194:L194"/>
    <mergeCell ref="M194:N194"/>
    <mergeCell ref="Q194:R194"/>
    <mergeCell ref="S194:T194"/>
    <mergeCell ref="U193:V193"/>
    <mergeCell ref="W193:Y193"/>
    <mergeCell ref="AB193:AD193"/>
    <mergeCell ref="AE193:AF193"/>
    <mergeCell ref="AH193:AL193"/>
    <mergeCell ref="AM193:AN193"/>
    <mergeCell ref="E193:G193"/>
    <mergeCell ref="H193:I193"/>
    <mergeCell ref="J193:L193"/>
    <mergeCell ref="M193:N193"/>
    <mergeCell ref="Q193:R193"/>
    <mergeCell ref="S193:T193"/>
    <mergeCell ref="U192:V192"/>
    <mergeCell ref="W192:Y192"/>
    <mergeCell ref="AB192:AD192"/>
    <mergeCell ref="AE192:AF192"/>
    <mergeCell ref="AH192:AL192"/>
    <mergeCell ref="AM192:AN192"/>
    <mergeCell ref="E192:G192"/>
    <mergeCell ref="H192:I192"/>
    <mergeCell ref="J192:L192"/>
    <mergeCell ref="M192:N192"/>
    <mergeCell ref="Q192:R192"/>
    <mergeCell ref="S192:T192"/>
    <mergeCell ref="U191:V191"/>
    <mergeCell ref="W191:Y191"/>
    <mergeCell ref="AB191:AD191"/>
    <mergeCell ref="AE191:AF191"/>
    <mergeCell ref="AH191:AL191"/>
    <mergeCell ref="AM191:AN191"/>
    <mergeCell ref="E191:G191"/>
    <mergeCell ref="H191:I191"/>
    <mergeCell ref="J191:L191"/>
    <mergeCell ref="M191:N191"/>
    <mergeCell ref="Q191:R191"/>
    <mergeCell ref="S191:T191"/>
    <mergeCell ref="U190:V190"/>
    <mergeCell ref="W190:Y190"/>
    <mergeCell ref="AB190:AD190"/>
    <mergeCell ref="AE190:AF190"/>
    <mergeCell ref="AH190:AL190"/>
    <mergeCell ref="AM190:AN190"/>
    <mergeCell ref="E190:G190"/>
    <mergeCell ref="H190:I190"/>
    <mergeCell ref="J190:L190"/>
    <mergeCell ref="M190:N190"/>
    <mergeCell ref="Q190:R190"/>
    <mergeCell ref="S190:T190"/>
    <mergeCell ref="U189:V189"/>
    <mergeCell ref="W189:Y189"/>
    <mergeCell ref="AB189:AD189"/>
    <mergeCell ref="AE189:AF189"/>
    <mergeCell ref="AH189:AL189"/>
    <mergeCell ref="AM189:AN189"/>
    <mergeCell ref="E189:G189"/>
    <mergeCell ref="H189:I189"/>
    <mergeCell ref="J189:L189"/>
    <mergeCell ref="M189:N189"/>
    <mergeCell ref="Q189:R189"/>
    <mergeCell ref="S189:T189"/>
    <mergeCell ref="U188:V188"/>
    <mergeCell ref="W188:Y188"/>
    <mergeCell ref="AB188:AD188"/>
    <mergeCell ref="AE188:AF188"/>
    <mergeCell ref="AH188:AL188"/>
    <mergeCell ref="AM188:AN188"/>
    <mergeCell ref="E188:G188"/>
    <mergeCell ref="H188:I188"/>
    <mergeCell ref="J188:L188"/>
    <mergeCell ref="M188:N188"/>
    <mergeCell ref="Q188:R188"/>
    <mergeCell ref="S188:T188"/>
    <mergeCell ref="U187:V187"/>
    <mergeCell ref="W187:Y187"/>
    <mergeCell ref="AB187:AD187"/>
    <mergeCell ref="AE187:AF187"/>
    <mergeCell ref="AH187:AL187"/>
    <mergeCell ref="AM187:AN187"/>
    <mergeCell ref="E187:G187"/>
    <mergeCell ref="H187:I187"/>
    <mergeCell ref="J187:L187"/>
    <mergeCell ref="M187:N187"/>
    <mergeCell ref="Q187:R187"/>
    <mergeCell ref="S187:T187"/>
    <mergeCell ref="U186:V186"/>
    <mergeCell ref="W186:Y186"/>
    <mergeCell ref="AB186:AD186"/>
    <mergeCell ref="AE186:AF186"/>
    <mergeCell ref="AH186:AL186"/>
    <mergeCell ref="AM186:AN186"/>
    <mergeCell ref="E186:G186"/>
    <mergeCell ref="H186:I186"/>
    <mergeCell ref="J186:L186"/>
    <mergeCell ref="M186:N186"/>
    <mergeCell ref="Q186:R186"/>
    <mergeCell ref="S186:T186"/>
    <mergeCell ref="U185:V185"/>
    <mergeCell ref="W185:Y185"/>
    <mergeCell ref="AB185:AD185"/>
    <mergeCell ref="AE185:AF185"/>
    <mergeCell ref="AH185:AL185"/>
    <mergeCell ref="AM185:AN185"/>
    <mergeCell ref="E185:G185"/>
    <mergeCell ref="H185:I185"/>
    <mergeCell ref="J185:L185"/>
    <mergeCell ref="M185:N185"/>
    <mergeCell ref="Q185:R185"/>
    <mergeCell ref="S185:T185"/>
    <mergeCell ref="U184:V184"/>
    <mergeCell ref="W184:Y184"/>
    <mergeCell ref="AB184:AD184"/>
    <mergeCell ref="AE184:AF184"/>
    <mergeCell ref="AH184:AL184"/>
    <mergeCell ref="AM184:AN184"/>
    <mergeCell ref="E184:G184"/>
    <mergeCell ref="H184:I184"/>
    <mergeCell ref="J184:L184"/>
    <mergeCell ref="M184:N184"/>
    <mergeCell ref="Q184:R184"/>
    <mergeCell ref="S184:T184"/>
    <mergeCell ref="U183:V183"/>
    <mergeCell ref="W183:Y183"/>
    <mergeCell ref="AB183:AD183"/>
    <mergeCell ref="AE183:AF183"/>
    <mergeCell ref="AH183:AL183"/>
    <mergeCell ref="AM183:AN183"/>
    <mergeCell ref="AA182:AD182"/>
    <mergeCell ref="AE182:AF182"/>
    <mergeCell ref="AG182:AL182"/>
    <mergeCell ref="AM182:AN182"/>
    <mergeCell ref="E183:G183"/>
    <mergeCell ref="H183:I183"/>
    <mergeCell ref="J183:L183"/>
    <mergeCell ref="M183:N183"/>
    <mergeCell ref="Q183:R183"/>
    <mergeCell ref="S183:T183"/>
    <mergeCell ref="E182:G182"/>
    <mergeCell ref="H182:I182"/>
    <mergeCell ref="J182:N182"/>
    <mergeCell ref="P182:R182"/>
    <mergeCell ref="S182:T182"/>
    <mergeCell ref="U182:Y182"/>
    <mergeCell ref="U181:V181"/>
    <mergeCell ref="W181:Y181"/>
    <mergeCell ref="AB181:AD181"/>
    <mergeCell ref="AE181:AF181"/>
    <mergeCell ref="AH181:AL181"/>
    <mergeCell ref="AM181:AN181"/>
    <mergeCell ref="E181:G181"/>
    <mergeCell ref="H181:I181"/>
    <mergeCell ref="J181:L181"/>
    <mergeCell ref="M181:N181"/>
    <mergeCell ref="Q181:R181"/>
    <mergeCell ref="S181:T181"/>
    <mergeCell ref="U180:V180"/>
    <mergeCell ref="W180:Y180"/>
    <mergeCell ref="AB180:AD180"/>
    <mergeCell ref="AE180:AF180"/>
    <mergeCell ref="AH180:AL180"/>
    <mergeCell ref="AM180:AN180"/>
    <mergeCell ref="E180:G180"/>
    <mergeCell ref="H180:I180"/>
    <mergeCell ref="J180:L180"/>
    <mergeCell ref="M180:N180"/>
    <mergeCell ref="Q180:R180"/>
    <mergeCell ref="S180:T180"/>
    <mergeCell ref="U179:V179"/>
    <mergeCell ref="W179:Y179"/>
    <mergeCell ref="AB179:AD179"/>
    <mergeCell ref="AE179:AF179"/>
    <mergeCell ref="AH179:AL179"/>
    <mergeCell ref="AM179:AN179"/>
    <mergeCell ref="E179:G179"/>
    <mergeCell ref="H179:I179"/>
    <mergeCell ref="J179:L179"/>
    <mergeCell ref="M179:N179"/>
    <mergeCell ref="Q179:R179"/>
    <mergeCell ref="S179:T179"/>
    <mergeCell ref="U178:V178"/>
    <mergeCell ref="W178:Y178"/>
    <mergeCell ref="AB178:AD178"/>
    <mergeCell ref="AE178:AF178"/>
    <mergeCell ref="AH178:AL178"/>
    <mergeCell ref="AM178:AN178"/>
    <mergeCell ref="E178:G178"/>
    <mergeCell ref="H178:I178"/>
    <mergeCell ref="J178:L178"/>
    <mergeCell ref="M178:N178"/>
    <mergeCell ref="Q178:R178"/>
    <mergeCell ref="S178:T178"/>
    <mergeCell ref="U177:V177"/>
    <mergeCell ref="W177:Y177"/>
    <mergeCell ref="AB177:AD177"/>
    <mergeCell ref="AE177:AF177"/>
    <mergeCell ref="AH177:AL177"/>
    <mergeCell ref="AM177:AN177"/>
    <mergeCell ref="E177:G177"/>
    <mergeCell ref="H177:I177"/>
    <mergeCell ref="J177:L177"/>
    <mergeCell ref="M177:N177"/>
    <mergeCell ref="Q177:R177"/>
    <mergeCell ref="S177:T177"/>
    <mergeCell ref="U176:V176"/>
    <mergeCell ref="W176:Y176"/>
    <mergeCell ref="AB176:AD176"/>
    <mergeCell ref="AE176:AF176"/>
    <mergeCell ref="AH176:AL176"/>
    <mergeCell ref="AM176:AN176"/>
    <mergeCell ref="E176:G176"/>
    <mergeCell ref="H176:I176"/>
    <mergeCell ref="J176:L176"/>
    <mergeCell ref="M176:N176"/>
    <mergeCell ref="Q176:R176"/>
    <mergeCell ref="S176:T176"/>
    <mergeCell ref="U175:V175"/>
    <mergeCell ref="W175:Y175"/>
    <mergeCell ref="AB175:AD175"/>
    <mergeCell ref="AE175:AF175"/>
    <mergeCell ref="AH175:AL175"/>
    <mergeCell ref="AM175:AN175"/>
    <mergeCell ref="E175:G175"/>
    <mergeCell ref="H175:I175"/>
    <mergeCell ref="J175:L175"/>
    <mergeCell ref="M175:N175"/>
    <mergeCell ref="Q175:R175"/>
    <mergeCell ref="S175:T175"/>
    <mergeCell ref="U174:V174"/>
    <mergeCell ref="W174:Y174"/>
    <mergeCell ref="AB174:AD174"/>
    <mergeCell ref="AE174:AF174"/>
    <mergeCell ref="AH174:AL174"/>
    <mergeCell ref="AM174:AN174"/>
    <mergeCell ref="E174:G174"/>
    <mergeCell ref="H174:I174"/>
    <mergeCell ref="J174:L174"/>
    <mergeCell ref="M174:N174"/>
    <mergeCell ref="Q174:R174"/>
    <mergeCell ref="S174:T174"/>
    <mergeCell ref="U173:V173"/>
    <mergeCell ref="W173:Y173"/>
    <mergeCell ref="AB173:AD173"/>
    <mergeCell ref="AE173:AF173"/>
    <mergeCell ref="AH173:AL173"/>
    <mergeCell ref="AM173:AN173"/>
    <mergeCell ref="E173:G173"/>
    <mergeCell ref="H173:I173"/>
    <mergeCell ref="J173:L173"/>
    <mergeCell ref="M173:N173"/>
    <mergeCell ref="Q173:R173"/>
    <mergeCell ref="S173:T173"/>
    <mergeCell ref="U172:V172"/>
    <mergeCell ref="W172:Y172"/>
    <mergeCell ref="AB172:AD172"/>
    <mergeCell ref="AE172:AF172"/>
    <mergeCell ref="AH172:AL172"/>
    <mergeCell ref="AM172:AN172"/>
    <mergeCell ref="E172:G172"/>
    <mergeCell ref="H172:I172"/>
    <mergeCell ref="J172:L172"/>
    <mergeCell ref="M172:N172"/>
    <mergeCell ref="Q172:R172"/>
    <mergeCell ref="S172:T172"/>
    <mergeCell ref="U171:V171"/>
    <mergeCell ref="W171:Y171"/>
    <mergeCell ref="AB171:AD171"/>
    <mergeCell ref="AE171:AF171"/>
    <mergeCell ref="AH171:AL171"/>
    <mergeCell ref="AM171:AN171"/>
    <mergeCell ref="E171:G171"/>
    <mergeCell ref="H171:I171"/>
    <mergeCell ref="J171:L171"/>
    <mergeCell ref="M171:N171"/>
    <mergeCell ref="Q171:R171"/>
    <mergeCell ref="S171:T171"/>
    <mergeCell ref="U170:V170"/>
    <mergeCell ref="W170:Y170"/>
    <mergeCell ref="AB170:AD170"/>
    <mergeCell ref="AE170:AF170"/>
    <mergeCell ref="AH170:AL170"/>
    <mergeCell ref="AM170:AN170"/>
    <mergeCell ref="E170:G170"/>
    <mergeCell ref="H170:I170"/>
    <mergeCell ref="J170:L170"/>
    <mergeCell ref="M170:N170"/>
    <mergeCell ref="Q170:R170"/>
    <mergeCell ref="S170:T170"/>
    <mergeCell ref="U169:V169"/>
    <mergeCell ref="W169:Y169"/>
    <mergeCell ref="AB169:AD169"/>
    <mergeCell ref="AE169:AF169"/>
    <mergeCell ref="AH169:AL169"/>
    <mergeCell ref="AM169:AN169"/>
    <mergeCell ref="E169:G169"/>
    <mergeCell ref="H169:I169"/>
    <mergeCell ref="J169:L169"/>
    <mergeCell ref="M169:N169"/>
    <mergeCell ref="Q169:R169"/>
    <mergeCell ref="S169:T169"/>
    <mergeCell ref="U168:V168"/>
    <mergeCell ref="W168:Y168"/>
    <mergeCell ref="AB168:AD168"/>
    <mergeCell ref="AE168:AF168"/>
    <mergeCell ref="AH168:AL168"/>
    <mergeCell ref="AM168:AN168"/>
    <mergeCell ref="E168:G168"/>
    <mergeCell ref="H168:I168"/>
    <mergeCell ref="J168:L168"/>
    <mergeCell ref="M168:N168"/>
    <mergeCell ref="Q168:R168"/>
    <mergeCell ref="S168:T168"/>
    <mergeCell ref="U167:V167"/>
    <mergeCell ref="W167:Y167"/>
    <mergeCell ref="AB167:AD167"/>
    <mergeCell ref="AE167:AF167"/>
    <mergeCell ref="AH167:AL167"/>
    <mergeCell ref="AM167:AN167"/>
    <mergeCell ref="E167:G167"/>
    <mergeCell ref="H167:I167"/>
    <mergeCell ref="J167:L167"/>
    <mergeCell ref="M167:N167"/>
    <mergeCell ref="Q167:R167"/>
    <mergeCell ref="S167:T167"/>
    <mergeCell ref="U166:V166"/>
    <mergeCell ref="W166:Y166"/>
    <mergeCell ref="AB166:AD166"/>
    <mergeCell ref="AE166:AF166"/>
    <mergeCell ref="AH166:AL166"/>
    <mergeCell ref="AM166:AN166"/>
    <mergeCell ref="E166:G166"/>
    <mergeCell ref="H166:I166"/>
    <mergeCell ref="J166:L166"/>
    <mergeCell ref="M166:N166"/>
    <mergeCell ref="Q166:R166"/>
    <mergeCell ref="S166:T166"/>
    <mergeCell ref="U165:V165"/>
    <mergeCell ref="W165:Y165"/>
    <mergeCell ref="AB165:AD165"/>
    <mergeCell ref="AE165:AF165"/>
    <mergeCell ref="AH165:AL165"/>
    <mergeCell ref="AM165:AN165"/>
    <mergeCell ref="E165:G165"/>
    <mergeCell ref="H165:I165"/>
    <mergeCell ref="J165:L165"/>
    <mergeCell ref="M165:N165"/>
    <mergeCell ref="Q165:R165"/>
    <mergeCell ref="S165:T165"/>
    <mergeCell ref="U164:V164"/>
    <mergeCell ref="W164:Y164"/>
    <mergeCell ref="AB164:AD164"/>
    <mergeCell ref="AE164:AF164"/>
    <mergeCell ref="AH164:AL164"/>
    <mergeCell ref="AM164:AN164"/>
    <mergeCell ref="AA163:AD163"/>
    <mergeCell ref="AE163:AF163"/>
    <mergeCell ref="AG163:AL163"/>
    <mergeCell ref="AM163:AN163"/>
    <mergeCell ref="E164:G164"/>
    <mergeCell ref="H164:I164"/>
    <mergeCell ref="J164:L164"/>
    <mergeCell ref="M164:N164"/>
    <mergeCell ref="Q164:R164"/>
    <mergeCell ref="S164:T164"/>
    <mergeCell ref="E163:G163"/>
    <mergeCell ref="H163:I163"/>
    <mergeCell ref="J163:N163"/>
    <mergeCell ref="P163:R163"/>
    <mergeCell ref="S163:T163"/>
    <mergeCell ref="U163:Y163"/>
    <mergeCell ref="U162:V162"/>
    <mergeCell ref="W162:Y162"/>
    <mergeCell ref="AB162:AD162"/>
    <mergeCell ref="AE162:AF162"/>
    <mergeCell ref="AH162:AL162"/>
    <mergeCell ref="AM162:AN162"/>
    <mergeCell ref="E162:G162"/>
    <mergeCell ref="H162:I162"/>
    <mergeCell ref="J162:L162"/>
    <mergeCell ref="M162:N162"/>
    <mergeCell ref="Q162:R162"/>
    <mergeCell ref="S162:T162"/>
    <mergeCell ref="U161:V161"/>
    <mergeCell ref="W161:Y161"/>
    <mergeCell ref="AB161:AD161"/>
    <mergeCell ref="AE161:AF161"/>
    <mergeCell ref="AH161:AL161"/>
    <mergeCell ref="AM161:AN161"/>
    <mergeCell ref="E161:G161"/>
    <mergeCell ref="H161:I161"/>
    <mergeCell ref="J161:L161"/>
    <mergeCell ref="M161:N161"/>
    <mergeCell ref="Q161:R161"/>
    <mergeCell ref="S161:T161"/>
    <mergeCell ref="U160:V160"/>
    <mergeCell ref="W160:Y160"/>
    <mergeCell ref="AB160:AD160"/>
    <mergeCell ref="AE160:AF160"/>
    <mergeCell ref="AH160:AL160"/>
    <mergeCell ref="AM160:AN160"/>
    <mergeCell ref="E160:G160"/>
    <mergeCell ref="H160:I160"/>
    <mergeCell ref="J160:L160"/>
    <mergeCell ref="M160:N160"/>
    <mergeCell ref="Q160:R160"/>
    <mergeCell ref="S160:T160"/>
    <mergeCell ref="U159:V159"/>
    <mergeCell ref="W159:Y159"/>
    <mergeCell ref="AB159:AD159"/>
    <mergeCell ref="AE159:AF159"/>
    <mergeCell ref="AH159:AL159"/>
    <mergeCell ref="AM159:AN159"/>
    <mergeCell ref="E159:G159"/>
    <mergeCell ref="H159:I159"/>
    <mergeCell ref="J159:L159"/>
    <mergeCell ref="M159:N159"/>
    <mergeCell ref="Q159:R159"/>
    <mergeCell ref="S159:T159"/>
    <mergeCell ref="U158:V158"/>
    <mergeCell ref="W158:Y158"/>
    <mergeCell ref="AB158:AD158"/>
    <mergeCell ref="AE158:AF158"/>
    <mergeCell ref="AH158:AL158"/>
    <mergeCell ref="AM158:AN158"/>
    <mergeCell ref="E158:G158"/>
    <mergeCell ref="H158:I158"/>
    <mergeCell ref="J158:L158"/>
    <mergeCell ref="M158:N158"/>
    <mergeCell ref="Q158:R158"/>
    <mergeCell ref="S158:T158"/>
    <mergeCell ref="U157:V157"/>
    <mergeCell ref="W157:Y157"/>
    <mergeCell ref="AB157:AD157"/>
    <mergeCell ref="AE157:AF157"/>
    <mergeCell ref="AH157:AL157"/>
    <mergeCell ref="AM157:AN157"/>
    <mergeCell ref="E157:G157"/>
    <mergeCell ref="H157:I157"/>
    <mergeCell ref="J157:L157"/>
    <mergeCell ref="M157:N157"/>
    <mergeCell ref="Q157:R157"/>
    <mergeCell ref="S157:T157"/>
    <mergeCell ref="U156:V156"/>
    <mergeCell ref="W156:Y156"/>
    <mergeCell ref="AB156:AD156"/>
    <mergeCell ref="AE156:AF156"/>
    <mergeCell ref="AH156:AL156"/>
    <mergeCell ref="AM156:AN156"/>
    <mergeCell ref="E156:G156"/>
    <mergeCell ref="H156:I156"/>
    <mergeCell ref="J156:L156"/>
    <mergeCell ref="M156:N156"/>
    <mergeCell ref="Q156:R156"/>
    <mergeCell ref="S156:T156"/>
    <mergeCell ref="U155:V155"/>
    <mergeCell ref="W155:Y155"/>
    <mergeCell ref="AB155:AD155"/>
    <mergeCell ref="AE155:AF155"/>
    <mergeCell ref="AH155:AL155"/>
    <mergeCell ref="AM155:AN155"/>
    <mergeCell ref="E155:G155"/>
    <mergeCell ref="H155:I155"/>
    <mergeCell ref="J155:L155"/>
    <mergeCell ref="M155:N155"/>
    <mergeCell ref="Q155:R155"/>
    <mergeCell ref="S155:T155"/>
    <mergeCell ref="U154:V154"/>
    <mergeCell ref="W154:Y154"/>
    <mergeCell ref="AB154:AD154"/>
    <mergeCell ref="AE154:AF154"/>
    <mergeCell ref="AH154:AL154"/>
    <mergeCell ref="AM154:AN154"/>
    <mergeCell ref="E154:G154"/>
    <mergeCell ref="H154:I154"/>
    <mergeCell ref="J154:L154"/>
    <mergeCell ref="M154:N154"/>
    <mergeCell ref="Q154:R154"/>
    <mergeCell ref="S154:T154"/>
    <mergeCell ref="U153:V153"/>
    <mergeCell ref="W153:Y153"/>
    <mergeCell ref="AB153:AD153"/>
    <mergeCell ref="AE153:AF153"/>
    <mergeCell ref="AH153:AL153"/>
    <mergeCell ref="AM153:AN153"/>
    <mergeCell ref="E153:G153"/>
    <mergeCell ref="H153:I153"/>
    <mergeCell ref="J153:L153"/>
    <mergeCell ref="M153:N153"/>
    <mergeCell ref="Q153:R153"/>
    <mergeCell ref="S153:T153"/>
    <mergeCell ref="U152:V152"/>
    <mergeCell ref="W152:Y152"/>
    <mergeCell ref="AB152:AD152"/>
    <mergeCell ref="AE152:AF152"/>
    <mergeCell ref="AH152:AL152"/>
    <mergeCell ref="AM152:AN152"/>
    <mergeCell ref="E152:G152"/>
    <mergeCell ref="H152:I152"/>
    <mergeCell ref="J152:L152"/>
    <mergeCell ref="M152:N152"/>
    <mergeCell ref="Q152:R152"/>
    <mergeCell ref="S152:T152"/>
    <mergeCell ref="U151:V151"/>
    <mergeCell ref="W151:Y151"/>
    <mergeCell ref="AB151:AD151"/>
    <mergeCell ref="AE151:AF151"/>
    <mergeCell ref="AH151:AL151"/>
    <mergeCell ref="AM151:AN151"/>
    <mergeCell ref="E151:G151"/>
    <mergeCell ref="H151:I151"/>
    <mergeCell ref="J151:L151"/>
    <mergeCell ref="M151:N151"/>
    <mergeCell ref="Q151:R151"/>
    <mergeCell ref="S151:T151"/>
    <mergeCell ref="U150:V150"/>
    <mergeCell ref="W150:Y150"/>
    <mergeCell ref="AB150:AD150"/>
    <mergeCell ref="AE150:AF150"/>
    <mergeCell ref="AH150:AL150"/>
    <mergeCell ref="AM150:AN150"/>
    <mergeCell ref="E150:G150"/>
    <mergeCell ref="H150:I150"/>
    <mergeCell ref="J150:L150"/>
    <mergeCell ref="M150:N150"/>
    <mergeCell ref="Q150:R150"/>
    <mergeCell ref="S150:T150"/>
    <mergeCell ref="U149:V149"/>
    <mergeCell ref="W149:Y149"/>
    <mergeCell ref="AB149:AD149"/>
    <mergeCell ref="AE149:AF149"/>
    <mergeCell ref="AH149:AL149"/>
    <mergeCell ref="AM149:AN149"/>
    <mergeCell ref="E149:G149"/>
    <mergeCell ref="H149:I149"/>
    <mergeCell ref="J149:L149"/>
    <mergeCell ref="M149:N149"/>
    <mergeCell ref="Q149:R149"/>
    <mergeCell ref="S149:T149"/>
    <mergeCell ref="U148:V148"/>
    <mergeCell ref="W148:Y148"/>
    <mergeCell ref="AB148:AD148"/>
    <mergeCell ref="AE148:AF148"/>
    <mergeCell ref="AH148:AL148"/>
    <mergeCell ref="AM148:AN148"/>
    <mergeCell ref="E148:G148"/>
    <mergeCell ref="H148:I148"/>
    <mergeCell ref="J148:L148"/>
    <mergeCell ref="M148:N148"/>
    <mergeCell ref="Q148:R148"/>
    <mergeCell ref="S148:T148"/>
    <mergeCell ref="U147:V147"/>
    <mergeCell ref="W147:Y147"/>
    <mergeCell ref="AB147:AD147"/>
    <mergeCell ref="AE147:AF147"/>
    <mergeCell ref="AH147:AL147"/>
    <mergeCell ref="AM147:AN147"/>
    <mergeCell ref="E147:G147"/>
    <mergeCell ref="H147:I147"/>
    <mergeCell ref="J147:L147"/>
    <mergeCell ref="M147:N147"/>
    <mergeCell ref="Q147:R147"/>
    <mergeCell ref="S147:T147"/>
    <mergeCell ref="U146:V146"/>
    <mergeCell ref="W146:Y146"/>
    <mergeCell ref="AB146:AD146"/>
    <mergeCell ref="AE146:AF146"/>
    <mergeCell ref="AH146:AL146"/>
    <mergeCell ref="AM146:AN146"/>
    <mergeCell ref="E146:G146"/>
    <mergeCell ref="H146:I146"/>
    <mergeCell ref="J146:L146"/>
    <mergeCell ref="M146:N146"/>
    <mergeCell ref="Q146:R146"/>
    <mergeCell ref="S146:T146"/>
    <mergeCell ref="U145:V145"/>
    <mergeCell ref="W145:Y145"/>
    <mergeCell ref="AB145:AD145"/>
    <mergeCell ref="AE145:AF145"/>
    <mergeCell ref="AH145:AL145"/>
    <mergeCell ref="AM145:AN145"/>
    <mergeCell ref="AA144:AD144"/>
    <mergeCell ref="AE144:AF144"/>
    <mergeCell ref="AG144:AL144"/>
    <mergeCell ref="AM144:AN144"/>
    <mergeCell ref="E145:G145"/>
    <mergeCell ref="H145:I145"/>
    <mergeCell ref="J145:L145"/>
    <mergeCell ref="M145:N145"/>
    <mergeCell ref="Q145:R145"/>
    <mergeCell ref="S145:T145"/>
    <mergeCell ref="E144:G144"/>
    <mergeCell ref="H144:I144"/>
    <mergeCell ref="J144:N144"/>
    <mergeCell ref="P144:R144"/>
    <mergeCell ref="S144:T144"/>
    <mergeCell ref="U144:Y144"/>
    <mergeCell ref="U143:V143"/>
    <mergeCell ref="W143:Y143"/>
    <mergeCell ref="AB143:AD143"/>
    <mergeCell ref="AE143:AF143"/>
    <mergeCell ref="AH143:AL143"/>
    <mergeCell ref="AM143:AN143"/>
    <mergeCell ref="E143:G143"/>
    <mergeCell ref="H143:I143"/>
    <mergeCell ref="J143:L143"/>
    <mergeCell ref="M143:N143"/>
    <mergeCell ref="Q143:R143"/>
    <mergeCell ref="S143:T143"/>
    <mergeCell ref="U142:V142"/>
    <mergeCell ref="W142:Y142"/>
    <mergeCell ref="AB142:AD142"/>
    <mergeCell ref="AE142:AF142"/>
    <mergeCell ref="AH142:AL142"/>
    <mergeCell ref="AM142:AN142"/>
    <mergeCell ref="E142:G142"/>
    <mergeCell ref="H142:I142"/>
    <mergeCell ref="J142:L142"/>
    <mergeCell ref="M142:N142"/>
    <mergeCell ref="Q142:R142"/>
    <mergeCell ref="S142:T142"/>
    <mergeCell ref="U141:V141"/>
    <mergeCell ref="W141:Y141"/>
    <mergeCell ref="AB141:AD141"/>
    <mergeCell ref="AE141:AF141"/>
    <mergeCell ref="AH141:AL141"/>
    <mergeCell ref="AM141:AN141"/>
    <mergeCell ref="E141:G141"/>
    <mergeCell ref="H141:I141"/>
    <mergeCell ref="J141:L141"/>
    <mergeCell ref="M141:N141"/>
    <mergeCell ref="Q141:R141"/>
    <mergeCell ref="S141:T141"/>
    <mergeCell ref="U140:V140"/>
    <mergeCell ref="W140:Y140"/>
    <mergeCell ref="AB140:AD140"/>
    <mergeCell ref="AE140:AF140"/>
    <mergeCell ref="AH140:AL140"/>
    <mergeCell ref="AM140:AN140"/>
    <mergeCell ref="E140:G140"/>
    <mergeCell ref="H140:I140"/>
    <mergeCell ref="J140:L140"/>
    <mergeCell ref="M140:N140"/>
    <mergeCell ref="Q140:R140"/>
    <mergeCell ref="S140:T140"/>
    <mergeCell ref="U139:V139"/>
    <mergeCell ref="W139:Y139"/>
    <mergeCell ref="AB139:AD139"/>
    <mergeCell ref="AE139:AF139"/>
    <mergeCell ref="AH139:AL139"/>
    <mergeCell ref="AM139:AN139"/>
    <mergeCell ref="E139:G139"/>
    <mergeCell ref="H139:I139"/>
    <mergeCell ref="J139:L139"/>
    <mergeCell ref="M139:N139"/>
    <mergeCell ref="Q139:R139"/>
    <mergeCell ref="S139:T139"/>
    <mergeCell ref="U138:V138"/>
    <mergeCell ref="W138:Y138"/>
    <mergeCell ref="AB138:AD138"/>
    <mergeCell ref="AE138:AF138"/>
    <mergeCell ref="AH138:AL138"/>
    <mergeCell ref="AM138:AN138"/>
    <mergeCell ref="E138:G138"/>
    <mergeCell ref="H138:I138"/>
    <mergeCell ref="J138:L138"/>
    <mergeCell ref="M138:N138"/>
    <mergeCell ref="Q138:R138"/>
    <mergeCell ref="S138:T138"/>
    <mergeCell ref="U137:V137"/>
    <mergeCell ref="W137:Y137"/>
    <mergeCell ref="AB137:AD137"/>
    <mergeCell ref="AE137:AF137"/>
    <mergeCell ref="AH137:AL137"/>
    <mergeCell ref="AM137:AN137"/>
    <mergeCell ref="E137:G137"/>
    <mergeCell ref="H137:I137"/>
    <mergeCell ref="J137:L137"/>
    <mergeCell ref="M137:N137"/>
    <mergeCell ref="Q137:R137"/>
    <mergeCell ref="S137:T137"/>
    <mergeCell ref="U136:V136"/>
    <mergeCell ref="W136:Y136"/>
    <mergeCell ref="AB136:AD136"/>
    <mergeCell ref="AE136:AF136"/>
    <mergeCell ref="AH136:AL136"/>
    <mergeCell ref="AM136:AN136"/>
    <mergeCell ref="E136:G136"/>
    <mergeCell ref="H136:I136"/>
    <mergeCell ref="J136:L136"/>
    <mergeCell ref="M136:N136"/>
    <mergeCell ref="Q136:R136"/>
    <mergeCell ref="S136:T136"/>
    <mergeCell ref="U135:V135"/>
    <mergeCell ref="W135:Y135"/>
    <mergeCell ref="AB135:AD135"/>
    <mergeCell ref="AE135:AF135"/>
    <mergeCell ref="AH135:AL135"/>
    <mergeCell ref="AM135:AN135"/>
    <mergeCell ref="E135:G135"/>
    <mergeCell ref="H135:I135"/>
    <mergeCell ref="J135:L135"/>
    <mergeCell ref="M135:N135"/>
    <mergeCell ref="Q135:R135"/>
    <mergeCell ref="S135:T135"/>
    <mergeCell ref="U134:V134"/>
    <mergeCell ref="W134:Y134"/>
    <mergeCell ref="AB134:AD134"/>
    <mergeCell ref="AE134:AF134"/>
    <mergeCell ref="AH134:AL134"/>
    <mergeCell ref="AM134:AN134"/>
    <mergeCell ref="E134:G134"/>
    <mergeCell ref="H134:I134"/>
    <mergeCell ref="J134:L134"/>
    <mergeCell ref="M134:N134"/>
    <mergeCell ref="Q134:R134"/>
    <mergeCell ref="S134:T134"/>
    <mergeCell ref="U133:V133"/>
    <mergeCell ref="W133:Y133"/>
    <mergeCell ref="AB133:AD133"/>
    <mergeCell ref="AE133:AF133"/>
    <mergeCell ref="AH133:AL133"/>
    <mergeCell ref="AM133:AN133"/>
    <mergeCell ref="E133:G133"/>
    <mergeCell ref="H133:I133"/>
    <mergeCell ref="J133:L133"/>
    <mergeCell ref="M133:N133"/>
    <mergeCell ref="Q133:R133"/>
    <mergeCell ref="S133:T133"/>
    <mergeCell ref="U132:V132"/>
    <mergeCell ref="W132:Y132"/>
    <mergeCell ref="AB132:AD132"/>
    <mergeCell ref="AE132:AF132"/>
    <mergeCell ref="AH132:AL132"/>
    <mergeCell ref="AM132:AN132"/>
    <mergeCell ref="E132:G132"/>
    <mergeCell ref="H132:I132"/>
    <mergeCell ref="J132:L132"/>
    <mergeCell ref="M132:N132"/>
    <mergeCell ref="Q132:R132"/>
    <mergeCell ref="S132:T132"/>
    <mergeCell ref="U131:V131"/>
    <mergeCell ref="W131:Y131"/>
    <mergeCell ref="AB131:AD131"/>
    <mergeCell ref="AE131:AF131"/>
    <mergeCell ref="AH131:AL131"/>
    <mergeCell ref="AM131:AN131"/>
    <mergeCell ref="E131:G131"/>
    <mergeCell ref="H131:I131"/>
    <mergeCell ref="J131:L131"/>
    <mergeCell ref="M131:N131"/>
    <mergeCell ref="Q131:R131"/>
    <mergeCell ref="S131:T131"/>
    <mergeCell ref="U130:V130"/>
    <mergeCell ref="W130:Y130"/>
    <mergeCell ref="AB130:AD130"/>
    <mergeCell ref="AE130:AF130"/>
    <mergeCell ref="AH130:AL130"/>
    <mergeCell ref="AM130:AN130"/>
    <mergeCell ref="E130:G130"/>
    <mergeCell ref="H130:I130"/>
    <mergeCell ref="J130:L130"/>
    <mergeCell ref="M130:N130"/>
    <mergeCell ref="Q130:R130"/>
    <mergeCell ref="S130:T130"/>
    <mergeCell ref="U129:V129"/>
    <mergeCell ref="W129:Y129"/>
    <mergeCell ref="AB129:AD129"/>
    <mergeCell ref="AE129:AF129"/>
    <mergeCell ref="AH129:AL129"/>
    <mergeCell ref="AM129:AN129"/>
    <mergeCell ref="E129:G129"/>
    <mergeCell ref="H129:I129"/>
    <mergeCell ref="J129:L129"/>
    <mergeCell ref="M129:N129"/>
    <mergeCell ref="Q129:R129"/>
    <mergeCell ref="S129:T129"/>
    <mergeCell ref="U128:V128"/>
    <mergeCell ref="W128:Y128"/>
    <mergeCell ref="AB128:AD128"/>
    <mergeCell ref="AE128:AF128"/>
    <mergeCell ref="AH128:AL128"/>
    <mergeCell ref="AM128:AN128"/>
    <mergeCell ref="E128:G128"/>
    <mergeCell ref="H128:I128"/>
    <mergeCell ref="J128:L128"/>
    <mergeCell ref="M128:N128"/>
    <mergeCell ref="Q128:R128"/>
    <mergeCell ref="S128:T128"/>
    <mergeCell ref="U127:V127"/>
    <mergeCell ref="W127:Y127"/>
    <mergeCell ref="AB127:AD127"/>
    <mergeCell ref="AE127:AF127"/>
    <mergeCell ref="AH127:AL127"/>
    <mergeCell ref="AM127:AN127"/>
    <mergeCell ref="E127:G127"/>
    <mergeCell ref="H127:I127"/>
    <mergeCell ref="J127:L127"/>
    <mergeCell ref="M127:N127"/>
    <mergeCell ref="Q127:R127"/>
    <mergeCell ref="S127:T127"/>
    <mergeCell ref="U126:V126"/>
    <mergeCell ref="W126:Y126"/>
    <mergeCell ref="AB126:AD126"/>
    <mergeCell ref="AE126:AF126"/>
    <mergeCell ref="AH126:AL126"/>
    <mergeCell ref="AM126:AN126"/>
    <mergeCell ref="AA125:AD125"/>
    <mergeCell ref="AE125:AF125"/>
    <mergeCell ref="AG125:AL125"/>
    <mergeCell ref="AM125:AN125"/>
    <mergeCell ref="E126:G126"/>
    <mergeCell ref="H126:I126"/>
    <mergeCell ref="J126:L126"/>
    <mergeCell ref="M126:N126"/>
    <mergeCell ref="Q126:R126"/>
    <mergeCell ref="S126:T126"/>
    <mergeCell ref="E125:G125"/>
    <mergeCell ref="H125:I125"/>
    <mergeCell ref="J125:N125"/>
    <mergeCell ref="P125:R125"/>
    <mergeCell ref="S125:T125"/>
    <mergeCell ref="U125:Y125"/>
    <mergeCell ref="U124:V124"/>
    <mergeCell ref="W124:Y124"/>
    <mergeCell ref="AB124:AD124"/>
    <mergeCell ref="AE124:AF124"/>
    <mergeCell ref="AH124:AL124"/>
    <mergeCell ref="AM124:AN124"/>
    <mergeCell ref="E124:G124"/>
    <mergeCell ref="H124:I124"/>
    <mergeCell ref="J124:L124"/>
    <mergeCell ref="M124:N124"/>
    <mergeCell ref="Q124:R124"/>
    <mergeCell ref="S124:T124"/>
    <mergeCell ref="U123:V123"/>
    <mergeCell ref="W123:Y123"/>
    <mergeCell ref="AB123:AD123"/>
    <mergeCell ref="AE123:AF123"/>
    <mergeCell ref="AH123:AL123"/>
    <mergeCell ref="AM123:AN123"/>
    <mergeCell ref="E123:G123"/>
    <mergeCell ref="H123:I123"/>
    <mergeCell ref="J123:L123"/>
    <mergeCell ref="M123:N123"/>
    <mergeCell ref="Q123:R123"/>
    <mergeCell ref="S123:T123"/>
    <mergeCell ref="U122:V122"/>
    <mergeCell ref="W122:Y122"/>
    <mergeCell ref="AB122:AD122"/>
    <mergeCell ref="AE122:AF122"/>
    <mergeCell ref="AH122:AL122"/>
    <mergeCell ref="AM122:AN122"/>
    <mergeCell ref="E122:G122"/>
    <mergeCell ref="H122:I122"/>
    <mergeCell ref="J122:L122"/>
    <mergeCell ref="M122:N122"/>
    <mergeCell ref="Q122:R122"/>
    <mergeCell ref="S122:T122"/>
    <mergeCell ref="U121:V121"/>
    <mergeCell ref="W121:Y121"/>
    <mergeCell ref="AB121:AD121"/>
    <mergeCell ref="AE121:AF121"/>
    <mergeCell ref="AH121:AL121"/>
    <mergeCell ref="AM121:AN121"/>
    <mergeCell ref="E121:G121"/>
    <mergeCell ref="H121:I121"/>
    <mergeCell ref="J121:L121"/>
    <mergeCell ref="M121:N121"/>
    <mergeCell ref="Q121:R121"/>
    <mergeCell ref="S121:T121"/>
    <mergeCell ref="U120:V120"/>
    <mergeCell ref="W120:Y120"/>
    <mergeCell ref="AB120:AD120"/>
    <mergeCell ref="AE120:AF120"/>
    <mergeCell ref="AH120:AL120"/>
    <mergeCell ref="AM120:AN120"/>
    <mergeCell ref="E120:G120"/>
    <mergeCell ref="H120:I120"/>
    <mergeCell ref="J120:L120"/>
    <mergeCell ref="M120:N120"/>
    <mergeCell ref="Q120:R120"/>
    <mergeCell ref="S120:T120"/>
    <mergeCell ref="U119:V119"/>
    <mergeCell ref="W119:Y119"/>
    <mergeCell ref="AB119:AD119"/>
    <mergeCell ref="AE119:AF119"/>
    <mergeCell ref="AH119:AL119"/>
    <mergeCell ref="AM119:AN119"/>
    <mergeCell ref="E119:G119"/>
    <mergeCell ref="H119:I119"/>
    <mergeCell ref="J119:L119"/>
    <mergeCell ref="M119:N119"/>
    <mergeCell ref="Q119:R119"/>
    <mergeCell ref="S119:T119"/>
    <mergeCell ref="U118:V118"/>
    <mergeCell ref="W118:Y118"/>
    <mergeCell ref="AB118:AD118"/>
    <mergeCell ref="AE118:AF118"/>
    <mergeCell ref="AH118:AL118"/>
    <mergeCell ref="AM118:AN118"/>
    <mergeCell ref="E118:G118"/>
    <mergeCell ref="H118:I118"/>
    <mergeCell ref="J118:L118"/>
    <mergeCell ref="M118:N118"/>
    <mergeCell ref="Q118:R118"/>
    <mergeCell ref="S118:T118"/>
    <mergeCell ref="U117:V117"/>
    <mergeCell ref="W117:Y117"/>
    <mergeCell ref="AB117:AD117"/>
    <mergeCell ref="AE117:AF117"/>
    <mergeCell ref="AH117:AL117"/>
    <mergeCell ref="AM117:AN117"/>
    <mergeCell ref="E117:G117"/>
    <mergeCell ref="H117:I117"/>
    <mergeCell ref="J117:L117"/>
    <mergeCell ref="M117:N117"/>
    <mergeCell ref="Q117:R117"/>
    <mergeCell ref="S117:T117"/>
    <mergeCell ref="U116:V116"/>
    <mergeCell ref="W116:Y116"/>
    <mergeCell ref="AB116:AD116"/>
    <mergeCell ref="AE116:AF116"/>
    <mergeCell ref="AH116:AL116"/>
    <mergeCell ref="AM116:AN116"/>
    <mergeCell ref="E116:G116"/>
    <mergeCell ref="H116:I116"/>
    <mergeCell ref="J116:L116"/>
    <mergeCell ref="M116:N116"/>
    <mergeCell ref="Q116:R116"/>
    <mergeCell ref="S116:T116"/>
    <mergeCell ref="U115:V115"/>
    <mergeCell ref="W115:Y115"/>
    <mergeCell ref="AB115:AD115"/>
    <mergeCell ref="AE115:AF115"/>
    <mergeCell ref="AH115:AL115"/>
    <mergeCell ref="AM115:AN115"/>
    <mergeCell ref="E115:G115"/>
    <mergeCell ref="H115:I115"/>
    <mergeCell ref="J115:L115"/>
    <mergeCell ref="M115:N115"/>
    <mergeCell ref="Q115:R115"/>
    <mergeCell ref="S115:T115"/>
    <mergeCell ref="U114:V114"/>
    <mergeCell ref="W114:Y114"/>
    <mergeCell ref="AB114:AD114"/>
    <mergeCell ref="AE114:AF114"/>
    <mergeCell ref="AH114:AL114"/>
    <mergeCell ref="AM114:AN114"/>
    <mergeCell ref="E114:G114"/>
    <mergeCell ref="H114:I114"/>
    <mergeCell ref="J114:L114"/>
    <mergeCell ref="M114:N114"/>
    <mergeCell ref="Q114:R114"/>
    <mergeCell ref="S114:T114"/>
    <mergeCell ref="U113:V113"/>
    <mergeCell ref="W113:Y113"/>
    <mergeCell ref="AB113:AD113"/>
    <mergeCell ref="AE113:AF113"/>
    <mergeCell ref="AH113:AL113"/>
    <mergeCell ref="AM113:AN113"/>
    <mergeCell ref="E113:G113"/>
    <mergeCell ref="H113:I113"/>
    <mergeCell ref="J113:L113"/>
    <mergeCell ref="M113:N113"/>
    <mergeCell ref="Q113:R113"/>
    <mergeCell ref="S113:T113"/>
    <mergeCell ref="U112:V112"/>
    <mergeCell ref="W112:Y112"/>
    <mergeCell ref="AB112:AD112"/>
    <mergeCell ref="AE112:AF112"/>
    <mergeCell ref="AH112:AL112"/>
    <mergeCell ref="AM112:AN112"/>
    <mergeCell ref="E112:G112"/>
    <mergeCell ref="H112:I112"/>
    <mergeCell ref="J112:L112"/>
    <mergeCell ref="M112:N112"/>
    <mergeCell ref="Q112:R112"/>
    <mergeCell ref="S112:T112"/>
    <mergeCell ref="U111:V111"/>
    <mergeCell ref="W111:Y111"/>
    <mergeCell ref="AB111:AD111"/>
    <mergeCell ref="AE111:AF111"/>
    <mergeCell ref="AH111:AL111"/>
    <mergeCell ref="AM111:AN111"/>
    <mergeCell ref="E111:G111"/>
    <mergeCell ref="H111:I111"/>
    <mergeCell ref="J111:L111"/>
    <mergeCell ref="M111:N111"/>
    <mergeCell ref="Q111:R111"/>
    <mergeCell ref="S111:T111"/>
    <mergeCell ref="U110:V110"/>
    <mergeCell ref="W110:Y110"/>
    <mergeCell ref="AB110:AD110"/>
    <mergeCell ref="AE110:AF110"/>
    <mergeCell ref="AH110:AL110"/>
    <mergeCell ref="AM110:AN110"/>
    <mergeCell ref="E110:G110"/>
    <mergeCell ref="H110:I110"/>
    <mergeCell ref="J110:L110"/>
    <mergeCell ref="M110:N110"/>
    <mergeCell ref="Q110:R110"/>
    <mergeCell ref="S110:T110"/>
    <mergeCell ref="U109:V109"/>
    <mergeCell ref="W109:Y109"/>
    <mergeCell ref="AB109:AD109"/>
    <mergeCell ref="AE109:AF109"/>
    <mergeCell ref="AH109:AL109"/>
    <mergeCell ref="AM109:AN109"/>
    <mergeCell ref="E109:G109"/>
    <mergeCell ref="H109:I109"/>
    <mergeCell ref="J109:L109"/>
    <mergeCell ref="M109:N109"/>
    <mergeCell ref="Q109:R109"/>
    <mergeCell ref="S109:T109"/>
    <mergeCell ref="U108:V108"/>
    <mergeCell ref="W108:Y108"/>
    <mergeCell ref="AB108:AD108"/>
    <mergeCell ref="AE108:AF108"/>
    <mergeCell ref="AH108:AL108"/>
    <mergeCell ref="AM108:AN108"/>
    <mergeCell ref="E108:G108"/>
    <mergeCell ref="H108:I108"/>
    <mergeCell ref="J108:L108"/>
    <mergeCell ref="M108:N108"/>
    <mergeCell ref="Q108:R108"/>
    <mergeCell ref="S108:T108"/>
    <mergeCell ref="U107:V107"/>
    <mergeCell ref="W107:Y107"/>
    <mergeCell ref="AB107:AD107"/>
    <mergeCell ref="AE107:AF107"/>
    <mergeCell ref="AH107:AL107"/>
    <mergeCell ref="AM107:AN107"/>
    <mergeCell ref="AA106:AD106"/>
    <mergeCell ref="AE106:AF106"/>
    <mergeCell ref="AG106:AL106"/>
    <mergeCell ref="AM106:AN106"/>
    <mergeCell ref="E107:G107"/>
    <mergeCell ref="H107:I107"/>
    <mergeCell ref="J107:L107"/>
    <mergeCell ref="M107:N107"/>
    <mergeCell ref="Q107:R107"/>
    <mergeCell ref="S107:T107"/>
    <mergeCell ref="E106:G106"/>
    <mergeCell ref="H106:I106"/>
    <mergeCell ref="J106:N106"/>
    <mergeCell ref="P106:R106"/>
    <mergeCell ref="S106:T106"/>
    <mergeCell ref="U106:Y106"/>
    <mergeCell ref="U105:V105"/>
    <mergeCell ref="W105:Y105"/>
    <mergeCell ref="AB105:AD105"/>
    <mergeCell ref="AE105:AF105"/>
    <mergeCell ref="AH105:AL105"/>
    <mergeCell ref="AM105:AN105"/>
    <mergeCell ref="E105:G105"/>
    <mergeCell ref="H105:I105"/>
    <mergeCell ref="J105:L105"/>
    <mergeCell ref="M105:N105"/>
    <mergeCell ref="Q105:R105"/>
    <mergeCell ref="S105:T105"/>
    <mergeCell ref="U104:V104"/>
    <mergeCell ref="W104:Y104"/>
    <mergeCell ref="AB104:AD104"/>
    <mergeCell ref="AE104:AF104"/>
    <mergeCell ref="AH104:AL104"/>
    <mergeCell ref="AM104:AN104"/>
    <mergeCell ref="E104:G104"/>
    <mergeCell ref="H104:I104"/>
    <mergeCell ref="J104:L104"/>
    <mergeCell ref="M104:N104"/>
    <mergeCell ref="Q104:R104"/>
    <mergeCell ref="S104:T104"/>
    <mergeCell ref="U103:V103"/>
    <mergeCell ref="W103:Y103"/>
    <mergeCell ref="AB103:AD103"/>
    <mergeCell ref="AE103:AF103"/>
    <mergeCell ref="AH103:AL103"/>
    <mergeCell ref="AM103:AN103"/>
    <mergeCell ref="E103:G103"/>
    <mergeCell ref="H103:I103"/>
    <mergeCell ref="J103:L103"/>
    <mergeCell ref="M103:N103"/>
    <mergeCell ref="Q103:R103"/>
    <mergeCell ref="S103:T103"/>
    <mergeCell ref="U102:V102"/>
    <mergeCell ref="W102:Y102"/>
    <mergeCell ref="AB102:AD102"/>
    <mergeCell ref="AE102:AF102"/>
    <mergeCell ref="AH102:AL102"/>
    <mergeCell ref="AM102:AN102"/>
    <mergeCell ref="E102:G102"/>
    <mergeCell ref="H102:I102"/>
    <mergeCell ref="J102:L102"/>
    <mergeCell ref="M102:N102"/>
    <mergeCell ref="Q102:R102"/>
    <mergeCell ref="S102:T102"/>
    <mergeCell ref="U101:V101"/>
    <mergeCell ref="W101:Y101"/>
    <mergeCell ref="AB101:AD101"/>
    <mergeCell ref="AE101:AF101"/>
    <mergeCell ref="AH101:AL101"/>
    <mergeCell ref="AM101:AN101"/>
    <mergeCell ref="E101:G101"/>
    <mergeCell ref="H101:I101"/>
    <mergeCell ref="J101:L101"/>
    <mergeCell ref="M101:N101"/>
    <mergeCell ref="Q101:R101"/>
    <mergeCell ref="S101:T101"/>
    <mergeCell ref="U100:V100"/>
    <mergeCell ref="W100:Y100"/>
    <mergeCell ref="AB100:AD100"/>
    <mergeCell ref="AE100:AF100"/>
    <mergeCell ref="AH100:AL100"/>
    <mergeCell ref="AM100:AN100"/>
    <mergeCell ref="E100:G100"/>
    <mergeCell ref="H100:I100"/>
    <mergeCell ref="J100:L100"/>
    <mergeCell ref="M100:N100"/>
    <mergeCell ref="Q100:R100"/>
    <mergeCell ref="S100:T100"/>
    <mergeCell ref="U99:V99"/>
    <mergeCell ref="W99:Y99"/>
    <mergeCell ref="AB99:AD99"/>
    <mergeCell ref="AE99:AF99"/>
    <mergeCell ref="AH99:AL99"/>
    <mergeCell ref="AM99:AN99"/>
    <mergeCell ref="E99:G99"/>
    <mergeCell ref="H99:I99"/>
    <mergeCell ref="J99:L99"/>
    <mergeCell ref="M99:N99"/>
    <mergeCell ref="Q99:R99"/>
    <mergeCell ref="S99:T99"/>
    <mergeCell ref="U98:V98"/>
    <mergeCell ref="W98:Y98"/>
    <mergeCell ref="AB98:AD98"/>
    <mergeCell ref="AE98:AF98"/>
    <mergeCell ref="AH98:AL98"/>
    <mergeCell ref="AM98:AN98"/>
    <mergeCell ref="E98:G98"/>
    <mergeCell ref="H98:I98"/>
    <mergeCell ref="J98:L98"/>
    <mergeCell ref="M98:N98"/>
    <mergeCell ref="Q98:R98"/>
    <mergeCell ref="S98:T98"/>
    <mergeCell ref="U97:V97"/>
    <mergeCell ref="W97:Y97"/>
    <mergeCell ref="AB97:AD97"/>
    <mergeCell ref="AE97:AF97"/>
    <mergeCell ref="AH97:AL97"/>
    <mergeCell ref="AM97:AN97"/>
    <mergeCell ref="E97:G97"/>
    <mergeCell ref="H97:I97"/>
    <mergeCell ref="J97:L97"/>
    <mergeCell ref="M97:N97"/>
    <mergeCell ref="Q97:R97"/>
    <mergeCell ref="S97:T97"/>
    <mergeCell ref="U96:V96"/>
    <mergeCell ref="W96:Y96"/>
    <mergeCell ref="AB96:AD96"/>
    <mergeCell ref="AE96:AF96"/>
    <mergeCell ref="AH96:AL96"/>
    <mergeCell ref="AM96:AN96"/>
    <mergeCell ref="E96:G96"/>
    <mergeCell ref="H96:I96"/>
    <mergeCell ref="J96:L96"/>
    <mergeCell ref="M96:N96"/>
    <mergeCell ref="Q96:R96"/>
    <mergeCell ref="S96:T96"/>
    <mergeCell ref="U95:V95"/>
    <mergeCell ref="W95:Y95"/>
    <mergeCell ref="AB95:AD95"/>
    <mergeCell ref="AE95:AF95"/>
    <mergeCell ref="AH95:AL95"/>
    <mergeCell ref="AM95:AN95"/>
    <mergeCell ref="E95:G95"/>
    <mergeCell ref="H95:I95"/>
    <mergeCell ref="J95:L95"/>
    <mergeCell ref="M95:N95"/>
    <mergeCell ref="Q95:R95"/>
    <mergeCell ref="S95:T95"/>
    <mergeCell ref="U94:V94"/>
    <mergeCell ref="W94:Y94"/>
    <mergeCell ref="AB94:AD94"/>
    <mergeCell ref="AE94:AF94"/>
    <mergeCell ref="AH94:AL94"/>
    <mergeCell ref="AM94:AN94"/>
    <mergeCell ref="E94:G94"/>
    <mergeCell ref="H94:I94"/>
    <mergeCell ref="J94:L94"/>
    <mergeCell ref="M94:N94"/>
    <mergeCell ref="Q94:R94"/>
    <mergeCell ref="S94:T94"/>
    <mergeCell ref="U93:V93"/>
    <mergeCell ref="W93:Y93"/>
    <mergeCell ref="AB93:AD93"/>
    <mergeCell ref="AE93:AF93"/>
    <mergeCell ref="AH93:AL93"/>
    <mergeCell ref="AM93:AN93"/>
    <mergeCell ref="E93:G93"/>
    <mergeCell ref="H93:I93"/>
    <mergeCell ref="J93:L93"/>
    <mergeCell ref="M93:N93"/>
    <mergeCell ref="Q93:R93"/>
    <mergeCell ref="S93:T93"/>
    <mergeCell ref="U92:V92"/>
    <mergeCell ref="W92:Y92"/>
    <mergeCell ref="AB92:AD92"/>
    <mergeCell ref="AE92:AF92"/>
    <mergeCell ref="AH92:AL92"/>
    <mergeCell ref="AM92:AN92"/>
    <mergeCell ref="E92:G92"/>
    <mergeCell ref="H92:I92"/>
    <mergeCell ref="J92:L92"/>
    <mergeCell ref="M92:N92"/>
    <mergeCell ref="Q92:R92"/>
    <mergeCell ref="S92:T92"/>
    <mergeCell ref="U91:V91"/>
    <mergeCell ref="W91:Y91"/>
    <mergeCell ref="AB91:AD91"/>
    <mergeCell ref="AE91:AF91"/>
    <mergeCell ref="AH91:AL91"/>
    <mergeCell ref="AM91:AN91"/>
    <mergeCell ref="E91:G91"/>
    <mergeCell ref="H91:I91"/>
    <mergeCell ref="J91:L91"/>
    <mergeCell ref="M91:N91"/>
    <mergeCell ref="Q91:R91"/>
    <mergeCell ref="S91:T91"/>
    <mergeCell ref="U90:V90"/>
    <mergeCell ref="W90:Y90"/>
    <mergeCell ref="AB90:AD90"/>
    <mergeCell ref="AE90:AF90"/>
    <mergeCell ref="AH90:AL90"/>
    <mergeCell ref="AM90:AN90"/>
    <mergeCell ref="E90:G90"/>
    <mergeCell ref="H90:I90"/>
    <mergeCell ref="J90:L90"/>
    <mergeCell ref="M90:N90"/>
    <mergeCell ref="Q90:R90"/>
    <mergeCell ref="S90:T90"/>
    <mergeCell ref="U89:V89"/>
    <mergeCell ref="W89:Y89"/>
    <mergeCell ref="AB89:AD89"/>
    <mergeCell ref="AE89:AF89"/>
    <mergeCell ref="AH89:AL89"/>
    <mergeCell ref="AM89:AN89"/>
    <mergeCell ref="E89:G89"/>
    <mergeCell ref="H89:I89"/>
    <mergeCell ref="J89:L89"/>
    <mergeCell ref="M89:N89"/>
    <mergeCell ref="Q89:R89"/>
    <mergeCell ref="S89:T89"/>
    <mergeCell ref="U88:V88"/>
    <mergeCell ref="W88:Y88"/>
    <mergeCell ref="AB88:AD88"/>
    <mergeCell ref="AE88:AF88"/>
    <mergeCell ref="AH88:AL88"/>
    <mergeCell ref="AM88:AN88"/>
    <mergeCell ref="AA87:AD87"/>
    <mergeCell ref="AE87:AF87"/>
    <mergeCell ref="AG87:AL87"/>
    <mergeCell ref="AM87:AN87"/>
    <mergeCell ref="E88:G88"/>
    <mergeCell ref="H88:I88"/>
    <mergeCell ref="J88:L88"/>
    <mergeCell ref="M88:N88"/>
    <mergeCell ref="Q88:R88"/>
    <mergeCell ref="S88:T88"/>
    <mergeCell ref="E87:G87"/>
    <mergeCell ref="H87:I87"/>
    <mergeCell ref="J87:N87"/>
    <mergeCell ref="P87:R87"/>
    <mergeCell ref="S87:T87"/>
    <mergeCell ref="U87:Y87"/>
    <mergeCell ref="U86:V86"/>
    <mergeCell ref="W86:Y86"/>
    <mergeCell ref="AB86:AD86"/>
    <mergeCell ref="AE86:AF86"/>
    <mergeCell ref="AH86:AL86"/>
    <mergeCell ref="AM86:AN86"/>
    <mergeCell ref="E86:G86"/>
    <mergeCell ref="H86:I86"/>
    <mergeCell ref="J86:L86"/>
    <mergeCell ref="M86:N86"/>
    <mergeCell ref="Q86:R86"/>
    <mergeCell ref="S86:T86"/>
    <mergeCell ref="U85:V85"/>
    <mergeCell ref="W85:Y85"/>
    <mergeCell ref="AB85:AD85"/>
    <mergeCell ref="AE85:AF85"/>
    <mergeCell ref="AH85:AL85"/>
    <mergeCell ref="AM85:AN85"/>
    <mergeCell ref="E85:G85"/>
    <mergeCell ref="H85:I85"/>
    <mergeCell ref="J85:L85"/>
    <mergeCell ref="M85:N85"/>
    <mergeCell ref="Q85:R85"/>
    <mergeCell ref="S85:T85"/>
    <mergeCell ref="U84:V84"/>
    <mergeCell ref="W84:Y84"/>
    <mergeCell ref="AB84:AD84"/>
    <mergeCell ref="AE84:AF84"/>
    <mergeCell ref="AH84:AL84"/>
    <mergeCell ref="AM84:AN84"/>
    <mergeCell ref="E84:G84"/>
    <mergeCell ref="H84:I84"/>
    <mergeCell ref="J84:L84"/>
    <mergeCell ref="M84:N84"/>
    <mergeCell ref="Q84:R84"/>
    <mergeCell ref="S84:T84"/>
    <mergeCell ref="U83:V83"/>
    <mergeCell ref="W83:Y83"/>
    <mergeCell ref="AB83:AD83"/>
    <mergeCell ref="AE83:AF83"/>
    <mergeCell ref="AH83:AL83"/>
    <mergeCell ref="AM83:AN83"/>
    <mergeCell ref="E83:G83"/>
    <mergeCell ref="H83:I83"/>
    <mergeCell ref="J83:L83"/>
    <mergeCell ref="M83:N83"/>
    <mergeCell ref="Q83:R83"/>
    <mergeCell ref="S83:T83"/>
    <mergeCell ref="U82:V82"/>
    <mergeCell ref="W82:Y82"/>
    <mergeCell ref="AB82:AD82"/>
    <mergeCell ref="AE82:AF82"/>
    <mergeCell ref="AH82:AL82"/>
    <mergeCell ref="AM82:AN82"/>
    <mergeCell ref="E82:G82"/>
    <mergeCell ref="H82:I82"/>
    <mergeCell ref="J82:L82"/>
    <mergeCell ref="M82:N82"/>
    <mergeCell ref="Q82:R82"/>
    <mergeCell ref="S82:T82"/>
    <mergeCell ref="U81:V81"/>
    <mergeCell ref="W81:Y81"/>
    <mergeCell ref="AB81:AD81"/>
    <mergeCell ref="AE81:AF81"/>
    <mergeCell ref="AH81:AL81"/>
    <mergeCell ref="AM81:AN81"/>
    <mergeCell ref="E81:G81"/>
    <mergeCell ref="H81:I81"/>
    <mergeCell ref="J81:L81"/>
    <mergeCell ref="M81:N81"/>
    <mergeCell ref="Q81:R81"/>
    <mergeCell ref="S81:T81"/>
    <mergeCell ref="U80:V80"/>
    <mergeCell ref="W80:Y80"/>
    <mergeCell ref="AB80:AD80"/>
    <mergeCell ref="AE80:AF80"/>
    <mergeCell ref="AH80:AL80"/>
    <mergeCell ref="AM80:AN80"/>
    <mergeCell ref="E80:G80"/>
    <mergeCell ref="H80:I80"/>
    <mergeCell ref="J80:L80"/>
    <mergeCell ref="M80:N80"/>
    <mergeCell ref="Q80:R80"/>
    <mergeCell ref="S80:T80"/>
    <mergeCell ref="U79:V79"/>
    <mergeCell ref="W79:Y79"/>
    <mergeCell ref="AB79:AD79"/>
    <mergeCell ref="AE79:AF79"/>
    <mergeCell ref="AH79:AL79"/>
    <mergeCell ref="AM79:AN79"/>
    <mergeCell ref="E79:G79"/>
    <mergeCell ref="H79:I79"/>
    <mergeCell ref="J79:L79"/>
    <mergeCell ref="M79:N79"/>
    <mergeCell ref="Q79:R79"/>
    <mergeCell ref="S79:T79"/>
    <mergeCell ref="U78:V78"/>
    <mergeCell ref="W78:Y78"/>
    <mergeCell ref="AB78:AD78"/>
    <mergeCell ref="AE78:AF78"/>
    <mergeCell ref="AH78:AL78"/>
    <mergeCell ref="AM78:AN78"/>
    <mergeCell ref="E78:G78"/>
    <mergeCell ref="H78:I78"/>
    <mergeCell ref="J78:L78"/>
    <mergeCell ref="M78:N78"/>
    <mergeCell ref="Q78:R78"/>
    <mergeCell ref="S78:T78"/>
    <mergeCell ref="U77:V77"/>
    <mergeCell ref="W77:Y77"/>
    <mergeCell ref="AB77:AD77"/>
    <mergeCell ref="AE77:AF77"/>
    <mergeCell ref="AH77:AL77"/>
    <mergeCell ref="AM77:AN77"/>
    <mergeCell ref="E77:G77"/>
    <mergeCell ref="H77:I77"/>
    <mergeCell ref="J77:L77"/>
    <mergeCell ref="M77:N77"/>
    <mergeCell ref="Q77:R77"/>
    <mergeCell ref="S77:T77"/>
    <mergeCell ref="U76:V76"/>
    <mergeCell ref="W76:Y76"/>
    <mergeCell ref="AB76:AD76"/>
    <mergeCell ref="AE76:AF76"/>
    <mergeCell ref="AH76:AL76"/>
    <mergeCell ref="AM76:AN76"/>
    <mergeCell ref="E76:G76"/>
    <mergeCell ref="H76:I76"/>
    <mergeCell ref="J76:L76"/>
    <mergeCell ref="M76:N76"/>
    <mergeCell ref="Q76:R76"/>
    <mergeCell ref="S76:T76"/>
    <mergeCell ref="U75:V75"/>
    <mergeCell ref="W75:Y75"/>
    <mergeCell ref="AB75:AD75"/>
    <mergeCell ref="AE75:AF75"/>
    <mergeCell ref="AH75:AL75"/>
    <mergeCell ref="AM75:AN75"/>
    <mergeCell ref="E75:G75"/>
    <mergeCell ref="H75:I75"/>
    <mergeCell ref="J75:L75"/>
    <mergeCell ref="M75:N75"/>
    <mergeCell ref="Q75:R75"/>
    <mergeCell ref="S75:T75"/>
    <mergeCell ref="U74:V74"/>
    <mergeCell ref="W74:Y74"/>
    <mergeCell ref="AB74:AD74"/>
    <mergeCell ref="AE74:AF74"/>
    <mergeCell ref="AH74:AL74"/>
    <mergeCell ref="AM74:AN74"/>
    <mergeCell ref="E74:G74"/>
    <mergeCell ref="H74:I74"/>
    <mergeCell ref="J74:L74"/>
    <mergeCell ref="M74:N74"/>
    <mergeCell ref="Q74:R74"/>
    <mergeCell ref="S74:T74"/>
    <mergeCell ref="U73:V73"/>
    <mergeCell ref="W73:Y73"/>
    <mergeCell ref="AB73:AD73"/>
    <mergeCell ref="AE73:AF73"/>
    <mergeCell ref="AH73:AL73"/>
    <mergeCell ref="AM73:AN73"/>
    <mergeCell ref="E73:G73"/>
    <mergeCell ref="H73:I73"/>
    <mergeCell ref="J73:L73"/>
    <mergeCell ref="M73:N73"/>
    <mergeCell ref="Q73:R73"/>
    <mergeCell ref="S73:T73"/>
    <mergeCell ref="U72:V72"/>
    <mergeCell ref="W72:Y72"/>
    <mergeCell ref="AB72:AD72"/>
    <mergeCell ref="AE72:AF72"/>
    <mergeCell ref="AH72:AL72"/>
    <mergeCell ref="AM72:AN72"/>
    <mergeCell ref="E72:G72"/>
    <mergeCell ref="H72:I72"/>
    <mergeCell ref="J72:L72"/>
    <mergeCell ref="M72:N72"/>
    <mergeCell ref="Q72:R72"/>
    <mergeCell ref="S72:T72"/>
    <mergeCell ref="U71:V71"/>
    <mergeCell ref="W71:Y71"/>
    <mergeCell ref="AB71:AD71"/>
    <mergeCell ref="AE71:AF71"/>
    <mergeCell ref="AH71:AL71"/>
    <mergeCell ref="AM71:AN71"/>
    <mergeCell ref="E71:G71"/>
    <mergeCell ref="H71:I71"/>
    <mergeCell ref="J71:L71"/>
    <mergeCell ref="M71:N71"/>
    <mergeCell ref="Q71:R71"/>
    <mergeCell ref="S71:T71"/>
    <mergeCell ref="U70:V70"/>
    <mergeCell ref="W70:Y70"/>
    <mergeCell ref="AB70:AD70"/>
    <mergeCell ref="AE70:AF70"/>
    <mergeCell ref="AH70:AL70"/>
    <mergeCell ref="AM70:AN70"/>
    <mergeCell ref="E70:G70"/>
    <mergeCell ref="H70:I70"/>
    <mergeCell ref="J70:L70"/>
    <mergeCell ref="M70:N70"/>
    <mergeCell ref="Q70:R70"/>
    <mergeCell ref="S70:T70"/>
    <mergeCell ref="U69:V69"/>
    <mergeCell ref="W69:Y69"/>
    <mergeCell ref="AB69:AD69"/>
    <mergeCell ref="AE69:AF69"/>
    <mergeCell ref="AH69:AL69"/>
    <mergeCell ref="AM69:AN69"/>
    <mergeCell ref="AA68:AD68"/>
    <mergeCell ref="AE68:AF68"/>
    <mergeCell ref="AG68:AL68"/>
    <mergeCell ref="AM68:AN68"/>
    <mergeCell ref="E69:G69"/>
    <mergeCell ref="H69:I69"/>
    <mergeCell ref="J69:L69"/>
    <mergeCell ref="M69:N69"/>
    <mergeCell ref="Q69:R69"/>
    <mergeCell ref="S69:T69"/>
    <mergeCell ref="E68:G68"/>
    <mergeCell ref="H68:I68"/>
    <mergeCell ref="J68:N68"/>
    <mergeCell ref="P68:R68"/>
    <mergeCell ref="S68:T68"/>
    <mergeCell ref="U68:Y68"/>
    <mergeCell ref="U67:V67"/>
    <mergeCell ref="W67:Y67"/>
    <mergeCell ref="AB67:AD67"/>
    <mergeCell ref="AE67:AF67"/>
    <mergeCell ref="AH67:AL67"/>
    <mergeCell ref="AM67:AN67"/>
    <mergeCell ref="E67:G67"/>
    <mergeCell ref="H67:I67"/>
    <mergeCell ref="J67:L67"/>
    <mergeCell ref="M67:N67"/>
    <mergeCell ref="Q67:R67"/>
    <mergeCell ref="S67:T67"/>
    <mergeCell ref="U66:V66"/>
    <mergeCell ref="W66:Y66"/>
    <mergeCell ref="AB66:AD66"/>
    <mergeCell ref="AE66:AF66"/>
    <mergeCell ref="AH66:AL66"/>
    <mergeCell ref="AM66:AN66"/>
    <mergeCell ref="E66:G66"/>
    <mergeCell ref="H66:I66"/>
    <mergeCell ref="J66:L66"/>
    <mergeCell ref="M66:N66"/>
    <mergeCell ref="Q66:R66"/>
    <mergeCell ref="S66:T66"/>
    <mergeCell ref="U65:V65"/>
    <mergeCell ref="W65:Y65"/>
    <mergeCell ref="AB65:AD65"/>
    <mergeCell ref="AE65:AF65"/>
    <mergeCell ref="AH65:AL65"/>
    <mergeCell ref="AM65:AN65"/>
    <mergeCell ref="E65:G65"/>
    <mergeCell ref="H65:I65"/>
    <mergeCell ref="J65:L65"/>
    <mergeCell ref="M65:N65"/>
    <mergeCell ref="Q65:R65"/>
    <mergeCell ref="S65:T65"/>
    <mergeCell ref="U64:V64"/>
    <mergeCell ref="W64:Y64"/>
    <mergeCell ref="AB64:AD64"/>
    <mergeCell ref="AE64:AF64"/>
    <mergeCell ref="AH64:AL64"/>
    <mergeCell ref="AM64:AN64"/>
    <mergeCell ref="E64:G64"/>
    <mergeCell ref="H64:I64"/>
    <mergeCell ref="J64:L64"/>
    <mergeCell ref="M64:N64"/>
    <mergeCell ref="Q64:R64"/>
    <mergeCell ref="S64:T64"/>
    <mergeCell ref="U63:V63"/>
    <mergeCell ref="W63:Y63"/>
    <mergeCell ref="AB63:AD63"/>
    <mergeCell ref="AE63:AF63"/>
    <mergeCell ref="AH63:AL63"/>
    <mergeCell ref="AM63:AN63"/>
    <mergeCell ref="E63:G63"/>
    <mergeCell ref="H63:I63"/>
    <mergeCell ref="J63:L63"/>
    <mergeCell ref="M63:N63"/>
    <mergeCell ref="Q63:R63"/>
    <mergeCell ref="S63:T63"/>
    <mergeCell ref="U62:V62"/>
    <mergeCell ref="W62:Y62"/>
    <mergeCell ref="AB62:AD62"/>
    <mergeCell ref="AE62:AF62"/>
    <mergeCell ref="AH62:AL62"/>
    <mergeCell ref="AM62:AN62"/>
    <mergeCell ref="E62:G62"/>
    <mergeCell ref="H62:I62"/>
    <mergeCell ref="J62:L62"/>
    <mergeCell ref="M62:N62"/>
    <mergeCell ref="Q62:R62"/>
    <mergeCell ref="S62:T62"/>
    <mergeCell ref="U61:V61"/>
    <mergeCell ref="W61:Y61"/>
    <mergeCell ref="AB61:AD61"/>
    <mergeCell ref="AE61:AF61"/>
    <mergeCell ref="AH61:AL61"/>
    <mergeCell ref="AM61:AN61"/>
    <mergeCell ref="E61:G61"/>
    <mergeCell ref="H61:I61"/>
    <mergeCell ref="J61:L61"/>
    <mergeCell ref="M61:N61"/>
    <mergeCell ref="Q61:R61"/>
    <mergeCell ref="S61:T61"/>
    <mergeCell ref="U60:V60"/>
    <mergeCell ref="W60:Y60"/>
    <mergeCell ref="AB60:AD60"/>
    <mergeCell ref="AE60:AF60"/>
    <mergeCell ref="AH60:AL60"/>
    <mergeCell ref="AM60:AN60"/>
    <mergeCell ref="E60:G60"/>
    <mergeCell ref="H60:I60"/>
    <mergeCell ref="J60:L60"/>
    <mergeCell ref="M60:N60"/>
    <mergeCell ref="Q60:R60"/>
    <mergeCell ref="S60:T60"/>
    <mergeCell ref="U59:V59"/>
    <mergeCell ref="W59:Y59"/>
    <mergeCell ref="AB59:AD59"/>
    <mergeCell ref="AE59:AF59"/>
    <mergeCell ref="AH59:AL59"/>
    <mergeCell ref="AM59:AN59"/>
    <mergeCell ref="E59:G59"/>
    <mergeCell ref="H59:I59"/>
    <mergeCell ref="J59:L59"/>
    <mergeCell ref="M59:N59"/>
    <mergeCell ref="Q59:R59"/>
    <mergeCell ref="S59:T59"/>
    <mergeCell ref="U58:V58"/>
    <mergeCell ref="W58:Y58"/>
    <mergeCell ref="AB58:AD58"/>
    <mergeCell ref="AE58:AF58"/>
    <mergeCell ref="AH58:AL58"/>
    <mergeCell ref="AM58:AN58"/>
    <mergeCell ref="E58:G58"/>
    <mergeCell ref="H58:I58"/>
    <mergeCell ref="J58:L58"/>
    <mergeCell ref="M58:N58"/>
    <mergeCell ref="Q58:R58"/>
    <mergeCell ref="S58:T58"/>
    <mergeCell ref="U57:V57"/>
    <mergeCell ref="W57:Y57"/>
    <mergeCell ref="AB57:AD57"/>
    <mergeCell ref="AE57:AF57"/>
    <mergeCell ref="AH57:AL57"/>
    <mergeCell ref="AM57:AN57"/>
    <mergeCell ref="E57:G57"/>
    <mergeCell ref="H57:I57"/>
    <mergeCell ref="J57:L57"/>
    <mergeCell ref="M57:N57"/>
    <mergeCell ref="Q57:R57"/>
    <mergeCell ref="S57:T57"/>
    <mergeCell ref="U56:V56"/>
    <mergeCell ref="W56:Y56"/>
    <mergeCell ref="AB56:AD56"/>
    <mergeCell ref="AE56:AF56"/>
    <mergeCell ref="AH56:AL56"/>
    <mergeCell ref="AM56:AN56"/>
    <mergeCell ref="E56:G56"/>
    <mergeCell ref="H56:I56"/>
    <mergeCell ref="J56:L56"/>
    <mergeCell ref="M56:N56"/>
    <mergeCell ref="Q56:R56"/>
    <mergeCell ref="S56:T56"/>
    <mergeCell ref="U55:V55"/>
    <mergeCell ref="W55:Y55"/>
    <mergeCell ref="AB55:AD55"/>
    <mergeCell ref="AE55:AF55"/>
    <mergeCell ref="AH55:AL55"/>
    <mergeCell ref="AM55:AN55"/>
    <mergeCell ref="E55:G55"/>
    <mergeCell ref="H55:I55"/>
    <mergeCell ref="J55:L55"/>
    <mergeCell ref="M55:N55"/>
    <mergeCell ref="Q55:R55"/>
    <mergeCell ref="S55:T55"/>
    <mergeCell ref="U54:V54"/>
    <mergeCell ref="W54:Y54"/>
    <mergeCell ref="AB54:AD54"/>
    <mergeCell ref="AE54:AF54"/>
    <mergeCell ref="AH54:AL54"/>
    <mergeCell ref="AM54:AN54"/>
    <mergeCell ref="E54:G54"/>
    <mergeCell ref="H54:I54"/>
    <mergeCell ref="J54:L54"/>
    <mergeCell ref="M54:N54"/>
    <mergeCell ref="Q54:R54"/>
    <mergeCell ref="S54:T54"/>
    <mergeCell ref="U53:V53"/>
    <mergeCell ref="W53:Y53"/>
    <mergeCell ref="AB53:AD53"/>
    <mergeCell ref="AE53:AF53"/>
    <mergeCell ref="AH53:AL53"/>
    <mergeCell ref="AM53:AN53"/>
    <mergeCell ref="E53:G53"/>
    <mergeCell ref="H53:I53"/>
    <mergeCell ref="J53:L53"/>
    <mergeCell ref="M53:N53"/>
    <mergeCell ref="Q53:R53"/>
    <mergeCell ref="S53:T53"/>
    <mergeCell ref="U52:V52"/>
    <mergeCell ref="W52:Y52"/>
    <mergeCell ref="AB52:AD52"/>
    <mergeCell ref="AE52:AF52"/>
    <mergeCell ref="AH52:AL52"/>
    <mergeCell ref="AM52:AN52"/>
    <mergeCell ref="E52:G52"/>
    <mergeCell ref="H52:I52"/>
    <mergeCell ref="J52:L52"/>
    <mergeCell ref="M52:N52"/>
    <mergeCell ref="Q52:R52"/>
    <mergeCell ref="S52:T52"/>
    <mergeCell ref="U51:V51"/>
    <mergeCell ref="W51:Y51"/>
    <mergeCell ref="AB51:AD51"/>
    <mergeCell ref="AE51:AF51"/>
    <mergeCell ref="AH51:AL51"/>
    <mergeCell ref="AM51:AN51"/>
    <mergeCell ref="E51:G51"/>
    <mergeCell ref="H51:I51"/>
    <mergeCell ref="J51:L51"/>
    <mergeCell ref="M51:N51"/>
    <mergeCell ref="Q51:R51"/>
    <mergeCell ref="S51:T51"/>
    <mergeCell ref="U50:V50"/>
    <mergeCell ref="W50:Y50"/>
    <mergeCell ref="AB50:AD50"/>
    <mergeCell ref="AE50:AF50"/>
    <mergeCell ref="AH50:AL50"/>
    <mergeCell ref="AM50:AN50"/>
    <mergeCell ref="AA49:AD49"/>
    <mergeCell ref="AE49:AF49"/>
    <mergeCell ref="AG49:AL49"/>
    <mergeCell ref="AM49:AN49"/>
    <mergeCell ref="E50:G50"/>
    <mergeCell ref="H50:I50"/>
    <mergeCell ref="J50:L50"/>
    <mergeCell ref="M50:N50"/>
    <mergeCell ref="Q50:R50"/>
    <mergeCell ref="S50:T50"/>
    <mergeCell ref="E49:G49"/>
    <mergeCell ref="H49:I49"/>
    <mergeCell ref="J49:N49"/>
    <mergeCell ref="P49:R49"/>
    <mergeCell ref="S49:T49"/>
    <mergeCell ref="U49:Y49"/>
    <mergeCell ref="U48:V48"/>
    <mergeCell ref="W48:Y48"/>
    <mergeCell ref="AB48:AD48"/>
    <mergeCell ref="AE48:AF48"/>
    <mergeCell ref="AH48:AL48"/>
    <mergeCell ref="AM48:AN48"/>
    <mergeCell ref="E48:G48"/>
    <mergeCell ref="H48:I48"/>
    <mergeCell ref="J48:L48"/>
    <mergeCell ref="M48:N48"/>
    <mergeCell ref="Q48:R48"/>
    <mergeCell ref="S48:T48"/>
    <mergeCell ref="U47:V47"/>
    <mergeCell ref="W47:Y47"/>
    <mergeCell ref="AB47:AD47"/>
    <mergeCell ref="AE47:AF47"/>
    <mergeCell ref="AH47:AL47"/>
    <mergeCell ref="AM47:AN47"/>
    <mergeCell ref="E47:G47"/>
    <mergeCell ref="H47:I47"/>
    <mergeCell ref="J47:L47"/>
    <mergeCell ref="M47:N47"/>
    <mergeCell ref="Q47:R47"/>
    <mergeCell ref="S47:T47"/>
    <mergeCell ref="U46:V46"/>
    <mergeCell ref="W46:Y46"/>
    <mergeCell ref="AB46:AD46"/>
    <mergeCell ref="AE46:AF46"/>
    <mergeCell ref="AH46:AL46"/>
    <mergeCell ref="AM46:AN46"/>
    <mergeCell ref="E46:G46"/>
    <mergeCell ref="H46:I46"/>
    <mergeCell ref="J46:L46"/>
    <mergeCell ref="M46:N46"/>
    <mergeCell ref="Q46:R46"/>
    <mergeCell ref="S46:T46"/>
    <mergeCell ref="U45:V45"/>
    <mergeCell ref="W45:Y45"/>
    <mergeCell ref="AB45:AD45"/>
    <mergeCell ref="AE45:AF45"/>
    <mergeCell ref="AH45:AL45"/>
    <mergeCell ref="AM45:AN45"/>
    <mergeCell ref="E45:G45"/>
    <mergeCell ref="H45:I45"/>
    <mergeCell ref="J45:L45"/>
    <mergeCell ref="M45:N45"/>
    <mergeCell ref="Q45:R45"/>
    <mergeCell ref="S45:T45"/>
    <mergeCell ref="U44:V44"/>
    <mergeCell ref="W44:Y44"/>
    <mergeCell ref="AB44:AD44"/>
    <mergeCell ref="AE44:AF44"/>
    <mergeCell ref="AH44:AL44"/>
    <mergeCell ref="AM44:AN44"/>
    <mergeCell ref="E44:G44"/>
    <mergeCell ref="H44:I44"/>
    <mergeCell ref="J44:L44"/>
    <mergeCell ref="M44:N44"/>
    <mergeCell ref="Q44:R44"/>
    <mergeCell ref="S44:T44"/>
    <mergeCell ref="U43:V43"/>
    <mergeCell ref="W43:Y43"/>
    <mergeCell ref="AB43:AD43"/>
    <mergeCell ref="AE43:AF43"/>
    <mergeCell ref="AH43:AL43"/>
    <mergeCell ref="AM43:AN43"/>
    <mergeCell ref="E43:G43"/>
    <mergeCell ref="H43:I43"/>
    <mergeCell ref="J43:L43"/>
    <mergeCell ref="M43:N43"/>
    <mergeCell ref="Q43:R43"/>
    <mergeCell ref="S43:T43"/>
    <mergeCell ref="U42:V42"/>
    <mergeCell ref="W42:Y42"/>
    <mergeCell ref="AB42:AD42"/>
    <mergeCell ref="AE42:AF42"/>
    <mergeCell ref="AH42:AL42"/>
    <mergeCell ref="AM42:AN42"/>
    <mergeCell ref="E42:G42"/>
    <mergeCell ref="H42:I42"/>
    <mergeCell ref="J42:L42"/>
    <mergeCell ref="M42:N42"/>
    <mergeCell ref="Q42:R42"/>
    <mergeCell ref="S42:T42"/>
    <mergeCell ref="U41:V41"/>
    <mergeCell ref="W41:Y41"/>
    <mergeCell ref="AB41:AD41"/>
    <mergeCell ref="AE41:AF41"/>
    <mergeCell ref="AH41:AL41"/>
    <mergeCell ref="AM41:AN41"/>
    <mergeCell ref="E41:G41"/>
    <mergeCell ref="H41:I41"/>
    <mergeCell ref="J41:L41"/>
    <mergeCell ref="M41:N41"/>
    <mergeCell ref="Q41:R41"/>
    <mergeCell ref="S41:T41"/>
    <mergeCell ref="U40:V40"/>
    <mergeCell ref="W40:Y40"/>
    <mergeCell ref="AB40:AD40"/>
    <mergeCell ref="AE40:AF40"/>
    <mergeCell ref="AH40:AL40"/>
    <mergeCell ref="AM40:AN40"/>
    <mergeCell ref="E40:G40"/>
    <mergeCell ref="H40:I40"/>
    <mergeCell ref="J40:L40"/>
    <mergeCell ref="M40:N40"/>
    <mergeCell ref="Q40:R40"/>
    <mergeCell ref="S40:T40"/>
    <mergeCell ref="U39:V39"/>
    <mergeCell ref="W39:Y39"/>
    <mergeCell ref="AB39:AD39"/>
    <mergeCell ref="AE39:AF39"/>
    <mergeCell ref="AH39:AL39"/>
    <mergeCell ref="AM39:AN39"/>
    <mergeCell ref="E39:G39"/>
    <mergeCell ref="H39:I39"/>
    <mergeCell ref="J39:L39"/>
    <mergeCell ref="M39:N39"/>
    <mergeCell ref="Q39:R39"/>
    <mergeCell ref="S39:T39"/>
    <mergeCell ref="U38:V38"/>
    <mergeCell ref="W38:Y38"/>
    <mergeCell ref="AB38:AD38"/>
    <mergeCell ref="AE38:AF38"/>
    <mergeCell ref="AH38:AL38"/>
    <mergeCell ref="AM38:AN38"/>
    <mergeCell ref="E38:G38"/>
    <mergeCell ref="H38:I38"/>
    <mergeCell ref="J38:L38"/>
    <mergeCell ref="M38:N38"/>
    <mergeCell ref="Q38:R38"/>
    <mergeCell ref="S38:T38"/>
    <mergeCell ref="U37:V37"/>
    <mergeCell ref="W37:Y37"/>
    <mergeCell ref="AB37:AD37"/>
    <mergeCell ref="AE37:AF37"/>
    <mergeCell ref="AH37:AL37"/>
    <mergeCell ref="AM37:AN37"/>
    <mergeCell ref="E37:G37"/>
    <mergeCell ref="H37:I37"/>
    <mergeCell ref="J37:L37"/>
    <mergeCell ref="M37:N37"/>
    <mergeCell ref="Q37:R37"/>
    <mergeCell ref="S37:T37"/>
    <mergeCell ref="U36:V36"/>
    <mergeCell ref="W36:Y36"/>
    <mergeCell ref="AB36:AD36"/>
    <mergeCell ref="AE36:AF36"/>
    <mergeCell ref="AH36:AL36"/>
    <mergeCell ref="AM36:AN36"/>
    <mergeCell ref="E36:G36"/>
    <mergeCell ref="H36:I36"/>
    <mergeCell ref="J36:L36"/>
    <mergeCell ref="M36:N36"/>
    <mergeCell ref="Q36:R36"/>
    <mergeCell ref="S36:T36"/>
    <mergeCell ref="U35:V35"/>
    <mergeCell ref="W35:Y35"/>
    <mergeCell ref="AB35:AD35"/>
    <mergeCell ref="AE35:AF35"/>
    <mergeCell ref="AH35:AL35"/>
    <mergeCell ref="AM35:AN35"/>
    <mergeCell ref="E35:G35"/>
    <mergeCell ref="H35:I35"/>
    <mergeCell ref="J35:L35"/>
    <mergeCell ref="M35:N35"/>
    <mergeCell ref="Q35:R35"/>
    <mergeCell ref="S35:T35"/>
    <mergeCell ref="U34:V34"/>
    <mergeCell ref="W34:Y34"/>
    <mergeCell ref="AB34:AD34"/>
    <mergeCell ref="AE34:AF34"/>
    <mergeCell ref="AH34:AL34"/>
    <mergeCell ref="AM34:AN34"/>
    <mergeCell ref="E34:G34"/>
    <mergeCell ref="H34:I34"/>
    <mergeCell ref="J34:L34"/>
    <mergeCell ref="M34:N34"/>
    <mergeCell ref="Q34:R34"/>
    <mergeCell ref="S34:T34"/>
    <mergeCell ref="U33:V33"/>
    <mergeCell ref="W33:Y33"/>
    <mergeCell ref="AB33:AD33"/>
    <mergeCell ref="AE33:AF33"/>
    <mergeCell ref="AH33:AL33"/>
    <mergeCell ref="AM33:AN33"/>
    <mergeCell ref="E33:G33"/>
    <mergeCell ref="H33:I33"/>
    <mergeCell ref="J33:L33"/>
    <mergeCell ref="M33:N33"/>
    <mergeCell ref="Q33:R33"/>
    <mergeCell ref="S33:T33"/>
    <mergeCell ref="U32:V32"/>
    <mergeCell ref="W32:Y32"/>
    <mergeCell ref="AB32:AD32"/>
    <mergeCell ref="AE32:AF32"/>
    <mergeCell ref="AH32:AL32"/>
    <mergeCell ref="AM32:AN32"/>
    <mergeCell ref="E32:G32"/>
    <mergeCell ref="H32:I32"/>
    <mergeCell ref="J32:L32"/>
    <mergeCell ref="M32:N32"/>
    <mergeCell ref="Q32:R32"/>
    <mergeCell ref="S32:T32"/>
    <mergeCell ref="U31:V31"/>
    <mergeCell ref="W31:Y31"/>
    <mergeCell ref="AB31:AD31"/>
    <mergeCell ref="AE31:AF31"/>
    <mergeCell ref="AH31:AL31"/>
    <mergeCell ref="AM31:AN31"/>
    <mergeCell ref="AA30:AD30"/>
    <mergeCell ref="AE30:AF30"/>
    <mergeCell ref="AG30:AL30"/>
    <mergeCell ref="AM30:AN30"/>
    <mergeCell ref="E31:G31"/>
    <mergeCell ref="H31:I31"/>
    <mergeCell ref="J31:L31"/>
    <mergeCell ref="M31:N31"/>
    <mergeCell ref="Q31:R31"/>
    <mergeCell ref="S31:T31"/>
    <mergeCell ref="E30:G30"/>
    <mergeCell ref="H30:I30"/>
    <mergeCell ref="J30:N30"/>
    <mergeCell ref="P30:R30"/>
    <mergeCell ref="S30:T30"/>
    <mergeCell ref="U30:Y30"/>
    <mergeCell ref="U29:V29"/>
    <mergeCell ref="W29:Y29"/>
    <mergeCell ref="AB29:AD29"/>
    <mergeCell ref="AE29:AF29"/>
    <mergeCell ref="AH29:AL29"/>
    <mergeCell ref="AM29:AN29"/>
    <mergeCell ref="E29:G29"/>
    <mergeCell ref="H29:I29"/>
    <mergeCell ref="J29:L29"/>
    <mergeCell ref="M29:N29"/>
    <mergeCell ref="Q29:R29"/>
    <mergeCell ref="S29:T29"/>
    <mergeCell ref="U28:V28"/>
    <mergeCell ref="W28:Y28"/>
    <mergeCell ref="AB28:AD28"/>
    <mergeCell ref="AE28:AF28"/>
    <mergeCell ref="AH28:AL28"/>
    <mergeCell ref="AM28:AN28"/>
    <mergeCell ref="E28:G28"/>
    <mergeCell ref="H28:I28"/>
    <mergeCell ref="J28:L28"/>
    <mergeCell ref="M28:N28"/>
    <mergeCell ref="Q28:R28"/>
    <mergeCell ref="S28:T28"/>
    <mergeCell ref="U27:V27"/>
    <mergeCell ref="W27:Y27"/>
    <mergeCell ref="AB27:AD27"/>
    <mergeCell ref="AE27:AF27"/>
    <mergeCell ref="AH27:AL27"/>
    <mergeCell ref="AM27:AN27"/>
    <mergeCell ref="E27:G27"/>
    <mergeCell ref="H27:I27"/>
    <mergeCell ref="J27:L27"/>
    <mergeCell ref="M27:N27"/>
    <mergeCell ref="Q27:R27"/>
    <mergeCell ref="S27:T27"/>
    <mergeCell ref="U26:V26"/>
    <mergeCell ref="W26:Y26"/>
    <mergeCell ref="AB26:AD26"/>
    <mergeCell ref="AE26:AF26"/>
    <mergeCell ref="AH26:AL26"/>
    <mergeCell ref="AM26:AN26"/>
    <mergeCell ref="E26:G26"/>
    <mergeCell ref="H26:I26"/>
    <mergeCell ref="J26:L26"/>
    <mergeCell ref="M26:N26"/>
    <mergeCell ref="Q26:R26"/>
    <mergeCell ref="S26:T26"/>
    <mergeCell ref="U25:V25"/>
    <mergeCell ref="W25:Y25"/>
    <mergeCell ref="AB25:AD25"/>
    <mergeCell ref="AE25:AF25"/>
    <mergeCell ref="AH25:AL25"/>
    <mergeCell ref="AM25:AN25"/>
    <mergeCell ref="E25:G25"/>
    <mergeCell ref="H25:I25"/>
    <mergeCell ref="J25:L25"/>
    <mergeCell ref="M25:N25"/>
    <mergeCell ref="Q25:R25"/>
    <mergeCell ref="S25:T25"/>
    <mergeCell ref="U24:V24"/>
    <mergeCell ref="W24:Y24"/>
    <mergeCell ref="AB24:AD24"/>
    <mergeCell ref="AE24:AF24"/>
    <mergeCell ref="AH24:AL24"/>
    <mergeCell ref="AM24:AN24"/>
    <mergeCell ref="E24:G24"/>
    <mergeCell ref="H24:I24"/>
    <mergeCell ref="J24:L24"/>
    <mergeCell ref="M24:N24"/>
    <mergeCell ref="Q24:R24"/>
    <mergeCell ref="S24:T24"/>
    <mergeCell ref="U23:V23"/>
    <mergeCell ref="W23:Y23"/>
    <mergeCell ref="AB23:AD23"/>
    <mergeCell ref="AE23:AF23"/>
    <mergeCell ref="AH23:AL23"/>
    <mergeCell ref="AM23:AN23"/>
    <mergeCell ref="E23:G23"/>
    <mergeCell ref="H23:I23"/>
    <mergeCell ref="J23:L23"/>
    <mergeCell ref="M23:N23"/>
    <mergeCell ref="Q23:R23"/>
    <mergeCell ref="S23:T23"/>
    <mergeCell ref="U22:V22"/>
    <mergeCell ref="W22:Y22"/>
    <mergeCell ref="AB22:AD22"/>
    <mergeCell ref="AE22:AF22"/>
    <mergeCell ref="AH22:AL22"/>
    <mergeCell ref="AM22:AN22"/>
    <mergeCell ref="E22:G22"/>
    <mergeCell ref="H22:I22"/>
    <mergeCell ref="J22:L22"/>
    <mergeCell ref="M22:N22"/>
    <mergeCell ref="Q22:R22"/>
    <mergeCell ref="S22:T22"/>
    <mergeCell ref="U21:V21"/>
    <mergeCell ref="W21:Y21"/>
    <mergeCell ref="AB21:AD21"/>
    <mergeCell ref="AE21:AF21"/>
    <mergeCell ref="AH21:AL21"/>
    <mergeCell ref="AM21:AN21"/>
    <mergeCell ref="E21:G21"/>
    <mergeCell ref="H21:I21"/>
    <mergeCell ref="J21:L21"/>
    <mergeCell ref="M21:N21"/>
    <mergeCell ref="Q21:R21"/>
    <mergeCell ref="S21:T21"/>
    <mergeCell ref="U20:V20"/>
    <mergeCell ref="W20:Y20"/>
    <mergeCell ref="AB20:AD20"/>
    <mergeCell ref="AE20:AF20"/>
    <mergeCell ref="AH20:AL20"/>
    <mergeCell ref="AM20:AN20"/>
    <mergeCell ref="E20:G20"/>
    <mergeCell ref="H20:I20"/>
    <mergeCell ref="J20:L20"/>
    <mergeCell ref="M20:N20"/>
    <mergeCell ref="Q20:R20"/>
    <mergeCell ref="S20:T20"/>
    <mergeCell ref="U19:V19"/>
    <mergeCell ref="W19:Y19"/>
    <mergeCell ref="AB19:AD19"/>
    <mergeCell ref="AE19:AF19"/>
    <mergeCell ref="AH19:AL19"/>
    <mergeCell ref="AM19:AN19"/>
    <mergeCell ref="E19:G19"/>
    <mergeCell ref="H19:I19"/>
    <mergeCell ref="J19:L19"/>
    <mergeCell ref="M19:N19"/>
    <mergeCell ref="Q19:R19"/>
    <mergeCell ref="S19:T19"/>
    <mergeCell ref="U18:V18"/>
    <mergeCell ref="W18:Y18"/>
    <mergeCell ref="AB18:AD18"/>
    <mergeCell ref="AE18:AF18"/>
    <mergeCell ref="AH18:AL18"/>
    <mergeCell ref="AM18:AN18"/>
    <mergeCell ref="E18:G18"/>
    <mergeCell ref="H18:I18"/>
    <mergeCell ref="J18:L18"/>
    <mergeCell ref="M18:N18"/>
    <mergeCell ref="Q18:R18"/>
    <mergeCell ref="S18:T18"/>
    <mergeCell ref="U17:V17"/>
    <mergeCell ref="W17:Y17"/>
    <mergeCell ref="AB17:AD17"/>
    <mergeCell ref="AE17:AF17"/>
    <mergeCell ref="AH17:AL17"/>
    <mergeCell ref="AM17:AN17"/>
    <mergeCell ref="E17:G17"/>
    <mergeCell ref="H17:I17"/>
    <mergeCell ref="J17:L17"/>
    <mergeCell ref="M17:N17"/>
    <mergeCell ref="Q17:R17"/>
    <mergeCell ref="S17:T17"/>
    <mergeCell ref="U16:V16"/>
    <mergeCell ref="W16:Y16"/>
    <mergeCell ref="AB16:AD16"/>
    <mergeCell ref="AE16:AF16"/>
    <mergeCell ref="AH16:AL16"/>
    <mergeCell ref="AM16:AN16"/>
    <mergeCell ref="E16:G16"/>
    <mergeCell ref="H16:I16"/>
    <mergeCell ref="J16:L16"/>
    <mergeCell ref="M16:N16"/>
    <mergeCell ref="Q16:R16"/>
    <mergeCell ref="S16:T16"/>
    <mergeCell ref="U15:V15"/>
    <mergeCell ref="W15:Y15"/>
    <mergeCell ref="AB15:AD15"/>
    <mergeCell ref="AE15:AF15"/>
    <mergeCell ref="AH15:AL15"/>
    <mergeCell ref="AM15:AN15"/>
    <mergeCell ref="E15:G15"/>
    <mergeCell ref="H15:I15"/>
    <mergeCell ref="J15:L15"/>
    <mergeCell ref="M15:N15"/>
    <mergeCell ref="Q15:R15"/>
    <mergeCell ref="S15:T15"/>
    <mergeCell ref="U14:V14"/>
    <mergeCell ref="W14:Y14"/>
    <mergeCell ref="AB14:AD14"/>
    <mergeCell ref="AE14:AF14"/>
    <mergeCell ref="AH14:AL14"/>
    <mergeCell ref="AM14:AN14"/>
    <mergeCell ref="E14:G14"/>
    <mergeCell ref="H14:I14"/>
    <mergeCell ref="J14:L14"/>
    <mergeCell ref="M14:N14"/>
    <mergeCell ref="Q14:R14"/>
    <mergeCell ref="S14:T14"/>
    <mergeCell ref="U13:V13"/>
    <mergeCell ref="W13:Y13"/>
    <mergeCell ref="AB13:AD13"/>
    <mergeCell ref="AE13:AF13"/>
    <mergeCell ref="AH13:AL13"/>
    <mergeCell ref="AM13:AN13"/>
    <mergeCell ref="E13:G13"/>
    <mergeCell ref="H13:I13"/>
    <mergeCell ref="J13:L13"/>
    <mergeCell ref="M13:N13"/>
    <mergeCell ref="Q13:R13"/>
    <mergeCell ref="S13:T13"/>
    <mergeCell ref="U12:V12"/>
    <mergeCell ref="W12:Y12"/>
    <mergeCell ref="AB12:AD12"/>
    <mergeCell ref="AE12:AF12"/>
    <mergeCell ref="AH12:AL12"/>
    <mergeCell ref="AM12:AN12"/>
    <mergeCell ref="AA11:AD11"/>
    <mergeCell ref="AE11:AF11"/>
    <mergeCell ref="AG11:AL11"/>
    <mergeCell ref="AM11:AN11"/>
    <mergeCell ref="E12:G12"/>
    <mergeCell ref="H12:I12"/>
    <mergeCell ref="J12:L12"/>
    <mergeCell ref="M12:N12"/>
    <mergeCell ref="Q12:R12"/>
    <mergeCell ref="S12:T12"/>
    <mergeCell ref="E11:G11"/>
    <mergeCell ref="H11:I11"/>
    <mergeCell ref="J11:N11"/>
    <mergeCell ref="P11:R11"/>
    <mergeCell ref="S11:T11"/>
    <mergeCell ref="U11:Y11"/>
    <mergeCell ref="U10:V10"/>
    <mergeCell ref="W10:Y10"/>
    <mergeCell ref="AB10:AD10"/>
    <mergeCell ref="AE10:AF10"/>
    <mergeCell ref="AH10:AL10"/>
    <mergeCell ref="AM10:AN10"/>
    <mergeCell ref="E10:G10"/>
    <mergeCell ref="H10:I10"/>
    <mergeCell ref="J10:L10"/>
    <mergeCell ref="M10:N10"/>
    <mergeCell ref="Q10:R10"/>
    <mergeCell ref="S10:T10"/>
    <mergeCell ref="E9:G9"/>
    <mergeCell ref="H9:I9"/>
    <mergeCell ref="J9:AD9"/>
    <mergeCell ref="AE9:AF9"/>
    <mergeCell ref="AH9:AL9"/>
    <mergeCell ref="AM9:AN9"/>
    <mergeCell ref="A2:H5"/>
    <mergeCell ref="K3:AC3"/>
    <mergeCell ref="L5:U6"/>
    <mergeCell ref="X5:AI6"/>
    <mergeCell ref="D8:AL8"/>
    <mergeCell ref="AM8:AN8"/>
  </mergeCells>
  <pageMargins left="0.23622047244094491" right="0.23622047244094491" top="0.23622047244094491" bottom="0.59055118110236227" header="0.23622047244094491" footer="0.23622047244094491"/>
  <pageSetup scale="93" fitToHeight="0" orientation="portrait" horizontalDpi="300" verticalDpi="300" r:id="rId1"/>
  <headerFooter>
    <oddFooter>&amp;L&amp;"Calibri,Regular"&amp;8 BMO Covered Bond Program &amp;C&amp;"calibri,Regular"&amp;8 Monthly Investor Report - July 31, 2026 &amp;R&amp;"Calibri,Regular"&amp;8&amp;P of &amp;N</oddFooter>
  </headerFooter>
  <rowBreaks count="4" manualBreakCount="4">
    <brk id="67" max="16383" man="1"/>
    <brk id="124" max="16383" man="1"/>
    <brk id="181" max="16383" man="1"/>
    <brk id="240"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19CF9-B251-4302-AF8A-9B5959590829}">
  <sheetPr>
    <tabColor theme="3" tint="9.9978637043366805E-2"/>
    <pageSetUpPr fitToPage="1"/>
  </sheetPr>
  <dimension ref="A1:J17"/>
  <sheetViews>
    <sheetView showGridLines="0" view="pageBreakPreview" zoomScale="150" zoomScaleNormal="100" zoomScaleSheetLayoutView="150" workbookViewId="0">
      <pane ySplit="7" topLeftCell="A8" activePane="bottomLeft" state="frozen"/>
      <selection activeCell="AI14" sqref="AI14"/>
      <selection pane="bottomLeft" activeCell="AI14" sqref="AI14"/>
    </sheetView>
  </sheetViews>
  <sheetFormatPr defaultRowHeight="15" x14ac:dyDescent="0.25"/>
  <cols>
    <col min="1" max="1" width="0.42578125" style="242" customWidth="1"/>
    <col min="2" max="2" width="27" style="242" customWidth="1"/>
    <col min="3" max="3" width="1" style="242" customWidth="1"/>
    <col min="4" max="4" width="1.28515625" style="242" customWidth="1"/>
    <col min="5" max="5" width="29.5703125" style="242" customWidth="1"/>
    <col min="6" max="6" width="2.28515625" style="242" customWidth="1"/>
    <col min="7" max="7" width="26.5703125" style="242" customWidth="1"/>
    <col min="8" max="8" width="19" style="242" customWidth="1"/>
    <col min="9" max="9" width="0" style="242" hidden="1" customWidth="1"/>
    <col min="10" max="10" width="2" style="242" customWidth="1"/>
    <col min="11" max="11" width="0" style="242" hidden="1" customWidth="1"/>
    <col min="12" max="12" width="0.5703125" style="242" customWidth="1"/>
    <col min="13" max="16384" width="9.140625" style="242"/>
  </cols>
  <sheetData>
    <row r="1" spans="1:10" ht="0.2" customHeight="1" x14ac:dyDescent="0.25"/>
    <row r="2" spans="1:10" ht="8.65" customHeight="1" x14ac:dyDescent="0.25">
      <c r="A2" s="239"/>
      <c r="B2" s="239"/>
    </row>
    <row r="3" spans="1:10" ht="15.2" customHeight="1" x14ac:dyDescent="0.25">
      <c r="A3" s="239"/>
      <c r="B3" s="239"/>
      <c r="D3" s="283" t="s">
        <v>2585</v>
      </c>
      <c r="E3" s="239"/>
      <c r="F3" s="239"/>
      <c r="G3" s="239"/>
    </row>
    <row r="4" spans="1:10" ht="0" hidden="1" customHeight="1" x14ac:dyDescent="0.25">
      <c r="A4" s="239"/>
      <c r="B4" s="239"/>
    </row>
    <row r="5" spans="1:10" ht="7.5" customHeight="1" x14ac:dyDescent="0.25">
      <c r="A5" s="239"/>
      <c r="B5" s="239"/>
      <c r="E5" s="248" t="s">
        <v>2586</v>
      </c>
      <c r="G5" s="284" t="s">
        <v>2587</v>
      </c>
      <c r="H5" s="239"/>
    </row>
    <row r="6" spans="1:10" x14ac:dyDescent="0.25">
      <c r="E6" s="239"/>
      <c r="G6" s="239"/>
      <c r="H6" s="239"/>
    </row>
    <row r="7" spans="1:10" ht="9" customHeight="1" x14ac:dyDescent="0.25"/>
    <row r="8" spans="1:10" ht="15.6" customHeight="1" x14ac:dyDescent="0.25">
      <c r="B8" s="430" t="s">
        <v>3005</v>
      </c>
      <c r="C8" s="431"/>
      <c r="D8" s="431"/>
      <c r="E8" s="431"/>
      <c r="F8" s="431"/>
      <c r="G8" s="431"/>
      <c r="H8" s="431"/>
      <c r="I8" s="431"/>
      <c r="J8" s="432"/>
    </row>
    <row r="9" spans="1:10" ht="15.95" customHeight="1" x14ac:dyDescent="0.25">
      <c r="B9" s="286" t="s">
        <v>3006</v>
      </c>
      <c r="C9" s="239"/>
      <c r="D9" s="239"/>
      <c r="E9" s="239"/>
      <c r="F9" s="239"/>
      <c r="G9" s="239"/>
      <c r="H9" s="239"/>
      <c r="I9" s="239"/>
      <c r="J9" s="239"/>
    </row>
    <row r="10" spans="1:10" ht="14.1" customHeight="1" x14ac:dyDescent="0.25">
      <c r="B10" s="276" t="s">
        <v>3007</v>
      </c>
      <c r="C10" s="239"/>
      <c r="D10" s="239"/>
      <c r="E10" s="239"/>
      <c r="F10" s="239"/>
      <c r="G10" s="239"/>
      <c r="H10" s="239"/>
      <c r="I10" s="239"/>
      <c r="J10" s="239"/>
    </row>
    <row r="11" spans="1:10" ht="159.94999999999999" customHeight="1" x14ac:dyDescent="0.25">
      <c r="B11" s="286" t="s">
        <v>3008</v>
      </c>
      <c r="C11" s="239"/>
      <c r="D11" s="239"/>
      <c r="E11" s="239"/>
      <c r="F11" s="239"/>
      <c r="G11" s="239"/>
      <c r="H11" s="239"/>
      <c r="I11" s="239"/>
      <c r="J11" s="239"/>
    </row>
    <row r="12" spans="1:10" ht="14.1" customHeight="1" x14ac:dyDescent="0.25">
      <c r="B12" s="286" t="s">
        <v>3009</v>
      </c>
      <c r="C12" s="239"/>
      <c r="D12" s="239"/>
      <c r="E12" s="239"/>
      <c r="F12" s="239"/>
      <c r="G12" s="239"/>
      <c r="H12" s="239"/>
      <c r="I12" s="239"/>
      <c r="J12" s="239"/>
    </row>
    <row r="13" spans="1:10" ht="195" customHeight="1" x14ac:dyDescent="0.25">
      <c r="B13" s="286" t="s">
        <v>3010</v>
      </c>
      <c r="C13" s="239"/>
      <c r="D13" s="239"/>
      <c r="E13" s="239"/>
      <c r="F13" s="239"/>
      <c r="G13" s="239"/>
      <c r="H13" s="239"/>
      <c r="I13" s="239"/>
      <c r="J13" s="239"/>
    </row>
    <row r="14" spans="1:10" ht="69.95" customHeight="1" x14ac:dyDescent="0.25">
      <c r="B14" s="286" t="s">
        <v>3011</v>
      </c>
      <c r="C14" s="239"/>
      <c r="D14" s="239"/>
      <c r="E14" s="239"/>
      <c r="F14" s="239"/>
      <c r="G14" s="239"/>
      <c r="H14" s="239"/>
      <c r="I14" s="239"/>
      <c r="J14" s="239"/>
    </row>
    <row r="15" spans="1:10" ht="78" customHeight="1" x14ac:dyDescent="0.25">
      <c r="B15" s="286" t="s">
        <v>3012</v>
      </c>
      <c r="C15" s="239"/>
      <c r="D15" s="239"/>
      <c r="E15" s="239"/>
      <c r="F15" s="239"/>
      <c r="G15" s="239"/>
      <c r="H15" s="239"/>
      <c r="I15" s="239"/>
      <c r="J15" s="239"/>
    </row>
    <row r="16" spans="1:10" ht="95.1" customHeight="1" x14ac:dyDescent="0.25">
      <c r="B16" s="286" t="s">
        <v>3013</v>
      </c>
      <c r="C16" s="239"/>
      <c r="D16" s="239"/>
      <c r="E16" s="239"/>
      <c r="F16" s="239"/>
      <c r="G16" s="239"/>
      <c r="H16" s="239"/>
      <c r="I16" s="239"/>
      <c r="J16" s="239"/>
    </row>
    <row r="17" spans="2:10" ht="110.1" customHeight="1" x14ac:dyDescent="0.25">
      <c r="B17" s="286" t="s">
        <v>3014</v>
      </c>
      <c r="C17" s="239"/>
      <c r="D17" s="239"/>
      <c r="E17" s="239"/>
      <c r="F17" s="239"/>
      <c r="G17" s="239"/>
      <c r="H17" s="239"/>
      <c r="I17" s="239"/>
      <c r="J17" s="239"/>
    </row>
  </sheetData>
  <mergeCells count="14">
    <mergeCell ref="B16:J16"/>
    <mergeCell ref="B17:J17"/>
    <mergeCell ref="B10:J10"/>
    <mergeCell ref="B11:J11"/>
    <mergeCell ref="B12:J12"/>
    <mergeCell ref="B13:J13"/>
    <mergeCell ref="B14:J14"/>
    <mergeCell ref="B15:J15"/>
    <mergeCell ref="A2:B5"/>
    <mergeCell ref="D3:G3"/>
    <mergeCell ref="E5:E6"/>
    <mergeCell ref="G5:H6"/>
    <mergeCell ref="B8:J8"/>
    <mergeCell ref="B9:J9"/>
  </mergeCells>
  <hyperlinks>
    <hyperlink ref="B10" r:id="rId1" xr:uid="{C10BBE20-B4AF-4051-8AB6-DB82E9BC08E6}"/>
  </hyperlinks>
  <pageMargins left="0.23622047244094491" right="0.23622047244094491" top="0.23622047244094491" bottom="0.59055118110236227" header="0.23622047244094491" footer="0.23622047244094491"/>
  <pageSetup scale="93" fitToHeight="0" orientation="portrait" horizontalDpi="300" verticalDpi="300" r:id="rId2"/>
  <headerFooter>
    <oddFooter>&amp;L&amp;"Calibri,Regular"&amp;8 BMO Covered Bond Program &amp;C&amp;"calibri,Regular"&amp;8 Monthly Investor Report - July 31, 2026 &amp;R&amp;"Calibri,Regular"&amp;8&amp;P of &amp;N</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93" sqref="C93"/>
    </sheetView>
  </sheetViews>
  <sheetFormatPr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228" t="s">
        <v>1503</v>
      </c>
      <c r="B1" s="228"/>
    </row>
    <row r="2" spans="1:13" ht="31.5" x14ac:dyDescent="0.25">
      <c r="A2" s="1" t="s">
        <v>1504</v>
      </c>
      <c r="B2" s="1"/>
      <c r="C2" s="31"/>
      <c r="D2" s="31"/>
      <c r="E2" s="31"/>
      <c r="F2" s="22" t="s">
        <v>175</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176</v>
      </c>
      <c r="C4" s="104" t="s">
        <v>345</v>
      </c>
      <c r="D4" s="35"/>
      <c r="E4" s="35"/>
      <c r="F4" s="31"/>
      <c r="G4" s="31"/>
      <c r="H4" s="31"/>
      <c r="I4" s="148"/>
      <c r="J4" s="148"/>
      <c r="L4" s="31"/>
      <c r="M4" s="31"/>
    </row>
    <row r="5" spans="1:13" ht="15.75" thickBot="1" x14ac:dyDescent="0.3">
      <c r="H5" s="31"/>
      <c r="I5" s="148"/>
      <c r="L5" s="31"/>
      <c r="M5" s="31"/>
    </row>
    <row r="6" spans="1:13" ht="18.75" x14ac:dyDescent="0.25">
      <c r="A6" s="37"/>
      <c r="B6" s="38" t="s">
        <v>1505</v>
      </c>
      <c r="C6" s="37"/>
      <c r="E6" s="39"/>
      <c r="F6" s="39"/>
      <c r="G6" s="39"/>
      <c r="H6" s="31"/>
      <c r="I6" s="148"/>
      <c r="L6" s="31"/>
      <c r="M6" s="31"/>
    </row>
    <row r="7" spans="1:13" x14ac:dyDescent="0.25">
      <c r="B7" s="40" t="s">
        <v>1506</v>
      </c>
      <c r="H7" s="31"/>
      <c r="I7" s="148"/>
      <c r="L7" s="31"/>
      <c r="M7" s="31"/>
    </row>
    <row r="8" spans="1:13" x14ac:dyDescent="0.25">
      <c r="B8" s="40" t="s">
        <v>1507</v>
      </c>
      <c r="H8" s="31"/>
      <c r="I8" s="148"/>
      <c r="L8" s="31"/>
      <c r="M8" s="31"/>
    </row>
    <row r="9" spans="1:13" ht="15.75" thickBot="1" x14ac:dyDescent="0.3">
      <c r="B9" s="42" t="s">
        <v>1508</v>
      </c>
      <c r="H9" s="31"/>
      <c r="L9" s="31"/>
      <c r="M9" s="31"/>
    </row>
    <row r="10" spans="1:13" x14ac:dyDescent="0.25">
      <c r="B10" s="43"/>
      <c r="H10" s="31"/>
      <c r="I10" s="149"/>
      <c r="L10" s="31"/>
      <c r="M10" s="31"/>
    </row>
    <row r="11" spans="1:13" x14ac:dyDescent="0.25">
      <c r="B11" s="43"/>
      <c r="H11" s="31"/>
      <c r="I11" s="149"/>
      <c r="L11" s="31"/>
      <c r="M11" s="31"/>
    </row>
    <row r="12" spans="1:13" ht="37.5" x14ac:dyDescent="0.25">
      <c r="A12" s="44" t="s">
        <v>185</v>
      </c>
      <c r="B12" s="44" t="s">
        <v>1509</v>
      </c>
      <c r="C12" s="45"/>
      <c r="D12" s="45"/>
      <c r="E12" s="45"/>
      <c r="F12" s="45"/>
      <c r="G12" s="45"/>
      <c r="H12" s="31"/>
      <c r="L12" s="31"/>
      <c r="M12" s="31"/>
    </row>
    <row r="13" spans="1:13" ht="15" customHeight="1" x14ac:dyDescent="0.25">
      <c r="A13" s="56"/>
      <c r="B13" s="57" t="s">
        <v>1510</v>
      </c>
      <c r="C13" s="56" t="s">
        <v>1511</v>
      </c>
      <c r="D13" s="56" t="s">
        <v>1512</v>
      </c>
      <c r="E13" s="58"/>
      <c r="F13" s="59"/>
      <c r="G13" s="59"/>
      <c r="H13" s="31"/>
      <c r="L13" s="31"/>
      <c r="M13" s="31"/>
    </row>
    <row r="14" spans="1:13" x14ac:dyDescent="0.25">
      <c r="A14" s="47" t="s">
        <v>1513</v>
      </c>
      <c r="B14" s="60" t="s">
        <v>1514</v>
      </c>
      <c r="C14" s="53" t="s">
        <v>1614</v>
      </c>
      <c r="D14" s="53" t="s">
        <v>1634</v>
      </c>
      <c r="E14" s="39"/>
      <c r="F14" s="39"/>
      <c r="G14" s="39"/>
      <c r="H14" s="31"/>
      <c r="L14" s="31"/>
      <c r="M14" s="31"/>
    </row>
    <row r="15" spans="1:13" x14ac:dyDescent="0.25">
      <c r="A15" s="47" t="s">
        <v>1515</v>
      </c>
      <c r="B15" s="60" t="s">
        <v>645</v>
      </c>
      <c r="C15" s="53" t="s">
        <v>1614</v>
      </c>
      <c r="D15" s="53" t="s">
        <v>1634</v>
      </c>
      <c r="E15" s="39"/>
      <c r="F15" s="39"/>
      <c r="G15" s="39"/>
      <c r="H15" s="31"/>
      <c r="L15" s="31"/>
      <c r="M15" s="31"/>
    </row>
    <row r="16" spans="1:13" x14ac:dyDescent="0.25">
      <c r="A16" s="47" t="s">
        <v>1516</v>
      </c>
      <c r="B16" s="60" t="s">
        <v>1517</v>
      </c>
      <c r="C16" s="53" t="s">
        <v>1487</v>
      </c>
      <c r="D16" s="53"/>
      <c r="E16" s="39"/>
      <c r="F16" s="39"/>
      <c r="G16" s="39"/>
      <c r="H16" s="31"/>
      <c r="L16" s="31"/>
      <c r="M16" s="31"/>
    </row>
    <row r="17" spans="1:13" x14ac:dyDescent="0.25">
      <c r="A17" s="47" t="s">
        <v>1518</v>
      </c>
      <c r="B17" s="60" t="s">
        <v>1519</v>
      </c>
      <c r="C17" s="53" t="s">
        <v>1487</v>
      </c>
      <c r="D17" s="53"/>
      <c r="E17" s="39"/>
      <c r="F17" s="39"/>
      <c r="G17" s="39"/>
      <c r="H17" s="31"/>
      <c r="L17" s="31"/>
      <c r="M17" s="31"/>
    </row>
    <row r="18" spans="1:13" x14ac:dyDescent="0.25">
      <c r="A18" s="47" t="s">
        <v>1520</v>
      </c>
      <c r="B18" s="60" t="s">
        <v>1521</v>
      </c>
      <c r="C18" s="53" t="s">
        <v>1614</v>
      </c>
      <c r="D18" s="53" t="s">
        <v>1634</v>
      </c>
      <c r="E18" s="39"/>
      <c r="F18" s="39"/>
      <c r="G18" s="39"/>
      <c r="H18" s="31"/>
      <c r="L18" s="31"/>
      <c r="M18" s="31"/>
    </row>
    <row r="19" spans="1:13" x14ac:dyDescent="0.25">
      <c r="A19" s="47" t="s">
        <v>1522</v>
      </c>
      <c r="B19" s="60" t="s">
        <v>1523</v>
      </c>
      <c r="C19" s="53" t="s">
        <v>1487</v>
      </c>
      <c r="D19" s="53"/>
      <c r="E19" s="39"/>
      <c r="F19" s="39"/>
      <c r="G19" s="39"/>
      <c r="H19" s="31"/>
      <c r="L19" s="31"/>
      <c r="M19" s="31"/>
    </row>
    <row r="20" spans="1:13" x14ac:dyDescent="0.25">
      <c r="A20" s="47" t="s">
        <v>1524</v>
      </c>
      <c r="B20" s="60" t="s">
        <v>1525</v>
      </c>
      <c r="C20" s="53" t="s">
        <v>1614</v>
      </c>
      <c r="D20" s="53" t="s">
        <v>1634</v>
      </c>
      <c r="E20" s="39"/>
      <c r="F20" s="39"/>
      <c r="G20" s="39"/>
      <c r="H20" s="31"/>
      <c r="L20" s="31"/>
      <c r="M20" s="31"/>
    </row>
    <row r="21" spans="1:13" x14ac:dyDescent="0.25">
      <c r="A21" s="47" t="s">
        <v>1526</v>
      </c>
      <c r="B21" s="60" t="s">
        <v>1527</v>
      </c>
      <c r="C21" s="53" t="s">
        <v>1621</v>
      </c>
      <c r="D21" s="53" t="s">
        <v>1635</v>
      </c>
      <c r="E21" s="39"/>
      <c r="F21" s="39"/>
      <c r="G21" s="39"/>
      <c r="H21" s="31"/>
      <c r="L21" s="31"/>
      <c r="M21" s="31"/>
    </row>
    <row r="22" spans="1:13" x14ac:dyDescent="0.25">
      <c r="A22" s="47" t="s">
        <v>1528</v>
      </c>
      <c r="B22" s="60" t="s">
        <v>1529</v>
      </c>
      <c r="C22" s="53" t="s">
        <v>1614</v>
      </c>
      <c r="D22" s="53" t="s">
        <v>1634</v>
      </c>
      <c r="E22" s="39"/>
      <c r="F22" s="39"/>
      <c r="G22" s="39"/>
      <c r="H22" s="31"/>
      <c r="L22" s="31"/>
      <c r="M22" s="31"/>
    </row>
    <row r="23" spans="1:13" x14ac:dyDescent="0.25">
      <c r="A23" s="47" t="s">
        <v>1530</v>
      </c>
      <c r="B23" s="60" t="s">
        <v>1531</v>
      </c>
      <c r="C23" s="53" t="s">
        <v>1636</v>
      </c>
      <c r="D23" s="53" t="s">
        <v>1637</v>
      </c>
      <c r="E23" s="39"/>
      <c r="F23" s="39"/>
      <c r="G23" s="39"/>
      <c r="H23" s="31"/>
      <c r="L23" s="31"/>
      <c r="M23" s="31"/>
    </row>
    <row r="24" spans="1:13" x14ac:dyDescent="0.25">
      <c r="A24" s="47" t="s">
        <v>1532</v>
      </c>
      <c r="B24" s="60" t="s">
        <v>1533</v>
      </c>
      <c r="C24" s="53" t="s">
        <v>1638</v>
      </c>
      <c r="D24" s="53" t="s">
        <v>1639</v>
      </c>
      <c r="E24" s="39"/>
      <c r="F24" s="39"/>
      <c r="G24" s="39"/>
      <c r="H24" s="31"/>
      <c r="L24" s="31"/>
      <c r="M24" s="31"/>
    </row>
    <row r="25" spans="1:13" ht="30" outlineLevel="1" x14ac:dyDescent="0.25">
      <c r="A25" s="47" t="s">
        <v>1534</v>
      </c>
      <c r="B25" s="67" t="s">
        <v>1535</v>
      </c>
      <c r="C25" s="53" t="s">
        <v>1622</v>
      </c>
      <c r="D25" s="53" t="s">
        <v>1640</v>
      </c>
      <c r="E25" s="39"/>
      <c r="F25" s="39"/>
      <c r="G25" s="39"/>
      <c r="H25" s="31"/>
      <c r="L25" s="31"/>
      <c r="M25" s="31"/>
    </row>
    <row r="26" spans="1:13" outlineLevel="1" x14ac:dyDescent="0.25">
      <c r="A26" s="47" t="s">
        <v>1536</v>
      </c>
      <c r="B26" s="150"/>
      <c r="C26" s="53"/>
      <c r="D26" s="53"/>
      <c r="E26" s="39"/>
      <c r="F26" s="39"/>
      <c r="G26" s="39"/>
      <c r="H26" s="31"/>
      <c r="L26" s="31"/>
      <c r="M26" s="31"/>
    </row>
    <row r="27" spans="1:13" outlineLevel="1" x14ac:dyDescent="0.25">
      <c r="A27" s="47" t="s">
        <v>1537</v>
      </c>
      <c r="B27" s="150"/>
      <c r="C27" s="53"/>
      <c r="D27" s="53"/>
      <c r="E27" s="39"/>
      <c r="F27" s="39"/>
      <c r="G27" s="39"/>
      <c r="H27" s="31"/>
      <c r="L27" s="31"/>
      <c r="M27" s="31"/>
    </row>
    <row r="28" spans="1:13" outlineLevel="1" x14ac:dyDescent="0.25">
      <c r="A28" s="47" t="s">
        <v>1538</v>
      </c>
      <c r="B28" s="150"/>
      <c r="C28" s="53"/>
      <c r="D28" s="53"/>
      <c r="E28" s="39"/>
      <c r="F28" s="39"/>
      <c r="G28" s="39"/>
      <c r="H28" s="31"/>
      <c r="L28" s="31"/>
      <c r="M28" s="31"/>
    </row>
    <row r="29" spans="1:13" outlineLevel="1" x14ac:dyDescent="0.25">
      <c r="A29" s="47" t="s">
        <v>1539</v>
      </c>
      <c r="B29" s="150"/>
      <c r="C29" s="53"/>
      <c r="D29" s="53"/>
      <c r="E29" s="39"/>
      <c r="F29" s="39"/>
      <c r="G29" s="39"/>
      <c r="H29" s="31"/>
      <c r="L29" s="31"/>
      <c r="M29" s="31"/>
    </row>
    <row r="30" spans="1:13" outlineLevel="1" x14ac:dyDescent="0.25">
      <c r="A30" s="47" t="s">
        <v>1540</v>
      </c>
      <c r="B30" s="150"/>
      <c r="C30" s="53"/>
      <c r="D30" s="53"/>
      <c r="E30" s="39"/>
      <c r="F30" s="39"/>
      <c r="G30" s="39"/>
      <c r="H30" s="31"/>
      <c r="L30" s="31"/>
      <c r="M30" s="31"/>
    </row>
    <row r="31" spans="1:13" outlineLevel="1" x14ac:dyDescent="0.25">
      <c r="A31" s="47" t="s">
        <v>1541</v>
      </c>
      <c r="B31" s="150"/>
      <c r="C31" s="53"/>
      <c r="D31" s="53"/>
      <c r="E31" s="39"/>
      <c r="F31" s="39"/>
      <c r="G31" s="39"/>
      <c r="H31" s="31"/>
      <c r="L31" s="31"/>
      <c r="M31" s="31"/>
    </row>
    <row r="32" spans="1:13" outlineLevel="1" x14ac:dyDescent="0.25">
      <c r="A32" s="47" t="s">
        <v>1542</v>
      </c>
      <c r="B32" s="150"/>
      <c r="C32" s="53"/>
      <c r="D32" s="53"/>
      <c r="E32" s="39"/>
      <c r="F32" s="39"/>
      <c r="G32" s="39"/>
      <c r="H32" s="31"/>
      <c r="L32" s="31"/>
      <c r="M32" s="31"/>
    </row>
    <row r="33" spans="1:13" ht="18.75" x14ac:dyDescent="0.25">
      <c r="A33" s="45"/>
      <c r="B33" s="44" t="s">
        <v>1507</v>
      </c>
      <c r="C33" s="45"/>
      <c r="D33" s="45"/>
      <c r="E33" s="45"/>
      <c r="F33" s="45"/>
      <c r="G33" s="45"/>
      <c r="H33" s="31"/>
      <c r="L33" s="31"/>
      <c r="M33" s="31"/>
    </row>
    <row r="34" spans="1:13" ht="15" customHeight="1" x14ac:dyDescent="0.25">
      <c r="A34" s="56"/>
      <c r="B34" s="57" t="s">
        <v>1543</v>
      </c>
      <c r="C34" s="56" t="s">
        <v>1544</v>
      </c>
      <c r="D34" s="56" t="s">
        <v>1512</v>
      </c>
      <c r="E34" s="56" t="s">
        <v>1545</v>
      </c>
      <c r="F34" s="59"/>
      <c r="G34" s="59"/>
      <c r="H34" s="31"/>
      <c r="L34" s="31"/>
      <c r="M34" s="31"/>
    </row>
    <row r="35" spans="1:13" ht="30" x14ac:dyDescent="0.25">
      <c r="A35" s="47" t="s">
        <v>1546</v>
      </c>
      <c r="B35" s="53" t="s">
        <v>1614</v>
      </c>
      <c r="C35" s="53" t="s">
        <v>1615</v>
      </c>
      <c r="D35" s="53" t="s">
        <v>1634</v>
      </c>
      <c r="E35" s="53" t="s">
        <v>1641</v>
      </c>
      <c r="F35" s="151"/>
      <c r="G35" s="151"/>
      <c r="H35" s="31"/>
      <c r="L35" s="31"/>
      <c r="M35" s="31"/>
    </row>
    <row r="36" spans="1:13" ht="30" x14ac:dyDescent="0.25">
      <c r="A36" s="47" t="s">
        <v>1547</v>
      </c>
      <c r="B36" s="144" t="s">
        <v>1614</v>
      </c>
      <c r="C36" s="53" t="s">
        <v>1615</v>
      </c>
      <c r="D36" s="53" t="s">
        <v>1634</v>
      </c>
      <c r="E36" s="53" t="s">
        <v>1642</v>
      </c>
      <c r="H36" s="31"/>
      <c r="L36" s="31"/>
      <c r="M36" s="31"/>
    </row>
    <row r="37" spans="1:13" x14ac:dyDescent="0.25">
      <c r="A37" s="47" t="s">
        <v>1548</v>
      </c>
      <c r="B37" s="144"/>
      <c r="C37" s="53"/>
      <c r="D37" s="53"/>
      <c r="E37" s="53"/>
      <c r="H37" s="31"/>
      <c r="L37" s="31"/>
      <c r="M37" s="31"/>
    </row>
    <row r="38" spans="1:13" x14ac:dyDescent="0.25">
      <c r="A38" s="47" t="s">
        <v>1549</v>
      </c>
      <c r="B38" s="144"/>
      <c r="C38" s="53"/>
      <c r="D38" s="53"/>
      <c r="E38" s="53"/>
      <c r="H38" s="31"/>
      <c r="L38" s="31"/>
      <c r="M38" s="31"/>
    </row>
    <row r="39" spans="1:13" x14ac:dyDescent="0.25">
      <c r="A39" s="47" t="s">
        <v>1550</v>
      </c>
      <c r="B39" s="144"/>
      <c r="C39" s="53"/>
      <c r="D39" s="53"/>
      <c r="E39" s="53"/>
      <c r="H39" s="31"/>
      <c r="L39" s="31"/>
      <c r="M39" s="31"/>
    </row>
    <row r="40" spans="1:13" x14ac:dyDescent="0.25">
      <c r="A40" s="47" t="s">
        <v>1551</v>
      </c>
      <c r="B40" s="144"/>
      <c r="C40" s="53"/>
      <c r="D40" s="53"/>
      <c r="E40" s="53"/>
      <c r="H40" s="31"/>
      <c r="L40" s="31"/>
      <c r="M40" s="31"/>
    </row>
    <row r="41" spans="1:13" x14ac:dyDescent="0.25">
      <c r="A41" s="47" t="s">
        <v>1552</v>
      </c>
      <c r="B41" s="144"/>
      <c r="C41" s="53"/>
      <c r="D41" s="53"/>
      <c r="E41" s="53"/>
      <c r="H41" s="31"/>
      <c r="L41" s="31"/>
      <c r="M41" s="31"/>
    </row>
    <row r="42" spans="1:13" x14ac:dyDescent="0.25">
      <c r="A42" s="47" t="s">
        <v>1553</v>
      </c>
      <c r="B42" s="144"/>
      <c r="C42" s="53"/>
      <c r="D42" s="53"/>
      <c r="E42" s="53"/>
      <c r="H42" s="31"/>
      <c r="L42" s="31"/>
      <c r="M42" s="31"/>
    </row>
    <row r="43" spans="1:13" x14ac:dyDescent="0.25">
      <c r="A43" s="47" t="s">
        <v>1554</v>
      </c>
      <c r="B43" s="144"/>
      <c r="C43" s="53"/>
      <c r="D43" s="53"/>
      <c r="E43" s="53"/>
      <c r="H43" s="31"/>
      <c r="L43" s="31"/>
      <c r="M43" s="31"/>
    </row>
    <row r="44" spans="1:13" x14ac:dyDescent="0.25">
      <c r="A44" s="47" t="s">
        <v>1555</v>
      </c>
      <c r="B44" s="144"/>
      <c r="C44" s="53"/>
      <c r="D44" s="53"/>
      <c r="E44" s="53"/>
      <c r="H44" s="31"/>
      <c r="L44" s="31"/>
      <c r="M44" s="31"/>
    </row>
    <row r="45" spans="1:13" x14ac:dyDescent="0.25">
      <c r="A45" s="47" t="s">
        <v>1556</v>
      </c>
      <c r="B45" s="144"/>
      <c r="C45" s="53"/>
      <c r="D45" s="53"/>
      <c r="E45" s="53"/>
      <c r="H45" s="31"/>
      <c r="L45" s="31"/>
      <c r="M45" s="31"/>
    </row>
    <row r="46" spans="1:13" x14ac:dyDescent="0.25">
      <c r="A46" s="47" t="s">
        <v>1557</v>
      </c>
      <c r="B46" s="144"/>
      <c r="C46" s="53"/>
      <c r="D46" s="53"/>
      <c r="E46" s="53"/>
      <c r="H46" s="31"/>
      <c r="L46" s="31"/>
      <c r="M46" s="31"/>
    </row>
    <row r="47" spans="1:13" x14ac:dyDescent="0.25">
      <c r="A47" s="47" t="s">
        <v>1558</v>
      </c>
      <c r="B47" s="144"/>
      <c r="C47" s="53"/>
      <c r="D47" s="53"/>
      <c r="E47" s="53"/>
      <c r="H47" s="31"/>
      <c r="L47" s="31"/>
      <c r="M47" s="31"/>
    </row>
    <row r="48" spans="1:13" x14ac:dyDescent="0.25">
      <c r="A48" s="47" t="s">
        <v>1559</v>
      </c>
      <c r="B48" s="144"/>
      <c r="C48" s="53"/>
      <c r="D48" s="53"/>
      <c r="E48" s="53"/>
      <c r="H48" s="31"/>
      <c r="L48" s="31"/>
      <c r="M48" s="31"/>
    </row>
    <row r="49" spans="1:13" x14ac:dyDescent="0.25">
      <c r="A49" s="47" t="s">
        <v>1560</v>
      </c>
      <c r="B49" s="144"/>
      <c r="C49" s="53"/>
      <c r="D49" s="53"/>
      <c r="E49" s="53"/>
      <c r="H49" s="31"/>
      <c r="L49" s="31"/>
      <c r="M49" s="31"/>
    </row>
    <row r="50" spans="1:13" x14ac:dyDescent="0.25">
      <c r="A50" s="47" t="s">
        <v>1561</v>
      </c>
      <c r="B50" s="144"/>
      <c r="C50" s="53"/>
      <c r="D50" s="53"/>
      <c r="E50" s="53"/>
      <c r="H50" s="31"/>
      <c r="L50" s="31"/>
      <c r="M50" s="31"/>
    </row>
    <row r="51" spans="1:13" x14ac:dyDescent="0.25">
      <c r="A51" s="47" t="s">
        <v>1562</v>
      </c>
      <c r="B51" s="144"/>
      <c r="C51" s="53"/>
      <c r="D51" s="53"/>
      <c r="E51" s="53"/>
      <c r="H51" s="31"/>
      <c r="L51" s="31"/>
      <c r="M51" s="31"/>
    </row>
    <row r="52" spans="1:13" x14ac:dyDescent="0.25">
      <c r="A52" s="47" t="s">
        <v>1563</v>
      </c>
      <c r="B52" s="144"/>
      <c r="C52" s="53"/>
      <c r="D52" s="53"/>
      <c r="E52" s="53"/>
      <c r="H52" s="31"/>
      <c r="L52" s="31"/>
      <c r="M52" s="31"/>
    </row>
    <row r="53" spans="1:13" x14ac:dyDescent="0.25">
      <c r="A53" s="47" t="s">
        <v>1564</v>
      </c>
      <c r="B53" s="144"/>
      <c r="C53" s="53"/>
      <c r="D53" s="53"/>
      <c r="E53" s="53"/>
      <c r="H53" s="31"/>
      <c r="L53" s="31"/>
      <c r="M53" s="31"/>
    </row>
    <row r="54" spans="1:13" x14ac:dyDescent="0.25">
      <c r="A54" s="47" t="s">
        <v>1565</v>
      </c>
      <c r="B54" s="144"/>
      <c r="C54" s="53"/>
      <c r="D54" s="53"/>
      <c r="E54" s="53"/>
      <c r="H54" s="31"/>
      <c r="L54" s="31"/>
      <c r="M54" s="31"/>
    </row>
    <row r="55" spans="1:13" x14ac:dyDescent="0.25">
      <c r="A55" s="47" t="s">
        <v>1566</v>
      </c>
      <c r="B55" s="144"/>
      <c r="C55" s="53"/>
      <c r="D55" s="53"/>
      <c r="E55" s="53"/>
      <c r="H55" s="31"/>
      <c r="L55" s="31"/>
      <c r="M55" s="31"/>
    </row>
    <row r="56" spans="1:13" x14ac:dyDescent="0.25">
      <c r="A56" s="47" t="s">
        <v>1567</v>
      </c>
      <c r="B56" s="144"/>
      <c r="C56" s="53"/>
      <c r="D56" s="53"/>
      <c r="E56" s="53"/>
      <c r="H56" s="31"/>
      <c r="L56" s="31"/>
      <c r="M56" s="31"/>
    </row>
    <row r="57" spans="1:13" x14ac:dyDescent="0.25">
      <c r="A57" s="47" t="s">
        <v>1568</v>
      </c>
      <c r="B57" s="144"/>
      <c r="C57" s="53"/>
      <c r="D57" s="53"/>
      <c r="E57" s="53"/>
      <c r="H57" s="31"/>
      <c r="L57" s="31"/>
      <c r="M57" s="31"/>
    </row>
    <row r="58" spans="1:13" x14ac:dyDescent="0.25">
      <c r="A58" s="47" t="s">
        <v>1569</v>
      </c>
      <c r="B58" s="144"/>
      <c r="C58" s="53"/>
      <c r="D58" s="53"/>
      <c r="E58" s="53"/>
      <c r="H58" s="31"/>
      <c r="L58" s="31"/>
      <c r="M58" s="31"/>
    </row>
    <row r="59" spans="1:13" x14ac:dyDescent="0.25">
      <c r="A59" s="47" t="s">
        <v>1570</v>
      </c>
      <c r="B59" s="144"/>
      <c r="C59" s="53"/>
      <c r="D59" s="53"/>
      <c r="E59" s="53"/>
      <c r="H59" s="31"/>
      <c r="L59" s="31"/>
      <c r="M59" s="31"/>
    </row>
    <row r="60" spans="1:13" outlineLevel="1" x14ac:dyDescent="0.25">
      <c r="A60" s="47" t="s">
        <v>1571</v>
      </c>
      <c r="B60" s="51"/>
      <c r="E60" s="51"/>
      <c r="F60" s="51"/>
      <c r="G60" s="51"/>
      <c r="H60" s="31"/>
      <c r="L60" s="31"/>
      <c r="M60" s="31"/>
    </row>
    <row r="61" spans="1:13" outlineLevel="1" x14ac:dyDescent="0.25">
      <c r="A61" s="47" t="s">
        <v>1572</v>
      </c>
      <c r="B61" s="51"/>
      <c r="E61" s="51"/>
      <c r="F61" s="51"/>
      <c r="G61" s="51"/>
      <c r="H61" s="31"/>
      <c r="L61" s="31"/>
      <c r="M61" s="31"/>
    </row>
    <row r="62" spans="1:13" outlineLevel="1" x14ac:dyDescent="0.25">
      <c r="A62" s="47" t="s">
        <v>1573</v>
      </c>
      <c r="B62" s="51"/>
      <c r="E62" s="51"/>
      <c r="F62" s="51"/>
      <c r="G62" s="51"/>
      <c r="H62" s="31"/>
      <c r="L62" s="31"/>
      <c r="M62" s="31"/>
    </row>
    <row r="63" spans="1:13" outlineLevel="1" x14ac:dyDescent="0.25">
      <c r="A63" s="47" t="s">
        <v>1574</v>
      </c>
      <c r="B63" s="51"/>
      <c r="E63" s="51"/>
      <c r="F63" s="51"/>
      <c r="G63" s="51"/>
      <c r="H63" s="31"/>
      <c r="L63" s="31"/>
      <c r="M63" s="31"/>
    </row>
    <row r="64" spans="1:13" outlineLevel="1" x14ac:dyDescent="0.25">
      <c r="A64" s="47" t="s">
        <v>1575</v>
      </c>
      <c r="B64" s="51"/>
      <c r="E64" s="51"/>
      <c r="F64" s="51"/>
      <c r="G64" s="51"/>
      <c r="H64" s="31"/>
      <c r="L64" s="31"/>
      <c r="M64" s="31"/>
    </row>
    <row r="65" spans="1:14" outlineLevel="1" x14ac:dyDescent="0.25">
      <c r="A65" s="47" t="s">
        <v>1576</v>
      </c>
      <c r="B65" s="51"/>
      <c r="E65" s="51"/>
      <c r="F65" s="51"/>
      <c r="G65" s="51"/>
      <c r="H65" s="31"/>
      <c r="L65" s="31"/>
      <c r="M65" s="31"/>
    </row>
    <row r="66" spans="1:14" outlineLevel="1" x14ac:dyDescent="0.25">
      <c r="A66" s="47" t="s">
        <v>1577</v>
      </c>
      <c r="B66" s="51"/>
      <c r="E66" s="51"/>
      <c r="F66" s="51"/>
      <c r="G66" s="51"/>
      <c r="H66" s="31"/>
      <c r="L66" s="31"/>
      <c r="M66" s="31"/>
    </row>
    <row r="67" spans="1:14" outlineLevel="1" x14ac:dyDescent="0.25">
      <c r="A67" s="47" t="s">
        <v>1578</v>
      </c>
      <c r="B67" s="51"/>
      <c r="E67" s="51"/>
      <c r="F67" s="51"/>
      <c r="G67" s="51"/>
      <c r="H67" s="31"/>
      <c r="L67" s="31"/>
      <c r="M67" s="31"/>
    </row>
    <row r="68" spans="1:14" outlineLevel="1" x14ac:dyDescent="0.25">
      <c r="A68" s="47" t="s">
        <v>1579</v>
      </c>
      <c r="B68" s="51"/>
      <c r="E68" s="51"/>
      <c r="F68" s="51"/>
      <c r="G68" s="51"/>
      <c r="H68" s="31"/>
      <c r="L68" s="31"/>
      <c r="M68" s="31"/>
    </row>
    <row r="69" spans="1:14" outlineLevel="1" x14ac:dyDescent="0.25">
      <c r="A69" s="47" t="s">
        <v>1580</v>
      </c>
      <c r="B69" s="51"/>
      <c r="E69" s="51"/>
      <c r="F69" s="51"/>
      <c r="G69" s="51"/>
      <c r="H69" s="31"/>
      <c r="L69" s="31"/>
      <c r="M69" s="31"/>
    </row>
    <row r="70" spans="1:14" outlineLevel="1" x14ac:dyDescent="0.25">
      <c r="A70" s="47" t="s">
        <v>1581</v>
      </c>
      <c r="B70" s="51"/>
      <c r="E70" s="51"/>
      <c r="F70" s="51"/>
      <c r="G70" s="51"/>
      <c r="H70" s="31"/>
      <c r="L70" s="31"/>
      <c r="M70" s="31"/>
    </row>
    <row r="71" spans="1:14" outlineLevel="1" x14ac:dyDescent="0.25">
      <c r="A71" s="47" t="s">
        <v>1582</v>
      </c>
      <c r="B71" s="51"/>
      <c r="E71" s="51"/>
      <c r="F71" s="51"/>
      <c r="G71" s="51"/>
      <c r="H71" s="31"/>
      <c r="L71" s="31"/>
      <c r="M71" s="31"/>
    </row>
    <row r="72" spans="1:14" outlineLevel="1" x14ac:dyDescent="0.25">
      <c r="A72" s="47" t="s">
        <v>1583</v>
      </c>
      <c r="B72" s="51"/>
      <c r="E72" s="51"/>
      <c r="F72" s="51"/>
      <c r="G72" s="51"/>
      <c r="H72" s="31"/>
      <c r="L72" s="31"/>
      <c r="M72" s="31"/>
    </row>
    <row r="73" spans="1:14" ht="18.75" x14ac:dyDescent="0.25">
      <c r="A73" s="45"/>
      <c r="B73" s="44" t="s">
        <v>1508</v>
      </c>
      <c r="C73" s="45"/>
      <c r="D73" s="45"/>
      <c r="E73" s="45"/>
      <c r="F73" s="45"/>
      <c r="G73" s="45"/>
      <c r="H73" s="31"/>
    </row>
    <row r="74" spans="1:14" ht="15" customHeight="1" x14ac:dyDescent="0.25">
      <c r="A74" s="56"/>
      <c r="B74" s="57" t="s">
        <v>1413</v>
      </c>
      <c r="C74" s="56" t="s">
        <v>1584</v>
      </c>
      <c r="D74" s="56" t="s">
        <v>1585</v>
      </c>
      <c r="E74" s="59" t="s">
        <v>1586</v>
      </c>
      <c r="F74" s="59" t="s">
        <v>1587</v>
      </c>
      <c r="G74" s="56" t="s">
        <v>1588</v>
      </c>
      <c r="H74" s="32"/>
      <c r="I74" s="32"/>
      <c r="J74" s="32"/>
      <c r="K74" s="32"/>
      <c r="L74" s="32"/>
      <c r="M74" s="32"/>
      <c r="N74" s="32"/>
    </row>
    <row r="75" spans="1:14" x14ac:dyDescent="0.25">
      <c r="A75" s="47" t="s">
        <v>1589</v>
      </c>
      <c r="B75" s="47" t="s">
        <v>1590</v>
      </c>
      <c r="C75" s="188">
        <v>1.9608333333333334</v>
      </c>
      <c r="D75" s="185" t="s">
        <v>1484</v>
      </c>
      <c r="E75" s="185" t="s">
        <v>1484</v>
      </c>
      <c r="F75" s="185" t="s">
        <v>1484</v>
      </c>
      <c r="G75" s="188">
        <f>SUM(C75:F75)</f>
        <v>1.9608333333333334</v>
      </c>
      <c r="H75" s="31"/>
    </row>
    <row r="76" spans="1:14" x14ac:dyDescent="0.25">
      <c r="A76" s="47" t="s">
        <v>1591</v>
      </c>
      <c r="B76" s="47" t="s">
        <v>1592</v>
      </c>
      <c r="C76" s="188">
        <f>'A. HTT General'!C66</f>
        <v>2.2980833333333335</v>
      </c>
      <c r="D76" s="185" t="s">
        <v>1484</v>
      </c>
      <c r="E76" s="185" t="s">
        <v>1484</v>
      </c>
      <c r="F76" s="185" t="s">
        <v>1484</v>
      </c>
      <c r="G76" s="188">
        <f>SUM(C76:F76)</f>
        <v>2.2980833333333335</v>
      </c>
    </row>
    <row r="77" spans="1:14" ht="60" outlineLevel="1" x14ac:dyDescent="0.25">
      <c r="A77" s="47" t="s">
        <v>1593</v>
      </c>
      <c r="G77" s="47" t="s">
        <v>1594</v>
      </c>
      <c r="H77" s="31"/>
    </row>
    <row r="78" spans="1:14" outlineLevel="1" x14ac:dyDescent="0.25">
      <c r="A78" s="47" t="s">
        <v>1595</v>
      </c>
      <c r="H78" s="31"/>
    </row>
    <row r="79" spans="1:14" outlineLevel="1" x14ac:dyDescent="0.25">
      <c r="A79" s="47" t="s">
        <v>1596</v>
      </c>
      <c r="H79" s="31"/>
    </row>
    <row r="80" spans="1:14" outlineLevel="1" x14ac:dyDescent="0.25">
      <c r="A80" s="47" t="s">
        <v>1597</v>
      </c>
      <c r="H80" s="31"/>
    </row>
    <row r="81" spans="1:8" x14ac:dyDescent="0.25">
      <c r="A81" s="56"/>
      <c r="B81" s="57" t="s">
        <v>1598</v>
      </c>
      <c r="C81" s="56" t="s">
        <v>730</v>
      </c>
      <c r="D81" s="56" t="s">
        <v>731</v>
      </c>
      <c r="E81" s="59" t="s">
        <v>1414</v>
      </c>
      <c r="F81" s="59" t="s">
        <v>1415</v>
      </c>
      <c r="G81" s="59" t="s">
        <v>1599</v>
      </c>
      <c r="H81" s="31"/>
    </row>
    <row r="82" spans="1:8" x14ac:dyDescent="0.25">
      <c r="A82" s="47" t="s">
        <v>1600</v>
      </c>
      <c r="B82" s="47" t="s">
        <v>1601</v>
      </c>
      <c r="C82" s="185" t="s">
        <v>1487</v>
      </c>
      <c r="D82" s="185" t="s">
        <v>1484</v>
      </c>
      <c r="E82" s="185" t="s">
        <v>1484</v>
      </c>
      <c r="F82" s="185" t="s">
        <v>1484</v>
      </c>
      <c r="G82" s="185" t="s">
        <v>1487</v>
      </c>
      <c r="H82" s="31"/>
    </row>
    <row r="83" spans="1:8" x14ac:dyDescent="0.25">
      <c r="A83" s="47" t="s">
        <v>1602</v>
      </c>
      <c r="B83" s="47" t="s">
        <v>1603</v>
      </c>
      <c r="C83" s="189">
        <v>2.2266906240543715E-3</v>
      </c>
      <c r="D83" s="185" t="s">
        <v>1484</v>
      </c>
      <c r="E83" s="185" t="s">
        <v>1484</v>
      </c>
      <c r="F83" s="185" t="s">
        <v>1484</v>
      </c>
      <c r="G83" s="189">
        <f>C83</f>
        <v>2.2266906240543715E-3</v>
      </c>
      <c r="H83" s="31"/>
    </row>
    <row r="84" spans="1:8" x14ac:dyDescent="0.25">
      <c r="A84" s="47" t="s">
        <v>1604</v>
      </c>
      <c r="B84" s="47" t="s">
        <v>1605</v>
      </c>
      <c r="C84" s="189">
        <v>1.3409469078597856E-3</v>
      </c>
      <c r="D84" s="185" t="s">
        <v>1484</v>
      </c>
      <c r="E84" s="185" t="s">
        <v>1484</v>
      </c>
      <c r="F84" s="185" t="s">
        <v>1484</v>
      </c>
      <c r="G84" s="189">
        <f>C84</f>
        <v>1.3409469078597856E-3</v>
      </c>
      <c r="H84" s="31"/>
    </row>
    <row r="85" spans="1:8" x14ac:dyDescent="0.25">
      <c r="A85" s="47" t="s">
        <v>1606</v>
      </c>
      <c r="B85" s="47" t="s">
        <v>1607</v>
      </c>
      <c r="C85" s="189">
        <v>1.2580032003790291E-3</v>
      </c>
      <c r="D85" s="185" t="s">
        <v>1484</v>
      </c>
      <c r="E85" s="185" t="s">
        <v>1484</v>
      </c>
      <c r="F85" s="185" t="s">
        <v>1484</v>
      </c>
      <c r="G85" s="189">
        <f>C85</f>
        <v>1.2580032003790291E-3</v>
      </c>
      <c r="H85" s="31"/>
    </row>
    <row r="86" spans="1:8" x14ac:dyDescent="0.25">
      <c r="A86" s="47" t="s">
        <v>1608</v>
      </c>
      <c r="B86" s="47" t="s">
        <v>1609</v>
      </c>
      <c r="C86" s="189">
        <v>2.4194025739451017E-3</v>
      </c>
      <c r="D86" s="185" t="s">
        <v>1484</v>
      </c>
      <c r="E86" s="185" t="s">
        <v>1484</v>
      </c>
      <c r="F86" s="185" t="s">
        <v>1484</v>
      </c>
      <c r="G86" s="189">
        <f>C86</f>
        <v>2.4194025739451017E-3</v>
      </c>
      <c r="H86" s="31"/>
    </row>
    <row r="87" spans="1:8" outlineLevel="1" x14ac:dyDescent="0.25">
      <c r="A87" s="47" t="s">
        <v>1610</v>
      </c>
      <c r="H87" s="31"/>
    </row>
    <row r="88" spans="1:8" outlineLevel="1" x14ac:dyDescent="0.25">
      <c r="A88" s="47" t="s">
        <v>1611</v>
      </c>
      <c r="H88" s="31"/>
    </row>
    <row r="89" spans="1:8" outlineLevel="1" x14ac:dyDescent="0.25">
      <c r="A89" s="47" t="s">
        <v>1612</v>
      </c>
      <c r="H89" s="31"/>
    </row>
    <row r="90" spans="1:8" outlineLevel="1" x14ac:dyDescent="0.25">
      <c r="A90" s="47" t="s">
        <v>1613</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43D47-CD75-4302-A07E-DF97819DC5A1}">
  <sheetPr>
    <tabColor theme="3" tint="9.9978637043366805E-2"/>
  </sheetPr>
  <dimension ref="A1:G639"/>
  <sheetViews>
    <sheetView topLeftCell="B1" zoomScale="75" zoomScaleNormal="75" workbookViewId="0">
      <selection activeCell="D81" sqref="D81"/>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1687</v>
      </c>
      <c r="B1" s="1"/>
      <c r="C1" s="31"/>
      <c r="D1" s="31"/>
      <c r="E1" s="31"/>
      <c r="F1" s="22" t="s">
        <v>175</v>
      </c>
      <c r="G1" s="78"/>
    </row>
    <row r="2" spans="1:7" ht="15.75" thickBot="1" x14ac:dyDescent="0.3">
      <c r="A2" s="31"/>
      <c r="B2" s="33"/>
      <c r="C2" s="33"/>
      <c r="D2" s="31"/>
      <c r="E2" s="31"/>
      <c r="F2" s="31"/>
      <c r="G2" s="31"/>
    </row>
    <row r="3" spans="1:7" ht="19.5" thickBot="1" x14ac:dyDescent="0.3">
      <c r="A3" s="35"/>
      <c r="B3" s="36" t="s">
        <v>176</v>
      </c>
      <c r="C3" s="104" t="s">
        <v>1688</v>
      </c>
      <c r="D3" s="35"/>
      <c r="E3" s="35"/>
      <c r="F3" s="31"/>
      <c r="G3" s="31"/>
    </row>
    <row r="4" spans="1:7" x14ac:dyDescent="0.25">
      <c r="A4" s="34"/>
      <c r="B4" s="34"/>
      <c r="C4" s="34"/>
      <c r="D4" s="34"/>
      <c r="E4" s="34"/>
      <c r="F4" s="31"/>
      <c r="G4" s="31"/>
    </row>
    <row r="5" spans="1:7" ht="18.75" x14ac:dyDescent="0.25">
      <c r="A5" s="37"/>
      <c r="B5" s="230" t="s">
        <v>1689</v>
      </c>
      <c r="C5" s="231"/>
      <c r="D5" s="34"/>
      <c r="E5" s="39"/>
      <c r="F5" s="31"/>
      <c r="G5" s="31"/>
    </row>
    <row r="6" spans="1:7" x14ac:dyDescent="0.25">
      <c r="A6" s="194"/>
      <c r="B6" s="232" t="s">
        <v>1690</v>
      </c>
      <c r="C6" s="232"/>
      <c r="D6" s="195"/>
      <c r="E6" s="34"/>
      <c r="F6" s="31"/>
      <c r="G6" s="31"/>
    </row>
    <row r="7" spans="1:7" x14ac:dyDescent="0.25">
      <c r="A7" s="34"/>
      <c r="B7" s="233" t="s">
        <v>1691</v>
      </c>
      <c r="C7" s="234"/>
      <c r="D7" s="195"/>
      <c r="E7" s="34"/>
      <c r="F7" s="31"/>
      <c r="G7" s="31"/>
    </row>
    <row r="8" spans="1:7" x14ac:dyDescent="0.25">
      <c r="A8" s="34"/>
      <c r="B8" s="235" t="s">
        <v>1692</v>
      </c>
      <c r="C8" s="236"/>
      <c r="D8" s="195"/>
      <c r="E8" s="34"/>
      <c r="F8" s="31"/>
      <c r="G8" s="31"/>
    </row>
    <row r="9" spans="1:7" ht="15.75" thickBot="1" x14ac:dyDescent="0.3">
      <c r="A9" s="34"/>
      <c r="B9" s="237" t="s">
        <v>1693</v>
      </c>
      <c r="C9" s="238"/>
      <c r="D9" s="34"/>
      <c r="E9" s="34"/>
      <c r="F9" s="34"/>
      <c r="G9" s="34"/>
    </row>
    <row r="10" spans="1:7" x14ac:dyDescent="0.25">
      <c r="A10" s="34"/>
      <c r="B10" s="196"/>
      <c r="C10" s="197"/>
      <c r="D10" s="34"/>
      <c r="E10" s="34"/>
      <c r="F10" s="34"/>
      <c r="G10" s="34"/>
    </row>
    <row r="11" spans="1:7" x14ac:dyDescent="0.25">
      <c r="A11" s="34"/>
      <c r="B11" s="43"/>
      <c r="C11" s="34"/>
      <c r="D11" s="34"/>
      <c r="E11" s="34"/>
      <c r="F11" s="34"/>
      <c r="G11" s="34"/>
    </row>
    <row r="12" spans="1:7" x14ac:dyDescent="0.25">
      <c r="A12" s="34"/>
      <c r="B12" s="43"/>
      <c r="C12" s="34"/>
      <c r="D12" s="34"/>
      <c r="E12" s="34"/>
      <c r="F12" s="34"/>
      <c r="G12" s="34"/>
    </row>
    <row r="13" spans="1:7" ht="18.75" customHeight="1" x14ac:dyDescent="0.25">
      <c r="A13" s="44"/>
      <c r="B13" s="229" t="s">
        <v>1690</v>
      </c>
      <c r="C13" s="229"/>
      <c r="D13" s="44"/>
      <c r="E13" s="44"/>
      <c r="F13" s="44"/>
      <c r="G13" s="44"/>
    </row>
    <row r="14" spans="1:7" x14ac:dyDescent="0.25">
      <c r="A14" s="56"/>
      <c r="B14" s="56" t="s">
        <v>1694</v>
      </c>
      <c r="C14" s="56" t="s">
        <v>224</v>
      </c>
      <c r="D14" s="56" t="s">
        <v>1695</v>
      </c>
      <c r="E14" s="56"/>
      <c r="F14" s="56" t="s">
        <v>1696</v>
      </c>
      <c r="G14" s="56" t="s">
        <v>1697</v>
      </c>
    </row>
    <row r="15" spans="1:7" x14ac:dyDescent="0.25">
      <c r="A15" s="47" t="s">
        <v>1698</v>
      </c>
      <c r="B15" s="95" t="s">
        <v>1699</v>
      </c>
      <c r="C15" s="152" t="s">
        <v>188</v>
      </c>
      <c r="D15" s="198" t="s">
        <v>188</v>
      </c>
      <c r="F15" s="69" t="s">
        <v>1945</v>
      </c>
      <c r="G15" s="69" t="s">
        <v>1945</v>
      </c>
    </row>
    <row r="16" spans="1:7" x14ac:dyDescent="0.25">
      <c r="A16" s="47" t="s">
        <v>1700</v>
      </c>
      <c r="B16" s="60" t="s">
        <v>1701</v>
      </c>
      <c r="C16" s="152" t="s">
        <v>188</v>
      </c>
      <c r="D16" s="198" t="s">
        <v>188</v>
      </c>
      <c r="F16" s="69" t="s">
        <v>1945</v>
      </c>
      <c r="G16" s="69" t="s">
        <v>1945</v>
      </c>
    </row>
    <row r="17" spans="1:7" x14ac:dyDescent="0.25">
      <c r="A17" s="47" t="s">
        <v>1702</v>
      </c>
      <c r="B17" s="60" t="s">
        <v>1703</v>
      </c>
      <c r="C17" s="152" t="s">
        <v>188</v>
      </c>
      <c r="D17" s="198" t="s">
        <v>188</v>
      </c>
      <c r="F17" s="69" t="s">
        <v>1945</v>
      </c>
      <c r="G17" s="69" t="s">
        <v>1945</v>
      </c>
    </row>
    <row r="18" spans="1:7" x14ac:dyDescent="0.25">
      <c r="A18" s="47" t="s">
        <v>1704</v>
      </c>
      <c r="B18" s="60" t="s">
        <v>1705</v>
      </c>
      <c r="C18" s="72">
        <f>SUM(C15:C17)</f>
        <v>0</v>
      </c>
      <c r="D18" s="129">
        <f>SUM(D15:D17)</f>
        <v>0</v>
      </c>
      <c r="F18" s="69">
        <f>SUM(F15:F17)</f>
        <v>0</v>
      </c>
      <c r="G18" s="69">
        <f>SUM(G15:G17)</f>
        <v>0</v>
      </c>
    </row>
    <row r="19" spans="1:7" x14ac:dyDescent="0.25">
      <c r="A19" s="60" t="s">
        <v>1706</v>
      </c>
      <c r="B19" s="199" t="s">
        <v>1707</v>
      </c>
      <c r="C19" s="144" t="s">
        <v>188</v>
      </c>
      <c r="D19" s="144"/>
      <c r="F19" s="144"/>
      <c r="G19" s="144"/>
    </row>
    <row r="20" spans="1:7" x14ac:dyDescent="0.25">
      <c r="A20" s="60" t="s">
        <v>1708</v>
      </c>
      <c r="B20" s="153" t="s">
        <v>1709</v>
      </c>
      <c r="C20" s="144"/>
      <c r="D20" s="144"/>
      <c r="F20" s="144"/>
      <c r="G20" s="144"/>
    </row>
    <row r="21" spans="1:7" x14ac:dyDescent="0.25">
      <c r="A21" s="60" t="s">
        <v>1710</v>
      </c>
      <c r="B21" s="153" t="s">
        <v>1709</v>
      </c>
      <c r="C21" s="144"/>
      <c r="D21" s="144"/>
      <c r="F21" s="144"/>
      <c r="G21" s="144"/>
    </row>
    <row r="22" spans="1:7" x14ac:dyDescent="0.25">
      <c r="A22" s="60" t="s">
        <v>1711</v>
      </c>
      <c r="B22" s="153" t="s">
        <v>1709</v>
      </c>
      <c r="C22" s="144"/>
      <c r="D22" s="144"/>
      <c r="F22" s="144"/>
      <c r="G22" s="144"/>
    </row>
    <row r="23" spans="1:7" x14ac:dyDescent="0.25">
      <c r="A23" s="60" t="s">
        <v>1712</v>
      </c>
      <c r="B23" s="153" t="s">
        <v>1709</v>
      </c>
      <c r="C23" s="144"/>
      <c r="D23" s="144"/>
      <c r="F23" s="144"/>
      <c r="G23" s="144"/>
    </row>
    <row r="24" spans="1:7" ht="18.75" x14ac:dyDescent="0.25">
      <c r="A24" s="44"/>
      <c r="B24" s="229" t="s">
        <v>1691</v>
      </c>
      <c r="C24" s="229"/>
      <c r="D24" s="44"/>
      <c r="E24" s="44"/>
      <c r="F24" s="44"/>
      <c r="G24" s="44"/>
    </row>
    <row r="25" spans="1:7" x14ac:dyDescent="0.25">
      <c r="A25" s="56"/>
      <c r="B25" s="56" t="s">
        <v>1713</v>
      </c>
      <c r="C25" s="56" t="s">
        <v>224</v>
      </c>
      <c r="D25" s="56"/>
      <c r="E25" s="56"/>
      <c r="F25" s="56" t="s">
        <v>1714</v>
      </c>
      <c r="G25" s="56"/>
    </row>
    <row r="26" spans="1:7" x14ac:dyDescent="0.25">
      <c r="A26" s="47" t="s">
        <v>1715</v>
      </c>
      <c r="B26" s="47" t="s">
        <v>699</v>
      </c>
      <c r="C26" s="133" t="s">
        <v>188</v>
      </c>
      <c r="D26" s="133"/>
      <c r="E26" s="34"/>
      <c r="F26" s="69" t="str">
        <f>IF($C$29=0,"",IF(C26="[For completion]","",C26/$C$29))</f>
        <v/>
      </c>
      <c r="G26" s="141"/>
    </row>
    <row r="27" spans="1:7" x14ac:dyDescent="0.25">
      <c r="A27" s="47" t="s">
        <v>1716</v>
      </c>
      <c r="B27" s="47" t="s">
        <v>701</v>
      </c>
      <c r="C27" s="133" t="s">
        <v>188</v>
      </c>
      <c r="D27" s="133"/>
      <c r="E27" s="34"/>
      <c r="F27" s="69" t="str">
        <f>IF($C$29=0,"",IF(C27="[For completion]","",C27/$C$29))</f>
        <v/>
      </c>
      <c r="G27" s="141"/>
    </row>
    <row r="28" spans="1:7" x14ac:dyDescent="0.25">
      <c r="A28" s="47" t="s">
        <v>1717</v>
      </c>
      <c r="B28" s="47" t="s">
        <v>262</v>
      </c>
      <c r="C28" s="133" t="s">
        <v>188</v>
      </c>
      <c r="D28" s="133"/>
      <c r="E28" s="34"/>
      <c r="F28" s="69" t="str">
        <f>IF($C$29=0,"",IF(C28="[For completion]","",C28/$C$29))</f>
        <v/>
      </c>
      <c r="G28" s="141"/>
    </row>
    <row r="29" spans="1:7" x14ac:dyDescent="0.25">
      <c r="A29" s="47" t="s">
        <v>1718</v>
      </c>
      <c r="B29" s="109" t="s">
        <v>264</v>
      </c>
      <c r="C29" s="86">
        <f>SUM(C26:C28)</f>
        <v>0</v>
      </c>
      <c r="D29" s="34"/>
      <c r="E29" s="34"/>
      <c r="F29" s="110">
        <f>SUM(F26:F28)</f>
        <v>0</v>
      </c>
      <c r="G29" s="141"/>
    </row>
    <row r="30" spans="1:7" x14ac:dyDescent="0.25">
      <c r="A30" s="47" t="s">
        <v>1719</v>
      </c>
      <c r="B30" s="111" t="s">
        <v>1720</v>
      </c>
      <c r="C30" s="133"/>
      <c r="D30" s="53"/>
      <c r="E30" s="34"/>
      <c r="F30" s="69" t="str">
        <f>IF($C$29=0,"",IF(C30="[For completion]","",C30/$C$29))</f>
        <v/>
      </c>
      <c r="G30" s="141"/>
    </row>
    <row r="31" spans="1:7" x14ac:dyDescent="0.25">
      <c r="A31" s="47" t="s">
        <v>1721</v>
      </c>
      <c r="B31" s="111" t="s">
        <v>1722</v>
      </c>
      <c r="C31" s="133"/>
      <c r="D31" s="53"/>
      <c r="E31" s="34"/>
      <c r="F31" s="69" t="str">
        <f t="shared" ref="F31:F39" si="0">IF($C$29=0,"",IF(C31="[For completion]","",C31/$C$29))</f>
        <v/>
      </c>
      <c r="G31" s="200"/>
    </row>
    <row r="32" spans="1:7" x14ac:dyDescent="0.25">
      <c r="A32" s="47" t="s">
        <v>1723</v>
      </c>
      <c r="B32" s="111" t="s">
        <v>1724</v>
      </c>
      <c r="C32" s="133"/>
      <c r="D32" s="53"/>
      <c r="E32" s="34"/>
      <c r="F32" s="69" t="str">
        <f>IF($C$29=0,"",IF(C32="[For completion]","",C32/$C$29))</f>
        <v/>
      </c>
      <c r="G32" s="200"/>
    </row>
    <row r="33" spans="1:7" x14ac:dyDescent="0.25">
      <c r="A33" s="47" t="s">
        <v>1725</v>
      </c>
      <c r="B33" s="111" t="s">
        <v>1726</v>
      </c>
      <c r="C33" s="133"/>
      <c r="D33" s="53"/>
      <c r="E33" s="34"/>
      <c r="F33" s="69" t="str">
        <f t="shared" si="0"/>
        <v/>
      </c>
      <c r="G33" s="200"/>
    </row>
    <row r="34" spans="1:7" x14ac:dyDescent="0.25">
      <c r="A34" s="47" t="s">
        <v>1727</v>
      </c>
      <c r="B34" s="111" t="s">
        <v>1728</v>
      </c>
      <c r="C34" s="133"/>
      <c r="D34" s="53"/>
      <c r="E34" s="34"/>
      <c r="F34" s="69" t="str">
        <f t="shared" si="0"/>
        <v/>
      </c>
      <c r="G34" s="200"/>
    </row>
    <row r="35" spans="1:7" x14ac:dyDescent="0.25">
      <c r="A35" s="47" t="s">
        <v>1729</v>
      </c>
      <c r="B35" s="111" t="s">
        <v>1730</v>
      </c>
      <c r="C35" s="133"/>
      <c r="D35" s="53"/>
      <c r="E35" s="34"/>
      <c r="F35" s="69" t="str">
        <f t="shared" si="0"/>
        <v/>
      </c>
      <c r="G35" s="200"/>
    </row>
    <row r="36" spans="1:7" x14ac:dyDescent="0.25">
      <c r="A36" s="47" t="s">
        <v>1731</v>
      </c>
      <c r="B36" s="111" t="s">
        <v>1732</v>
      </c>
      <c r="C36" s="133"/>
      <c r="D36" s="53"/>
      <c r="E36" s="34"/>
      <c r="F36" s="69" t="str">
        <f t="shared" si="0"/>
        <v/>
      </c>
      <c r="G36" s="200"/>
    </row>
    <row r="37" spans="1:7" x14ac:dyDescent="0.25">
      <c r="A37" s="47" t="s">
        <v>1733</v>
      </c>
      <c r="B37" s="111" t="s">
        <v>1734</v>
      </c>
      <c r="C37" s="133"/>
      <c r="D37" s="53"/>
      <c r="E37" s="34"/>
      <c r="F37" s="69" t="str">
        <f t="shared" si="0"/>
        <v/>
      </c>
      <c r="G37" s="200"/>
    </row>
    <row r="38" spans="1:7" x14ac:dyDescent="0.25">
      <c r="A38" s="47" t="s">
        <v>1735</v>
      </c>
      <c r="B38" s="111" t="s">
        <v>1736</v>
      </c>
      <c r="C38" s="133"/>
      <c r="D38" s="53"/>
      <c r="F38" s="69" t="str">
        <f t="shared" si="0"/>
        <v/>
      </c>
      <c r="G38" s="200"/>
    </row>
    <row r="39" spans="1:7" x14ac:dyDescent="0.25">
      <c r="A39" s="47" t="s">
        <v>1737</v>
      </c>
      <c r="B39" s="201" t="s">
        <v>1738</v>
      </c>
      <c r="C39" s="133"/>
      <c r="D39" s="53"/>
      <c r="F39" s="69" t="str">
        <f t="shared" si="0"/>
        <v/>
      </c>
      <c r="G39" s="144"/>
    </row>
    <row r="40" spans="1:7" x14ac:dyDescent="0.25">
      <c r="A40" s="47" t="s">
        <v>1739</v>
      </c>
      <c r="B40" s="153" t="s">
        <v>1709</v>
      </c>
      <c r="C40" s="154"/>
      <c r="D40" s="176"/>
      <c r="F40" s="51"/>
      <c r="G40" s="51"/>
    </row>
    <row r="41" spans="1:7" x14ac:dyDescent="0.25">
      <c r="A41" s="47" t="s">
        <v>1740</v>
      </c>
      <c r="B41" s="153" t="s">
        <v>1709</v>
      </c>
      <c r="C41" s="154"/>
      <c r="D41" s="176"/>
      <c r="E41" s="32"/>
      <c r="F41" s="51"/>
      <c r="G41" s="51"/>
    </row>
    <row r="42" spans="1:7" x14ac:dyDescent="0.25">
      <c r="A42" s="47" t="s">
        <v>1741</v>
      </c>
      <c r="B42" s="153" t="s">
        <v>1709</v>
      </c>
      <c r="C42" s="154"/>
      <c r="D42" s="176"/>
      <c r="E42" s="32"/>
      <c r="F42" s="51"/>
      <c r="G42" s="51"/>
    </row>
    <row r="43" spans="1:7" x14ac:dyDescent="0.25">
      <c r="A43" s="47" t="s">
        <v>1742</v>
      </c>
      <c r="B43" s="153" t="s">
        <v>1709</v>
      </c>
      <c r="C43" s="154"/>
      <c r="D43" s="176"/>
      <c r="E43" s="32"/>
      <c r="F43" s="51"/>
      <c r="G43" s="51"/>
    </row>
    <row r="44" spans="1:7" x14ac:dyDescent="0.25">
      <c r="A44" s="47" t="s">
        <v>1743</v>
      </c>
      <c r="B44" s="153" t="s">
        <v>1709</v>
      </c>
      <c r="C44" s="154"/>
      <c r="D44" s="176"/>
      <c r="E44" s="32"/>
      <c r="F44" s="51"/>
      <c r="G44" s="51"/>
    </row>
    <row r="45" spans="1:7" x14ac:dyDescent="0.25">
      <c r="A45" s="47" t="s">
        <v>1744</v>
      </c>
      <c r="B45" s="153" t="s">
        <v>1709</v>
      </c>
      <c r="C45" s="154"/>
      <c r="D45" s="176"/>
      <c r="E45" s="32"/>
      <c r="F45" s="51"/>
      <c r="G45" s="51"/>
    </row>
    <row r="46" spans="1:7" x14ac:dyDescent="0.25">
      <c r="A46" s="47" t="s">
        <v>1745</v>
      </c>
      <c r="B46" s="153" t="s">
        <v>1709</v>
      </c>
      <c r="C46" s="154"/>
      <c r="D46" s="176"/>
      <c r="E46" s="32"/>
      <c r="F46" s="51"/>
    </row>
    <row r="47" spans="1:7" x14ac:dyDescent="0.25">
      <c r="A47" s="47" t="s">
        <v>1746</v>
      </c>
      <c r="B47" s="153" t="s">
        <v>1709</v>
      </c>
      <c r="C47" s="154"/>
      <c r="D47" s="176"/>
      <c r="E47" s="32"/>
      <c r="F47" s="51"/>
    </row>
    <row r="48" spans="1:7" x14ac:dyDescent="0.25">
      <c r="A48" s="56"/>
      <c r="B48" s="56" t="s">
        <v>715</v>
      </c>
      <c r="C48" s="56" t="s">
        <v>716</v>
      </c>
      <c r="D48" s="56" t="s">
        <v>717</v>
      </c>
      <c r="E48" s="56"/>
      <c r="F48" s="56" t="s">
        <v>1747</v>
      </c>
      <c r="G48" s="56"/>
    </row>
    <row r="49" spans="1:7" x14ac:dyDescent="0.25">
      <c r="A49" s="47" t="s">
        <v>1748</v>
      </c>
      <c r="B49" s="47" t="s">
        <v>1749</v>
      </c>
      <c r="C49" s="202" t="s">
        <v>188</v>
      </c>
      <c r="D49" s="202" t="s">
        <v>188</v>
      </c>
      <c r="E49" s="34"/>
      <c r="F49" s="155" t="str">
        <f>IF(AND(C49="[For completion]",D49="[For completion]"),"[For completion]",SUM(C49:D49))</f>
        <v>[For completion]</v>
      </c>
      <c r="G49" s="144"/>
    </row>
    <row r="50" spans="1:7" x14ac:dyDescent="0.25">
      <c r="A50" s="47" t="s">
        <v>1750</v>
      </c>
      <c r="B50" s="203" t="s">
        <v>722</v>
      </c>
      <c r="C50" s="53"/>
      <c r="D50" s="53"/>
      <c r="E50" s="34"/>
      <c r="F50" s="53"/>
      <c r="G50" s="144"/>
    </row>
    <row r="51" spans="1:7" x14ac:dyDescent="0.25">
      <c r="A51" s="47" t="s">
        <v>1751</v>
      </c>
      <c r="B51" s="203" t="s">
        <v>724</v>
      </c>
      <c r="C51" s="53"/>
      <c r="D51" s="53"/>
      <c r="E51" s="34"/>
      <c r="F51" s="53"/>
      <c r="G51" s="144"/>
    </row>
    <row r="52" spans="1:7" x14ac:dyDescent="0.25">
      <c r="A52" s="47" t="s">
        <v>1752</v>
      </c>
      <c r="B52" s="49"/>
      <c r="C52" s="34"/>
      <c r="D52" s="34"/>
      <c r="E52" s="34"/>
      <c r="F52" s="34"/>
      <c r="G52" s="51"/>
    </row>
    <row r="53" spans="1:7" x14ac:dyDescent="0.25">
      <c r="A53" s="47" t="s">
        <v>1753</v>
      </c>
      <c r="B53" s="49"/>
      <c r="C53" s="34"/>
      <c r="D53" s="34"/>
      <c r="E53" s="34"/>
      <c r="F53" s="34"/>
      <c r="G53" s="51"/>
    </row>
    <row r="54" spans="1:7" x14ac:dyDescent="0.25">
      <c r="A54" s="47" t="s">
        <v>1754</v>
      </c>
      <c r="B54" s="49"/>
      <c r="C54" s="34"/>
      <c r="D54" s="53"/>
      <c r="E54" s="34"/>
      <c r="F54" s="34"/>
      <c r="G54" s="51"/>
    </row>
    <row r="55" spans="1:7" x14ac:dyDescent="0.25">
      <c r="A55" s="47" t="s">
        <v>1755</v>
      </c>
      <c r="B55" s="49"/>
      <c r="C55" s="34"/>
      <c r="D55" s="34"/>
      <c r="E55" s="34"/>
      <c r="F55" s="34"/>
      <c r="G55" s="51"/>
    </row>
    <row r="56" spans="1:7" x14ac:dyDescent="0.25">
      <c r="A56" s="56"/>
      <c r="B56" s="56" t="s">
        <v>729</v>
      </c>
      <c r="C56" s="56" t="s">
        <v>730</v>
      </c>
      <c r="D56" s="56" t="s">
        <v>731</v>
      </c>
      <c r="E56" s="56"/>
      <c r="F56" s="56" t="s">
        <v>1756</v>
      </c>
      <c r="G56" s="56"/>
    </row>
    <row r="57" spans="1:7" x14ac:dyDescent="0.25">
      <c r="A57" s="47" t="s">
        <v>1757</v>
      </c>
      <c r="B57" s="47" t="s">
        <v>733</v>
      </c>
      <c r="C57" s="121" t="s">
        <v>188</v>
      </c>
      <c r="D57" s="121" t="s">
        <v>188</v>
      </c>
      <c r="E57" s="116"/>
      <c r="F57" s="155" t="s">
        <v>188</v>
      </c>
      <c r="G57" s="144"/>
    </row>
    <row r="58" spans="1:7" x14ac:dyDescent="0.25">
      <c r="A58" s="47" t="s">
        <v>1758</v>
      </c>
      <c r="B58" s="34"/>
      <c r="C58" s="115"/>
      <c r="D58" s="115"/>
      <c r="E58" s="116"/>
      <c r="F58" s="115"/>
      <c r="G58" s="51"/>
    </row>
    <row r="59" spans="1:7" x14ac:dyDescent="0.25">
      <c r="A59" s="47" t="s">
        <v>1759</v>
      </c>
      <c r="B59" s="34"/>
      <c r="C59" s="115"/>
      <c r="D59" s="115"/>
      <c r="E59" s="116"/>
      <c r="F59" s="115"/>
      <c r="G59" s="51"/>
    </row>
    <row r="60" spans="1:7" x14ac:dyDescent="0.25">
      <c r="A60" s="47" t="s">
        <v>1760</v>
      </c>
      <c r="B60" s="34"/>
      <c r="C60" s="115"/>
      <c r="D60" s="115"/>
      <c r="E60" s="116"/>
      <c r="F60" s="115"/>
      <c r="G60" s="51"/>
    </row>
    <row r="61" spans="1:7" x14ac:dyDescent="0.25">
      <c r="A61" s="47" t="s">
        <v>1761</v>
      </c>
      <c r="B61" s="34"/>
      <c r="C61" s="115"/>
      <c r="D61" s="115"/>
      <c r="E61" s="116"/>
      <c r="F61" s="115"/>
      <c r="G61" s="51"/>
    </row>
    <row r="62" spans="1:7" x14ac:dyDescent="0.25">
      <c r="A62" s="47" t="s">
        <v>1762</v>
      </c>
      <c r="B62" s="34"/>
      <c r="C62" s="115"/>
      <c r="D62" s="115"/>
      <c r="E62" s="116"/>
      <c r="F62" s="115"/>
      <c r="G62" s="51"/>
    </row>
    <row r="63" spans="1:7" x14ac:dyDescent="0.25">
      <c r="A63" s="47" t="s">
        <v>1763</v>
      </c>
      <c r="B63" s="34"/>
      <c r="C63" s="115"/>
      <c r="D63" s="115"/>
      <c r="E63" s="116"/>
      <c r="F63" s="115"/>
      <c r="G63" s="51"/>
    </row>
    <row r="64" spans="1:7" x14ac:dyDescent="0.25">
      <c r="A64" s="56"/>
      <c r="B64" s="56" t="s">
        <v>740</v>
      </c>
      <c r="C64" s="56" t="s">
        <v>730</v>
      </c>
      <c r="D64" s="56" t="s">
        <v>731</v>
      </c>
      <c r="E64" s="56"/>
      <c r="F64" s="56" t="s">
        <v>1756</v>
      </c>
      <c r="G64" s="56"/>
    </row>
    <row r="65" spans="1:7" x14ac:dyDescent="0.25">
      <c r="A65" s="47" t="s">
        <v>1764</v>
      </c>
      <c r="B65" s="118" t="s">
        <v>742</v>
      </c>
      <c r="C65" s="119">
        <f>SUM(C66:C92)</f>
        <v>0</v>
      </c>
      <c r="D65" s="119">
        <f>SUM(D66:D92)</f>
        <v>0</v>
      </c>
      <c r="E65" s="115"/>
      <c r="F65" s="119">
        <f>SUM(F66:F92)</f>
        <v>0</v>
      </c>
      <c r="G65" s="51"/>
    </row>
    <row r="66" spans="1:7" x14ac:dyDescent="0.25">
      <c r="A66" s="47" t="s">
        <v>1765</v>
      </c>
      <c r="B66" s="47" t="s">
        <v>744</v>
      </c>
      <c r="C66" s="121" t="s">
        <v>188</v>
      </c>
      <c r="D66" s="121" t="s">
        <v>188</v>
      </c>
      <c r="E66" s="115"/>
      <c r="F66" s="121" t="s">
        <v>188</v>
      </c>
      <c r="G66" s="51"/>
    </row>
    <row r="67" spans="1:7" x14ac:dyDescent="0.25">
      <c r="A67" s="47" t="s">
        <v>1766</v>
      </c>
      <c r="B67" s="47" t="s">
        <v>746</v>
      </c>
      <c r="C67" s="121" t="s">
        <v>188</v>
      </c>
      <c r="D67" s="121" t="s">
        <v>188</v>
      </c>
      <c r="E67" s="115"/>
      <c r="F67" s="121" t="s">
        <v>188</v>
      </c>
      <c r="G67" s="51"/>
    </row>
    <row r="68" spans="1:7" x14ac:dyDescent="0.25">
      <c r="A68" s="47" t="s">
        <v>1767</v>
      </c>
      <c r="B68" s="47" t="s">
        <v>748</v>
      </c>
      <c r="C68" s="121" t="s">
        <v>188</v>
      </c>
      <c r="D68" s="121" t="s">
        <v>188</v>
      </c>
      <c r="E68" s="115"/>
      <c r="F68" s="121" t="s">
        <v>188</v>
      </c>
      <c r="G68" s="51"/>
    </row>
    <row r="69" spans="1:7" x14ac:dyDescent="0.25">
      <c r="A69" s="47" t="s">
        <v>1768</v>
      </c>
      <c r="B69" s="47" t="s">
        <v>750</v>
      </c>
      <c r="C69" s="121" t="s">
        <v>188</v>
      </c>
      <c r="D69" s="121" t="s">
        <v>188</v>
      </c>
      <c r="E69" s="115"/>
      <c r="F69" s="121" t="s">
        <v>188</v>
      </c>
      <c r="G69" s="51"/>
    </row>
    <row r="70" spans="1:7" x14ac:dyDescent="0.25">
      <c r="A70" s="47" t="s">
        <v>1769</v>
      </c>
      <c r="B70" s="47" t="s">
        <v>752</v>
      </c>
      <c r="C70" s="121" t="s">
        <v>188</v>
      </c>
      <c r="D70" s="121" t="s">
        <v>188</v>
      </c>
      <c r="E70" s="115"/>
      <c r="F70" s="121" t="s">
        <v>188</v>
      </c>
      <c r="G70" s="51"/>
    </row>
    <row r="71" spans="1:7" x14ac:dyDescent="0.25">
      <c r="A71" s="47" t="s">
        <v>1770</v>
      </c>
      <c r="B71" s="47" t="s">
        <v>754</v>
      </c>
      <c r="C71" s="121" t="s">
        <v>188</v>
      </c>
      <c r="D71" s="121" t="s">
        <v>188</v>
      </c>
      <c r="E71" s="115"/>
      <c r="F71" s="121" t="s">
        <v>188</v>
      </c>
      <c r="G71" s="51"/>
    </row>
    <row r="72" spans="1:7" x14ac:dyDescent="0.25">
      <c r="A72" s="47" t="s">
        <v>1771</v>
      </c>
      <c r="B72" s="47" t="s">
        <v>756</v>
      </c>
      <c r="C72" s="121" t="s">
        <v>188</v>
      </c>
      <c r="D72" s="121" t="s">
        <v>188</v>
      </c>
      <c r="E72" s="115"/>
      <c r="F72" s="121" t="s">
        <v>188</v>
      </c>
      <c r="G72" s="51"/>
    </row>
    <row r="73" spans="1:7" x14ac:dyDescent="0.25">
      <c r="A73" s="47" t="s">
        <v>1772</v>
      </c>
      <c r="B73" s="47" t="s">
        <v>758</v>
      </c>
      <c r="C73" s="121" t="s">
        <v>188</v>
      </c>
      <c r="D73" s="121" t="s">
        <v>188</v>
      </c>
      <c r="E73" s="115"/>
      <c r="F73" s="121" t="s">
        <v>188</v>
      </c>
      <c r="G73" s="51"/>
    </row>
    <row r="74" spans="1:7" x14ac:dyDescent="0.25">
      <c r="A74" s="47" t="s">
        <v>1773</v>
      </c>
      <c r="B74" s="47" t="s">
        <v>760</v>
      </c>
      <c r="C74" s="121" t="s">
        <v>188</v>
      </c>
      <c r="D74" s="121" t="s">
        <v>188</v>
      </c>
      <c r="E74" s="115"/>
      <c r="F74" s="121" t="s">
        <v>188</v>
      </c>
      <c r="G74" s="51"/>
    </row>
    <row r="75" spans="1:7" x14ac:dyDescent="0.25">
      <c r="A75" s="47" t="s">
        <v>1774</v>
      </c>
      <c r="B75" s="47" t="s">
        <v>762</v>
      </c>
      <c r="C75" s="121" t="s">
        <v>188</v>
      </c>
      <c r="D75" s="121" t="s">
        <v>188</v>
      </c>
      <c r="E75" s="115"/>
      <c r="F75" s="121" t="s">
        <v>188</v>
      </c>
      <c r="G75" s="51"/>
    </row>
    <row r="76" spans="1:7" x14ac:dyDescent="0.25">
      <c r="A76" s="47" t="s">
        <v>1775</v>
      </c>
      <c r="B76" s="47" t="s">
        <v>764</v>
      </c>
      <c r="C76" s="121" t="s">
        <v>188</v>
      </c>
      <c r="D76" s="121" t="s">
        <v>188</v>
      </c>
      <c r="E76" s="115"/>
      <c r="F76" s="121" t="s">
        <v>188</v>
      </c>
      <c r="G76" s="51"/>
    </row>
    <row r="77" spans="1:7" x14ac:dyDescent="0.25">
      <c r="A77" s="47" t="s">
        <v>1776</v>
      </c>
      <c r="B77" s="47" t="s">
        <v>766</v>
      </c>
      <c r="C77" s="121" t="s">
        <v>188</v>
      </c>
      <c r="D77" s="121" t="s">
        <v>188</v>
      </c>
      <c r="E77" s="115"/>
      <c r="F77" s="121" t="s">
        <v>188</v>
      </c>
      <c r="G77" s="51"/>
    </row>
    <row r="78" spans="1:7" x14ac:dyDescent="0.25">
      <c r="A78" s="47" t="s">
        <v>1777</v>
      </c>
      <c r="B78" s="47" t="s">
        <v>768</v>
      </c>
      <c r="C78" s="121" t="s">
        <v>188</v>
      </c>
      <c r="D78" s="121" t="s">
        <v>188</v>
      </c>
      <c r="E78" s="115"/>
      <c r="F78" s="121" t="s">
        <v>188</v>
      </c>
      <c r="G78" s="51"/>
    </row>
    <row r="79" spans="1:7" x14ac:dyDescent="0.25">
      <c r="A79" s="47" t="s">
        <v>1778</v>
      </c>
      <c r="B79" s="47" t="s">
        <v>770</v>
      </c>
      <c r="C79" s="121" t="s">
        <v>188</v>
      </c>
      <c r="D79" s="121" t="s">
        <v>188</v>
      </c>
      <c r="E79" s="115"/>
      <c r="F79" s="121" t="s">
        <v>188</v>
      </c>
      <c r="G79" s="51"/>
    </row>
    <row r="80" spans="1:7" x14ac:dyDescent="0.25">
      <c r="A80" s="47" t="s">
        <v>1779</v>
      </c>
      <c r="B80" s="47" t="s">
        <v>772</v>
      </c>
      <c r="C80" s="121" t="s">
        <v>188</v>
      </c>
      <c r="D80" s="121" t="s">
        <v>188</v>
      </c>
      <c r="E80" s="115"/>
      <c r="F80" s="121" t="s">
        <v>188</v>
      </c>
      <c r="G80" s="51"/>
    </row>
    <row r="81" spans="1:7" x14ac:dyDescent="0.25">
      <c r="A81" s="47" t="s">
        <v>1780</v>
      </c>
      <c r="B81" s="47" t="s">
        <v>774</v>
      </c>
      <c r="C81" s="121" t="s">
        <v>188</v>
      </c>
      <c r="D81" s="121" t="s">
        <v>188</v>
      </c>
      <c r="E81" s="115"/>
      <c r="F81" s="121" t="s">
        <v>188</v>
      </c>
      <c r="G81" s="51"/>
    </row>
    <row r="82" spans="1:7" x14ac:dyDescent="0.25">
      <c r="A82" s="47" t="s">
        <v>1781</v>
      </c>
      <c r="B82" s="47" t="s">
        <v>776</v>
      </c>
      <c r="C82" s="121" t="s">
        <v>188</v>
      </c>
      <c r="D82" s="121" t="s">
        <v>188</v>
      </c>
      <c r="E82" s="115"/>
      <c r="F82" s="121" t="s">
        <v>188</v>
      </c>
      <c r="G82" s="51"/>
    </row>
    <row r="83" spans="1:7" x14ac:dyDescent="0.25">
      <c r="A83" s="47" t="s">
        <v>1782</v>
      </c>
      <c r="B83" s="47" t="s">
        <v>778</v>
      </c>
      <c r="C83" s="121" t="s">
        <v>188</v>
      </c>
      <c r="D83" s="121" t="s">
        <v>188</v>
      </c>
      <c r="E83" s="115"/>
      <c r="F83" s="121" t="s">
        <v>188</v>
      </c>
      <c r="G83" s="51"/>
    </row>
    <row r="84" spans="1:7" x14ac:dyDescent="0.25">
      <c r="A84" s="47" t="s">
        <v>1783</v>
      </c>
      <c r="B84" s="47" t="s">
        <v>780</v>
      </c>
      <c r="C84" s="121" t="s">
        <v>188</v>
      </c>
      <c r="D84" s="121" t="s">
        <v>188</v>
      </c>
      <c r="E84" s="115"/>
      <c r="F84" s="121" t="s">
        <v>188</v>
      </c>
      <c r="G84" s="51"/>
    </row>
    <row r="85" spans="1:7" x14ac:dyDescent="0.25">
      <c r="A85" s="47" t="s">
        <v>1784</v>
      </c>
      <c r="B85" s="47" t="s">
        <v>782</v>
      </c>
      <c r="C85" s="121" t="s">
        <v>188</v>
      </c>
      <c r="D85" s="121" t="s">
        <v>188</v>
      </c>
      <c r="E85" s="115"/>
      <c r="F85" s="121" t="s">
        <v>188</v>
      </c>
      <c r="G85" s="51"/>
    </row>
    <row r="86" spans="1:7" x14ac:dyDescent="0.25">
      <c r="A86" s="47" t="s">
        <v>1785</v>
      </c>
      <c r="B86" s="47" t="s">
        <v>784</v>
      </c>
      <c r="C86" s="121" t="s">
        <v>188</v>
      </c>
      <c r="D86" s="121" t="s">
        <v>188</v>
      </c>
      <c r="E86" s="115"/>
      <c r="F86" s="121" t="s">
        <v>188</v>
      </c>
      <c r="G86" s="51"/>
    </row>
    <row r="87" spans="1:7" x14ac:dyDescent="0.25">
      <c r="A87" s="47" t="s">
        <v>1786</v>
      </c>
      <c r="B87" s="47" t="s">
        <v>786</v>
      </c>
      <c r="C87" s="121" t="s">
        <v>188</v>
      </c>
      <c r="D87" s="121" t="s">
        <v>188</v>
      </c>
      <c r="E87" s="115"/>
      <c r="F87" s="121" t="s">
        <v>188</v>
      </c>
      <c r="G87" s="51"/>
    </row>
    <row r="88" spans="1:7" x14ac:dyDescent="0.25">
      <c r="A88" s="47" t="s">
        <v>1787</v>
      </c>
      <c r="B88" s="47" t="s">
        <v>788</v>
      </c>
      <c r="C88" s="121" t="s">
        <v>188</v>
      </c>
      <c r="D88" s="121" t="s">
        <v>188</v>
      </c>
      <c r="E88" s="115"/>
      <c r="F88" s="121" t="s">
        <v>188</v>
      </c>
      <c r="G88" s="51"/>
    </row>
    <row r="89" spans="1:7" x14ac:dyDescent="0.25">
      <c r="A89" s="47" t="s">
        <v>1788</v>
      </c>
      <c r="B89" s="47" t="s">
        <v>790</v>
      </c>
      <c r="C89" s="121" t="s">
        <v>188</v>
      </c>
      <c r="D89" s="121" t="s">
        <v>188</v>
      </c>
      <c r="E89" s="115"/>
      <c r="F89" s="121" t="s">
        <v>188</v>
      </c>
      <c r="G89" s="51"/>
    </row>
    <row r="90" spans="1:7" x14ac:dyDescent="0.25">
      <c r="A90" s="47" t="s">
        <v>1789</v>
      </c>
      <c r="B90" s="47" t="s">
        <v>792</v>
      </c>
      <c r="C90" s="121" t="s">
        <v>188</v>
      </c>
      <c r="D90" s="121" t="s">
        <v>188</v>
      </c>
      <c r="E90" s="115"/>
      <c r="F90" s="121" t="s">
        <v>188</v>
      </c>
      <c r="G90" s="51"/>
    </row>
    <row r="91" spans="1:7" x14ac:dyDescent="0.25">
      <c r="A91" s="47" t="s">
        <v>1790</v>
      </c>
      <c r="B91" s="47" t="s">
        <v>794</v>
      </c>
      <c r="C91" s="121" t="s">
        <v>188</v>
      </c>
      <c r="D91" s="121" t="s">
        <v>188</v>
      </c>
      <c r="E91" s="115"/>
      <c r="F91" s="121" t="s">
        <v>188</v>
      </c>
      <c r="G91" s="51"/>
    </row>
    <row r="92" spans="1:7" x14ac:dyDescent="0.25">
      <c r="A92" s="47" t="s">
        <v>1791</v>
      </c>
      <c r="B92" s="47" t="s">
        <v>796</v>
      </c>
      <c r="C92" s="121" t="s">
        <v>188</v>
      </c>
      <c r="D92" s="121" t="s">
        <v>188</v>
      </c>
      <c r="E92" s="115"/>
      <c r="F92" s="121" t="s">
        <v>188</v>
      </c>
      <c r="G92" s="51"/>
    </row>
    <row r="93" spans="1:7" x14ac:dyDescent="0.25">
      <c r="A93" s="47" t="s">
        <v>1792</v>
      </c>
      <c r="B93" s="118" t="s">
        <v>451</v>
      </c>
      <c r="C93" s="119">
        <f>SUM(C94:C96)</f>
        <v>0</v>
      </c>
      <c r="D93" s="119">
        <f>SUM(D94:D96)</f>
        <v>0</v>
      </c>
      <c r="E93" s="204"/>
      <c r="F93" s="119">
        <f>SUM(F94:F96)</f>
        <v>0</v>
      </c>
      <c r="G93" s="51"/>
    </row>
    <row r="94" spans="1:7" x14ac:dyDescent="0.25">
      <c r="A94" s="47" t="s">
        <v>1793</v>
      </c>
      <c r="B94" s="47" t="s">
        <v>799</v>
      </c>
      <c r="C94" s="121" t="s">
        <v>188</v>
      </c>
      <c r="D94" s="121" t="s">
        <v>188</v>
      </c>
      <c r="E94" s="115"/>
      <c r="F94" s="121" t="s">
        <v>188</v>
      </c>
      <c r="G94" s="51"/>
    </row>
    <row r="95" spans="1:7" x14ac:dyDescent="0.25">
      <c r="A95" s="47" t="s">
        <v>1794</v>
      </c>
      <c r="B95" s="47" t="s">
        <v>801</v>
      </c>
      <c r="C95" s="121" t="s">
        <v>188</v>
      </c>
      <c r="D95" s="121" t="s">
        <v>188</v>
      </c>
      <c r="E95" s="115"/>
      <c r="F95" s="121" t="s">
        <v>188</v>
      </c>
      <c r="G95" s="51"/>
    </row>
    <row r="96" spans="1:7" x14ac:dyDescent="0.25">
      <c r="A96" s="47" t="s">
        <v>1795</v>
      </c>
      <c r="B96" s="47" t="s">
        <v>803</v>
      </c>
      <c r="C96" s="121" t="s">
        <v>188</v>
      </c>
      <c r="D96" s="121" t="s">
        <v>188</v>
      </c>
      <c r="E96" s="115"/>
      <c r="F96" s="121" t="s">
        <v>188</v>
      </c>
      <c r="G96" s="51"/>
    </row>
    <row r="97" spans="1:7" x14ac:dyDescent="0.25">
      <c r="A97" s="47" t="s">
        <v>1796</v>
      </c>
      <c r="B97" s="118" t="s">
        <v>262</v>
      </c>
      <c r="C97" s="119">
        <f>SUM(C98:C108)</f>
        <v>0</v>
      </c>
      <c r="D97" s="119">
        <f>SUM(D98:D108)</f>
        <v>0</v>
      </c>
      <c r="E97" s="204"/>
      <c r="F97" s="119">
        <f>SUM(F98:F108)</f>
        <v>0</v>
      </c>
      <c r="G97" s="51"/>
    </row>
    <row r="98" spans="1:7" x14ac:dyDescent="0.25">
      <c r="A98" s="47" t="s">
        <v>1797</v>
      </c>
      <c r="B98" s="60" t="s">
        <v>453</v>
      </c>
      <c r="C98" s="121" t="s">
        <v>188</v>
      </c>
      <c r="D98" s="121" t="s">
        <v>188</v>
      </c>
      <c r="E98" s="115"/>
      <c r="F98" s="121" t="s">
        <v>188</v>
      </c>
      <c r="G98" s="51"/>
    </row>
    <row r="99" spans="1:7" x14ac:dyDescent="0.25">
      <c r="A99" s="47" t="s">
        <v>1798</v>
      </c>
      <c r="B99" s="47" t="s">
        <v>455</v>
      </c>
      <c r="C99" s="121" t="s">
        <v>188</v>
      </c>
      <c r="D99" s="121" t="s">
        <v>188</v>
      </c>
      <c r="E99" s="115"/>
      <c r="F99" s="121" t="s">
        <v>188</v>
      </c>
      <c r="G99" s="51"/>
    </row>
    <row r="100" spans="1:7" x14ac:dyDescent="0.25">
      <c r="A100" s="47" t="s">
        <v>1799</v>
      </c>
      <c r="B100" s="60" t="s">
        <v>457</v>
      </c>
      <c r="C100" s="121" t="s">
        <v>188</v>
      </c>
      <c r="D100" s="121" t="s">
        <v>188</v>
      </c>
      <c r="E100" s="115"/>
      <c r="F100" s="121" t="s">
        <v>188</v>
      </c>
      <c r="G100" s="51"/>
    </row>
    <row r="101" spans="1:7" x14ac:dyDescent="0.25">
      <c r="A101" s="47" t="s">
        <v>1800</v>
      </c>
      <c r="B101" s="60" t="s">
        <v>459</v>
      </c>
      <c r="C101" s="121" t="s">
        <v>188</v>
      </c>
      <c r="D101" s="121" t="s">
        <v>188</v>
      </c>
      <c r="E101" s="115"/>
      <c r="F101" s="121" t="s">
        <v>188</v>
      </c>
      <c r="G101" s="51"/>
    </row>
    <row r="102" spans="1:7" x14ac:dyDescent="0.25">
      <c r="A102" s="47" t="s">
        <v>1801</v>
      </c>
      <c r="B102" s="60" t="s">
        <v>461</v>
      </c>
      <c r="C102" s="121" t="s">
        <v>188</v>
      </c>
      <c r="D102" s="121" t="s">
        <v>188</v>
      </c>
      <c r="E102" s="115"/>
      <c r="F102" s="121" t="s">
        <v>188</v>
      </c>
      <c r="G102" s="51"/>
    </row>
    <row r="103" spans="1:7" x14ac:dyDescent="0.25">
      <c r="A103" s="47" t="s">
        <v>1802</v>
      </c>
      <c r="B103" s="60" t="s">
        <v>463</v>
      </c>
      <c r="C103" s="121" t="s">
        <v>188</v>
      </c>
      <c r="D103" s="121" t="s">
        <v>188</v>
      </c>
      <c r="E103" s="115"/>
      <c r="F103" s="121" t="s">
        <v>188</v>
      </c>
      <c r="G103" s="51"/>
    </row>
    <row r="104" spans="1:7" x14ac:dyDescent="0.25">
      <c r="A104" s="47" t="s">
        <v>1803</v>
      </c>
      <c r="B104" s="60" t="s">
        <v>465</v>
      </c>
      <c r="C104" s="121" t="s">
        <v>188</v>
      </c>
      <c r="D104" s="121" t="s">
        <v>188</v>
      </c>
      <c r="E104" s="115"/>
      <c r="F104" s="121" t="s">
        <v>188</v>
      </c>
      <c r="G104" s="51"/>
    </row>
    <row r="105" spans="1:7" x14ac:dyDescent="0.25">
      <c r="A105" s="47" t="s">
        <v>1804</v>
      </c>
      <c r="B105" s="60" t="s">
        <v>467</v>
      </c>
      <c r="C105" s="121" t="s">
        <v>188</v>
      </c>
      <c r="D105" s="121" t="s">
        <v>188</v>
      </c>
      <c r="E105" s="115"/>
      <c r="F105" s="121" t="s">
        <v>188</v>
      </c>
      <c r="G105" s="51"/>
    </row>
    <row r="106" spans="1:7" x14ac:dyDescent="0.25">
      <c r="A106" s="47" t="s">
        <v>1805</v>
      </c>
      <c r="B106" s="60" t="s">
        <v>469</v>
      </c>
      <c r="C106" s="121" t="s">
        <v>188</v>
      </c>
      <c r="D106" s="121" t="s">
        <v>188</v>
      </c>
      <c r="E106" s="115"/>
      <c r="F106" s="121" t="s">
        <v>188</v>
      </c>
      <c r="G106" s="51"/>
    </row>
    <row r="107" spans="1:7" x14ac:dyDescent="0.25">
      <c r="A107" s="47" t="s">
        <v>1806</v>
      </c>
      <c r="B107" s="60" t="s">
        <v>471</v>
      </c>
      <c r="C107" s="121" t="s">
        <v>188</v>
      </c>
      <c r="D107" s="121" t="s">
        <v>188</v>
      </c>
      <c r="E107" s="115"/>
      <c r="F107" s="121" t="s">
        <v>188</v>
      </c>
      <c r="G107" s="51"/>
    </row>
    <row r="108" spans="1:7" x14ac:dyDescent="0.25">
      <c r="A108" s="47" t="s">
        <v>1807</v>
      </c>
      <c r="B108" s="60" t="s">
        <v>262</v>
      </c>
      <c r="C108" s="121" t="s">
        <v>188</v>
      </c>
      <c r="D108" s="121" t="s">
        <v>188</v>
      </c>
      <c r="E108" s="115"/>
      <c r="F108" s="121" t="s">
        <v>188</v>
      </c>
      <c r="G108" s="51"/>
    </row>
    <row r="109" spans="1:7" x14ac:dyDescent="0.25">
      <c r="A109" s="47" t="s">
        <v>1808</v>
      </c>
      <c r="B109" s="153" t="s">
        <v>1709</v>
      </c>
      <c r="C109" s="121"/>
      <c r="D109" s="121"/>
      <c r="E109" s="115"/>
      <c r="F109" s="121"/>
      <c r="G109" s="51"/>
    </row>
    <row r="110" spans="1:7" x14ac:dyDescent="0.25">
      <c r="A110" s="47" t="s">
        <v>1809</v>
      </c>
      <c r="B110" s="153" t="s">
        <v>1709</v>
      </c>
      <c r="C110" s="121"/>
      <c r="D110" s="121"/>
      <c r="E110" s="115"/>
      <c r="F110" s="121"/>
      <c r="G110" s="51"/>
    </row>
    <row r="111" spans="1:7" x14ac:dyDescent="0.25">
      <c r="A111" s="47" t="s">
        <v>1810</v>
      </c>
      <c r="B111" s="153" t="s">
        <v>1709</v>
      </c>
      <c r="C111" s="121"/>
      <c r="D111" s="121"/>
      <c r="E111" s="115"/>
      <c r="F111" s="121"/>
      <c r="G111" s="51"/>
    </row>
    <row r="112" spans="1:7" x14ac:dyDescent="0.25">
      <c r="A112" s="47" t="s">
        <v>1811</v>
      </c>
      <c r="B112" s="153" t="s">
        <v>1709</v>
      </c>
      <c r="C112" s="121"/>
      <c r="D112" s="121"/>
      <c r="E112" s="115"/>
      <c r="F112" s="121"/>
      <c r="G112" s="51"/>
    </row>
    <row r="113" spans="1:7" x14ac:dyDescent="0.25">
      <c r="A113" s="47" t="s">
        <v>1812</v>
      </c>
      <c r="B113" s="153" t="s">
        <v>1709</v>
      </c>
      <c r="C113" s="121"/>
      <c r="D113" s="121"/>
      <c r="E113" s="115"/>
      <c r="F113" s="121"/>
      <c r="G113" s="51"/>
    </row>
    <row r="114" spans="1:7" x14ac:dyDescent="0.25">
      <c r="A114" s="47" t="s">
        <v>1813</v>
      </c>
      <c r="B114" s="153" t="s">
        <v>1709</v>
      </c>
      <c r="C114" s="121"/>
      <c r="D114" s="121"/>
      <c r="E114" s="115"/>
      <c r="F114" s="121"/>
      <c r="G114" s="51"/>
    </row>
    <row r="115" spans="1:7" x14ac:dyDescent="0.25">
      <c r="A115" s="47" t="s">
        <v>1814</v>
      </c>
      <c r="B115" s="153" t="s">
        <v>1709</v>
      </c>
      <c r="C115" s="121"/>
      <c r="D115" s="121"/>
      <c r="E115" s="115"/>
      <c r="F115" s="121"/>
      <c r="G115" s="51"/>
    </row>
    <row r="116" spans="1:7" x14ac:dyDescent="0.25">
      <c r="A116" s="47" t="s">
        <v>1815</v>
      </c>
      <c r="B116" s="153" t="s">
        <v>1709</v>
      </c>
      <c r="C116" s="121"/>
      <c r="D116" s="121"/>
      <c r="E116" s="115"/>
      <c r="F116" s="121"/>
      <c r="G116" s="51"/>
    </row>
    <row r="117" spans="1:7" x14ac:dyDescent="0.25">
      <c r="A117" s="47" t="s">
        <v>1816</v>
      </c>
      <c r="B117" s="153" t="s">
        <v>1709</v>
      </c>
      <c r="C117" s="121"/>
      <c r="D117" s="121"/>
      <c r="E117" s="115"/>
      <c r="F117" s="121"/>
      <c r="G117" s="51"/>
    </row>
    <row r="118" spans="1:7" x14ac:dyDescent="0.25">
      <c r="A118" s="47" t="s">
        <v>1817</v>
      </c>
      <c r="B118" s="153" t="s">
        <v>1709</v>
      </c>
      <c r="C118" s="121"/>
      <c r="D118" s="121"/>
      <c r="E118" s="115"/>
      <c r="F118" s="121"/>
      <c r="G118" s="51"/>
    </row>
    <row r="119" spans="1:7" x14ac:dyDescent="0.25">
      <c r="A119" s="56"/>
      <c r="B119" s="56" t="s">
        <v>1818</v>
      </c>
      <c r="C119" s="56" t="s">
        <v>730</v>
      </c>
      <c r="D119" s="56" t="s">
        <v>731</v>
      </c>
      <c r="E119" s="56"/>
      <c r="F119" s="56" t="s">
        <v>697</v>
      </c>
      <c r="G119" s="56"/>
    </row>
    <row r="120" spans="1:7" x14ac:dyDescent="0.25">
      <c r="A120" s="47" t="s">
        <v>1819</v>
      </c>
      <c r="B120" s="144" t="s">
        <v>1820</v>
      </c>
      <c r="C120" s="121" t="s">
        <v>188</v>
      </c>
      <c r="D120" s="121" t="s">
        <v>188</v>
      </c>
      <c r="E120" s="115"/>
      <c r="F120" s="121" t="s">
        <v>188</v>
      </c>
      <c r="G120" s="51"/>
    </row>
    <row r="121" spans="1:7" x14ac:dyDescent="0.25">
      <c r="A121" s="47" t="s">
        <v>1821</v>
      </c>
      <c r="B121" s="144" t="s">
        <v>1820</v>
      </c>
      <c r="C121" s="121" t="s">
        <v>188</v>
      </c>
      <c r="D121" s="121" t="s">
        <v>188</v>
      </c>
      <c r="E121" s="115"/>
      <c r="F121" s="121" t="s">
        <v>188</v>
      </c>
      <c r="G121" s="51"/>
    </row>
    <row r="122" spans="1:7" x14ac:dyDescent="0.25">
      <c r="A122" s="47" t="s">
        <v>1822</v>
      </c>
      <c r="B122" s="144" t="s">
        <v>1820</v>
      </c>
      <c r="C122" s="121" t="s">
        <v>188</v>
      </c>
      <c r="D122" s="121" t="s">
        <v>188</v>
      </c>
      <c r="E122" s="115"/>
      <c r="F122" s="121" t="s">
        <v>188</v>
      </c>
      <c r="G122" s="51"/>
    </row>
    <row r="123" spans="1:7" x14ac:dyDescent="0.25">
      <c r="A123" s="47" t="s">
        <v>1823</v>
      </c>
      <c r="B123" s="144" t="s">
        <v>1820</v>
      </c>
      <c r="C123" s="121" t="s">
        <v>188</v>
      </c>
      <c r="D123" s="121" t="s">
        <v>188</v>
      </c>
      <c r="E123" s="115"/>
      <c r="F123" s="121" t="s">
        <v>188</v>
      </c>
      <c r="G123" s="51"/>
    </row>
    <row r="124" spans="1:7" x14ac:dyDescent="0.25">
      <c r="A124" s="47" t="s">
        <v>1824</v>
      </c>
      <c r="B124" s="144" t="s">
        <v>1820</v>
      </c>
      <c r="C124" s="121" t="s">
        <v>188</v>
      </c>
      <c r="D124" s="121" t="s">
        <v>188</v>
      </c>
      <c r="E124" s="115"/>
      <c r="F124" s="121" t="s">
        <v>188</v>
      </c>
      <c r="G124" s="51"/>
    </row>
    <row r="125" spans="1:7" x14ac:dyDescent="0.25">
      <c r="A125" s="47" t="s">
        <v>1825</v>
      </c>
      <c r="B125" s="144" t="s">
        <v>1820</v>
      </c>
      <c r="C125" s="121" t="s">
        <v>188</v>
      </c>
      <c r="D125" s="121" t="s">
        <v>188</v>
      </c>
      <c r="E125" s="115"/>
      <c r="F125" s="121" t="s">
        <v>188</v>
      </c>
      <c r="G125" s="51"/>
    </row>
    <row r="126" spans="1:7" x14ac:dyDescent="0.25">
      <c r="A126" s="47" t="s">
        <v>1826</v>
      </c>
      <c r="B126" s="144" t="s">
        <v>1820</v>
      </c>
      <c r="C126" s="121" t="s">
        <v>188</v>
      </c>
      <c r="D126" s="121" t="s">
        <v>188</v>
      </c>
      <c r="E126" s="115"/>
      <c r="F126" s="121" t="s">
        <v>188</v>
      </c>
      <c r="G126" s="51"/>
    </row>
    <row r="127" spans="1:7" x14ac:dyDescent="0.25">
      <c r="A127" s="47" t="s">
        <v>1827</v>
      </c>
      <c r="B127" s="144" t="s">
        <v>1820</v>
      </c>
      <c r="C127" s="121" t="s">
        <v>188</v>
      </c>
      <c r="D127" s="121" t="s">
        <v>188</v>
      </c>
      <c r="E127" s="115"/>
      <c r="F127" s="121" t="s">
        <v>188</v>
      </c>
      <c r="G127" s="51"/>
    </row>
    <row r="128" spans="1:7" x14ac:dyDescent="0.25">
      <c r="A128" s="47" t="s">
        <v>1828</v>
      </c>
      <c r="B128" s="144" t="s">
        <v>1820</v>
      </c>
      <c r="C128" s="121" t="s">
        <v>188</v>
      </c>
      <c r="D128" s="121" t="s">
        <v>188</v>
      </c>
      <c r="E128" s="115"/>
      <c r="F128" s="121" t="s">
        <v>188</v>
      </c>
      <c r="G128" s="51"/>
    </row>
    <row r="129" spans="1:7" x14ac:dyDescent="0.25">
      <c r="A129" s="47" t="s">
        <v>1829</v>
      </c>
      <c r="B129" s="144" t="s">
        <v>1820</v>
      </c>
      <c r="C129" s="121" t="s">
        <v>188</v>
      </c>
      <c r="D129" s="121" t="s">
        <v>188</v>
      </c>
      <c r="E129" s="115"/>
      <c r="F129" s="121" t="s">
        <v>188</v>
      </c>
      <c r="G129" s="51"/>
    </row>
    <row r="130" spans="1:7" x14ac:dyDescent="0.25">
      <c r="A130" s="47" t="s">
        <v>1830</v>
      </c>
      <c r="B130" s="144" t="s">
        <v>1820</v>
      </c>
      <c r="C130" s="121" t="s">
        <v>188</v>
      </c>
      <c r="D130" s="121" t="s">
        <v>188</v>
      </c>
      <c r="E130" s="115"/>
      <c r="F130" s="121" t="s">
        <v>188</v>
      </c>
      <c r="G130" s="51"/>
    </row>
    <row r="131" spans="1:7" x14ac:dyDescent="0.25">
      <c r="A131" s="47" t="s">
        <v>1831</v>
      </c>
      <c r="B131" s="144" t="s">
        <v>1820</v>
      </c>
      <c r="C131" s="121" t="s">
        <v>188</v>
      </c>
      <c r="D131" s="121" t="s">
        <v>188</v>
      </c>
      <c r="E131" s="115"/>
      <c r="F131" s="121" t="s">
        <v>188</v>
      </c>
      <c r="G131" s="51"/>
    </row>
    <row r="132" spans="1:7" x14ac:dyDescent="0.25">
      <c r="A132" s="47" t="s">
        <v>1832</v>
      </c>
      <c r="B132" s="144" t="s">
        <v>1820</v>
      </c>
      <c r="C132" s="121" t="s">
        <v>188</v>
      </c>
      <c r="D132" s="121" t="s">
        <v>188</v>
      </c>
      <c r="E132" s="115"/>
      <c r="F132" s="121" t="s">
        <v>188</v>
      </c>
      <c r="G132" s="51"/>
    </row>
    <row r="133" spans="1:7" x14ac:dyDescent="0.25">
      <c r="A133" s="47" t="s">
        <v>1833</v>
      </c>
      <c r="B133" s="144" t="s">
        <v>1820</v>
      </c>
      <c r="C133" s="121" t="s">
        <v>188</v>
      </c>
      <c r="D133" s="121" t="s">
        <v>188</v>
      </c>
      <c r="E133" s="115"/>
      <c r="F133" s="121" t="s">
        <v>188</v>
      </c>
      <c r="G133" s="51"/>
    </row>
    <row r="134" spans="1:7" x14ac:dyDescent="0.25">
      <c r="A134" s="47" t="s">
        <v>1834</v>
      </c>
      <c r="B134" s="144" t="s">
        <v>1820</v>
      </c>
      <c r="C134" s="121" t="s">
        <v>188</v>
      </c>
      <c r="D134" s="121" t="s">
        <v>188</v>
      </c>
      <c r="E134" s="115"/>
      <c r="F134" s="121" t="s">
        <v>188</v>
      </c>
      <c r="G134" s="51"/>
    </row>
    <row r="135" spans="1:7" x14ac:dyDescent="0.25">
      <c r="A135" s="47" t="s">
        <v>1835</v>
      </c>
      <c r="B135" s="144" t="s">
        <v>1820</v>
      </c>
      <c r="C135" s="121" t="s">
        <v>188</v>
      </c>
      <c r="D135" s="121" t="s">
        <v>188</v>
      </c>
      <c r="E135" s="115"/>
      <c r="F135" s="121" t="s">
        <v>188</v>
      </c>
      <c r="G135" s="51"/>
    </row>
    <row r="136" spans="1:7" x14ac:dyDescent="0.25">
      <c r="A136" s="47" t="s">
        <v>1836</v>
      </c>
      <c r="B136" s="144" t="s">
        <v>1820</v>
      </c>
      <c r="C136" s="121" t="s">
        <v>188</v>
      </c>
      <c r="D136" s="121" t="s">
        <v>188</v>
      </c>
      <c r="E136" s="115"/>
      <c r="F136" s="121" t="s">
        <v>188</v>
      </c>
      <c r="G136" s="51"/>
    </row>
    <row r="137" spans="1:7" x14ac:dyDescent="0.25">
      <c r="A137" s="47" t="s">
        <v>1837</v>
      </c>
      <c r="B137" s="144" t="s">
        <v>1820</v>
      </c>
      <c r="C137" s="121" t="s">
        <v>188</v>
      </c>
      <c r="D137" s="121" t="s">
        <v>188</v>
      </c>
      <c r="E137" s="115"/>
      <c r="F137" s="121" t="s">
        <v>188</v>
      </c>
      <c r="G137" s="51"/>
    </row>
    <row r="138" spans="1:7" x14ac:dyDescent="0.25">
      <c r="A138" s="47" t="s">
        <v>1838</v>
      </c>
      <c r="B138" s="144" t="s">
        <v>1820</v>
      </c>
      <c r="C138" s="121" t="s">
        <v>188</v>
      </c>
      <c r="D138" s="121" t="s">
        <v>188</v>
      </c>
      <c r="E138" s="115"/>
      <c r="F138" s="121" t="s">
        <v>188</v>
      </c>
      <c r="G138" s="51"/>
    </row>
    <row r="139" spans="1:7" x14ac:dyDescent="0.25">
      <c r="A139" s="47" t="s">
        <v>1839</v>
      </c>
      <c r="B139" s="144" t="s">
        <v>1820</v>
      </c>
      <c r="C139" s="121" t="s">
        <v>188</v>
      </c>
      <c r="D139" s="121" t="s">
        <v>188</v>
      </c>
      <c r="E139" s="115"/>
      <c r="F139" s="121" t="s">
        <v>188</v>
      </c>
      <c r="G139" s="51"/>
    </row>
    <row r="140" spans="1:7" x14ac:dyDescent="0.25">
      <c r="A140" s="47" t="s">
        <v>1840</v>
      </c>
      <c r="B140" s="144" t="s">
        <v>1820</v>
      </c>
      <c r="C140" s="121" t="s">
        <v>188</v>
      </c>
      <c r="D140" s="121" t="s">
        <v>188</v>
      </c>
      <c r="E140" s="115"/>
      <c r="F140" s="121" t="s">
        <v>188</v>
      </c>
      <c r="G140" s="51"/>
    </row>
    <row r="141" spans="1:7" x14ac:dyDescent="0.25">
      <c r="A141" s="47" t="s">
        <v>1841</v>
      </c>
      <c r="B141" s="144" t="s">
        <v>1820</v>
      </c>
      <c r="C141" s="121" t="s">
        <v>188</v>
      </c>
      <c r="D141" s="121" t="s">
        <v>188</v>
      </c>
      <c r="E141" s="115"/>
      <c r="F141" s="121" t="s">
        <v>188</v>
      </c>
      <c r="G141" s="51"/>
    </row>
    <row r="142" spans="1:7" x14ac:dyDescent="0.25">
      <c r="A142" s="47" t="s">
        <v>1842</v>
      </c>
      <c r="B142" s="144" t="s">
        <v>1820</v>
      </c>
      <c r="C142" s="121" t="s">
        <v>188</v>
      </c>
      <c r="D142" s="121" t="s">
        <v>188</v>
      </c>
      <c r="E142" s="115"/>
      <c r="F142" s="121" t="s">
        <v>188</v>
      </c>
      <c r="G142" s="51"/>
    </row>
    <row r="143" spans="1:7" x14ac:dyDescent="0.25">
      <c r="A143" s="47" t="s">
        <v>1843</v>
      </c>
      <c r="B143" s="144" t="s">
        <v>1820</v>
      </c>
      <c r="C143" s="121" t="s">
        <v>188</v>
      </c>
      <c r="D143" s="121" t="s">
        <v>188</v>
      </c>
      <c r="E143" s="115"/>
      <c r="F143" s="121" t="s">
        <v>188</v>
      </c>
      <c r="G143" s="51"/>
    </row>
    <row r="144" spans="1:7" x14ac:dyDescent="0.25">
      <c r="A144" s="47" t="s">
        <v>1844</v>
      </c>
      <c r="B144" s="144" t="s">
        <v>1820</v>
      </c>
      <c r="C144" s="121" t="s">
        <v>188</v>
      </c>
      <c r="D144" s="121" t="s">
        <v>188</v>
      </c>
      <c r="E144" s="115"/>
      <c r="F144" s="121" t="s">
        <v>188</v>
      </c>
      <c r="G144" s="51"/>
    </row>
    <row r="145" spans="1:7" x14ac:dyDescent="0.25">
      <c r="A145" s="47" t="s">
        <v>1845</v>
      </c>
      <c r="B145" s="144" t="s">
        <v>1820</v>
      </c>
      <c r="C145" s="121" t="s">
        <v>188</v>
      </c>
      <c r="D145" s="121" t="s">
        <v>188</v>
      </c>
      <c r="E145" s="115"/>
      <c r="F145" s="121" t="s">
        <v>188</v>
      </c>
      <c r="G145" s="51"/>
    </row>
    <row r="146" spans="1:7" x14ac:dyDescent="0.25">
      <c r="A146" s="47" t="s">
        <v>1846</v>
      </c>
      <c r="B146" s="144" t="s">
        <v>1820</v>
      </c>
      <c r="C146" s="121" t="s">
        <v>188</v>
      </c>
      <c r="D146" s="121" t="s">
        <v>188</v>
      </c>
      <c r="E146" s="115"/>
      <c r="F146" s="121" t="s">
        <v>188</v>
      </c>
      <c r="G146" s="51"/>
    </row>
    <row r="147" spans="1:7" x14ac:dyDescent="0.25">
      <c r="A147" s="47" t="s">
        <v>1847</v>
      </c>
      <c r="B147" s="144" t="s">
        <v>1820</v>
      </c>
      <c r="C147" s="121" t="s">
        <v>188</v>
      </c>
      <c r="D147" s="121" t="s">
        <v>188</v>
      </c>
      <c r="E147" s="115"/>
      <c r="F147" s="121" t="s">
        <v>188</v>
      </c>
      <c r="G147" s="51"/>
    </row>
    <row r="148" spans="1:7" x14ac:dyDescent="0.25">
      <c r="A148" s="47" t="s">
        <v>1848</v>
      </c>
      <c r="B148" s="144" t="s">
        <v>1820</v>
      </c>
      <c r="C148" s="121" t="s">
        <v>188</v>
      </c>
      <c r="D148" s="121" t="s">
        <v>188</v>
      </c>
      <c r="E148" s="115"/>
      <c r="F148" s="121" t="s">
        <v>188</v>
      </c>
      <c r="G148" s="51"/>
    </row>
    <row r="149" spans="1:7" x14ac:dyDescent="0.25">
      <c r="A149" s="47" t="s">
        <v>1849</v>
      </c>
      <c r="B149" s="144" t="s">
        <v>1820</v>
      </c>
      <c r="C149" s="121" t="s">
        <v>188</v>
      </c>
      <c r="D149" s="121" t="s">
        <v>188</v>
      </c>
      <c r="E149" s="115"/>
      <c r="F149" s="121" t="s">
        <v>188</v>
      </c>
      <c r="G149" s="51"/>
    </row>
    <row r="150" spans="1:7" x14ac:dyDescent="0.25">
      <c r="A150" s="47" t="s">
        <v>1850</v>
      </c>
      <c r="B150" s="144" t="s">
        <v>1820</v>
      </c>
      <c r="C150" s="121" t="s">
        <v>188</v>
      </c>
      <c r="D150" s="121" t="s">
        <v>188</v>
      </c>
      <c r="E150" s="115"/>
      <c r="F150" s="121" t="s">
        <v>188</v>
      </c>
      <c r="G150" s="51"/>
    </row>
    <row r="151" spans="1:7" x14ac:dyDescent="0.25">
      <c r="A151" s="47" t="s">
        <v>1851</v>
      </c>
      <c r="B151" s="144" t="s">
        <v>1820</v>
      </c>
      <c r="C151" s="121" t="s">
        <v>188</v>
      </c>
      <c r="D151" s="121" t="s">
        <v>188</v>
      </c>
      <c r="E151" s="115"/>
      <c r="F151" s="121" t="s">
        <v>188</v>
      </c>
      <c r="G151" s="51"/>
    </row>
    <row r="152" spans="1:7" x14ac:dyDescent="0.25">
      <c r="A152" s="47" t="s">
        <v>1852</v>
      </c>
      <c r="B152" s="144" t="s">
        <v>1820</v>
      </c>
      <c r="C152" s="121" t="s">
        <v>188</v>
      </c>
      <c r="D152" s="121" t="s">
        <v>188</v>
      </c>
      <c r="E152" s="115"/>
      <c r="F152" s="121" t="s">
        <v>188</v>
      </c>
      <c r="G152" s="51"/>
    </row>
    <row r="153" spans="1:7" x14ac:dyDescent="0.25">
      <c r="A153" s="47" t="s">
        <v>1853</v>
      </c>
      <c r="B153" s="144" t="s">
        <v>1820</v>
      </c>
      <c r="C153" s="121" t="s">
        <v>188</v>
      </c>
      <c r="D153" s="121" t="s">
        <v>188</v>
      </c>
      <c r="E153" s="115"/>
      <c r="F153" s="121" t="s">
        <v>188</v>
      </c>
      <c r="G153" s="51"/>
    </row>
    <row r="154" spans="1:7" x14ac:dyDescent="0.25">
      <c r="A154" s="47" t="s">
        <v>1854</v>
      </c>
      <c r="B154" s="144" t="s">
        <v>1820</v>
      </c>
      <c r="C154" s="121" t="s">
        <v>188</v>
      </c>
      <c r="D154" s="121" t="s">
        <v>188</v>
      </c>
      <c r="E154" s="115"/>
      <c r="F154" s="121" t="s">
        <v>188</v>
      </c>
      <c r="G154" s="51"/>
    </row>
    <row r="155" spans="1:7" x14ac:dyDescent="0.25">
      <c r="A155" s="47" t="s">
        <v>1855</v>
      </c>
      <c r="B155" s="144" t="s">
        <v>1820</v>
      </c>
      <c r="C155" s="121" t="s">
        <v>188</v>
      </c>
      <c r="D155" s="121" t="s">
        <v>188</v>
      </c>
      <c r="E155" s="115"/>
      <c r="F155" s="121" t="s">
        <v>188</v>
      </c>
      <c r="G155" s="51"/>
    </row>
    <row r="156" spans="1:7" x14ac:dyDescent="0.25">
      <c r="A156" s="47" t="s">
        <v>1856</v>
      </c>
      <c r="B156" s="144" t="s">
        <v>1820</v>
      </c>
      <c r="C156" s="121" t="s">
        <v>188</v>
      </c>
      <c r="D156" s="121" t="s">
        <v>188</v>
      </c>
      <c r="E156" s="115"/>
      <c r="F156" s="121" t="s">
        <v>188</v>
      </c>
      <c r="G156" s="51"/>
    </row>
    <row r="157" spans="1:7" x14ac:dyDescent="0.25">
      <c r="A157" s="47" t="s">
        <v>1857</v>
      </c>
      <c r="B157" s="144" t="s">
        <v>1820</v>
      </c>
      <c r="C157" s="121" t="s">
        <v>188</v>
      </c>
      <c r="D157" s="121" t="s">
        <v>188</v>
      </c>
      <c r="E157" s="115"/>
      <c r="F157" s="121" t="s">
        <v>188</v>
      </c>
      <c r="G157" s="51"/>
    </row>
    <row r="158" spans="1:7" x14ac:dyDescent="0.25">
      <c r="A158" s="47" t="s">
        <v>1858</v>
      </c>
      <c r="B158" s="144" t="s">
        <v>1820</v>
      </c>
      <c r="C158" s="121" t="s">
        <v>188</v>
      </c>
      <c r="D158" s="121" t="s">
        <v>188</v>
      </c>
      <c r="E158" s="115"/>
      <c r="F158" s="121" t="s">
        <v>188</v>
      </c>
      <c r="G158" s="51"/>
    </row>
    <row r="159" spans="1:7" x14ac:dyDescent="0.25">
      <c r="A159" s="47" t="s">
        <v>1859</v>
      </c>
      <c r="B159" s="144" t="s">
        <v>1820</v>
      </c>
      <c r="C159" s="121" t="s">
        <v>188</v>
      </c>
      <c r="D159" s="121" t="s">
        <v>188</v>
      </c>
      <c r="E159" s="115"/>
      <c r="F159" s="121" t="s">
        <v>188</v>
      </c>
      <c r="G159" s="51"/>
    </row>
    <row r="160" spans="1:7" x14ac:dyDescent="0.25">
      <c r="A160" s="47" t="s">
        <v>1860</v>
      </c>
      <c r="B160" s="144" t="s">
        <v>1820</v>
      </c>
      <c r="C160" s="121" t="s">
        <v>188</v>
      </c>
      <c r="D160" s="121" t="s">
        <v>188</v>
      </c>
      <c r="E160" s="115"/>
      <c r="F160" s="121" t="s">
        <v>188</v>
      </c>
      <c r="G160" s="51"/>
    </row>
    <row r="161" spans="1:7" x14ac:dyDescent="0.25">
      <c r="A161" s="47" t="s">
        <v>1861</v>
      </c>
      <c r="B161" s="144" t="s">
        <v>1820</v>
      </c>
      <c r="C161" s="121" t="s">
        <v>188</v>
      </c>
      <c r="D161" s="121" t="s">
        <v>188</v>
      </c>
      <c r="E161" s="115"/>
      <c r="F161" s="121" t="s">
        <v>188</v>
      </c>
      <c r="G161" s="51"/>
    </row>
    <row r="162" spans="1:7" x14ac:dyDescent="0.25">
      <c r="A162" s="47" t="s">
        <v>1862</v>
      </c>
      <c r="B162" s="144" t="s">
        <v>1820</v>
      </c>
      <c r="C162" s="121" t="s">
        <v>188</v>
      </c>
      <c r="D162" s="121" t="s">
        <v>188</v>
      </c>
      <c r="E162" s="115"/>
      <c r="F162" s="121" t="s">
        <v>188</v>
      </c>
      <c r="G162" s="51"/>
    </row>
    <row r="163" spans="1:7" x14ac:dyDescent="0.25">
      <c r="A163" s="47" t="s">
        <v>1863</v>
      </c>
      <c r="B163" s="144" t="s">
        <v>1820</v>
      </c>
      <c r="C163" s="121" t="s">
        <v>188</v>
      </c>
      <c r="D163" s="121" t="s">
        <v>188</v>
      </c>
      <c r="E163" s="115"/>
      <c r="F163" s="121" t="s">
        <v>188</v>
      </c>
      <c r="G163" s="51"/>
    </row>
    <row r="164" spans="1:7" x14ac:dyDescent="0.25">
      <c r="A164" s="47" t="s">
        <v>1864</v>
      </c>
      <c r="B164" s="144" t="s">
        <v>1820</v>
      </c>
      <c r="C164" s="121" t="s">
        <v>188</v>
      </c>
      <c r="D164" s="121" t="s">
        <v>188</v>
      </c>
      <c r="E164" s="115"/>
      <c r="F164" s="121" t="s">
        <v>188</v>
      </c>
      <c r="G164" s="51"/>
    </row>
    <row r="165" spans="1:7" x14ac:dyDescent="0.25">
      <c r="A165" s="47" t="s">
        <v>1865</v>
      </c>
      <c r="B165" s="144" t="s">
        <v>1820</v>
      </c>
      <c r="C165" s="121" t="s">
        <v>188</v>
      </c>
      <c r="D165" s="121" t="s">
        <v>188</v>
      </c>
      <c r="E165" s="115"/>
      <c r="F165" s="121" t="s">
        <v>188</v>
      </c>
      <c r="G165" s="51"/>
    </row>
    <row r="166" spans="1:7" x14ac:dyDescent="0.25">
      <c r="A166" s="47" t="s">
        <v>1866</v>
      </c>
      <c r="B166" s="144" t="s">
        <v>1820</v>
      </c>
      <c r="C166" s="121" t="s">
        <v>188</v>
      </c>
      <c r="D166" s="121" t="s">
        <v>188</v>
      </c>
      <c r="E166" s="115"/>
      <c r="F166" s="121" t="s">
        <v>188</v>
      </c>
      <c r="G166" s="51"/>
    </row>
    <row r="167" spans="1:7" x14ac:dyDescent="0.25">
      <c r="A167" s="47" t="s">
        <v>1867</v>
      </c>
      <c r="B167" s="144" t="s">
        <v>1820</v>
      </c>
      <c r="C167" s="121" t="s">
        <v>188</v>
      </c>
      <c r="D167" s="121" t="s">
        <v>188</v>
      </c>
      <c r="E167" s="115"/>
      <c r="F167" s="121" t="s">
        <v>188</v>
      </c>
      <c r="G167" s="51"/>
    </row>
    <row r="168" spans="1:7" x14ac:dyDescent="0.25">
      <c r="A168" s="47" t="s">
        <v>1868</v>
      </c>
      <c r="B168" s="144" t="s">
        <v>1820</v>
      </c>
      <c r="C168" s="121" t="s">
        <v>188</v>
      </c>
      <c r="D168" s="121" t="s">
        <v>188</v>
      </c>
      <c r="E168" s="115"/>
      <c r="F168" s="121" t="s">
        <v>188</v>
      </c>
      <c r="G168" s="51"/>
    </row>
    <row r="169" spans="1:7" x14ac:dyDescent="0.25">
      <c r="A169" s="47" t="s">
        <v>1869</v>
      </c>
      <c r="B169" s="144" t="s">
        <v>1820</v>
      </c>
      <c r="C169" s="121" t="s">
        <v>188</v>
      </c>
      <c r="D169" s="121" t="s">
        <v>188</v>
      </c>
      <c r="E169" s="115"/>
      <c r="F169" s="121" t="s">
        <v>188</v>
      </c>
      <c r="G169" s="51"/>
    </row>
    <row r="170" spans="1:7" x14ac:dyDescent="0.25">
      <c r="A170" s="56"/>
      <c r="B170" s="56" t="s">
        <v>878</v>
      </c>
      <c r="C170" s="56" t="s">
        <v>730</v>
      </c>
      <c r="D170" s="56" t="s">
        <v>731</v>
      </c>
      <c r="E170" s="56"/>
      <c r="F170" s="56" t="s">
        <v>697</v>
      </c>
      <c r="G170" s="56"/>
    </row>
    <row r="171" spans="1:7" x14ac:dyDescent="0.25">
      <c r="A171" s="47" t="s">
        <v>1870</v>
      </c>
      <c r="B171" s="47" t="s">
        <v>880</v>
      </c>
      <c r="C171" s="121" t="s">
        <v>188</v>
      </c>
      <c r="D171" s="121" t="s">
        <v>188</v>
      </c>
      <c r="E171" s="120"/>
      <c r="F171" s="121" t="s">
        <v>188</v>
      </c>
      <c r="G171" s="51"/>
    </row>
    <row r="172" spans="1:7" x14ac:dyDescent="0.25">
      <c r="A172" s="47" t="s">
        <v>1871</v>
      </c>
      <c r="B172" s="47" t="s">
        <v>882</v>
      </c>
      <c r="C172" s="121" t="s">
        <v>188</v>
      </c>
      <c r="D172" s="121" t="s">
        <v>188</v>
      </c>
      <c r="E172" s="120"/>
      <c r="F172" s="121" t="s">
        <v>188</v>
      </c>
      <c r="G172" s="51"/>
    </row>
    <row r="173" spans="1:7" x14ac:dyDescent="0.25">
      <c r="A173" s="47" t="s">
        <v>1872</v>
      </c>
      <c r="B173" s="47" t="s">
        <v>262</v>
      </c>
      <c r="C173" s="121" t="s">
        <v>188</v>
      </c>
      <c r="D173" s="121" t="s">
        <v>188</v>
      </c>
      <c r="E173" s="120"/>
      <c r="F173" s="121" t="s">
        <v>188</v>
      </c>
      <c r="G173" s="51"/>
    </row>
    <row r="174" spans="1:7" x14ac:dyDescent="0.25">
      <c r="A174" s="47" t="s">
        <v>1873</v>
      </c>
      <c r="B174" s="53"/>
      <c r="C174" s="121"/>
      <c r="D174" s="121"/>
      <c r="E174" s="120"/>
      <c r="F174" s="121"/>
      <c r="G174" s="51"/>
    </row>
    <row r="175" spans="1:7" x14ac:dyDescent="0.25">
      <c r="A175" s="47" t="s">
        <v>1874</v>
      </c>
      <c r="B175" s="53"/>
      <c r="C175" s="121"/>
      <c r="D175" s="121"/>
      <c r="E175" s="120"/>
      <c r="F175" s="121"/>
      <c r="G175" s="51"/>
    </row>
    <row r="176" spans="1:7" x14ac:dyDescent="0.25">
      <c r="A176" s="47" t="s">
        <v>1875</v>
      </c>
      <c r="B176" s="53"/>
      <c r="C176" s="121"/>
      <c r="D176" s="121"/>
      <c r="E176" s="120"/>
      <c r="F176" s="121"/>
      <c r="G176" s="51"/>
    </row>
    <row r="177" spans="1:7" x14ac:dyDescent="0.25">
      <c r="A177" s="47" t="s">
        <v>1876</v>
      </c>
      <c r="B177" s="53"/>
      <c r="C177" s="121"/>
      <c r="D177" s="121"/>
      <c r="E177" s="120"/>
      <c r="F177" s="121"/>
      <c r="G177" s="51"/>
    </row>
    <row r="178" spans="1:7" x14ac:dyDescent="0.25">
      <c r="A178" s="47" t="s">
        <v>1877</v>
      </c>
      <c r="B178" s="53"/>
      <c r="C178" s="121"/>
      <c r="D178" s="121"/>
      <c r="E178" s="120"/>
      <c r="F178" s="121"/>
      <c r="G178" s="51"/>
    </row>
    <row r="179" spans="1:7" x14ac:dyDescent="0.25">
      <c r="A179" s="47" t="s">
        <v>1878</v>
      </c>
      <c r="B179" s="53"/>
      <c r="C179" s="121"/>
      <c r="D179" s="121"/>
      <c r="E179" s="120"/>
      <c r="F179" s="121"/>
      <c r="G179" s="51"/>
    </row>
    <row r="180" spans="1:7" x14ac:dyDescent="0.25">
      <c r="A180" s="56"/>
      <c r="B180" s="56" t="s">
        <v>890</v>
      </c>
      <c r="C180" s="56" t="s">
        <v>730</v>
      </c>
      <c r="D180" s="56" t="s">
        <v>731</v>
      </c>
      <c r="E180" s="56"/>
      <c r="F180" s="56" t="s">
        <v>697</v>
      </c>
      <c r="G180" s="56"/>
    </row>
    <row r="181" spans="1:7" x14ac:dyDescent="0.25">
      <c r="A181" s="47" t="s">
        <v>1879</v>
      </c>
      <c r="B181" s="47" t="s">
        <v>892</v>
      </c>
      <c r="C181" s="121" t="s">
        <v>188</v>
      </c>
      <c r="D181" s="121" t="s">
        <v>188</v>
      </c>
      <c r="E181" s="178"/>
      <c r="F181" s="121" t="s">
        <v>188</v>
      </c>
      <c r="G181" s="51"/>
    </row>
    <row r="182" spans="1:7" x14ac:dyDescent="0.25">
      <c r="A182" s="47" t="s">
        <v>1880</v>
      </c>
      <c r="B182" s="47" t="s">
        <v>894</v>
      </c>
      <c r="C182" s="121" t="s">
        <v>188</v>
      </c>
      <c r="D182" s="121" t="s">
        <v>188</v>
      </c>
      <c r="E182" s="178"/>
      <c r="F182" s="121" t="s">
        <v>188</v>
      </c>
      <c r="G182" s="51"/>
    </row>
    <row r="183" spans="1:7" x14ac:dyDescent="0.25">
      <c r="A183" s="47" t="s">
        <v>1881</v>
      </c>
      <c r="B183" s="47" t="s">
        <v>262</v>
      </c>
      <c r="C183" s="121" t="s">
        <v>188</v>
      </c>
      <c r="D183" s="121" t="s">
        <v>188</v>
      </c>
      <c r="E183" s="178"/>
      <c r="F183" s="121" t="s">
        <v>188</v>
      </c>
      <c r="G183" s="51"/>
    </row>
    <row r="184" spans="1:7" x14ac:dyDescent="0.25">
      <c r="A184" s="47" t="s">
        <v>1882</v>
      </c>
      <c r="B184" s="53"/>
      <c r="C184" s="53"/>
      <c r="D184" s="53"/>
      <c r="E184" s="31"/>
      <c r="F184" s="53"/>
      <c r="G184" s="51"/>
    </row>
    <row r="185" spans="1:7" x14ac:dyDescent="0.25">
      <c r="A185" s="47" t="s">
        <v>1883</v>
      </c>
      <c r="B185" s="53"/>
      <c r="C185" s="53"/>
      <c r="D185" s="53"/>
      <c r="E185" s="31"/>
      <c r="F185" s="53"/>
      <c r="G185" s="51"/>
    </row>
    <row r="186" spans="1:7" x14ac:dyDescent="0.25">
      <c r="A186" s="47" t="s">
        <v>1884</v>
      </c>
      <c r="B186" s="53"/>
      <c r="C186" s="53"/>
      <c r="D186" s="53"/>
      <c r="E186" s="31"/>
      <c r="F186" s="53"/>
      <c r="G186" s="51"/>
    </row>
    <row r="187" spans="1:7" x14ac:dyDescent="0.25">
      <c r="A187" s="47" t="s">
        <v>1885</v>
      </c>
      <c r="B187" s="53"/>
      <c r="C187" s="53"/>
      <c r="D187" s="53"/>
      <c r="E187" s="31"/>
      <c r="F187" s="53"/>
      <c r="G187" s="51"/>
    </row>
    <row r="188" spans="1:7" x14ac:dyDescent="0.25">
      <c r="A188" s="47" t="s">
        <v>1886</v>
      </c>
      <c r="B188" s="53"/>
      <c r="C188" s="53"/>
      <c r="D188" s="53"/>
      <c r="E188" s="31"/>
      <c r="F188" s="53"/>
      <c r="G188" s="51"/>
    </row>
    <row r="189" spans="1:7" x14ac:dyDescent="0.25">
      <c r="A189" s="47" t="s">
        <v>1887</v>
      </c>
      <c r="B189" s="53"/>
      <c r="C189" s="53"/>
      <c r="D189" s="53"/>
      <c r="E189" s="31"/>
      <c r="F189" s="53"/>
      <c r="G189" s="51"/>
    </row>
    <row r="190" spans="1:7" x14ac:dyDescent="0.25">
      <c r="A190" s="56"/>
      <c r="B190" s="56" t="s">
        <v>902</v>
      </c>
      <c r="C190" s="56" t="s">
        <v>730</v>
      </c>
      <c r="D190" s="56" t="s">
        <v>731</v>
      </c>
      <c r="E190" s="56"/>
      <c r="F190" s="56" t="s">
        <v>697</v>
      </c>
      <c r="G190" s="56"/>
    </row>
    <row r="191" spans="1:7" x14ac:dyDescent="0.25">
      <c r="A191" s="47" t="s">
        <v>1888</v>
      </c>
      <c r="B191" s="79" t="s">
        <v>904</v>
      </c>
      <c r="C191" s="121" t="s">
        <v>188</v>
      </c>
      <c r="D191" s="121" t="s">
        <v>188</v>
      </c>
      <c r="E191" s="178"/>
      <c r="F191" s="121" t="s">
        <v>188</v>
      </c>
      <c r="G191" s="51"/>
    </row>
    <row r="192" spans="1:7" x14ac:dyDescent="0.25">
      <c r="A192" s="47" t="s">
        <v>1889</v>
      </c>
      <c r="B192" s="79" t="s">
        <v>906</v>
      </c>
      <c r="C192" s="121" t="s">
        <v>188</v>
      </c>
      <c r="D192" s="121" t="s">
        <v>188</v>
      </c>
      <c r="E192" s="178"/>
      <c r="F192" s="121" t="s">
        <v>188</v>
      </c>
      <c r="G192" s="51"/>
    </row>
    <row r="193" spans="1:7" x14ac:dyDescent="0.25">
      <c r="A193" s="47" t="s">
        <v>1890</v>
      </c>
      <c r="B193" s="79" t="s">
        <v>908</v>
      </c>
      <c r="C193" s="121" t="s">
        <v>188</v>
      </c>
      <c r="D193" s="121" t="s">
        <v>188</v>
      </c>
      <c r="E193" s="121"/>
      <c r="F193" s="121" t="s">
        <v>188</v>
      </c>
      <c r="G193" s="51"/>
    </row>
    <row r="194" spans="1:7" x14ac:dyDescent="0.25">
      <c r="A194" s="47" t="s">
        <v>1891</v>
      </c>
      <c r="B194" s="79" t="s">
        <v>910</v>
      </c>
      <c r="C194" s="121" t="s">
        <v>188</v>
      </c>
      <c r="D194" s="121" t="s">
        <v>188</v>
      </c>
      <c r="E194" s="121"/>
      <c r="F194" s="121" t="s">
        <v>188</v>
      </c>
      <c r="G194" s="51"/>
    </row>
    <row r="195" spans="1:7" x14ac:dyDescent="0.25">
      <c r="A195" s="47" t="s">
        <v>1892</v>
      </c>
      <c r="B195" s="79" t="s">
        <v>912</v>
      </c>
      <c r="C195" s="121" t="s">
        <v>188</v>
      </c>
      <c r="D195" s="121" t="s">
        <v>188</v>
      </c>
      <c r="E195" s="121"/>
      <c r="F195" s="121" t="s">
        <v>188</v>
      </c>
      <c r="G195" s="51"/>
    </row>
    <row r="196" spans="1:7" x14ac:dyDescent="0.25">
      <c r="A196" s="47" t="s">
        <v>1893</v>
      </c>
      <c r="B196" s="150"/>
      <c r="C196" s="121"/>
      <c r="D196" s="121"/>
      <c r="E196" s="121"/>
      <c r="F196" s="121"/>
      <c r="G196" s="51"/>
    </row>
    <row r="197" spans="1:7" x14ac:dyDescent="0.25">
      <c r="A197" s="47" t="s">
        <v>1894</v>
      </c>
      <c r="B197" s="150"/>
      <c r="C197" s="121"/>
      <c r="D197" s="121"/>
      <c r="E197" s="115"/>
      <c r="F197" s="121"/>
      <c r="G197" s="51"/>
    </row>
    <row r="198" spans="1:7" x14ac:dyDescent="0.25">
      <c r="A198" s="47" t="s">
        <v>1895</v>
      </c>
      <c r="B198" s="156"/>
      <c r="C198" s="121"/>
      <c r="D198" s="121"/>
      <c r="E198" s="115"/>
      <c r="F198" s="121"/>
      <c r="G198" s="51"/>
    </row>
    <row r="199" spans="1:7" x14ac:dyDescent="0.25">
      <c r="A199" s="47" t="s">
        <v>1896</v>
      </c>
      <c r="B199" s="156"/>
      <c r="C199" s="121"/>
      <c r="D199" s="121"/>
      <c r="E199" s="115"/>
      <c r="F199" s="121"/>
      <c r="G199" s="51"/>
    </row>
    <row r="200" spans="1:7" x14ac:dyDescent="0.25">
      <c r="A200" s="56"/>
      <c r="B200" s="56" t="s">
        <v>917</v>
      </c>
      <c r="C200" s="56" t="s">
        <v>730</v>
      </c>
      <c r="D200" s="56" t="s">
        <v>731</v>
      </c>
      <c r="E200" s="56"/>
      <c r="F200" s="56" t="s">
        <v>697</v>
      </c>
      <c r="G200" s="56"/>
    </row>
    <row r="201" spans="1:7" x14ac:dyDescent="0.25">
      <c r="A201" s="47" t="s">
        <v>1897</v>
      </c>
      <c r="B201" s="47" t="s">
        <v>919</v>
      </c>
      <c r="C201" s="121" t="s">
        <v>188</v>
      </c>
      <c r="D201" s="121" t="s">
        <v>188</v>
      </c>
      <c r="E201" s="178"/>
      <c r="F201" s="121" t="s">
        <v>188</v>
      </c>
      <c r="G201" s="51"/>
    </row>
    <row r="202" spans="1:7" x14ac:dyDescent="0.25">
      <c r="A202" s="47" t="s">
        <v>1898</v>
      </c>
      <c r="B202" s="205" t="s">
        <v>1899</v>
      </c>
      <c r="C202" s="121" t="s">
        <v>188</v>
      </c>
      <c r="D202" s="121" t="s">
        <v>188</v>
      </c>
      <c r="E202" s="178"/>
      <c r="F202" s="121" t="s">
        <v>188</v>
      </c>
      <c r="G202" s="51"/>
    </row>
    <row r="203" spans="1:7" x14ac:dyDescent="0.25">
      <c r="A203" s="47" t="s">
        <v>1900</v>
      </c>
      <c r="B203" s="206"/>
      <c r="C203" s="121"/>
      <c r="D203" s="121"/>
      <c r="E203" s="120"/>
      <c r="F203" s="121"/>
      <c r="G203" s="51"/>
    </row>
    <row r="204" spans="1:7" x14ac:dyDescent="0.25">
      <c r="A204" s="47" t="s">
        <v>1901</v>
      </c>
      <c r="B204" s="206"/>
      <c r="C204" s="121"/>
      <c r="D204" s="121"/>
      <c r="E204" s="120"/>
      <c r="F204" s="121"/>
      <c r="G204" s="51"/>
    </row>
    <row r="205" spans="1:7" x14ac:dyDescent="0.25">
      <c r="A205" s="47" t="s">
        <v>1902</v>
      </c>
      <c r="B205" s="206"/>
      <c r="C205" s="121"/>
      <c r="D205" s="121"/>
      <c r="E205" s="120"/>
      <c r="F205" s="121"/>
      <c r="G205" s="51"/>
    </row>
    <row r="206" spans="1:7" x14ac:dyDescent="0.25">
      <c r="A206" s="47" t="s">
        <v>1903</v>
      </c>
      <c r="B206" s="144"/>
      <c r="C206" s="144"/>
      <c r="D206" s="144"/>
      <c r="E206" s="51"/>
      <c r="F206" s="144"/>
      <c r="G206" s="51"/>
    </row>
    <row r="207" spans="1:7" x14ac:dyDescent="0.25">
      <c r="A207" s="47" t="s">
        <v>1904</v>
      </c>
      <c r="B207" s="144"/>
      <c r="C207" s="144"/>
      <c r="D207" s="144"/>
      <c r="E207" s="51"/>
      <c r="F207" s="144"/>
      <c r="G207" s="51"/>
    </row>
    <row r="208" spans="1:7" x14ac:dyDescent="0.25">
      <c r="A208" s="47" t="s">
        <v>1905</v>
      </c>
      <c r="B208" s="144"/>
      <c r="C208" s="144"/>
      <c r="D208" s="144"/>
      <c r="E208" s="51"/>
      <c r="F208" s="144"/>
      <c r="G208" s="51"/>
    </row>
    <row r="209" spans="1:7" ht="18.75" x14ac:dyDescent="0.25">
      <c r="A209" s="124"/>
      <c r="B209" s="134" t="s">
        <v>1906</v>
      </c>
      <c r="C209" s="207"/>
      <c r="D209" s="207"/>
      <c r="E209" s="207"/>
      <c r="F209" s="207"/>
      <c r="G209" s="207"/>
    </row>
    <row r="210" spans="1:7" x14ac:dyDescent="0.25">
      <c r="A210" s="56"/>
      <c r="B210" s="56" t="s">
        <v>925</v>
      </c>
      <c r="C210" s="56" t="s">
        <v>926</v>
      </c>
      <c r="D210" s="56" t="s">
        <v>927</v>
      </c>
      <c r="E210" s="56"/>
      <c r="F210" s="56" t="s">
        <v>730</v>
      </c>
      <c r="G210" s="56" t="s">
        <v>928</v>
      </c>
    </row>
    <row r="211" spans="1:7" x14ac:dyDescent="0.25">
      <c r="A211" s="47" t="s">
        <v>1907</v>
      </c>
      <c r="B211" s="60" t="s">
        <v>930</v>
      </c>
      <c r="C211" s="133" t="s">
        <v>188</v>
      </c>
      <c r="D211" s="53"/>
      <c r="E211" s="165"/>
      <c r="F211" s="167"/>
      <c r="G211" s="167"/>
    </row>
    <row r="212" spans="1:7" x14ac:dyDescent="0.25">
      <c r="A212" s="77"/>
      <c r="B212" s="127"/>
      <c r="C212" s="77"/>
      <c r="D212" s="77"/>
      <c r="E212" s="77"/>
      <c r="F212" s="78"/>
      <c r="G212" s="78"/>
    </row>
    <row r="213" spans="1:7" x14ac:dyDescent="0.25">
      <c r="A213" s="34"/>
      <c r="B213" s="60" t="s">
        <v>931</v>
      </c>
      <c r="C213" s="77"/>
      <c r="D213" s="77"/>
      <c r="E213" s="77"/>
      <c r="F213" s="78"/>
      <c r="G213" s="78"/>
    </row>
    <row r="214" spans="1:7" x14ac:dyDescent="0.25">
      <c r="A214" s="47" t="s">
        <v>1908</v>
      </c>
      <c r="B214" s="144" t="s">
        <v>1820</v>
      </c>
      <c r="C214" s="133" t="s">
        <v>188</v>
      </c>
      <c r="D214" s="157" t="s">
        <v>188</v>
      </c>
      <c r="E214" s="77"/>
      <c r="F214" s="69" t="str">
        <f>IF($C$238=0,"",IF(C214="[for completion]","",IF(C214="","",C214/$C$238)))</f>
        <v/>
      </c>
      <c r="G214" s="69" t="str">
        <f>IF($D$238=0,"",IF(D214="[for completion]","",IF(D214="","",D214/$D$238)))</f>
        <v/>
      </c>
    </row>
    <row r="215" spans="1:7" x14ac:dyDescent="0.25">
      <c r="A215" s="47" t="s">
        <v>1909</v>
      </c>
      <c r="B215" s="144" t="s">
        <v>1820</v>
      </c>
      <c r="C215" s="133" t="s">
        <v>188</v>
      </c>
      <c r="D215" s="157" t="s">
        <v>188</v>
      </c>
      <c r="E215" s="77"/>
      <c r="F215" s="69" t="str">
        <f t="shared" ref="F215:F237" si="1">IF($C$238=0,"",IF(C215="[for completion]","",IF(C215="","",C215/$C$238)))</f>
        <v/>
      </c>
      <c r="G215" s="69" t="str">
        <f t="shared" ref="G215:G237" si="2">IF($D$238=0,"",IF(D215="[for completion]","",IF(D215="","",D215/$D$238)))</f>
        <v/>
      </c>
    </row>
    <row r="216" spans="1:7" x14ac:dyDescent="0.25">
      <c r="A216" s="47" t="s">
        <v>1910</v>
      </c>
      <c r="B216" s="144" t="s">
        <v>1820</v>
      </c>
      <c r="C216" s="133" t="s">
        <v>188</v>
      </c>
      <c r="D216" s="157" t="s">
        <v>188</v>
      </c>
      <c r="E216" s="77"/>
      <c r="F216" s="69" t="str">
        <f t="shared" si="1"/>
        <v/>
      </c>
      <c r="G216" s="69" t="str">
        <f t="shared" si="2"/>
        <v/>
      </c>
    </row>
    <row r="217" spans="1:7" x14ac:dyDescent="0.25">
      <c r="A217" s="47" t="s">
        <v>1911</v>
      </c>
      <c r="B217" s="144" t="s">
        <v>1820</v>
      </c>
      <c r="C217" s="133" t="s">
        <v>188</v>
      </c>
      <c r="D217" s="157" t="s">
        <v>188</v>
      </c>
      <c r="E217" s="77"/>
      <c r="F217" s="69" t="str">
        <f t="shared" si="1"/>
        <v/>
      </c>
      <c r="G217" s="69" t="str">
        <f t="shared" si="2"/>
        <v/>
      </c>
    </row>
    <row r="218" spans="1:7" x14ac:dyDescent="0.25">
      <c r="A218" s="47" t="s">
        <v>1912</v>
      </c>
      <c r="B218" s="144" t="s">
        <v>1820</v>
      </c>
      <c r="C218" s="133" t="s">
        <v>188</v>
      </c>
      <c r="D218" s="157" t="s">
        <v>188</v>
      </c>
      <c r="E218" s="77"/>
      <c r="F218" s="69" t="str">
        <f t="shared" si="1"/>
        <v/>
      </c>
      <c r="G218" s="69" t="str">
        <f t="shared" si="2"/>
        <v/>
      </c>
    </row>
    <row r="219" spans="1:7" x14ac:dyDescent="0.25">
      <c r="A219" s="47" t="s">
        <v>1913</v>
      </c>
      <c r="B219" s="144" t="s">
        <v>1820</v>
      </c>
      <c r="C219" s="133" t="s">
        <v>188</v>
      </c>
      <c r="D219" s="157" t="s">
        <v>188</v>
      </c>
      <c r="E219" s="77"/>
      <c r="F219" s="69" t="str">
        <f t="shared" si="1"/>
        <v/>
      </c>
      <c r="G219" s="69" t="str">
        <f t="shared" si="2"/>
        <v/>
      </c>
    </row>
    <row r="220" spans="1:7" x14ac:dyDescent="0.25">
      <c r="A220" s="47" t="s">
        <v>1914</v>
      </c>
      <c r="B220" s="144" t="s">
        <v>1820</v>
      </c>
      <c r="C220" s="133" t="s">
        <v>188</v>
      </c>
      <c r="D220" s="157" t="s">
        <v>188</v>
      </c>
      <c r="E220" s="77"/>
      <c r="F220" s="69" t="str">
        <f t="shared" si="1"/>
        <v/>
      </c>
      <c r="G220" s="69" t="str">
        <f t="shared" si="2"/>
        <v/>
      </c>
    </row>
    <row r="221" spans="1:7" x14ac:dyDescent="0.25">
      <c r="A221" s="47" t="s">
        <v>1915</v>
      </c>
      <c r="B221" s="144" t="s">
        <v>1820</v>
      </c>
      <c r="C221" s="133" t="s">
        <v>188</v>
      </c>
      <c r="D221" s="157" t="s">
        <v>188</v>
      </c>
      <c r="E221" s="77"/>
      <c r="F221" s="69" t="str">
        <f t="shared" si="1"/>
        <v/>
      </c>
      <c r="G221" s="69" t="str">
        <f t="shared" si="2"/>
        <v/>
      </c>
    </row>
    <row r="222" spans="1:7" x14ac:dyDescent="0.25">
      <c r="A222" s="47" t="s">
        <v>1916</v>
      </c>
      <c r="B222" s="144" t="s">
        <v>1820</v>
      </c>
      <c r="C222" s="133" t="s">
        <v>188</v>
      </c>
      <c r="D222" s="157" t="s">
        <v>188</v>
      </c>
      <c r="E222" s="77"/>
      <c r="F222" s="69" t="str">
        <f t="shared" si="1"/>
        <v/>
      </c>
      <c r="G222" s="69" t="str">
        <f t="shared" si="2"/>
        <v/>
      </c>
    </row>
    <row r="223" spans="1:7" x14ac:dyDescent="0.25">
      <c r="A223" s="47" t="s">
        <v>1917</v>
      </c>
      <c r="B223" s="144" t="s">
        <v>1820</v>
      </c>
      <c r="C223" s="133" t="s">
        <v>188</v>
      </c>
      <c r="D223" s="157" t="s">
        <v>188</v>
      </c>
      <c r="E223" s="51"/>
      <c r="F223" s="69" t="str">
        <f t="shared" si="1"/>
        <v/>
      </c>
      <c r="G223" s="69" t="str">
        <f t="shared" si="2"/>
        <v/>
      </c>
    </row>
    <row r="224" spans="1:7" x14ac:dyDescent="0.25">
      <c r="A224" s="47" t="s">
        <v>1918</v>
      </c>
      <c r="B224" s="144" t="s">
        <v>1820</v>
      </c>
      <c r="C224" s="133" t="s">
        <v>188</v>
      </c>
      <c r="D224" s="157" t="s">
        <v>188</v>
      </c>
      <c r="E224" s="51"/>
      <c r="F224" s="69" t="str">
        <f t="shared" si="1"/>
        <v/>
      </c>
      <c r="G224" s="69" t="str">
        <f t="shared" si="2"/>
        <v/>
      </c>
    </row>
    <row r="225" spans="1:7" x14ac:dyDescent="0.25">
      <c r="A225" s="47" t="s">
        <v>1919</v>
      </c>
      <c r="B225" s="144" t="s">
        <v>1820</v>
      </c>
      <c r="C225" s="133" t="s">
        <v>188</v>
      </c>
      <c r="D225" s="157" t="s">
        <v>188</v>
      </c>
      <c r="E225" s="51"/>
      <c r="F225" s="69" t="str">
        <f t="shared" si="1"/>
        <v/>
      </c>
      <c r="G225" s="69" t="str">
        <f t="shared" si="2"/>
        <v/>
      </c>
    </row>
    <row r="226" spans="1:7" x14ac:dyDescent="0.25">
      <c r="A226" s="47" t="s">
        <v>1920</v>
      </c>
      <c r="B226" s="144" t="s">
        <v>1820</v>
      </c>
      <c r="C226" s="133" t="s">
        <v>188</v>
      </c>
      <c r="D226" s="157" t="s">
        <v>188</v>
      </c>
      <c r="E226" s="51"/>
      <c r="F226" s="69" t="str">
        <f t="shared" si="1"/>
        <v/>
      </c>
      <c r="G226" s="69" t="str">
        <f t="shared" si="2"/>
        <v/>
      </c>
    </row>
    <row r="227" spans="1:7" x14ac:dyDescent="0.25">
      <c r="A227" s="47" t="s">
        <v>1921</v>
      </c>
      <c r="B227" s="144" t="s">
        <v>1820</v>
      </c>
      <c r="C227" s="133" t="s">
        <v>188</v>
      </c>
      <c r="D227" s="157" t="s">
        <v>188</v>
      </c>
      <c r="E227" s="51"/>
      <c r="F227" s="69" t="str">
        <f t="shared" si="1"/>
        <v/>
      </c>
      <c r="G227" s="69" t="str">
        <f t="shared" si="2"/>
        <v/>
      </c>
    </row>
    <row r="228" spans="1:7" x14ac:dyDescent="0.25">
      <c r="A228" s="47" t="s">
        <v>1922</v>
      </c>
      <c r="B228" s="144" t="s">
        <v>1820</v>
      </c>
      <c r="C228" s="133" t="s">
        <v>188</v>
      </c>
      <c r="D228" s="157" t="s">
        <v>188</v>
      </c>
      <c r="E228" s="51"/>
      <c r="F228" s="69" t="str">
        <f t="shared" si="1"/>
        <v/>
      </c>
      <c r="G228" s="69" t="str">
        <f t="shared" si="2"/>
        <v/>
      </c>
    </row>
    <row r="229" spans="1:7" x14ac:dyDescent="0.25">
      <c r="A229" s="47" t="s">
        <v>1923</v>
      </c>
      <c r="B229" s="144" t="s">
        <v>1820</v>
      </c>
      <c r="C229" s="133" t="s">
        <v>188</v>
      </c>
      <c r="D229" s="157" t="s">
        <v>188</v>
      </c>
      <c r="E229" s="34"/>
      <c r="F229" s="69" t="str">
        <f t="shared" si="1"/>
        <v/>
      </c>
      <c r="G229" s="69" t="str">
        <f t="shared" si="2"/>
        <v/>
      </c>
    </row>
    <row r="230" spans="1:7" x14ac:dyDescent="0.25">
      <c r="A230" s="47" t="s">
        <v>1924</v>
      </c>
      <c r="B230" s="144" t="s">
        <v>1820</v>
      </c>
      <c r="C230" s="133" t="s">
        <v>188</v>
      </c>
      <c r="D230" s="157" t="s">
        <v>188</v>
      </c>
      <c r="E230" s="128"/>
      <c r="F230" s="69" t="str">
        <f t="shared" si="1"/>
        <v/>
      </c>
      <c r="G230" s="69" t="str">
        <f t="shared" si="2"/>
        <v/>
      </c>
    </row>
    <row r="231" spans="1:7" x14ac:dyDescent="0.25">
      <c r="A231" s="47" t="s">
        <v>1925</v>
      </c>
      <c r="B231" s="144" t="s">
        <v>1820</v>
      </c>
      <c r="C231" s="133" t="s">
        <v>188</v>
      </c>
      <c r="D231" s="157" t="s">
        <v>188</v>
      </c>
      <c r="E231" s="128"/>
      <c r="F231" s="69" t="str">
        <f t="shared" si="1"/>
        <v/>
      </c>
      <c r="G231" s="69" t="str">
        <f t="shared" si="2"/>
        <v/>
      </c>
    </row>
    <row r="232" spans="1:7" x14ac:dyDescent="0.25">
      <c r="A232" s="47" t="s">
        <v>1926</v>
      </c>
      <c r="B232" s="144" t="s">
        <v>1820</v>
      </c>
      <c r="C232" s="133" t="s">
        <v>188</v>
      </c>
      <c r="D232" s="157" t="s">
        <v>188</v>
      </c>
      <c r="E232" s="128"/>
      <c r="F232" s="69" t="str">
        <f t="shared" si="1"/>
        <v/>
      </c>
      <c r="G232" s="69" t="str">
        <f t="shared" si="2"/>
        <v/>
      </c>
    </row>
    <row r="233" spans="1:7" x14ac:dyDescent="0.25">
      <c r="A233" s="47" t="s">
        <v>1927</v>
      </c>
      <c r="B233" s="144" t="s">
        <v>1820</v>
      </c>
      <c r="C233" s="133" t="s">
        <v>188</v>
      </c>
      <c r="D233" s="157" t="s">
        <v>188</v>
      </c>
      <c r="E233" s="128"/>
      <c r="F233" s="69" t="str">
        <f t="shared" si="1"/>
        <v/>
      </c>
      <c r="G233" s="69" t="str">
        <f t="shared" si="2"/>
        <v/>
      </c>
    </row>
    <row r="234" spans="1:7" x14ac:dyDescent="0.25">
      <c r="A234" s="47" t="s">
        <v>1928</v>
      </c>
      <c r="B234" s="144" t="s">
        <v>1820</v>
      </c>
      <c r="C234" s="133" t="s">
        <v>188</v>
      </c>
      <c r="D234" s="157" t="s">
        <v>188</v>
      </c>
      <c r="E234" s="128"/>
      <c r="F234" s="69" t="str">
        <f t="shared" si="1"/>
        <v/>
      </c>
      <c r="G234" s="69" t="str">
        <f t="shared" si="2"/>
        <v/>
      </c>
    </row>
    <row r="235" spans="1:7" x14ac:dyDescent="0.25">
      <c r="A235" s="47" t="s">
        <v>1929</v>
      </c>
      <c r="B235" s="144" t="s">
        <v>1820</v>
      </c>
      <c r="C235" s="133" t="s">
        <v>188</v>
      </c>
      <c r="D235" s="157" t="s">
        <v>188</v>
      </c>
      <c r="E235" s="128"/>
      <c r="F235" s="69" t="str">
        <f t="shared" si="1"/>
        <v/>
      </c>
      <c r="G235" s="69" t="str">
        <f t="shared" si="2"/>
        <v/>
      </c>
    </row>
    <row r="236" spans="1:7" x14ac:dyDescent="0.25">
      <c r="A236" s="47" t="s">
        <v>1930</v>
      </c>
      <c r="B236" s="144" t="s">
        <v>1820</v>
      </c>
      <c r="C236" s="133" t="s">
        <v>188</v>
      </c>
      <c r="D236" s="157" t="s">
        <v>188</v>
      </c>
      <c r="E236" s="128"/>
      <c r="F236" s="69" t="str">
        <f t="shared" si="1"/>
        <v/>
      </c>
      <c r="G236" s="69" t="str">
        <f t="shared" si="2"/>
        <v/>
      </c>
    </row>
    <row r="237" spans="1:7" x14ac:dyDescent="0.25">
      <c r="A237" s="47" t="s">
        <v>1931</v>
      </c>
      <c r="B237" s="144" t="s">
        <v>1820</v>
      </c>
      <c r="C237" s="133" t="s">
        <v>188</v>
      </c>
      <c r="D237" s="157" t="s">
        <v>188</v>
      </c>
      <c r="E237" s="128"/>
      <c r="F237" s="69" t="str">
        <f t="shared" si="1"/>
        <v/>
      </c>
      <c r="G237" s="69" t="str">
        <f t="shared" si="2"/>
        <v/>
      </c>
    </row>
    <row r="238" spans="1:7" x14ac:dyDescent="0.25">
      <c r="A238" s="47" t="s">
        <v>1932</v>
      </c>
      <c r="B238" s="71" t="s">
        <v>264</v>
      </c>
      <c r="C238" s="72">
        <f>SUM(C214:C237)</f>
        <v>0</v>
      </c>
      <c r="D238" s="129">
        <f>SUM(D214:D237)</f>
        <v>0</v>
      </c>
      <c r="E238" s="128"/>
      <c r="F238" s="130">
        <f>SUM(F214:F237)</f>
        <v>0</v>
      </c>
      <c r="G238" s="130">
        <f>SUM(G214:G237)</f>
        <v>0</v>
      </c>
    </row>
    <row r="239" spans="1:7" x14ac:dyDescent="0.25">
      <c r="A239" s="56"/>
      <c r="B239" s="56" t="s">
        <v>957</v>
      </c>
      <c r="C239" s="56" t="s">
        <v>926</v>
      </c>
      <c r="D239" s="56" t="s">
        <v>927</v>
      </c>
      <c r="E239" s="56"/>
      <c r="F239" s="56" t="s">
        <v>730</v>
      </c>
      <c r="G239" s="56" t="s">
        <v>928</v>
      </c>
    </row>
    <row r="240" spans="1:7" x14ac:dyDescent="0.25">
      <c r="A240" s="47" t="s">
        <v>1933</v>
      </c>
      <c r="B240" s="47" t="s">
        <v>959</v>
      </c>
      <c r="C240" s="121" t="s">
        <v>188</v>
      </c>
      <c r="D240" s="53"/>
      <c r="E240" s="53"/>
      <c r="F240" s="177"/>
      <c r="G240" s="177"/>
    </row>
    <row r="241" spans="1:7" x14ac:dyDescent="0.25">
      <c r="A241" s="34"/>
      <c r="B241" s="34"/>
      <c r="C241" s="34"/>
      <c r="D241" s="34"/>
      <c r="E241" s="34"/>
      <c r="F241" s="116"/>
      <c r="G241" s="116"/>
    </row>
    <row r="242" spans="1:7" x14ac:dyDescent="0.25">
      <c r="A242" s="34"/>
      <c r="B242" s="60" t="s">
        <v>960</v>
      </c>
      <c r="C242" s="34"/>
      <c r="D242" s="34"/>
      <c r="E242" s="34"/>
      <c r="F242" s="116"/>
      <c r="G242" s="116"/>
    </row>
    <row r="243" spans="1:7" x14ac:dyDescent="0.25">
      <c r="A243" s="47" t="s">
        <v>1934</v>
      </c>
      <c r="B243" s="47" t="s">
        <v>962</v>
      </c>
      <c r="C243" s="133" t="s">
        <v>188</v>
      </c>
      <c r="D243" s="157" t="s">
        <v>188</v>
      </c>
      <c r="E243" s="34"/>
      <c r="F243" s="69" t="str">
        <f>IF($C$251=0,"",IF(C243="[for completion]","",IF(C243="","",C243/$C$251)))</f>
        <v/>
      </c>
      <c r="G243" s="69" t="str">
        <f>IF($D$251=0,"",IF(D243="[for completion]","",IF(D243="","",D243/$D$251)))</f>
        <v/>
      </c>
    </row>
    <row r="244" spans="1:7" x14ac:dyDescent="0.25">
      <c r="A244" s="47" t="s">
        <v>1935</v>
      </c>
      <c r="B244" s="47" t="s">
        <v>964</v>
      </c>
      <c r="C244" s="133" t="s">
        <v>188</v>
      </c>
      <c r="D244" s="157" t="s">
        <v>188</v>
      </c>
      <c r="E244" s="34"/>
      <c r="F244" s="69" t="str">
        <f t="shared" ref="F244:F250" si="3">IF($C$251=0,"",IF(C244="[for completion]","",IF(C244="","",C244/$C$251)))</f>
        <v/>
      </c>
      <c r="G244" s="69" t="str">
        <f t="shared" ref="G244:G250" si="4">IF($D$251=0,"",IF(D244="[for completion]","",IF(D244="","",D244/$D$251)))</f>
        <v/>
      </c>
    </row>
    <row r="245" spans="1:7" x14ac:dyDescent="0.25">
      <c r="A245" s="47" t="s">
        <v>1936</v>
      </c>
      <c r="B245" s="47" t="s">
        <v>966</v>
      </c>
      <c r="C245" s="133" t="s">
        <v>188</v>
      </c>
      <c r="D245" s="157" t="s">
        <v>188</v>
      </c>
      <c r="E245" s="34"/>
      <c r="F245" s="69" t="str">
        <f t="shared" si="3"/>
        <v/>
      </c>
      <c r="G245" s="69" t="str">
        <f t="shared" si="4"/>
        <v/>
      </c>
    </row>
    <row r="246" spans="1:7" x14ac:dyDescent="0.25">
      <c r="A246" s="47" t="s">
        <v>1937</v>
      </c>
      <c r="B246" s="47" t="s">
        <v>968</v>
      </c>
      <c r="C246" s="133" t="s">
        <v>188</v>
      </c>
      <c r="D246" s="157" t="s">
        <v>188</v>
      </c>
      <c r="E246" s="34"/>
      <c r="F246" s="69" t="str">
        <f t="shared" si="3"/>
        <v/>
      </c>
      <c r="G246" s="69" t="str">
        <f t="shared" si="4"/>
        <v/>
      </c>
    </row>
    <row r="247" spans="1:7" x14ac:dyDescent="0.25">
      <c r="A247" s="47" t="s">
        <v>1938</v>
      </c>
      <c r="B247" s="47" t="s">
        <v>970</v>
      </c>
      <c r="C247" s="133" t="s">
        <v>188</v>
      </c>
      <c r="D247" s="157" t="s">
        <v>188</v>
      </c>
      <c r="E247" s="34"/>
      <c r="F247" s="69" t="str">
        <f>IF($C$251=0,"",IF(C247="[for completion]","",IF(C247="","",C247/$C$251)))</f>
        <v/>
      </c>
      <c r="G247" s="69" t="str">
        <f t="shared" si="4"/>
        <v/>
      </c>
    </row>
    <row r="248" spans="1:7" x14ac:dyDescent="0.25">
      <c r="A248" s="47" t="s">
        <v>1939</v>
      </c>
      <c r="B248" s="47" t="s">
        <v>972</v>
      </c>
      <c r="C248" s="133" t="s">
        <v>188</v>
      </c>
      <c r="D248" s="157" t="s">
        <v>188</v>
      </c>
      <c r="E248" s="34"/>
      <c r="F248" s="69" t="str">
        <f t="shared" si="3"/>
        <v/>
      </c>
      <c r="G248" s="69" t="str">
        <f t="shared" si="4"/>
        <v/>
      </c>
    </row>
    <row r="249" spans="1:7" x14ac:dyDescent="0.25">
      <c r="A249" s="47" t="s">
        <v>1940</v>
      </c>
      <c r="B249" s="47" t="s">
        <v>974</v>
      </c>
      <c r="C249" s="133" t="s">
        <v>188</v>
      </c>
      <c r="D249" s="157" t="s">
        <v>188</v>
      </c>
      <c r="E249" s="34"/>
      <c r="F249" s="69" t="str">
        <f t="shared" si="3"/>
        <v/>
      </c>
      <c r="G249" s="69" t="str">
        <f t="shared" si="4"/>
        <v/>
      </c>
    </row>
    <row r="250" spans="1:7" x14ac:dyDescent="0.25">
      <c r="A250" s="47" t="s">
        <v>1941</v>
      </c>
      <c r="B250" s="47" t="s">
        <v>976</v>
      </c>
      <c r="C250" s="133" t="s">
        <v>188</v>
      </c>
      <c r="D250" s="157" t="s">
        <v>188</v>
      </c>
      <c r="E250" s="34"/>
      <c r="F250" s="69" t="str">
        <f t="shared" si="3"/>
        <v/>
      </c>
      <c r="G250" s="69" t="str">
        <f t="shared" si="4"/>
        <v/>
      </c>
    </row>
    <row r="251" spans="1:7" x14ac:dyDescent="0.25">
      <c r="A251" s="47" t="s">
        <v>1942</v>
      </c>
      <c r="B251" s="71" t="s">
        <v>264</v>
      </c>
      <c r="C251" s="29">
        <f>SUM(C243:C250)</f>
        <v>0</v>
      </c>
      <c r="D251" s="113">
        <f>SUM(D243:D250)</f>
        <v>0</v>
      </c>
      <c r="E251" s="34"/>
      <c r="F251" s="130">
        <f>SUM(F240:F250)</f>
        <v>0</v>
      </c>
      <c r="G251" s="130">
        <f>SUM(G240:G250)</f>
        <v>0</v>
      </c>
    </row>
    <row r="252" spans="1:7" x14ac:dyDescent="0.25">
      <c r="A252" s="47" t="s">
        <v>1943</v>
      </c>
      <c r="B252" s="111" t="s">
        <v>1944</v>
      </c>
      <c r="C252" s="133"/>
      <c r="D252" s="157"/>
      <c r="E252" s="34"/>
      <c r="F252" s="69" t="s">
        <v>1945</v>
      </c>
      <c r="G252" s="69" t="s">
        <v>1945</v>
      </c>
    </row>
    <row r="253" spans="1:7" x14ac:dyDescent="0.25">
      <c r="A253" s="47" t="s">
        <v>1946</v>
      </c>
      <c r="B253" s="111" t="s">
        <v>1947</v>
      </c>
      <c r="C253" s="133"/>
      <c r="D253" s="157"/>
      <c r="E253" s="34"/>
      <c r="F253" s="69" t="s">
        <v>1945</v>
      </c>
      <c r="G253" s="69" t="s">
        <v>1945</v>
      </c>
    </row>
    <row r="254" spans="1:7" x14ac:dyDescent="0.25">
      <c r="A254" s="47" t="s">
        <v>1948</v>
      </c>
      <c r="B254" s="111" t="s">
        <v>1949</v>
      </c>
      <c r="C254" s="133"/>
      <c r="D254" s="157"/>
      <c r="E254" s="34"/>
      <c r="F254" s="69" t="s">
        <v>1945</v>
      </c>
      <c r="G254" s="69" t="s">
        <v>1945</v>
      </c>
    </row>
    <row r="255" spans="1:7" x14ac:dyDescent="0.25">
      <c r="A255" s="47" t="s">
        <v>1950</v>
      </c>
      <c r="B255" s="111" t="s">
        <v>1951</v>
      </c>
      <c r="C255" s="133"/>
      <c r="D255" s="157"/>
      <c r="E255" s="34"/>
      <c r="F255" s="69" t="s">
        <v>1945</v>
      </c>
      <c r="G255" s="69" t="s">
        <v>1945</v>
      </c>
    </row>
    <row r="256" spans="1:7" x14ac:dyDescent="0.25">
      <c r="A256" s="47" t="s">
        <v>1952</v>
      </c>
      <c r="B256" s="111" t="s">
        <v>1953</v>
      </c>
      <c r="C256" s="133"/>
      <c r="D256" s="157"/>
      <c r="E256" s="34"/>
      <c r="F256" s="69" t="s">
        <v>1945</v>
      </c>
      <c r="G256" s="69" t="s">
        <v>1945</v>
      </c>
    </row>
    <row r="257" spans="1:7" x14ac:dyDescent="0.25">
      <c r="A257" s="47" t="s">
        <v>1954</v>
      </c>
      <c r="B257" s="111" t="s">
        <v>1955</v>
      </c>
      <c r="C257" s="133"/>
      <c r="D257" s="157"/>
      <c r="E257" s="34"/>
      <c r="F257" s="69" t="s">
        <v>1945</v>
      </c>
      <c r="G257" s="69" t="s">
        <v>1945</v>
      </c>
    </row>
    <row r="258" spans="1:7" x14ac:dyDescent="0.25">
      <c r="A258" s="47" t="s">
        <v>1956</v>
      </c>
      <c r="B258" s="74"/>
      <c r="C258" s="34"/>
      <c r="D258" s="34"/>
      <c r="E258" s="34"/>
      <c r="F258" s="112"/>
      <c r="G258" s="112"/>
    </row>
    <row r="259" spans="1:7" x14ac:dyDescent="0.25">
      <c r="A259" s="47" t="s">
        <v>1957</v>
      </c>
      <c r="B259" s="74"/>
      <c r="C259" s="34"/>
      <c r="D259" s="34"/>
      <c r="E259" s="34"/>
      <c r="F259" s="112"/>
      <c r="G259" s="112"/>
    </row>
    <row r="260" spans="1:7" x14ac:dyDescent="0.25">
      <c r="A260" s="47" t="s">
        <v>1958</v>
      </c>
      <c r="B260" s="74"/>
      <c r="C260" s="34"/>
      <c r="D260" s="34"/>
      <c r="E260" s="34"/>
      <c r="F260" s="112"/>
      <c r="G260" s="112"/>
    </row>
    <row r="261" spans="1:7" x14ac:dyDescent="0.25">
      <c r="A261" s="56"/>
      <c r="B261" s="56" t="s">
        <v>987</v>
      </c>
      <c r="C261" s="56" t="s">
        <v>926</v>
      </c>
      <c r="D261" s="56" t="s">
        <v>927</v>
      </c>
      <c r="E261" s="56"/>
      <c r="F261" s="56" t="s">
        <v>730</v>
      </c>
      <c r="G261" s="56" t="s">
        <v>928</v>
      </c>
    </row>
    <row r="262" spans="1:7" x14ac:dyDescent="0.25">
      <c r="A262" s="47" t="s">
        <v>1959</v>
      </c>
      <c r="B262" s="47" t="s">
        <v>959</v>
      </c>
      <c r="C262" s="157" t="s">
        <v>188</v>
      </c>
      <c r="D262" s="53"/>
      <c r="E262" s="53"/>
      <c r="F262" s="177"/>
      <c r="G262" s="177"/>
    </row>
    <row r="263" spans="1:7" x14ac:dyDescent="0.25">
      <c r="A263" s="34"/>
      <c r="B263" s="34"/>
      <c r="C263" s="34"/>
      <c r="D263" s="34"/>
      <c r="E263" s="34"/>
      <c r="F263" s="116"/>
      <c r="G263" s="116"/>
    </row>
    <row r="264" spans="1:7" x14ac:dyDescent="0.25">
      <c r="A264" s="34"/>
      <c r="B264" s="60" t="s">
        <v>960</v>
      </c>
      <c r="C264" s="34"/>
      <c r="D264" s="34"/>
      <c r="E264" s="34"/>
      <c r="F264" s="116"/>
      <c r="G264" s="116"/>
    </row>
    <row r="265" spans="1:7" x14ac:dyDescent="0.25">
      <c r="A265" s="47" t="s">
        <v>1960</v>
      </c>
      <c r="B265" s="47" t="s">
        <v>962</v>
      </c>
      <c r="C265" s="157" t="s">
        <v>188</v>
      </c>
      <c r="D265" s="157" t="s">
        <v>188</v>
      </c>
      <c r="E265" s="34"/>
      <c r="F265" s="69" t="str">
        <f>IF($C$273=0,"",IF(C265="[for completion]","",IF(C265="","",C265/$C$273)))</f>
        <v/>
      </c>
      <c r="G265" s="69" t="str">
        <f>IF($D$273=0,"",IF(D265="[for completion]","",IF(D265="","",D265/$D$273)))</f>
        <v/>
      </c>
    </row>
    <row r="266" spans="1:7" x14ac:dyDescent="0.25">
      <c r="A266" s="47" t="s">
        <v>1961</v>
      </c>
      <c r="B266" s="47" t="s">
        <v>964</v>
      </c>
      <c r="C266" s="157" t="s">
        <v>188</v>
      </c>
      <c r="D266" s="157" t="s">
        <v>188</v>
      </c>
      <c r="E266" s="34"/>
      <c r="F266" s="69" t="str">
        <f t="shared" ref="F266:F272" si="5">IF($C$273=0,"",IF(C266="[for completion]","",IF(C266="","",C266/$C$273)))</f>
        <v/>
      </c>
      <c r="G266" s="69" t="str">
        <f t="shared" ref="G266:G272" si="6">IF($D$273=0,"",IF(D266="[for completion]","",IF(D266="","",D266/$D$273)))</f>
        <v/>
      </c>
    </row>
    <row r="267" spans="1:7" x14ac:dyDescent="0.25">
      <c r="A267" s="47" t="s">
        <v>1962</v>
      </c>
      <c r="B267" s="47" t="s">
        <v>966</v>
      </c>
      <c r="C267" s="157" t="s">
        <v>188</v>
      </c>
      <c r="D267" s="157" t="s">
        <v>188</v>
      </c>
      <c r="E267" s="34"/>
      <c r="F267" s="69" t="str">
        <f t="shared" si="5"/>
        <v/>
      </c>
      <c r="G267" s="69" t="str">
        <f t="shared" si="6"/>
        <v/>
      </c>
    </row>
    <row r="268" spans="1:7" x14ac:dyDescent="0.25">
      <c r="A268" s="47" t="s">
        <v>1963</v>
      </c>
      <c r="B268" s="47" t="s">
        <v>968</v>
      </c>
      <c r="C268" s="157" t="s">
        <v>188</v>
      </c>
      <c r="D268" s="157" t="s">
        <v>188</v>
      </c>
      <c r="E268" s="34"/>
      <c r="F268" s="69" t="str">
        <f t="shared" si="5"/>
        <v/>
      </c>
      <c r="G268" s="69" t="str">
        <f t="shared" si="6"/>
        <v/>
      </c>
    </row>
    <row r="269" spans="1:7" x14ac:dyDescent="0.25">
      <c r="A269" s="47" t="s">
        <v>1964</v>
      </c>
      <c r="B269" s="47" t="s">
        <v>970</v>
      </c>
      <c r="C269" s="157" t="s">
        <v>188</v>
      </c>
      <c r="D269" s="157" t="s">
        <v>188</v>
      </c>
      <c r="E269" s="34"/>
      <c r="F269" s="69" t="str">
        <f t="shared" si="5"/>
        <v/>
      </c>
      <c r="G269" s="69" t="str">
        <f t="shared" si="6"/>
        <v/>
      </c>
    </row>
    <row r="270" spans="1:7" x14ac:dyDescent="0.25">
      <c r="A270" s="47" t="s">
        <v>1965</v>
      </c>
      <c r="B270" s="47" t="s">
        <v>972</v>
      </c>
      <c r="C270" s="157" t="s">
        <v>188</v>
      </c>
      <c r="D270" s="157" t="s">
        <v>188</v>
      </c>
      <c r="E270" s="34"/>
      <c r="F270" s="69" t="str">
        <f t="shared" si="5"/>
        <v/>
      </c>
      <c r="G270" s="69" t="str">
        <f t="shared" si="6"/>
        <v/>
      </c>
    </row>
    <row r="271" spans="1:7" x14ac:dyDescent="0.25">
      <c r="A271" s="47" t="s">
        <v>1966</v>
      </c>
      <c r="B271" s="47" t="s">
        <v>974</v>
      </c>
      <c r="C271" s="157" t="s">
        <v>188</v>
      </c>
      <c r="D271" s="157" t="s">
        <v>188</v>
      </c>
      <c r="E271" s="34"/>
      <c r="F271" s="69" t="str">
        <f t="shared" si="5"/>
        <v/>
      </c>
      <c r="G271" s="69" t="str">
        <f t="shared" si="6"/>
        <v/>
      </c>
    </row>
    <row r="272" spans="1:7" x14ac:dyDescent="0.25">
      <c r="A272" s="47" t="s">
        <v>1967</v>
      </c>
      <c r="B272" s="47" t="s">
        <v>976</v>
      </c>
      <c r="C272" s="157" t="s">
        <v>188</v>
      </c>
      <c r="D272" s="157" t="s">
        <v>188</v>
      </c>
      <c r="E272" s="34"/>
      <c r="F272" s="69" t="str">
        <f t="shared" si="5"/>
        <v/>
      </c>
      <c r="G272" s="69" t="str">
        <f t="shared" si="6"/>
        <v/>
      </c>
    </row>
    <row r="273" spans="1:7" x14ac:dyDescent="0.25">
      <c r="A273" s="47" t="s">
        <v>1968</v>
      </c>
      <c r="B273" s="71" t="s">
        <v>264</v>
      </c>
      <c r="C273" s="86">
        <f>SUM(C265:C272)</f>
        <v>0</v>
      </c>
      <c r="D273" s="114">
        <f>SUM(D265:D272)</f>
        <v>0</v>
      </c>
      <c r="E273" s="34"/>
      <c r="F273" s="130">
        <f>SUM(F265:F272)</f>
        <v>0</v>
      </c>
      <c r="G273" s="130">
        <f>SUM(G265:G272)</f>
        <v>0</v>
      </c>
    </row>
    <row r="274" spans="1:7" x14ac:dyDescent="0.25">
      <c r="A274" s="47" t="s">
        <v>1969</v>
      </c>
      <c r="B274" s="111" t="s">
        <v>1944</v>
      </c>
      <c r="C274" s="133"/>
      <c r="D274" s="157"/>
      <c r="E274" s="34"/>
      <c r="F274" s="69" t="s">
        <v>1945</v>
      </c>
      <c r="G274" s="69" t="s">
        <v>1945</v>
      </c>
    </row>
    <row r="275" spans="1:7" x14ac:dyDescent="0.25">
      <c r="A275" s="47" t="s">
        <v>1970</v>
      </c>
      <c r="B275" s="111" t="s">
        <v>1947</v>
      </c>
      <c r="C275" s="133"/>
      <c r="D275" s="157"/>
      <c r="E275" s="34"/>
      <c r="F275" s="69" t="s">
        <v>1945</v>
      </c>
      <c r="G275" s="69" t="s">
        <v>1945</v>
      </c>
    </row>
    <row r="276" spans="1:7" x14ac:dyDescent="0.25">
      <c r="A276" s="47" t="s">
        <v>1971</v>
      </c>
      <c r="B276" s="111" t="s">
        <v>1949</v>
      </c>
      <c r="C276" s="133"/>
      <c r="D276" s="157"/>
      <c r="E276" s="34"/>
      <c r="F276" s="69" t="s">
        <v>1945</v>
      </c>
      <c r="G276" s="69" t="s">
        <v>1945</v>
      </c>
    </row>
    <row r="277" spans="1:7" x14ac:dyDescent="0.25">
      <c r="A277" s="47" t="s">
        <v>1972</v>
      </c>
      <c r="B277" s="111" t="s">
        <v>1951</v>
      </c>
      <c r="C277" s="133"/>
      <c r="D277" s="157"/>
      <c r="E277" s="34"/>
      <c r="F277" s="69" t="s">
        <v>1945</v>
      </c>
      <c r="G277" s="69" t="s">
        <v>1945</v>
      </c>
    </row>
    <row r="278" spans="1:7" x14ac:dyDescent="0.25">
      <c r="A278" s="47" t="s">
        <v>1973</v>
      </c>
      <c r="B278" s="111" t="s">
        <v>1953</v>
      </c>
      <c r="C278" s="133"/>
      <c r="D278" s="157"/>
      <c r="E278" s="34"/>
      <c r="F278" s="69" t="s">
        <v>1945</v>
      </c>
      <c r="G278" s="69" t="s">
        <v>1945</v>
      </c>
    </row>
    <row r="279" spans="1:7" x14ac:dyDescent="0.25">
      <c r="A279" s="47" t="s">
        <v>1974</v>
      </c>
      <c r="B279" s="111" t="s">
        <v>1955</v>
      </c>
      <c r="C279" s="133"/>
      <c r="D279" s="157"/>
      <c r="E279" s="34"/>
      <c r="F279" s="69" t="s">
        <v>1945</v>
      </c>
      <c r="G279" s="69" t="s">
        <v>1945</v>
      </c>
    </row>
    <row r="280" spans="1:7" x14ac:dyDescent="0.25">
      <c r="A280" s="47" t="s">
        <v>1975</v>
      </c>
      <c r="B280" s="74"/>
      <c r="C280" s="34"/>
      <c r="D280" s="34"/>
      <c r="E280" s="34"/>
      <c r="F280" s="70"/>
      <c r="G280" s="70"/>
    </row>
    <row r="281" spans="1:7" x14ac:dyDescent="0.25">
      <c r="A281" s="47" t="s">
        <v>1976</v>
      </c>
      <c r="B281" s="74"/>
      <c r="C281" s="34"/>
      <c r="D281" s="34"/>
      <c r="E281" s="34"/>
      <c r="F281" s="70"/>
      <c r="G281" s="70"/>
    </row>
    <row r="282" spans="1:7" x14ac:dyDescent="0.25">
      <c r="A282" s="47" t="s">
        <v>1977</v>
      </c>
      <c r="B282" s="74"/>
      <c r="C282" s="34"/>
      <c r="D282" s="34"/>
      <c r="E282" s="34"/>
      <c r="F282" s="70"/>
      <c r="G282" s="70"/>
    </row>
    <row r="283" spans="1:7" x14ac:dyDescent="0.25">
      <c r="A283" s="56"/>
      <c r="B283" s="56" t="s">
        <v>1007</v>
      </c>
      <c r="C283" s="56" t="s">
        <v>730</v>
      </c>
      <c r="D283" s="56"/>
      <c r="E283" s="56"/>
      <c r="F283" s="56"/>
      <c r="G283" s="56"/>
    </row>
    <row r="284" spans="1:7" x14ac:dyDescent="0.25">
      <c r="A284" s="47" t="s">
        <v>1978</v>
      </c>
      <c r="B284" s="47" t="s">
        <v>1979</v>
      </c>
      <c r="C284" s="121" t="s">
        <v>188</v>
      </c>
      <c r="D284" s="34"/>
      <c r="E284" s="128"/>
      <c r="F284" s="128"/>
      <c r="G284" s="128"/>
    </row>
    <row r="285" spans="1:7" x14ac:dyDescent="0.25">
      <c r="A285" s="47" t="s">
        <v>1980</v>
      </c>
      <c r="B285" s="47" t="s">
        <v>1010</v>
      </c>
      <c r="C285" s="121" t="s">
        <v>188</v>
      </c>
      <c r="D285" s="34"/>
      <c r="E285" s="128"/>
      <c r="F285" s="128"/>
      <c r="G285" s="31"/>
    </row>
    <row r="286" spans="1:7" x14ac:dyDescent="0.25">
      <c r="A286" s="47" t="s">
        <v>1981</v>
      </c>
      <c r="B286" s="47" t="s">
        <v>1982</v>
      </c>
      <c r="C286" s="121" t="s">
        <v>188</v>
      </c>
      <c r="D286" s="34"/>
      <c r="E286" s="128"/>
      <c r="F286" s="128"/>
      <c r="G286" s="31"/>
    </row>
    <row r="287" spans="1:7" x14ac:dyDescent="0.25">
      <c r="A287" s="47" t="s">
        <v>1983</v>
      </c>
      <c r="B287" s="47" t="s">
        <v>1984</v>
      </c>
      <c r="C287" s="121" t="s">
        <v>188</v>
      </c>
      <c r="D287" s="34"/>
      <c r="E287" s="128"/>
      <c r="F287" s="128"/>
      <c r="G287" s="31"/>
    </row>
    <row r="288" spans="1:7" x14ac:dyDescent="0.25">
      <c r="A288" s="47" t="s">
        <v>1985</v>
      </c>
      <c r="B288" s="60" t="s">
        <v>1015</v>
      </c>
      <c r="C288" s="121" t="s">
        <v>188</v>
      </c>
      <c r="D288" s="77"/>
      <c r="E288" s="77"/>
      <c r="F288" s="78"/>
      <c r="G288" s="78"/>
    </row>
    <row r="289" spans="1:7" x14ac:dyDescent="0.25">
      <c r="A289" s="47" t="s">
        <v>1986</v>
      </c>
      <c r="B289" s="47" t="s">
        <v>262</v>
      </c>
      <c r="C289" s="121" t="s">
        <v>188</v>
      </c>
      <c r="D289" s="34"/>
      <c r="E289" s="128"/>
      <c r="F289" s="128"/>
      <c r="G289" s="31"/>
    </row>
    <row r="290" spans="1:7" x14ac:dyDescent="0.25">
      <c r="A290" s="47" t="s">
        <v>1987</v>
      </c>
      <c r="B290" s="111" t="s">
        <v>1988</v>
      </c>
      <c r="C290" s="158"/>
      <c r="D290" s="34"/>
      <c r="E290" s="128"/>
      <c r="F290" s="128"/>
      <c r="G290" s="31"/>
    </row>
    <row r="291" spans="1:7" x14ac:dyDescent="0.25">
      <c r="A291" s="47" t="s">
        <v>1989</v>
      </c>
      <c r="B291" s="111" t="s">
        <v>1990</v>
      </c>
      <c r="C291" s="121"/>
      <c r="D291" s="34"/>
      <c r="E291" s="128"/>
      <c r="F291" s="128"/>
      <c r="G291" s="31"/>
    </row>
    <row r="292" spans="1:7" x14ac:dyDescent="0.25">
      <c r="A292" s="47" t="s">
        <v>1991</v>
      </c>
      <c r="B292" s="111" t="s">
        <v>1992</v>
      </c>
      <c r="C292" s="121"/>
      <c r="D292" s="34"/>
      <c r="E292" s="128"/>
      <c r="F292" s="128"/>
      <c r="G292" s="31"/>
    </row>
    <row r="293" spans="1:7" x14ac:dyDescent="0.25">
      <c r="A293" s="47" t="s">
        <v>1993</v>
      </c>
      <c r="B293" s="111" t="s">
        <v>1994</v>
      </c>
      <c r="C293" s="121"/>
      <c r="D293" s="34"/>
      <c r="E293" s="128"/>
      <c r="F293" s="128"/>
      <c r="G293" s="31"/>
    </row>
    <row r="294" spans="1:7" x14ac:dyDescent="0.25">
      <c r="A294" s="47" t="s">
        <v>1995</v>
      </c>
      <c r="B294" s="153" t="s">
        <v>1709</v>
      </c>
      <c r="C294" s="121"/>
      <c r="D294" s="34"/>
      <c r="E294" s="128"/>
      <c r="F294" s="128"/>
      <c r="G294" s="31"/>
    </row>
    <row r="295" spans="1:7" x14ac:dyDescent="0.25">
      <c r="A295" s="47" t="s">
        <v>1996</v>
      </c>
      <c r="B295" s="153" t="s">
        <v>1709</v>
      </c>
      <c r="C295" s="121"/>
      <c r="D295" s="34"/>
      <c r="E295" s="128"/>
      <c r="F295" s="128"/>
      <c r="G295" s="31"/>
    </row>
    <row r="296" spans="1:7" x14ac:dyDescent="0.25">
      <c r="A296" s="47" t="s">
        <v>1997</v>
      </c>
      <c r="B296" s="153" t="s">
        <v>1709</v>
      </c>
      <c r="C296" s="121"/>
      <c r="D296" s="34"/>
      <c r="E296" s="128"/>
      <c r="F296" s="128"/>
      <c r="G296" s="31"/>
    </row>
    <row r="297" spans="1:7" x14ac:dyDescent="0.25">
      <c r="A297" s="47" t="s">
        <v>1998</v>
      </c>
      <c r="B297" s="153" t="s">
        <v>1709</v>
      </c>
      <c r="C297" s="121"/>
      <c r="D297" s="34"/>
      <c r="E297" s="128"/>
      <c r="F297" s="128"/>
      <c r="G297" s="31"/>
    </row>
    <row r="298" spans="1:7" x14ac:dyDescent="0.25">
      <c r="A298" s="47" t="s">
        <v>1999</v>
      </c>
      <c r="B298" s="153" t="s">
        <v>1709</v>
      </c>
      <c r="C298" s="121"/>
      <c r="D298" s="34"/>
      <c r="E298" s="128"/>
      <c r="F298" s="128"/>
      <c r="G298" s="31"/>
    </row>
    <row r="299" spans="1:7" x14ac:dyDescent="0.25">
      <c r="A299" s="47" t="s">
        <v>2000</v>
      </c>
      <c r="B299" s="153" t="s">
        <v>1709</v>
      </c>
      <c r="C299" s="121"/>
      <c r="D299" s="34"/>
      <c r="E299" s="128"/>
      <c r="F299" s="128"/>
      <c r="G299" s="31"/>
    </row>
    <row r="300" spans="1:7" x14ac:dyDescent="0.25">
      <c r="A300" s="56"/>
      <c r="B300" s="56" t="s">
        <v>1027</v>
      </c>
      <c r="C300" s="56" t="s">
        <v>730</v>
      </c>
      <c r="D300" s="56"/>
      <c r="E300" s="56"/>
      <c r="F300" s="56"/>
      <c r="G300" s="56"/>
    </row>
    <row r="301" spans="1:7" x14ac:dyDescent="0.25">
      <c r="A301" s="47" t="s">
        <v>2001</v>
      </c>
      <c r="B301" s="47" t="s">
        <v>1029</v>
      </c>
      <c r="C301" s="121" t="s">
        <v>188</v>
      </c>
      <c r="D301" s="34"/>
      <c r="E301" s="31"/>
      <c r="F301" s="31"/>
      <c r="G301" s="31"/>
    </row>
    <row r="302" spans="1:7" x14ac:dyDescent="0.25">
      <c r="A302" s="47" t="s">
        <v>2002</v>
      </c>
      <c r="B302" s="47" t="s">
        <v>1031</v>
      </c>
      <c r="C302" s="121" t="s">
        <v>188</v>
      </c>
      <c r="D302" s="34"/>
      <c r="E302" s="31"/>
      <c r="F302" s="31"/>
      <c r="G302" s="31"/>
    </row>
    <row r="303" spans="1:7" x14ac:dyDescent="0.25">
      <c r="A303" s="47" t="s">
        <v>2003</v>
      </c>
      <c r="B303" s="47" t="s">
        <v>262</v>
      </c>
      <c r="C303" s="121" t="s">
        <v>188</v>
      </c>
      <c r="D303" s="34"/>
      <c r="E303" s="31"/>
      <c r="F303" s="31"/>
      <c r="G303" s="31"/>
    </row>
    <row r="304" spans="1:7" x14ac:dyDescent="0.25">
      <c r="A304" s="47" t="s">
        <v>2004</v>
      </c>
      <c r="B304" s="34"/>
      <c r="C304" s="115"/>
      <c r="D304" s="34"/>
      <c r="E304" s="31"/>
      <c r="F304" s="31"/>
      <c r="G304" s="31"/>
    </row>
    <row r="305" spans="1:7" x14ac:dyDescent="0.25">
      <c r="A305" s="47" t="s">
        <v>2005</v>
      </c>
      <c r="B305" s="34"/>
      <c r="C305" s="115"/>
      <c r="D305" s="34"/>
      <c r="E305" s="31"/>
      <c r="F305" s="31"/>
      <c r="G305" s="31"/>
    </row>
    <row r="306" spans="1:7" x14ac:dyDescent="0.25">
      <c r="A306" s="47" t="s">
        <v>2006</v>
      </c>
      <c r="B306" s="34"/>
      <c r="C306" s="115"/>
      <c r="D306" s="34"/>
      <c r="E306" s="31"/>
      <c r="F306" s="31"/>
      <c r="G306" s="31"/>
    </row>
    <row r="307" spans="1:7" x14ac:dyDescent="0.25">
      <c r="A307" s="56"/>
      <c r="B307" s="56" t="s">
        <v>2007</v>
      </c>
      <c r="C307" s="56" t="s">
        <v>224</v>
      </c>
      <c r="D307" s="56" t="s">
        <v>1040</v>
      </c>
      <c r="E307" s="56"/>
      <c r="F307" s="56" t="s">
        <v>730</v>
      </c>
      <c r="G307" s="56" t="s">
        <v>1041</v>
      </c>
    </row>
    <row r="308" spans="1:7" x14ac:dyDescent="0.25">
      <c r="A308" s="47" t="s">
        <v>2008</v>
      </c>
      <c r="B308" s="144" t="s">
        <v>1820</v>
      </c>
      <c r="C308" s="133" t="s">
        <v>188</v>
      </c>
      <c r="D308" s="157" t="s">
        <v>188</v>
      </c>
      <c r="E308" s="39"/>
      <c r="F308" s="69" t="str">
        <f>IF($C$326=0,"",IF(C308="[for completion]","",IF(C308="","",C308/$C$326)))</f>
        <v/>
      </c>
      <c r="G308" s="69" t="str">
        <f>IF($D$326=0,"",IF(D308="[for completion]","",IF(D308="","",D308/$D$326)))</f>
        <v/>
      </c>
    </row>
    <row r="309" spans="1:7" x14ac:dyDescent="0.25">
      <c r="A309" s="47" t="s">
        <v>2009</v>
      </c>
      <c r="B309" s="144" t="s">
        <v>1820</v>
      </c>
      <c r="C309" s="133" t="s">
        <v>188</v>
      </c>
      <c r="D309" s="157" t="s">
        <v>188</v>
      </c>
      <c r="E309" s="39"/>
      <c r="F309" s="69" t="str">
        <f t="shared" ref="F309:F325" si="7">IF($C$326=0,"",IF(C309="[for completion]","",IF(C309="","",C309/$C$326)))</f>
        <v/>
      </c>
      <c r="G309" s="69" t="str">
        <f t="shared" ref="G309:G325" si="8">IF($D$326=0,"",IF(D309="[for completion]","",IF(D309="","",D309/$D$326)))</f>
        <v/>
      </c>
    </row>
    <row r="310" spans="1:7" x14ac:dyDescent="0.25">
      <c r="A310" s="47" t="s">
        <v>2010</v>
      </c>
      <c r="B310" s="144" t="s">
        <v>1820</v>
      </c>
      <c r="C310" s="133" t="s">
        <v>188</v>
      </c>
      <c r="D310" s="157" t="s">
        <v>188</v>
      </c>
      <c r="E310" s="39"/>
      <c r="F310" s="69" t="str">
        <f t="shared" si="7"/>
        <v/>
      </c>
      <c r="G310" s="69" t="str">
        <f t="shared" si="8"/>
        <v/>
      </c>
    </row>
    <row r="311" spans="1:7" x14ac:dyDescent="0.25">
      <c r="A311" s="47" t="s">
        <v>2011</v>
      </c>
      <c r="B311" s="144" t="s">
        <v>1820</v>
      </c>
      <c r="C311" s="133" t="s">
        <v>188</v>
      </c>
      <c r="D311" s="157" t="s">
        <v>188</v>
      </c>
      <c r="E311" s="39"/>
      <c r="F311" s="69" t="str">
        <f t="shared" si="7"/>
        <v/>
      </c>
      <c r="G311" s="69" t="str">
        <f t="shared" si="8"/>
        <v/>
      </c>
    </row>
    <row r="312" spans="1:7" x14ac:dyDescent="0.25">
      <c r="A312" s="47" t="s">
        <v>2012</v>
      </c>
      <c r="B312" s="144" t="s">
        <v>1820</v>
      </c>
      <c r="C312" s="133" t="s">
        <v>188</v>
      </c>
      <c r="D312" s="157" t="s">
        <v>188</v>
      </c>
      <c r="E312" s="39"/>
      <c r="F312" s="69" t="str">
        <f t="shared" si="7"/>
        <v/>
      </c>
      <c r="G312" s="69" t="str">
        <f t="shared" si="8"/>
        <v/>
      </c>
    </row>
    <row r="313" spans="1:7" x14ac:dyDescent="0.25">
      <c r="A313" s="47" t="s">
        <v>2013</v>
      </c>
      <c r="B313" s="144" t="s">
        <v>1820</v>
      </c>
      <c r="C313" s="133" t="s">
        <v>188</v>
      </c>
      <c r="D313" s="157" t="s">
        <v>188</v>
      </c>
      <c r="E313" s="39"/>
      <c r="F313" s="69" t="str">
        <f t="shared" si="7"/>
        <v/>
      </c>
      <c r="G313" s="69" t="str">
        <f t="shared" si="8"/>
        <v/>
      </c>
    </row>
    <row r="314" spans="1:7" x14ac:dyDescent="0.25">
      <c r="A314" s="47" t="s">
        <v>2014</v>
      </c>
      <c r="B314" s="144" t="s">
        <v>1820</v>
      </c>
      <c r="C314" s="133" t="s">
        <v>188</v>
      </c>
      <c r="D314" s="157" t="s">
        <v>188</v>
      </c>
      <c r="E314" s="39"/>
      <c r="F314" s="69" t="str">
        <f>IF($C$326=0,"",IF(C314="[for completion]","",IF(C314="","",C314/$C$326)))</f>
        <v/>
      </c>
      <c r="G314" s="69" t="str">
        <f t="shared" si="8"/>
        <v/>
      </c>
    </row>
    <row r="315" spans="1:7" x14ac:dyDescent="0.25">
      <c r="A315" s="47" t="s">
        <v>2015</v>
      </c>
      <c r="B315" s="144" t="s">
        <v>1820</v>
      </c>
      <c r="C315" s="133" t="s">
        <v>188</v>
      </c>
      <c r="D315" s="157" t="s">
        <v>188</v>
      </c>
      <c r="E315" s="39"/>
      <c r="F315" s="69" t="str">
        <f t="shared" si="7"/>
        <v/>
      </c>
      <c r="G315" s="69" t="str">
        <f t="shared" si="8"/>
        <v/>
      </c>
    </row>
    <row r="316" spans="1:7" x14ac:dyDescent="0.25">
      <c r="A316" s="47" t="s">
        <v>2016</v>
      </c>
      <c r="B316" s="144" t="s">
        <v>1820</v>
      </c>
      <c r="C316" s="133" t="s">
        <v>188</v>
      </c>
      <c r="D316" s="157" t="s">
        <v>188</v>
      </c>
      <c r="E316" s="39"/>
      <c r="F316" s="69" t="str">
        <f t="shared" si="7"/>
        <v/>
      </c>
      <c r="G316" s="69" t="str">
        <f t="shared" si="8"/>
        <v/>
      </c>
    </row>
    <row r="317" spans="1:7" x14ac:dyDescent="0.25">
      <c r="A317" s="47" t="s">
        <v>2017</v>
      </c>
      <c r="B317" s="144" t="s">
        <v>1820</v>
      </c>
      <c r="C317" s="133" t="s">
        <v>188</v>
      </c>
      <c r="D317" s="157" t="s">
        <v>188</v>
      </c>
      <c r="E317" s="39"/>
      <c r="F317" s="69" t="str">
        <f t="shared" si="7"/>
        <v/>
      </c>
      <c r="G317" s="69" t="str">
        <f>IF($D$326=0,"",IF(D317="[for completion]","",IF(D317="","",D317/$D$326)))</f>
        <v/>
      </c>
    </row>
    <row r="318" spans="1:7" x14ac:dyDescent="0.25">
      <c r="A318" s="47" t="s">
        <v>2018</v>
      </c>
      <c r="B318" s="144" t="s">
        <v>1820</v>
      </c>
      <c r="C318" s="133" t="s">
        <v>188</v>
      </c>
      <c r="D318" s="157" t="s">
        <v>188</v>
      </c>
      <c r="E318" s="39"/>
      <c r="F318" s="69" t="str">
        <f t="shared" si="7"/>
        <v/>
      </c>
      <c r="G318" s="69" t="str">
        <f t="shared" si="8"/>
        <v/>
      </c>
    </row>
    <row r="319" spans="1:7" x14ac:dyDescent="0.25">
      <c r="A319" s="47" t="s">
        <v>2019</v>
      </c>
      <c r="B319" s="144" t="s">
        <v>1820</v>
      </c>
      <c r="C319" s="133" t="s">
        <v>188</v>
      </c>
      <c r="D319" s="157" t="s">
        <v>188</v>
      </c>
      <c r="E319" s="39"/>
      <c r="F319" s="69" t="str">
        <f t="shared" si="7"/>
        <v/>
      </c>
      <c r="G319" s="69" t="str">
        <f t="shared" si="8"/>
        <v/>
      </c>
    </row>
    <row r="320" spans="1:7" x14ac:dyDescent="0.25">
      <c r="A320" s="47" t="s">
        <v>2020</v>
      </c>
      <c r="B320" s="144" t="s">
        <v>1820</v>
      </c>
      <c r="C320" s="133" t="s">
        <v>188</v>
      </c>
      <c r="D320" s="157" t="s">
        <v>188</v>
      </c>
      <c r="E320" s="39"/>
      <c r="F320" s="69" t="str">
        <f t="shared" si="7"/>
        <v/>
      </c>
      <c r="G320" s="69" t="str">
        <f t="shared" si="8"/>
        <v/>
      </c>
    </row>
    <row r="321" spans="1:7" x14ac:dyDescent="0.25">
      <c r="A321" s="47" t="s">
        <v>2021</v>
      </c>
      <c r="B321" s="144" t="s">
        <v>1820</v>
      </c>
      <c r="C321" s="133" t="s">
        <v>188</v>
      </c>
      <c r="D321" s="157" t="s">
        <v>188</v>
      </c>
      <c r="E321" s="39"/>
      <c r="F321" s="69" t="str">
        <f t="shared" si="7"/>
        <v/>
      </c>
      <c r="G321" s="69" t="str">
        <f t="shared" si="8"/>
        <v/>
      </c>
    </row>
    <row r="322" spans="1:7" x14ac:dyDescent="0.25">
      <c r="A322" s="47" t="s">
        <v>2022</v>
      </c>
      <c r="B322" s="144" t="s">
        <v>1820</v>
      </c>
      <c r="C322" s="133" t="s">
        <v>188</v>
      </c>
      <c r="D322" s="157" t="s">
        <v>188</v>
      </c>
      <c r="E322" s="39"/>
      <c r="F322" s="69" t="str">
        <f t="shared" si="7"/>
        <v/>
      </c>
      <c r="G322" s="69" t="str">
        <f t="shared" si="8"/>
        <v/>
      </c>
    </row>
    <row r="323" spans="1:7" x14ac:dyDescent="0.25">
      <c r="A323" s="47" t="s">
        <v>2023</v>
      </c>
      <c r="B323" s="144" t="s">
        <v>1820</v>
      </c>
      <c r="C323" s="133" t="s">
        <v>188</v>
      </c>
      <c r="D323" s="157" t="s">
        <v>188</v>
      </c>
      <c r="E323" s="39"/>
      <c r="F323" s="69" t="str">
        <f t="shared" si="7"/>
        <v/>
      </c>
      <c r="G323" s="69" t="str">
        <f t="shared" si="8"/>
        <v/>
      </c>
    </row>
    <row r="324" spans="1:7" x14ac:dyDescent="0.25">
      <c r="A324" s="47" t="s">
        <v>2024</v>
      </c>
      <c r="B324" s="144" t="s">
        <v>1820</v>
      </c>
      <c r="C324" s="133" t="s">
        <v>188</v>
      </c>
      <c r="D324" s="157" t="s">
        <v>188</v>
      </c>
      <c r="E324" s="39"/>
      <c r="F324" s="69" t="str">
        <f t="shared" si="7"/>
        <v/>
      </c>
      <c r="G324" s="69" t="str">
        <f t="shared" si="8"/>
        <v/>
      </c>
    </row>
    <row r="325" spans="1:7" x14ac:dyDescent="0.25">
      <c r="A325" s="47" t="s">
        <v>2025</v>
      </c>
      <c r="B325" s="60" t="s">
        <v>1060</v>
      </c>
      <c r="C325" s="133" t="s">
        <v>188</v>
      </c>
      <c r="D325" s="157" t="s">
        <v>188</v>
      </c>
      <c r="E325" s="39"/>
      <c r="F325" s="69" t="str">
        <f t="shared" si="7"/>
        <v/>
      </c>
      <c r="G325" s="69" t="str">
        <f t="shared" si="8"/>
        <v/>
      </c>
    </row>
    <row r="326" spans="1:7" x14ac:dyDescent="0.25">
      <c r="A326" s="47" t="s">
        <v>2026</v>
      </c>
      <c r="B326" s="60" t="s">
        <v>264</v>
      </c>
      <c r="C326" s="86">
        <f>SUM(C308:C325)</f>
        <v>0</v>
      </c>
      <c r="D326" s="114">
        <f>SUM(D308:D325)</f>
        <v>0</v>
      </c>
      <c r="E326" s="39"/>
      <c r="F326" s="130">
        <f>SUM(F308:F325)</f>
        <v>0</v>
      </c>
      <c r="G326" s="130">
        <f>SUM(G308:G325)</f>
        <v>0</v>
      </c>
    </row>
    <row r="327" spans="1:7" x14ac:dyDescent="0.25">
      <c r="A327" s="47" t="s">
        <v>2027</v>
      </c>
      <c r="B327" s="51"/>
      <c r="C327" s="34"/>
      <c r="D327" s="34"/>
      <c r="E327" s="39"/>
      <c r="F327" s="39"/>
      <c r="G327" s="39"/>
    </row>
    <row r="328" spans="1:7" x14ac:dyDescent="0.25">
      <c r="A328" s="47" t="s">
        <v>2028</v>
      </c>
      <c r="B328" s="51"/>
      <c r="C328" s="34"/>
      <c r="D328" s="34"/>
      <c r="E328" s="39"/>
      <c r="F328" s="39"/>
      <c r="G328" s="39"/>
    </row>
    <row r="329" spans="1:7" x14ac:dyDescent="0.25">
      <c r="A329" s="47" t="s">
        <v>2029</v>
      </c>
      <c r="B329" s="51"/>
      <c r="C329" s="34"/>
      <c r="D329" s="34"/>
      <c r="E329" s="39"/>
      <c r="F329" s="39"/>
      <c r="G329" s="39"/>
    </row>
    <row r="330" spans="1:7" x14ac:dyDescent="0.25">
      <c r="A330" s="56"/>
      <c r="B330" s="56" t="s">
        <v>2030</v>
      </c>
      <c r="C330" s="56" t="s">
        <v>224</v>
      </c>
      <c r="D330" s="56" t="s">
        <v>1040</v>
      </c>
      <c r="E330" s="56"/>
      <c r="F330" s="56" t="s">
        <v>730</v>
      </c>
      <c r="G330" s="56" t="s">
        <v>1041</v>
      </c>
    </row>
    <row r="331" spans="1:7" x14ac:dyDescent="0.25">
      <c r="A331" s="47" t="s">
        <v>2031</v>
      </c>
      <c r="B331" s="144" t="s">
        <v>1820</v>
      </c>
      <c r="C331" s="133" t="s">
        <v>188</v>
      </c>
      <c r="D331" s="157" t="s">
        <v>188</v>
      </c>
      <c r="E331" s="39"/>
      <c r="F331" s="69" t="str">
        <f>IF($C$349=0,"",IF(C331="[for completion]","",IF(C331="","",C331/$C$349)))</f>
        <v/>
      </c>
      <c r="G331" s="69" t="str">
        <f>IF($D$349=0,"",IF(D331="[for completion]","",IF(D331="","",D331/$D$349)))</f>
        <v/>
      </c>
    </row>
    <row r="332" spans="1:7" x14ac:dyDescent="0.25">
      <c r="A332" s="47" t="s">
        <v>2032</v>
      </c>
      <c r="B332" s="144" t="s">
        <v>1820</v>
      </c>
      <c r="C332" s="133" t="s">
        <v>188</v>
      </c>
      <c r="D332" s="157" t="s">
        <v>188</v>
      </c>
      <c r="E332" s="39"/>
      <c r="F332" s="69" t="str">
        <f t="shared" ref="F332:F348" si="9">IF($C$349=0,"",IF(C332="[for completion]","",IF(C332="","",C332/$C$349)))</f>
        <v/>
      </c>
      <c r="G332" s="69" t="str">
        <f t="shared" ref="G332:G348" si="10">IF($D$349=0,"",IF(D332="[for completion]","",IF(D332="","",D332/$D$349)))</f>
        <v/>
      </c>
    </row>
    <row r="333" spans="1:7" x14ac:dyDescent="0.25">
      <c r="A333" s="47" t="s">
        <v>2033</v>
      </c>
      <c r="B333" s="144" t="s">
        <v>1820</v>
      </c>
      <c r="C333" s="133" t="s">
        <v>188</v>
      </c>
      <c r="D333" s="157" t="s">
        <v>188</v>
      </c>
      <c r="E333" s="39"/>
      <c r="F333" s="69" t="str">
        <f t="shared" si="9"/>
        <v/>
      </c>
      <c r="G333" s="69" t="str">
        <f t="shared" si="10"/>
        <v/>
      </c>
    </row>
    <row r="334" spans="1:7" x14ac:dyDescent="0.25">
      <c r="A334" s="47" t="s">
        <v>2034</v>
      </c>
      <c r="B334" s="144" t="s">
        <v>1820</v>
      </c>
      <c r="C334" s="133" t="s">
        <v>188</v>
      </c>
      <c r="D334" s="157" t="s">
        <v>188</v>
      </c>
      <c r="E334" s="39"/>
      <c r="F334" s="69" t="str">
        <f t="shared" si="9"/>
        <v/>
      </c>
      <c r="G334" s="69" t="str">
        <f t="shared" si="10"/>
        <v/>
      </c>
    </row>
    <row r="335" spans="1:7" x14ac:dyDescent="0.25">
      <c r="A335" s="47" t="s">
        <v>2035</v>
      </c>
      <c r="B335" s="144" t="s">
        <v>1820</v>
      </c>
      <c r="C335" s="133" t="s">
        <v>188</v>
      </c>
      <c r="D335" s="157" t="s">
        <v>188</v>
      </c>
      <c r="E335" s="39"/>
      <c r="F335" s="69" t="str">
        <f t="shared" si="9"/>
        <v/>
      </c>
      <c r="G335" s="69" t="str">
        <f t="shared" si="10"/>
        <v/>
      </c>
    </row>
    <row r="336" spans="1:7" x14ac:dyDescent="0.25">
      <c r="A336" s="47" t="s">
        <v>2036</v>
      </c>
      <c r="B336" s="144" t="s">
        <v>1820</v>
      </c>
      <c r="C336" s="133" t="s">
        <v>188</v>
      </c>
      <c r="D336" s="157" t="s">
        <v>188</v>
      </c>
      <c r="E336" s="39"/>
      <c r="F336" s="69" t="str">
        <f t="shared" si="9"/>
        <v/>
      </c>
      <c r="G336" s="69" t="str">
        <f t="shared" si="10"/>
        <v/>
      </c>
    </row>
    <row r="337" spans="1:7" x14ac:dyDescent="0.25">
      <c r="A337" s="47" t="s">
        <v>2037</v>
      </c>
      <c r="B337" s="144" t="s">
        <v>1820</v>
      </c>
      <c r="C337" s="133" t="s">
        <v>188</v>
      </c>
      <c r="D337" s="157" t="s">
        <v>188</v>
      </c>
      <c r="E337" s="39"/>
      <c r="F337" s="69" t="str">
        <f t="shared" si="9"/>
        <v/>
      </c>
      <c r="G337" s="69" t="str">
        <f t="shared" si="10"/>
        <v/>
      </c>
    </row>
    <row r="338" spans="1:7" x14ac:dyDescent="0.25">
      <c r="A338" s="47" t="s">
        <v>2038</v>
      </c>
      <c r="B338" s="144" t="s">
        <v>1820</v>
      </c>
      <c r="C338" s="133" t="s">
        <v>188</v>
      </c>
      <c r="D338" s="157" t="s">
        <v>188</v>
      </c>
      <c r="E338" s="39"/>
      <c r="F338" s="69" t="str">
        <f t="shared" si="9"/>
        <v/>
      </c>
      <c r="G338" s="69" t="str">
        <f t="shared" si="10"/>
        <v/>
      </c>
    </row>
    <row r="339" spans="1:7" x14ac:dyDescent="0.25">
      <c r="A339" s="47" t="s">
        <v>2039</v>
      </c>
      <c r="B339" s="144" t="s">
        <v>1820</v>
      </c>
      <c r="C339" s="133" t="s">
        <v>188</v>
      </c>
      <c r="D339" s="157" t="s">
        <v>188</v>
      </c>
      <c r="E339" s="39"/>
      <c r="F339" s="69" t="str">
        <f t="shared" si="9"/>
        <v/>
      </c>
      <c r="G339" s="69" t="str">
        <f t="shared" si="10"/>
        <v/>
      </c>
    </row>
    <row r="340" spans="1:7" x14ac:dyDescent="0.25">
      <c r="A340" s="47" t="s">
        <v>2040</v>
      </c>
      <c r="B340" s="144" t="s">
        <v>1820</v>
      </c>
      <c r="C340" s="133" t="s">
        <v>188</v>
      </c>
      <c r="D340" s="157" t="s">
        <v>188</v>
      </c>
      <c r="E340" s="39"/>
      <c r="F340" s="69" t="str">
        <f t="shared" si="9"/>
        <v/>
      </c>
      <c r="G340" s="69" t="str">
        <f t="shared" si="10"/>
        <v/>
      </c>
    </row>
    <row r="341" spans="1:7" x14ac:dyDescent="0.25">
      <c r="A341" s="47" t="s">
        <v>2041</v>
      </c>
      <c r="B341" s="144" t="s">
        <v>1820</v>
      </c>
      <c r="C341" s="133" t="s">
        <v>188</v>
      </c>
      <c r="D341" s="157" t="s">
        <v>188</v>
      </c>
      <c r="E341" s="39"/>
      <c r="F341" s="69" t="str">
        <f t="shared" si="9"/>
        <v/>
      </c>
      <c r="G341" s="69" t="str">
        <f t="shared" si="10"/>
        <v/>
      </c>
    </row>
    <row r="342" spans="1:7" x14ac:dyDescent="0.25">
      <c r="A342" s="47" t="s">
        <v>2042</v>
      </c>
      <c r="B342" s="144" t="s">
        <v>1820</v>
      </c>
      <c r="C342" s="133" t="s">
        <v>188</v>
      </c>
      <c r="D342" s="157" t="s">
        <v>188</v>
      </c>
      <c r="E342" s="39"/>
      <c r="F342" s="69" t="str">
        <f t="shared" si="9"/>
        <v/>
      </c>
      <c r="G342" s="69" t="str">
        <f>IF($D$349=0,"",IF(D342="[for completion]","",IF(D342="","",D342/$D$349)))</f>
        <v/>
      </c>
    </row>
    <row r="343" spans="1:7" x14ac:dyDescent="0.25">
      <c r="A343" s="47" t="s">
        <v>2043</v>
      </c>
      <c r="B343" s="144" t="s">
        <v>1820</v>
      </c>
      <c r="C343" s="133" t="s">
        <v>188</v>
      </c>
      <c r="D343" s="157" t="s">
        <v>188</v>
      </c>
      <c r="E343" s="39"/>
      <c r="F343" s="69" t="str">
        <f t="shared" si="9"/>
        <v/>
      </c>
      <c r="G343" s="69" t="str">
        <f t="shared" si="10"/>
        <v/>
      </c>
    </row>
    <row r="344" spans="1:7" x14ac:dyDescent="0.25">
      <c r="A344" s="47" t="s">
        <v>2044</v>
      </c>
      <c r="B344" s="144" t="s">
        <v>1820</v>
      </c>
      <c r="C344" s="133" t="s">
        <v>188</v>
      </c>
      <c r="D344" s="157" t="s">
        <v>188</v>
      </c>
      <c r="E344" s="39"/>
      <c r="F344" s="69" t="str">
        <f t="shared" si="9"/>
        <v/>
      </c>
      <c r="G344" s="69" t="str">
        <f t="shared" si="10"/>
        <v/>
      </c>
    </row>
    <row r="345" spans="1:7" x14ac:dyDescent="0.25">
      <c r="A345" s="47" t="s">
        <v>2045</v>
      </c>
      <c r="B345" s="144" t="s">
        <v>1820</v>
      </c>
      <c r="C345" s="133" t="s">
        <v>188</v>
      </c>
      <c r="D345" s="157" t="s">
        <v>188</v>
      </c>
      <c r="E345" s="39"/>
      <c r="F345" s="69" t="str">
        <f t="shared" si="9"/>
        <v/>
      </c>
      <c r="G345" s="69" t="str">
        <f t="shared" si="10"/>
        <v/>
      </c>
    </row>
    <row r="346" spans="1:7" x14ac:dyDescent="0.25">
      <c r="A346" s="47" t="s">
        <v>2046</v>
      </c>
      <c r="B346" s="144" t="s">
        <v>1820</v>
      </c>
      <c r="C346" s="133" t="s">
        <v>188</v>
      </c>
      <c r="D346" s="157" t="s">
        <v>188</v>
      </c>
      <c r="E346" s="39"/>
      <c r="F346" s="69" t="str">
        <f>IF($C$349=0,"",IF(C346="[for completion]","",IF(C346="","",C346/$C$349)))</f>
        <v/>
      </c>
      <c r="G346" s="69" t="str">
        <f t="shared" si="10"/>
        <v/>
      </c>
    </row>
    <row r="347" spans="1:7" x14ac:dyDescent="0.25">
      <c r="A347" s="47" t="s">
        <v>2047</v>
      </c>
      <c r="B347" s="144" t="s">
        <v>1820</v>
      </c>
      <c r="C347" s="133" t="s">
        <v>188</v>
      </c>
      <c r="D347" s="157" t="s">
        <v>188</v>
      </c>
      <c r="E347" s="39"/>
      <c r="F347" s="69" t="str">
        <f t="shared" si="9"/>
        <v/>
      </c>
      <c r="G347" s="69" t="str">
        <f t="shared" si="10"/>
        <v/>
      </c>
    </row>
    <row r="348" spans="1:7" x14ac:dyDescent="0.25">
      <c r="A348" s="47" t="s">
        <v>2048</v>
      </c>
      <c r="B348" s="60" t="s">
        <v>1060</v>
      </c>
      <c r="C348" s="133" t="s">
        <v>188</v>
      </c>
      <c r="D348" s="157" t="s">
        <v>188</v>
      </c>
      <c r="E348" s="39"/>
      <c r="F348" s="69" t="str">
        <f t="shared" si="9"/>
        <v/>
      </c>
      <c r="G348" s="69" t="str">
        <f t="shared" si="10"/>
        <v/>
      </c>
    </row>
    <row r="349" spans="1:7" x14ac:dyDescent="0.25">
      <c r="A349" s="47" t="s">
        <v>2049</v>
      </c>
      <c r="B349" s="60" t="s">
        <v>264</v>
      </c>
      <c r="C349" s="86">
        <f>SUM(C331:C348)</f>
        <v>0</v>
      </c>
      <c r="D349" s="114">
        <f>SUM(D331:D348)</f>
        <v>0</v>
      </c>
      <c r="E349" s="39"/>
      <c r="F349" s="130">
        <f>SUM(F331:F348)</f>
        <v>0</v>
      </c>
      <c r="G349" s="130">
        <f>SUM(G331:G348)</f>
        <v>0</v>
      </c>
    </row>
    <row r="350" spans="1:7" x14ac:dyDescent="0.25">
      <c r="A350" s="47" t="s">
        <v>2050</v>
      </c>
      <c r="B350" s="51"/>
      <c r="C350" s="34"/>
      <c r="D350" s="34"/>
      <c r="E350" s="39"/>
      <c r="F350" s="39"/>
      <c r="G350" s="39"/>
    </row>
    <row r="351" spans="1:7" x14ac:dyDescent="0.25">
      <c r="A351" s="47" t="s">
        <v>2051</v>
      </c>
      <c r="B351" s="51"/>
      <c r="C351" s="34"/>
      <c r="D351" s="34"/>
      <c r="E351" s="39"/>
      <c r="F351" s="39"/>
      <c r="G351" s="39"/>
    </row>
    <row r="352" spans="1:7" x14ac:dyDescent="0.25">
      <c r="A352" s="56"/>
      <c r="B352" s="56" t="s">
        <v>2052</v>
      </c>
      <c r="C352" s="56" t="s">
        <v>224</v>
      </c>
      <c r="D352" s="56" t="s">
        <v>1040</v>
      </c>
      <c r="E352" s="56"/>
      <c r="F352" s="56" t="s">
        <v>730</v>
      </c>
      <c r="G352" s="56" t="s">
        <v>2053</v>
      </c>
    </row>
    <row r="353" spans="1:7" x14ac:dyDescent="0.25">
      <c r="A353" s="47" t="s">
        <v>2054</v>
      </c>
      <c r="B353" s="60" t="s">
        <v>1090</v>
      </c>
      <c r="C353" s="133" t="s">
        <v>188</v>
      </c>
      <c r="D353" s="157" t="s">
        <v>188</v>
      </c>
      <c r="E353" s="39"/>
      <c r="F353" s="69" t="str">
        <f>IF($C$366=0,"",IF(C353="[for completion]","",IF(C353="","",C353/$C$366)))</f>
        <v/>
      </c>
      <c r="G353" s="69" t="str">
        <f>IF($D$366=0,"",IF(D353="[for completion]","",IF(D353="","",D353/$D$366)))</f>
        <v/>
      </c>
    </row>
    <row r="354" spans="1:7" x14ac:dyDescent="0.25">
      <c r="A354" s="47" t="s">
        <v>2055</v>
      </c>
      <c r="B354" s="60" t="s">
        <v>1092</v>
      </c>
      <c r="C354" s="133" t="s">
        <v>188</v>
      </c>
      <c r="D354" s="157" t="s">
        <v>188</v>
      </c>
      <c r="E354" s="39"/>
      <c r="F354" s="69" t="str">
        <f t="shared" ref="F354:F365" si="11">IF($C$366=0,"",IF(C354="[for completion]","",IF(C354="","",C354/$C$366)))</f>
        <v/>
      </c>
      <c r="G354" s="69" t="str">
        <f t="shared" ref="G354:G365" si="12">IF($D$366=0,"",IF(D354="[for completion]","",IF(D354="","",D354/$D$366)))</f>
        <v/>
      </c>
    </row>
    <row r="355" spans="1:7" x14ac:dyDescent="0.25">
      <c r="A355" s="47" t="s">
        <v>2056</v>
      </c>
      <c r="B355" s="60" t="s">
        <v>1094</v>
      </c>
      <c r="C355" s="133" t="s">
        <v>188</v>
      </c>
      <c r="D355" s="157" t="s">
        <v>188</v>
      </c>
      <c r="E355" s="39"/>
      <c r="F355" s="69" t="str">
        <f t="shared" si="11"/>
        <v/>
      </c>
      <c r="G355" s="69" t="str">
        <f t="shared" si="12"/>
        <v/>
      </c>
    </row>
    <row r="356" spans="1:7" x14ac:dyDescent="0.25">
      <c r="A356" s="47" t="s">
        <v>2057</v>
      </c>
      <c r="B356" s="60" t="s">
        <v>1096</v>
      </c>
      <c r="C356" s="133" t="s">
        <v>188</v>
      </c>
      <c r="D356" s="157" t="s">
        <v>188</v>
      </c>
      <c r="E356" s="39"/>
      <c r="F356" s="69" t="str">
        <f t="shared" si="11"/>
        <v/>
      </c>
      <c r="G356" s="69" t="str">
        <f t="shared" si="12"/>
        <v/>
      </c>
    </row>
    <row r="357" spans="1:7" x14ac:dyDescent="0.25">
      <c r="A357" s="47" t="s">
        <v>2058</v>
      </c>
      <c r="B357" s="60" t="s">
        <v>1098</v>
      </c>
      <c r="C357" s="133" t="s">
        <v>188</v>
      </c>
      <c r="D357" s="157" t="s">
        <v>188</v>
      </c>
      <c r="E357" s="39"/>
      <c r="F357" s="69" t="str">
        <f t="shared" si="11"/>
        <v/>
      </c>
      <c r="G357" s="69" t="str">
        <f t="shared" si="12"/>
        <v/>
      </c>
    </row>
    <row r="358" spans="1:7" x14ac:dyDescent="0.25">
      <c r="A358" s="47" t="s">
        <v>2059</v>
      </c>
      <c r="B358" s="60" t="s">
        <v>1100</v>
      </c>
      <c r="C358" s="133" t="s">
        <v>188</v>
      </c>
      <c r="D358" s="157" t="s">
        <v>188</v>
      </c>
      <c r="E358" s="39"/>
      <c r="F358" s="69" t="str">
        <f t="shared" si="11"/>
        <v/>
      </c>
      <c r="G358" s="69" t="str">
        <f t="shared" si="12"/>
        <v/>
      </c>
    </row>
    <row r="359" spans="1:7" x14ac:dyDescent="0.25">
      <c r="A359" s="47" t="s">
        <v>2060</v>
      </c>
      <c r="B359" s="60" t="s">
        <v>1102</v>
      </c>
      <c r="C359" s="133" t="s">
        <v>188</v>
      </c>
      <c r="D359" s="157" t="s">
        <v>188</v>
      </c>
      <c r="E359" s="39"/>
      <c r="F359" s="69" t="str">
        <f t="shared" si="11"/>
        <v/>
      </c>
      <c r="G359" s="69" t="str">
        <f t="shared" si="12"/>
        <v/>
      </c>
    </row>
    <row r="360" spans="1:7" x14ac:dyDescent="0.25">
      <c r="A360" s="47" t="s">
        <v>2061</v>
      </c>
      <c r="B360" s="60" t="s">
        <v>1104</v>
      </c>
      <c r="C360" s="133" t="s">
        <v>188</v>
      </c>
      <c r="D360" s="157" t="s">
        <v>188</v>
      </c>
      <c r="E360" s="39"/>
      <c r="F360" s="69" t="str">
        <f t="shared" si="11"/>
        <v/>
      </c>
      <c r="G360" s="69" t="str">
        <f t="shared" si="12"/>
        <v/>
      </c>
    </row>
    <row r="361" spans="1:7" x14ac:dyDescent="0.25">
      <c r="A361" s="47" t="s">
        <v>2062</v>
      </c>
      <c r="B361" s="60" t="s">
        <v>1106</v>
      </c>
      <c r="C361" s="133" t="s">
        <v>188</v>
      </c>
      <c r="D361" s="53" t="s">
        <v>188</v>
      </c>
      <c r="E361" s="39"/>
      <c r="F361" s="69" t="str">
        <f t="shared" si="11"/>
        <v/>
      </c>
      <c r="G361" s="69" t="str">
        <f t="shared" si="12"/>
        <v/>
      </c>
    </row>
    <row r="362" spans="1:7" x14ac:dyDescent="0.25">
      <c r="A362" s="47" t="s">
        <v>2063</v>
      </c>
      <c r="B362" s="47" t="s">
        <v>1108</v>
      </c>
      <c r="C362" s="133" t="s">
        <v>188</v>
      </c>
      <c r="D362" s="53" t="s">
        <v>188</v>
      </c>
      <c r="F362" s="69" t="str">
        <f t="shared" si="11"/>
        <v/>
      </c>
      <c r="G362" s="69" t="str">
        <f t="shared" si="12"/>
        <v/>
      </c>
    </row>
    <row r="363" spans="1:7" x14ac:dyDescent="0.25">
      <c r="A363" s="47" t="s">
        <v>2064</v>
      </c>
      <c r="B363" s="47" t="s">
        <v>1110</v>
      </c>
      <c r="C363" s="133" t="s">
        <v>188</v>
      </c>
      <c r="D363" s="53" t="s">
        <v>188</v>
      </c>
      <c r="F363" s="69" t="str">
        <f t="shared" si="11"/>
        <v/>
      </c>
      <c r="G363" s="69" t="str">
        <f t="shared" si="12"/>
        <v/>
      </c>
    </row>
    <row r="364" spans="1:7" x14ac:dyDescent="0.25">
      <c r="A364" s="47" t="s">
        <v>2065</v>
      </c>
      <c r="B364" s="60" t="s">
        <v>1112</v>
      </c>
      <c r="C364" s="133" t="s">
        <v>188</v>
      </c>
      <c r="D364" s="53" t="s">
        <v>188</v>
      </c>
      <c r="E364" s="39"/>
      <c r="F364" s="69" t="str">
        <f t="shared" si="11"/>
        <v/>
      </c>
      <c r="G364" s="69" t="str">
        <f t="shared" si="12"/>
        <v/>
      </c>
    </row>
    <row r="365" spans="1:7" x14ac:dyDescent="0.25">
      <c r="A365" s="47" t="s">
        <v>2066</v>
      </c>
      <c r="B365" s="47" t="s">
        <v>1060</v>
      </c>
      <c r="C365" s="133" t="s">
        <v>188</v>
      </c>
      <c r="D365" s="157" t="s">
        <v>188</v>
      </c>
      <c r="E365" s="39"/>
      <c r="F365" s="69" t="str">
        <f t="shared" si="11"/>
        <v/>
      </c>
      <c r="G365" s="69" t="str">
        <f t="shared" si="12"/>
        <v/>
      </c>
    </row>
    <row r="366" spans="1:7" x14ac:dyDescent="0.25">
      <c r="A366" s="47" t="s">
        <v>2067</v>
      </c>
      <c r="B366" s="60" t="s">
        <v>264</v>
      </c>
      <c r="C366" s="86">
        <f>SUM(C353:C365)</f>
        <v>0</v>
      </c>
      <c r="D366" s="114">
        <f>SUM(D353:D365)</f>
        <v>0</v>
      </c>
      <c r="E366" s="39"/>
      <c r="F366" s="110">
        <f>SUM(F353:F365)</f>
        <v>0</v>
      </c>
      <c r="G366" s="110">
        <f>SUM(G353:G365)</f>
        <v>0</v>
      </c>
    </row>
    <row r="367" spans="1:7" x14ac:dyDescent="0.25">
      <c r="A367" s="47" t="s">
        <v>2068</v>
      </c>
      <c r="B367" s="51"/>
      <c r="C367" s="133"/>
      <c r="D367" s="157"/>
      <c r="E367" s="39"/>
      <c r="F367" s="112" t="str">
        <f>IF($C$349=0,"",IF(C367="[for completion]","",IF(C367="","",C367/$C$349)))</f>
        <v/>
      </c>
      <c r="G367" s="112" t="str">
        <f>IF($D$349=0,"",IF(D367="[for completion]","",IF(D367="","",D367/$D$349)))</f>
        <v/>
      </c>
    </row>
    <row r="368" spans="1:7" x14ac:dyDescent="0.25">
      <c r="A368" s="47" t="s">
        <v>2069</v>
      </c>
      <c r="B368" s="51"/>
      <c r="C368" s="133"/>
      <c r="D368" s="157"/>
      <c r="E368" s="39"/>
      <c r="F368" s="112"/>
      <c r="G368" s="112"/>
    </row>
    <row r="369" spans="1:7" x14ac:dyDescent="0.25">
      <c r="A369" s="47" t="s">
        <v>2070</v>
      </c>
      <c r="B369" s="51"/>
      <c r="C369" s="133"/>
      <c r="D369" s="157"/>
      <c r="E369" s="39"/>
      <c r="F369" s="112"/>
      <c r="G369" s="112"/>
    </row>
    <row r="370" spans="1:7" x14ac:dyDescent="0.25">
      <c r="A370" s="47" t="s">
        <v>2071</v>
      </c>
      <c r="B370" s="51"/>
      <c r="C370" s="133"/>
      <c r="D370" s="157"/>
      <c r="E370" s="39"/>
      <c r="F370" s="112"/>
      <c r="G370" s="112"/>
    </row>
    <row r="371" spans="1:7" x14ac:dyDescent="0.25">
      <c r="A371" s="47" t="s">
        <v>2072</v>
      </c>
      <c r="B371" s="51"/>
      <c r="C371" s="133"/>
      <c r="D371" s="157"/>
      <c r="E371" s="39"/>
      <c r="F371" s="112"/>
      <c r="G371" s="112"/>
    </row>
    <row r="372" spans="1:7" x14ac:dyDescent="0.25">
      <c r="A372" s="47" t="s">
        <v>2073</v>
      </c>
      <c r="B372" s="51"/>
      <c r="C372" s="133"/>
      <c r="D372" s="157"/>
      <c r="E372" s="39"/>
      <c r="F372" s="112"/>
      <c r="G372" s="112"/>
    </row>
    <row r="373" spans="1:7" x14ac:dyDescent="0.25">
      <c r="A373" s="47" t="s">
        <v>2074</v>
      </c>
      <c r="B373" s="51"/>
      <c r="C373" s="133"/>
      <c r="D373" s="157"/>
      <c r="E373" s="39"/>
      <c r="F373" s="112"/>
      <c r="G373" s="112"/>
    </row>
    <row r="374" spans="1:7" x14ac:dyDescent="0.25">
      <c r="A374" s="47" t="s">
        <v>2075</v>
      </c>
      <c r="B374" s="51"/>
      <c r="C374" s="29"/>
      <c r="D374" s="113"/>
      <c r="E374" s="39"/>
      <c r="F374" s="208"/>
      <c r="G374" s="208"/>
    </row>
    <row r="375" spans="1:7" x14ac:dyDescent="0.25">
      <c r="A375" s="47" t="s">
        <v>2076</v>
      </c>
      <c r="B375" s="51"/>
      <c r="C375" s="34"/>
      <c r="D375" s="34"/>
      <c r="E375" s="39"/>
      <c r="F375" s="39"/>
      <c r="G375" s="39"/>
    </row>
    <row r="376" spans="1:7" x14ac:dyDescent="0.25">
      <c r="A376" s="47" t="s">
        <v>2077</v>
      </c>
      <c r="B376" s="51"/>
      <c r="C376" s="34"/>
      <c r="D376" s="34"/>
      <c r="E376" s="39"/>
      <c r="F376" s="39"/>
      <c r="G376" s="39"/>
    </row>
    <row r="377" spans="1:7" x14ac:dyDescent="0.25">
      <c r="A377" s="56"/>
      <c r="B377" s="56" t="s">
        <v>2078</v>
      </c>
      <c r="C377" s="56" t="s">
        <v>224</v>
      </c>
      <c r="D377" s="56" t="s">
        <v>1040</v>
      </c>
      <c r="E377" s="56"/>
      <c r="F377" s="56" t="s">
        <v>730</v>
      </c>
      <c r="G377" s="56" t="s">
        <v>2053</v>
      </c>
    </row>
    <row r="378" spans="1:7" x14ac:dyDescent="0.25">
      <c r="A378" s="47" t="s">
        <v>2079</v>
      </c>
      <c r="B378" s="60" t="s">
        <v>1127</v>
      </c>
      <c r="C378" s="133" t="s">
        <v>188</v>
      </c>
      <c r="D378" s="157" t="s">
        <v>188</v>
      </c>
      <c r="E378" s="39"/>
      <c r="F378" s="69" t="str">
        <f t="shared" ref="F378:F384" si="13">IF($C$385=0,"",IF(C378="[for completion]","",IF(C378="","",C378/$C$385)))</f>
        <v/>
      </c>
      <c r="G378" s="69" t="str">
        <f>IF($D$385=0,"",IF(D378="[for completion]","",IF(D378="","",D378/$D$385)))</f>
        <v/>
      </c>
    </row>
    <row r="379" spans="1:7" x14ac:dyDescent="0.25">
      <c r="A379" s="47" t="s">
        <v>2080</v>
      </c>
      <c r="B379" s="132" t="s">
        <v>1129</v>
      </c>
      <c r="C379" s="133" t="s">
        <v>188</v>
      </c>
      <c r="D379" s="157" t="s">
        <v>188</v>
      </c>
      <c r="E379" s="39"/>
      <c r="F379" s="69" t="str">
        <f t="shared" si="13"/>
        <v/>
      </c>
      <c r="G379" s="69" t="str">
        <f t="shared" ref="G379:G384" si="14">IF($D$385=0,"",IF(D379="[for completion]","",IF(D379="","",D379/$D$385)))</f>
        <v/>
      </c>
    </row>
    <row r="380" spans="1:7" x14ac:dyDescent="0.25">
      <c r="A380" s="47" t="s">
        <v>2081</v>
      </c>
      <c r="B380" s="60" t="s">
        <v>1131</v>
      </c>
      <c r="C380" s="133" t="s">
        <v>188</v>
      </c>
      <c r="D380" s="157" t="s">
        <v>188</v>
      </c>
      <c r="E380" s="39"/>
      <c r="F380" s="69" t="str">
        <f t="shared" si="13"/>
        <v/>
      </c>
      <c r="G380" s="69" t="str">
        <f t="shared" si="14"/>
        <v/>
      </c>
    </row>
    <row r="381" spans="1:7" x14ac:dyDescent="0.25">
      <c r="A381" s="47" t="s">
        <v>2082</v>
      </c>
      <c r="B381" s="60" t="s">
        <v>1133</v>
      </c>
      <c r="C381" s="133" t="s">
        <v>188</v>
      </c>
      <c r="D381" s="157" t="s">
        <v>188</v>
      </c>
      <c r="E381" s="39"/>
      <c r="F381" s="69" t="str">
        <f t="shared" si="13"/>
        <v/>
      </c>
      <c r="G381" s="69" t="str">
        <f t="shared" si="14"/>
        <v/>
      </c>
    </row>
    <row r="382" spans="1:7" x14ac:dyDescent="0.25">
      <c r="A382" s="47" t="s">
        <v>2083</v>
      </c>
      <c r="B382" s="60" t="s">
        <v>1135</v>
      </c>
      <c r="C382" s="133" t="s">
        <v>188</v>
      </c>
      <c r="D382" s="157" t="s">
        <v>188</v>
      </c>
      <c r="E382" s="39"/>
      <c r="F382" s="69" t="str">
        <f t="shared" si="13"/>
        <v/>
      </c>
      <c r="G382" s="69" t="str">
        <f t="shared" si="14"/>
        <v/>
      </c>
    </row>
    <row r="383" spans="1:7" x14ac:dyDescent="0.25">
      <c r="A383" s="47" t="s">
        <v>2084</v>
      </c>
      <c r="B383" s="60" t="s">
        <v>1137</v>
      </c>
      <c r="C383" s="133" t="s">
        <v>188</v>
      </c>
      <c r="D383" s="157" t="s">
        <v>188</v>
      </c>
      <c r="E383" s="39"/>
      <c r="F383" s="69" t="str">
        <f t="shared" si="13"/>
        <v/>
      </c>
      <c r="G383" s="69" t="str">
        <f t="shared" si="14"/>
        <v/>
      </c>
    </row>
    <row r="384" spans="1:7" x14ac:dyDescent="0.25">
      <c r="A384" s="47" t="s">
        <v>2085</v>
      </c>
      <c r="B384" s="60" t="s">
        <v>608</v>
      </c>
      <c r="C384" s="133" t="s">
        <v>188</v>
      </c>
      <c r="D384" s="157" t="s">
        <v>188</v>
      </c>
      <c r="E384" s="39"/>
      <c r="F384" s="69" t="str">
        <f t="shared" si="13"/>
        <v/>
      </c>
      <c r="G384" s="69" t="str">
        <f t="shared" si="14"/>
        <v/>
      </c>
    </row>
    <row r="385" spans="1:7" x14ac:dyDescent="0.25">
      <c r="A385" s="47" t="s">
        <v>2086</v>
      </c>
      <c r="B385" s="60" t="s">
        <v>264</v>
      </c>
      <c r="C385" s="86">
        <f>SUM(C378:C384)</f>
        <v>0</v>
      </c>
      <c r="D385" s="114">
        <f>SUM(D378:D384)</f>
        <v>0</v>
      </c>
      <c r="E385" s="39"/>
      <c r="F385" s="130">
        <f>SUM(F378:F384)</f>
        <v>0</v>
      </c>
      <c r="G385" s="130">
        <f>SUM(G378:G384)</f>
        <v>0</v>
      </c>
    </row>
    <row r="386" spans="1:7" x14ac:dyDescent="0.25">
      <c r="A386" s="47" t="s">
        <v>2087</v>
      </c>
      <c r="B386" s="51"/>
      <c r="C386" s="34"/>
      <c r="D386" s="34"/>
      <c r="E386" s="39"/>
      <c r="F386" s="39"/>
      <c r="G386" s="39"/>
    </row>
    <row r="387" spans="1:7" x14ac:dyDescent="0.25">
      <c r="A387" s="56"/>
      <c r="B387" s="56" t="s">
        <v>2088</v>
      </c>
      <c r="C387" s="56" t="s">
        <v>224</v>
      </c>
      <c r="D387" s="56" t="s">
        <v>1040</v>
      </c>
      <c r="E387" s="56"/>
      <c r="F387" s="56" t="s">
        <v>730</v>
      </c>
      <c r="G387" s="56" t="s">
        <v>2053</v>
      </c>
    </row>
    <row r="388" spans="1:7" x14ac:dyDescent="0.25">
      <c r="A388" s="47" t="s">
        <v>2089</v>
      </c>
      <c r="B388" s="60" t="s">
        <v>1143</v>
      </c>
      <c r="C388" s="133" t="s">
        <v>188</v>
      </c>
      <c r="D388" s="157" t="s">
        <v>188</v>
      </c>
      <c r="E388" s="39"/>
      <c r="F388" s="69" t="str">
        <f>IF($C$392=0,"",IF(C388="[for completion]","",IF(C388="","",C388/$C$392)))</f>
        <v/>
      </c>
      <c r="G388" s="69" t="str">
        <f>IF($D$392=0,"",IF(D388="[for completion]","",IF(D388="","",D388/$D$392)))</f>
        <v/>
      </c>
    </row>
    <row r="389" spans="1:7" x14ac:dyDescent="0.25">
      <c r="A389" s="47" t="s">
        <v>2090</v>
      </c>
      <c r="B389" s="132" t="s">
        <v>1387</v>
      </c>
      <c r="C389" s="133" t="s">
        <v>188</v>
      </c>
      <c r="D389" s="157" t="s">
        <v>188</v>
      </c>
      <c r="E389" s="39"/>
      <c r="F389" s="69" t="str">
        <f>IF($C$392=0,"",IF(C389="[for completion]","",IF(C389="","",C389/$C$392)))</f>
        <v/>
      </c>
      <c r="G389" s="69" t="str">
        <f>IF($D$392=0,"",IF(D389="[for completion]","",IF(D389="","",D389/$D$392)))</f>
        <v/>
      </c>
    </row>
    <row r="390" spans="1:7" x14ac:dyDescent="0.25">
      <c r="A390" s="47" t="s">
        <v>2091</v>
      </c>
      <c r="B390" s="60" t="s">
        <v>608</v>
      </c>
      <c r="C390" s="133" t="s">
        <v>188</v>
      </c>
      <c r="D390" s="157" t="s">
        <v>188</v>
      </c>
      <c r="E390" s="39"/>
      <c r="F390" s="69" t="str">
        <f>IF($C$392=0,"",IF(C390="[for completion]","",IF(C390="","",C390/$C$392)))</f>
        <v/>
      </c>
      <c r="G390" s="69" t="str">
        <f>IF($D$392=0,"",IF(D390="[for completion]","",IF(D390="","",D390/$D$392)))</f>
        <v/>
      </c>
    </row>
    <row r="391" spans="1:7" x14ac:dyDescent="0.25">
      <c r="A391" s="47" t="s">
        <v>2092</v>
      </c>
      <c r="B391" s="47" t="s">
        <v>1060</v>
      </c>
      <c r="C391" s="133" t="s">
        <v>188</v>
      </c>
      <c r="D391" s="157" t="s">
        <v>188</v>
      </c>
      <c r="E391" s="39"/>
      <c r="F391" s="69" t="str">
        <f>IF($C$392=0,"",IF(C391="[for completion]","",IF(C391="","",C391/$C$392)))</f>
        <v/>
      </c>
      <c r="G391" s="69" t="str">
        <f>IF($D$392=0,"",IF(D391="[for completion]","",IF(D391="","",D391/$D$392)))</f>
        <v/>
      </c>
    </row>
    <row r="392" spans="1:7" x14ac:dyDescent="0.25">
      <c r="A392" s="47" t="s">
        <v>2093</v>
      </c>
      <c r="B392" s="60" t="s">
        <v>264</v>
      </c>
      <c r="C392" s="86">
        <f>SUM(C388:C391)</f>
        <v>0</v>
      </c>
      <c r="D392" s="114">
        <f>SUM(D388:D391)</f>
        <v>0</v>
      </c>
      <c r="E392" s="39"/>
      <c r="F392" s="130">
        <f>SUM(F388:F391)</f>
        <v>0</v>
      </c>
      <c r="G392" s="130">
        <f>SUM(G388:G391)</f>
        <v>0</v>
      </c>
    </row>
    <row r="393" spans="1:7" x14ac:dyDescent="0.25">
      <c r="A393" s="47" t="s">
        <v>2094</v>
      </c>
      <c r="B393" s="34"/>
      <c r="C393" s="115"/>
      <c r="D393" s="34"/>
      <c r="E393" s="31"/>
      <c r="F393" s="31"/>
      <c r="G393" s="31"/>
    </row>
    <row r="394" spans="1:7" x14ac:dyDescent="0.25">
      <c r="A394" s="56"/>
      <c r="B394" s="56" t="s">
        <v>2095</v>
      </c>
      <c r="C394" s="56" t="s">
        <v>1150</v>
      </c>
      <c r="D394" s="56" t="s">
        <v>1151</v>
      </c>
      <c r="E394" s="56"/>
      <c r="F394" s="56" t="s">
        <v>1152</v>
      </c>
      <c r="G394" s="56" t="s">
        <v>1153</v>
      </c>
    </row>
    <row r="395" spans="1:7" x14ac:dyDescent="0.25">
      <c r="A395" s="47" t="s">
        <v>2096</v>
      </c>
      <c r="B395" s="60" t="s">
        <v>1127</v>
      </c>
      <c r="C395" s="133" t="s">
        <v>188</v>
      </c>
      <c r="D395" s="133" t="s">
        <v>188</v>
      </c>
      <c r="E395" s="135"/>
      <c r="F395" s="133" t="s">
        <v>188</v>
      </c>
      <c r="G395" s="133" t="s">
        <v>188</v>
      </c>
    </row>
    <row r="396" spans="1:7" x14ac:dyDescent="0.25">
      <c r="A396" s="47" t="s">
        <v>2097</v>
      </c>
      <c r="B396" s="132" t="s">
        <v>1129</v>
      </c>
      <c r="C396" s="133" t="s">
        <v>188</v>
      </c>
      <c r="D396" s="133" t="s">
        <v>188</v>
      </c>
      <c r="E396" s="135"/>
      <c r="F396" s="133" t="s">
        <v>188</v>
      </c>
      <c r="G396" s="133" t="s">
        <v>188</v>
      </c>
    </row>
    <row r="397" spans="1:7" x14ac:dyDescent="0.25">
      <c r="A397" s="47" t="s">
        <v>2098</v>
      </c>
      <c r="B397" s="60" t="s">
        <v>1131</v>
      </c>
      <c r="C397" s="133" t="s">
        <v>188</v>
      </c>
      <c r="D397" s="133" t="s">
        <v>188</v>
      </c>
      <c r="E397" s="135"/>
      <c r="F397" s="133" t="s">
        <v>188</v>
      </c>
      <c r="G397" s="133" t="s">
        <v>188</v>
      </c>
    </row>
    <row r="398" spans="1:7" x14ac:dyDescent="0.25">
      <c r="A398" s="47" t="s">
        <v>2099</v>
      </c>
      <c r="B398" s="60" t="s">
        <v>1133</v>
      </c>
      <c r="C398" s="133" t="s">
        <v>188</v>
      </c>
      <c r="D398" s="133" t="s">
        <v>188</v>
      </c>
      <c r="E398" s="135"/>
      <c r="F398" s="133" t="s">
        <v>188</v>
      </c>
      <c r="G398" s="133" t="s">
        <v>188</v>
      </c>
    </row>
    <row r="399" spans="1:7" x14ac:dyDescent="0.25">
      <c r="A399" s="47" t="s">
        <v>2100</v>
      </c>
      <c r="B399" s="60" t="s">
        <v>1135</v>
      </c>
      <c r="C399" s="133" t="s">
        <v>188</v>
      </c>
      <c r="D399" s="133" t="s">
        <v>188</v>
      </c>
      <c r="E399" s="135"/>
      <c r="F399" s="133" t="s">
        <v>188</v>
      </c>
      <c r="G399" s="133" t="s">
        <v>188</v>
      </c>
    </row>
    <row r="400" spans="1:7" x14ac:dyDescent="0.25">
      <c r="A400" s="47" t="s">
        <v>2101</v>
      </c>
      <c r="B400" s="60" t="s">
        <v>1137</v>
      </c>
      <c r="C400" s="133" t="s">
        <v>188</v>
      </c>
      <c r="D400" s="133" t="s">
        <v>188</v>
      </c>
      <c r="E400" s="135"/>
      <c r="F400" s="133" t="s">
        <v>188</v>
      </c>
      <c r="G400" s="133" t="s">
        <v>188</v>
      </c>
    </row>
    <row r="401" spans="1:7" x14ac:dyDescent="0.25">
      <c r="A401" s="47" t="s">
        <v>2102</v>
      </c>
      <c r="B401" s="60" t="s">
        <v>608</v>
      </c>
      <c r="C401" s="133" t="s">
        <v>188</v>
      </c>
      <c r="D401" s="133" t="s">
        <v>188</v>
      </c>
      <c r="E401" s="135"/>
      <c r="F401" s="133" t="s">
        <v>188</v>
      </c>
      <c r="G401" s="133" t="s">
        <v>188</v>
      </c>
    </row>
    <row r="402" spans="1:7" x14ac:dyDescent="0.25">
      <c r="A402" s="47" t="s">
        <v>2103</v>
      </c>
      <c r="B402" s="60" t="s">
        <v>264</v>
      </c>
      <c r="C402" s="86">
        <f>SUM(C395:C401)</f>
        <v>0</v>
      </c>
      <c r="D402" s="86">
        <f>SUM(D395:D401)</f>
        <v>0</v>
      </c>
      <c r="E402" s="31"/>
      <c r="F402" s="34"/>
      <c r="G402" s="69" t="str">
        <f>IF($D$413=0,"",IF(#REF!="[for completion]","",IF(#REF!="","",#REF!/$D$413)))</f>
        <v/>
      </c>
    </row>
    <row r="403" spans="1:7" x14ac:dyDescent="0.25">
      <c r="A403" s="47" t="s">
        <v>2104</v>
      </c>
      <c r="B403" s="47" t="s">
        <v>1163</v>
      </c>
      <c r="C403" s="34"/>
      <c r="D403" s="34"/>
      <c r="E403" s="34"/>
      <c r="F403" s="133" t="s">
        <v>188</v>
      </c>
      <c r="G403" s="69" t="str">
        <f>IF($D$413=0,"",IF(D402="[for completion]","",IF(D402="","",D402/$D$413)))</f>
        <v/>
      </c>
    </row>
    <row r="404" spans="1:7" x14ac:dyDescent="0.25">
      <c r="A404" s="47" t="s">
        <v>2105</v>
      </c>
      <c r="G404" s="112" t="str">
        <f>IF($D$413=0,"",IF(D403="[for completion]","",IF(D403="","",D403/$D$413)))</f>
        <v/>
      </c>
    </row>
    <row r="405" spans="1:7" x14ac:dyDescent="0.25">
      <c r="A405" s="47" t="s">
        <v>2106</v>
      </c>
      <c r="B405" s="144"/>
      <c r="C405" s="34"/>
      <c r="D405" s="34"/>
      <c r="E405" s="31"/>
      <c r="F405" s="112"/>
      <c r="G405" s="112"/>
    </row>
    <row r="406" spans="1:7" x14ac:dyDescent="0.25">
      <c r="A406" s="47" t="s">
        <v>2107</v>
      </c>
      <c r="B406" s="144"/>
      <c r="C406" s="34"/>
      <c r="D406" s="34"/>
      <c r="E406" s="31"/>
      <c r="F406" s="112"/>
      <c r="G406" s="112"/>
    </row>
    <row r="407" spans="1:7" x14ac:dyDescent="0.25">
      <c r="A407" s="47" t="s">
        <v>2108</v>
      </c>
      <c r="B407" s="144"/>
      <c r="C407" s="34"/>
      <c r="D407" s="34"/>
      <c r="E407" s="31"/>
      <c r="F407" s="112"/>
      <c r="G407" s="112"/>
    </row>
    <row r="408" spans="1:7" x14ac:dyDescent="0.25">
      <c r="A408" s="47" t="s">
        <v>2109</v>
      </c>
      <c r="B408" s="144"/>
      <c r="C408" s="34"/>
      <c r="D408" s="34"/>
      <c r="E408" s="31"/>
      <c r="F408" s="112"/>
      <c r="G408" s="112"/>
    </row>
    <row r="409" spans="1:7" x14ac:dyDescent="0.25">
      <c r="A409" s="47" t="s">
        <v>2110</v>
      </c>
      <c r="B409" s="144"/>
      <c r="C409" s="34"/>
      <c r="D409" s="34"/>
      <c r="E409" s="31"/>
      <c r="F409" s="112"/>
      <c r="G409" s="112"/>
    </row>
    <row r="410" spans="1:7" x14ac:dyDescent="0.25">
      <c r="A410" s="47" t="s">
        <v>2111</v>
      </c>
      <c r="B410" s="144"/>
      <c r="C410" s="34"/>
      <c r="D410" s="34"/>
      <c r="E410" s="31"/>
      <c r="F410" s="112"/>
      <c r="G410" s="112"/>
    </row>
    <row r="411" spans="1:7" x14ac:dyDescent="0.25">
      <c r="A411" s="47" t="s">
        <v>2112</v>
      </c>
      <c r="B411" s="144"/>
      <c r="C411" s="34"/>
      <c r="D411" s="34"/>
      <c r="E411" s="31"/>
      <c r="F411" s="112"/>
      <c r="G411" s="112"/>
    </row>
    <row r="412" spans="1:7" x14ac:dyDescent="0.25">
      <c r="A412" s="47" t="s">
        <v>2113</v>
      </c>
      <c r="B412" s="51"/>
      <c r="C412" s="34"/>
      <c r="D412" s="34"/>
      <c r="E412" s="31"/>
      <c r="F412" s="112"/>
      <c r="G412" s="112"/>
    </row>
    <row r="413" spans="1:7" x14ac:dyDescent="0.25">
      <c r="A413" s="47" t="s">
        <v>2114</v>
      </c>
      <c r="B413" s="51"/>
      <c r="C413" s="29"/>
      <c r="D413" s="34"/>
      <c r="E413" s="31"/>
      <c r="F413" s="209"/>
      <c r="G413" s="209"/>
    </row>
    <row r="414" spans="1:7" x14ac:dyDescent="0.25">
      <c r="A414" s="47" t="s">
        <v>2115</v>
      </c>
      <c r="B414" s="34"/>
      <c r="C414" s="64"/>
      <c r="D414" s="34"/>
      <c r="E414" s="31"/>
      <c r="F414" s="31"/>
      <c r="G414" s="31"/>
    </row>
    <row r="415" spans="1:7" x14ac:dyDescent="0.25">
      <c r="A415" s="47" t="s">
        <v>2116</v>
      </c>
      <c r="B415" s="34"/>
      <c r="C415" s="64"/>
      <c r="D415" s="34"/>
      <c r="E415" s="31"/>
      <c r="F415" s="31"/>
      <c r="G415" s="31"/>
    </row>
    <row r="416" spans="1:7" x14ac:dyDescent="0.25">
      <c r="A416" s="47" t="s">
        <v>2117</v>
      </c>
      <c r="B416" s="34"/>
      <c r="C416" s="64"/>
      <c r="D416" s="34"/>
      <c r="E416" s="31"/>
      <c r="F416" s="31"/>
      <c r="G416" s="31"/>
    </row>
    <row r="417" spans="1:7" x14ac:dyDescent="0.25">
      <c r="A417" s="47" t="s">
        <v>2118</v>
      </c>
      <c r="B417" s="34"/>
      <c r="C417" s="64"/>
      <c r="D417" s="34"/>
      <c r="E417" s="31"/>
      <c r="F417" s="31"/>
      <c r="G417" s="31"/>
    </row>
    <row r="418" spans="1:7" x14ac:dyDescent="0.25">
      <c r="A418" s="47" t="s">
        <v>2119</v>
      </c>
      <c r="B418" s="34"/>
      <c r="C418" s="64"/>
      <c r="D418" s="34"/>
      <c r="E418" s="31"/>
      <c r="F418" s="31"/>
      <c r="G418" s="31"/>
    </row>
    <row r="419" spans="1:7" x14ac:dyDescent="0.25">
      <c r="A419" s="47" t="s">
        <v>2120</v>
      </c>
      <c r="B419" s="34"/>
      <c r="C419" s="64"/>
      <c r="D419" s="34"/>
      <c r="E419" s="31"/>
      <c r="F419" s="31"/>
      <c r="G419" s="31"/>
    </row>
    <row r="420" spans="1:7" x14ac:dyDescent="0.25">
      <c r="A420" s="47" t="s">
        <v>2121</v>
      </c>
      <c r="B420" s="34"/>
      <c r="C420" s="64"/>
      <c r="D420" s="34"/>
      <c r="E420" s="31"/>
      <c r="F420" s="31"/>
      <c r="G420" s="31"/>
    </row>
    <row r="421" spans="1:7" x14ac:dyDescent="0.25">
      <c r="A421" s="47" t="s">
        <v>2122</v>
      </c>
      <c r="B421" s="34"/>
      <c r="C421" s="64"/>
      <c r="D421" s="34"/>
      <c r="E421" s="31"/>
      <c r="F421" s="31"/>
      <c r="G421" s="31"/>
    </row>
    <row r="422" spans="1:7" x14ac:dyDescent="0.25">
      <c r="A422" s="47" t="s">
        <v>2123</v>
      </c>
      <c r="B422" s="34"/>
      <c r="C422" s="64"/>
      <c r="D422" s="34"/>
      <c r="E422" s="31"/>
      <c r="F422" s="31"/>
      <c r="G422" s="31"/>
    </row>
    <row r="423" spans="1:7" x14ac:dyDescent="0.25">
      <c r="A423" s="47" t="s">
        <v>2124</v>
      </c>
      <c r="B423" s="34"/>
      <c r="C423" s="64"/>
      <c r="D423" s="34"/>
      <c r="E423" s="31"/>
      <c r="F423" s="31"/>
      <c r="G423" s="31"/>
    </row>
    <row r="424" spans="1:7" x14ac:dyDescent="0.25">
      <c r="A424" s="47" t="s">
        <v>2125</v>
      </c>
      <c r="B424" s="34"/>
      <c r="C424" s="64"/>
      <c r="D424" s="34"/>
      <c r="E424" s="31"/>
      <c r="F424" s="31"/>
      <c r="G424" s="31"/>
    </row>
    <row r="425" spans="1:7" x14ac:dyDescent="0.25">
      <c r="A425" s="47" t="s">
        <v>2126</v>
      </c>
      <c r="B425" s="34"/>
      <c r="C425" s="64"/>
      <c r="D425" s="34"/>
      <c r="E425" s="31"/>
      <c r="F425" s="31"/>
      <c r="G425" s="31"/>
    </row>
    <row r="426" spans="1:7" x14ac:dyDescent="0.25">
      <c r="A426" s="47" t="s">
        <v>2127</v>
      </c>
      <c r="B426" s="34"/>
      <c r="C426" s="64"/>
      <c r="D426" s="34"/>
      <c r="E426" s="31"/>
      <c r="F426" s="31"/>
      <c r="G426" s="31"/>
    </row>
    <row r="427" spans="1:7" x14ac:dyDescent="0.25">
      <c r="A427" s="47" t="s">
        <v>2128</v>
      </c>
      <c r="B427" s="34"/>
      <c r="C427" s="64"/>
      <c r="D427" s="34"/>
      <c r="E427" s="31"/>
      <c r="F427" s="31"/>
      <c r="G427" s="31"/>
    </row>
    <row r="428" spans="1:7" x14ac:dyDescent="0.25">
      <c r="A428" s="47" t="s">
        <v>2129</v>
      </c>
      <c r="B428" s="34"/>
      <c r="C428" s="64"/>
      <c r="D428" s="34"/>
      <c r="E428" s="31"/>
      <c r="F428" s="31"/>
      <c r="G428" s="31"/>
    </row>
    <row r="429" spans="1:7" x14ac:dyDescent="0.25">
      <c r="A429" s="47" t="s">
        <v>2130</v>
      </c>
      <c r="B429" s="34"/>
      <c r="C429" s="64"/>
      <c r="D429" s="34"/>
      <c r="E429" s="31"/>
      <c r="F429" s="31"/>
      <c r="G429" s="31"/>
    </row>
    <row r="430" spans="1:7" x14ac:dyDescent="0.25">
      <c r="A430" s="47" t="s">
        <v>2131</v>
      </c>
      <c r="B430" s="34"/>
      <c r="C430" s="64"/>
      <c r="D430" s="34"/>
      <c r="E430" s="31"/>
      <c r="F430" s="31"/>
      <c r="G430" s="31"/>
    </row>
    <row r="431" spans="1:7" x14ac:dyDescent="0.25">
      <c r="A431" s="47" t="s">
        <v>2132</v>
      </c>
      <c r="B431" s="34"/>
      <c r="C431" s="64"/>
      <c r="D431" s="34"/>
      <c r="E431" s="31"/>
      <c r="F431" s="31"/>
      <c r="G431" s="31"/>
    </row>
    <row r="432" spans="1:7" x14ac:dyDescent="0.25">
      <c r="A432" s="47" t="s">
        <v>2133</v>
      </c>
      <c r="B432" s="34"/>
      <c r="C432" s="64"/>
      <c r="D432" s="34"/>
      <c r="E432" s="31"/>
      <c r="F432" s="31"/>
      <c r="G432" s="31"/>
    </row>
    <row r="433" spans="1:7" x14ac:dyDescent="0.25">
      <c r="A433" s="47" t="s">
        <v>2134</v>
      </c>
      <c r="B433" s="34"/>
      <c r="C433" s="64"/>
      <c r="D433" s="34"/>
      <c r="E433" s="31"/>
      <c r="F433" s="31"/>
      <c r="G433" s="31"/>
    </row>
    <row r="434" spans="1:7" x14ac:dyDescent="0.25">
      <c r="A434" s="47" t="s">
        <v>2135</v>
      </c>
      <c r="B434" s="34"/>
      <c r="C434" s="64"/>
      <c r="D434" s="34"/>
      <c r="E434" s="31"/>
      <c r="F434" s="31"/>
      <c r="G434" s="31"/>
    </row>
    <row r="435" spans="1:7" x14ac:dyDescent="0.25">
      <c r="A435" s="47" t="s">
        <v>2136</v>
      </c>
      <c r="B435" s="34"/>
      <c r="C435" s="64"/>
      <c r="D435" s="34"/>
      <c r="E435" s="31"/>
      <c r="F435" s="31"/>
      <c r="G435" s="31"/>
    </row>
    <row r="436" spans="1:7" x14ac:dyDescent="0.25">
      <c r="A436" s="47" t="s">
        <v>2137</v>
      </c>
      <c r="B436" s="34"/>
      <c r="C436" s="64"/>
      <c r="D436" s="34"/>
      <c r="E436" s="31"/>
      <c r="F436" s="31"/>
      <c r="G436" s="31"/>
    </row>
    <row r="437" spans="1:7" x14ac:dyDescent="0.25">
      <c r="A437" s="47" t="s">
        <v>2138</v>
      </c>
      <c r="B437" s="34"/>
      <c r="C437" s="64"/>
      <c r="D437" s="34"/>
      <c r="E437" s="31"/>
      <c r="F437" s="31"/>
      <c r="G437" s="31"/>
    </row>
    <row r="438" spans="1:7" x14ac:dyDescent="0.25">
      <c r="A438" s="47" t="s">
        <v>2139</v>
      </c>
      <c r="B438" s="34"/>
      <c r="C438" s="64"/>
      <c r="D438" s="34"/>
      <c r="E438" s="31"/>
      <c r="F438" s="31"/>
      <c r="G438" s="31"/>
    </row>
    <row r="439" spans="1:7" x14ac:dyDescent="0.25">
      <c r="A439" s="47" t="s">
        <v>2140</v>
      </c>
      <c r="B439" s="34"/>
      <c r="C439" s="64"/>
      <c r="D439" s="34"/>
      <c r="E439" s="31"/>
      <c r="F439" s="31"/>
      <c r="G439" s="31"/>
    </row>
    <row r="440" spans="1:7" x14ac:dyDescent="0.25">
      <c r="A440" s="47" t="s">
        <v>2141</v>
      </c>
      <c r="B440" s="34"/>
      <c r="C440" s="64"/>
      <c r="D440" s="34"/>
      <c r="E440" s="31"/>
      <c r="F440" s="31"/>
      <c r="G440" s="31"/>
    </row>
    <row r="441" spans="1:7" x14ac:dyDescent="0.25">
      <c r="A441" s="47" t="s">
        <v>2142</v>
      </c>
      <c r="B441" s="34"/>
      <c r="C441" s="64"/>
      <c r="D441" s="34"/>
      <c r="E441" s="31"/>
      <c r="F441" s="31"/>
      <c r="G441" s="31"/>
    </row>
    <row r="442" spans="1:7" x14ac:dyDescent="0.25">
      <c r="A442" s="47" t="s">
        <v>2143</v>
      </c>
      <c r="B442" s="34"/>
      <c r="C442" s="64"/>
      <c r="D442" s="34"/>
      <c r="E442" s="31"/>
      <c r="F442" s="31"/>
      <c r="G442" s="31"/>
    </row>
    <row r="443" spans="1:7" ht="18.75" x14ac:dyDescent="0.25">
      <c r="A443" s="124"/>
      <c r="B443" s="134" t="s">
        <v>2144</v>
      </c>
      <c r="C443" s="124"/>
      <c r="D443" s="124"/>
      <c r="E443" s="124"/>
      <c r="F443" s="124"/>
      <c r="G443" s="124"/>
    </row>
    <row r="444" spans="1:7" x14ac:dyDescent="0.25">
      <c r="A444" s="56"/>
      <c r="B444" s="56" t="s">
        <v>1203</v>
      </c>
      <c r="C444" s="56" t="s">
        <v>926</v>
      </c>
      <c r="D444" s="56" t="s">
        <v>927</v>
      </c>
      <c r="E444" s="56"/>
      <c r="F444" s="56" t="s">
        <v>731</v>
      </c>
      <c r="G444" s="56" t="s">
        <v>928</v>
      </c>
    </row>
    <row r="445" spans="1:7" x14ac:dyDescent="0.25">
      <c r="A445" s="47" t="s">
        <v>2145</v>
      </c>
      <c r="B445" s="47" t="s">
        <v>930</v>
      </c>
      <c r="C445" s="133" t="s">
        <v>188</v>
      </c>
      <c r="D445" s="165"/>
      <c r="E445" s="165"/>
      <c r="F445" s="167"/>
      <c r="G445" s="167"/>
    </row>
    <row r="446" spans="1:7" x14ac:dyDescent="0.25">
      <c r="A446" s="77"/>
      <c r="B446" s="34"/>
      <c r="C446" s="34"/>
      <c r="D446" s="77"/>
      <c r="E446" s="77"/>
      <c r="F446" s="78"/>
      <c r="G446" s="78"/>
    </row>
    <row r="447" spans="1:7" x14ac:dyDescent="0.25">
      <c r="A447" s="34"/>
      <c r="B447" s="34" t="s">
        <v>931</v>
      </c>
      <c r="C447" s="34"/>
      <c r="D447" s="77"/>
      <c r="E447" s="77"/>
      <c r="F447" s="78"/>
      <c r="G447" s="78"/>
    </row>
    <row r="448" spans="1:7" x14ac:dyDescent="0.25">
      <c r="A448" s="47" t="s">
        <v>2146</v>
      </c>
      <c r="B448" s="144" t="s">
        <v>1820</v>
      </c>
      <c r="C448" s="133" t="s">
        <v>188</v>
      </c>
      <c r="D448" s="133" t="s">
        <v>188</v>
      </c>
      <c r="E448" s="77"/>
      <c r="F448" s="69" t="str">
        <f>IF($C$472=0,"",IF(C448="[for completion]","",IF(C448="","",C448/$C$472)))</f>
        <v/>
      </c>
      <c r="G448" s="69" t="str">
        <f>IF($D$472=0,"",IF(D448="[for completion]","",IF(D448="","",D448/$D$472)))</f>
        <v/>
      </c>
    </row>
    <row r="449" spans="1:7" x14ac:dyDescent="0.25">
      <c r="A449" s="47" t="s">
        <v>2147</v>
      </c>
      <c r="B449" s="144" t="s">
        <v>1820</v>
      </c>
      <c r="C449" s="133" t="s">
        <v>188</v>
      </c>
      <c r="D449" s="133" t="s">
        <v>188</v>
      </c>
      <c r="E449" s="77"/>
      <c r="F449" s="69" t="str">
        <f t="shared" ref="F449:F471" si="15">IF($C$472=0,"",IF(C449="[for completion]","",IF(C449="","",C449/$C$472)))</f>
        <v/>
      </c>
      <c r="G449" s="69" t="str">
        <f t="shared" ref="G449:G471" si="16">IF($D$472=0,"",IF(D449="[for completion]","",IF(D449="","",D449/$D$472)))</f>
        <v/>
      </c>
    </row>
    <row r="450" spans="1:7" x14ac:dyDescent="0.25">
      <c r="A450" s="47" t="s">
        <v>2148</v>
      </c>
      <c r="B450" s="144" t="s">
        <v>1820</v>
      </c>
      <c r="C450" s="133" t="s">
        <v>188</v>
      </c>
      <c r="D450" s="133" t="s">
        <v>188</v>
      </c>
      <c r="E450" s="77"/>
      <c r="F450" s="69" t="str">
        <f t="shared" si="15"/>
        <v/>
      </c>
      <c r="G450" s="69" t="str">
        <f t="shared" si="16"/>
        <v/>
      </c>
    </row>
    <row r="451" spans="1:7" x14ac:dyDescent="0.25">
      <c r="A451" s="47" t="s">
        <v>2149</v>
      </c>
      <c r="B451" s="144" t="s">
        <v>1820</v>
      </c>
      <c r="C451" s="133" t="s">
        <v>188</v>
      </c>
      <c r="D451" s="133" t="s">
        <v>188</v>
      </c>
      <c r="E451" s="77"/>
      <c r="F451" s="69" t="str">
        <f t="shared" si="15"/>
        <v/>
      </c>
      <c r="G451" s="69" t="str">
        <f t="shared" si="16"/>
        <v/>
      </c>
    </row>
    <row r="452" spans="1:7" x14ac:dyDescent="0.25">
      <c r="A452" s="47" t="s">
        <v>2150</v>
      </c>
      <c r="B452" s="144" t="s">
        <v>1820</v>
      </c>
      <c r="C452" s="133" t="s">
        <v>188</v>
      </c>
      <c r="D452" s="133" t="s">
        <v>188</v>
      </c>
      <c r="E452" s="77"/>
      <c r="F452" s="69" t="str">
        <f t="shared" si="15"/>
        <v/>
      </c>
      <c r="G452" s="69" t="str">
        <f t="shared" si="16"/>
        <v/>
      </c>
    </row>
    <row r="453" spans="1:7" x14ac:dyDescent="0.25">
      <c r="A453" s="47" t="s">
        <v>2151</v>
      </c>
      <c r="B453" s="144" t="s">
        <v>1820</v>
      </c>
      <c r="C453" s="133" t="s">
        <v>188</v>
      </c>
      <c r="D453" s="133" t="s">
        <v>188</v>
      </c>
      <c r="E453" s="77"/>
      <c r="F453" s="69" t="str">
        <f t="shared" si="15"/>
        <v/>
      </c>
      <c r="G453" s="69" t="str">
        <f t="shared" si="16"/>
        <v/>
      </c>
    </row>
    <row r="454" spans="1:7" x14ac:dyDescent="0.25">
      <c r="A454" s="47" t="s">
        <v>2152</v>
      </c>
      <c r="B454" s="144" t="s">
        <v>1820</v>
      </c>
      <c r="C454" s="133" t="s">
        <v>188</v>
      </c>
      <c r="D454" s="133" t="s">
        <v>188</v>
      </c>
      <c r="E454" s="77"/>
      <c r="F454" s="69" t="str">
        <f t="shared" si="15"/>
        <v/>
      </c>
      <c r="G454" s="69" t="str">
        <f t="shared" si="16"/>
        <v/>
      </c>
    </row>
    <row r="455" spans="1:7" x14ac:dyDescent="0.25">
      <c r="A455" s="47" t="s">
        <v>2153</v>
      </c>
      <c r="B455" s="144" t="s">
        <v>1820</v>
      </c>
      <c r="C455" s="133" t="s">
        <v>188</v>
      </c>
      <c r="D455" s="157" t="s">
        <v>188</v>
      </c>
      <c r="E455" s="77"/>
      <c r="F455" s="69" t="str">
        <f t="shared" si="15"/>
        <v/>
      </c>
      <c r="G455" s="69" t="str">
        <f t="shared" si="16"/>
        <v/>
      </c>
    </row>
    <row r="456" spans="1:7" x14ac:dyDescent="0.25">
      <c r="A456" s="47" t="s">
        <v>2154</v>
      </c>
      <c r="B456" s="144" t="s">
        <v>1820</v>
      </c>
      <c r="C456" s="133" t="s">
        <v>188</v>
      </c>
      <c r="D456" s="157" t="s">
        <v>188</v>
      </c>
      <c r="E456" s="77"/>
      <c r="F456" s="69" t="str">
        <f t="shared" si="15"/>
        <v/>
      </c>
      <c r="G456" s="69" t="str">
        <f t="shared" si="16"/>
        <v/>
      </c>
    </row>
    <row r="457" spans="1:7" x14ac:dyDescent="0.25">
      <c r="A457" s="47" t="s">
        <v>2155</v>
      </c>
      <c r="B457" s="144" t="s">
        <v>1820</v>
      </c>
      <c r="C457" s="133" t="s">
        <v>188</v>
      </c>
      <c r="D457" s="157" t="s">
        <v>188</v>
      </c>
      <c r="E457" s="51"/>
      <c r="F457" s="69" t="str">
        <f t="shared" si="15"/>
        <v/>
      </c>
      <c r="G457" s="69" t="str">
        <f t="shared" si="16"/>
        <v/>
      </c>
    </row>
    <row r="458" spans="1:7" x14ac:dyDescent="0.25">
      <c r="A458" s="47" t="s">
        <v>2156</v>
      </c>
      <c r="B458" s="144" t="s">
        <v>1820</v>
      </c>
      <c r="C458" s="133" t="s">
        <v>188</v>
      </c>
      <c r="D458" s="157" t="s">
        <v>188</v>
      </c>
      <c r="E458" s="51"/>
      <c r="F458" s="69" t="str">
        <f t="shared" si="15"/>
        <v/>
      </c>
      <c r="G458" s="69" t="str">
        <f t="shared" si="16"/>
        <v/>
      </c>
    </row>
    <row r="459" spans="1:7" x14ac:dyDescent="0.25">
      <c r="A459" s="47" t="s">
        <v>2157</v>
      </c>
      <c r="B459" s="144" t="s">
        <v>1820</v>
      </c>
      <c r="C459" s="133" t="s">
        <v>188</v>
      </c>
      <c r="D459" s="157" t="s">
        <v>188</v>
      </c>
      <c r="E459" s="51"/>
      <c r="F459" s="69" t="str">
        <f t="shared" si="15"/>
        <v/>
      </c>
      <c r="G459" s="69" t="str">
        <f t="shared" si="16"/>
        <v/>
      </c>
    </row>
    <row r="460" spans="1:7" x14ac:dyDescent="0.25">
      <c r="A460" s="47" t="s">
        <v>2158</v>
      </c>
      <c r="B460" s="144" t="s">
        <v>1820</v>
      </c>
      <c r="C460" s="133" t="s">
        <v>188</v>
      </c>
      <c r="D460" s="157" t="s">
        <v>188</v>
      </c>
      <c r="E460" s="51"/>
      <c r="F460" s="69" t="str">
        <f t="shared" si="15"/>
        <v/>
      </c>
      <c r="G460" s="69" t="str">
        <f t="shared" si="16"/>
        <v/>
      </c>
    </row>
    <row r="461" spans="1:7" x14ac:dyDescent="0.25">
      <c r="A461" s="47" t="s">
        <v>2159</v>
      </c>
      <c r="B461" s="144" t="s">
        <v>1820</v>
      </c>
      <c r="C461" s="133" t="s">
        <v>188</v>
      </c>
      <c r="D461" s="157" t="s">
        <v>188</v>
      </c>
      <c r="E461" s="51"/>
      <c r="F461" s="69" t="str">
        <f t="shared" si="15"/>
        <v/>
      </c>
      <c r="G461" s="69" t="str">
        <f t="shared" si="16"/>
        <v/>
      </c>
    </row>
    <row r="462" spans="1:7" x14ac:dyDescent="0.25">
      <c r="A462" s="47" t="s">
        <v>2160</v>
      </c>
      <c r="B462" s="144" t="s">
        <v>1820</v>
      </c>
      <c r="C462" s="133" t="s">
        <v>188</v>
      </c>
      <c r="D462" s="157" t="s">
        <v>188</v>
      </c>
      <c r="E462" s="51"/>
      <c r="F462" s="69" t="str">
        <f t="shared" si="15"/>
        <v/>
      </c>
      <c r="G462" s="69" t="str">
        <f t="shared" si="16"/>
        <v/>
      </c>
    </row>
    <row r="463" spans="1:7" x14ac:dyDescent="0.25">
      <c r="A463" s="47" t="s">
        <v>2161</v>
      </c>
      <c r="B463" s="144" t="s">
        <v>1820</v>
      </c>
      <c r="C463" s="133" t="s">
        <v>188</v>
      </c>
      <c r="D463" s="157" t="s">
        <v>188</v>
      </c>
      <c r="E463" s="34"/>
      <c r="F463" s="69" t="str">
        <f t="shared" si="15"/>
        <v/>
      </c>
      <c r="G463" s="69" t="str">
        <f t="shared" si="16"/>
        <v/>
      </c>
    </row>
    <row r="464" spans="1:7" x14ac:dyDescent="0.25">
      <c r="A464" s="47" t="s">
        <v>2162</v>
      </c>
      <c r="B464" s="144" t="s">
        <v>1820</v>
      </c>
      <c r="C464" s="133" t="s">
        <v>188</v>
      </c>
      <c r="D464" s="157" t="s">
        <v>188</v>
      </c>
      <c r="E464" s="128"/>
      <c r="F464" s="69" t="str">
        <f t="shared" si="15"/>
        <v/>
      </c>
      <c r="G464" s="69" t="str">
        <f t="shared" si="16"/>
        <v/>
      </c>
    </row>
    <row r="465" spans="1:7" x14ac:dyDescent="0.25">
      <c r="A465" s="47" t="s">
        <v>2163</v>
      </c>
      <c r="B465" s="144" t="s">
        <v>1820</v>
      </c>
      <c r="C465" s="133" t="s">
        <v>188</v>
      </c>
      <c r="D465" s="157" t="s">
        <v>188</v>
      </c>
      <c r="E465" s="128"/>
      <c r="F465" s="69" t="str">
        <f t="shared" si="15"/>
        <v/>
      </c>
      <c r="G465" s="69" t="str">
        <f t="shared" si="16"/>
        <v/>
      </c>
    </row>
    <row r="466" spans="1:7" x14ac:dyDescent="0.25">
      <c r="A466" s="47" t="s">
        <v>2164</v>
      </c>
      <c r="B466" s="144" t="s">
        <v>1820</v>
      </c>
      <c r="C466" s="133" t="s">
        <v>188</v>
      </c>
      <c r="D466" s="157" t="s">
        <v>188</v>
      </c>
      <c r="E466" s="128"/>
      <c r="F466" s="69" t="str">
        <f t="shared" si="15"/>
        <v/>
      </c>
      <c r="G466" s="69" t="str">
        <f t="shared" si="16"/>
        <v/>
      </c>
    </row>
    <row r="467" spans="1:7" x14ac:dyDescent="0.25">
      <c r="A467" s="47" t="s">
        <v>2165</v>
      </c>
      <c r="B467" s="144" t="s">
        <v>1820</v>
      </c>
      <c r="C467" s="133" t="s">
        <v>188</v>
      </c>
      <c r="D467" s="157" t="s">
        <v>188</v>
      </c>
      <c r="E467" s="128"/>
      <c r="F467" s="69" t="str">
        <f t="shared" si="15"/>
        <v/>
      </c>
      <c r="G467" s="69" t="str">
        <f t="shared" si="16"/>
        <v/>
      </c>
    </row>
    <row r="468" spans="1:7" x14ac:dyDescent="0.25">
      <c r="A468" s="47" t="s">
        <v>2166</v>
      </c>
      <c r="B468" s="144" t="s">
        <v>1820</v>
      </c>
      <c r="C468" s="133" t="s">
        <v>188</v>
      </c>
      <c r="D468" s="157" t="s">
        <v>188</v>
      </c>
      <c r="E468" s="128"/>
      <c r="F468" s="69" t="str">
        <f t="shared" si="15"/>
        <v/>
      </c>
      <c r="G468" s="69" t="str">
        <f t="shared" si="16"/>
        <v/>
      </c>
    </row>
    <row r="469" spans="1:7" x14ac:dyDescent="0.25">
      <c r="A469" s="47" t="s">
        <v>2167</v>
      </c>
      <c r="B469" s="144" t="s">
        <v>1820</v>
      </c>
      <c r="C469" s="133" t="s">
        <v>188</v>
      </c>
      <c r="D469" s="157" t="s">
        <v>188</v>
      </c>
      <c r="E469" s="128"/>
      <c r="F469" s="69" t="str">
        <f t="shared" si="15"/>
        <v/>
      </c>
      <c r="G469" s="69" t="str">
        <f t="shared" si="16"/>
        <v/>
      </c>
    </row>
    <row r="470" spans="1:7" x14ac:dyDescent="0.25">
      <c r="A470" s="47" t="s">
        <v>2168</v>
      </c>
      <c r="B470" s="144" t="s">
        <v>1820</v>
      </c>
      <c r="C470" s="133" t="s">
        <v>188</v>
      </c>
      <c r="D470" s="157" t="s">
        <v>188</v>
      </c>
      <c r="E470" s="128"/>
      <c r="F470" s="69" t="str">
        <f t="shared" si="15"/>
        <v/>
      </c>
      <c r="G470" s="69" t="str">
        <f t="shared" si="16"/>
        <v/>
      </c>
    </row>
    <row r="471" spans="1:7" x14ac:dyDescent="0.25">
      <c r="A471" s="47" t="s">
        <v>2169</v>
      </c>
      <c r="B471" s="144" t="s">
        <v>1820</v>
      </c>
      <c r="C471" s="133" t="s">
        <v>188</v>
      </c>
      <c r="D471" s="157" t="s">
        <v>188</v>
      </c>
      <c r="E471" s="128"/>
      <c r="F471" s="69" t="str">
        <f t="shared" si="15"/>
        <v/>
      </c>
      <c r="G471" s="69" t="str">
        <f t="shared" si="16"/>
        <v/>
      </c>
    </row>
    <row r="472" spans="1:7" x14ac:dyDescent="0.25">
      <c r="A472" s="47" t="s">
        <v>2170</v>
      </c>
      <c r="B472" s="60" t="s">
        <v>264</v>
      </c>
      <c r="C472" s="72">
        <f>SUM(C448:C471)</f>
        <v>0</v>
      </c>
      <c r="D472" s="47">
        <f>SUM(D448:D471)</f>
        <v>0</v>
      </c>
      <c r="E472" s="128"/>
      <c r="F472" s="130">
        <f>SUM(F448:F471)</f>
        <v>0</v>
      </c>
      <c r="G472" s="130">
        <f>SUM(G448:G471)</f>
        <v>0</v>
      </c>
    </row>
    <row r="473" spans="1:7" x14ac:dyDescent="0.25">
      <c r="A473" s="56"/>
      <c r="B473" s="56" t="s">
        <v>1230</v>
      </c>
      <c r="C473" s="56" t="s">
        <v>926</v>
      </c>
      <c r="D473" s="56" t="s">
        <v>927</v>
      </c>
      <c r="E473" s="56"/>
      <c r="F473" s="56" t="s">
        <v>731</v>
      </c>
      <c r="G473" s="56" t="s">
        <v>928</v>
      </c>
    </row>
    <row r="474" spans="1:7" x14ac:dyDescent="0.25">
      <c r="A474" s="47" t="s">
        <v>2171</v>
      </c>
      <c r="B474" s="47" t="s">
        <v>959</v>
      </c>
      <c r="C474" s="121" t="s">
        <v>188</v>
      </c>
      <c r="D474" s="53"/>
      <c r="E474" s="53"/>
      <c r="F474" s="53"/>
      <c r="G474" s="53"/>
    </row>
    <row r="475" spans="1:7" x14ac:dyDescent="0.25">
      <c r="A475" s="34"/>
      <c r="B475" s="34"/>
      <c r="C475" s="34"/>
      <c r="D475" s="34"/>
      <c r="E475" s="34"/>
      <c r="F475" s="34"/>
      <c r="G475" s="34"/>
    </row>
    <row r="476" spans="1:7" x14ac:dyDescent="0.25">
      <c r="A476" s="34"/>
      <c r="B476" s="60" t="s">
        <v>960</v>
      </c>
      <c r="C476" s="34"/>
      <c r="D476" s="34"/>
      <c r="E476" s="34"/>
      <c r="F476" s="34"/>
      <c r="G476" s="34"/>
    </row>
    <row r="477" spans="1:7" x14ac:dyDescent="0.25">
      <c r="A477" s="47" t="s">
        <v>2172</v>
      </c>
      <c r="B477" s="47" t="s">
        <v>962</v>
      </c>
      <c r="C477" s="133" t="s">
        <v>188</v>
      </c>
      <c r="D477" s="157" t="s">
        <v>188</v>
      </c>
      <c r="E477" s="34"/>
      <c r="F477" s="69" t="str">
        <f>IF($C$485=0,"",IF(C477="[for completion]","",IF(C477="","",C477/$C$485)))</f>
        <v/>
      </c>
      <c r="G477" s="69" t="str">
        <f>IF($D$485=0,"",IF(D477="[for completion]","",IF(D477="","",D477/$D$485)))</f>
        <v/>
      </c>
    </row>
    <row r="478" spans="1:7" x14ac:dyDescent="0.25">
      <c r="A478" s="47" t="s">
        <v>2173</v>
      </c>
      <c r="B478" s="47" t="s">
        <v>964</v>
      </c>
      <c r="C478" s="133" t="s">
        <v>188</v>
      </c>
      <c r="D478" s="157" t="s">
        <v>188</v>
      </c>
      <c r="E478" s="34"/>
      <c r="F478" s="69" t="str">
        <f t="shared" ref="F478:F484" si="17">IF($C$485=0,"",IF(C478="[for completion]","",IF(C478="","",C478/$C$485)))</f>
        <v/>
      </c>
      <c r="G478" s="69" t="str">
        <f t="shared" ref="G478:G484" si="18">IF($D$485=0,"",IF(D478="[for completion]","",IF(D478="","",D478/$D$485)))</f>
        <v/>
      </c>
    </row>
    <row r="479" spans="1:7" x14ac:dyDescent="0.25">
      <c r="A479" s="47" t="s">
        <v>2174</v>
      </c>
      <c r="B479" s="47" t="s">
        <v>966</v>
      </c>
      <c r="C479" s="133" t="s">
        <v>188</v>
      </c>
      <c r="D479" s="157" t="s">
        <v>188</v>
      </c>
      <c r="E479" s="34"/>
      <c r="F479" s="69" t="str">
        <f t="shared" si="17"/>
        <v/>
      </c>
      <c r="G479" s="69" t="str">
        <f t="shared" si="18"/>
        <v/>
      </c>
    </row>
    <row r="480" spans="1:7" x14ac:dyDescent="0.25">
      <c r="A480" s="47" t="s">
        <v>2175</v>
      </c>
      <c r="B480" s="47" t="s">
        <v>968</v>
      </c>
      <c r="C480" s="133" t="s">
        <v>188</v>
      </c>
      <c r="D480" s="157" t="s">
        <v>188</v>
      </c>
      <c r="E480" s="34"/>
      <c r="F480" s="69" t="str">
        <f t="shared" si="17"/>
        <v/>
      </c>
      <c r="G480" s="69" t="str">
        <f t="shared" si="18"/>
        <v/>
      </c>
    </row>
    <row r="481" spans="1:7" x14ac:dyDescent="0.25">
      <c r="A481" s="47" t="s">
        <v>2176</v>
      </c>
      <c r="B481" s="47" t="s">
        <v>970</v>
      </c>
      <c r="C481" s="133" t="s">
        <v>188</v>
      </c>
      <c r="D481" s="157" t="s">
        <v>188</v>
      </c>
      <c r="E481" s="34"/>
      <c r="F481" s="69" t="str">
        <f t="shared" si="17"/>
        <v/>
      </c>
      <c r="G481" s="69" t="str">
        <f t="shared" si="18"/>
        <v/>
      </c>
    </row>
    <row r="482" spans="1:7" x14ac:dyDescent="0.25">
      <c r="A482" s="47" t="s">
        <v>2177</v>
      </c>
      <c r="B482" s="47" t="s">
        <v>972</v>
      </c>
      <c r="C482" s="133" t="s">
        <v>188</v>
      </c>
      <c r="D482" s="157" t="s">
        <v>188</v>
      </c>
      <c r="E482" s="34"/>
      <c r="F482" s="69" t="str">
        <f t="shared" si="17"/>
        <v/>
      </c>
      <c r="G482" s="69" t="str">
        <f t="shared" si="18"/>
        <v/>
      </c>
    </row>
    <row r="483" spans="1:7" x14ac:dyDescent="0.25">
      <c r="A483" s="47" t="s">
        <v>2178</v>
      </c>
      <c r="B483" s="47" t="s">
        <v>974</v>
      </c>
      <c r="C483" s="133" t="s">
        <v>188</v>
      </c>
      <c r="D483" s="157" t="s">
        <v>188</v>
      </c>
      <c r="E483" s="34"/>
      <c r="F483" s="69" t="str">
        <f t="shared" si="17"/>
        <v/>
      </c>
      <c r="G483" s="69" t="str">
        <f t="shared" si="18"/>
        <v/>
      </c>
    </row>
    <row r="484" spans="1:7" x14ac:dyDescent="0.25">
      <c r="A484" s="47" t="s">
        <v>2179</v>
      </c>
      <c r="B484" s="47" t="s">
        <v>976</v>
      </c>
      <c r="C484" s="133" t="s">
        <v>188</v>
      </c>
      <c r="D484" s="157" t="s">
        <v>188</v>
      </c>
      <c r="E484" s="34"/>
      <c r="F484" s="69" t="str">
        <f t="shared" si="17"/>
        <v/>
      </c>
      <c r="G484" s="69" t="str">
        <f t="shared" si="18"/>
        <v/>
      </c>
    </row>
    <row r="485" spans="1:7" x14ac:dyDescent="0.25">
      <c r="A485" s="47" t="s">
        <v>2180</v>
      </c>
      <c r="B485" s="71" t="s">
        <v>264</v>
      </c>
      <c r="C485" s="86">
        <f>SUM(C477:C484)</f>
        <v>0</v>
      </c>
      <c r="D485" s="129">
        <f>SUM(D477:D484)</f>
        <v>0</v>
      </c>
      <c r="E485" s="34"/>
      <c r="F485" s="110">
        <f>SUM(F477:F484)</f>
        <v>0</v>
      </c>
      <c r="G485" s="110">
        <f>SUM(G477:G484)</f>
        <v>0</v>
      </c>
    </row>
    <row r="486" spans="1:7" x14ac:dyDescent="0.25">
      <c r="A486" s="47" t="s">
        <v>2181</v>
      </c>
      <c r="B486" s="111" t="s">
        <v>1944</v>
      </c>
      <c r="C486" s="133"/>
      <c r="D486" s="157"/>
      <c r="E486" s="34"/>
      <c r="F486" s="69" t="s">
        <v>1945</v>
      </c>
      <c r="G486" s="69" t="s">
        <v>1945</v>
      </c>
    </row>
    <row r="487" spans="1:7" x14ac:dyDescent="0.25">
      <c r="A487" s="47" t="s">
        <v>2182</v>
      </c>
      <c r="B487" s="111" t="s">
        <v>1947</v>
      </c>
      <c r="C487" s="133"/>
      <c r="D487" s="157"/>
      <c r="E487" s="34"/>
      <c r="F487" s="69" t="s">
        <v>1945</v>
      </c>
      <c r="G487" s="69" t="s">
        <v>1945</v>
      </c>
    </row>
    <row r="488" spans="1:7" x14ac:dyDescent="0.25">
      <c r="A488" s="47" t="s">
        <v>2183</v>
      </c>
      <c r="B488" s="111" t="s">
        <v>1949</v>
      </c>
      <c r="C488" s="133"/>
      <c r="D488" s="157"/>
      <c r="E488" s="34"/>
      <c r="F488" s="69" t="s">
        <v>1945</v>
      </c>
      <c r="G488" s="69" t="s">
        <v>1945</v>
      </c>
    </row>
    <row r="489" spans="1:7" x14ac:dyDescent="0.25">
      <c r="A489" s="47" t="s">
        <v>2184</v>
      </c>
      <c r="B489" s="111" t="s">
        <v>1951</v>
      </c>
      <c r="C489" s="133"/>
      <c r="D489" s="157"/>
      <c r="E489" s="34"/>
      <c r="F489" s="69" t="s">
        <v>1945</v>
      </c>
      <c r="G489" s="69" t="s">
        <v>1945</v>
      </c>
    </row>
    <row r="490" spans="1:7" x14ac:dyDescent="0.25">
      <c r="A490" s="47" t="s">
        <v>2185</v>
      </c>
      <c r="B490" s="111" t="s">
        <v>1953</v>
      </c>
      <c r="C490" s="133"/>
      <c r="D490" s="157"/>
      <c r="E490" s="34"/>
      <c r="F490" s="69" t="s">
        <v>1945</v>
      </c>
      <c r="G490" s="69" t="s">
        <v>1945</v>
      </c>
    </row>
    <row r="491" spans="1:7" x14ac:dyDescent="0.25">
      <c r="A491" s="47" t="s">
        <v>2186</v>
      </c>
      <c r="B491" s="111" t="s">
        <v>1955</v>
      </c>
      <c r="C491" s="133"/>
      <c r="D491" s="157"/>
      <c r="E491" s="34"/>
      <c r="F491" s="69" t="s">
        <v>1945</v>
      </c>
      <c r="G491" s="69" t="s">
        <v>1945</v>
      </c>
    </row>
    <row r="492" spans="1:7" x14ac:dyDescent="0.25">
      <c r="A492" s="47" t="s">
        <v>2187</v>
      </c>
      <c r="B492" s="74"/>
      <c r="C492" s="34"/>
      <c r="D492" s="34"/>
      <c r="E492" s="34"/>
      <c r="F492" s="70"/>
      <c r="G492" s="70"/>
    </row>
    <row r="493" spans="1:7" x14ac:dyDescent="0.25">
      <c r="A493" s="47" t="s">
        <v>2188</v>
      </c>
      <c r="B493" s="74"/>
      <c r="C493" s="34"/>
      <c r="D493" s="34"/>
      <c r="E493" s="34"/>
      <c r="F493" s="70"/>
      <c r="G493" s="70"/>
    </row>
    <row r="494" spans="1:7" x14ac:dyDescent="0.25">
      <c r="A494" s="47" t="s">
        <v>2189</v>
      </c>
      <c r="B494" s="74"/>
      <c r="C494" s="34"/>
      <c r="D494" s="34"/>
      <c r="E494" s="34"/>
      <c r="F494" s="128"/>
      <c r="G494" s="128"/>
    </row>
    <row r="495" spans="1:7" x14ac:dyDescent="0.25">
      <c r="A495" s="56"/>
      <c r="B495" s="56" t="s">
        <v>1250</v>
      </c>
      <c r="C495" s="56" t="s">
        <v>926</v>
      </c>
      <c r="D495" s="56" t="s">
        <v>927</v>
      </c>
      <c r="E495" s="56"/>
      <c r="F495" s="56" t="s">
        <v>731</v>
      </c>
      <c r="G495" s="56" t="s">
        <v>928</v>
      </c>
    </row>
    <row r="496" spans="1:7" x14ac:dyDescent="0.25">
      <c r="A496" s="47" t="s">
        <v>2190</v>
      </c>
      <c r="B496" s="47" t="s">
        <v>959</v>
      </c>
      <c r="C496" s="133" t="s">
        <v>188</v>
      </c>
      <c r="D496" s="53"/>
      <c r="E496" s="53"/>
      <c r="F496" s="53"/>
      <c r="G496" s="53"/>
    </row>
    <row r="497" spans="1:7" x14ac:dyDescent="0.25">
      <c r="A497" s="34"/>
      <c r="B497" s="34"/>
      <c r="C497" s="34"/>
      <c r="D497" s="34"/>
      <c r="E497" s="34"/>
      <c r="F497" s="34"/>
      <c r="G497" s="34"/>
    </row>
    <row r="498" spans="1:7" x14ac:dyDescent="0.25">
      <c r="A498" s="34"/>
      <c r="B498" s="60" t="s">
        <v>960</v>
      </c>
      <c r="C498" s="34"/>
      <c r="D498" s="34"/>
      <c r="E498" s="34"/>
      <c r="F498" s="34"/>
      <c r="G498" s="34"/>
    </row>
    <row r="499" spans="1:7" x14ac:dyDescent="0.25">
      <c r="A499" s="47" t="s">
        <v>2191</v>
      </c>
      <c r="B499" s="47" t="s">
        <v>962</v>
      </c>
      <c r="C499" s="133" t="s">
        <v>188</v>
      </c>
      <c r="D499" s="133" t="s">
        <v>188</v>
      </c>
      <c r="E499" s="34"/>
      <c r="F499" s="69" t="str">
        <f>IF($C$507=0,"",IF(C499="[for completion]","",IF(C499="","",C499/$C$507)))</f>
        <v/>
      </c>
      <c r="G499" s="69" t="str">
        <f>IF($D$507=0,"",IF(D499="[for completion]","",IF(D499="","",D499/$D$507)))</f>
        <v/>
      </c>
    </row>
    <row r="500" spans="1:7" x14ac:dyDescent="0.25">
      <c r="A500" s="47" t="s">
        <v>2192</v>
      </c>
      <c r="B500" s="47" t="s">
        <v>964</v>
      </c>
      <c r="C500" s="133" t="s">
        <v>188</v>
      </c>
      <c r="D500" s="133" t="s">
        <v>188</v>
      </c>
      <c r="E500" s="34"/>
      <c r="F500" s="69" t="str">
        <f t="shared" ref="F500:F506" si="19">IF($C$507=0,"",IF(C500="[for completion]","",IF(C500="","",C500/$C$507)))</f>
        <v/>
      </c>
      <c r="G500" s="69" t="str">
        <f t="shared" ref="G500:G506" si="20">IF($D$507=0,"",IF(D500="[for completion]","",IF(D500="","",D500/$D$507)))</f>
        <v/>
      </c>
    </row>
    <row r="501" spans="1:7" x14ac:dyDescent="0.25">
      <c r="A501" s="47" t="s">
        <v>2193</v>
      </c>
      <c r="B501" s="47" t="s">
        <v>966</v>
      </c>
      <c r="C501" s="133" t="s">
        <v>188</v>
      </c>
      <c r="D501" s="133" t="s">
        <v>188</v>
      </c>
      <c r="E501" s="34"/>
      <c r="F501" s="69" t="str">
        <f t="shared" si="19"/>
        <v/>
      </c>
      <c r="G501" s="69" t="str">
        <f t="shared" si="20"/>
        <v/>
      </c>
    </row>
    <row r="502" spans="1:7" x14ac:dyDescent="0.25">
      <c r="A502" s="47" t="s">
        <v>2194</v>
      </c>
      <c r="B502" s="47" t="s">
        <v>968</v>
      </c>
      <c r="C502" s="133" t="s">
        <v>188</v>
      </c>
      <c r="D502" s="133" t="s">
        <v>188</v>
      </c>
      <c r="E502" s="34"/>
      <c r="F502" s="69" t="str">
        <f t="shared" si="19"/>
        <v/>
      </c>
      <c r="G502" s="69" t="str">
        <f t="shared" si="20"/>
        <v/>
      </c>
    </row>
    <row r="503" spans="1:7" x14ac:dyDescent="0.25">
      <c r="A503" s="47" t="s">
        <v>2195</v>
      </c>
      <c r="B503" s="47" t="s">
        <v>970</v>
      </c>
      <c r="C503" s="133" t="s">
        <v>188</v>
      </c>
      <c r="D503" s="133" t="s">
        <v>188</v>
      </c>
      <c r="E503" s="34"/>
      <c r="F503" s="69" t="str">
        <f t="shared" si="19"/>
        <v/>
      </c>
      <c r="G503" s="69" t="str">
        <f t="shared" si="20"/>
        <v/>
      </c>
    </row>
    <row r="504" spans="1:7" x14ac:dyDescent="0.25">
      <c r="A504" s="47" t="s">
        <v>2196</v>
      </c>
      <c r="B504" s="47" t="s">
        <v>972</v>
      </c>
      <c r="C504" s="133" t="s">
        <v>188</v>
      </c>
      <c r="D504" s="133" t="s">
        <v>188</v>
      </c>
      <c r="E504" s="34"/>
      <c r="F504" s="69" t="str">
        <f t="shared" si="19"/>
        <v/>
      </c>
      <c r="G504" s="69" t="str">
        <f t="shared" si="20"/>
        <v/>
      </c>
    </row>
    <row r="505" spans="1:7" x14ac:dyDescent="0.25">
      <c r="A505" s="47" t="s">
        <v>2197</v>
      </c>
      <c r="B505" s="47" t="s">
        <v>974</v>
      </c>
      <c r="C505" s="133" t="s">
        <v>188</v>
      </c>
      <c r="D505" s="133" t="s">
        <v>188</v>
      </c>
      <c r="E505" s="34"/>
      <c r="F505" s="69" t="str">
        <f t="shared" si="19"/>
        <v/>
      </c>
      <c r="G505" s="69" t="str">
        <f t="shared" si="20"/>
        <v/>
      </c>
    </row>
    <row r="506" spans="1:7" x14ac:dyDescent="0.25">
      <c r="A506" s="47" t="s">
        <v>2198</v>
      </c>
      <c r="B506" s="47" t="s">
        <v>976</v>
      </c>
      <c r="C506" s="133" t="s">
        <v>188</v>
      </c>
      <c r="D506" s="133" t="s">
        <v>188</v>
      </c>
      <c r="E506" s="34"/>
      <c r="F506" s="69" t="str">
        <f t="shared" si="19"/>
        <v/>
      </c>
      <c r="G506" s="69" t="str">
        <f t="shared" si="20"/>
        <v/>
      </c>
    </row>
    <row r="507" spans="1:7" x14ac:dyDescent="0.25">
      <c r="A507" s="47" t="s">
        <v>2199</v>
      </c>
      <c r="B507" s="71" t="s">
        <v>264</v>
      </c>
      <c r="C507" s="86">
        <f>SUM(C499:C506)</f>
        <v>0</v>
      </c>
      <c r="D507" s="129">
        <f>SUM(D499:D506)</f>
        <v>0</v>
      </c>
      <c r="E507" s="34"/>
      <c r="F507" s="110">
        <f>SUM(F499:F506)</f>
        <v>0</v>
      </c>
      <c r="G507" s="110">
        <f>SUM(G499:G506)</f>
        <v>0</v>
      </c>
    </row>
    <row r="508" spans="1:7" x14ac:dyDescent="0.25">
      <c r="A508" s="47" t="s">
        <v>2200</v>
      </c>
      <c r="B508" s="111" t="s">
        <v>1944</v>
      </c>
      <c r="C508" s="133"/>
      <c r="D508" s="157"/>
      <c r="E508" s="34"/>
      <c r="F508" s="69" t="s">
        <v>1945</v>
      </c>
      <c r="G508" s="69" t="s">
        <v>1945</v>
      </c>
    </row>
    <row r="509" spans="1:7" x14ac:dyDescent="0.25">
      <c r="A509" s="47" t="s">
        <v>2201</v>
      </c>
      <c r="B509" s="111" t="s">
        <v>1947</v>
      </c>
      <c r="C509" s="133"/>
      <c r="D509" s="157"/>
      <c r="E509" s="34"/>
      <c r="F509" s="69" t="s">
        <v>1945</v>
      </c>
      <c r="G509" s="69" t="s">
        <v>1945</v>
      </c>
    </row>
    <row r="510" spans="1:7" x14ac:dyDescent="0.25">
      <c r="A510" s="47" t="s">
        <v>2202</v>
      </c>
      <c r="B510" s="111" t="s">
        <v>1949</v>
      </c>
      <c r="C510" s="133"/>
      <c r="D510" s="157"/>
      <c r="E510" s="34"/>
      <c r="F510" s="69" t="s">
        <v>1945</v>
      </c>
      <c r="G510" s="69" t="s">
        <v>1945</v>
      </c>
    </row>
    <row r="511" spans="1:7" x14ac:dyDescent="0.25">
      <c r="A511" s="47" t="s">
        <v>2203</v>
      </c>
      <c r="B511" s="111" t="s">
        <v>1951</v>
      </c>
      <c r="C511" s="133"/>
      <c r="D511" s="157"/>
      <c r="E511" s="34"/>
      <c r="F511" s="69" t="s">
        <v>1945</v>
      </c>
      <c r="G511" s="69" t="s">
        <v>1945</v>
      </c>
    </row>
    <row r="512" spans="1:7" x14ac:dyDescent="0.25">
      <c r="A512" s="47" t="s">
        <v>2204</v>
      </c>
      <c r="B512" s="111" t="s">
        <v>1953</v>
      </c>
      <c r="C512" s="133"/>
      <c r="D512" s="157"/>
      <c r="E512" s="34"/>
      <c r="F512" s="69" t="s">
        <v>1945</v>
      </c>
      <c r="G512" s="69" t="s">
        <v>1945</v>
      </c>
    </row>
    <row r="513" spans="1:7" x14ac:dyDescent="0.25">
      <c r="A513" s="47" t="s">
        <v>2205</v>
      </c>
      <c r="B513" s="111" t="s">
        <v>1955</v>
      </c>
      <c r="C513" s="133"/>
      <c r="D513" s="157"/>
      <c r="E513" s="34"/>
      <c r="F513" s="69" t="s">
        <v>1945</v>
      </c>
      <c r="G513" s="69" t="s">
        <v>1945</v>
      </c>
    </row>
    <row r="514" spans="1:7" x14ac:dyDescent="0.25">
      <c r="A514" s="47" t="s">
        <v>2206</v>
      </c>
      <c r="B514" s="74"/>
      <c r="C514" s="34"/>
      <c r="D514" s="34"/>
      <c r="E514" s="34"/>
      <c r="F514" s="112"/>
      <c r="G514" s="112"/>
    </row>
    <row r="515" spans="1:7" x14ac:dyDescent="0.25">
      <c r="A515" s="47" t="s">
        <v>2207</v>
      </c>
      <c r="B515" s="74"/>
      <c r="C515" s="34"/>
      <c r="D515" s="34"/>
      <c r="E515" s="34"/>
      <c r="F515" s="112"/>
      <c r="G515" s="112"/>
    </row>
    <row r="516" spans="1:7" x14ac:dyDescent="0.25">
      <c r="A516" s="47" t="s">
        <v>2208</v>
      </c>
      <c r="B516" s="74"/>
      <c r="C516" s="34"/>
      <c r="D516" s="34"/>
      <c r="E516" s="34"/>
      <c r="F516" s="112"/>
      <c r="G516" s="115"/>
    </row>
    <row r="517" spans="1:7" x14ac:dyDescent="0.25">
      <c r="A517" s="56"/>
      <c r="B517" s="56" t="s">
        <v>1270</v>
      </c>
      <c r="C517" s="56" t="s">
        <v>1271</v>
      </c>
      <c r="D517" s="56"/>
      <c r="E517" s="56"/>
      <c r="F517" s="56"/>
      <c r="G517" s="56"/>
    </row>
    <row r="518" spans="1:7" x14ac:dyDescent="0.25">
      <c r="A518" s="47" t="s">
        <v>2209</v>
      </c>
      <c r="B518" s="60" t="s">
        <v>1273</v>
      </c>
      <c r="C518" s="121" t="s">
        <v>188</v>
      </c>
      <c r="D518" s="121"/>
      <c r="E518" s="34"/>
      <c r="F518" s="34"/>
      <c r="G518" s="34"/>
    </row>
    <row r="519" spans="1:7" x14ac:dyDescent="0.25">
      <c r="A519" s="47" t="s">
        <v>2210</v>
      </c>
      <c r="B519" s="60" t="s">
        <v>1275</v>
      </c>
      <c r="C519" s="121" t="s">
        <v>188</v>
      </c>
      <c r="D519" s="121"/>
      <c r="E519" s="34"/>
      <c r="F519" s="34"/>
      <c r="G519" s="34"/>
    </row>
    <row r="520" spans="1:7" x14ac:dyDescent="0.25">
      <c r="A520" s="47" t="s">
        <v>2211</v>
      </c>
      <c r="B520" s="60" t="s">
        <v>1277</v>
      </c>
      <c r="C520" s="121" t="s">
        <v>188</v>
      </c>
      <c r="D520" s="121"/>
      <c r="E520" s="34"/>
      <c r="F520" s="34"/>
      <c r="G520" s="34"/>
    </row>
    <row r="521" spans="1:7" x14ac:dyDescent="0.25">
      <c r="A521" s="47" t="s">
        <v>2212</v>
      </c>
      <c r="B521" s="60" t="s">
        <v>1279</v>
      </c>
      <c r="C521" s="121" t="s">
        <v>188</v>
      </c>
      <c r="D521" s="121"/>
      <c r="E521" s="34"/>
      <c r="F521" s="34"/>
      <c r="G521" s="34"/>
    </row>
    <row r="522" spans="1:7" x14ac:dyDescent="0.25">
      <c r="A522" s="47" t="s">
        <v>2213</v>
      </c>
      <c r="B522" s="60" t="s">
        <v>1281</v>
      </c>
      <c r="C522" s="121" t="s">
        <v>188</v>
      </c>
      <c r="D522" s="121"/>
      <c r="E522" s="34"/>
      <c r="F522" s="34"/>
      <c r="G522" s="34"/>
    </row>
    <row r="523" spans="1:7" x14ac:dyDescent="0.25">
      <c r="A523" s="47" t="s">
        <v>2214</v>
      </c>
      <c r="B523" s="60" t="s">
        <v>1283</v>
      </c>
      <c r="C523" s="121" t="s">
        <v>188</v>
      </c>
      <c r="D523" s="121"/>
      <c r="E523" s="34"/>
      <c r="F523" s="34"/>
      <c r="G523" s="34"/>
    </row>
    <row r="524" spans="1:7" x14ac:dyDescent="0.25">
      <c r="A524" s="47" t="s">
        <v>2215</v>
      </c>
      <c r="B524" s="60" t="s">
        <v>1285</v>
      </c>
      <c r="C524" s="121" t="s">
        <v>188</v>
      </c>
      <c r="D524" s="121"/>
      <c r="E524" s="34"/>
      <c r="F524" s="34"/>
      <c r="G524" s="34"/>
    </row>
    <row r="525" spans="1:7" x14ac:dyDescent="0.25">
      <c r="A525" s="47" t="s">
        <v>2216</v>
      </c>
      <c r="B525" s="60" t="s">
        <v>1287</v>
      </c>
      <c r="C525" s="121" t="s">
        <v>188</v>
      </c>
      <c r="D525" s="121"/>
      <c r="E525" s="34"/>
      <c r="F525" s="34"/>
      <c r="G525" s="34"/>
    </row>
    <row r="526" spans="1:7" x14ac:dyDescent="0.25">
      <c r="A526" s="47" t="s">
        <v>2217</v>
      </c>
      <c r="B526" s="60" t="s">
        <v>1289</v>
      </c>
      <c r="C526" s="121" t="s">
        <v>188</v>
      </c>
      <c r="D526" s="121"/>
      <c r="E526" s="34"/>
      <c r="F526" s="34"/>
      <c r="G526" s="34"/>
    </row>
    <row r="527" spans="1:7" x14ac:dyDescent="0.25">
      <c r="A527" s="47" t="s">
        <v>2218</v>
      </c>
      <c r="B527" s="60" t="s">
        <v>1291</v>
      </c>
      <c r="C527" s="121" t="s">
        <v>188</v>
      </c>
      <c r="D527" s="121"/>
      <c r="E527" s="34"/>
      <c r="F527" s="34"/>
      <c r="G527" s="34"/>
    </row>
    <row r="528" spans="1:7" x14ac:dyDescent="0.25">
      <c r="A528" s="47" t="s">
        <v>2219</v>
      </c>
      <c r="B528" s="60" t="s">
        <v>1293</v>
      </c>
      <c r="C528" s="121" t="s">
        <v>188</v>
      </c>
      <c r="D528" s="121"/>
      <c r="E528" s="34"/>
      <c r="F528" s="34"/>
      <c r="G528" s="34"/>
    </row>
    <row r="529" spans="1:7" x14ac:dyDescent="0.25">
      <c r="A529" s="47" t="s">
        <v>2220</v>
      </c>
      <c r="B529" s="60" t="s">
        <v>1295</v>
      </c>
      <c r="C529" s="121" t="s">
        <v>188</v>
      </c>
      <c r="D529" s="121"/>
      <c r="E529" s="34"/>
      <c r="F529" s="34"/>
      <c r="G529" s="34"/>
    </row>
    <row r="530" spans="1:7" x14ac:dyDescent="0.25">
      <c r="A530" s="47" t="s">
        <v>2221</v>
      </c>
      <c r="B530" s="60" t="s">
        <v>262</v>
      </c>
      <c r="C530" s="121" t="s">
        <v>188</v>
      </c>
      <c r="D530" s="121"/>
      <c r="E530" s="34"/>
      <c r="F530" s="34"/>
      <c r="G530" s="34"/>
    </row>
    <row r="531" spans="1:7" x14ac:dyDescent="0.25">
      <c r="A531" s="47" t="s">
        <v>2222</v>
      </c>
      <c r="B531" s="111" t="s">
        <v>2223</v>
      </c>
      <c r="C531" s="121"/>
      <c r="D531" s="53"/>
      <c r="E531" s="34"/>
      <c r="F531" s="34"/>
      <c r="G531" s="34"/>
    </row>
    <row r="532" spans="1:7" x14ac:dyDescent="0.25">
      <c r="A532" s="47" t="s">
        <v>2224</v>
      </c>
      <c r="B532" s="153" t="s">
        <v>1709</v>
      </c>
      <c r="C532" s="121"/>
      <c r="D532" s="53"/>
      <c r="E532" s="34"/>
      <c r="F532" s="34"/>
      <c r="G532" s="34"/>
    </row>
    <row r="533" spans="1:7" x14ac:dyDescent="0.25">
      <c r="A533" s="47" t="s">
        <v>2225</v>
      </c>
      <c r="B533" s="153" t="s">
        <v>1709</v>
      </c>
      <c r="C533" s="121"/>
      <c r="D533" s="53"/>
      <c r="E533" s="34"/>
      <c r="F533" s="34"/>
      <c r="G533" s="34"/>
    </row>
    <row r="534" spans="1:7" x14ac:dyDescent="0.25">
      <c r="A534" s="47" t="s">
        <v>2226</v>
      </c>
      <c r="B534" s="153" t="s">
        <v>1709</v>
      </c>
      <c r="C534" s="121"/>
      <c r="D534" s="53"/>
      <c r="E534" s="34"/>
      <c r="F534" s="34"/>
      <c r="G534" s="34"/>
    </row>
    <row r="535" spans="1:7" x14ac:dyDescent="0.25">
      <c r="A535" s="47" t="s">
        <v>2227</v>
      </c>
      <c r="B535" s="153" t="s">
        <v>1709</v>
      </c>
      <c r="C535" s="121"/>
      <c r="D535" s="53"/>
      <c r="E535" s="34"/>
      <c r="F535" s="34"/>
      <c r="G535" s="34"/>
    </row>
    <row r="536" spans="1:7" x14ac:dyDescent="0.25">
      <c r="A536" s="47" t="s">
        <v>2228</v>
      </c>
      <c r="B536" s="153" t="s">
        <v>1709</v>
      </c>
      <c r="C536" s="121"/>
      <c r="D536" s="53"/>
      <c r="E536" s="34"/>
      <c r="F536" s="34"/>
      <c r="G536" s="34"/>
    </row>
    <row r="537" spans="1:7" x14ac:dyDescent="0.25">
      <c r="A537" s="47" t="s">
        <v>2229</v>
      </c>
      <c r="B537" s="153" t="s">
        <v>1709</v>
      </c>
      <c r="C537" s="121"/>
      <c r="D537" s="53"/>
      <c r="E537" s="34"/>
      <c r="F537" s="34"/>
      <c r="G537" s="34"/>
    </row>
    <row r="538" spans="1:7" x14ac:dyDescent="0.25">
      <c r="A538" s="47" t="s">
        <v>2230</v>
      </c>
      <c r="B538" s="153" t="s">
        <v>1709</v>
      </c>
      <c r="C538" s="121"/>
      <c r="D538" s="53"/>
      <c r="E538" s="34"/>
      <c r="F538" s="34"/>
      <c r="G538" s="34"/>
    </row>
    <row r="539" spans="1:7" x14ac:dyDescent="0.25">
      <c r="A539" s="47" t="s">
        <v>2231</v>
      </c>
      <c r="B539" s="153" t="s">
        <v>1709</v>
      </c>
      <c r="C539" s="121"/>
      <c r="D539" s="53"/>
      <c r="E539" s="34"/>
      <c r="F539" s="34"/>
      <c r="G539" s="34"/>
    </row>
    <row r="540" spans="1:7" x14ac:dyDescent="0.25">
      <c r="A540" s="47" t="s">
        <v>2232</v>
      </c>
      <c r="B540" s="153" t="s">
        <v>1709</v>
      </c>
      <c r="C540" s="121"/>
      <c r="D540" s="53"/>
      <c r="E540" s="34"/>
      <c r="F540" s="34"/>
      <c r="G540" s="34"/>
    </row>
    <row r="541" spans="1:7" x14ac:dyDescent="0.25">
      <c r="A541" s="47" t="s">
        <v>2233</v>
      </c>
      <c r="B541" s="153" t="s">
        <v>1709</v>
      </c>
      <c r="C541" s="121"/>
      <c r="D541" s="53"/>
      <c r="E541" s="34"/>
      <c r="F541" s="34"/>
      <c r="G541" s="34"/>
    </row>
    <row r="542" spans="1:7" x14ac:dyDescent="0.25">
      <c r="A542" s="47" t="s">
        <v>2234</v>
      </c>
      <c r="B542" s="153" t="s">
        <v>1709</v>
      </c>
      <c r="C542" s="121"/>
      <c r="D542" s="53"/>
      <c r="E542" s="34"/>
      <c r="F542" s="34"/>
      <c r="G542" s="31"/>
    </row>
    <row r="543" spans="1:7" x14ac:dyDescent="0.25">
      <c r="A543" s="47" t="s">
        <v>2235</v>
      </c>
      <c r="B543" s="153" t="s">
        <v>1709</v>
      </c>
      <c r="C543" s="121"/>
      <c r="D543" s="53"/>
      <c r="E543" s="34"/>
      <c r="F543" s="34"/>
      <c r="G543" s="31"/>
    </row>
    <row r="544" spans="1:7" x14ac:dyDescent="0.25">
      <c r="A544" s="47" t="s">
        <v>2236</v>
      </c>
      <c r="B544" s="153" t="s">
        <v>1709</v>
      </c>
      <c r="C544" s="121"/>
      <c r="D544" s="53"/>
      <c r="E544" s="34"/>
      <c r="F544" s="34"/>
      <c r="G544" s="31"/>
    </row>
    <row r="545" spans="1:7" x14ac:dyDescent="0.25">
      <c r="A545" s="56"/>
      <c r="B545" s="56" t="s">
        <v>2237</v>
      </c>
      <c r="C545" s="56" t="s">
        <v>224</v>
      </c>
      <c r="D545" s="56" t="s">
        <v>1312</v>
      </c>
      <c r="E545" s="56"/>
      <c r="F545" s="56" t="s">
        <v>731</v>
      </c>
      <c r="G545" s="56" t="s">
        <v>1313</v>
      </c>
    </row>
    <row r="546" spans="1:7" x14ac:dyDescent="0.25">
      <c r="A546" s="47" t="s">
        <v>2238</v>
      </c>
      <c r="B546" s="144" t="s">
        <v>1820</v>
      </c>
      <c r="C546" s="53" t="s">
        <v>188</v>
      </c>
      <c r="D546" s="53" t="s">
        <v>188</v>
      </c>
      <c r="E546" s="39"/>
      <c r="F546" s="69" t="str">
        <f>IF($C$564=0,"",IF(C546="[for completion]","",IF(C546="","",C546/$C$564)))</f>
        <v/>
      </c>
      <c r="G546" s="69" t="str">
        <f>IF($D$564=0,"",IF(D546="[for completion]","",IF(D546="","",D546/$D$564)))</f>
        <v/>
      </c>
    </row>
    <row r="547" spans="1:7" x14ac:dyDescent="0.25">
      <c r="A547" s="47" t="s">
        <v>2239</v>
      </c>
      <c r="B547" s="144" t="s">
        <v>1820</v>
      </c>
      <c r="C547" s="53" t="s">
        <v>188</v>
      </c>
      <c r="D547" s="53" t="s">
        <v>188</v>
      </c>
      <c r="E547" s="39"/>
      <c r="F547" s="69" t="str">
        <f t="shared" ref="F547:F563" si="21">IF($C$564=0,"",IF(C547="[for completion]","",IF(C547="","",C547/$C$564)))</f>
        <v/>
      </c>
      <c r="G547" s="69" t="str">
        <f t="shared" ref="G547:G563" si="22">IF($D$564=0,"",IF(D547="[for completion]","",IF(D547="","",D547/$D$564)))</f>
        <v/>
      </c>
    </row>
    <row r="548" spans="1:7" x14ac:dyDescent="0.25">
      <c r="A548" s="47" t="s">
        <v>2240</v>
      </c>
      <c r="B548" s="144" t="s">
        <v>1820</v>
      </c>
      <c r="C548" s="53" t="s">
        <v>188</v>
      </c>
      <c r="D548" s="53" t="s">
        <v>188</v>
      </c>
      <c r="E548" s="39"/>
      <c r="F548" s="69" t="str">
        <f t="shared" si="21"/>
        <v/>
      </c>
      <c r="G548" s="69" t="str">
        <f t="shared" si="22"/>
        <v/>
      </c>
    </row>
    <row r="549" spans="1:7" x14ac:dyDescent="0.25">
      <c r="A549" s="47" t="s">
        <v>2241</v>
      </c>
      <c r="B549" s="144" t="s">
        <v>1820</v>
      </c>
      <c r="C549" s="53" t="s">
        <v>188</v>
      </c>
      <c r="D549" s="53" t="s">
        <v>188</v>
      </c>
      <c r="E549" s="39"/>
      <c r="F549" s="69" t="str">
        <f t="shared" si="21"/>
        <v/>
      </c>
      <c r="G549" s="69" t="str">
        <f t="shared" si="22"/>
        <v/>
      </c>
    </row>
    <row r="550" spans="1:7" x14ac:dyDescent="0.25">
      <c r="A550" s="47" t="s">
        <v>2242</v>
      </c>
      <c r="B550" s="144" t="s">
        <v>1820</v>
      </c>
      <c r="C550" s="53" t="s">
        <v>188</v>
      </c>
      <c r="D550" s="53" t="s">
        <v>188</v>
      </c>
      <c r="E550" s="39"/>
      <c r="F550" s="69" t="str">
        <f t="shared" si="21"/>
        <v/>
      </c>
      <c r="G550" s="69" t="str">
        <f t="shared" si="22"/>
        <v/>
      </c>
    </row>
    <row r="551" spans="1:7" x14ac:dyDescent="0.25">
      <c r="A551" s="47" t="s">
        <v>2243</v>
      </c>
      <c r="B551" s="144" t="s">
        <v>1820</v>
      </c>
      <c r="C551" s="53" t="s">
        <v>188</v>
      </c>
      <c r="D551" s="53" t="s">
        <v>188</v>
      </c>
      <c r="E551" s="39"/>
      <c r="F551" s="69" t="str">
        <f t="shared" si="21"/>
        <v/>
      </c>
      <c r="G551" s="69" t="str">
        <f t="shared" si="22"/>
        <v/>
      </c>
    </row>
    <row r="552" spans="1:7" x14ac:dyDescent="0.25">
      <c r="A552" s="47" t="s">
        <v>2244</v>
      </c>
      <c r="B552" s="144" t="s">
        <v>1820</v>
      </c>
      <c r="C552" s="53" t="s">
        <v>188</v>
      </c>
      <c r="D552" s="53" t="s">
        <v>188</v>
      </c>
      <c r="E552" s="39"/>
      <c r="F552" s="69" t="str">
        <f t="shared" si="21"/>
        <v/>
      </c>
      <c r="G552" s="69" t="str">
        <f t="shared" si="22"/>
        <v/>
      </c>
    </row>
    <row r="553" spans="1:7" x14ac:dyDescent="0.25">
      <c r="A553" s="47" t="s">
        <v>2245</v>
      </c>
      <c r="B553" s="144" t="s">
        <v>1820</v>
      </c>
      <c r="C553" s="53" t="s">
        <v>188</v>
      </c>
      <c r="D553" s="53" t="s">
        <v>188</v>
      </c>
      <c r="E553" s="39"/>
      <c r="F553" s="69" t="str">
        <f t="shared" si="21"/>
        <v/>
      </c>
      <c r="G553" s="69" t="str">
        <f t="shared" si="22"/>
        <v/>
      </c>
    </row>
    <row r="554" spans="1:7" x14ac:dyDescent="0.25">
      <c r="A554" s="47" t="s">
        <v>2246</v>
      </c>
      <c r="B554" s="144" t="s">
        <v>1820</v>
      </c>
      <c r="C554" s="53" t="s">
        <v>188</v>
      </c>
      <c r="D554" s="53" t="s">
        <v>188</v>
      </c>
      <c r="E554" s="39"/>
      <c r="F554" s="69" t="str">
        <f t="shared" si="21"/>
        <v/>
      </c>
      <c r="G554" s="69" t="str">
        <f t="shared" si="22"/>
        <v/>
      </c>
    </row>
    <row r="555" spans="1:7" x14ac:dyDescent="0.25">
      <c r="A555" s="47" t="s">
        <v>2247</v>
      </c>
      <c r="B555" s="144" t="s">
        <v>1820</v>
      </c>
      <c r="C555" s="53" t="s">
        <v>188</v>
      </c>
      <c r="D555" s="53" t="s">
        <v>188</v>
      </c>
      <c r="E555" s="39"/>
      <c r="F555" s="69" t="str">
        <f t="shared" si="21"/>
        <v/>
      </c>
      <c r="G555" s="69" t="str">
        <f t="shared" si="22"/>
        <v/>
      </c>
    </row>
    <row r="556" spans="1:7" x14ac:dyDescent="0.25">
      <c r="A556" s="47" t="s">
        <v>2248</v>
      </c>
      <c r="B556" s="144" t="s">
        <v>1820</v>
      </c>
      <c r="C556" s="53" t="s">
        <v>188</v>
      </c>
      <c r="D556" s="53" t="s">
        <v>188</v>
      </c>
      <c r="E556" s="39"/>
      <c r="F556" s="69" t="str">
        <f t="shared" si="21"/>
        <v/>
      </c>
      <c r="G556" s="69" t="str">
        <f t="shared" si="22"/>
        <v/>
      </c>
    </row>
    <row r="557" spans="1:7" x14ac:dyDescent="0.25">
      <c r="A557" s="47" t="s">
        <v>2249</v>
      </c>
      <c r="B557" s="144" t="s">
        <v>1820</v>
      </c>
      <c r="C557" s="53" t="s">
        <v>188</v>
      </c>
      <c r="D557" s="53" t="s">
        <v>188</v>
      </c>
      <c r="E557" s="39"/>
      <c r="F557" s="69" t="str">
        <f t="shared" si="21"/>
        <v/>
      </c>
      <c r="G557" s="69" t="str">
        <f t="shared" si="22"/>
        <v/>
      </c>
    </row>
    <row r="558" spans="1:7" x14ac:dyDescent="0.25">
      <c r="A558" s="47" t="s">
        <v>2250</v>
      </c>
      <c r="B558" s="144" t="s">
        <v>1820</v>
      </c>
      <c r="C558" s="53" t="s">
        <v>188</v>
      </c>
      <c r="D558" s="53" t="s">
        <v>188</v>
      </c>
      <c r="E558" s="39"/>
      <c r="F558" s="69" t="str">
        <f t="shared" si="21"/>
        <v/>
      </c>
      <c r="G558" s="69" t="str">
        <f t="shared" si="22"/>
        <v/>
      </c>
    </row>
    <row r="559" spans="1:7" x14ac:dyDescent="0.25">
      <c r="A559" s="47" t="s">
        <v>2251</v>
      </c>
      <c r="B559" s="144" t="s">
        <v>1820</v>
      </c>
      <c r="C559" s="53" t="s">
        <v>188</v>
      </c>
      <c r="D559" s="53" t="s">
        <v>188</v>
      </c>
      <c r="E559" s="39"/>
      <c r="F559" s="69" t="str">
        <f t="shared" si="21"/>
        <v/>
      </c>
      <c r="G559" s="69" t="str">
        <f t="shared" si="22"/>
        <v/>
      </c>
    </row>
    <row r="560" spans="1:7" x14ac:dyDescent="0.25">
      <c r="A560" s="47" t="s">
        <v>2252</v>
      </c>
      <c r="B560" s="144" t="s">
        <v>1820</v>
      </c>
      <c r="C560" s="53" t="s">
        <v>188</v>
      </c>
      <c r="D560" s="53" t="s">
        <v>188</v>
      </c>
      <c r="E560" s="39"/>
      <c r="F560" s="69" t="str">
        <f t="shared" si="21"/>
        <v/>
      </c>
      <c r="G560" s="69" t="str">
        <f t="shared" si="22"/>
        <v/>
      </c>
    </row>
    <row r="561" spans="1:7" x14ac:dyDescent="0.25">
      <c r="A561" s="47" t="s">
        <v>2253</v>
      </c>
      <c r="B561" s="144" t="s">
        <v>1820</v>
      </c>
      <c r="C561" s="53" t="s">
        <v>188</v>
      </c>
      <c r="D561" s="53" t="s">
        <v>188</v>
      </c>
      <c r="E561" s="39"/>
      <c r="F561" s="69" t="str">
        <f t="shared" si="21"/>
        <v/>
      </c>
      <c r="G561" s="69" t="str">
        <f t="shared" si="22"/>
        <v/>
      </c>
    </row>
    <row r="562" spans="1:7" x14ac:dyDescent="0.25">
      <c r="A562" s="47" t="s">
        <v>2254</v>
      </c>
      <c r="B562" s="144" t="s">
        <v>1820</v>
      </c>
      <c r="C562" s="53" t="s">
        <v>188</v>
      </c>
      <c r="D562" s="53" t="s">
        <v>188</v>
      </c>
      <c r="E562" s="39"/>
      <c r="F562" s="69" t="str">
        <f t="shared" si="21"/>
        <v/>
      </c>
      <c r="G562" s="69" t="str">
        <f t="shared" si="22"/>
        <v/>
      </c>
    </row>
    <row r="563" spans="1:7" x14ac:dyDescent="0.25">
      <c r="A563" s="47" t="s">
        <v>2255</v>
      </c>
      <c r="B563" s="60" t="s">
        <v>1060</v>
      </c>
      <c r="C563" s="53" t="s">
        <v>188</v>
      </c>
      <c r="D563" s="53" t="s">
        <v>188</v>
      </c>
      <c r="E563" s="39"/>
      <c r="F563" s="69" t="str">
        <f t="shared" si="21"/>
        <v/>
      </c>
      <c r="G563" s="69" t="str">
        <f t="shared" si="22"/>
        <v/>
      </c>
    </row>
    <row r="564" spans="1:7" x14ac:dyDescent="0.25">
      <c r="A564" s="47" t="s">
        <v>2256</v>
      </c>
      <c r="B564" s="60" t="s">
        <v>264</v>
      </c>
      <c r="C564" s="86">
        <f>SUM(C546:C563)</f>
        <v>0</v>
      </c>
      <c r="D564" s="114">
        <f>SUM(D546:D563)</f>
        <v>0</v>
      </c>
      <c r="E564" s="39"/>
      <c r="F564" s="110">
        <f>SUM(F546:F563)</f>
        <v>0</v>
      </c>
      <c r="G564" s="110">
        <f>SUM(G546:G563)</f>
        <v>0</v>
      </c>
    </row>
    <row r="565" spans="1:7" x14ac:dyDescent="0.25">
      <c r="A565" s="47" t="s">
        <v>2257</v>
      </c>
      <c r="B565" s="51"/>
      <c r="C565" s="34"/>
      <c r="D565" s="34"/>
      <c r="E565" s="39"/>
      <c r="F565" s="39"/>
      <c r="G565" s="39"/>
    </row>
    <row r="566" spans="1:7" x14ac:dyDescent="0.25">
      <c r="A566" s="47" t="s">
        <v>2258</v>
      </c>
      <c r="B566" s="51"/>
      <c r="C566" s="34"/>
      <c r="D566" s="34"/>
      <c r="E566" s="39"/>
      <c r="F566" s="39"/>
      <c r="G566" s="39"/>
    </row>
    <row r="567" spans="1:7" x14ac:dyDescent="0.25">
      <c r="A567" s="47" t="s">
        <v>2259</v>
      </c>
      <c r="B567" s="51"/>
      <c r="C567" s="34"/>
      <c r="D567" s="34"/>
      <c r="E567" s="39"/>
      <c r="F567" s="39"/>
      <c r="G567" s="39"/>
    </row>
    <row r="568" spans="1:7" x14ac:dyDescent="0.25">
      <c r="A568" s="56"/>
      <c r="B568" s="56" t="s">
        <v>2260</v>
      </c>
      <c r="C568" s="56" t="s">
        <v>224</v>
      </c>
      <c r="D568" s="56" t="s">
        <v>1312</v>
      </c>
      <c r="E568" s="56"/>
      <c r="F568" s="56" t="s">
        <v>731</v>
      </c>
      <c r="G568" s="56" t="s">
        <v>2261</v>
      </c>
    </row>
    <row r="569" spans="1:7" x14ac:dyDescent="0.25">
      <c r="A569" s="47" t="s">
        <v>2262</v>
      </c>
      <c r="B569" s="144" t="s">
        <v>1820</v>
      </c>
      <c r="C569" s="133" t="s">
        <v>188</v>
      </c>
      <c r="D569" s="157" t="s">
        <v>188</v>
      </c>
      <c r="E569" s="39"/>
      <c r="F569" s="69" t="str">
        <f>IF($C$587=0,"",IF(C569="[for completion]","",IF(C569="","",C569/$C$587)))</f>
        <v/>
      </c>
      <c r="G569" s="69" t="str">
        <f>IF($D$587=0,"",IF(D569="[for completion]","",IF(D569="","",D569/$D$587)))</f>
        <v/>
      </c>
    </row>
    <row r="570" spans="1:7" x14ac:dyDescent="0.25">
      <c r="A570" s="47" t="s">
        <v>2263</v>
      </c>
      <c r="B570" s="144" t="s">
        <v>1820</v>
      </c>
      <c r="C570" s="133" t="s">
        <v>188</v>
      </c>
      <c r="D570" s="157" t="s">
        <v>188</v>
      </c>
      <c r="E570" s="39"/>
      <c r="F570" s="69" t="str">
        <f t="shared" ref="F570:F586" si="23">IF($C$587=0,"",IF(C570="[for completion]","",IF(C570="","",C570/$C$587)))</f>
        <v/>
      </c>
      <c r="G570" s="69" t="str">
        <f t="shared" ref="G570:G586" si="24">IF($D$587=0,"",IF(D570="[for completion]","",IF(D570="","",D570/$D$587)))</f>
        <v/>
      </c>
    </row>
    <row r="571" spans="1:7" x14ac:dyDescent="0.25">
      <c r="A571" s="47" t="s">
        <v>2264</v>
      </c>
      <c r="B571" s="144" t="s">
        <v>1820</v>
      </c>
      <c r="C571" s="133" t="s">
        <v>188</v>
      </c>
      <c r="D571" s="157" t="s">
        <v>188</v>
      </c>
      <c r="E571" s="39"/>
      <c r="F571" s="69" t="str">
        <f t="shared" si="23"/>
        <v/>
      </c>
      <c r="G571" s="69" t="str">
        <f t="shared" si="24"/>
        <v/>
      </c>
    </row>
    <row r="572" spans="1:7" x14ac:dyDescent="0.25">
      <c r="A572" s="47" t="s">
        <v>2265</v>
      </c>
      <c r="B572" s="144" t="s">
        <v>1820</v>
      </c>
      <c r="C572" s="133" t="s">
        <v>188</v>
      </c>
      <c r="D572" s="157" t="s">
        <v>188</v>
      </c>
      <c r="E572" s="39"/>
      <c r="F572" s="69" t="str">
        <f t="shared" si="23"/>
        <v/>
      </c>
      <c r="G572" s="69" t="str">
        <f t="shared" si="24"/>
        <v/>
      </c>
    </row>
    <row r="573" spans="1:7" x14ac:dyDescent="0.25">
      <c r="A573" s="47" t="s">
        <v>2266</v>
      </c>
      <c r="B573" s="144" t="s">
        <v>1820</v>
      </c>
      <c r="C573" s="133" t="s">
        <v>188</v>
      </c>
      <c r="D573" s="157" t="s">
        <v>188</v>
      </c>
      <c r="E573" s="39"/>
      <c r="F573" s="69" t="str">
        <f t="shared" si="23"/>
        <v/>
      </c>
      <c r="G573" s="69" t="str">
        <f t="shared" si="24"/>
        <v/>
      </c>
    </row>
    <row r="574" spans="1:7" x14ac:dyDescent="0.25">
      <c r="A574" s="47" t="s">
        <v>2267</v>
      </c>
      <c r="B574" s="144" t="s">
        <v>1820</v>
      </c>
      <c r="C574" s="133" t="s">
        <v>188</v>
      </c>
      <c r="D574" s="157" t="s">
        <v>188</v>
      </c>
      <c r="E574" s="39"/>
      <c r="F574" s="69" t="str">
        <f t="shared" si="23"/>
        <v/>
      </c>
      <c r="G574" s="69" t="str">
        <f t="shared" si="24"/>
        <v/>
      </c>
    </row>
    <row r="575" spans="1:7" x14ac:dyDescent="0.25">
      <c r="A575" s="47" t="s">
        <v>2268</v>
      </c>
      <c r="B575" s="144" t="s">
        <v>1820</v>
      </c>
      <c r="C575" s="133" t="s">
        <v>188</v>
      </c>
      <c r="D575" s="157" t="s">
        <v>188</v>
      </c>
      <c r="E575" s="39"/>
      <c r="F575" s="69" t="str">
        <f t="shared" si="23"/>
        <v/>
      </c>
      <c r="G575" s="69" t="str">
        <f t="shared" si="24"/>
        <v/>
      </c>
    </row>
    <row r="576" spans="1:7" x14ac:dyDescent="0.25">
      <c r="A576" s="47" t="s">
        <v>2269</v>
      </c>
      <c r="B576" s="144" t="s">
        <v>1820</v>
      </c>
      <c r="C576" s="133" t="s">
        <v>188</v>
      </c>
      <c r="D576" s="157" t="s">
        <v>188</v>
      </c>
      <c r="E576" s="39"/>
      <c r="F576" s="69" t="str">
        <f t="shared" si="23"/>
        <v/>
      </c>
      <c r="G576" s="69" t="str">
        <f t="shared" si="24"/>
        <v/>
      </c>
    </row>
    <row r="577" spans="1:7" x14ac:dyDescent="0.25">
      <c r="A577" s="47" t="s">
        <v>2270</v>
      </c>
      <c r="B577" s="144" t="s">
        <v>1820</v>
      </c>
      <c r="C577" s="133" t="s">
        <v>188</v>
      </c>
      <c r="D577" s="157" t="s">
        <v>188</v>
      </c>
      <c r="E577" s="39"/>
      <c r="F577" s="69" t="str">
        <f t="shared" si="23"/>
        <v/>
      </c>
      <c r="G577" s="69" t="str">
        <f t="shared" si="24"/>
        <v/>
      </c>
    </row>
    <row r="578" spans="1:7" x14ac:dyDescent="0.25">
      <c r="A578" s="47" t="s">
        <v>2271</v>
      </c>
      <c r="B578" s="144" t="s">
        <v>1820</v>
      </c>
      <c r="C578" s="133" t="s">
        <v>188</v>
      </c>
      <c r="D578" s="157" t="s">
        <v>188</v>
      </c>
      <c r="E578" s="39"/>
      <c r="F578" s="69" t="str">
        <f t="shared" si="23"/>
        <v/>
      </c>
      <c r="G578" s="69" t="str">
        <f t="shared" si="24"/>
        <v/>
      </c>
    </row>
    <row r="579" spans="1:7" x14ac:dyDescent="0.25">
      <c r="A579" s="47" t="s">
        <v>2272</v>
      </c>
      <c r="B579" s="144" t="s">
        <v>1820</v>
      </c>
      <c r="C579" s="133" t="s">
        <v>188</v>
      </c>
      <c r="D579" s="157" t="s">
        <v>188</v>
      </c>
      <c r="E579" s="39"/>
      <c r="F579" s="69" t="str">
        <f t="shared" si="23"/>
        <v/>
      </c>
      <c r="G579" s="69" t="str">
        <f t="shared" si="24"/>
        <v/>
      </c>
    </row>
    <row r="580" spans="1:7" x14ac:dyDescent="0.25">
      <c r="A580" s="47" t="s">
        <v>2273</v>
      </c>
      <c r="B580" s="144" t="s">
        <v>1820</v>
      </c>
      <c r="C580" s="133" t="s">
        <v>188</v>
      </c>
      <c r="D580" s="157" t="s">
        <v>188</v>
      </c>
      <c r="E580" s="39"/>
      <c r="F580" s="69" t="str">
        <f t="shared" si="23"/>
        <v/>
      </c>
      <c r="G580" s="69" t="str">
        <f t="shared" si="24"/>
        <v/>
      </c>
    </row>
    <row r="581" spans="1:7" x14ac:dyDescent="0.25">
      <c r="A581" s="47" t="s">
        <v>2274</v>
      </c>
      <c r="B581" s="144" t="s">
        <v>1820</v>
      </c>
      <c r="C581" s="133" t="s">
        <v>188</v>
      </c>
      <c r="D581" s="157" t="s">
        <v>188</v>
      </c>
      <c r="E581" s="39"/>
      <c r="F581" s="69" t="str">
        <f t="shared" si="23"/>
        <v/>
      </c>
      <c r="G581" s="69" t="str">
        <f t="shared" si="24"/>
        <v/>
      </c>
    </row>
    <row r="582" spans="1:7" x14ac:dyDescent="0.25">
      <c r="A582" s="47" t="s">
        <v>2275</v>
      </c>
      <c r="B582" s="144" t="s">
        <v>1820</v>
      </c>
      <c r="C582" s="133" t="s">
        <v>188</v>
      </c>
      <c r="D582" s="157" t="s">
        <v>188</v>
      </c>
      <c r="E582" s="39"/>
      <c r="F582" s="69" t="str">
        <f t="shared" si="23"/>
        <v/>
      </c>
      <c r="G582" s="69" t="str">
        <f t="shared" si="24"/>
        <v/>
      </c>
    </row>
    <row r="583" spans="1:7" x14ac:dyDescent="0.25">
      <c r="A583" s="47" t="s">
        <v>2276</v>
      </c>
      <c r="B583" s="144" t="s">
        <v>1820</v>
      </c>
      <c r="C583" s="133" t="s">
        <v>188</v>
      </c>
      <c r="D583" s="157" t="s">
        <v>188</v>
      </c>
      <c r="E583" s="39"/>
      <c r="F583" s="69" t="str">
        <f t="shared" si="23"/>
        <v/>
      </c>
      <c r="G583" s="69" t="str">
        <f t="shared" si="24"/>
        <v/>
      </c>
    </row>
    <row r="584" spans="1:7" x14ac:dyDescent="0.25">
      <c r="A584" s="47" t="s">
        <v>2277</v>
      </c>
      <c r="B584" s="144" t="s">
        <v>1820</v>
      </c>
      <c r="C584" s="133" t="s">
        <v>188</v>
      </c>
      <c r="D584" s="157" t="s">
        <v>188</v>
      </c>
      <c r="E584" s="39"/>
      <c r="F584" s="69" t="str">
        <f t="shared" si="23"/>
        <v/>
      </c>
      <c r="G584" s="69" t="str">
        <f t="shared" si="24"/>
        <v/>
      </c>
    </row>
    <row r="585" spans="1:7" x14ac:dyDescent="0.25">
      <c r="A585" s="47" t="s">
        <v>2278</v>
      </c>
      <c r="B585" s="144" t="s">
        <v>1820</v>
      </c>
      <c r="C585" s="133" t="s">
        <v>188</v>
      </c>
      <c r="D585" s="157" t="s">
        <v>188</v>
      </c>
      <c r="E585" s="39"/>
      <c r="F585" s="69" t="str">
        <f t="shared" si="23"/>
        <v/>
      </c>
      <c r="G585" s="69" t="str">
        <f t="shared" si="24"/>
        <v/>
      </c>
    </row>
    <row r="586" spans="1:7" x14ac:dyDescent="0.25">
      <c r="A586" s="47" t="s">
        <v>2279</v>
      </c>
      <c r="B586" s="60" t="s">
        <v>1060</v>
      </c>
      <c r="C586" s="133" t="s">
        <v>188</v>
      </c>
      <c r="D586" s="157" t="s">
        <v>188</v>
      </c>
      <c r="E586" s="39"/>
      <c r="F586" s="69" t="str">
        <f t="shared" si="23"/>
        <v/>
      </c>
      <c r="G586" s="69" t="str">
        <f t="shared" si="24"/>
        <v/>
      </c>
    </row>
    <row r="587" spans="1:7" x14ac:dyDescent="0.25">
      <c r="A587" s="47" t="s">
        <v>2280</v>
      </c>
      <c r="B587" s="60" t="s">
        <v>264</v>
      </c>
      <c r="C587" s="86">
        <f>SUM(C569:C586)</f>
        <v>0</v>
      </c>
      <c r="D587" s="114">
        <f>SUM(D569:D586)</f>
        <v>0</v>
      </c>
      <c r="E587" s="39"/>
      <c r="F587" s="110">
        <f>SUM(F569:F586)</f>
        <v>0</v>
      </c>
      <c r="G587" s="110">
        <f>SUM(G569:G586)</f>
        <v>0</v>
      </c>
    </row>
    <row r="588" spans="1:7" x14ac:dyDescent="0.25">
      <c r="A588" s="56"/>
      <c r="B588" s="56" t="s">
        <v>2281</v>
      </c>
      <c r="C588" s="56" t="s">
        <v>224</v>
      </c>
      <c r="D588" s="56" t="s">
        <v>1312</v>
      </c>
      <c r="E588" s="56"/>
      <c r="F588" s="56" t="s">
        <v>731</v>
      </c>
      <c r="G588" s="56" t="s">
        <v>1313</v>
      </c>
    </row>
    <row r="589" spans="1:7" x14ac:dyDescent="0.25">
      <c r="A589" s="47" t="s">
        <v>2282</v>
      </c>
      <c r="B589" s="60" t="s">
        <v>1090</v>
      </c>
      <c r="C589" s="53" t="s">
        <v>188</v>
      </c>
      <c r="D589" s="53" t="s">
        <v>188</v>
      </c>
      <c r="E589" s="39"/>
      <c r="F589" s="69" t="str">
        <f t="shared" ref="F589:F596" si="25">IF($C$602=0,"",IF(C589="[for completion]","",IF(C589="","",C589/$C$602)))</f>
        <v/>
      </c>
      <c r="G589" s="69" t="str">
        <f t="shared" ref="G589:G596" si="26">IF($D$602=0,"",IF(D589="[for completion]","",IF(D589="","",D589/$D$602)))</f>
        <v/>
      </c>
    </row>
    <row r="590" spans="1:7" x14ac:dyDescent="0.25">
      <c r="A590" s="47" t="s">
        <v>2283</v>
      </c>
      <c r="B590" s="60" t="s">
        <v>1092</v>
      </c>
      <c r="C590" s="53" t="s">
        <v>188</v>
      </c>
      <c r="D590" s="53" t="s">
        <v>188</v>
      </c>
      <c r="E590" s="39"/>
      <c r="F590" s="69" t="str">
        <f t="shared" si="25"/>
        <v/>
      </c>
      <c r="G590" s="69" t="str">
        <f t="shared" si="26"/>
        <v/>
      </c>
    </row>
    <row r="591" spans="1:7" x14ac:dyDescent="0.25">
      <c r="A591" s="47" t="s">
        <v>2284</v>
      </c>
      <c r="B591" s="60" t="s">
        <v>1094</v>
      </c>
      <c r="C591" s="53" t="s">
        <v>188</v>
      </c>
      <c r="D591" s="53" t="s">
        <v>188</v>
      </c>
      <c r="E591" s="39"/>
      <c r="F591" s="69" t="str">
        <f t="shared" si="25"/>
        <v/>
      </c>
      <c r="G591" s="69" t="str">
        <f t="shared" si="26"/>
        <v/>
      </c>
    </row>
    <row r="592" spans="1:7" x14ac:dyDescent="0.25">
      <c r="A592" s="47" t="s">
        <v>2285</v>
      </c>
      <c r="B592" s="60" t="s">
        <v>1096</v>
      </c>
      <c r="C592" s="53" t="s">
        <v>188</v>
      </c>
      <c r="D592" s="53" t="s">
        <v>188</v>
      </c>
      <c r="E592" s="39"/>
      <c r="F592" s="69" t="str">
        <f t="shared" si="25"/>
        <v/>
      </c>
      <c r="G592" s="69" t="str">
        <f t="shared" si="26"/>
        <v/>
      </c>
    </row>
    <row r="593" spans="1:7" x14ac:dyDescent="0.25">
      <c r="A593" s="47" t="s">
        <v>2286</v>
      </c>
      <c r="B593" s="60" t="s">
        <v>1098</v>
      </c>
      <c r="C593" s="53" t="s">
        <v>188</v>
      </c>
      <c r="D593" s="53" t="s">
        <v>188</v>
      </c>
      <c r="E593" s="39"/>
      <c r="F593" s="69" t="str">
        <f t="shared" si="25"/>
        <v/>
      </c>
      <c r="G593" s="69" t="str">
        <f t="shared" si="26"/>
        <v/>
      </c>
    </row>
    <row r="594" spans="1:7" x14ac:dyDescent="0.25">
      <c r="A594" s="47" t="s">
        <v>2287</v>
      </c>
      <c r="B594" s="60" t="s">
        <v>1100</v>
      </c>
      <c r="C594" s="53" t="s">
        <v>188</v>
      </c>
      <c r="D594" s="53" t="s">
        <v>188</v>
      </c>
      <c r="E594" s="39"/>
      <c r="F594" s="69" t="str">
        <f t="shared" si="25"/>
        <v/>
      </c>
      <c r="G594" s="69" t="str">
        <f t="shared" si="26"/>
        <v/>
      </c>
    </row>
    <row r="595" spans="1:7" x14ac:dyDescent="0.25">
      <c r="A595" s="47" t="s">
        <v>2288</v>
      </c>
      <c r="B595" s="60" t="s">
        <v>1102</v>
      </c>
      <c r="C595" s="53" t="s">
        <v>188</v>
      </c>
      <c r="D595" s="53" t="s">
        <v>188</v>
      </c>
      <c r="E595" s="39"/>
      <c r="F595" s="69" t="str">
        <f t="shared" si="25"/>
        <v/>
      </c>
      <c r="G595" s="69" t="str">
        <f t="shared" si="26"/>
        <v/>
      </c>
    </row>
    <row r="596" spans="1:7" x14ac:dyDescent="0.25">
      <c r="A596" s="47" t="s">
        <v>2289</v>
      </c>
      <c r="B596" s="60" t="s">
        <v>1104</v>
      </c>
      <c r="C596" s="53" t="s">
        <v>188</v>
      </c>
      <c r="D596" s="53" t="s">
        <v>188</v>
      </c>
      <c r="E596" s="39"/>
      <c r="F596" s="69" t="str">
        <f t="shared" si="25"/>
        <v/>
      </c>
      <c r="G596" s="69" t="str">
        <f t="shared" si="26"/>
        <v/>
      </c>
    </row>
    <row r="597" spans="1:7" x14ac:dyDescent="0.25">
      <c r="A597" s="47" t="s">
        <v>2290</v>
      </c>
      <c r="B597" s="60" t="s">
        <v>1106</v>
      </c>
      <c r="C597" s="133" t="s">
        <v>188</v>
      </c>
      <c r="D597" s="53" t="s">
        <v>188</v>
      </c>
      <c r="E597" s="39"/>
      <c r="F597" s="69" t="str">
        <f>IF($C$602=0,"",IF(C597="[for completion]","",IF(C597="","",C597/$C$602)))</f>
        <v/>
      </c>
      <c r="G597" s="69" t="str">
        <f>IF($D$602=0,"",IF(D597="[for completion]","",IF(D597="","",D597/$D$602)))</f>
        <v/>
      </c>
    </row>
    <row r="598" spans="1:7" x14ac:dyDescent="0.25">
      <c r="A598" s="47" t="s">
        <v>2291</v>
      </c>
      <c r="B598" s="47" t="s">
        <v>1108</v>
      </c>
      <c r="C598" s="133" t="s">
        <v>188</v>
      </c>
      <c r="D598" s="53" t="s">
        <v>188</v>
      </c>
      <c r="F598" s="69" t="str">
        <f>IF($C$602=0,"",IF(C598="[for completion]","",IF(C598="","",C598/$C$602)))</f>
        <v/>
      </c>
      <c r="G598" s="69" t="str">
        <f>IF($D$602=0,"",IF(D598="[for completion]","",IF(D598="","",D598/$D$602)))</f>
        <v/>
      </c>
    </row>
    <row r="599" spans="1:7" x14ac:dyDescent="0.25">
      <c r="A599" s="47" t="s">
        <v>2292</v>
      </c>
      <c r="B599" s="47" t="s">
        <v>1110</v>
      </c>
      <c r="C599" s="133" t="s">
        <v>188</v>
      </c>
      <c r="D599" s="53" t="s">
        <v>188</v>
      </c>
      <c r="F599" s="69" t="str">
        <f>IF($C$602=0,"",IF(C599="[for completion]","",IF(C599="","",C599/$C$602)))</f>
        <v/>
      </c>
      <c r="G599" s="69" t="str">
        <f>IF($D$602=0,"",IF(D599="[for completion]","",IF(D599="","",D599/$D$602)))</f>
        <v/>
      </c>
    </row>
    <row r="600" spans="1:7" x14ac:dyDescent="0.25">
      <c r="A600" s="47" t="s">
        <v>2293</v>
      </c>
      <c r="B600" s="60" t="s">
        <v>1112</v>
      </c>
      <c r="C600" s="133" t="s">
        <v>188</v>
      </c>
      <c r="D600" s="53" t="s">
        <v>188</v>
      </c>
      <c r="E600" s="39"/>
      <c r="F600" s="69" t="str">
        <f>IF($C$602=0,"",IF(C600="[for completion]","",IF(C600="","",C600/$C$602)))</f>
        <v/>
      </c>
      <c r="G600" s="69" t="str">
        <f>IF($D$602=0,"",IF(D600="[for completion]","",IF(D600="","",D600/$D$602)))</f>
        <v/>
      </c>
    </row>
    <row r="601" spans="1:7" x14ac:dyDescent="0.25">
      <c r="A601" s="47" t="s">
        <v>2294</v>
      </c>
      <c r="B601" s="60" t="s">
        <v>1060</v>
      </c>
      <c r="C601" s="53" t="s">
        <v>188</v>
      </c>
      <c r="D601" s="53" t="s">
        <v>188</v>
      </c>
      <c r="E601" s="39"/>
      <c r="F601" s="69" t="str">
        <f>IF($C$602=0,"",IF(C601="[for completion]","",IF(C601="","",C601/$C$602)))</f>
        <v/>
      </c>
      <c r="G601" s="69" t="str">
        <f>IF($D$602=0,"",IF(D601="[for completion]","",IF(D601="","",D601/$D$602)))</f>
        <v/>
      </c>
    </row>
    <row r="602" spans="1:7" x14ac:dyDescent="0.25">
      <c r="A602" s="47" t="s">
        <v>2295</v>
      </c>
      <c r="B602" s="60" t="s">
        <v>264</v>
      </c>
      <c r="C602" s="86">
        <f>SUM(C589:C601)</f>
        <v>0</v>
      </c>
      <c r="D602" s="114">
        <f>SUM(D589:D601)</f>
        <v>0</v>
      </c>
      <c r="E602" s="39"/>
      <c r="F602" s="110">
        <f>SUM(F589:F601)</f>
        <v>0</v>
      </c>
      <c r="G602" s="110">
        <f>SUM(G589:G601)</f>
        <v>0</v>
      </c>
    </row>
    <row r="603" spans="1:7" x14ac:dyDescent="0.25">
      <c r="A603" s="47" t="s">
        <v>2296</v>
      </c>
      <c r="B603" s="141"/>
      <c r="C603" s="141"/>
      <c r="D603" s="141"/>
      <c r="E603" s="141"/>
      <c r="F603" s="141"/>
      <c r="G603" s="141"/>
    </row>
    <row r="604" spans="1:7" x14ac:dyDescent="0.25">
      <c r="A604" s="47" t="s">
        <v>2297</v>
      </c>
      <c r="B604" s="141"/>
      <c r="C604" s="141"/>
      <c r="D604" s="141"/>
      <c r="E604" s="141"/>
      <c r="F604" s="141"/>
      <c r="G604" s="141"/>
    </row>
    <row r="605" spans="1:7" x14ac:dyDescent="0.25">
      <c r="A605" s="47" t="s">
        <v>2298</v>
      </c>
      <c r="B605" s="141"/>
      <c r="C605" s="141"/>
      <c r="D605" s="141"/>
      <c r="E605" s="141"/>
      <c r="F605" s="141"/>
      <c r="G605" s="141"/>
    </row>
    <row r="606" spans="1:7" x14ac:dyDescent="0.25">
      <c r="A606" s="47" t="s">
        <v>2299</v>
      </c>
      <c r="B606" s="144"/>
      <c r="C606" s="133"/>
      <c r="D606" s="157"/>
      <c r="E606" s="200"/>
      <c r="F606" s="121"/>
      <c r="G606" s="121"/>
    </row>
    <row r="607" spans="1:7" x14ac:dyDescent="0.25">
      <c r="A607" s="47" t="s">
        <v>2300</v>
      </c>
      <c r="B607" s="144"/>
      <c r="C607" s="133"/>
      <c r="D607" s="157"/>
      <c r="E607" s="200"/>
      <c r="F607" s="121"/>
      <c r="G607" s="121"/>
    </row>
    <row r="608" spans="1:7" x14ac:dyDescent="0.25">
      <c r="A608" s="47" t="s">
        <v>2301</v>
      </c>
      <c r="B608" s="144"/>
      <c r="C608" s="133"/>
      <c r="D608" s="157"/>
      <c r="E608" s="200"/>
      <c r="F608" s="121"/>
      <c r="G608" s="121"/>
    </row>
    <row r="609" spans="1:7" x14ac:dyDescent="0.25">
      <c r="A609" s="47" t="s">
        <v>2302</v>
      </c>
      <c r="B609" s="144"/>
      <c r="C609" s="133"/>
      <c r="D609" s="157"/>
      <c r="E609" s="200"/>
      <c r="F609" s="121"/>
      <c r="G609" s="121"/>
    </row>
    <row r="610" spans="1:7" x14ac:dyDescent="0.25">
      <c r="A610" s="47" t="s">
        <v>2303</v>
      </c>
      <c r="B610" s="51"/>
      <c r="C610" s="29"/>
      <c r="D610" s="113"/>
      <c r="E610" s="39"/>
      <c r="F610" s="115"/>
      <c r="G610" s="115"/>
    </row>
    <row r="611" spans="1:7" x14ac:dyDescent="0.25">
      <c r="A611" s="47" t="s">
        <v>2304</v>
      </c>
    </row>
    <row r="612" spans="1:7" x14ac:dyDescent="0.25">
      <c r="A612" s="47" t="s">
        <v>2305</v>
      </c>
    </row>
    <row r="613" spans="1:7" x14ac:dyDescent="0.25">
      <c r="A613" s="56"/>
      <c r="B613" s="56" t="s">
        <v>2306</v>
      </c>
      <c r="C613" s="56" t="s">
        <v>224</v>
      </c>
      <c r="D613" s="56" t="s">
        <v>1312</v>
      </c>
      <c r="E613" s="56"/>
      <c r="F613" s="56" t="s">
        <v>731</v>
      </c>
      <c r="G613" s="56" t="s">
        <v>1313</v>
      </c>
    </row>
    <row r="614" spans="1:7" x14ac:dyDescent="0.25">
      <c r="A614" s="47" t="s">
        <v>2307</v>
      </c>
      <c r="B614" s="60" t="s">
        <v>1143</v>
      </c>
      <c r="C614" s="53" t="s">
        <v>188</v>
      </c>
      <c r="D614" s="53" t="s">
        <v>188</v>
      </c>
      <c r="E614" s="39"/>
      <c r="F614" s="69" t="str">
        <f>IF($C$618=0,"",IF(C614="[for completion]","",IF(C614="","",C614/$C$618)))</f>
        <v/>
      </c>
      <c r="G614" s="69" t="str">
        <f>IF($D$618=0,"",IF(D614="[for completion]","",IF(D614="","",D614/$D$618)))</f>
        <v/>
      </c>
    </row>
    <row r="615" spans="1:7" x14ac:dyDescent="0.25">
      <c r="A615" s="47" t="s">
        <v>2308</v>
      </c>
      <c r="B615" s="132" t="s">
        <v>1145</v>
      </c>
      <c r="C615" s="53" t="s">
        <v>188</v>
      </c>
      <c r="D615" s="53" t="s">
        <v>188</v>
      </c>
      <c r="E615" s="39"/>
      <c r="F615" s="210"/>
      <c r="G615" s="69" t="str">
        <f>IF($D$618=0,"",IF(D615="[for completion]","",IF(D615="","",D615/$D$618)))</f>
        <v/>
      </c>
    </row>
    <row r="616" spans="1:7" x14ac:dyDescent="0.25">
      <c r="A616" s="47" t="s">
        <v>2309</v>
      </c>
      <c r="B616" s="60" t="s">
        <v>608</v>
      </c>
      <c r="C616" s="53" t="s">
        <v>188</v>
      </c>
      <c r="D616" s="53" t="s">
        <v>188</v>
      </c>
      <c r="E616" s="39"/>
      <c r="F616" s="210"/>
      <c r="G616" s="69" t="str">
        <f>IF($D$618=0,"",IF(D616="[for completion]","",IF(D616="","",D616/$D$618)))</f>
        <v/>
      </c>
    </row>
    <row r="617" spans="1:7" x14ac:dyDescent="0.25">
      <c r="A617" s="47" t="s">
        <v>2310</v>
      </c>
      <c r="B617" s="47" t="s">
        <v>1060</v>
      </c>
      <c r="C617" s="53" t="s">
        <v>188</v>
      </c>
      <c r="D617" s="53" t="s">
        <v>188</v>
      </c>
      <c r="E617" s="39"/>
      <c r="F617" s="210"/>
      <c r="G617" s="69" t="str">
        <f>IF($D$618=0,"",IF(D617="[for completion]","",IF(D617="","",D617/$D$618)))</f>
        <v/>
      </c>
    </row>
    <row r="618" spans="1:7" x14ac:dyDescent="0.25">
      <c r="A618" s="47" t="s">
        <v>2311</v>
      </c>
      <c r="B618" s="60" t="s">
        <v>264</v>
      </c>
      <c r="C618" s="86">
        <f>SUM(C614:C617)</f>
        <v>0</v>
      </c>
      <c r="D618" s="114">
        <f>SUM(D614:D617)</f>
        <v>0</v>
      </c>
      <c r="E618" s="39"/>
      <c r="F618" s="110">
        <f>SUM(F614:F617)</f>
        <v>0</v>
      </c>
      <c r="G618" s="110">
        <f>SUM(G614:G617)</f>
        <v>0</v>
      </c>
    </row>
    <row r="619" spans="1:7" x14ac:dyDescent="0.25">
      <c r="A619" s="34"/>
    </row>
    <row r="620" spans="1:7" x14ac:dyDescent="0.25">
      <c r="A620" s="56"/>
      <c r="B620" s="56" t="s">
        <v>1412</v>
      </c>
      <c r="C620" s="56" t="s">
        <v>1150</v>
      </c>
      <c r="D620" s="56" t="s">
        <v>1391</v>
      </c>
      <c r="E620" s="56"/>
      <c r="F620" s="56" t="s">
        <v>1152</v>
      </c>
      <c r="G620" s="56" t="s">
        <v>1153</v>
      </c>
    </row>
    <row r="621" spans="1:7" x14ac:dyDescent="0.25">
      <c r="A621" s="47" t="s">
        <v>2312</v>
      </c>
      <c r="B621" s="60" t="s">
        <v>1273</v>
      </c>
      <c r="C621" s="133" t="s">
        <v>188</v>
      </c>
      <c r="D621" s="133" t="s">
        <v>188</v>
      </c>
      <c r="E621" s="135"/>
      <c r="F621" s="133" t="s">
        <v>188</v>
      </c>
      <c r="G621" s="133" t="s">
        <v>188</v>
      </c>
    </row>
    <row r="622" spans="1:7" x14ac:dyDescent="0.25">
      <c r="A622" s="47" t="s">
        <v>2313</v>
      </c>
      <c r="B622" s="60" t="s">
        <v>1275</v>
      </c>
      <c r="C622" s="133" t="s">
        <v>188</v>
      </c>
      <c r="D622" s="133" t="s">
        <v>188</v>
      </c>
      <c r="E622" s="135"/>
      <c r="F622" s="133" t="s">
        <v>188</v>
      </c>
      <c r="G622" s="133" t="s">
        <v>188</v>
      </c>
    </row>
    <row r="623" spans="1:7" x14ac:dyDescent="0.25">
      <c r="A623" s="47" t="s">
        <v>2314</v>
      </c>
      <c r="B623" s="60" t="s">
        <v>1277</v>
      </c>
      <c r="C623" s="133" t="s">
        <v>188</v>
      </c>
      <c r="D623" s="133" t="s">
        <v>188</v>
      </c>
      <c r="E623" s="135"/>
      <c r="F623" s="133" t="s">
        <v>188</v>
      </c>
      <c r="G623" s="133" t="s">
        <v>188</v>
      </c>
    </row>
    <row r="624" spans="1:7" x14ac:dyDescent="0.25">
      <c r="A624" s="47" t="s">
        <v>2315</v>
      </c>
      <c r="B624" s="60" t="s">
        <v>1279</v>
      </c>
      <c r="C624" s="133" t="s">
        <v>188</v>
      </c>
      <c r="D624" s="133" t="s">
        <v>188</v>
      </c>
      <c r="E624" s="135"/>
      <c r="F624" s="133" t="s">
        <v>188</v>
      </c>
      <c r="G624" s="133" t="s">
        <v>188</v>
      </c>
    </row>
    <row r="625" spans="1:7" x14ac:dyDescent="0.25">
      <c r="A625" s="47" t="s">
        <v>2316</v>
      </c>
      <c r="B625" s="60" t="s">
        <v>1281</v>
      </c>
      <c r="C625" s="133" t="s">
        <v>188</v>
      </c>
      <c r="D625" s="133" t="s">
        <v>188</v>
      </c>
      <c r="E625" s="135"/>
      <c r="F625" s="133" t="s">
        <v>188</v>
      </c>
      <c r="G625" s="133" t="s">
        <v>188</v>
      </c>
    </row>
    <row r="626" spans="1:7" x14ac:dyDescent="0.25">
      <c r="A626" s="47" t="s">
        <v>2317</v>
      </c>
      <c r="B626" s="60" t="s">
        <v>1283</v>
      </c>
      <c r="C626" s="133" t="s">
        <v>188</v>
      </c>
      <c r="D626" s="133" t="s">
        <v>188</v>
      </c>
      <c r="E626" s="135"/>
      <c r="F626" s="133" t="s">
        <v>188</v>
      </c>
      <c r="G626" s="133" t="s">
        <v>188</v>
      </c>
    </row>
    <row r="627" spans="1:7" x14ac:dyDescent="0.25">
      <c r="A627" s="47" t="s">
        <v>2318</v>
      </c>
      <c r="B627" s="60" t="s">
        <v>1285</v>
      </c>
      <c r="C627" s="133" t="s">
        <v>188</v>
      </c>
      <c r="D627" s="133" t="s">
        <v>188</v>
      </c>
      <c r="E627" s="135"/>
      <c r="F627" s="133" t="s">
        <v>188</v>
      </c>
      <c r="G627" s="133" t="s">
        <v>188</v>
      </c>
    </row>
    <row r="628" spans="1:7" x14ac:dyDescent="0.25">
      <c r="A628" s="47" t="s">
        <v>2319</v>
      </c>
      <c r="B628" s="60" t="s">
        <v>1287</v>
      </c>
      <c r="C628" s="133" t="s">
        <v>188</v>
      </c>
      <c r="D628" s="133" t="s">
        <v>188</v>
      </c>
      <c r="E628" s="135"/>
      <c r="F628" s="133" t="s">
        <v>188</v>
      </c>
      <c r="G628" s="133" t="s">
        <v>188</v>
      </c>
    </row>
    <row r="629" spans="1:7" x14ac:dyDescent="0.25">
      <c r="A629" s="47" t="s">
        <v>2320</v>
      </c>
      <c r="B629" s="60" t="s">
        <v>1289</v>
      </c>
      <c r="C629" s="133" t="s">
        <v>188</v>
      </c>
      <c r="D629" s="133" t="s">
        <v>188</v>
      </c>
      <c r="E629" s="135"/>
      <c r="F629" s="133" t="s">
        <v>188</v>
      </c>
      <c r="G629" s="133" t="s">
        <v>188</v>
      </c>
    </row>
    <row r="630" spans="1:7" x14ac:dyDescent="0.25">
      <c r="A630" s="47" t="s">
        <v>2321</v>
      </c>
      <c r="B630" s="60" t="s">
        <v>1291</v>
      </c>
      <c r="C630" s="133" t="s">
        <v>188</v>
      </c>
      <c r="D630" s="133" t="s">
        <v>188</v>
      </c>
      <c r="E630" s="135"/>
      <c r="F630" s="133" t="s">
        <v>188</v>
      </c>
      <c r="G630" s="133" t="s">
        <v>188</v>
      </c>
    </row>
    <row r="631" spans="1:7" x14ac:dyDescent="0.25">
      <c r="A631" s="47" t="s">
        <v>2322</v>
      </c>
      <c r="B631" s="60" t="s">
        <v>1293</v>
      </c>
      <c r="C631" s="133" t="s">
        <v>188</v>
      </c>
      <c r="D631" s="133" t="s">
        <v>188</v>
      </c>
      <c r="E631" s="135"/>
      <c r="F631" s="133" t="s">
        <v>188</v>
      </c>
      <c r="G631" s="133" t="s">
        <v>188</v>
      </c>
    </row>
    <row r="632" spans="1:7" x14ac:dyDescent="0.25">
      <c r="A632" s="47" t="s">
        <v>2323</v>
      </c>
      <c r="B632" s="60" t="s">
        <v>1295</v>
      </c>
      <c r="C632" s="133" t="s">
        <v>188</v>
      </c>
      <c r="D632" s="133" t="s">
        <v>188</v>
      </c>
      <c r="E632" s="135"/>
      <c r="F632" s="133" t="s">
        <v>188</v>
      </c>
      <c r="G632" s="133" t="s">
        <v>188</v>
      </c>
    </row>
    <row r="633" spans="1:7" x14ac:dyDescent="0.25">
      <c r="A633" s="47" t="s">
        <v>2324</v>
      </c>
      <c r="B633" s="60" t="s">
        <v>262</v>
      </c>
      <c r="C633" s="133" t="s">
        <v>188</v>
      </c>
      <c r="D633" s="133" t="s">
        <v>188</v>
      </c>
      <c r="E633" s="135"/>
      <c r="F633" s="133" t="s">
        <v>188</v>
      </c>
      <c r="G633" s="133" t="s">
        <v>188</v>
      </c>
    </row>
    <row r="634" spans="1:7" x14ac:dyDescent="0.25">
      <c r="A634" s="47" t="s">
        <v>2325</v>
      </c>
      <c r="B634" s="60" t="s">
        <v>264</v>
      </c>
      <c r="C634" s="86">
        <f>SUM(C621:C633)</f>
        <v>0</v>
      </c>
      <c r="D634" s="86">
        <f>SUM(D621:D633)</f>
        <v>0</v>
      </c>
      <c r="E634" s="31"/>
      <c r="F634" s="29"/>
      <c r="G634" s="69" t="str">
        <f>IF($D$639=0,"",IF(D634="[for completion]","",IF(D634="","",D634/$D$639)))</f>
        <v/>
      </c>
    </row>
    <row r="635" spans="1:7" x14ac:dyDescent="0.25">
      <c r="A635" s="47" t="s">
        <v>2326</v>
      </c>
      <c r="B635" s="47" t="s">
        <v>1163</v>
      </c>
      <c r="F635" s="133" t="s">
        <v>188</v>
      </c>
      <c r="G635" s="69" t="str">
        <f>IF($D$639=0,"",IF(D635="[for completion]","",IF(D635="","",D635/$D$639)))</f>
        <v/>
      </c>
    </row>
    <row r="636" spans="1:7" x14ac:dyDescent="0.25">
      <c r="A636" s="47" t="s">
        <v>2327</v>
      </c>
    </row>
    <row r="637" spans="1:7" x14ac:dyDescent="0.25">
      <c r="A637" s="47" t="s">
        <v>2328</v>
      </c>
      <c r="B637" s="144"/>
      <c r="C637" s="34"/>
      <c r="D637" s="34"/>
      <c r="E637" s="31"/>
      <c r="F637" s="112"/>
      <c r="G637" s="112"/>
    </row>
    <row r="638" spans="1:7" x14ac:dyDescent="0.25">
      <c r="A638" s="47" t="s">
        <v>2329</v>
      </c>
      <c r="B638" s="51"/>
      <c r="C638" s="34"/>
      <c r="D638" s="34"/>
      <c r="E638" s="31"/>
      <c r="F638" s="112"/>
      <c r="G638" s="112"/>
    </row>
    <row r="639" spans="1:7" x14ac:dyDescent="0.25">
      <c r="A639" s="47" t="s">
        <v>2330</v>
      </c>
      <c r="B639" s="51"/>
      <c r="C639" s="34"/>
      <c r="D639" s="34"/>
      <c r="E639" s="31"/>
      <c r="F639" s="209"/>
      <c r="G639" s="209"/>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490A0112-0703-4841-A2C7-94B9B69468BF}"/>
    <hyperlink ref="B9" location="'F. Optional Sustainable data'!B153" display="3.  Additional information on the asset distribution" xr:uid="{5C49655C-BD56-4448-8079-B22F01B8C8B8}"/>
    <hyperlink ref="B8" location="'F. Optional Sustainable data'!B59" tooltip="b59" display="2.  Additional information on the commercial mortgage stock" xr:uid="{7CD5062A-88DE-418C-8890-0C4F0CE468DC}"/>
    <hyperlink ref="B170" location="'2. Harmonised Glossary'!A9" display="Breakdown by Interest Rate" xr:uid="{3D542E16-E87B-4D61-A2ED-893942EAC4A2}"/>
    <hyperlink ref="B200" location="'2. Harmonised Glossary'!A14" display="Non-Performing Loans (NPLs)" xr:uid="{8BFB3A0F-FEBD-4FD7-B68E-A84F03F995AD}"/>
    <hyperlink ref="B239" location="'2. Harmonised Glossary'!A288" display="Loan to Value (LTV) Information - Un-indexed" xr:uid="{85CFACC8-9040-49E0-B1DB-DD62E1033419}"/>
    <hyperlink ref="B261" location="'2. Harmonised Glossary'!A11" display="Loan to Value (LTV) Information - Indexed" xr:uid="{2B6E9842-342C-46EC-B1FA-DA601AD686D0}"/>
    <hyperlink ref="B7:C7" location="'F1. HTT Sustainable M data'!B26" display="2. Additional information on the sustainable section of the mortgage stock" xr:uid="{056D6069-E09A-4CAA-A7E3-BBB62D2A1721}"/>
    <hyperlink ref="B8:C8" location="'F1. HTT Sustainable M data'!B211" tooltip="b59" display="2A. Sustainable Residential Cover Pool" xr:uid="{19178561-BFCE-44A2-9832-1BFF2B3287D7}"/>
    <hyperlink ref="B9:C9" location="'F1. HTT Sustainable M data'!B401" display="2B. Commercial Cover Pool" xr:uid="{03D0C199-E158-4012-81AF-08E2B994C81D}"/>
    <hyperlink ref="B495" location="'2. Harmonised Glossary'!A11" display="Loan to Value (LTV) Information - Indexed" xr:uid="{A0D886FB-3FAB-4C78-96A9-1187C54431A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4577D-C79D-497F-8B74-94ED69ADDAF7}">
  <sheetPr>
    <tabColor theme="3" tint="9.9978637043366805E-2"/>
  </sheetPr>
  <dimension ref="A1:N220"/>
  <sheetViews>
    <sheetView zoomScale="75" zoomScaleNormal="75" workbookViewId="0">
      <selection activeCell="D81" sqref="D81"/>
    </sheetView>
  </sheetViews>
  <sheetFormatPr defaultColWidth="8.85546875" defaultRowHeight="15" outlineLevelRow="1" x14ac:dyDescent="0.25"/>
  <cols>
    <col min="1" max="1" width="12" style="34" customWidth="1"/>
    <col min="2" max="2" width="60.7109375" style="34" customWidth="1"/>
    <col min="3" max="4" width="40.7109375" style="34" customWidth="1"/>
    <col min="5" max="5" width="7.28515625" style="34" customWidth="1"/>
    <col min="6" max="6" width="42.85546875" style="34" customWidth="1"/>
    <col min="7" max="7" width="40.7109375" style="31" customWidth="1"/>
    <col min="8" max="8" width="7.28515625" style="34" customWidth="1"/>
    <col min="9" max="9" width="71.85546875"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4" ht="31.5" x14ac:dyDescent="0.25">
      <c r="A1" s="1" t="s">
        <v>2331</v>
      </c>
      <c r="B1" s="1"/>
      <c r="C1" s="31"/>
      <c r="D1" s="31"/>
      <c r="E1" s="31"/>
      <c r="F1" s="22" t="s">
        <v>175</v>
      </c>
      <c r="H1" s="31"/>
      <c r="I1" s="1"/>
      <c r="J1" s="31"/>
      <c r="K1" s="31"/>
      <c r="L1" s="31"/>
      <c r="M1" s="31"/>
    </row>
    <row r="2" spans="1:14" ht="15.75" thickBot="1" x14ac:dyDescent="0.3">
      <c r="A2" s="31"/>
      <c r="B2" s="31"/>
      <c r="C2" s="31"/>
      <c r="D2" s="31"/>
      <c r="E2" s="31"/>
      <c r="F2" s="31"/>
      <c r="H2" s="2"/>
      <c r="L2" s="31"/>
      <c r="M2" s="31"/>
    </row>
    <row r="3" spans="1:14" ht="19.5" thickBot="1" x14ac:dyDescent="0.3">
      <c r="A3" s="35"/>
      <c r="B3" s="36" t="s">
        <v>176</v>
      </c>
      <c r="C3" s="104" t="s">
        <v>1688</v>
      </c>
      <c r="D3" s="35"/>
      <c r="E3" s="35"/>
      <c r="F3" s="35"/>
      <c r="G3" s="35"/>
      <c r="H3" s="2"/>
      <c r="L3" s="31"/>
      <c r="M3" s="31"/>
    </row>
    <row r="4" spans="1:14" ht="15.75" thickBot="1" x14ac:dyDescent="0.3">
      <c r="H4" s="2"/>
      <c r="L4" s="31"/>
      <c r="M4" s="31"/>
    </row>
    <row r="5" spans="1:14" ht="18.75" x14ac:dyDescent="0.25">
      <c r="B5" s="211" t="s">
        <v>2332</v>
      </c>
      <c r="C5" s="37"/>
      <c r="E5" s="39"/>
      <c r="F5" s="39"/>
      <c r="H5" s="2"/>
      <c r="L5" s="31"/>
      <c r="M5" s="31"/>
    </row>
    <row r="6" spans="1:14" ht="18.75" x14ac:dyDescent="0.25">
      <c r="B6" s="212" t="s">
        <v>2333</v>
      </c>
      <c r="C6" s="37"/>
      <c r="E6" s="39"/>
      <c r="F6" s="39"/>
      <c r="H6" s="2"/>
      <c r="L6" s="31"/>
      <c r="M6" s="31"/>
    </row>
    <row r="7" spans="1:14" ht="15.75" thickBot="1" x14ac:dyDescent="0.3">
      <c r="B7" s="213" t="s">
        <v>2334</v>
      </c>
      <c r="H7" s="2"/>
      <c r="L7" s="31"/>
      <c r="M7" s="31"/>
    </row>
    <row r="8" spans="1:14" s="215" customFormat="1" x14ac:dyDescent="0.25">
      <c r="A8" s="34"/>
      <c r="B8" s="214"/>
      <c r="C8" s="34"/>
      <c r="D8" s="34"/>
      <c r="E8" s="34"/>
      <c r="F8" s="34"/>
      <c r="G8" s="31"/>
      <c r="H8" s="2"/>
      <c r="I8" s="34"/>
      <c r="J8" s="34"/>
      <c r="K8" s="34"/>
      <c r="L8" s="31"/>
      <c r="M8" s="31"/>
      <c r="N8" s="31"/>
    </row>
    <row r="9" spans="1:14" s="215" customFormat="1" ht="18.75" customHeight="1" x14ac:dyDescent="0.25">
      <c r="A9" s="44"/>
      <c r="B9" s="229" t="s">
        <v>2335</v>
      </c>
      <c r="C9" s="229"/>
      <c r="D9" s="44"/>
      <c r="E9" s="44"/>
      <c r="F9" s="44"/>
      <c r="G9" s="44"/>
      <c r="H9" s="2"/>
      <c r="I9" s="34"/>
      <c r="J9" s="34"/>
      <c r="K9" s="34"/>
      <c r="L9" s="31"/>
      <c r="M9" s="31"/>
      <c r="N9" s="31"/>
    </row>
    <row r="10" spans="1:14" s="215" customFormat="1" ht="18.75" customHeight="1" x14ac:dyDescent="0.25">
      <c r="A10" s="56"/>
      <c r="B10" s="56" t="s">
        <v>1694</v>
      </c>
      <c r="C10" s="56" t="s">
        <v>224</v>
      </c>
      <c r="D10" s="56" t="s">
        <v>1695</v>
      </c>
      <c r="E10" s="56"/>
      <c r="F10" s="56" t="s">
        <v>2336</v>
      </c>
      <c r="G10" s="56" t="s">
        <v>2337</v>
      </c>
      <c r="H10" s="2"/>
      <c r="I10" s="34"/>
      <c r="J10" s="34"/>
      <c r="K10" s="34"/>
      <c r="L10" s="31"/>
      <c r="M10" s="31"/>
      <c r="N10" s="31"/>
    </row>
    <row r="11" spans="1:14" s="215" customFormat="1" x14ac:dyDescent="0.25">
      <c r="A11" s="47" t="s">
        <v>2338</v>
      </c>
      <c r="B11" s="95" t="s">
        <v>2339</v>
      </c>
      <c r="C11" s="152" t="s">
        <v>188</v>
      </c>
      <c r="D11" s="198" t="s">
        <v>188</v>
      </c>
      <c r="E11" s="2"/>
      <c r="F11" s="69" t="str">
        <f>IF(OR('[1]B2. HTT Public Sector Assets'!$C$37=0,C11="[For completion]"),"",C11/'[1]B2. HTT Public Sector Assets'!$C$37)</f>
        <v/>
      </c>
      <c r="G11" s="69" t="str">
        <f>IF(OR('[1]B2. HTT Public Sector Assets'!$C$10=0,D11="[For completion]"),"",D11/'[1]B2. HTT Public Sector Assets'!$C$10)</f>
        <v/>
      </c>
      <c r="H11" s="2"/>
      <c r="I11" s="34"/>
      <c r="J11" s="34"/>
      <c r="K11" s="34"/>
      <c r="L11" s="31"/>
      <c r="M11" s="31"/>
      <c r="N11" s="31"/>
    </row>
    <row r="12" spans="1:14" s="215" customFormat="1" x14ac:dyDescent="0.25">
      <c r="A12" s="47" t="s">
        <v>2340</v>
      </c>
      <c r="B12" s="111" t="s">
        <v>2341</v>
      </c>
      <c r="C12" s="152" t="s">
        <v>188</v>
      </c>
      <c r="D12" s="198" t="s">
        <v>188</v>
      </c>
      <c r="E12" s="2"/>
      <c r="F12" s="69"/>
      <c r="G12" s="69"/>
      <c r="H12" s="2"/>
      <c r="I12" s="34"/>
      <c r="J12" s="34"/>
      <c r="K12" s="34"/>
      <c r="L12" s="31"/>
      <c r="M12" s="31"/>
      <c r="N12" s="31"/>
    </row>
    <row r="13" spans="1:14" s="215" customFormat="1" x14ac:dyDescent="0.25">
      <c r="A13" s="47" t="s">
        <v>2342</v>
      </c>
      <c r="B13" s="111" t="s">
        <v>2343</v>
      </c>
      <c r="C13" s="152" t="s">
        <v>188</v>
      </c>
      <c r="D13" s="198" t="s">
        <v>188</v>
      </c>
      <c r="E13" s="2"/>
      <c r="F13" s="69"/>
      <c r="G13" s="69"/>
      <c r="H13" s="2"/>
      <c r="I13" s="34"/>
      <c r="J13" s="34"/>
      <c r="K13" s="34"/>
      <c r="L13" s="31"/>
      <c r="M13" s="31"/>
      <c r="N13" s="31"/>
    </row>
    <row r="14" spans="1:14" s="215" customFormat="1" x14ac:dyDescent="0.25">
      <c r="A14" s="47" t="s">
        <v>2344</v>
      </c>
      <c r="B14" s="111" t="s">
        <v>2345</v>
      </c>
      <c r="C14" s="152" t="s">
        <v>188</v>
      </c>
      <c r="D14" s="198" t="s">
        <v>188</v>
      </c>
      <c r="E14" s="2"/>
      <c r="F14" s="69"/>
      <c r="G14" s="69"/>
      <c r="H14" s="2"/>
      <c r="I14" s="34"/>
      <c r="J14" s="34"/>
      <c r="K14" s="34"/>
      <c r="L14" s="31"/>
      <c r="M14" s="31"/>
      <c r="N14" s="31"/>
    </row>
    <row r="15" spans="1:14" s="215" customFormat="1" x14ac:dyDescent="0.25">
      <c r="A15" s="47"/>
      <c r="B15" s="111" t="s">
        <v>2346</v>
      </c>
      <c r="C15" s="152" t="s">
        <v>188</v>
      </c>
      <c r="D15" s="198" t="s">
        <v>188</v>
      </c>
      <c r="E15" s="2"/>
      <c r="F15" s="69"/>
      <c r="G15" s="69"/>
      <c r="H15" s="2"/>
      <c r="I15" s="34"/>
      <c r="J15" s="34"/>
      <c r="K15" s="34"/>
      <c r="L15" s="31"/>
      <c r="M15" s="31"/>
      <c r="N15" s="31"/>
    </row>
    <row r="16" spans="1:14" s="215" customFormat="1" x14ac:dyDescent="0.25">
      <c r="A16" s="47" t="s">
        <v>2347</v>
      </c>
      <c r="B16" s="60" t="s">
        <v>2348</v>
      </c>
      <c r="C16" s="152" t="s">
        <v>188</v>
      </c>
      <c r="D16" s="198" t="s">
        <v>188</v>
      </c>
      <c r="E16" s="2"/>
      <c r="F16" s="69" t="str">
        <f>IF(OR('[1]B2. HTT Public Sector Assets'!$C$37=0,C16="[For completion]"),"",C16/'[1]B2. HTT Public Sector Assets'!$C$37)</f>
        <v/>
      </c>
      <c r="G16" s="69" t="str">
        <f>IF(OR('[1]B2. HTT Public Sector Assets'!$C$10=0,D16="[For completion]"),"",D16/'[1]B2. HTT Public Sector Assets'!$C$10)</f>
        <v/>
      </c>
      <c r="H16" s="2"/>
      <c r="I16" s="34"/>
      <c r="J16" s="34"/>
      <c r="K16" s="34"/>
      <c r="L16" s="31"/>
      <c r="M16" s="31"/>
      <c r="N16" s="31"/>
    </row>
    <row r="17" spans="1:14" s="215" customFormat="1" x14ac:dyDescent="0.25">
      <c r="A17" s="47" t="s">
        <v>2349</v>
      </c>
      <c r="B17" s="111" t="s">
        <v>2341</v>
      </c>
      <c r="C17" s="152" t="s">
        <v>188</v>
      </c>
      <c r="D17" s="198" t="s">
        <v>188</v>
      </c>
      <c r="E17" s="2"/>
      <c r="F17" s="69"/>
      <c r="G17" s="69"/>
      <c r="H17" s="2"/>
      <c r="I17" s="34"/>
      <c r="J17" s="34"/>
      <c r="K17" s="34"/>
      <c r="L17" s="31"/>
      <c r="M17" s="31"/>
      <c r="N17" s="31"/>
    </row>
    <row r="18" spans="1:14" s="215" customFormat="1" x14ac:dyDescent="0.25">
      <c r="A18" s="47" t="s">
        <v>2350</v>
      </c>
      <c r="B18" s="111" t="s">
        <v>2343</v>
      </c>
      <c r="C18" s="152" t="s">
        <v>188</v>
      </c>
      <c r="D18" s="198" t="s">
        <v>188</v>
      </c>
      <c r="E18" s="2"/>
      <c r="F18" s="69"/>
      <c r="G18" s="69"/>
      <c r="H18" s="2"/>
      <c r="I18" s="34"/>
      <c r="J18" s="34"/>
      <c r="K18" s="34"/>
      <c r="L18" s="31"/>
      <c r="M18" s="31"/>
      <c r="N18" s="31"/>
    </row>
    <row r="19" spans="1:14" s="215" customFormat="1" x14ac:dyDescent="0.25">
      <c r="A19" s="47" t="s">
        <v>2351</v>
      </c>
      <c r="B19" s="111" t="s">
        <v>2345</v>
      </c>
      <c r="C19" s="152" t="s">
        <v>188</v>
      </c>
      <c r="D19" s="198" t="s">
        <v>188</v>
      </c>
      <c r="E19" s="2"/>
      <c r="F19" s="69"/>
      <c r="G19" s="69"/>
      <c r="H19" s="2"/>
      <c r="I19" s="34"/>
      <c r="J19" s="34"/>
      <c r="K19" s="34"/>
      <c r="L19" s="31"/>
      <c r="M19" s="31"/>
      <c r="N19" s="31"/>
    </row>
    <row r="20" spans="1:14" s="215" customFormat="1" x14ac:dyDescent="0.25">
      <c r="A20" s="47"/>
      <c r="B20" s="111" t="s">
        <v>2346</v>
      </c>
      <c r="C20" s="152" t="s">
        <v>188</v>
      </c>
      <c r="D20" s="198" t="s">
        <v>188</v>
      </c>
      <c r="E20" s="2"/>
      <c r="F20" s="69"/>
      <c r="G20" s="69"/>
      <c r="H20" s="2"/>
      <c r="I20" s="34"/>
      <c r="J20" s="34"/>
      <c r="K20" s="34"/>
      <c r="L20" s="31"/>
      <c r="M20" s="31"/>
      <c r="N20" s="31"/>
    </row>
    <row r="21" spans="1:14" s="215" customFormat="1" x14ac:dyDescent="0.25">
      <c r="A21" s="47" t="s">
        <v>2352</v>
      </c>
      <c r="B21" s="60" t="s">
        <v>1703</v>
      </c>
      <c r="C21" s="152" t="s">
        <v>188</v>
      </c>
      <c r="D21" s="198" t="s">
        <v>188</v>
      </c>
      <c r="E21" s="2"/>
      <c r="F21" s="69" t="str">
        <f>IF(OR('[1]B2. HTT Public Sector Assets'!$C$37=0,C21="[For completion]"),"",C21/'[1]B2. HTT Public Sector Assets'!$C$37)</f>
        <v/>
      </c>
      <c r="G21" s="69" t="str">
        <f>IF(OR('[1]B2. HTT Public Sector Assets'!$C$10=0,D21="[For completion]"),"",D21/'[1]B2. HTT Public Sector Assets'!$C$10)</f>
        <v/>
      </c>
      <c r="H21" s="2"/>
      <c r="I21" s="34"/>
      <c r="J21" s="34"/>
      <c r="K21" s="34"/>
      <c r="L21" s="31"/>
      <c r="M21" s="31"/>
      <c r="N21" s="31"/>
    </row>
    <row r="22" spans="1:14" s="215" customFormat="1" x14ac:dyDescent="0.25">
      <c r="A22" s="47" t="s">
        <v>2353</v>
      </c>
      <c r="B22" s="60" t="s">
        <v>2354</v>
      </c>
      <c r="C22" s="72">
        <f>SUM(C11,C16,C21)</f>
        <v>0</v>
      </c>
      <c r="D22" s="129">
        <f>SUM(D11,D16,D21)</f>
        <v>0</v>
      </c>
      <c r="E22" s="2"/>
      <c r="F22" s="69">
        <f>SUM(F11:F21)</f>
        <v>0</v>
      </c>
      <c r="G22" s="69">
        <f>SUM(G11:G21)</f>
        <v>0</v>
      </c>
      <c r="H22" s="2"/>
      <c r="I22" s="34"/>
      <c r="J22" s="34"/>
      <c r="K22" s="34"/>
      <c r="L22" s="31"/>
      <c r="M22" s="31"/>
      <c r="N22" s="31"/>
    </row>
    <row r="23" spans="1:14" s="215" customFormat="1" x14ac:dyDescent="0.25">
      <c r="A23" s="60" t="s">
        <v>2355</v>
      </c>
      <c r="B23" s="153" t="s">
        <v>1709</v>
      </c>
      <c r="C23" s="152"/>
      <c r="D23" s="198"/>
      <c r="E23" s="2"/>
      <c r="F23" s="175"/>
      <c r="G23" s="175"/>
      <c r="H23" s="2"/>
      <c r="I23" s="34"/>
      <c r="J23" s="34"/>
      <c r="K23" s="34"/>
      <c r="L23" s="31"/>
      <c r="M23" s="31"/>
      <c r="N23" s="31"/>
    </row>
    <row r="24" spans="1:14" s="215" customFormat="1" x14ac:dyDescent="0.25">
      <c r="A24" s="60" t="s">
        <v>2356</v>
      </c>
      <c r="B24" s="153" t="s">
        <v>1709</v>
      </c>
      <c r="C24" s="152"/>
      <c r="D24" s="198"/>
      <c r="E24" s="2"/>
      <c r="F24" s="175"/>
      <c r="G24" s="175"/>
      <c r="H24" s="2"/>
      <c r="I24" s="34"/>
      <c r="J24" s="34"/>
      <c r="K24" s="34"/>
      <c r="L24" s="31"/>
      <c r="M24" s="31"/>
      <c r="N24" s="31"/>
    </row>
    <row r="25" spans="1:14" s="215" customFormat="1" x14ac:dyDescent="0.25">
      <c r="A25" s="60" t="s">
        <v>2357</v>
      </c>
      <c r="B25" s="153" t="s">
        <v>1709</v>
      </c>
      <c r="C25" s="152"/>
      <c r="D25" s="198"/>
      <c r="E25" s="2"/>
      <c r="F25" s="175"/>
      <c r="G25" s="175"/>
      <c r="H25" s="2"/>
      <c r="I25" s="34"/>
      <c r="J25" s="34"/>
      <c r="K25" s="34"/>
      <c r="L25" s="31"/>
      <c r="M25" s="31"/>
      <c r="N25" s="31"/>
    </row>
    <row r="26" spans="1:14" s="215" customFormat="1" x14ac:dyDescent="0.25">
      <c r="A26" s="60" t="s">
        <v>2358</v>
      </c>
      <c r="B26" s="153" t="s">
        <v>1709</v>
      </c>
      <c r="C26" s="152"/>
      <c r="D26" s="198"/>
      <c r="E26" s="2"/>
      <c r="F26" s="175"/>
      <c r="G26" s="175"/>
      <c r="H26" s="2"/>
      <c r="I26" s="34"/>
      <c r="J26" s="34"/>
      <c r="K26" s="34"/>
      <c r="L26" s="31"/>
      <c r="M26" s="31"/>
      <c r="N26" s="31"/>
    </row>
    <row r="27" spans="1:14" s="215" customFormat="1" x14ac:dyDescent="0.25">
      <c r="A27" s="60" t="s">
        <v>2359</v>
      </c>
      <c r="B27" s="153" t="s">
        <v>1709</v>
      </c>
      <c r="C27" s="152"/>
      <c r="D27" s="198"/>
      <c r="E27" s="2"/>
      <c r="F27" s="175"/>
      <c r="G27" s="175"/>
      <c r="H27" s="2"/>
      <c r="I27" s="34"/>
      <c r="J27" s="34"/>
      <c r="K27" s="34"/>
      <c r="L27" s="31"/>
      <c r="M27" s="31"/>
      <c r="N27" s="31"/>
    </row>
    <row r="28" spans="1:14" s="215" customFormat="1" x14ac:dyDescent="0.25">
      <c r="A28" s="51"/>
      <c r="B28" s="153"/>
      <c r="C28" s="216"/>
      <c r="D28" s="68"/>
      <c r="E28" s="2"/>
      <c r="F28" s="112"/>
      <c r="G28" s="112"/>
      <c r="H28" s="2"/>
      <c r="I28" s="34"/>
      <c r="J28" s="34"/>
      <c r="K28" s="34"/>
      <c r="L28" s="31"/>
      <c r="M28" s="31"/>
      <c r="N28" s="31"/>
    </row>
    <row r="29" spans="1:14" s="215" customFormat="1" x14ac:dyDescent="0.25">
      <c r="A29" s="51"/>
      <c r="B29" s="153"/>
      <c r="C29" s="216"/>
      <c r="D29" s="68"/>
      <c r="E29" s="2"/>
      <c r="F29" s="112"/>
      <c r="G29" s="112"/>
      <c r="H29" s="2"/>
      <c r="I29" s="34"/>
      <c r="J29" s="34"/>
      <c r="K29" s="34"/>
      <c r="L29" s="31"/>
      <c r="M29" s="31"/>
      <c r="N29" s="31"/>
    </row>
    <row r="30" spans="1:14" s="215" customFormat="1" ht="15" customHeight="1" x14ac:dyDescent="0.25">
      <c r="A30" s="56"/>
      <c r="B30" s="56" t="s">
        <v>2360</v>
      </c>
      <c r="C30" s="56" t="s">
        <v>224</v>
      </c>
      <c r="D30" s="56" t="s">
        <v>1695</v>
      </c>
      <c r="E30" s="56"/>
      <c r="F30" s="56" t="s">
        <v>2336</v>
      </c>
      <c r="G30" s="56" t="s">
        <v>2337</v>
      </c>
      <c r="H30" s="2"/>
      <c r="I30" s="34"/>
      <c r="J30" s="34"/>
      <c r="K30" s="34"/>
      <c r="L30" s="31"/>
      <c r="M30" s="31"/>
      <c r="N30" s="31"/>
    </row>
    <row r="31" spans="1:14" s="215" customFormat="1" x14ac:dyDescent="0.25">
      <c r="A31" s="47" t="s">
        <v>2361</v>
      </c>
      <c r="B31" s="72" t="s">
        <v>2362</v>
      </c>
      <c r="C31" s="152" t="s">
        <v>188</v>
      </c>
      <c r="D31" s="198" t="s">
        <v>188</v>
      </c>
      <c r="E31" s="2"/>
      <c r="F31" s="69" t="str">
        <f>IF(OR('[1]B2. HTT Public Sector Assets'!$C$37=0,C31="[For completion]"),"",C31/'[1]B2. HTT Public Sector Assets'!$C$37)</f>
        <v/>
      </c>
      <c r="G31" s="69" t="str">
        <f>IF(OR('[1]B2. HTT Public Sector Assets'!$C$10=0,D31="[For completion]"),"",D31/'[1]B2. HTT Public Sector Assets'!$C$10)</f>
        <v/>
      </c>
      <c r="H31" s="2"/>
      <c r="I31" s="34"/>
      <c r="J31" s="34"/>
      <c r="K31" s="34"/>
      <c r="L31" s="31"/>
      <c r="M31" s="31"/>
      <c r="N31" s="31"/>
    </row>
    <row r="32" spans="1:14" s="215" customFormat="1" x14ac:dyDescent="0.25">
      <c r="A32" s="47" t="s">
        <v>2363</v>
      </c>
      <c r="B32" s="72" t="s">
        <v>2364</v>
      </c>
      <c r="C32" s="152" t="s">
        <v>188</v>
      </c>
      <c r="D32" s="198" t="s">
        <v>188</v>
      </c>
      <c r="E32" s="2"/>
      <c r="F32" s="69" t="str">
        <f>IF(OR('[1]B2. HTT Public Sector Assets'!$C$37=0,C32="[For completion]"),"",C32/'[1]B2. HTT Public Sector Assets'!$C$37)</f>
        <v/>
      </c>
      <c r="G32" s="69" t="str">
        <f>IF(OR('[1]B2. HTT Public Sector Assets'!$C$10=0,D32="[For completion]"),"",D32/'[1]B2. HTT Public Sector Assets'!$C$10)</f>
        <v/>
      </c>
      <c r="H32" s="2"/>
      <c r="I32" s="34"/>
      <c r="J32" s="34"/>
      <c r="K32" s="34"/>
      <c r="L32" s="31"/>
      <c r="M32" s="31"/>
      <c r="N32" s="31"/>
    </row>
    <row r="33" spans="1:14" s="215" customFormat="1" x14ac:dyDescent="0.25">
      <c r="A33" s="47" t="s">
        <v>2365</v>
      </c>
      <c r="B33" s="72" t="s">
        <v>2366</v>
      </c>
      <c r="C33" s="152" t="s">
        <v>188</v>
      </c>
      <c r="D33" s="198" t="s">
        <v>188</v>
      </c>
      <c r="E33" s="2"/>
      <c r="F33" s="69" t="str">
        <f>IF(OR('[1]B2. HTT Public Sector Assets'!$C$37=0,C33="[For completion]"),"",C33/'[1]B2. HTT Public Sector Assets'!$C$37)</f>
        <v/>
      </c>
      <c r="G33" s="69" t="str">
        <f>IF(OR('[1]B2. HTT Public Sector Assets'!$C$10=0,D33="[For completion]"),"",D33/'[1]B2. HTT Public Sector Assets'!$C$10)</f>
        <v/>
      </c>
      <c r="H33" s="2"/>
      <c r="I33" s="34"/>
      <c r="J33" s="34"/>
      <c r="K33" s="34"/>
      <c r="L33" s="31"/>
      <c r="M33" s="31"/>
      <c r="N33" s="31"/>
    </row>
    <row r="34" spans="1:14" s="215" customFormat="1" ht="30" x14ac:dyDescent="0.25">
      <c r="A34" s="47" t="s">
        <v>2367</v>
      </c>
      <c r="B34" s="72" t="s">
        <v>2368</v>
      </c>
      <c r="C34" s="152" t="s">
        <v>188</v>
      </c>
      <c r="D34" s="198" t="s">
        <v>188</v>
      </c>
      <c r="E34" s="2"/>
      <c r="F34" s="69" t="str">
        <f>IF(OR('[1]B2. HTT Public Sector Assets'!$C$37=0,C34="[For completion]"),"",C34/'[1]B2. HTT Public Sector Assets'!$C$37)</f>
        <v/>
      </c>
      <c r="G34" s="69" t="str">
        <f>IF(OR('[1]B2. HTT Public Sector Assets'!$C$10=0,D34="[For completion]"),"",D34/'[1]B2. HTT Public Sector Assets'!$C$10)</f>
        <v/>
      </c>
      <c r="H34" s="2"/>
      <c r="I34" s="34"/>
      <c r="J34" s="34"/>
      <c r="K34" s="34"/>
      <c r="L34" s="31"/>
      <c r="M34" s="31"/>
      <c r="N34" s="31"/>
    </row>
    <row r="35" spans="1:14" s="215" customFormat="1" x14ac:dyDescent="0.25">
      <c r="A35" s="47" t="s">
        <v>2369</v>
      </c>
      <c r="B35" s="72" t="s">
        <v>2370</v>
      </c>
      <c r="C35" s="152" t="s">
        <v>188</v>
      </c>
      <c r="D35" s="198" t="s">
        <v>188</v>
      </c>
      <c r="E35" s="2"/>
      <c r="F35" s="69" t="str">
        <f>IF(OR('[1]B2. HTT Public Sector Assets'!$C$37=0,C35="[For completion]"),"",C35/'[1]B2. HTT Public Sector Assets'!$C$37)</f>
        <v/>
      </c>
      <c r="G35" s="69" t="str">
        <f>IF(OR('[1]B2. HTT Public Sector Assets'!$C$10=0,D35="[For completion]"),"",D35/'[1]B2. HTT Public Sector Assets'!$C$10)</f>
        <v/>
      </c>
      <c r="H35" s="2"/>
      <c r="I35" s="34"/>
      <c r="J35" s="34"/>
      <c r="K35" s="34"/>
      <c r="L35" s="31"/>
      <c r="M35" s="31"/>
      <c r="N35" s="31"/>
    </row>
    <row r="36" spans="1:14" s="215" customFormat="1" x14ac:dyDescent="0.25">
      <c r="A36" s="47" t="s">
        <v>2371</v>
      </c>
      <c r="B36" s="72" t="s">
        <v>2372</v>
      </c>
      <c r="C36" s="152" t="s">
        <v>188</v>
      </c>
      <c r="D36" s="198" t="s">
        <v>188</v>
      </c>
      <c r="E36" s="2"/>
      <c r="F36" s="69" t="str">
        <f>IF(OR('[1]B2. HTT Public Sector Assets'!$C$37=0,C36="[For completion]"),"",C36/'[1]B2. HTT Public Sector Assets'!$C$37)</f>
        <v/>
      </c>
      <c r="G36" s="69" t="str">
        <f>IF(OR('[1]B2. HTT Public Sector Assets'!$C$10=0,D36="[For completion]"),"",D36/'[1]B2. HTT Public Sector Assets'!$C$10)</f>
        <v/>
      </c>
      <c r="H36" s="2"/>
      <c r="I36" s="34"/>
      <c r="J36" s="34"/>
      <c r="K36" s="34"/>
      <c r="L36" s="31"/>
      <c r="M36" s="31"/>
      <c r="N36" s="31"/>
    </row>
    <row r="37" spans="1:14" s="215" customFormat="1" x14ac:dyDescent="0.25">
      <c r="A37" s="47" t="s">
        <v>2373</v>
      </c>
      <c r="B37" s="72" t="s">
        <v>2374</v>
      </c>
      <c r="C37" s="152" t="s">
        <v>188</v>
      </c>
      <c r="D37" s="198" t="s">
        <v>188</v>
      </c>
      <c r="E37" s="2"/>
      <c r="F37" s="69" t="str">
        <f>IF(OR('[1]B2. HTT Public Sector Assets'!$C$37=0,C37="[For completion]"),"",C37/'[1]B2. HTT Public Sector Assets'!$C$37)</f>
        <v/>
      </c>
      <c r="G37" s="69" t="str">
        <f>IF(OR('[1]B2. HTT Public Sector Assets'!$C$10=0,D37="[For completion]"),"",D37/'[1]B2. HTT Public Sector Assets'!$C$10)</f>
        <v/>
      </c>
      <c r="H37" s="2"/>
      <c r="I37" s="34"/>
      <c r="J37" s="34"/>
      <c r="K37" s="34"/>
      <c r="L37" s="31"/>
      <c r="M37" s="31"/>
      <c r="N37" s="31"/>
    </row>
    <row r="38" spans="1:14" s="215" customFormat="1" x14ac:dyDescent="0.25">
      <c r="A38" s="47" t="s">
        <v>2375</v>
      </c>
      <c r="B38" s="72" t="s">
        <v>2376</v>
      </c>
      <c r="C38" s="152" t="s">
        <v>188</v>
      </c>
      <c r="D38" s="198" t="s">
        <v>188</v>
      </c>
      <c r="E38" s="2"/>
      <c r="F38" s="69" t="str">
        <f>IF(OR('[1]B2. HTT Public Sector Assets'!$C$37=0,C38="[For completion]"),"",C38/'[1]B2. HTT Public Sector Assets'!$C$37)</f>
        <v/>
      </c>
      <c r="G38" s="69" t="str">
        <f>IF(OR('[1]B2. HTT Public Sector Assets'!$C$10=0,D38="[For completion]"),"",D38/'[1]B2. HTT Public Sector Assets'!$C$10)</f>
        <v/>
      </c>
      <c r="H38" s="2"/>
      <c r="I38" s="34"/>
      <c r="J38" s="34"/>
      <c r="K38" s="34"/>
      <c r="L38" s="31"/>
      <c r="M38" s="31"/>
      <c r="N38" s="31"/>
    </row>
    <row r="39" spans="1:14" s="215" customFormat="1" ht="30" x14ac:dyDescent="0.25">
      <c r="A39" s="47" t="s">
        <v>2377</v>
      </c>
      <c r="B39" s="72" t="s">
        <v>2378</v>
      </c>
      <c r="C39" s="152" t="s">
        <v>188</v>
      </c>
      <c r="D39" s="198" t="s">
        <v>188</v>
      </c>
      <c r="E39" s="2"/>
      <c r="F39" s="69" t="str">
        <f>IF(OR('[1]B2. HTT Public Sector Assets'!$C$37=0,C39="[For completion]"),"",C39/'[1]B2. HTT Public Sector Assets'!$C$37)</f>
        <v/>
      </c>
      <c r="G39" s="69" t="str">
        <f>IF(OR('[1]B2. HTT Public Sector Assets'!$C$10=0,D39="[For completion]"),"",D39/'[1]B2. HTT Public Sector Assets'!$C$10)</f>
        <v/>
      </c>
      <c r="H39" s="2"/>
      <c r="I39" s="34"/>
      <c r="J39" s="34"/>
      <c r="K39" s="34"/>
      <c r="L39" s="31"/>
      <c r="M39" s="31"/>
      <c r="N39" s="31"/>
    </row>
    <row r="40" spans="1:14" s="215" customFormat="1" x14ac:dyDescent="0.25">
      <c r="A40" s="47" t="s">
        <v>2379</v>
      </c>
      <c r="B40" s="72" t="s">
        <v>2380</v>
      </c>
      <c r="C40" s="152" t="s">
        <v>188</v>
      </c>
      <c r="D40" s="198" t="s">
        <v>188</v>
      </c>
      <c r="E40" s="2"/>
      <c r="F40" s="69" t="str">
        <f>IF(OR('[1]B2. HTT Public Sector Assets'!$C$37=0,C40="[For completion]"),"",C40/'[1]B2. HTT Public Sector Assets'!$C$37)</f>
        <v/>
      </c>
      <c r="G40" s="69" t="str">
        <f>IF(OR('[1]B2. HTT Public Sector Assets'!$C$10=0,D40="[For completion]"),"",D40/'[1]B2. HTT Public Sector Assets'!$C$10)</f>
        <v/>
      </c>
      <c r="H40" s="2"/>
      <c r="I40" s="34"/>
      <c r="J40" s="34"/>
      <c r="K40" s="34"/>
      <c r="L40" s="31"/>
      <c r="M40" s="31"/>
      <c r="N40" s="31"/>
    </row>
    <row r="41" spans="1:14" s="215" customFormat="1" x14ac:dyDescent="0.25">
      <c r="A41" s="47" t="s">
        <v>2381</v>
      </c>
      <c r="B41" s="72" t="s">
        <v>2382</v>
      </c>
      <c r="C41" s="152" t="s">
        <v>188</v>
      </c>
      <c r="D41" s="198" t="s">
        <v>188</v>
      </c>
      <c r="E41" s="2"/>
      <c r="F41" s="69" t="str">
        <f>IF(OR('[1]B2. HTT Public Sector Assets'!$C$37=0,C41="[For completion]"),"",C41/'[1]B2. HTT Public Sector Assets'!$C$37)</f>
        <v/>
      </c>
      <c r="G41" s="69" t="str">
        <f>IF(OR('[1]B2. HTT Public Sector Assets'!$C$10=0,D41="[For completion]"),"",D41/'[1]B2. HTT Public Sector Assets'!$C$10)</f>
        <v/>
      </c>
      <c r="H41" s="2"/>
      <c r="I41" s="34"/>
      <c r="J41" s="34"/>
      <c r="K41" s="34"/>
      <c r="L41" s="31"/>
      <c r="M41" s="31"/>
      <c r="N41" s="31"/>
    </row>
    <row r="42" spans="1:14" s="215" customFormat="1" x14ac:dyDescent="0.25">
      <c r="A42" s="47" t="s">
        <v>2383</v>
      </c>
      <c r="B42" s="72" t="s">
        <v>2384</v>
      </c>
      <c r="C42" s="152" t="s">
        <v>188</v>
      </c>
      <c r="D42" s="198" t="s">
        <v>188</v>
      </c>
      <c r="E42" s="2"/>
      <c r="F42" s="69" t="str">
        <f>IF(OR('[1]B2. HTT Public Sector Assets'!$C$37=0,C42="[For completion]"),"",C42/'[1]B2. HTT Public Sector Assets'!$C$37)</f>
        <v/>
      </c>
      <c r="G42" s="69" t="str">
        <f>IF(OR('[1]B2. HTT Public Sector Assets'!$C$10=0,D42="[For completion]"),"",D42/'[1]B2. HTT Public Sector Assets'!$C$10)</f>
        <v/>
      </c>
      <c r="H42" s="2"/>
      <c r="I42" s="34"/>
      <c r="J42" s="34"/>
      <c r="K42" s="34"/>
      <c r="L42" s="31"/>
      <c r="M42" s="31"/>
      <c r="N42" s="31"/>
    </row>
    <row r="43" spans="1:14" s="215" customFormat="1" x14ac:dyDescent="0.25">
      <c r="A43" s="47" t="s">
        <v>2385</v>
      </c>
      <c r="B43" s="217" t="s">
        <v>2386</v>
      </c>
      <c r="C43" s="152" t="s">
        <v>188</v>
      </c>
      <c r="D43" s="198" t="s">
        <v>188</v>
      </c>
      <c r="E43" s="2"/>
      <c r="F43" s="69" t="str">
        <f>IF(OR('[1]B2. HTT Public Sector Assets'!$C$37=0,C43="[For completion]"),"",C43/'[1]B2. HTT Public Sector Assets'!$C$37)</f>
        <v/>
      </c>
      <c r="G43" s="69" t="str">
        <f>IF(OR('[1]B2. HTT Public Sector Assets'!$C$10=0,D43="[For completion]"),"",D43/'[1]B2. HTT Public Sector Assets'!$C$10)</f>
        <v/>
      </c>
      <c r="H43" s="2"/>
      <c r="I43" s="34"/>
      <c r="J43" s="34"/>
      <c r="K43" s="34"/>
      <c r="L43" s="31"/>
      <c r="M43" s="31"/>
      <c r="N43" s="31"/>
    </row>
    <row r="44" spans="1:14" s="215" customFormat="1" x14ac:dyDescent="0.25">
      <c r="A44" s="47" t="s">
        <v>2387</v>
      </c>
      <c r="B44" s="217" t="s">
        <v>2388</v>
      </c>
      <c r="C44" s="152" t="s">
        <v>188</v>
      </c>
      <c r="D44" s="198" t="s">
        <v>188</v>
      </c>
      <c r="E44" s="2"/>
      <c r="F44" s="69" t="str">
        <f>IF(OR('[1]B2. HTT Public Sector Assets'!$C$37=0,C44="[For completion]"),"",C44/'[1]B2. HTT Public Sector Assets'!$C$37)</f>
        <v/>
      </c>
      <c r="G44" s="69" t="str">
        <f>IF(OR('[1]B2. HTT Public Sector Assets'!$C$10=0,D44="[For completion]"),"",D44/'[1]B2. HTT Public Sector Assets'!$C$10)</f>
        <v/>
      </c>
      <c r="H44" s="2"/>
      <c r="I44" s="34"/>
      <c r="J44" s="34"/>
      <c r="K44" s="34"/>
      <c r="L44" s="31"/>
      <c r="M44" s="31"/>
      <c r="N44" s="31"/>
    </row>
    <row r="45" spans="1:14" s="215" customFormat="1" x14ac:dyDescent="0.25">
      <c r="A45" s="47" t="s">
        <v>2389</v>
      </c>
      <c r="B45" s="217" t="s">
        <v>2390</v>
      </c>
      <c r="C45" s="152" t="s">
        <v>188</v>
      </c>
      <c r="D45" s="198" t="s">
        <v>188</v>
      </c>
      <c r="E45" s="2"/>
      <c r="F45" s="69" t="str">
        <f>IF(OR('[1]B2. HTT Public Sector Assets'!$C$37=0,C45="[For completion]"),"",C45/'[1]B2. HTT Public Sector Assets'!$C$37)</f>
        <v/>
      </c>
      <c r="G45" s="69" t="str">
        <f>IF(OR('[1]B2. HTT Public Sector Assets'!$C$10=0,D45="[For completion]"),"",D45/'[1]B2. HTT Public Sector Assets'!$C$10)</f>
        <v/>
      </c>
      <c r="H45" s="2"/>
      <c r="I45" s="34"/>
      <c r="J45" s="34"/>
      <c r="K45" s="34"/>
      <c r="L45" s="31"/>
      <c r="M45" s="31"/>
      <c r="N45" s="31"/>
    </row>
    <row r="46" spans="1:14" s="215" customFormat="1" x14ac:dyDescent="0.25">
      <c r="A46" s="47" t="s">
        <v>2391</v>
      </c>
      <c r="B46" s="217" t="s">
        <v>2392</v>
      </c>
      <c r="C46" s="152" t="s">
        <v>188</v>
      </c>
      <c r="D46" s="152" t="s">
        <v>188</v>
      </c>
      <c r="E46" s="2"/>
      <c r="F46" s="69" t="str">
        <f>IF(OR('[1]B2. HTT Public Sector Assets'!$C$37=0,C46="[For completion]"),"",C46/'[1]B2. HTT Public Sector Assets'!$C$37)</f>
        <v/>
      </c>
      <c r="G46" s="69"/>
      <c r="H46" s="2"/>
      <c r="I46" s="34"/>
      <c r="J46" s="34"/>
      <c r="K46" s="34"/>
      <c r="L46" s="31"/>
      <c r="M46" s="31"/>
      <c r="N46" s="31"/>
    </row>
    <row r="47" spans="1:14" s="215" customFormat="1" x14ac:dyDescent="0.25">
      <c r="A47" s="47" t="s">
        <v>2393</v>
      </c>
      <c r="B47" s="60" t="s">
        <v>2354</v>
      </c>
      <c r="C47" s="72">
        <f>SUM(C31:C46)</f>
        <v>0</v>
      </c>
      <c r="D47" s="129">
        <f>SUM(D31:D46)</f>
        <v>0</v>
      </c>
      <c r="E47" s="2"/>
      <c r="F47" s="69">
        <f>SUM(F31:F40)</f>
        <v>0</v>
      </c>
      <c r="G47" s="69">
        <f>SUM(G31:G46)</f>
        <v>0</v>
      </c>
      <c r="H47" s="2"/>
      <c r="I47" s="34"/>
      <c r="J47" s="34"/>
      <c r="K47" s="34"/>
      <c r="L47" s="31"/>
      <c r="M47" s="31"/>
      <c r="N47" s="31"/>
    </row>
    <row r="48" spans="1:14" s="215" customFormat="1" x14ac:dyDescent="0.25">
      <c r="A48" s="144"/>
      <c r="B48" s="144"/>
      <c r="C48" s="144"/>
      <c r="D48" s="144"/>
      <c r="E48" s="2"/>
      <c r="F48" s="51"/>
      <c r="G48" s="51"/>
      <c r="H48" s="2"/>
      <c r="I48" s="34"/>
      <c r="J48" s="34"/>
      <c r="K48" s="34"/>
      <c r="L48" s="31"/>
      <c r="M48" s="31"/>
      <c r="N48" s="31"/>
    </row>
    <row r="49" spans="1:14" ht="18.75" x14ac:dyDescent="0.25">
      <c r="A49" s="44"/>
      <c r="B49" s="44" t="s">
        <v>2334</v>
      </c>
      <c r="C49" s="45"/>
      <c r="D49" s="45"/>
      <c r="E49" s="45"/>
      <c r="F49" s="45"/>
      <c r="G49" s="46"/>
      <c r="H49" s="2"/>
      <c r="I49" s="51"/>
      <c r="J49" s="39"/>
      <c r="K49" s="39"/>
      <c r="L49" s="39"/>
      <c r="M49" s="39"/>
    </row>
    <row r="50" spans="1:14" ht="15" customHeight="1" x14ac:dyDescent="0.25">
      <c r="A50" s="56"/>
      <c r="B50" s="57" t="s">
        <v>1413</v>
      </c>
      <c r="C50" s="56"/>
      <c r="D50" s="56"/>
      <c r="E50" s="56"/>
      <c r="F50" s="59"/>
      <c r="G50" s="59"/>
      <c r="H50" s="2"/>
      <c r="I50" s="51"/>
      <c r="J50" s="77"/>
      <c r="K50" s="77"/>
      <c r="L50" s="77"/>
      <c r="M50" s="78"/>
      <c r="N50" s="78"/>
    </row>
    <row r="51" spans="1:14" x14ac:dyDescent="0.25">
      <c r="A51" s="47" t="s">
        <v>2394</v>
      </c>
      <c r="B51" s="47" t="s">
        <v>2395</v>
      </c>
      <c r="C51" s="157" t="s">
        <v>188</v>
      </c>
      <c r="D51" s="53"/>
      <c r="E51" s="144"/>
      <c r="F51" s="144"/>
      <c r="G51" s="135"/>
      <c r="H51" s="2"/>
      <c r="I51" s="51"/>
      <c r="L51" s="51"/>
      <c r="M51" s="51"/>
    </row>
    <row r="52" spans="1:14" outlineLevel="1" x14ac:dyDescent="0.25">
      <c r="A52" s="47" t="s">
        <v>2396</v>
      </c>
      <c r="B52" s="111" t="s">
        <v>722</v>
      </c>
      <c r="C52" s="157"/>
      <c r="D52" s="53"/>
      <c r="E52" s="144"/>
      <c r="F52" s="144"/>
      <c r="G52" s="135"/>
      <c r="H52" s="2"/>
      <c r="I52" s="51"/>
      <c r="L52" s="51"/>
      <c r="M52" s="51"/>
    </row>
    <row r="53" spans="1:14" outlineLevel="1" x14ac:dyDescent="0.25">
      <c r="A53" s="47" t="s">
        <v>2397</v>
      </c>
      <c r="B53" s="111" t="s">
        <v>724</v>
      </c>
      <c r="C53" s="157"/>
      <c r="D53" s="53"/>
      <c r="E53" s="144"/>
      <c r="F53" s="144"/>
      <c r="G53" s="135"/>
      <c r="H53" s="2"/>
      <c r="I53" s="51"/>
      <c r="L53" s="51"/>
      <c r="M53" s="51"/>
    </row>
    <row r="54" spans="1:14" outlineLevel="1" x14ac:dyDescent="0.25">
      <c r="A54" s="47" t="s">
        <v>2398</v>
      </c>
      <c r="E54" s="51"/>
      <c r="F54" s="51"/>
      <c r="H54" s="2"/>
      <c r="I54" s="51"/>
      <c r="L54" s="51"/>
      <c r="M54" s="51"/>
    </row>
    <row r="55" spans="1:14" outlineLevel="1" x14ac:dyDescent="0.25">
      <c r="A55" s="47" t="s">
        <v>2399</v>
      </c>
      <c r="E55" s="51"/>
      <c r="F55" s="51"/>
      <c r="H55" s="2"/>
      <c r="I55" s="51"/>
      <c r="L55" s="51"/>
      <c r="M55" s="51"/>
    </row>
    <row r="56" spans="1:14" outlineLevel="1" x14ac:dyDescent="0.25">
      <c r="A56" s="47" t="s">
        <v>2400</v>
      </c>
      <c r="E56" s="51"/>
      <c r="F56" s="51"/>
      <c r="H56" s="2"/>
      <c r="I56" s="51"/>
      <c r="L56" s="51"/>
      <c r="M56" s="51"/>
    </row>
    <row r="57" spans="1:14" outlineLevel="1" x14ac:dyDescent="0.25">
      <c r="A57" s="47" t="s">
        <v>2401</v>
      </c>
      <c r="E57" s="51"/>
      <c r="F57" s="51"/>
      <c r="H57" s="2"/>
      <c r="I57" s="51"/>
      <c r="L57" s="51"/>
      <c r="M57" s="51"/>
    </row>
    <row r="58" spans="1:14" outlineLevel="1" x14ac:dyDescent="0.25">
      <c r="A58" s="47" t="s">
        <v>2402</v>
      </c>
      <c r="E58" s="51"/>
      <c r="F58" s="51"/>
      <c r="H58" s="2"/>
      <c r="I58" s="51"/>
      <c r="L58" s="51"/>
      <c r="M58" s="51"/>
    </row>
    <row r="59" spans="1:14" x14ac:dyDescent="0.25">
      <c r="A59" s="56"/>
      <c r="B59" s="56" t="s">
        <v>2403</v>
      </c>
      <c r="C59" s="56" t="s">
        <v>926</v>
      </c>
      <c r="D59" s="56" t="s">
        <v>2404</v>
      </c>
      <c r="E59" s="56"/>
      <c r="F59" s="56" t="s">
        <v>1414</v>
      </c>
      <c r="G59" s="56" t="s">
        <v>2405</v>
      </c>
      <c r="H59" s="2"/>
      <c r="I59" s="127"/>
      <c r="J59" s="77"/>
      <c r="K59" s="77"/>
      <c r="L59" s="39"/>
      <c r="M59" s="77"/>
      <c r="N59" s="77"/>
    </row>
    <row r="60" spans="1:14" x14ac:dyDescent="0.25">
      <c r="A60" s="47" t="s">
        <v>2406</v>
      </c>
      <c r="B60" s="47" t="s">
        <v>2407</v>
      </c>
      <c r="C60" s="133" t="s">
        <v>188</v>
      </c>
      <c r="D60" s="165"/>
      <c r="E60" s="165"/>
      <c r="F60" s="167"/>
      <c r="G60" s="167"/>
      <c r="H60" s="2"/>
      <c r="I60" s="51"/>
      <c r="L60" s="77"/>
      <c r="M60" s="78"/>
      <c r="N60" s="78"/>
    </row>
    <row r="61" spans="1:14" x14ac:dyDescent="0.25">
      <c r="A61" s="77"/>
      <c r="B61" s="127"/>
      <c r="C61" s="77"/>
      <c r="D61" s="77"/>
      <c r="E61" s="77"/>
      <c r="F61" s="78"/>
      <c r="G61" s="78"/>
      <c r="H61" s="2"/>
      <c r="I61" s="127"/>
      <c r="J61" s="77"/>
      <c r="K61" s="77"/>
      <c r="L61" s="77"/>
      <c r="M61" s="78"/>
      <c r="N61" s="78"/>
    </row>
    <row r="62" spans="1:14" x14ac:dyDescent="0.25">
      <c r="B62" s="47" t="s">
        <v>931</v>
      </c>
      <c r="C62" s="77"/>
      <c r="D62" s="77"/>
      <c r="E62" s="77"/>
      <c r="F62" s="78"/>
      <c r="G62" s="78"/>
      <c r="H62" s="2"/>
      <c r="I62" s="51"/>
      <c r="J62" s="77"/>
      <c r="K62" s="77"/>
      <c r="L62" s="77"/>
      <c r="M62" s="78"/>
      <c r="N62" s="78"/>
    </row>
    <row r="63" spans="1:14" x14ac:dyDescent="0.25">
      <c r="A63" s="47" t="s">
        <v>2408</v>
      </c>
      <c r="B63" s="144" t="s">
        <v>1820</v>
      </c>
      <c r="C63" s="133" t="s">
        <v>188</v>
      </c>
      <c r="D63" s="157" t="s">
        <v>188</v>
      </c>
      <c r="E63" s="51"/>
      <c r="F63" s="69" t="str">
        <f>IF($C$78=0,"",IF(C63="[for completion]","",C63/$C$78))</f>
        <v/>
      </c>
      <c r="G63" s="69" t="str">
        <f>IF($D$78=0,"",IF(D63="[for completion]","",D63/$D$78))</f>
        <v/>
      </c>
      <c r="H63" s="2"/>
      <c r="I63" s="51"/>
      <c r="L63" s="51"/>
      <c r="M63" s="70"/>
      <c r="N63" s="70"/>
    </row>
    <row r="64" spans="1:14" x14ac:dyDescent="0.25">
      <c r="A64" s="47" t="s">
        <v>2409</v>
      </c>
      <c r="B64" s="144" t="s">
        <v>1820</v>
      </c>
      <c r="C64" s="133" t="s">
        <v>188</v>
      </c>
      <c r="D64" s="157" t="s">
        <v>188</v>
      </c>
      <c r="E64" s="51"/>
      <c r="F64" s="69" t="str">
        <f t="shared" ref="F64:F77" si="0">IF($C$78=0,"",IF(C64="[for completion]","",C64/$C$78))</f>
        <v/>
      </c>
      <c r="G64" s="69" t="str">
        <f t="shared" ref="G64:G77" si="1">IF($D$78=0,"",IF(D64="[for completion]","",D64/$D$78))</f>
        <v/>
      </c>
      <c r="H64" s="2"/>
      <c r="I64" s="51"/>
      <c r="L64" s="51"/>
      <c r="M64" s="70"/>
      <c r="N64" s="70"/>
    </row>
    <row r="65" spans="1:14" x14ac:dyDescent="0.25">
      <c r="A65" s="47" t="s">
        <v>2410</v>
      </c>
      <c r="B65" s="144" t="s">
        <v>1820</v>
      </c>
      <c r="C65" s="133" t="s">
        <v>188</v>
      </c>
      <c r="D65" s="157" t="s">
        <v>188</v>
      </c>
      <c r="F65" s="69" t="str">
        <f t="shared" si="0"/>
        <v/>
      </c>
      <c r="G65" s="69" t="str">
        <f t="shared" si="1"/>
        <v/>
      </c>
      <c r="H65" s="2"/>
      <c r="I65" s="51"/>
      <c r="M65" s="70"/>
      <c r="N65" s="70"/>
    </row>
    <row r="66" spans="1:14" x14ac:dyDescent="0.25">
      <c r="A66" s="47" t="s">
        <v>2411</v>
      </c>
      <c r="B66" s="144" t="s">
        <v>1820</v>
      </c>
      <c r="C66" s="133" t="s">
        <v>188</v>
      </c>
      <c r="D66" s="157" t="s">
        <v>188</v>
      </c>
      <c r="E66" s="66"/>
      <c r="F66" s="69" t="str">
        <f t="shared" si="0"/>
        <v/>
      </c>
      <c r="G66" s="69" t="str">
        <f t="shared" si="1"/>
        <v/>
      </c>
      <c r="H66" s="2"/>
      <c r="I66" s="51"/>
      <c r="L66" s="66"/>
      <c r="M66" s="70"/>
      <c r="N66" s="70"/>
    </row>
    <row r="67" spans="1:14" x14ac:dyDescent="0.25">
      <c r="A67" s="47" t="s">
        <v>2412</v>
      </c>
      <c r="B67" s="144" t="s">
        <v>1820</v>
      </c>
      <c r="C67" s="133" t="s">
        <v>188</v>
      </c>
      <c r="D67" s="157" t="s">
        <v>188</v>
      </c>
      <c r="E67" s="66"/>
      <c r="F67" s="69" t="str">
        <f t="shared" si="0"/>
        <v/>
      </c>
      <c r="G67" s="69" t="str">
        <f t="shared" si="1"/>
        <v/>
      </c>
      <c r="H67" s="2"/>
      <c r="I67" s="51"/>
      <c r="L67" s="66"/>
      <c r="M67" s="70"/>
      <c r="N67" s="70"/>
    </row>
    <row r="68" spans="1:14" x14ac:dyDescent="0.25">
      <c r="A68" s="47" t="s">
        <v>2413</v>
      </c>
      <c r="B68" s="144" t="s">
        <v>1820</v>
      </c>
      <c r="C68" s="133" t="s">
        <v>188</v>
      </c>
      <c r="D68" s="157" t="s">
        <v>188</v>
      </c>
      <c r="E68" s="66"/>
      <c r="F68" s="69" t="str">
        <f t="shared" si="0"/>
        <v/>
      </c>
      <c r="G68" s="69" t="str">
        <f t="shared" si="1"/>
        <v/>
      </c>
      <c r="H68" s="2"/>
      <c r="I68" s="51"/>
      <c r="L68" s="66"/>
      <c r="M68" s="70"/>
      <c r="N68" s="70"/>
    </row>
    <row r="69" spans="1:14" x14ac:dyDescent="0.25">
      <c r="A69" s="47" t="s">
        <v>2414</v>
      </c>
      <c r="B69" s="144" t="s">
        <v>1820</v>
      </c>
      <c r="C69" s="133" t="s">
        <v>188</v>
      </c>
      <c r="D69" s="157" t="s">
        <v>188</v>
      </c>
      <c r="E69" s="66"/>
      <c r="F69" s="69" t="str">
        <f t="shared" si="0"/>
        <v/>
      </c>
      <c r="G69" s="69" t="str">
        <f t="shared" si="1"/>
        <v/>
      </c>
      <c r="H69" s="2"/>
      <c r="I69" s="51"/>
      <c r="L69" s="66"/>
      <c r="M69" s="70"/>
      <c r="N69" s="70"/>
    </row>
    <row r="70" spans="1:14" x14ac:dyDescent="0.25">
      <c r="A70" s="47" t="s">
        <v>2415</v>
      </c>
      <c r="B70" s="144" t="s">
        <v>1820</v>
      </c>
      <c r="C70" s="133" t="s">
        <v>188</v>
      </c>
      <c r="D70" s="157" t="s">
        <v>188</v>
      </c>
      <c r="E70" s="66"/>
      <c r="F70" s="69" t="str">
        <f t="shared" si="0"/>
        <v/>
      </c>
      <c r="G70" s="69" t="str">
        <f t="shared" si="1"/>
        <v/>
      </c>
      <c r="H70" s="2"/>
      <c r="I70" s="51"/>
      <c r="L70" s="66"/>
      <c r="M70" s="70"/>
      <c r="N70" s="70"/>
    </row>
    <row r="71" spans="1:14" x14ac:dyDescent="0.25">
      <c r="A71" s="47" t="s">
        <v>2416</v>
      </c>
      <c r="B71" s="144" t="s">
        <v>1820</v>
      </c>
      <c r="C71" s="133" t="s">
        <v>188</v>
      </c>
      <c r="D71" s="157" t="s">
        <v>188</v>
      </c>
      <c r="E71" s="66"/>
      <c r="F71" s="69" t="str">
        <f t="shared" si="0"/>
        <v/>
      </c>
      <c r="G71" s="69" t="str">
        <f t="shared" si="1"/>
        <v/>
      </c>
      <c r="H71" s="2"/>
      <c r="I71" s="51"/>
      <c r="L71" s="66"/>
      <c r="M71" s="70"/>
      <c r="N71" s="70"/>
    </row>
    <row r="72" spans="1:14" x14ac:dyDescent="0.25">
      <c r="A72" s="47" t="s">
        <v>2417</v>
      </c>
      <c r="B72" s="144" t="s">
        <v>1820</v>
      </c>
      <c r="C72" s="133" t="s">
        <v>188</v>
      </c>
      <c r="D72" s="157" t="s">
        <v>188</v>
      </c>
      <c r="E72" s="66"/>
      <c r="F72" s="69" t="str">
        <f t="shared" si="0"/>
        <v/>
      </c>
      <c r="G72" s="69" t="str">
        <f t="shared" si="1"/>
        <v/>
      </c>
      <c r="H72" s="2"/>
      <c r="I72" s="51"/>
      <c r="L72" s="66"/>
      <c r="M72" s="70"/>
      <c r="N72" s="70"/>
    </row>
    <row r="73" spans="1:14" x14ac:dyDescent="0.25">
      <c r="A73" s="47" t="s">
        <v>2418</v>
      </c>
      <c r="B73" s="144" t="s">
        <v>1820</v>
      </c>
      <c r="C73" s="133" t="s">
        <v>188</v>
      </c>
      <c r="D73" s="157" t="s">
        <v>188</v>
      </c>
      <c r="E73" s="66"/>
      <c r="F73" s="69" t="str">
        <f t="shared" si="0"/>
        <v/>
      </c>
      <c r="G73" s="69" t="str">
        <f t="shared" si="1"/>
        <v/>
      </c>
      <c r="H73" s="2"/>
      <c r="I73" s="51"/>
      <c r="L73" s="66"/>
      <c r="M73" s="70"/>
      <c r="N73" s="70"/>
    </row>
    <row r="74" spans="1:14" x14ac:dyDescent="0.25">
      <c r="A74" s="47" t="s">
        <v>2419</v>
      </c>
      <c r="B74" s="144" t="s">
        <v>1820</v>
      </c>
      <c r="C74" s="133" t="s">
        <v>188</v>
      </c>
      <c r="D74" s="157" t="s">
        <v>188</v>
      </c>
      <c r="E74" s="66"/>
      <c r="F74" s="69" t="str">
        <f t="shared" si="0"/>
        <v/>
      </c>
      <c r="G74" s="69" t="str">
        <f t="shared" si="1"/>
        <v/>
      </c>
      <c r="H74" s="2"/>
      <c r="I74" s="51"/>
      <c r="L74" s="66"/>
      <c r="M74" s="70"/>
      <c r="N74" s="70"/>
    </row>
    <row r="75" spans="1:14" x14ac:dyDescent="0.25">
      <c r="A75" s="47" t="s">
        <v>2420</v>
      </c>
      <c r="B75" s="144" t="s">
        <v>1820</v>
      </c>
      <c r="C75" s="133" t="s">
        <v>188</v>
      </c>
      <c r="D75" s="157" t="s">
        <v>188</v>
      </c>
      <c r="E75" s="66"/>
      <c r="F75" s="69" t="str">
        <f t="shared" si="0"/>
        <v/>
      </c>
      <c r="G75" s="69" t="str">
        <f t="shared" si="1"/>
        <v/>
      </c>
      <c r="H75" s="2"/>
      <c r="I75" s="51"/>
      <c r="L75" s="66"/>
      <c r="M75" s="70"/>
      <c r="N75" s="70"/>
    </row>
    <row r="76" spans="1:14" x14ac:dyDescent="0.25">
      <c r="A76" s="47" t="s">
        <v>2421</v>
      </c>
      <c r="B76" s="144" t="s">
        <v>1820</v>
      </c>
      <c r="C76" s="133" t="s">
        <v>188</v>
      </c>
      <c r="D76" s="157" t="s">
        <v>188</v>
      </c>
      <c r="E76" s="66"/>
      <c r="F76" s="69" t="str">
        <f t="shared" si="0"/>
        <v/>
      </c>
      <c r="G76" s="69" t="str">
        <f t="shared" si="1"/>
        <v/>
      </c>
      <c r="H76" s="2"/>
      <c r="I76" s="51"/>
      <c r="L76" s="66"/>
      <c r="M76" s="70"/>
      <c r="N76" s="70"/>
    </row>
    <row r="77" spans="1:14" x14ac:dyDescent="0.25">
      <c r="A77" s="47" t="s">
        <v>2422</v>
      </c>
      <c r="B77" s="144" t="s">
        <v>1820</v>
      </c>
      <c r="C77" s="133" t="s">
        <v>188</v>
      </c>
      <c r="D77" s="157" t="s">
        <v>188</v>
      </c>
      <c r="E77" s="66"/>
      <c r="F77" s="69" t="str">
        <f t="shared" si="0"/>
        <v/>
      </c>
      <c r="G77" s="69" t="str">
        <f t="shared" si="1"/>
        <v/>
      </c>
      <c r="H77" s="2"/>
      <c r="I77" s="51"/>
      <c r="L77" s="66"/>
      <c r="M77" s="70"/>
      <c r="N77" s="70"/>
    </row>
    <row r="78" spans="1:14" x14ac:dyDescent="0.25">
      <c r="A78" s="47" t="s">
        <v>2423</v>
      </c>
      <c r="B78" s="71" t="s">
        <v>264</v>
      </c>
      <c r="C78" s="72">
        <f>SUM(C63:C77)</f>
        <v>0</v>
      </c>
      <c r="D78" s="129">
        <f>SUM(D63:D77)</f>
        <v>0</v>
      </c>
      <c r="E78" s="66"/>
      <c r="F78" s="73">
        <f>SUM(F63:F77)</f>
        <v>0</v>
      </c>
      <c r="G78" s="73">
        <f>SUM(G63:G77)</f>
        <v>0</v>
      </c>
      <c r="H78" s="2"/>
      <c r="I78" s="218"/>
      <c r="J78" s="51"/>
      <c r="K78" s="51"/>
      <c r="L78" s="66"/>
      <c r="M78" s="75"/>
      <c r="N78" s="75"/>
    </row>
    <row r="79" spans="1:14" x14ac:dyDescent="0.25">
      <c r="A79" s="56"/>
      <c r="B79" s="57" t="s">
        <v>2424</v>
      </c>
      <c r="C79" s="56" t="s">
        <v>224</v>
      </c>
      <c r="D79" s="56"/>
      <c r="E79" s="58"/>
      <c r="F79" s="56" t="s">
        <v>1414</v>
      </c>
      <c r="G79" s="56"/>
      <c r="H79" s="2"/>
      <c r="I79" s="127"/>
      <c r="J79" s="77"/>
      <c r="K79" s="77"/>
      <c r="L79" s="39"/>
      <c r="M79" s="77"/>
      <c r="N79" s="77"/>
    </row>
    <row r="80" spans="1:14" x14ac:dyDescent="0.25">
      <c r="A80" s="47" t="s">
        <v>2425</v>
      </c>
      <c r="B80" s="60" t="s">
        <v>2426</v>
      </c>
      <c r="C80" s="133" t="s">
        <v>188</v>
      </c>
      <c r="E80" s="219"/>
      <c r="F80" s="69" t="str">
        <f>IF($C$83=0,"",IF(C80="[for completion]","",C80/$C$83))</f>
        <v/>
      </c>
      <c r="G80" s="68"/>
      <c r="H80" s="2"/>
      <c r="I80" s="51"/>
      <c r="L80" s="219"/>
      <c r="M80" s="70"/>
      <c r="N80" s="68"/>
    </row>
    <row r="81" spans="1:14" x14ac:dyDescent="0.25">
      <c r="A81" s="47" t="s">
        <v>2427</v>
      </c>
      <c r="B81" s="60" t="s">
        <v>2428</v>
      </c>
      <c r="C81" s="133" t="s">
        <v>188</v>
      </c>
      <c r="E81" s="219"/>
      <c r="F81" s="69" t="str">
        <f>IF($C$83=0,"",IF(C81="[for completion]","",C81/$C$83))</f>
        <v/>
      </c>
      <c r="G81" s="68"/>
      <c r="H81" s="2"/>
      <c r="I81" s="51"/>
      <c r="L81" s="219"/>
      <c r="M81" s="70"/>
      <c r="N81" s="68"/>
    </row>
    <row r="82" spans="1:14" x14ac:dyDescent="0.25">
      <c r="A82" s="47" t="s">
        <v>2429</v>
      </c>
      <c r="B82" s="60" t="s">
        <v>262</v>
      </c>
      <c r="C82" s="133" t="s">
        <v>188</v>
      </c>
      <c r="E82" s="66"/>
      <c r="F82" s="69" t="str">
        <f>IF($C$83=0,"",IF(C82="[for completion]","",C82/$C$83))</f>
        <v/>
      </c>
      <c r="G82" s="68"/>
      <c r="H82" s="2"/>
      <c r="I82" s="51"/>
      <c r="L82" s="66"/>
      <c r="M82" s="70"/>
      <c r="N82" s="68"/>
    </row>
    <row r="83" spans="1:14" x14ac:dyDescent="0.25">
      <c r="A83" s="47" t="s">
        <v>2430</v>
      </c>
      <c r="B83" s="71" t="s">
        <v>264</v>
      </c>
      <c r="C83" s="72">
        <f>SUM(C80:C82)</f>
        <v>0</v>
      </c>
      <c r="D83" s="51"/>
      <c r="E83" s="66"/>
      <c r="F83" s="73">
        <f>SUM(F80:F82)</f>
        <v>0</v>
      </c>
      <c r="G83" s="68"/>
      <c r="H83" s="2"/>
      <c r="I83" s="51"/>
      <c r="L83" s="66"/>
      <c r="M83" s="70"/>
      <c r="N83" s="68"/>
    </row>
    <row r="84" spans="1:14" outlineLevel="1" x14ac:dyDescent="0.25">
      <c r="A84" s="47" t="s">
        <v>2431</v>
      </c>
      <c r="B84" s="218"/>
      <c r="C84" s="51"/>
      <c r="D84" s="51"/>
      <c r="E84" s="66"/>
      <c r="F84" s="75"/>
      <c r="G84" s="68"/>
      <c r="H84" s="2"/>
      <c r="I84" s="51"/>
      <c r="L84" s="66"/>
      <c r="M84" s="70"/>
      <c r="N84" s="68"/>
    </row>
    <row r="85" spans="1:14" outlineLevel="1" x14ac:dyDescent="0.25">
      <c r="A85" s="47" t="s">
        <v>2432</v>
      </c>
      <c r="B85" s="218"/>
      <c r="C85" s="51"/>
      <c r="D85" s="51"/>
      <c r="E85" s="66"/>
      <c r="F85" s="75"/>
      <c r="G85" s="68"/>
      <c r="H85" s="2"/>
      <c r="I85" s="51"/>
      <c r="L85" s="66"/>
      <c r="M85" s="70"/>
      <c r="N85" s="68"/>
    </row>
    <row r="86" spans="1:14" outlineLevel="1" x14ac:dyDescent="0.25">
      <c r="A86" s="47" t="s">
        <v>2433</v>
      </c>
      <c r="B86" s="51"/>
      <c r="E86" s="66"/>
      <c r="F86" s="70"/>
      <c r="G86" s="68"/>
      <c r="H86" s="2"/>
      <c r="I86" s="51"/>
      <c r="L86" s="66"/>
      <c r="M86" s="70"/>
      <c r="N86" s="68"/>
    </row>
    <row r="87" spans="1:14" outlineLevel="1" x14ac:dyDescent="0.25">
      <c r="A87" s="47" t="s">
        <v>2434</v>
      </c>
      <c r="B87" s="51"/>
      <c r="E87" s="66"/>
      <c r="F87" s="70"/>
      <c r="G87" s="68"/>
      <c r="H87" s="2"/>
      <c r="I87" s="51"/>
      <c r="L87" s="66"/>
      <c r="M87" s="70"/>
      <c r="N87" s="68"/>
    </row>
    <row r="88" spans="1:14" outlineLevel="1" x14ac:dyDescent="0.25">
      <c r="A88" s="47" t="s">
        <v>2435</v>
      </c>
      <c r="B88" s="51"/>
      <c r="E88" s="66"/>
      <c r="F88" s="70"/>
      <c r="G88" s="68"/>
      <c r="H88" s="2"/>
      <c r="I88" s="51"/>
      <c r="L88" s="66"/>
      <c r="M88" s="70"/>
      <c r="N88" s="68"/>
    </row>
    <row r="89" spans="1:14" ht="15" customHeight="1" x14ac:dyDescent="0.25">
      <c r="A89" s="56"/>
      <c r="B89" s="57" t="s">
        <v>740</v>
      </c>
      <c r="C89" s="56" t="s">
        <v>1414</v>
      </c>
      <c r="D89" s="56"/>
      <c r="E89" s="58"/>
      <c r="F89" s="59"/>
      <c r="G89" s="59"/>
      <c r="H89" s="2"/>
      <c r="I89" s="127"/>
      <c r="J89" s="77"/>
      <c r="K89" s="77"/>
      <c r="L89" s="39"/>
      <c r="M89" s="78"/>
      <c r="N89" s="78"/>
    </row>
    <row r="90" spans="1:14" x14ac:dyDescent="0.25">
      <c r="A90" s="47" t="s">
        <v>2436</v>
      </c>
      <c r="B90" s="118" t="s">
        <v>742</v>
      </c>
      <c r="C90" s="220">
        <f>SUM(C91:C117)</f>
        <v>0</v>
      </c>
      <c r="G90" s="34"/>
      <c r="H90" s="2"/>
      <c r="I90" s="39"/>
      <c r="N90" s="34"/>
    </row>
    <row r="91" spans="1:14" x14ac:dyDescent="0.25">
      <c r="A91" s="47" t="s">
        <v>2437</v>
      </c>
      <c r="B91" s="47" t="s">
        <v>744</v>
      </c>
      <c r="C91" s="121" t="s">
        <v>188</v>
      </c>
      <c r="G91" s="34"/>
      <c r="H91" s="2"/>
      <c r="N91" s="34"/>
    </row>
    <row r="92" spans="1:14" x14ac:dyDescent="0.25">
      <c r="A92" s="47" t="s">
        <v>2438</v>
      </c>
      <c r="B92" s="47" t="s">
        <v>746</v>
      </c>
      <c r="C92" s="121" t="s">
        <v>188</v>
      </c>
      <c r="G92" s="34"/>
      <c r="H92" s="2"/>
      <c r="N92" s="34"/>
    </row>
    <row r="93" spans="1:14" x14ac:dyDescent="0.25">
      <c r="A93" s="47" t="s">
        <v>2439</v>
      </c>
      <c r="B93" s="47" t="s">
        <v>748</v>
      </c>
      <c r="C93" s="121" t="s">
        <v>188</v>
      </c>
      <c r="G93" s="34"/>
      <c r="H93" s="2"/>
      <c r="N93" s="34"/>
    </row>
    <row r="94" spans="1:14" x14ac:dyDescent="0.25">
      <c r="A94" s="47" t="s">
        <v>2440</v>
      </c>
      <c r="B94" s="47" t="s">
        <v>750</v>
      </c>
      <c r="C94" s="121" t="s">
        <v>188</v>
      </c>
      <c r="G94" s="34"/>
      <c r="H94" s="2"/>
      <c r="N94" s="34"/>
    </row>
    <row r="95" spans="1:14" x14ac:dyDescent="0.25">
      <c r="A95" s="47" t="s">
        <v>2441</v>
      </c>
      <c r="B95" s="47" t="s">
        <v>752</v>
      </c>
      <c r="C95" s="121" t="s">
        <v>188</v>
      </c>
      <c r="G95" s="34"/>
      <c r="H95" s="2"/>
      <c r="N95" s="34"/>
    </row>
    <row r="96" spans="1:14" x14ac:dyDescent="0.25">
      <c r="A96" s="47" t="s">
        <v>2442</v>
      </c>
      <c r="B96" s="47" t="s">
        <v>754</v>
      </c>
      <c r="C96" s="121" t="s">
        <v>188</v>
      </c>
      <c r="G96" s="34"/>
      <c r="H96" s="2"/>
      <c r="N96" s="34"/>
    </row>
    <row r="97" spans="1:14" x14ac:dyDescent="0.25">
      <c r="A97" s="47" t="s">
        <v>2443</v>
      </c>
      <c r="B97" s="47" t="s">
        <v>756</v>
      </c>
      <c r="C97" s="121" t="s">
        <v>188</v>
      </c>
      <c r="G97" s="34"/>
      <c r="H97" s="2"/>
      <c r="N97" s="34"/>
    </row>
    <row r="98" spans="1:14" x14ac:dyDescent="0.25">
      <c r="A98" s="47" t="s">
        <v>2444</v>
      </c>
      <c r="B98" s="47" t="s">
        <v>758</v>
      </c>
      <c r="C98" s="121" t="s">
        <v>188</v>
      </c>
      <c r="G98" s="34"/>
      <c r="H98" s="2"/>
      <c r="N98" s="34"/>
    </row>
    <row r="99" spans="1:14" x14ac:dyDescent="0.25">
      <c r="A99" s="47" t="s">
        <v>2445</v>
      </c>
      <c r="B99" s="47" t="s">
        <v>760</v>
      </c>
      <c r="C99" s="121" t="s">
        <v>188</v>
      </c>
      <c r="G99" s="34"/>
      <c r="H99" s="2"/>
      <c r="N99" s="34"/>
    </row>
    <row r="100" spans="1:14" x14ac:dyDescent="0.25">
      <c r="A100" s="47" t="s">
        <v>2446</v>
      </c>
      <c r="B100" s="47" t="s">
        <v>762</v>
      </c>
      <c r="C100" s="121" t="s">
        <v>188</v>
      </c>
      <c r="G100" s="34"/>
      <c r="H100" s="2"/>
      <c r="N100" s="34"/>
    </row>
    <row r="101" spans="1:14" x14ac:dyDescent="0.25">
      <c r="A101" s="47" t="s">
        <v>2447</v>
      </c>
      <c r="B101" s="47" t="s">
        <v>764</v>
      </c>
      <c r="C101" s="121" t="s">
        <v>188</v>
      </c>
      <c r="G101" s="34"/>
      <c r="H101" s="2"/>
      <c r="N101" s="34"/>
    </row>
    <row r="102" spans="1:14" x14ac:dyDescent="0.25">
      <c r="A102" s="47" t="s">
        <v>2448</v>
      </c>
      <c r="B102" s="47" t="s">
        <v>766</v>
      </c>
      <c r="C102" s="121" t="s">
        <v>188</v>
      </c>
      <c r="G102" s="34"/>
      <c r="H102" s="2"/>
      <c r="N102" s="34"/>
    </row>
    <row r="103" spans="1:14" x14ac:dyDescent="0.25">
      <c r="A103" s="47" t="s">
        <v>2449</v>
      </c>
      <c r="B103" s="47" t="s">
        <v>768</v>
      </c>
      <c r="C103" s="121" t="s">
        <v>188</v>
      </c>
      <c r="G103" s="34"/>
      <c r="H103" s="2"/>
      <c r="N103" s="34"/>
    </row>
    <row r="104" spans="1:14" x14ac:dyDescent="0.25">
      <c r="A104" s="47" t="s">
        <v>2450</v>
      </c>
      <c r="B104" s="47" t="s">
        <v>770</v>
      </c>
      <c r="C104" s="121" t="s">
        <v>188</v>
      </c>
      <c r="G104" s="34"/>
      <c r="H104" s="2"/>
      <c r="N104" s="34"/>
    </row>
    <row r="105" spans="1:14" x14ac:dyDescent="0.25">
      <c r="A105" s="47" t="s">
        <v>2451</v>
      </c>
      <c r="B105" s="47" t="s">
        <v>772</v>
      </c>
      <c r="C105" s="121" t="s">
        <v>188</v>
      </c>
      <c r="G105" s="34"/>
      <c r="H105" s="2"/>
      <c r="N105" s="34"/>
    </row>
    <row r="106" spans="1:14" x14ac:dyDescent="0.25">
      <c r="A106" s="47" t="s">
        <v>2452</v>
      </c>
      <c r="B106" s="47" t="s">
        <v>774</v>
      </c>
      <c r="C106" s="121" t="s">
        <v>188</v>
      </c>
      <c r="G106" s="34"/>
      <c r="H106" s="2"/>
      <c r="N106" s="34"/>
    </row>
    <row r="107" spans="1:14" x14ac:dyDescent="0.25">
      <c r="A107" s="47" t="s">
        <v>2453</v>
      </c>
      <c r="B107" s="47" t="s">
        <v>776</v>
      </c>
      <c r="C107" s="121" t="s">
        <v>188</v>
      </c>
      <c r="G107" s="34"/>
      <c r="H107" s="2"/>
      <c r="N107" s="34"/>
    </row>
    <row r="108" spans="1:14" x14ac:dyDescent="0.25">
      <c r="A108" s="47" t="s">
        <v>2454</v>
      </c>
      <c r="B108" s="47" t="s">
        <v>778</v>
      </c>
      <c r="C108" s="121" t="s">
        <v>188</v>
      </c>
      <c r="G108" s="34"/>
      <c r="H108" s="2"/>
      <c r="N108" s="34"/>
    </row>
    <row r="109" spans="1:14" x14ac:dyDescent="0.25">
      <c r="A109" s="47" t="s">
        <v>2455</v>
      </c>
      <c r="B109" s="47" t="s">
        <v>780</v>
      </c>
      <c r="C109" s="121" t="s">
        <v>188</v>
      </c>
      <c r="G109" s="34"/>
      <c r="H109" s="2"/>
      <c r="N109" s="34"/>
    </row>
    <row r="110" spans="1:14" x14ac:dyDescent="0.25">
      <c r="A110" s="47" t="s">
        <v>2456</v>
      </c>
      <c r="B110" s="47" t="s">
        <v>782</v>
      </c>
      <c r="C110" s="121" t="s">
        <v>188</v>
      </c>
      <c r="G110" s="34"/>
      <c r="H110" s="2"/>
      <c r="N110" s="34"/>
    </row>
    <row r="111" spans="1:14" x14ac:dyDescent="0.25">
      <c r="A111" s="47" t="s">
        <v>2457</v>
      </c>
      <c r="B111" s="47" t="s">
        <v>784</v>
      </c>
      <c r="C111" s="121" t="s">
        <v>188</v>
      </c>
      <c r="G111" s="34"/>
      <c r="H111" s="2"/>
      <c r="N111" s="34"/>
    </row>
    <row r="112" spans="1:14" x14ac:dyDescent="0.25">
      <c r="A112" s="47" t="s">
        <v>2458</v>
      </c>
      <c r="B112" s="47" t="s">
        <v>786</v>
      </c>
      <c r="C112" s="121" t="s">
        <v>188</v>
      </c>
      <c r="G112" s="34"/>
      <c r="H112" s="2"/>
      <c r="N112" s="34"/>
    </row>
    <row r="113" spans="1:14" x14ac:dyDescent="0.25">
      <c r="A113" s="47" t="s">
        <v>2459</v>
      </c>
      <c r="B113" s="47" t="s">
        <v>788</v>
      </c>
      <c r="C113" s="121" t="s">
        <v>188</v>
      </c>
      <c r="G113" s="34"/>
      <c r="H113" s="2"/>
      <c r="N113" s="34"/>
    </row>
    <row r="114" spans="1:14" x14ac:dyDescent="0.25">
      <c r="A114" s="47" t="s">
        <v>2460</v>
      </c>
      <c r="B114" s="47" t="s">
        <v>790</v>
      </c>
      <c r="C114" s="121" t="s">
        <v>188</v>
      </c>
      <c r="G114" s="34"/>
      <c r="H114" s="2"/>
      <c r="N114" s="34"/>
    </row>
    <row r="115" spans="1:14" x14ac:dyDescent="0.25">
      <c r="A115" s="47" t="s">
        <v>2461</v>
      </c>
      <c r="B115" s="47" t="s">
        <v>792</v>
      </c>
      <c r="C115" s="121" t="s">
        <v>188</v>
      </c>
      <c r="G115" s="34"/>
      <c r="H115" s="2"/>
      <c r="N115" s="34"/>
    </row>
    <row r="116" spans="1:14" x14ac:dyDescent="0.25">
      <c r="A116" s="47" t="s">
        <v>2462</v>
      </c>
      <c r="B116" s="47" t="s">
        <v>794</v>
      </c>
      <c r="C116" s="121" t="s">
        <v>188</v>
      </c>
      <c r="G116" s="34"/>
      <c r="H116" s="2"/>
      <c r="N116" s="34"/>
    </row>
    <row r="117" spans="1:14" x14ac:dyDescent="0.25">
      <c r="A117" s="47" t="s">
        <v>2463</v>
      </c>
      <c r="B117" s="47" t="s">
        <v>796</v>
      </c>
      <c r="C117" s="121" t="s">
        <v>188</v>
      </c>
      <c r="G117" s="34"/>
      <c r="H117" s="2"/>
      <c r="N117" s="34"/>
    </row>
    <row r="118" spans="1:14" x14ac:dyDescent="0.25">
      <c r="A118" s="47" t="s">
        <v>2464</v>
      </c>
      <c r="B118" s="118" t="s">
        <v>451</v>
      </c>
      <c r="C118" s="220">
        <f>SUM(C119:C121)</f>
        <v>0</v>
      </c>
      <c r="G118" s="34"/>
      <c r="H118" s="2"/>
      <c r="I118" s="39"/>
      <c r="N118" s="34"/>
    </row>
    <row r="119" spans="1:14" x14ac:dyDescent="0.25">
      <c r="A119" s="47" t="s">
        <v>2465</v>
      </c>
      <c r="B119" s="47" t="s">
        <v>799</v>
      </c>
      <c r="C119" s="121" t="s">
        <v>188</v>
      </c>
      <c r="G119" s="34"/>
      <c r="H119" s="2"/>
      <c r="N119" s="34"/>
    </row>
    <row r="120" spans="1:14" x14ac:dyDescent="0.25">
      <c r="A120" s="47" t="s">
        <v>2466</v>
      </c>
      <c r="B120" s="47" t="s">
        <v>801</v>
      </c>
      <c r="C120" s="121" t="s">
        <v>188</v>
      </c>
      <c r="G120" s="34"/>
      <c r="H120" s="2"/>
      <c r="N120" s="34"/>
    </row>
    <row r="121" spans="1:14" x14ac:dyDescent="0.25">
      <c r="A121" s="47" t="s">
        <v>2467</v>
      </c>
      <c r="B121" s="47" t="s">
        <v>803</v>
      </c>
      <c r="C121" s="121" t="s">
        <v>188</v>
      </c>
      <c r="G121" s="34"/>
      <c r="H121" s="2"/>
      <c r="N121" s="34"/>
    </row>
    <row r="122" spans="1:14" x14ac:dyDescent="0.25">
      <c r="A122" s="47" t="s">
        <v>2468</v>
      </c>
      <c r="B122" s="118" t="s">
        <v>262</v>
      </c>
      <c r="C122" s="220">
        <f>SUM(C123:C133)</f>
        <v>0</v>
      </c>
      <c r="G122" s="34"/>
      <c r="H122" s="2"/>
      <c r="I122" s="39"/>
      <c r="N122" s="34"/>
    </row>
    <row r="123" spans="1:14" x14ac:dyDescent="0.25">
      <c r="A123" s="47" t="s">
        <v>2469</v>
      </c>
      <c r="B123" s="60" t="s">
        <v>453</v>
      </c>
      <c r="C123" s="121" t="s">
        <v>188</v>
      </c>
      <c r="G123" s="34"/>
      <c r="H123" s="2"/>
      <c r="I123" s="51"/>
      <c r="N123" s="34"/>
    </row>
    <row r="124" spans="1:14" x14ac:dyDescent="0.25">
      <c r="A124" s="47" t="s">
        <v>2470</v>
      </c>
      <c r="B124" s="47" t="s">
        <v>455</v>
      </c>
      <c r="C124" s="121" t="s">
        <v>188</v>
      </c>
      <c r="G124" s="34"/>
      <c r="H124" s="2"/>
      <c r="I124" s="51"/>
      <c r="N124" s="34"/>
    </row>
    <row r="125" spans="1:14" x14ac:dyDescent="0.25">
      <c r="A125" s="47" t="s">
        <v>2471</v>
      </c>
      <c r="B125" s="60" t="s">
        <v>457</v>
      </c>
      <c r="C125" s="121" t="s">
        <v>188</v>
      </c>
      <c r="G125" s="34"/>
      <c r="H125" s="2"/>
      <c r="I125" s="51"/>
      <c r="N125" s="34"/>
    </row>
    <row r="126" spans="1:14" x14ac:dyDescent="0.25">
      <c r="A126" s="47" t="s">
        <v>2472</v>
      </c>
      <c r="B126" s="60" t="s">
        <v>459</v>
      </c>
      <c r="C126" s="121" t="s">
        <v>188</v>
      </c>
      <c r="G126" s="34"/>
      <c r="H126" s="2"/>
      <c r="I126" s="51"/>
      <c r="N126" s="34"/>
    </row>
    <row r="127" spans="1:14" x14ac:dyDescent="0.25">
      <c r="A127" s="47" t="s">
        <v>2473</v>
      </c>
      <c r="B127" s="60" t="s">
        <v>461</v>
      </c>
      <c r="C127" s="121" t="s">
        <v>188</v>
      </c>
      <c r="G127" s="34"/>
      <c r="H127" s="2"/>
      <c r="I127" s="51"/>
      <c r="N127" s="34"/>
    </row>
    <row r="128" spans="1:14" x14ac:dyDescent="0.25">
      <c r="A128" s="47" t="s">
        <v>2474</v>
      </c>
      <c r="B128" s="60" t="s">
        <v>463</v>
      </c>
      <c r="C128" s="121" t="s">
        <v>188</v>
      </c>
      <c r="G128" s="34"/>
      <c r="H128" s="2"/>
      <c r="I128" s="51"/>
      <c r="N128" s="34"/>
    </row>
    <row r="129" spans="1:14" x14ac:dyDescent="0.25">
      <c r="A129" s="47" t="s">
        <v>2475</v>
      </c>
      <c r="B129" s="60" t="s">
        <v>465</v>
      </c>
      <c r="C129" s="121" t="s">
        <v>188</v>
      </c>
      <c r="G129" s="34"/>
      <c r="H129" s="2"/>
      <c r="I129" s="51"/>
      <c r="N129" s="34"/>
    </row>
    <row r="130" spans="1:14" x14ac:dyDescent="0.25">
      <c r="A130" s="47" t="s">
        <v>2476</v>
      </c>
      <c r="B130" s="60" t="s">
        <v>467</v>
      </c>
      <c r="C130" s="121" t="s">
        <v>188</v>
      </c>
      <c r="G130" s="34"/>
      <c r="H130" s="2"/>
      <c r="I130" s="51"/>
      <c r="N130" s="34"/>
    </row>
    <row r="131" spans="1:14" x14ac:dyDescent="0.25">
      <c r="A131" s="47" t="s">
        <v>2477</v>
      </c>
      <c r="B131" s="60" t="s">
        <v>469</v>
      </c>
      <c r="C131" s="121" t="s">
        <v>188</v>
      </c>
      <c r="G131" s="34"/>
      <c r="H131" s="2"/>
      <c r="I131" s="51"/>
      <c r="N131" s="34"/>
    </row>
    <row r="132" spans="1:14" x14ac:dyDescent="0.25">
      <c r="A132" s="47" t="s">
        <v>2478</v>
      </c>
      <c r="B132" s="60" t="s">
        <v>471</v>
      </c>
      <c r="C132" s="121" t="s">
        <v>188</v>
      </c>
      <c r="G132" s="34"/>
      <c r="H132" s="2"/>
      <c r="I132" s="51"/>
      <c r="N132" s="34"/>
    </row>
    <row r="133" spans="1:14" x14ac:dyDescent="0.25">
      <c r="A133" s="47" t="s">
        <v>2479</v>
      </c>
      <c r="B133" s="60" t="s">
        <v>262</v>
      </c>
      <c r="C133" s="121" t="s">
        <v>188</v>
      </c>
      <c r="G133" s="34"/>
      <c r="H133" s="2"/>
      <c r="I133" s="51"/>
      <c r="N133" s="34"/>
    </row>
    <row r="134" spans="1:14" outlineLevel="1" x14ac:dyDescent="0.25">
      <c r="A134" s="47" t="s">
        <v>2480</v>
      </c>
      <c r="B134" s="153" t="s">
        <v>1709</v>
      </c>
      <c r="C134" s="121"/>
      <c r="G134" s="34"/>
      <c r="H134" s="2"/>
      <c r="I134" s="51"/>
      <c r="N134" s="34"/>
    </row>
    <row r="135" spans="1:14" outlineLevel="1" x14ac:dyDescent="0.25">
      <c r="A135" s="47" t="s">
        <v>2481</v>
      </c>
      <c r="B135" s="153" t="s">
        <v>1709</v>
      </c>
      <c r="C135" s="121"/>
      <c r="G135" s="34"/>
      <c r="H135" s="2"/>
      <c r="I135" s="51"/>
      <c r="N135" s="34"/>
    </row>
    <row r="136" spans="1:14" outlineLevel="1" x14ac:dyDescent="0.25">
      <c r="A136" s="47" t="s">
        <v>2482</v>
      </c>
      <c r="B136" s="153" t="s">
        <v>1709</v>
      </c>
      <c r="C136" s="121"/>
      <c r="G136" s="34"/>
      <c r="H136" s="2"/>
      <c r="I136" s="51"/>
      <c r="N136" s="34"/>
    </row>
    <row r="137" spans="1:14" outlineLevel="1" x14ac:dyDescent="0.25">
      <c r="A137" s="47" t="s">
        <v>2483</v>
      </c>
      <c r="B137" s="153" t="s">
        <v>1709</v>
      </c>
      <c r="C137" s="121"/>
      <c r="G137" s="34"/>
      <c r="H137" s="2"/>
      <c r="I137" s="51"/>
      <c r="N137" s="34"/>
    </row>
    <row r="138" spans="1:14" outlineLevel="1" x14ac:dyDescent="0.25">
      <c r="A138" s="47" t="s">
        <v>2484</v>
      </c>
      <c r="B138" s="153" t="s">
        <v>1709</v>
      </c>
      <c r="C138" s="121"/>
      <c r="G138" s="34"/>
      <c r="H138" s="2"/>
      <c r="I138" s="51"/>
      <c r="N138" s="34"/>
    </row>
    <row r="139" spans="1:14" outlineLevel="1" x14ac:dyDescent="0.25">
      <c r="A139" s="47" t="s">
        <v>2485</v>
      </c>
      <c r="B139" s="153" t="s">
        <v>1709</v>
      </c>
      <c r="C139" s="121"/>
      <c r="G139" s="34"/>
      <c r="H139" s="2"/>
      <c r="I139" s="51"/>
      <c r="N139" s="34"/>
    </row>
    <row r="140" spans="1:14" outlineLevel="1" x14ac:dyDescent="0.25">
      <c r="A140" s="47" t="s">
        <v>2486</v>
      </c>
      <c r="B140" s="153" t="s">
        <v>1709</v>
      </c>
      <c r="C140" s="121"/>
      <c r="G140" s="34"/>
      <c r="H140" s="2"/>
      <c r="I140" s="51"/>
      <c r="N140" s="34"/>
    </row>
    <row r="141" spans="1:14" outlineLevel="1" x14ac:dyDescent="0.25">
      <c r="A141" s="47" t="s">
        <v>2487</v>
      </c>
      <c r="B141" s="153" t="s">
        <v>1709</v>
      </c>
      <c r="C141" s="121"/>
      <c r="G141" s="34"/>
      <c r="H141" s="2"/>
      <c r="I141" s="51"/>
      <c r="N141" s="34"/>
    </row>
    <row r="142" spans="1:14" outlineLevel="1" x14ac:dyDescent="0.25">
      <c r="A142" s="47" t="s">
        <v>2488</v>
      </c>
      <c r="B142" s="153" t="s">
        <v>1709</v>
      </c>
      <c r="C142" s="121"/>
      <c r="G142" s="34"/>
      <c r="H142" s="2"/>
      <c r="I142" s="51"/>
      <c r="N142" s="34"/>
    </row>
    <row r="143" spans="1:14" outlineLevel="1" x14ac:dyDescent="0.25">
      <c r="A143" s="47" t="s">
        <v>2489</v>
      </c>
      <c r="B143" s="153" t="s">
        <v>1709</v>
      </c>
      <c r="C143" s="121"/>
      <c r="G143" s="34"/>
      <c r="H143" s="2"/>
      <c r="I143" s="51"/>
      <c r="N143" s="34"/>
    </row>
    <row r="144" spans="1:14" ht="15" customHeight="1" x14ac:dyDescent="0.25">
      <c r="A144" s="56"/>
      <c r="B144" s="221" t="s">
        <v>1818</v>
      </c>
      <c r="C144" s="222" t="s">
        <v>1414</v>
      </c>
      <c r="D144" s="56"/>
      <c r="E144" s="58"/>
      <c r="F144" s="56"/>
      <c r="G144" s="59"/>
      <c r="H144" s="2"/>
      <c r="I144" s="127"/>
      <c r="J144" s="77"/>
      <c r="K144" s="77"/>
      <c r="L144" s="39"/>
      <c r="M144" s="77"/>
      <c r="N144" s="78"/>
    </row>
    <row r="145" spans="1:14" x14ac:dyDescent="0.25">
      <c r="A145" s="47" t="s">
        <v>2490</v>
      </c>
      <c r="B145" s="144" t="s">
        <v>1820</v>
      </c>
      <c r="C145" s="121" t="s">
        <v>188</v>
      </c>
      <c r="G145" s="34"/>
      <c r="H145" s="2"/>
      <c r="I145" s="51"/>
      <c r="N145" s="34"/>
    </row>
    <row r="146" spans="1:14" x14ac:dyDescent="0.25">
      <c r="A146" s="47" t="s">
        <v>2491</v>
      </c>
      <c r="B146" s="144" t="s">
        <v>1820</v>
      </c>
      <c r="C146" s="121" t="s">
        <v>188</v>
      </c>
      <c r="G146" s="34"/>
      <c r="H146" s="2"/>
      <c r="I146" s="51"/>
      <c r="N146" s="34"/>
    </row>
    <row r="147" spans="1:14" x14ac:dyDescent="0.25">
      <c r="A147" s="47" t="s">
        <v>2492</v>
      </c>
      <c r="B147" s="144" t="s">
        <v>1820</v>
      </c>
      <c r="C147" s="121" t="s">
        <v>188</v>
      </c>
      <c r="G147" s="34"/>
      <c r="H147" s="2"/>
      <c r="I147" s="51"/>
      <c r="N147" s="34"/>
    </row>
    <row r="148" spans="1:14" x14ac:dyDescent="0.25">
      <c r="A148" s="47" t="s">
        <v>2493</v>
      </c>
      <c r="B148" s="144" t="s">
        <v>1820</v>
      </c>
      <c r="C148" s="121" t="s">
        <v>188</v>
      </c>
      <c r="G148" s="34"/>
      <c r="H148" s="2"/>
      <c r="I148" s="51"/>
      <c r="N148" s="34"/>
    </row>
    <row r="149" spans="1:14" x14ac:dyDescent="0.25">
      <c r="A149" s="47" t="s">
        <v>2494</v>
      </c>
      <c r="B149" s="144" t="s">
        <v>1820</v>
      </c>
      <c r="C149" s="121" t="s">
        <v>188</v>
      </c>
      <c r="G149" s="34"/>
      <c r="H149" s="2"/>
      <c r="I149" s="51"/>
      <c r="N149" s="34"/>
    </row>
    <row r="150" spans="1:14" x14ac:dyDescent="0.25">
      <c r="A150" s="47" t="s">
        <v>2495</v>
      </c>
      <c r="B150" s="144" t="s">
        <v>1820</v>
      </c>
      <c r="C150" s="121" t="s">
        <v>188</v>
      </c>
      <c r="G150" s="34"/>
      <c r="H150" s="2"/>
      <c r="I150" s="51"/>
      <c r="N150" s="34"/>
    </row>
    <row r="151" spans="1:14" x14ac:dyDescent="0.25">
      <c r="A151" s="47" t="s">
        <v>2496</v>
      </c>
      <c r="B151" s="144" t="s">
        <v>1820</v>
      </c>
      <c r="C151" s="121" t="s">
        <v>188</v>
      </c>
      <c r="G151" s="34"/>
      <c r="H151" s="2"/>
      <c r="I151" s="51"/>
      <c r="N151" s="34"/>
    </row>
    <row r="152" spans="1:14" x14ac:dyDescent="0.25">
      <c r="A152" s="47" t="s">
        <v>2497</v>
      </c>
      <c r="B152" s="144" t="s">
        <v>1820</v>
      </c>
      <c r="C152" s="121" t="s">
        <v>188</v>
      </c>
      <c r="G152" s="34"/>
      <c r="H152" s="2"/>
      <c r="I152" s="51"/>
      <c r="N152" s="34"/>
    </row>
    <row r="153" spans="1:14" x14ac:dyDescent="0.25">
      <c r="A153" s="47" t="s">
        <v>2498</v>
      </c>
      <c r="B153" s="144" t="s">
        <v>1820</v>
      </c>
      <c r="C153" s="121" t="s">
        <v>188</v>
      </c>
      <c r="G153" s="34"/>
      <c r="H153" s="2"/>
      <c r="I153" s="51"/>
      <c r="N153" s="34"/>
    </row>
    <row r="154" spans="1:14" x14ac:dyDescent="0.25">
      <c r="A154" s="47" t="s">
        <v>2499</v>
      </c>
      <c r="B154" s="144" t="s">
        <v>1820</v>
      </c>
      <c r="C154" s="121" t="s">
        <v>188</v>
      </c>
      <c r="G154" s="34"/>
      <c r="H154" s="2"/>
      <c r="I154" s="51"/>
      <c r="N154" s="34"/>
    </row>
    <row r="155" spans="1:14" x14ac:dyDescent="0.25">
      <c r="A155" s="47" t="s">
        <v>2500</v>
      </c>
      <c r="B155" s="144" t="s">
        <v>1820</v>
      </c>
      <c r="C155" s="121" t="s">
        <v>188</v>
      </c>
      <c r="G155" s="34"/>
      <c r="H155" s="2"/>
      <c r="I155" s="51"/>
      <c r="N155" s="34"/>
    </row>
    <row r="156" spans="1:14" x14ac:dyDescent="0.25">
      <c r="A156" s="47" t="s">
        <v>2501</v>
      </c>
      <c r="B156" s="144" t="s">
        <v>1820</v>
      </c>
      <c r="C156" s="121" t="s">
        <v>188</v>
      </c>
      <c r="G156" s="34"/>
      <c r="H156" s="2"/>
      <c r="I156" s="51"/>
      <c r="N156" s="34"/>
    </row>
    <row r="157" spans="1:14" x14ac:dyDescent="0.25">
      <c r="A157" s="47" t="s">
        <v>2502</v>
      </c>
      <c r="B157" s="144" t="s">
        <v>1820</v>
      </c>
      <c r="C157" s="121" t="s">
        <v>188</v>
      </c>
      <c r="G157" s="34"/>
      <c r="H157" s="2"/>
      <c r="I157" s="51"/>
      <c r="N157" s="34"/>
    </row>
    <row r="158" spans="1:14" x14ac:dyDescent="0.25">
      <c r="A158" s="47" t="s">
        <v>2503</v>
      </c>
      <c r="B158" s="144" t="s">
        <v>1820</v>
      </c>
      <c r="C158" s="121" t="s">
        <v>188</v>
      </c>
      <c r="G158" s="34"/>
      <c r="H158" s="2"/>
      <c r="I158" s="51"/>
      <c r="N158" s="34"/>
    </row>
    <row r="159" spans="1:14" x14ac:dyDescent="0.25">
      <c r="A159" s="47" t="s">
        <v>2504</v>
      </c>
      <c r="B159" s="144" t="s">
        <v>1820</v>
      </c>
      <c r="C159" s="121" t="s">
        <v>188</v>
      </c>
      <c r="G159" s="34"/>
      <c r="H159" s="2"/>
      <c r="I159" s="51"/>
      <c r="N159" s="34"/>
    </row>
    <row r="160" spans="1:14" x14ac:dyDescent="0.25">
      <c r="A160" s="47" t="s">
        <v>2505</v>
      </c>
      <c r="B160" s="144" t="s">
        <v>1820</v>
      </c>
      <c r="C160" s="121" t="s">
        <v>188</v>
      </c>
      <c r="G160" s="34"/>
      <c r="H160" s="2"/>
      <c r="I160" s="51"/>
      <c r="N160" s="34"/>
    </row>
    <row r="161" spans="1:14" x14ac:dyDescent="0.25">
      <c r="A161" s="47" t="s">
        <v>2506</v>
      </c>
      <c r="B161" s="144" t="s">
        <v>1820</v>
      </c>
      <c r="C161" s="121" t="s">
        <v>188</v>
      </c>
      <c r="G161" s="34"/>
      <c r="H161" s="2"/>
      <c r="I161" s="51"/>
      <c r="N161" s="34"/>
    </row>
    <row r="162" spans="1:14" x14ac:dyDescent="0.25">
      <c r="A162" s="47" t="s">
        <v>2507</v>
      </c>
      <c r="B162" s="144" t="s">
        <v>1820</v>
      </c>
      <c r="C162" s="121" t="s">
        <v>188</v>
      </c>
      <c r="G162" s="34"/>
      <c r="H162" s="2"/>
      <c r="I162" s="51"/>
      <c r="N162" s="34"/>
    </row>
    <row r="163" spans="1:14" x14ac:dyDescent="0.25">
      <c r="A163" s="47" t="s">
        <v>2508</v>
      </c>
      <c r="B163" s="144" t="s">
        <v>1820</v>
      </c>
      <c r="C163" s="121" t="s">
        <v>188</v>
      </c>
      <c r="G163" s="34"/>
      <c r="H163" s="2"/>
      <c r="I163" s="51"/>
      <c r="N163" s="34"/>
    </row>
    <row r="164" spans="1:14" x14ac:dyDescent="0.25">
      <c r="A164" s="47" t="s">
        <v>2509</v>
      </c>
      <c r="B164" s="144" t="s">
        <v>1820</v>
      </c>
      <c r="C164" s="121" t="s">
        <v>188</v>
      </c>
      <c r="G164" s="34"/>
      <c r="H164" s="2"/>
      <c r="I164" s="51"/>
      <c r="N164" s="34"/>
    </row>
    <row r="165" spans="1:14" x14ac:dyDescent="0.25">
      <c r="A165" s="47" t="s">
        <v>2510</v>
      </c>
      <c r="B165" s="144" t="s">
        <v>1820</v>
      </c>
      <c r="C165" s="121" t="s">
        <v>188</v>
      </c>
      <c r="G165" s="34"/>
      <c r="H165" s="2"/>
      <c r="I165" s="51"/>
      <c r="N165" s="34"/>
    </row>
    <row r="166" spans="1:14" x14ac:dyDescent="0.25">
      <c r="A166" s="47" t="s">
        <v>2511</v>
      </c>
      <c r="B166" s="144" t="s">
        <v>1820</v>
      </c>
      <c r="C166" s="121" t="s">
        <v>188</v>
      </c>
      <c r="G166" s="34"/>
      <c r="H166" s="2"/>
      <c r="I166" s="51"/>
      <c r="N166" s="34"/>
    </row>
    <row r="167" spans="1:14" x14ac:dyDescent="0.25">
      <c r="A167" s="47" t="s">
        <v>2512</v>
      </c>
      <c r="B167" s="144" t="s">
        <v>1820</v>
      </c>
      <c r="C167" s="121" t="s">
        <v>188</v>
      </c>
      <c r="G167" s="34"/>
      <c r="H167" s="2"/>
      <c r="I167" s="51"/>
      <c r="N167" s="34"/>
    </row>
    <row r="168" spans="1:14" x14ac:dyDescent="0.25">
      <c r="A168" s="47" t="s">
        <v>2513</v>
      </c>
      <c r="B168" s="144" t="s">
        <v>1820</v>
      </c>
      <c r="C168" s="121" t="s">
        <v>188</v>
      </c>
      <c r="G168" s="34"/>
      <c r="H168" s="2"/>
      <c r="I168" s="51"/>
      <c r="N168" s="34"/>
    </row>
    <row r="169" spans="1:14" x14ac:dyDescent="0.25">
      <c r="A169" s="47" t="s">
        <v>2514</v>
      </c>
      <c r="B169" s="144" t="s">
        <v>1820</v>
      </c>
      <c r="C169" s="53" t="s">
        <v>188</v>
      </c>
      <c r="G169" s="34"/>
      <c r="H169" s="2"/>
      <c r="I169" s="51"/>
      <c r="N169" s="34"/>
    </row>
    <row r="170" spans="1:14" x14ac:dyDescent="0.25">
      <c r="A170" s="56"/>
      <c r="B170" s="57" t="s">
        <v>878</v>
      </c>
      <c r="C170" s="56" t="s">
        <v>1414</v>
      </c>
      <c r="D170" s="56"/>
      <c r="E170" s="56"/>
      <c r="F170" s="59"/>
      <c r="G170" s="59"/>
      <c r="H170" s="2"/>
      <c r="I170" s="127"/>
      <c r="J170" s="77"/>
      <c r="K170" s="77"/>
      <c r="L170" s="77"/>
      <c r="M170" s="78"/>
      <c r="N170" s="78"/>
    </row>
    <row r="171" spans="1:14" x14ac:dyDescent="0.25">
      <c r="A171" s="47" t="s">
        <v>2515</v>
      </c>
      <c r="B171" s="47" t="s">
        <v>880</v>
      </c>
      <c r="C171" s="121" t="s">
        <v>188</v>
      </c>
      <c r="D171" s="2"/>
      <c r="E171" s="2"/>
      <c r="F171" s="2"/>
      <c r="G171" s="2"/>
      <c r="H171" s="2"/>
      <c r="K171" s="2"/>
      <c r="L171" s="2"/>
      <c r="M171" s="2"/>
      <c r="N171" s="2"/>
    </row>
    <row r="172" spans="1:14" x14ac:dyDescent="0.25">
      <c r="A172" s="47" t="s">
        <v>2516</v>
      </c>
      <c r="B172" s="47" t="s">
        <v>882</v>
      </c>
      <c r="C172" s="121" t="s">
        <v>188</v>
      </c>
      <c r="D172" s="2"/>
      <c r="E172" s="2"/>
      <c r="F172" s="2"/>
      <c r="G172" s="2"/>
      <c r="H172" s="2"/>
      <c r="K172" s="2"/>
      <c r="L172" s="2"/>
      <c r="M172" s="2"/>
      <c r="N172" s="2"/>
    </row>
    <row r="173" spans="1:14" x14ac:dyDescent="0.25">
      <c r="A173" s="47" t="s">
        <v>2517</v>
      </c>
      <c r="B173" s="47" t="s">
        <v>262</v>
      </c>
      <c r="C173" s="121" t="s">
        <v>188</v>
      </c>
      <c r="D173" s="2"/>
      <c r="E173" s="2"/>
      <c r="F173" s="2"/>
      <c r="G173" s="2"/>
      <c r="H173" s="2"/>
      <c r="K173" s="2"/>
      <c r="L173" s="2"/>
      <c r="M173" s="2"/>
      <c r="N173" s="2"/>
    </row>
    <row r="174" spans="1:14" outlineLevel="1" x14ac:dyDescent="0.25">
      <c r="A174" s="47" t="s">
        <v>2518</v>
      </c>
      <c r="C174" s="64"/>
      <c r="D174" s="2"/>
      <c r="E174" s="2"/>
      <c r="F174" s="2"/>
      <c r="G174" s="2"/>
      <c r="H174" s="2"/>
      <c r="K174" s="2"/>
      <c r="L174" s="2"/>
      <c r="M174" s="2"/>
      <c r="N174" s="2"/>
    </row>
    <row r="175" spans="1:14" outlineLevel="1" x14ac:dyDescent="0.25">
      <c r="A175" s="47" t="s">
        <v>2519</v>
      </c>
      <c r="C175" s="64"/>
      <c r="D175" s="2"/>
      <c r="E175" s="2"/>
      <c r="F175" s="2"/>
      <c r="G175" s="2"/>
      <c r="H175" s="2"/>
      <c r="K175" s="2"/>
      <c r="L175" s="2"/>
      <c r="M175" s="2"/>
      <c r="N175" s="2"/>
    </row>
    <row r="176" spans="1:14" outlineLevel="1" x14ac:dyDescent="0.25">
      <c r="A176" s="47" t="s">
        <v>2520</v>
      </c>
      <c r="C176" s="64"/>
      <c r="D176" s="2"/>
      <c r="E176" s="2"/>
      <c r="F176" s="2"/>
      <c r="G176" s="2"/>
      <c r="H176" s="2"/>
      <c r="K176" s="2"/>
      <c r="L176" s="2"/>
      <c r="M176" s="2"/>
      <c r="N176" s="2"/>
    </row>
    <row r="177" spans="1:14" outlineLevel="1" x14ac:dyDescent="0.25">
      <c r="A177" s="47" t="s">
        <v>2521</v>
      </c>
      <c r="C177" s="64"/>
      <c r="D177" s="2"/>
      <c r="E177" s="2"/>
      <c r="F177" s="2"/>
      <c r="G177" s="2"/>
      <c r="H177" s="2"/>
      <c r="K177" s="2"/>
      <c r="L177" s="2"/>
      <c r="M177" s="2"/>
      <c r="N177" s="2"/>
    </row>
    <row r="178" spans="1:14" x14ac:dyDescent="0.25">
      <c r="A178" s="56"/>
      <c r="B178" s="57" t="s">
        <v>890</v>
      </c>
      <c r="C178" s="56" t="s">
        <v>1414</v>
      </c>
      <c r="D178" s="56"/>
      <c r="E178" s="56"/>
      <c r="F178" s="59"/>
      <c r="G178" s="59"/>
      <c r="H178" s="2"/>
      <c r="I178" s="127"/>
      <c r="J178" s="77"/>
      <c r="K178" s="77"/>
      <c r="L178" s="77"/>
      <c r="M178" s="78"/>
      <c r="N178" s="78"/>
    </row>
    <row r="179" spans="1:14" x14ac:dyDescent="0.25">
      <c r="A179" s="47" t="s">
        <v>2522</v>
      </c>
      <c r="B179" s="47" t="s">
        <v>892</v>
      </c>
      <c r="C179" s="121" t="s">
        <v>188</v>
      </c>
      <c r="D179" s="219"/>
      <c r="E179" s="219"/>
      <c r="F179" s="66"/>
      <c r="G179" s="68"/>
      <c r="H179" s="2"/>
      <c r="K179" s="219"/>
      <c r="L179" s="219"/>
      <c r="M179" s="66"/>
      <c r="N179" s="68"/>
    </row>
    <row r="180" spans="1:14" x14ac:dyDescent="0.25">
      <c r="A180" s="47" t="s">
        <v>2523</v>
      </c>
      <c r="B180" s="47" t="s">
        <v>894</v>
      </c>
      <c r="C180" s="121" t="s">
        <v>188</v>
      </c>
      <c r="D180" s="219"/>
      <c r="E180" s="219"/>
      <c r="F180" s="66"/>
      <c r="G180" s="68"/>
      <c r="H180" s="2"/>
      <c r="K180" s="219"/>
      <c r="L180" s="219"/>
      <c r="M180" s="66"/>
      <c r="N180" s="68"/>
    </row>
    <row r="181" spans="1:14" x14ac:dyDescent="0.25">
      <c r="A181" s="47" t="s">
        <v>2524</v>
      </c>
      <c r="B181" s="47" t="s">
        <v>262</v>
      </c>
      <c r="C181" s="121" t="s">
        <v>188</v>
      </c>
      <c r="D181" s="219"/>
      <c r="E181" s="219"/>
      <c r="F181" s="66"/>
      <c r="G181" s="68"/>
      <c r="H181" s="2"/>
      <c r="K181" s="219"/>
      <c r="L181" s="219"/>
      <c r="M181" s="66"/>
      <c r="N181" s="68"/>
    </row>
    <row r="182" spans="1:14" outlineLevel="1" x14ac:dyDescent="0.25">
      <c r="A182" s="47" t="s">
        <v>2525</v>
      </c>
      <c r="C182" s="64"/>
      <c r="D182" s="219"/>
      <c r="E182" s="219"/>
      <c r="F182" s="66"/>
      <c r="G182" s="68"/>
      <c r="H182" s="2"/>
      <c r="K182" s="219"/>
      <c r="L182" s="219"/>
      <c r="M182" s="66"/>
      <c r="N182" s="68"/>
    </row>
    <row r="183" spans="1:14" outlineLevel="1" x14ac:dyDescent="0.25">
      <c r="A183" s="47" t="s">
        <v>2526</v>
      </c>
      <c r="C183" s="64"/>
      <c r="D183" s="219"/>
      <c r="E183" s="219"/>
      <c r="F183" s="66"/>
      <c r="G183" s="68"/>
      <c r="H183" s="2"/>
      <c r="K183" s="219"/>
      <c r="L183" s="219"/>
      <c r="M183" s="66"/>
      <c r="N183" s="68"/>
    </row>
    <row r="184" spans="1:14" outlineLevel="1" x14ac:dyDescent="0.25">
      <c r="A184" s="47" t="s">
        <v>2527</v>
      </c>
      <c r="C184" s="64"/>
      <c r="D184" s="219"/>
      <c r="E184" s="219"/>
      <c r="F184" s="66"/>
      <c r="G184" s="68"/>
      <c r="H184" s="2"/>
      <c r="K184" s="219"/>
      <c r="L184" s="219"/>
      <c r="M184" s="66"/>
      <c r="N184" s="68"/>
    </row>
    <row r="185" spans="1:14" outlineLevel="1" x14ac:dyDescent="0.25">
      <c r="A185" s="47" t="s">
        <v>2528</v>
      </c>
      <c r="C185" s="64"/>
      <c r="D185" s="219"/>
      <c r="E185" s="219"/>
      <c r="F185" s="66"/>
      <c r="G185" s="68"/>
      <c r="H185" s="2"/>
      <c r="K185" s="219"/>
      <c r="L185" s="219"/>
      <c r="M185" s="66"/>
      <c r="N185" s="68"/>
    </row>
    <row r="186" spans="1:14" outlineLevel="1" x14ac:dyDescent="0.25">
      <c r="A186" s="47" t="s">
        <v>2529</v>
      </c>
      <c r="C186" s="64"/>
      <c r="D186" s="219"/>
      <c r="E186" s="219"/>
      <c r="F186" s="66"/>
      <c r="G186" s="68"/>
      <c r="H186" s="2"/>
      <c r="K186" s="219"/>
      <c r="L186" s="219"/>
      <c r="M186" s="66"/>
      <c r="N186" s="68"/>
    </row>
    <row r="187" spans="1:14" outlineLevel="1" x14ac:dyDescent="0.25">
      <c r="A187" s="47" t="s">
        <v>2530</v>
      </c>
      <c r="C187" s="64"/>
      <c r="D187" s="219"/>
      <c r="E187" s="219"/>
      <c r="F187" s="66"/>
      <c r="G187" s="68"/>
      <c r="H187" s="2"/>
      <c r="K187" s="219"/>
      <c r="L187" s="219"/>
      <c r="M187" s="66"/>
      <c r="N187" s="68"/>
    </row>
    <row r="188" spans="1:14" x14ac:dyDescent="0.25">
      <c r="A188" s="56"/>
      <c r="B188" s="57" t="s">
        <v>2531</v>
      </c>
      <c r="C188" s="56" t="s">
        <v>224</v>
      </c>
      <c r="D188" s="56"/>
      <c r="E188" s="56"/>
      <c r="F188" s="56" t="s">
        <v>1414</v>
      </c>
      <c r="G188" s="59"/>
      <c r="H188" s="2"/>
      <c r="I188" s="127"/>
      <c r="J188" s="77"/>
      <c r="K188" s="77"/>
      <c r="L188" s="77"/>
      <c r="M188" s="77"/>
      <c r="N188" s="78"/>
    </row>
    <row r="189" spans="1:14" x14ac:dyDescent="0.25">
      <c r="A189" s="47" t="s">
        <v>2532</v>
      </c>
      <c r="B189" s="60" t="s">
        <v>2533</v>
      </c>
      <c r="C189" s="133" t="s">
        <v>188</v>
      </c>
      <c r="D189" s="219"/>
      <c r="E189" s="219"/>
      <c r="F189" s="69" t="str">
        <f>IF($C$193=0,"",IF(C189="[for completion]","",C189/$C$193))</f>
        <v/>
      </c>
      <c r="G189" s="68"/>
      <c r="H189" s="2"/>
      <c r="I189" s="51"/>
      <c r="K189" s="219"/>
      <c r="L189" s="219"/>
      <c r="M189" s="70"/>
      <c r="N189" s="68"/>
    </row>
    <row r="190" spans="1:14" x14ac:dyDescent="0.25">
      <c r="A190" s="47" t="s">
        <v>2534</v>
      </c>
      <c r="B190" s="60" t="s">
        <v>2535</v>
      </c>
      <c r="C190" s="133" t="s">
        <v>188</v>
      </c>
      <c r="D190" s="219"/>
      <c r="E190" s="219"/>
      <c r="F190" s="69" t="str">
        <f>IF($C$193=0,"",IF(C190="[for completion]","",C190/$C$193))</f>
        <v/>
      </c>
      <c r="G190" s="68"/>
      <c r="H190" s="2"/>
      <c r="I190" s="51"/>
      <c r="K190" s="219"/>
      <c r="L190" s="219"/>
      <c r="M190" s="70"/>
      <c r="N190" s="68"/>
    </row>
    <row r="191" spans="1:14" x14ac:dyDescent="0.25">
      <c r="A191" s="47" t="s">
        <v>2536</v>
      </c>
      <c r="B191" s="60" t="s">
        <v>2537</v>
      </c>
      <c r="C191" s="133" t="s">
        <v>188</v>
      </c>
      <c r="D191" s="219"/>
      <c r="E191" s="219"/>
      <c r="F191" s="69" t="str">
        <f>IF($C$193=0,"",IF(C191="[for completion]","",C191/$C$193))</f>
        <v/>
      </c>
      <c r="G191" s="68"/>
      <c r="H191" s="2"/>
      <c r="I191" s="51"/>
      <c r="K191" s="219"/>
      <c r="L191" s="219"/>
      <c r="M191" s="70"/>
      <c r="N191" s="68"/>
    </row>
    <row r="192" spans="1:14" ht="15" customHeight="1" x14ac:dyDescent="0.25">
      <c r="A192" s="47" t="s">
        <v>2538</v>
      </c>
      <c r="B192" s="60" t="s">
        <v>2539</v>
      </c>
      <c r="C192" s="133" t="s">
        <v>188</v>
      </c>
      <c r="D192" s="219"/>
      <c r="E192" s="219"/>
      <c r="F192" s="69" t="str">
        <f>IF($C$193=0,"",IF(C192="[for completion]","",C192/$C$193))</f>
        <v/>
      </c>
      <c r="G192" s="68"/>
      <c r="H192" s="2"/>
      <c r="I192" s="51"/>
      <c r="K192" s="219"/>
      <c r="L192" s="219"/>
      <c r="M192" s="70"/>
      <c r="N192" s="68"/>
    </row>
    <row r="193" spans="1:14" ht="15" customHeight="1" x14ac:dyDescent="0.25">
      <c r="A193" s="47" t="s">
        <v>2540</v>
      </c>
      <c r="B193" s="71" t="s">
        <v>264</v>
      </c>
      <c r="C193" s="72">
        <f>SUM(C189:C192)</f>
        <v>0</v>
      </c>
      <c r="D193" s="219"/>
      <c r="E193" s="219"/>
      <c r="F193" s="65">
        <f>SUM(F189:F192)</f>
        <v>0</v>
      </c>
      <c r="G193" s="68"/>
      <c r="H193" s="2"/>
      <c r="I193" s="51"/>
      <c r="K193" s="219"/>
      <c r="L193" s="219"/>
      <c r="M193" s="70"/>
      <c r="N193" s="68"/>
    </row>
    <row r="194" spans="1:14" ht="15" customHeight="1" outlineLevel="1" x14ac:dyDescent="0.25">
      <c r="A194" s="47" t="s">
        <v>2541</v>
      </c>
      <c r="B194" s="111" t="s">
        <v>2542</v>
      </c>
      <c r="C194" s="53"/>
      <c r="D194" s="219"/>
      <c r="E194" s="219"/>
      <c r="F194" s="112" t="str">
        <f>IF($C$193=0,"",IF(C194="[for completion]","",C194/$C$193))</f>
        <v/>
      </c>
      <c r="G194" s="68"/>
      <c r="H194" s="2"/>
      <c r="I194" s="51"/>
      <c r="K194" s="219"/>
      <c r="L194" s="219"/>
      <c r="M194" s="70"/>
      <c r="N194" s="68"/>
    </row>
    <row r="195" spans="1:14" ht="15" customHeight="1" outlineLevel="1" x14ac:dyDescent="0.25">
      <c r="A195" s="47" t="s">
        <v>2543</v>
      </c>
      <c r="B195" s="111" t="s">
        <v>2544</v>
      </c>
      <c r="C195" s="53"/>
      <c r="D195" s="219"/>
      <c r="E195" s="219"/>
      <c r="F195" s="112" t="str">
        <f t="shared" ref="F195:F200" si="2">IF($C$193=0,"",IF(C195="[for completion]","",C195/$C$193))</f>
        <v/>
      </c>
      <c r="G195" s="68"/>
      <c r="H195" s="2"/>
      <c r="I195" s="51"/>
      <c r="K195" s="219"/>
      <c r="L195" s="219"/>
      <c r="M195" s="70"/>
      <c r="N195" s="68"/>
    </row>
    <row r="196" spans="1:14" ht="15" customHeight="1" outlineLevel="1" x14ac:dyDescent="0.25">
      <c r="A196" s="47" t="s">
        <v>2545</v>
      </c>
      <c r="B196" s="111" t="s">
        <v>2546</v>
      </c>
      <c r="C196" s="53"/>
      <c r="D196" s="219"/>
      <c r="E196" s="219"/>
      <c r="F196" s="112" t="str">
        <f t="shared" si="2"/>
        <v/>
      </c>
      <c r="G196" s="68"/>
      <c r="H196" s="2"/>
      <c r="I196" s="51"/>
      <c r="K196" s="219"/>
      <c r="L196" s="219"/>
      <c r="M196" s="70"/>
      <c r="N196" s="68"/>
    </row>
    <row r="197" spans="1:14" ht="15" customHeight="1" outlineLevel="1" x14ac:dyDescent="0.25">
      <c r="A197" s="47" t="s">
        <v>2547</v>
      </c>
      <c r="B197" s="111" t="s">
        <v>2548</v>
      </c>
      <c r="C197" s="53"/>
      <c r="D197" s="219"/>
      <c r="E197" s="219"/>
      <c r="F197" s="112" t="str">
        <f t="shared" si="2"/>
        <v/>
      </c>
      <c r="G197" s="68"/>
      <c r="H197" s="2"/>
      <c r="I197" s="51"/>
      <c r="K197" s="219"/>
      <c r="L197" s="219"/>
      <c r="M197" s="70"/>
      <c r="N197" s="68"/>
    </row>
    <row r="198" spans="1:14" ht="15" customHeight="1" outlineLevel="1" x14ac:dyDescent="0.25">
      <c r="A198" s="47" t="s">
        <v>2549</v>
      </c>
      <c r="B198" s="111" t="s">
        <v>2550</v>
      </c>
      <c r="C198" s="53"/>
      <c r="D198" s="219"/>
      <c r="E198" s="219"/>
      <c r="F198" s="112" t="str">
        <f t="shared" si="2"/>
        <v/>
      </c>
      <c r="G198" s="68"/>
      <c r="H198" s="2"/>
      <c r="I198" s="51"/>
      <c r="K198" s="219"/>
      <c r="L198" s="219"/>
      <c r="M198" s="70"/>
      <c r="N198" s="68"/>
    </row>
    <row r="199" spans="1:14" ht="15" customHeight="1" outlineLevel="1" x14ac:dyDescent="0.25">
      <c r="A199" s="47" t="s">
        <v>2551</v>
      </c>
      <c r="B199" s="111" t="s">
        <v>2552</v>
      </c>
      <c r="C199" s="53"/>
      <c r="D199" s="219"/>
      <c r="E199" s="219"/>
      <c r="F199" s="112" t="str">
        <f t="shared" si="2"/>
        <v/>
      </c>
      <c r="G199" s="68"/>
      <c r="H199" s="2"/>
      <c r="I199" s="51"/>
      <c r="K199" s="219"/>
      <c r="L199" s="219"/>
      <c r="M199" s="70"/>
      <c r="N199" s="68"/>
    </row>
    <row r="200" spans="1:14" ht="15" customHeight="1" outlineLevel="1" x14ac:dyDescent="0.25">
      <c r="A200" s="47" t="s">
        <v>2553</v>
      </c>
      <c r="B200" s="111" t="s">
        <v>2554</v>
      </c>
      <c r="C200" s="53"/>
      <c r="D200" s="219"/>
      <c r="E200" s="219"/>
      <c r="F200" s="112" t="str">
        <f t="shared" si="2"/>
        <v/>
      </c>
      <c r="G200" s="68"/>
      <c r="H200" s="2"/>
      <c r="I200" s="51"/>
      <c r="K200" s="219"/>
      <c r="L200" s="219"/>
      <c r="M200" s="70"/>
      <c r="N200" s="68"/>
    </row>
    <row r="201" spans="1:14" ht="15" customHeight="1" outlineLevel="1" x14ac:dyDescent="0.25">
      <c r="A201" s="47" t="s">
        <v>2555</v>
      </c>
      <c r="B201" s="74"/>
      <c r="D201" s="219"/>
      <c r="E201" s="219"/>
      <c r="F201" s="70"/>
      <c r="G201" s="68"/>
      <c r="H201" s="2"/>
      <c r="I201" s="51"/>
      <c r="K201" s="219"/>
      <c r="L201" s="219"/>
      <c r="M201" s="70"/>
      <c r="N201" s="68"/>
    </row>
    <row r="202" spans="1:14" ht="15" customHeight="1" outlineLevel="1" x14ac:dyDescent="0.25">
      <c r="A202" s="47" t="s">
        <v>2556</v>
      </c>
      <c r="B202" s="74"/>
      <c r="D202" s="219"/>
      <c r="E202" s="219"/>
      <c r="F202" s="70"/>
      <c r="G202" s="68"/>
      <c r="H202" s="2"/>
      <c r="I202" s="51"/>
      <c r="K202" s="219"/>
      <c r="L202" s="219"/>
      <c r="M202" s="70"/>
      <c r="N202" s="68"/>
    </row>
    <row r="203" spans="1:14" ht="15" customHeight="1" outlineLevel="1" x14ac:dyDescent="0.25">
      <c r="A203" s="47" t="s">
        <v>2557</v>
      </c>
      <c r="B203" s="74"/>
      <c r="D203" s="219"/>
      <c r="E203" s="219"/>
      <c r="F203" s="70"/>
      <c r="G203" s="68"/>
      <c r="H203" s="2"/>
      <c r="I203" s="51"/>
      <c r="K203" s="219"/>
      <c r="L203" s="219"/>
      <c r="M203" s="70"/>
      <c r="N203" s="68"/>
    </row>
    <row r="204" spans="1:14" ht="15" customHeight="1" outlineLevel="1" x14ac:dyDescent="0.25">
      <c r="A204" s="47" t="s">
        <v>2558</v>
      </c>
      <c r="B204" s="74"/>
      <c r="D204" s="219"/>
      <c r="E204" s="219"/>
      <c r="F204" s="70"/>
      <c r="G204" s="68"/>
      <c r="H204" s="2"/>
      <c r="I204" s="51"/>
      <c r="K204" s="219"/>
      <c r="L204" s="219"/>
      <c r="M204" s="70"/>
      <c r="N204" s="68"/>
    </row>
    <row r="205" spans="1:14" ht="15" customHeight="1" outlineLevel="1" x14ac:dyDescent="0.25">
      <c r="A205" s="47" t="s">
        <v>2559</v>
      </c>
      <c r="B205" s="51"/>
      <c r="D205" s="219"/>
      <c r="E205" s="219"/>
      <c r="F205" s="70"/>
      <c r="G205" s="68"/>
      <c r="H205" s="2"/>
      <c r="I205" s="51"/>
      <c r="K205" s="219"/>
      <c r="L205" s="219"/>
      <c r="M205" s="70"/>
      <c r="N205" s="68"/>
    </row>
    <row r="206" spans="1:14" outlineLevel="1" x14ac:dyDescent="0.25">
      <c r="A206" s="47" t="s">
        <v>2560</v>
      </c>
      <c r="B206" s="32"/>
      <c r="C206" s="32"/>
      <c r="D206" s="32"/>
      <c r="E206" s="32"/>
      <c r="F206" s="70"/>
      <c r="G206" s="68"/>
      <c r="H206" s="2"/>
      <c r="I206" s="218"/>
      <c r="J206" s="51"/>
      <c r="K206" s="219"/>
      <c r="L206" s="219"/>
      <c r="M206" s="66"/>
      <c r="N206" s="68"/>
    </row>
    <row r="207" spans="1:14" ht="15" customHeight="1" x14ac:dyDescent="0.25">
      <c r="A207" s="56"/>
      <c r="B207" s="85" t="s">
        <v>2561</v>
      </c>
      <c r="C207" s="56" t="s">
        <v>1414</v>
      </c>
      <c r="D207" s="56"/>
      <c r="E207" s="56"/>
      <c r="F207" s="59"/>
      <c r="G207" s="59"/>
      <c r="H207" s="2"/>
      <c r="I207" s="127"/>
      <c r="J207" s="77"/>
      <c r="K207" s="77"/>
      <c r="L207" s="77"/>
      <c r="M207" s="78"/>
      <c r="N207" s="78"/>
    </row>
    <row r="208" spans="1:14" x14ac:dyDescent="0.25">
      <c r="A208" s="47" t="s">
        <v>2562</v>
      </c>
      <c r="B208" s="47" t="s">
        <v>919</v>
      </c>
      <c r="C208" s="121" t="s">
        <v>188</v>
      </c>
      <c r="D208" s="2"/>
      <c r="E208" s="31"/>
      <c r="F208" s="31"/>
      <c r="G208" s="2"/>
      <c r="H208" s="2"/>
      <c r="K208" s="2"/>
      <c r="L208" s="31"/>
      <c r="M208" s="31"/>
      <c r="N208" s="2"/>
    </row>
    <row r="209" spans="1:14" outlineLevel="1" x14ac:dyDescent="0.25">
      <c r="A209" s="47" t="s">
        <v>2563</v>
      </c>
      <c r="B209" s="122" t="s">
        <v>921</v>
      </c>
      <c r="C209" s="121" t="s">
        <v>188</v>
      </c>
      <c r="D209" s="2"/>
      <c r="E209" s="31"/>
      <c r="F209" s="31"/>
      <c r="G209" s="2"/>
      <c r="H209" s="2"/>
      <c r="K209" s="2"/>
      <c r="L209" s="31"/>
      <c r="M209" s="31"/>
      <c r="N209" s="2"/>
    </row>
    <row r="210" spans="1:14" outlineLevel="1" x14ac:dyDescent="0.25">
      <c r="A210" s="47" t="s">
        <v>2564</v>
      </c>
      <c r="D210" s="2"/>
      <c r="E210" s="31"/>
      <c r="F210" s="31"/>
      <c r="G210" s="2"/>
      <c r="H210" s="2"/>
      <c r="K210" s="2"/>
      <c r="L210" s="31"/>
      <c r="M210" s="31"/>
      <c r="N210" s="2"/>
    </row>
    <row r="211" spans="1:14" outlineLevel="1" x14ac:dyDescent="0.25">
      <c r="A211" s="47" t="s">
        <v>2565</v>
      </c>
      <c r="D211" s="2"/>
      <c r="E211" s="31"/>
      <c r="F211" s="31"/>
      <c r="G211" s="2"/>
      <c r="H211" s="2"/>
      <c r="K211" s="2"/>
      <c r="L211" s="31"/>
      <c r="M211" s="31"/>
      <c r="N211" s="2"/>
    </row>
    <row r="212" spans="1:14" outlineLevel="1" x14ac:dyDescent="0.25">
      <c r="A212" s="47" t="s">
        <v>2566</v>
      </c>
      <c r="D212" s="2"/>
      <c r="E212" s="31"/>
      <c r="F212" s="31"/>
      <c r="G212" s="2"/>
      <c r="H212" s="2"/>
      <c r="K212" s="2"/>
      <c r="L212" s="31"/>
      <c r="M212" s="31"/>
      <c r="N212" s="2"/>
    </row>
    <row r="213" spans="1:14" x14ac:dyDescent="0.25">
      <c r="A213" s="56"/>
      <c r="B213" s="57" t="s">
        <v>2567</v>
      </c>
      <c r="C213" s="56" t="s">
        <v>1414</v>
      </c>
      <c r="D213" s="56"/>
      <c r="E213" s="56"/>
      <c r="F213" s="59"/>
      <c r="G213" s="59"/>
      <c r="H213" s="2"/>
      <c r="I213" s="127"/>
      <c r="J213" s="77"/>
      <c r="K213" s="77"/>
      <c r="L213" s="77"/>
      <c r="M213" s="78"/>
      <c r="N213" s="78"/>
    </row>
    <row r="214" spans="1:14" ht="15" customHeight="1" x14ac:dyDescent="0.25">
      <c r="A214" s="47" t="s">
        <v>2568</v>
      </c>
      <c r="B214" s="47" t="s">
        <v>2569</v>
      </c>
      <c r="C214" s="121" t="s">
        <v>188</v>
      </c>
      <c r="D214" s="2"/>
      <c r="E214" s="2"/>
      <c r="F214" s="2"/>
      <c r="G214" s="2"/>
      <c r="H214" s="2"/>
      <c r="K214" s="2"/>
      <c r="L214" s="2"/>
      <c r="M214" s="2"/>
      <c r="N214" s="2"/>
    </row>
    <row r="215" spans="1:14" outlineLevel="1" x14ac:dyDescent="0.25">
      <c r="A215" s="47" t="s">
        <v>2570</v>
      </c>
      <c r="D215" s="2"/>
      <c r="E215" s="2"/>
      <c r="F215" s="2"/>
      <c r="G215" s="2"/>
      <c r="H215" s="2"/>
      <c r="K215" s="2"/>
      <c r="L215" s="2"/>
      <c r="M215" s="2"/>
      <c r="N215" s="2"/>
    </row>
    <row r="216" spans="1:14" outlineLevel="1" x14ac:dyDescent="0.25">
      <c r="A216" s="47" t="s">
        <v>2571</v>
      </c>
      <c r="D216" s="2"/>
      <c r="E216" s="2"/>
      <c r="F216" s="2"/>
      <c r="G216" s="2"/>
      <c r="H216" s="2"/>
      <c r="K216" s="2"/>
      <c r="L216" s="2"/>
      <c r="M216" s="2"/>
      <c r="N216" s="2"/>
    </row>
    <row r="217" spans="1:14" outlineLevel="1" x14ac:dyDescent="0.25">
      <c r="A217" s="47" t="s">
        <v>2572</v>
      </c>
      <c r="D217" s="2"/>
      <c r="E217" s="2"/>
      <c r="F217" s="2"/>
      <c r="G217" s="2"/>
      <c r="H217" s="2"/>
      <c r="K217" s="2"/>
      <c r="L217" s="2"/>
      <c r="M217" s="2"/>
      <c r="N217" s="2"/>
    </row>
    <row r="218" spans="1:14" outlineLevel="1" x14ac:dyDescent="0.25">
      <c r="A218" s="47" t="s">
        <v>2573</v>
      </c>
      <c r="D218" s="2"/>
      <c r="E218" s="2"/>
      <c r="F218" s="2"/>
      <c r="G218" s="2"/>
      <c r="H218" s="2"/>
      <c r="K218" s="2"/>
      <c r="L218" s="2"/>
      <c r="M218" s="2"/>
      <c r="N218" s="2"/>
    </row>
    <row r="219" spans="1:14" outlineLevel="1" x14ac:dyDescent="0.25">
      <c r="A219" s="47" t="s">
        <v>2574</v>
      </c>
    </row>
    <row r="220" spans="1:14" outlineLevel="1" x14ac:dyDescent="0.25">
      <c r="A220" s="47" t="s">
        <v>2575</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6DA1D14B-5478-4980-926C-94D4267A2070}"/>
    <hyperlink ref="B170" location="'2. Harmonised Glossary'!A9" display="Breakdown by Interest Rate" xr:uid="{17640CDF-978C-4835-8793-2C4E93331549}"/>
    <hyperlink ref="B207" location="'C. HTT Harmonised Glossary'!B19" display="9. Non-Performing Loans" xr:uid="{4EF0DE19-B4F1-46F7-8B85-7DFB1DD3505B}"/>
    <hyperlink ref="B6" location="'F2. Sustainable PS data'!B9" display="1. Share of sustainable Public Sector Assets" xr:uid="{23FAC779-921F-47AB-BAF0-70C77F642D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Q11" sqref="Q11"/>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27" t="s">
        <v>162</v>
      </c>
      <c r="E6" s="227"/>
      <c r="F6" s="227"/>
      <c r="G6" s="227"/>
      <c r="H6" s="227"/>
      <c r="I6" s="18"/>
      <c r="J6" s="19"/>
    </row>
    <row r="7" spans="2:10" ht="26.25" x14ac:dyDescent="0.25">
      <c r="B7" s="17"/>
      <c r="C7" s="18"/>
      <c r="D7" s="18"/>
      <c r="E7" s="18"/>
      <c r="F7" s="159" t="s">
        <v>461</v>
      </c>
      <c r="G7" s="18"/>
      <c r="H7" s="18"/>
      <c r="I7" s="18"/>
      <c r="J7" s="19"/>
    </row>
    <row r="8" spans="2:10" ht="26.25" x14ac:dyDescent="0.25">
      <c r="B8" s="17"/>
      <c r="C8" s="18"/>
      <c r="D8" s="18"/>
      <c r="E8" s="18"/>
      <c r="F8" s="159" t="s">
        <v>1614</v>
      </c>
      <c r="G8" s="18"/>
      <c r="H8" s="18"/>
      <c r="I8" s="18"/>
      <c r="J8" s="19"/>
    </row>
    <row r="9" spans="2:10" ht="21" x14ac:dyDescent="0.25">
      <c r="B9" s="17"/>
      <c r="C9" s="18"/>
      <c r="D9" s="18"/>
      <c r="E9" s="18"/>
      <c r="F9" s="160" t="s">
        <v>2576</v>
      </c>
      <c r="G9" s="18"/>
      <c r="H9" s="18"/>
      <c r="I9" s="18"/>
      <c r="J9" s="19"/>
    </row>
    <row r="10" spans="2:10" ht="21" x14ac:dyDescent="0.25">
      <c r="B10" s="17"/>
      <c r="C10" s="18"/>
      <c r="D10" s="18"/>
      <c r="E10" s="18"/>
      <c r="F10" s="160" t="s">
        <v>2577</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1" customFormat="1" x14ac:dyDescent="0.25">
      <c r="B24" s="180"/>
      <c r="C24" s="181"/>
      <c r="D24" s="223" t="s">
        <v>164</v>
      </c>
      <c r="E24" s="224" t="s">
        <v>165</v>
      </c>
      <c r="F24" s="224"/>
      <c r="G24" s="224"/>
      <c r="H24" s="224"/>
      <c r="I24" s="181"/>
      <c r="J24" s="182"/>
    </row>
    <row r="25" spans="2:10" s="141" customFormat="1" x14ac:dyDescent="0.25">
      <c r="B25" s="180"/>
      <c r="C25" s="181"/>
      <c r="D25" s="181"/>
      <c r="H25" s="181"/>
      <c r="I25" s="181"/>
      <c r="J25" s="182"/>
    </row>
    <row r="26" spans="2:10" s="141" customFormat="1" x14ac:dyDescent="0.25">
      <c r="B26" s="180"/>
      <c r="C26" s="181"/>
      <c r="D26" s="223" t="s">
        <v>166</v>
      </c>
      <c r="E26" s="224"/>
      <c r="F26" s="224"/>
      <c r="G26" s="224"/>
      <c r="H26" s="224"/>
      <c r="I26" s="181"/>
      <c r="J26" s="182"/>
    </row>
    <row r="27" spans="2:10" s="141" customFormat="1" x14ac:dyDescent="0.25">
      <c r="B27" s="180"/>
      <c r="C27" s="181"/>
      <c r="D27" s="179"/>
      <c r="E27" s="179"/>
      <c r="F27" s="179"/>
      <c r="G27" s="179"/>
      <c r="H27" s="179"/>
      <c r="I27" s="181"/>
      <c r="J27" s="182"/>
    </row>
    <row r="28" spans="2:10" s="141" customFormat="1" x14ac:dyDescent="0.25">
      <c r="B28" s="180"/>
      <c r="C28" s="181"/>
      <c r="D28" s="223" t="s">
        <v>167</v>
      </c>
      <c r="E28" s="224" t="s">
        <v>165</v>
      </c>
      <c r="F28" s="224"/>
      <c r="G28" s="224"/>
      <c r="H28" s="224"/>
      <c r="I28" s="181"/>
      <c r="J28" s="182"/>
    </row>
    <row r="29" spans="2:10" s="141" customFormat="1" x14ac:dyDescent="0.25">
      <c r="B29" s="180"/>
      <c r="C29" s="181"/>
      <c r="D29" s="179"/>
      <c r="E29" s="179"/>
      <c r="F29" s="179"/>
      <c r="G29" s="179"/>
      <c r="H29" s="179"/>
      <c r="I29" s="181"/>
      <c r="J29" s="182"/>
    </row>
    <row r="30" spans="2:10" s="141" customFormat="1" x14ac:dyDescent="0.25">
      <c r="B30" s="180"/>
      <c r="C30" s="181"/>
      <c r="D30" s="223" t="s">
        <v>168</v>
      </c>
      <c r="E30" s="224" t="s">
        <v>165</v>
      </c>
      <c r="F30" s="224"/>
      <c r="G30" s="224"/>
      <c r="H30" s="224"/>
      <c r="I30" s="181"/>
      <c r="J30" s="182"/>
    </row>
    <row r="31" spans="2:10" s="141" customFormat="1" x14ac:dyDescent="0.25">
      <c r="B31" s="180"/>
      <c r="C31" s="181"/>
      <c r="D31" s="179"/>
      <c r="E31" s="179"/>
      <c r="F31" s="179"/>
      <c r="G31" s="179"/>
      <c r="H31" s="179"/>
      <c r="I31" s="181"/>
      <c r="J31" s="182"/>
    </row>
    <row r="32" spans="2:10" s="141" customFormat="1" x14ac:dyDescent="0.25">
      <c r="B32" s="180"/>
      <c r="C32" s="181"/>
      <c r="D32" s="223" t="s">
        <v>169</v>
      </c>
      <c r="E32" s="224" t="s">
        <v>165</v>
      </c>
      <c r="F32" s="224"/>
      <c r="G32" s="224"/>
      <c r="H32" s="224"/>
      <c r="I32" s="181"/>
      <c r="J32" s="182"/>
    </row>
    <row r="33" spans="2:10" s="141" customFormat="1" x14ac:dyDescent="0.25">
      <c r="B33" s="180"/>
      <c r="C33" s="181"/>
      <c r="I33" s="181"/>
      <c r="J33" s="182"/>
    </row>
    <row r="34" spans="2:10" s="141" customFormat="1" x14ac:dyDescent="0.25">
      <c r="B34" s="180"/>
      <c r="C34" s="181"/>
      <c r="D34" s="223" t="s">
        <v>170</v>
      </c>
      <c r="E34" s="224" t="s">
        <v>165</v>
      </c>
      <c r="F34" s="224"/>
      <c r="G34" s="224"/>
      <c r="H34" s="224"/>
      <c r="I34" s="181"/>
      <c r="J34" s="182"/>
    </row>
    <row r="35" spans="2:10" s="141" customFormat="1" x14ac:dyDescent="0.25">
      <c r="B35" s="180"/>
      <c r="C35" s="181"/>
      <c r="D35" s="181"/>
      <c r="E35" s="181"/>
      <c r="F35" s="181"/>
      <c r="G35" s="181"/>
      <c r="H35" s="181"/>
      <c r="I35" s="181"/>
      <c r="J35" s="182"/>
    </row>
    <row r="36" spans="2:10" s="141" customFormat="1" x14ac:dyDescent="0.25">
      <c r="B36" s="180"/>
      <c r="C36" s="181"/>
      <c r="D36" s="225" t="s">
        <v>171</v>
      </c>
      <c r="E36" s="226"/>
      <c r="F36" s="226"/>
      <c r="G36" s="226"/>
      <c r="H36" s="226"/>
      <c r="I36" s="181"/>
      <c r="J36" s="182"/>
    </row>
    <row r="37" spans="2:10" s="141" customFormat="1" x14ac:dyDescent="0.25">
      <c r="B37" s="180"/>
      <c r="C37" s="181"/>
      <c r="D37" s="181"/>
      <c r="E37" s="181"/>
      <c r="F37" s="183"/>
      <c r="G37" s="181"/>
      <c r="H37" s="181"/>
      <c r="I37" s="181"/>
      <c r="J37" s="182"/>
    </row>
    <row r="38" spans="2:10" s="141" customFormat="1" x14ac:dyDescent="0.25">
      <c r="B38" s="180"/>
      <c r="C38" s="181"/>
      <c r="D38" s="225" t="s">
        <v>172</v>
      </c>
      <c r="E38" s="226"/>
      <c r="F38" s="226"/>
      <c r="G38" s="226"/>
      <c r="H38" s="226"/>
      <c r="I38" s="181"/>
      <c r="J38" s="182"/>
    </row>
    <row r="39" spans="2:10" s="141" customFormat="1" x14ac:dyDescent="0.25">
      <c r="B39" s="180"/>
      <c r="C39" s="181"/>
      <c r="I39" s="181"/>
      <c r="J39" s="182"/>
    </row>
    <row r="40" spans="2:10" s="141" customFormat="1" x14ac:dyDescent="0.25">
      <c r="B40" s="180"/>
      <c r="C40" s="181"/>
      <c r="D40" s="225" t="s">
        <v>173</v>
      </c>
      <c r="E40" s="226" t="s">
        <v>165</v>
      </c>
      <c r="F40" s="226"/>
      <c r="G40" s="226"/>
      <c r="H40" s="226"/>
      <c r="I40" s="181"/>
      <c r="J40" s="182"/>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customProperties>
    <customPr name="EpmWorksheetKeyString_GUID" r:id="rId1"/>
  </customPropertie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C392D-F71B-4148-8CEF-4DDF8758A964}">
  <sheetPr>
    <tabColor rgb="FFE36E00"/>
  </sheetPr>
  <dimension ref="A1:W413"/>
  <sheetViews>
    <sheetView zoomScale="75" zoomScaleNormal="75" workbookViewId="0">
      <selection activeCell="C165" sqref="C165"/>
    </sheetView>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174</v>
      </c>
      <c r="B1" s="1"/>
      <c r="C1" s="31"/>
      <c r="D1" s="31"/>
      <c r="E1" s="31"/>
      <c r="F1" s="22" t="s">
        <v>175</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176</v>
      </c>
      <c r="C3" s="104" t="s">
        <v>345</v>
      </c>
      <c r="D3" s="35"/>
      <c r="E3" s="35"/>
      <c r="F3" s="31"/>
      <c r="G3" s="35"/>
      <c r="H3" s="31"/>
      <c r="L3" s="31"/>
      <c r="M3" s="31"/>
    </row>
    <row r="4" spans="1:13" ht="15.75" thickBot="1" x14ac:dyDescent="0.3">
      <c r="H4" s="31"/>
      <c r="L4" s="31"/>
      <c r="M4" s="31"/>
    </row>
    <row r="5" spans="1:13" ht="18.75" x14ac:dyDescent="0.25">
      <c r="A5" s="37"/>
      <c r="B5" s="38" t="s">
        <v>177</v>
      </c>
      <c r="C5" s="37"/>
      <c r="E5" s="39"/>
      <c r="F5" s="39"/>
      <c r="H5" s="31"/>
      <c r="L5" s="31"/>
      <c r="M5" s="31"/>
    </row>
    <row r="6" spans="1:13" x14ac:dyDescent="0.25">
      <c r="B6" s="40" t="s">
        <v>178</v>
      </c>
      <c r="C6" s="39"/>
      <c r="D6" s="39"/>
      <c r="H6" s="31"/>
      <c r="L6" s="31"/>
      <c r="M6" s="31"/>
    </row>
    <row r="7" spans="1:13" x14ac:dyDescent="0.25">
      <c r="B7" s="41" t="s">
        <v>179</v>
      </c>
      <c r="C7" s="39"/>
      <c r="D7" s="39"/>
      <c r="H7" s="31"/>
      <c r="L7" s="31"/>
      <c r="M7" s="31"/>
    </row>
    <row r="8" spans="1:13" x14ac:dyDescent="0.25">
      <c r="B8" s="41" t="s">
        <v>180</v>
      </c>
      <c r="C8" s="39"/>
      <c r="D8" s="39"/>
      <c r="F8" s="34" t="s">
        <v>181</v>
      </c>
      <c r="H8" s="31"/>
      <c r="L8" s="31"/>
      <c r="M8" s="31"/>
    </row>
    <row r="9" spans="1:13" x14ac:dyDescent="0.25">
      <c r="B9" s="40" t="s">
        <v>182</v>
      </c>
      <c r="H9" s="31"/>
      <c r="L9" s="31"/>
      <c r="M9" s="31"/>
    </row>
    <row r="10" spans="1:13" x14ac:dyDescent="0.25">
      <c r="B10" s="40" t="s">
        <v>183</v>
      </c>
      <c r="H10" s="31"/>
      <c r="L10" s="31"/>
      <c r="M10" s="31"/>
    </row>
    <row r="11" spans="1:13" ht="15.75" thickBot="1" x14ac:dyDescent="0.3">
      <c r="B11" s="42" t="s">
        <v>184</v>
      </c>
      <c r="H11" s="31"/>
      <c r="L11" s="31"/>
      <c r="M11" s="31"/>
    </row>
    <row r="12" spans="1:13" x14ac:dyDescent="0.25">
      <c r="B12" s="43"/>
      <c r="H12" s="31"/>
      <c r="L12" s="31"/>
      <c r="M12" s="31"/>
    </row>
    <row r="13" spans="1:13" ht="37.5" x14ac:dyDescent="0.25">
      <c r="A13" s="44" t="s">
        <v>185</v>
      </c>
      <c r="B13" s="44" t="s">
        <v>178</v>
      </c>
      <c r="C13" s="45"/>
      <c r="D13" s="45"/>
      <c r="E13" s="45"/>
      <c r="F13" s="45"/>
      <c r="G13" s="46"/>
      <c r="H13" s="31"/>
      <c r="L13" s="31"/>
      <c r="M13" s="31"/>
    </row>
    <row r="14" spans="1:13" x14ac:dyDescent="0.25">
      <c r="A14" s="47" t="s">
        <v>186</v>
      </c>
      <c r="B14" s="48" t="s">
        <v>187</v>
      </c>
      <c r="C14" s="53" t="s">
        <v>461</v>
      </c>
      <c r="E14" s="39"/>
      <c r="F14" s="39"/>
      <c r="H14" s="31"/>
      <c r="L14" s="31"/>
      <c r="M14" s="31"/>
    </row>
    <row r="15" spans="1:13" x14ac:dyDescent="0.25">
      <c r="A15" s="47" t="s">
        <v>189</v>
      </c>
      <c r="B15" s="48" t="s">
        <v>190</v>
      </c>
      <c r="C15" s="53" t="s">
        <v>1614</v>
      </c>
      <c r="E15" s="39"/>
      <c r="F15" s="39"/>
      <c r="H15" s="31"/>
      <c r="L15" s="31"/>
      <c r="M15" s="31"/>
    </row>
    <row r="16" spans="1:13" ht="30" x14ac:dyDescent="0.25">
      <c r="A16" s="47" t="s">
        <v>191</v>
      </c>
      <c r="B16" s="48" t="s">
        <v>192</v>
      </c>
      <c r="C16" s="53" t="s">
        <v>1615</v>
      </c>
      <c r="E16" s="39"/>
      <c r="F16" s="39"/>
      <c r="H16" s="31"/>
      <c r="L16" s="31"/>
      <c r="M16" s="31"/>
    </row>
    <row r="17" spans="1:23" ht="60" x14ac:dyDescent="0.25">
      <c r="A17" s="47" t="s">
        <v>193</v>
      </c>
      <c r="B17" s="48" t="s">
        <v>194</v>
      </c>
      <c r="C17" s="191" t="s">
        <v>1616</v>
      </c>
      <c r="E17" s="39"/>
      <c r="F17" s="39"/>
      <c r="H17" s="31"/>
      <c r="L17" s="31"/>
      <c r="M17" s="31"/>
    </row>
    <row r="18" spans="1:23" outlineLevel="1" x14ac:dyDescent="0.25">
      <c r="A18" s="47" t="s">
        <v>195</v>
      </c>
      <c r="B18" s="48" t="s">
        <v>196</v>
      </c>
      <c r="C18" s="53" t="s">
        <v>2578</v>
      </c>
      <c r="E18" s="39"/>
      <c r="F18" s="39"/>
      <c r="H18" s="31"/>
      <c r="L18" s="31"/>
      <c r="M18" s="31"/>
    </row>
    <row r="19" spans="1:23" outlineLevel="1" x14ac:dyDescent="0.25">
      <c r="A19" s="47" t="s">
        <v>197</v>
      </c>
      <c r="B19" s="48" t="s">
        <v>198</v>
      </c>
      <c r="C19" s="53"/>
      <c r="E19" s="39"/>
      <c r="F19" s="39"/>
      <c r="H19" s="31"/>
      <c r="L19" s="31"/>
      <c r="M19" s="31"/>
    </row>
    <row r="20" spans="1:23" outlineLevel="1" x14ac:dyDescent="0.25">
      <c r="A20" s="47" t="s">
        <v>199</v>
      </c>
      <c r="B20" s="49" t="s">
        <v>200</v>
      </c>
      <c r="C20" s="53"/>
      <c r="E20" s="39"/>
      <c r="F20" s="39"/>
      <c r="H20" s="31"/>
      <c r="L20" s="31"/>
      <c r="M20" s="31"/>
    </row>
    <row r="21" spans="1:23" outlineLevel="1" x14ac:dyDescent="0.25">
      <c r="A21" s="47" t="s">
        <v>201</v>
      </c>
      <c r="B21" s="49" t="s">
        <v>202</v>
      </c>
      <c r="C21" s="53"/>
      <c r="E21" s="39"/>
      <c r="F21" s="39"/>
      <c r="H21" s="31"/>
      <c r="L21" s="31"/>
      <c r="M21" s="31"/>
    </row>
    <row r="22" spans="1:23" outlineLevel="1" x14ac:dyDescent="0.25">
      <c r="A22" s="47" t="s">
        <v>203</v>
      </c>
      <c r="B22" s="49"/>
      <c r="E22" s="39"/>
      <c r="F22" s="39"/>
      <c r="H22" s="31"/>
      <c r="L22" s="31"/>
      <c r="M22" s="31"/>
    </row>
    <row r="23" spans="1:23" outlineLevel="1" x14ac:dyDescent="0.25">
      <c r="A23" s="47" t="s">
        <v>204</v>
      </c>
      <c r="B23" s="49"/>
      <c r="E23" s="39"/>
      <c r="F23" s="39"/>
      <c r="H23" s="31"/>
      <c r="L23" s="31"/>
      <c r="M23" s="31"/>
    </row>
    <row r="24" spans="1:23" outlineLevel="1" x14ac:dyDescent="0.25">
      <c r="A24" s="47" t="s">
        <v>205</v>
      </c>
      <c r="B24" s="49"/>
      <c r="E24" s="39"/>
      <c r="F24" s="39"/>
      <c r="H24" s="31"/>
      <c r="L24" s="31"/>
      <c r="M24" s="31"/>
    </row>
    <row r="25" spans="1:23" outlineLevel="1" x14ac:dyDescent="0.25">
      <c r="A25" s="47" t="s">
        <v>206</v>
      </c>
      <c r="B25" s="49"/>
      <c r="E25" s="39"/>
      <c r="F25" s="39"/>
      <c r="H25" s="31"/>
      <c r="L25" s="31"/>
      <c r="M25" s="31"/>
    </row>
    <row r="26" spans="1:23" ht="18.75" x14ac:dyDescent="0.25">
      <c r="A26" s="45"/>
      <c r="B26" s="44" t="s">
        <v>179</v>
      </c>
      <c r="C26" s="45"/>
      <c r="D26" s="45"/>
      <c r="E26" s="45"/>
      <c r="F26" s="45"/>
      <c r="G26" s="46"/>
      <c r="H26" s="31"/>
      <c r="L26" s="31"/>
      <c r="M26" s="31"/>
    </row>
    <row r="27" spans="1:23" x14ac:dyDescent="0.25">
      <c r="A27" s="47" t="s">
        <v>207</v>
      </c>
      <c r="B27" s="50" t="s">
        <v>208</v>
      </c>
      <c r="C27" s="53" t="s">
        <v>1617</v>
      </c>
      <c r="D27" s="51"/>
      <c r="E27" s="51"/>
      <c r="F27" s="51"/>
      <c r="H27" s="31"/>
      <c r="L27" s="31"/>
      <c r="M27" s="31"/>
    </row>
    <row r="28" spans="1:23" x14ac:dyDescent="0.25">
      <c r="A28" s="47" t="s">
        <v>209</v>
      </c>
      <c r="B28" s="52" t="s">
        <v>210</v>
      </c>
      <c r="C28" s="53" t="s">
        <v>214</v>
      </c>
      <c r="E28" s="51"/>
      <c r="F28" s="51"/>
      <c r="H28" s="31"/>
      <c r="L28" s="31"/>
      <c r="W28" s="51" t="s">
        <v>211</v>
      </c>
    </row>
    <row r="29" spans="1:23" x14ac:dyDescent="0.25">
      <c r="A29" s="47" t="s">
        <v>212</v>
      </c>
      <c r="B29" s="50" t="s">
        <v>213</v>
      </c>
      <c r="C29" s="53" t="s">
        <v>1618</v>
      </c>
      <c r="E29" s="51"/>
      <c r="F29" s="51"/>
      <c r="H29" s="31"/>
      <c r="L29" s="31"/>
      <c r="W29" s="34" t="s">
        <v>214</v>
      </c>
    </row>
    <row r="30" spans="1:23" ht="39.6" customHeight="1" outlineLevel="1" x14ac:dyDescent="0.25">
      <c r="A30" s="47" t="s">
        <v>215</v>
      </c>
      <c r="B30" s="50" t="s">
        <v>216</v>
      </c>
      <c r="C30" s="191" t="s">
        <v>1619</v>
      </c>
      <c r="E30" s="51"/>
      <c r="F30" s="51"/>
      <c r="H30" s="31"/>
      <c r="L30" s="31"/>
      <c r="W30" s="53" t="s">
        <v>217</v>
      </c>
    </row>
    <row r="31" spans="1:23" outlineLevel="1" x14ac:dyDescent="0.25">
      <c r="A31" s="47" t="s">
        <v>218</v>
      </c>
      <c r="B31" s="54"/>
      <c r="E31" s="51"/>
      <c r="F31" s="51"/>
      <c r="H31" s="31"/>
      <c r="L31" s="31"/>
      <c r="M31" s="31"/>
    </row>
    <row r="32" spans="1:23" outlineLevel="1" x14ac:dyDescent="0.25">
      <c r="A32" s="47" t="s">
        <v>219</v>
      </c>
      <c r="B32" s="54"/>
      <c r="E32" s="51"/>
      <c r="F32" s="51"/>
      <c r="H32" s="31"/>
      <c r="L32" s="31"/>
      <c r="M32" s="31"/>
    </row>
    <row r="33" spans="1:14" outlineLevel="1" x14ac:dyDescent="0.25">
      <c r="A33" s="47" t="s">
        <v>220</v>
      </c>
      <c r="B33" s="54"/>
      <c r="E33" s="51"/>
      <c r="F33" s="51"/>
      <c r="H33" s="31"/>
      <c r="L33" s="31"/>
      <c r="M33" s="31"/>
    </row>
    <row r="34" spans="1:14" outlineLevel="1" x14ac:dyDescent="0.25">
      <c r="A34" s="47" t="s">
        <v>221</v>
      </c>
      <c r="B34" s="54"/>
      <c r="E34" s="51"/>
      <c r="F34" s="51"/>
      <c r="H34" s="31"/>
      <c r="L34" s="31"/>
      <c r="M34" s="31"/>
    </row>
    <row r="35" spans="1:14" outlineLevel="1" x14ac:dyDescent="0.25">
      <c r="A35" s="47" t="s">
        <v>222</v>
      </c>
      <c r="B35" s="55"/>
      <c r="E35" s="51"/>
      <c r="F35" s="51"/>
      <c r="H35" s="31"/>
      <c r="L35" s="31"/>
      <c r="M35" s="31"/>
    </row>
    <row r="36" spans="1:14" ht="18.75" x14ac:dyDescent="0.25">
      <c r="A36" s="44"/>
      <c r="B36" s="44" t="s">
        <v>180</v>
      </c>
      <c r="C36" s="44"/>
      <c r="D36" s="45"/>
      <c r="E36" s="45"/>
      <c r="F36" s="45"/>
      <c r="G36" s="46"/>
      <c r="H36" s="31"/>
      <c r="L36" s="31"/>
      <c r="M36" s="31"/>
    </row>
    <row r="37" spans="1:14" ht="15" customHeight="1" x14ac:dyDescent="0.25">
      <c r="A37" s="56"/>
      <c r="B37" s="57" t="s">
        <v>223</v>
      </c>
      <c r="C37" s="56" t="s">
        <v>224</v>
      </c>
      <c r="D37" s="58"/>
      <c r="E37" s="58"/>
      <c r="F37" s="58"/>
      <c r="G37" s="59"/>
      <c r="H37" s="31"/>
      <c r="L37" s="31"/>
      <c r="M37" s="31"/>
    </row>
    <row r="38" spans="1:14" x14ac:dyDescent="0.25">
      <c r="A38" s="47" t="s">
        <v>225</v>
      </c>
      <c r="B38" s="60" t="s">
        <v>226</v>
      </c>
      <c r="C38" s="133">
        <v>34506.962094309994</v>
      </c>
      <c r="F38" s="51"/>
      <c r="H38" s="31"/>
      <c r="L38" s="31"/>
      <c r="M38" s="31"/>
    </row>
    <row r="39" spans="1:14" x14ac:dyDescent="0.25">
      <c r="A39" s="47" t="s">
        <v>227</v>
      </c>
      <c r="B39" s="60" t="s">
        <v>228</v>
      </c>
      <c r="C39" s="133">
        <v>27944.262900000002</v>
      </c>
      <c r="F39" s="51"/>
      <c r="H39" s="31"/>
      <c r="L39" s="31"/>
      <c r="M39" s="31"/>
      <c r="N39" s="32"/>
    </row>
    <row r="40" spans="1:14" outlineLevel="1" x14ac:dyDescent="0.25">
      <c r="A40" s="47" t="s">
        <v>229</v>
      </c>
      <c r="B40" s="61" t="s">
        <v>230</v>
      </c>
      <c r="C40" s="133" t="s">
        <v>1484</v>
      </c>
      <c r="F40" s="51"/>
      <c r="H40" s="31"/>
      <c r="L40" s="31"/>
      <c r="M40" s="31"/>
      <c r="N40" s="32"/>
    </row>
    <row r="41" spans="1:14" outlineLevel="1" x14ac:dyDescent="0.25">
      <c r="A41" s="47" t="s">
        <v>231</v>
      </c>
      <c r="B41" s="61" t="s">
        <v>232</v>
      </c>
      <c r="C41" s="133" t="s">
        <v>1484</v>
      </c>
      <c r="F41" s="51"/>
      <c r="H41" s="31"/>
      <c r="L41" s="31"/>
      <c r="M41" s="31"/>
      <c r="N41" s="32"/>
    </row>
    <row r="42" spans="1:14" outlineLevel="1" x14ac:dyDescent="0.25">
      <c r="A42" s="47" t="s">
        <v>233</v>
      </c>
      <c r="B42" s="62"/>
      <c r="C42" s="29"/>
      <c r="F42" s="51"/>
      <c r="H42" s="31"/>
      <c r="L42" s="31"/>
      <c r="M42" s="31"/>
      <c r="N42" s="32"/>
    </row>
    <row r="43" spans="1:14" outlineLevel="1" x14ac:dyDescent="0.25">
      <c r="A43" s="63" t="s">
        <v>234</v>
      </c>
      <c r="B43" s="51"/>
      <c r="F43" s="51"/>
      <c r="H43" s="31"/>
      <c r="L43" s="31"/>
      <c r="M43" s="31"/>
      <c r="N43" s="32"/>
    </row>
    <row r="44" spans="1:14" ht="15" customHeight="1" x14ac:dyDescent="0.25">
      <c r="A44" s="56"/>
      <c r="B44" s="56" t="s">
        <v>235</v>
      </c>
      <c r="C44" s="56" t="s">
        <v>236</v>
      </c>
      <c r="D44" s="56" t="s">
        <v>237</v>
      </c>
      <c r="E44" s="56"/>
      <c r="F44" s="56" t="s">
        <v>238</v>
      </c>
      <c r="G44" s="56" t="s">
        <v>239</v>
      </c>
      <c r="I44" s="31"/>
      <c r="J44" s="31"/>
      <c r="K44" s="32"/>
      <c r="L44" s="32"/>
      <c r="M44" s="32"/>
      <c r="N44" s="32"/>
    </row>
    <row r="45" spans="1:14" x14ac:dyDescent="0.25">
      <c r="A45" s="47" t="s">
        <v>240</v>
      </c>
      <c r="B45" s="60" t="s">
        <v>241</v>
      </c>
      <c r="C45" s="121">
        <v>0.05</v>
      </c>
      <c r="D45" s="65">
        <f>IF(OR(C38="[For completion]",C39="[For completion]"),"Please complete G.3.1.1 and G.3.1.2",(C38/C39-1-MAX(C45,F45)))</f>
        <v>0.18221802928151765</v>
      </c>
      <c r="E45" s="64"/>
      <c r="F45" s="121">
        <v>5.2631578947368363E-2</v>
      </c>
      <c r="G45" s="53" t="s">
        <v>1484</v>
      </c>
      <c r="H45" s="31"/>
      <c r="L45" s="31"/>
      <c r="M45" s="31"/>
      <c r="N45" s="32"/>
    </row>
    <row r="46" spans="1:14" outlineLevel="1" x14ac:dyDescent="0.25">
      <c r="A46" s="47"/>
      <c r="B46" s="47"/>
      <c r="C46" s="121"/>
      <c r="D46" s="64"/>
      <c r="E46" s="64"/>
      <c r="F46" s="121"/>
      <c r="G46" s="161"/>
      <c r="H46" s="31"/>
      <c r="L46" s="31"/>
      <c r="M46" s="31"/>
      <c r="N46" s="32"/>
    </row>
    <row r="47" spans="1:14" outlineLevel="1" x14ac:dyDescent="0.25">
      <c r="A47" s="47" t="s">
        <v>242</v>
      </c>
      <c r="B47" s="47" t="s">
        <v>243</v>
      </c>
      <c r="C47" s="133">
        <f>IF(OR(C38="[For completion]",C39="[For completion]"),"", C38-C39)</f>
        <v>6562.6991943099929</v>
      </c>
      <c r="D47" s="64"/>
      <c r="E47" s="64"/>
      <c r="F47" s="121"/>
      <c r="G47" s="161"/>
      <c r="H47" s="31"/>
      <c r="L47" s="31"/>
      <c r="M47" s="31"/>
      <c r="N47" s="32"/>
    </row>
    <row r="48" spans="1:14" outlineLevel="1" x14ac:dyDescent="0.25">
      <c r="A48" s="47" t="s">
        <v>244</v>
      </c>
      <c r="B48" s="47"/>
      <c r="C48" s="161"/>
      <c r="D48" s="66"/>
      <c r="E48" s="66"/>
      <c r="F48" s="161"/>
      <c r="G48" s="161"/>
      <c r="H48" s="31"/>
      <c r="L48" s="31"/>
      <c r="M48" s="31"/>
      <c r="N48" s="32"/>
    </row>
    <row r="49" spans="1:14" outlineLevel="1" x14ac:dyDescent="0.25">
      <c r="A49" s="47" t="s">
        <v>245</v>
      </c>
      <c r="B49" s="67" t="s">
        <v>246</v>
      </c>
      <c r="C49" s="121"/>
      <c r="D49" s="192">
        <v>6.9499999999999895E-2</v>
      </c>
      <c r="E49" s="64"/>
      <c r="F49" s="121"/>
      <c r="G49" s="121"/>
      <c r="H49" s="31"/>
      <c r="L49" s="31"/>
      <c r="M49" s="31"/>
      <c r="N49" s="32"/>
    </row>
    <row r="50" spans="1:14" outlineLevel="1" x14ac:dyDescent="0.25">
      <c r="A50" s="47" t="s">
        <v>247</v>
      </c>
      <c r="B50" s="67" t="s">
        <v>248</v>
      </c>
      <c r="C50" s="121"/>
      <c r="D50" s="64"/>
      <c r="E50" s="64"/>
      <c r="F50" s="121"/>
      <c r="G50" s="121"/>
      <c r="H50" s="31"/>
      <c r="L50" s="31"/>
      <c r="M50" s="31"/>
      <c r="N50" s="32"/>
    </row>
    <row r="51" spans="1:14" outlineLevel="1" x14ac:dyDescent="0.25">
      <c r="A51" s="47" t="s">
        <v>249</v>
      </c>
      <c r="B51" s="67" t="s">
        <v>250</v>
      </c>
      <c r="C51" s="121">
        <v>0.05</v>
      </c>
      <c r="D51" s="64"/>
      <c r="E51" s="64"/>
      <c r="F51" s="121"/>
      <c r="G51" s="121"/>
      <c r="H51" s="31"/>
      <c r="L51" s="31"/>
      <c r="M51" s="31"/>
      <c r="N51" s="32"/>
    </row>
    <row r="52" spans="1:14" ht="15" customHeight="1" x14ac:dyDescent="0.25">
      <c r="A52" s="56"/>
      <c r="B52" s="57" t="s">
        <v>251</v>
      </c>
      <c r="C52" s="56" t="s">
        <v>224</v>
      </c>
      <c r="D52" s="56"/>
      <c r="E52" s="58"/>
      <c r="F52" s="59" t="s">
        <v>252</v>
      </c>
      <c r="G52" s="59"/>
      <c r="H52" s="31"/>
      <c r="L52" s="31"/>
      <c r="M52" s="31"/>
      <c r="N52" s="32"/>
    </row>
    <row r="53" spans="1:14" x14ac:dyDescent="0.25">
      <c r="A53" s="47" t="s">
        <v>253</v>
      </c>
      <c r="B53" s="60" t="s">
        <v>254</v>
      </c>
      <c r="C53" s="133">
        <f>C38</f>
        <v>34506.962094309994</v>
      </c>
      <c r="E53" s="68"/>
      <c r="F53" s="69">
        <f>IF($C$58=0,"",IF(C53="[for completion]","",C53/$C$58))</f>
        <v>1</v>
      </c>
      <c r="G53" s="163"/>
      <c r="H53" s="31"/>
      <c r="L53" s="31"/>
      <c r="M53" s="31"/>
      <c r="N53" s="32"/>
    </row>
    <row r="54" spans="1:14" x14ac:dyDescent="0.25">
      <c r="A54" s="47" t="s">
        <v>255</v>
      </c>
      <c r="B54" s="60" t="s">
        <v>256</v>
      </c>
      <c r="C54" s="162">
        <v>0</v>
      </c>
      <c r="E54" s="68"/>
      <c r="F54" s="69">
        <f>IF($C$58=0,"",IF(C54="[for completion]","",C54/$C$58))</f>
        <v>0</v>
      </c>
      <c r="G54" s="163"/>
      <c r="H54" s="31"/>
      <c r="L54" s="31"/>
      <c r="M54" s="31"/>
      <c r="N54" s="32"/>
    </row>
    <row r="55" spans="1:14" x14ac:dyDescent="0.25">
      <c r="A55" s="47" t="s">
        <v>257</v>
      </c>
      <c r="B55" s="60" t="s">
        <v>258</v>
      </c>
      <c r="C55" s="162">
        <v>0</v>
      </c>
      <c r="E55" s="68"/>
      <c r="F55" s="69">
        <f>IF($C$58=0,"",IF(C55="[for completion]","",C55/$C$58))</f>
        <v>0</v>
      </c>
      <c r="G55" s="163"/>
      <c r="H55" s="31"/>
      <c r="L55" s="31"/>
      <c r="M55" s="31"/>
      <c r="N55" s="32"/>
    </row>
    <row r="56" spans="1:14" x14ac:dyDescent="0.25">
      <c r="A56" s="47" t="s">
        <v>259</v>
      </c>
      <c r="B56" s="60" t="s">
        <v>260</v>
      </c>
      <c r="C56" s="162">
        <v>0</v>
      </c>
      <c r="E56" s="68"/>
      <c r="F56" s="69">
        <f>IF($C$58=0,"",IF(C56="[for completion]","",C56/$C$58))</f>
        <v>0</v>
      </c>
      <c r="G56" s="163"/>
      <c r="H56" s="31"/>
      <c r="L56" s="31"/>
      <c r="M56" s="31"/>
      <c r="N56" s="32"/>
    </row>
    <row r="57" spans="1:14" x14ac:dyDescent="0.25">
      <c r="A57" s="47" t="s">
        <v>261</v>
      </c>
      <c r="B57" s="47" t="s">
        <v>262</v>
      </c>
      <c r="C57" s="162">
        <v>0</v>
      </c>
      <c r="E57" s="68"/>
      <c r="F57" s="69">
        <f>IF($C$58=0,"",IF(C57="[for completion]","",C57/$C$58))</f>
        <v>0</v>
      </c>
      <c r="G57" s="163"/>
      <c r="H57" s="31"/>
      <c r="L57" s="31"/>
      <c r="M57" s="31"/>
      <c r="N57" s="32"/>
    </row>
    <row r="58" spans="1:14" x14ac:dyDescent="0.25">
      <c r="A58" s="47" t="s">
        <v>263</v>
      </c>
      <c r="B58" s="71" t="s">
        <v>264</v>
      </c>
      <c r="C58" s="72">
        <f>IF(COUNT(C53:C57)=0, 0, IF(SUM(C53:C57)=C38, SUM(C53:C57), "The total should equal the Total Cover Assets reported in C38"))</f>
        <v>34506.962094309994</v>
      </c>
      <c r="D58" s="68"/>
      <c r="E58" s="68"/>
      <c r="F58" s="73">
        <f>SUM(F53:F57)</f>
        <v>1</v>
      </c>
      <c r="G58" s="163"/>
      <c r="H58" s="31"/>
      <c r="L58" s="31"/>
      <c r="M58" s="31"/>
      <c r="N58" s="32"/>
    </row>
    <row r="59" spans="1:14" outlineLevel="1" x14ac:dyDescent="0.25">
      <c r="A59" s="47" t="s">
        <v>265</v>
      </c>
      <c r="B59" s="74"/>
      <c r="C59" s="133"/>
      <c r="E59" s="68"/>
      <c r="F59" s="69"/>
      <c r="G59" s="163"/>
      <c r="H59" s="31"/>
      <c r="L59" s="31"/>
      <c r="M59" s="31"/>
      <c r="N59" s="32"/>
    </row>
    <row r="60" spans="1:14" outlineLevel="1" x14ac:dyDescent="0.25">
      <c r="A60" s="47" t="s">
        <v>266</v>
      </c>
      <c r="B60" s="74"/>
      <c r="C60" s="133"/>
      <c r="E60" s="68"/>
      <c r="F60" s="69"/>
      <c r="G60" s="163"/>
      <c r="H60" s="31"/>
      <c r="L60" s="31"/>
      <c r="M60" s="31"/>
      <c r="N60" s="32"/>
    </row>
    <row r="61" spans="1:14" outlineLevel="1" x14ac:dyDescent="0.25">
      <c r="A61" s="47" t="s">
        <v>267</v>
      </c>
      <c r="B61" s="74"/>
      <c r="C61" s="133"/>
      <c r="E61" s="68"/>
      <c r="F61" s="69"/>
      <c r="G61" s="163"/>
      <c r="H61" s="31"/>
      <c r="L61" s="31"/>
      <c r="M61" s="31"/>
      <c r="N61" s="32"/>
    </row>
    <row r="62" spans="1:14" outlineLevel="1" x14ac:dyDescent="0.25">
      <c r="A62" s="47" t="s">
        <v>268</v>
      </c>
      <c r="B62" s="74"/>
      <c r="C62" s="133"/>
      <c r="E62" s="68"/>
      <c r="F62" s="69"/>
      <c r="G62" s="163"/>
      <c r="H62" s="31"/>
      <c r="L62" s="31"/>
      <c r="M62" s="31"/>
      <c r="N62" s="32"/>
    </row>
    <row r="63" spans="1:14" outlineLevel="1" x14ac:dyDescent="0.25">
      <c r="A63" s="47" t="s">
        <v>269</v>
      </c>
      <c r="B63" s="74"/>
      <c r="C63" s="133"/>
      <c r="E63" s="68"/>
      <c r="F63" s="69"/>
      <c r="G63" s="163"/>
      <c r="H63" s="31"/>
      <c r="L63" s="31"/>
      <c r="M63" s="31"/>
      <c r="N63" s="32"/>
    </row>
    <row r="64" spans="1:14" outlineLevel="1" x14ac:dyDescent="0.25">
      <c r="A64" s="47" t="s">
        <v>270</v>
      </c>
      <c r="B64" s="74"/>
      <c r="C64" s="154"/>
      <c r="D64" s="32"/>
      <c r="E64" s="32"/>
      <c r="F64" s="69"/>
      <c r="G64" s="164"/>
      <c r="H64" s="31"/>
      <c r="L64" s="31"/>
      <c r="M64" s="31"/>
      <c r="N64" s="32"/>
    </row>
    <row r="65" spans="1:14" ht="15" customHeight="1" x14ac:dyDescent="0.25">
      <c r="A65" s="56"/>
      <c r="B65" s="57" t="s">
        <v>271</v>
      </c>
      <c r="C65" s="76" t="s">
        <v>272</v>
      </c>
      <c r="D65" s="76" t="s">
        <v>273</v>
      </c>
      <c r="E65" s="58"/>
      <c r="F65" s="59" t="s">
        <v>274</v>
      </c>
      <c r="G65" s="59" t="s">
        <v>275</v>
      </c>
      <c r="H65" s="31"/>
      <c r="L65" s="31"/>
      <c r="M65" s="31"/>
      <c r="N65" s="32"/>
    </row>
    <row r="66" spans="1:14" x14ac:dyDescent="0.25">
      <c r="A66" s="47" t="s">
        <v>276</v>
      </c>
      <c r="B66" s="60" t="s">
        <v>277</v>
      </c>
      <c r="C66" s="162">
        <v>2.2980833333333335</v>
      </c>
      <c r="D66" s="162" t="s">
        <v>1487</v>
      </c>
      <c r="E66" s="77"/>
      <c r="F66" s="166"/>
      <c r="G66" s="167"/>
      <c r="H66" s="31"/>
      <c r="L66" s="31"/>
      <c r="M66" s="31"/>
      <c r="N66" s="32"/>
    </row>
    <row r="67" spans="1:14" x14ac:dyDescent="0.25">
      <c r="A67" s="47"/>
      <c r="B67" s="60"/>
      <c r="C67" s="53"/>
      <c r="D67" s="53"/>
      <c r="E67" s="77"/>
      <c r="F67" s="166"/>
      <c r="G67" s="167"/>
      <c r="H67" s="31"/>
      <c r="L67" s="31"/>
      <c r="M67" s="31"/>
      <c r="N67" s="32"/>
    </row>
    <row r="68" spans="1:14" x14ac:dyDescent="0.25">
      <c r="A68" s="47"/>
      <c r="B68" s="60" t="s">
        <v>278</v>
      </c>
      <c r="C68" s="165"/>
      <c r="D68" s="165"/>
      <c r="E68" s="77"/>
      <c r="F68" s="167"/>
      <c r="G68" s="167"/>
      <c r="H68" s="31"/>
      <c r="L68" s="31"/>
      <c r="M68" s="31"/>
      <c r="N68" s="32"/>
    </row>
    <row r="69" spans="1:14" x14ac:dyDescent="0.25">
      <c r="A69" s="47"/>
      <c r="B69" s="60" t="s">
        <v>279</v>
      </c>
      <c r="C69" s="53"/>
      <c r="D69" s="53"/>
      <c r="E69" s="77"/>
      <c r="F69" s="167"/>
      <c r="G69" s="167"/>
      <c r="H69" s="31"/>
      <c r="L69" s="31"/>
      <c r="M69" s="31"/>
      <c r="N69" s="32"/>
    </row>
    <row r="70" spans="1:14" x14ac:dyDescent="0.25">
      <c r="A70" s="47" t="s">
        <v>280</v>
      </c>
      <c r="B70" s="79" t="s">
        <v>281</v>
      </c>
      <c r="C70" s="133">
        <v>9433.4530746599994</v>
      </c>
      <c r="D70" s="133" t="s">
        <v>1487</v>
      </c>
      <c r="E70" s="80"/>
      <c r="F70" s="69">
        <f t="shared" ref="F70:F76" si="0">IF($C$77=0,"",IF(C70="[for completion]","",C70/$C$77))</f>
        <v>0.27337825476718858</v>
      </c>
      <c r="G70" s="69" t="str">
        <f t="shared" ref="G70:G76" si="1">IF($D$77=0,"",IF(D70="[Mark as ND1 if not relevant]","",D70/$D$77))</f>
        <v/>
      </c>
      <c r="H70" s="31"/>
      <c r="L70" s="31"/>
      <c r="M70" s="31"/>
      <c r="N70" s="32"/>
    </row>
    <row r="71" spans="1:14" x14ac:dyDescent="0.25">
      <c r="A71" s="47" t="s">
        <v>282</v>
      </c>
      <c r="B71" s="79" t="s">
        <v>283</v>
      </c>
      <c r="C71" s="133">
        <v>6184.8680775600005</v>
      </c>
      <c r="D71" s="133" t="s">
        <v>1487</v>
      </c>
      <c r="E71" s="80"/>
      <c r="F71" s="69">
        <f t="shared" si="0"/>
        <v>0.17923536881213456</v>
      </c>
      <c r="G71" s="69" t="str">
        <f t="shared" si="1"/>
        <v/>
      </c>
      <c r="H71" s="31"/>
      <c r="L71" s="31"/>
      <c r="M71" s="31"/>
      <c r="N71" s="32"/>
    </row>
    <row r="72" spans="1:14" x14ac:dyDescent="0.25">
      <c r="A72" s="47" t="s">
        <v>284</v>
      </c>
      <c r="B72" s="79" t="s">
        <v>285</v>
      </c>
      <c r="C72" s="133">
        <v>7838.3637831999995</v>
      </c>
      <c r="D72" s="133" t="s">
        <v>1487</v>
      </c>
      <c r="E72" s="80"/>
      <c r="F72" s="69">
        <f t="shared" si="0"/>
        <v>0.22715311077739006</v>
      </c>
      <c r="G72" s="69" t="str">
        <f t="shared" si="1"/>
        <v/>
      </c>
      <c r="H72" s="31"/>
      <c r="L72" s="31"/>
      <c r="M72" s="31"/>
      <c r="N72" s="32"/>
    </row>
    <row r="73" spans="1:14" x14ac:dyDescent="0.25">
      <c r="A73" s="47" t="s">
        <v>286</v>
      </c>
      <c r="B73" s="79" t="s">
        <v>287</v>
      </c>
      <c r="C73" s="133">
        <v>3629.1017485799998</v>
      </c>
      <c r="D73" s="133" t="s">
        <v>1487</v>
      </c>
      <c r="E73" s="80"/>
      <c r="F73" s="69">
        <f t="shared" si="0"/>
        <v>0.10517013171606948</v>
      </c>
      <c r="G73" s="69" t="str">
        <f t="shared" si="1"/>
        <v/>
      </c>
      <c r="H73" s="31"/>
      <c r="L73" s="31"/>
      <c r="M73" s="31"/>
      <c r="N73" s="32"/>
    </row>
    <row r="74" spans="1:14" x14ac:dyDescent="0.25">
      <c r="A74" s="47" t="s">
        <v>288</v>
      </c>
      <c r="B74" s="79" t="s">
        <v>289</v>
      </c>
      <c r="C74" s="133">
        <v>6827.1669190299999</v>
      </c>
      <c r="D74" s="133" t="s">
        <v>1487</v>
      </c>
      <c r="E74" s="80"/>
      <c r="F74" s="69">
        <f t="shared" si="0"/>
        <v>0.19784897031418944</v>
      </c>
      <c r="G74" s="69" t="str">
        <f t="shared" si="1"/>
        <v/>
      </c>
      <c r="H74" s="31"/>
      <c r="L74" s="31"/>
      <c r="M74" s="31"/>
      <c r="N74" s="32"/>
    </row>
    <row r="75" spans="1:14" x14ac:dyDescent="0.25">
      <c r="A75" s="47" t="s">
        <v>290</v>
      </c>
      <c r="B75" s="79" t="s">
        <v>291</v>
      </c>
      <c r="C75" s="133">
        <v>593.86289205999992</v>
      </c>
      <c r="D75" s="133" t="s">
        <v>1487</v>
      </c>
      <c r="E75" s="80"/>
      <c r="F75" s="69">
        <f t="shared" si="0"/>
        <v>1.7209944197258804E-2</v>
      </c>
      <c r="G75" s="69" t="str">
        <f t="shared" si="1"/>
        <v/>
      </c>
      <c r="H75" s="31"/>
      <c r="L75" s="31"/>
      <c r="M75" s="31"/>
      <c r="N75" s="32"/>
    </row>
    <row r="76" spans="1:14" x14ac:dyDescent="0.25">
      <c r="A76" s="47" t="s">
        <v>292</v>
      </c>
      <c r="B76" s="79" t="s">
        <v>293</v>
      </c>
      <c r="C76" s="133">
        <v>0.14559922</v>
      </c>
      <c r="D76" s="133" t="s">
        <v>1487</v>
      </c>
      <c r="E76" s="80"/>
      <c r="F76" s="69">
        <f t="shared" si="0"/>
        <v>4.2194157689705314E-6</v>
      </c>
      <c r="G76" s="69" t="str">
        <f t="shared" si="1"/>
        <v/>
      </c>
      <c r="H76" s="31"/>
      <c r="L76" s="31"/>
      <c r="M76" s="31"/>
      <c r="N76" s="32"/>
    </row>
    <row r="77" spans="1:14" x14ac:dyDescent="0.25">
      <c r="A77" s="47" t="s">
        <v>294</v>
      </c>
      <c r="B77" s="81" t="s">
        <v>264</v>
      </c>
      <c r="C77" s="72">
        <f>SUM(C70:C76)</f>
        <v>34506.962094310002</v>
      </c>
      <c r="D77" s="72">
        <f>SUM(D70:D76)</f>
        <v>0</v>
      </c>
      <c r="E77" s="51"/>
      <c r="F77" s="73">
        <f>SUM(F70:F76)</f>
        <v>1</v>
      </c>
      <c r="G77" s="73">
        <f>SUM(G70:G76)</f>
        <v>0</v>
      </c>
      <c r="H77" s="31"/>
      <c r="L77" s="31"/>
      <c r="M77" s="31"/>
      <c r="N77" s="32"/>
    </row>
    <row r="78" spans="1:14" outlineLevel="1" x14ac:dyDescent="0.25">
      <c r="A78" s="47" t="s">
        <v>295</v>
      </c>
      <c r="B78" s="82"/>
      <c r="C78" s="152"/>
      <c r="D78" s="152"/>
      <c r="E78" s="51"/>
      <c r="F78" s="69"/>
      <c r="G78" s="69" t="str">
        <f>IF($D$77=0,"",IF(D78="[for completion]","",D78/$D$77))</f>
        <v/>
      </c>
      <c r="H78" s="31"/>
      <c r="L78" s="31"/>
      <c r="M78" s="31"/>
      <c r="N78" s="32"/>
    </row>
    <row r="79" spans="1:14" outlineLevel="1" x14ac:dyDescent="0.25">
      <c r="A79" s="47" t="s">
        <v>296</v>
      </c>
      <c r="B79" s="82"/>
      <c r="C79" s="152"/>
      <c r="D79" s="152"/>
      <c r="E79" s="51"/>
      <c r="F79" s="69"/>
      <c r="G79" s="69" t="str">
        <f>IF($D$77=0,"",IF(D79="[for completion]","",D79/$D$77))</f>
        <v/>
      </c>
      <c r="H79" s="31"/>
      <c r="L79" s="31"/>
      <c r="M79" s="31"/>
      <c r="N79" s="32"/>
    </row>
    <row r="80" spans="1:14" outlineLevel="1" x14ac:dyDescent="0.25">
      <c r="A80" s="47" t="s">
        <v>297</v>
      </c>
      <c r="B80" s="82"/>
      <c r="C80" s="152"/>
      <c r="D80" s="152"/>
      <c r="E80" s="51"/>
      <c r="F80" s="69"/>
      <c r="G80" s="69" t="str">
        <f>IF($D$77=0,"",IF(D80="[for completion]","",D80/$D$77))</f>
        <v/>
      </c>
      <c r="H80" s="31"/>
      <c r="L80" s="31"/>
      <c r="M80" s="31"/>
      <c r="N80" s="32"/>
    </row>
    <row r="81" spans="1:14" outlineLevel="1" x14ac:dyDescent="0.25">
      <c r="A81" s="47" t="s">
        <v>298</v>
      </c>
      <c r="B81" s="82"/>
      <c r="C81" s="152"/>
      <c r="D81" s="152"/>
      <c r="E81" s="51"/>
      <c r="F81" s="69"/>
      <c r="G81" s="69" t="str">
        <f>IF($D$77=0,"",IF(D81="[for completion]","",D81/$D$77))</f>
        <v/>
      </c>
      <c r="H81" s="31"/>
      <c r="L81" s="31"/>
      <c r="M81" s="31"/>
      <c r="N81" s="32"/>
    </row>
    <row r="82" spans="1:14" outlineLevel="1" x14ac:dyDescent="0.25">
      <c r="A82" s="47" t="s">
        <v>299</v>
      </c>
      <c r="B82" s="82"/>
      <c r="C82" s="152"/>
      <c r="D82" s="152"/>
      <c r="E82" s="51"/>
      <c r="F82" s="69"/>
      <c r="G82" s="69" t="str">
        <f>IF($D$77=0,"",IF(D82="[for completion]","",D82/$D$77))</f>
        <v/>
      </c>
      <c r="H82" s="31"/>
      <c r="L82" s="31"/>
      <c r="M82" s="31"/>
      <c r="N82" s="32"/>
    </row>
    <row r="83" spans="1:14" outlineLevel="1" x14ac:dyDescent="0.25">
      <c r="A83" s="47" t="s">
        <v>300</v>
      </c>
      <c r="B83" s="83"/>
      <c r="C83" s="68"/>
      <c r="D83" s="68"/>
      <c r="E83" s="51"/>
      <c r="F83" s="70"/>
      <c r="G83" s="70"/>
      <c r="H83" s="31"/>
      <c r="L83" s="31"/>
      <c r="M83" s="31"/>
      <c r="N83" s="32"/>
    </row>
    <row r="84" spans="1:14" outlineLevel="1" x14ac:dyDescent="0.25">
      <c r="A84" s="47" t="s">
        <v>301</v>
      </c>
      <c r="B84" s="83"/>
      <c r="C84" s="68"/>
      <c r="D84" s="68"/>
      <c r="E84" s="51"/>
      <c r="F84" s="70"/>
      <c r="G84" s="70"/>
      <c r="H84" s="31"/>
      <c r="L84" s="31"/>
      <c r="M84" s="31"/>
      <c r="N84" s="32"/>
    </row>
    <row r="85" spans="1:14" outlineLevel="1" x14ac:dyDescent="0.25">
      <c r="A85" s="47" t="s">
        <v>302</v>
      </c>
      <c r="B85" s="83"/>
      <c r="C85" s="68"/>
      <c r="D85" s="68"/>
      <c r="E85" s="51"/>
      <c r="F85" s="70"/>
      <c r="G85" s="70"/>
      <c r="H85" s="31"/>
      <c r="L85" s="31"/>
      <c r="M85" s="31"/>
      <c r="N85" s="32"/>
    </row>
    <row r="86" spans="1:14" outlineLevel="1" x14ac:dyDescent="0.25">
      <c r="A86" s="47" t="s">
        <v>303</v>
      </c>
      <c r="B86" s="84"/>
      <c r="C86" s="68"/>
      <c r="D86" s="68"/>
      <c r="E86" s="51"/>
      <c r="F86" s="70"/>
      <c r="G86" s="70" t="str">
        <f>IF($D$77=0,"",IF(D86="[for completion]","",D86/$D$77))</f>
        <v/>
      </c>
      <c r="H86" s="31"/>
      <c r="L86" s="31"/>
      <c r="M86" s="31"/>
      <c r="N86" s="32"/>
    </row>
    <row r="87" spans="1:14" outlineLevel="1" x14ac:dyDescent="0.25">
      <c r="A87" s="47" t="s">
        <v>304</v>
      </c>
      <c r="B87" s="83"/>
      <c r="C87" s="68"/>
      <c r="D87" s="68"/>
      <c r="E87" s="51"/>
      <c r="F87" s="70"/>
      <c r="G87" s="70" t="str">
        <f>IF($D$77=0,"",IF(D87="[for completion]","",D87/$D$77))</f>
        <v/>
      </c>
      <c r="H87" s="31"/>
      <c r="L87" s="31"/>
      <c r="M87" s="31"/>
      <c r="N87" s="32"/>
    </row>
    <row r="88" spans="1:14" ht="15" customHeight="1" x14ac:dyDescent="0.25">
      <c r="A88" s="56"/>
      <c r="B88" s="57" t="s">
        <v>305</v>
      </c>
      <c r="C88" s="76" t="s">
        <v>306</v>
      </c>
      <c r="D88" s="76" t="s">
        <v>307</v>
      </c>
      <c r="E88" s="58"/>
      <c r="F88" s="59" t="s">
        <v>308</v>
      </c>
      <c r="G88" s="56" t="s">
        <v>309</v>
      </c>
      <c r="H88" s="31"/>
      <c r="L88" s="31"/>
      <c r="M88" s="31"/>
      <c r="N88" s="32"/>
    </row>
    <row r="89" spans="1:14" x14ac:dyDescent="0.25">
      <c r="A89" s="47" t="s">
        <v>310</v>
      </c>
      <c r="B89" s="60" t="s">
        <v>311</v>
      </c>
      <c r="C89" s="162">
        <v>2.5383333333333336</v>
      </c>
      <c r="D89" s="162">
        <f>C89+1</f>
        <v>3.5383333333333336</v>
      </c>
      <c r="E89" s="77"/>
      <c r="F89" s="169"/>
      <c r="G89" s="170"/>
      <c r="H89" s="31"/>
      <c r="L89" s="31"/>
      <c r="M89" s="31"/>
      <c r="N89" s="32"/>
    </row>
    <row r="90" spans="1:14" x14ac:dyDescent="0.25">
      <c r="A90" s="47"/>
      <c r="B90" s="60"/>
      <c r="C90" s="162"/>
      <c r="D90" s="162"/>
      <c r="E90" s="77"/>
      <c r="F90" s="169"/>
      <c r="G90" s="170"/>
      <c r="H90" s="31"/>
      <c r="L90" s="31"/>
      <c r="M90" s="31"/>
      <c r="N90" s="32"/>
    </row>
    <row r="91" spans="1:14" x14ac:dyDescent="0.25">
      <c r="A91" s="47"/>
      <c r="B91" s="60" t="s">
        <v>312</v>
      </c>
      <c r="C91" s="168"/>
      <c r="D91" s="168"/>
      <c r="E91" s="77"/>
      <c r="F91" s="170"/>
      <c r="G91" s="170"/>
      <c r="H91" s="31"/>
      <c r="L91" s="31"/>
      <c r="M91" s="31"/>
      <c r="N91" s="32"/>
    </row>
    <row r="92" spans="1:14" x14ac:dyDescent="0.25">
      <c r="A92" s="47" t="s">
        <v>313</v>
      </c>
      <c r="B92" s="60" t="s">
        <v>279</v>
      </c>
      <c r="C92" s="162"/>
      <c r="D92" s="162"/>
      <c r="E92" s="77"/>
      <c r="F92" s="170"/>
      <c r="G92" s="170"/>
      <c r="H92" s="31"/>
      <c r="L92" s="31"/>
      <c r="M92" s="31"/>
      <c r="N92" s="32"/>
    </row>
    <row r="93" spans="1:14" x14ac:dyDescent="0.25">
      <c r="A93" s="47" t="s">
        <v>314</v>
      </c>
      <c r="B93" s="79" t="s">
        <v>281</v>
      </c>
      <c r="C93" s="133">
        <v>8892.6</v>
      </c>
      <c r="D93" s="133">
        <v>0</v>
      </c>
      <c r="E93" s="80"/>
      <c r="F93" s="69">
        <f t="shared" ref="F93:F99" si="2">IF($C$100=0,"",IF(C93="[for completion]","",IF(C93="","",C93/$C$100)))</f>
        <v>0.31822632186873678</v>
      </c>
      <c r="G93" s="69">
        <f t="shared" ref="G93:G99" si="3">IF($D$100=0,"",IF(D93="[Mark as ND1 if not relevant]","",IF(D93="","",D93/$D$100)))</f>
        <v>0</v>
      </c>
      <c r="H93" s="31"/>
      <c r="L93" s="31"/>
      <c r="M93" s="31"/>
      <c r="N93" s="32"/>
    </row>
    <row r="94" spans="1:14" x14ac:dyDescent="0.25">
      <c r="A94" s="47" t="s">
        <v>315</v>
      </c>
      <c r="B94" s="79" t="s">
        <v>283</v>
      </c>
      <c r="C94" s="133">
        <v>3070.0374999999999</v>
      </c>
      <c r="D94" s="133">
        <v>8892.6</v>
      </c>
      <c r="E94" s="80"/>
      <c r="F94" s="69">
        <f t="shared" si="2"/>
        <v>0.10986289067585317</v>
      </c>
      <c r="G94" s="69">
        <f t="shared" si="3"/>
        <v>0.31822632186873678</v>
      </c>
      <c r="H94" s="31"/>
      <c r="L94" s="31"/>
      <c r="M94" s="31"/>
      <c r="N94" s="32"/>
    </row>
    <row r="95" spans="1:14" x14ac:dyDescent="0.25">
      <c r="A95" s="47" t="s">
        <v>316</v>
      </c>
      <c r="B95" s="79" t="s">
        <v>285</v>
      </c>
      <c r="C95" s="133">
        <v>8151.875</v>
      </c>
      <c r="D95" s="133">
        <v>3070.0374999999999</v>
      </c>
      <c r="E95" s="80"/>
      <c r="F95" s="69">
        <f t="shared" si="2"/>
        <v>0.29171909200725415</v>
      </c>
      <c r="G95" s="69">
        <f t="shared" si="3"/>
        <v>0.10986289067585317</v>
      </c>
      <c r="H95" s="31"/>
      <c r="L95" s="31"/>
      <c r="M95" s="31"/>
      <c r="N95" s="32"/>
    </row>
    <row r="96" spans="1:14" x14ac:dyDescent="0.25">
      <c r="A96" s="47" t="s">
        <v>317</v>
      </c>
      <c r="B96" s="79" t="s">
        <v>287</v>
      </c>
      <c r="C96" s="133">
        <v>0</v>
      </c>
      <c r="D96" s="133">
        <v>8151.875</v>
      </c>
      <c r="E96" s="80"/>
      <c r="F96" s="69">
        <f t="shared" si="2"/>
        <v>0</v>
      </c>
      <c r="G96" s="69">
        <f t="shared" si="3"/>
        <v>0.29171909200725415</v>
      </c>
      <c r="H96" s="31"/>
      <c r="L96" s="31"/>
      <c r="M96" s="31"/>
      <c r="N96" s="32"/>
    </row>
    <row r="97" spans="1:14" x14ac:dyDescent="0.25">
      <c r="A97" s="47" t="s">
        <v>318</v>
      </c>
      <c r="B97" s="79" t="s">
        <v>289</v>
      </c>
      <c r="C97" s="133">
        <v>6021.5</v>
      </c>
      <c r="D97" s="133">
        <v>0</v>
      </c>
      <c r="E97" s="80"/>
      <c r="F97" s="69">
        <f t="shared" si="2"/>
        <v>0.21548251322814457</v>
      </c>
      <c r="G97" s="69">
        <f t="shared" si="3"/>
        <v>0</v>
      </c>
      <c r="H97" s="31"/>
      <c r="L97" s="31"/>
      <c r="M97" s="31"/>
    </row>
    <row r="98" spans="1:14" x14ac:dyDescent="0.25">
      <c r="A98" s="47" t="s">
        <v>319</v>
      </c>
      <c r="B98" s="79" t="s">
        <v>291</v>
      </c>
      <c r="C98" s="133">
        <v>1808.2503999999999</v>
      </c>
      <c r="D98" s="133">
        <v>7629</v>
      </c>
      <c r="E98" s="80"/>
      <c r="F98" s="69">
        <f t="shared" si="2"/>
        <v>6.4709182220011249E-2</v>
      </c>
      <c r="G98" s="69">
        <f t="shared" si="3"/>
        <v>0.27300773784231752</v>
      </c>
      <c r="H98" s="31"/>
      <c r="L98" s="31"/>
      <c r="M98" s="31"/>
    </row>
    <row r="99" spans="1:14" x14ac:dyDescent="0.25">
      <c r="A99" s="47" t="s">
        <v>320</v>
      </c>
      <c r="B99" s="79" t="s">
        <v>293</v>
      </c>
      <c r="C99" s="133">
        <v>0</v>
      </c>
      <c r="D99" s="133">
        <v>200.75040000000001</v>
      </c>
      <c r="E99" s="80"/>
      <c r="F99" s="69">
        <f t="shared" si="2"/>
        <v>0</v>
      </c>
      <c r="G99" s="69">
        <f t="shared" si="3"/>
        <v>7.1839576058382992E-3</v>
      </c>
      <c r="H99" s="31"/>
      <c r="L99" s="31"/>
      <c r="M99" s="31"/>
    </row>
    <row r="100" spans="1:14" x14ac:dyDescent="0.25">
      <c r="A100" s="47" t="s">
        <v>321</v>
      </c>
      <c r="B100" s="81" t="s">
        <v>264</v>
      </c>
      <c r="C100" s="72">
        <f>SUM(C93:C99)</f>
        <v>27944.262900000002</v>
      </c>
      <c r="D100" s="72">
        <f>SUM(D93:D99)</f>
        <v>27944.262900000002</v>
      </c>
      <c r="E100" s="51"/>
      <c r="F100" s="73">
        <f>SUM(F93:F99)</f>
        <v>1</v>
      </c>
      <c r="G100" s="73">
        <f>SUM(G93:G99)</f>
        <v>1</v>
      </c>
      <c r="H100" s="31"/>
      <c r="L100" s="31"/>
      <c r="M100" s="31"/>
    </row>
    <row r="101" spans="1:14" outlineLevel="1" x14ac:dyDescent="0.25">
      <c r="A101" s="47" t="s">
        <v>322</v>
      </c>
      <c r="B101" s="82"/>
      <c r="C101" s="152"/>
      <c r="D101" s="152"/>
      <c r="E101" s="51"/>
      <c r="F101" s="69"/>
      <c r="G101" s="69"/>
      <c r="H101" s="31"/>
      <c r="L101" s="31"/>
      <c r="M101" s="31"/>
    </row>
    <row r="102" spans="1:14" outlineLevel="1" x14ac:dyDescent="0.25">
      <c r="A102" s="47" t="s">
        <v>323</v>
      </c>
      <c r="B102" s="82"/>
      <c r="C102" s="152"/>
      <c r="D102" s="152"/>
      <c r="E102" s="51"/>
      <c r="F102" s="69"/>
      <c r="G102" s="69"/>
      <c r="H102" s="31"/>
      <c r="L102" s="31"/>
      <c r="M102" s="31"/>
    </row>
    <row r="103" spans="1:14" outlineLevel="1" x14ac:dyDescent="0.25">
      <c r="A103" s="47" t="s">
        <v>324</v>
      </c>
      <c r="B103" s="82"/>
      <c r="C103" s="152"/>
      <c r="D103" s="152"/>
      <c r="E103" s="51"/>
      <c r="F103" s="69"/>
      <c r="G103" s="69"/>
      <c r="H103" s="31"/>
      <c r="L103" s="31"/>
      <c r="M103" s="31"/>
    </row>
    <row r="104" spans="1:14" outlineLevel="1" x14ac:dyDescent="0.25">
      <c r="A104" s="47" t="s">
        <v>325</v>
      </c>
      <c r="B104" s="82"/>
      <c r="C104" s="152"/>
      <c r="D104" s="152"/>
      <c r="E104" s="51"/>
      <c r="F104" s="69"/>
      <c r="G104" s="69"/>
      <c r="H104" s="31"/>
      <c r="L104" s="31"/>
      <c r="M104" s="31"/>
    </row>
    <row r="105" spans="1:14" outlineLevel="1" x14ac:dyDescent="0.25">
      <c r="A105" s="47" t="s">
        <v>326</v>
      </c>
      <c r="B105" s="82"/>
      <c r="C105" s="152"/>
      <c r="D105" s="152"/>
      <c r="E105" s="51"/>
      <c r="F105" s="69"/>
      <c r="G105" s="69"/>
      <c r="H105" s="31"/>
      <c r="L105" s="31"/>
      <c r="M105" s="31"/>
    </row>
    <row r="106" spans="1:14" outlineLevel="1" x14ac:dyDescent="0.25">
      <c r="A106" s="47" t="s">
        <v>327</v>
      </c>
      <c r="B106" s="83"/>
      <c r="C106" s="68"/>
      <c r="D106" s="68"/>
      <c r="E106" s="51"/>
      <c r="F106" s="70"/>
      <c r="G106" s="70"/>
      <c r="H106" s="31"/>
      <c r="L106" s="31"/>
      <c r="M106" s="31"/>
    </row>
    <row r="107" spans="1:14" outlineLevel="1" x14ac:dyDescent="0.25">
      <c r="A107" s="47" t="s">
        <v>328</v>
      </c>
      <c r="B107" s="83"/>
      <c r="C107" s="68"/>
      <c r="D107" s="68"/>
      <c r="E107" s="51"/>
      <c r="F107" s="70"/>
      <c r="G107" s="70"/>
      <c r="H107" s="31"/>
      <c r="L107" s="31"/>
      <c r="M107" s="31"/>
    </row>
    <row r="108" spans="1:14" outlineLevel="1" x14ac:dyDescent="0.25">
      <c r="A108" s="47" t="s">
        <v>329</v>
      </c>
      <c r="B108" s="84"/>
      <c r="C108" s="68"/>
      <c r="D108" s="68"/>
      <c r="E108" s="51"/>
      <c r="F108" s="70"/>
      <c r="G108" s="70"/>
      <c r="H108" s="31"/>
      <c r="L108" s="31"/>
      <c r="M108" s="31"/>
    </row>
    <row r="109" spans="1:14" outlineLevel="1" x14ac:dyDescent="0.25">
      <c r="A109" s="47" t="s">
        <v>330</v>
      </c>
      <c r="B109" s="83"/>
      <c r="C109" s="68"/>
      <c r="D109" s="68"/>
      <c r="E109" s="51"/>
      <c r="F109" s="70"/>
      <c r="G109" s="70"/>
      <c r="H109" s="31"/>
      <c r="L109" s="31"/>
      <c r="M109" s="31"/>
    </row>
    <row r="110" spans="1:14" outlineLevel="1" x14ac:dyDescent="0.25">
      <c r="A110" s="47" t="s">
        <v>331</v>
      </c>
      <c r="B110" s="83"/>
      <c r="C110" s="68"/>
      <c r="D110" s="68"/>
      <c r="E110" s="51"/>
      <c r="F110" s="70"/>
      <c r="G110" s="70"/>
      <c r="H110" s="31"/>
      <c r="L110" s="31"/>
      <c r="M110" s="31"/>
    </row>
    <row r="111" spans="1:14" ht="15" customHeight="1" x14ac:dyDescent="0.25">
      <c r="A111" s="56"/>
      <c r="B111" s="85" t="s">
        <v>332</v>
      </c>
      <c r="C111" s="59" t="s">
        <v>333</v>
      </c>
      <c r="D111" s="59" t="s">
        <v>334</v>
      </c>
      <c r="E111" s="58"/>
      <c r="F111" s="59" t="s">
        <v>335</v>
      </c>
      <c r="G111" s="59" t="s">
        <v>336</v>
      </c>
      <c r="H111" s="31"/>
      <c r="L111" s="31"/>
      <c r="M111" s="31"/>
    </row>
    <row r="112" spans="1:14" s="30" customFormat="1" x14ac:dyDescent="0.25">
      <c r="A112" s="47" t="s">
        <v>337</v>
      </c>
      <c r="B112" s="60" t="s">
        <v>338</v>
      </c>
      <c r="C112" s="133">
        <v>0</v>
      </c>
      <c r="D112" s="133">
        <v>0</v>
      </c>
      <c r="E112" s="70"/>
      <c r="F112" s="69">
        <f t="shared" ref="F112:F130" si="4">IF($C$131=0,"",IF(C112="[for completion]","",IF(C112="","",C112/$C$131)))</f>
        <v>0</v>
      </c>
      <c r="G112" s="69">
        <f t="shared" ref="G112:G130" si="5">IF($D$131=0,"",IF(D112="[for completion]","",IF(D112="","",D112/$D$131)))</f>
        <v>0</v>
      </c>
      <c r="I112" s="34"/>
      <c r="J112" s="34"/>
      <c r="K112" s="34"/>
      <c r="L112" s="31" t="s">
        <v>339</v>
      </c>
      <c r="M112" s="31"/>
      <c r="N112" s="31"/>
    </row>
    <row r="113" spans="1:14" s="30" customFormat="1" x14ac:dyDescent="0.25">
      <c r="A113" s="47" t="s">
        <v>340</v>
      </c>
      <c r="B113" s="60" t="s">
        <v>341</v>
      </c>
      <c r="C113" s="133">
        <v>0</v>
      </c>
      <c r="D113" s="133">
        <v>0</v>
      </c>
      <c r="E113" s="70"/>
      <c r="F113" s="69">
        <f t="shared" si="4"/>
        <v>0</v>
      </c>
      <c r="G113" s="69">
        <f t="shared" si="5"/>
        <v>0</v>
      </c>
      <c r="I113" s="34"/>
      <c r="J113" s="34"/>
      <c r="K113" s="34"/>
      <c r="L113" s="51" t="s">
        <v>341</v>
      </c>
      <c r="M113" s="31"/>
      <c r="N113" s="31"/>
    </row>
    <row r="114" spans="1:14" s="30" customFormat="1" x14ac:dyDescent="0.25">
      <c r="A114" s="47" t="s">
        <v>342</v>
      </c>
      <c r="B114" s="60" t="s">
        <v>343</v>
      </c>
      <c r="C114" s="133">
        <v>0</v>
      </c>
      <c r="D114" s="133">
        <v>0</v>
      </c>
      <c r="E114" s="70"/>
      <c r="F114" s="69">
        <f t="shared" si="4"/>
        <v>0</v>
      </c>
      <c r="G114" s="69">
        <f t="shared" si="5"/>
        <v>0</v>
      </c>
      <c r="I114" s="34"/>
      <c r="J114" s="34"/>
      <c r="K114" s="34"/>
      <c r="L114" s="51" t="s">
        <v>343</v>
      </c>
      <c r="M114" s="31"/>
      <c r="N114" s="31"/>
    </row>
    <row r="115" spans="1:14" s="30" customFormat="1" x14ac:dyDescent="0.25">
      <c r="A115" s="47" t="s">
        <v>344</v>
      </c>
      <c r="B115" s="60" t="s">
        <v>345</v>
      </c>
      <c r="C115" s="133">
        <f>C38</f>
        <v>34506.962094309994</v>
      </c>
      <c r="D115" s="133">
        <f>C115</f>
        <v>34506.962094309994</v>
      </c>
      <c r="E115" s="70"/>
      <c r="F115" s="69">
        <f t="shared" si="4"/>
        <v>1</v>
      </c>
      <c r="G115" s="69">
        <f t="shared" si="5"/>
        <v>1</v>
      </c>
      <c r="I115" s="34"/>
      <c r="J115" s="34"/>
      <c r="K115" s="34"/>
      <c r="L115" s="51" t="s">
        <v>345</v>
      </c>
      <c r="M115" s="31"/>
      <c r="N115" s="31"/>
    </row>
    <row r="116" spans="1:14" s="30" customFormat="1" x14ac:dyDescent="0.25">
      <c r="A116" s="47" t="s">
        <v>346</v>
      </c>
      <c r="B116" s="60" t="s">
        <v>347</v>
      </c>
      <c r="C116" s="133">
        <v>0</v>
      </c>
      <c r="D116" s="133">
        <v>0</v>
      </c>
      <c r="E116" s="70"/>
      <c r="F116" s="69">
        <f t="shared" si="4"/>
        <v>0</v>
      </c>
      <c r="G116" s="69">
        <f t="shared" si="5"/>
        <v>0</v>
      </c>
      <c r="I116" s="34"/>
      <c r="J116" s="34"/>
      <c r="K116" s="34"/>
      <c r="L116" s="51" t="s">
        <v>347</v>
      </c>
      <c r="M116" s="31"/>
      <c r="N116" s="31"/>
    </row>
    <row r="117" spans="1:14" s="30" customFormat="1" x14ac:dyDescent="0.25">
      <c r="A117" s="47" t="s">
        <v>348</v>
      </c>
      <c r="B117" s="60" t="s">
        <v>349</v>
      </c>
      <c r="C117" s="133">
        <v>0</v>
      </c>
      <c r="D117" s="133">
        <v>0</v>
      </c>
      <c r="E117" s="51"/>
      <c r="F117" s="69">
        <f t="shared" si="4"/>
        <v>0</v>
      </c>
      <c r="G117" s="69">
        <f t="shared" si="5"/>
        <v>0</v>
      </c>
      <c r="I117" s="34"/>
      <c r="J117" s="34"/>
      <c r="K117" s="34"/>
      <c r="L117" s="51" t="s">
        <v>349</v>
      </c>
      <c r="M117" s="31"/>
      <c r="N117" s="31"/>
    </row>
    <row r="118" spans="1:14" x14ac:dyDescent="0.25">
      <c r="A118" s="47" t="s">
        <v>350</v>
      </c>
      <c r="B118" s="60" t="s">
        <v>351</v>
      </c>
      <c r="C118" s="133">
        <v>0</v>
      </c>
      <c r="D118" s="133">
        <v>0</v>
      </c>
      <c r="E118" s="51"/>
      <c r="F118" s="69">
        <f t="shared" si="4"/>
        <v>0</v>
      </c>
      <c r="G118" s="69">
        <f t="shared" si="5"/>
        <v>0</v>
      </c>
      <c r="L118" s="51" t="s">
        <v>351</v>
      </c>
      <c r="M118" s="31"/>
    </row>
    <row r="119" spans="1:14" x14ac:dyDescent="0.25">
      <c r="A119" s="47" t="s">
        <v>352</v>
      </c>
      <c r="B119" s="60" t="s">
        <v>353</v>
      </c>
      <c r="C119" s="133">
        <v>0</v>
      </c>
      <c r="D119" s="133">
        <v>0</v>
      </c>
      <c r="E119" s="51"/>
      <c r="F119" s="69">
        <f t="shared" si="4"/>
        <v>0</v>
      </c>
      <c r="G119" s="69">
        <f t="shared" si="5"/>
        <v>0</v>
      </c>
      <c r="L119" s="51" t="s">
        <v>353</v>
      </c>
      <c r="M119" s="31"/>
    </row>
    <row r="120" spans="1:14" x14ac:dyDescent="0.25">
      <c r="A120" s="47" t="s">
        <v>354</v>
      </c>
      <c r="B120" s="60" t="s">
        <v>355</v>
      </c>
      <c r="C120" s="133">
        <v>0</v>
      </c>
      <c r="D120" s="133">
        <v>0</v>
      </c>
      <c r="E120" s="51"/>
      <c r="F120" s="69">
        <f t="shared" si="4"/>
        <v>0</v>
      </c>
      <c r="G120" s="69">
        <f t="shared" si="5"/>
        <v>0</v>
      </c>
      <c r="L120" s="51" t="s">
        <v>355</v>
      </c>
      <c r="M120" s="31"/>
    </row>
    <row r="121" spans="1:14" x14ac:dyDescent="0.25">
      <c r="A121" s="47" t="s">
        <v>356</v>
      </c>
      <c r="B121" s="47" t="s">
        <v>357</v>
      </c>
      <c r="C121" s="133">
        <v>0</v>
      </c>
      <c r="D121" s="133">
        <v>0</v>
      </c>
      <c r="F121" s="69">
        <f t="shared" si="4"/>
        <v>0</v>
      </c>
      <c r="G121" s="69">
        <f t="shared" si="5"/>
        <v>0</v>
      </c>
      <c r="L121" s="51"/>
      <c r="M121" s="31"/>
    </row>
    <row r="122" spans="1:14" x14ac:dyDescent="0.25">
      <c r="A122" s="47" t="s">
        <v>358</v>
      </c>
      <c r="B122" s="60" t="s">
        <v>359</v>
      </c>
      <c r="C122" s="133">
        <v>0</v>
      </c>
      <c r="D122" s="133">
        <v>0</v>
      </c>
      <c r="E122" s="51"/>
      <c r="F122" s="69">
        <f t="shared" si="4"/>
        <v>0</v>
      </c>
      <c r="G122" s="69">
        <f t="shared" si="5"/>
        <v>0</v>
      </c>
      <c r="L122" s="51" t="s">
        <v>360</v>
      </c>
      <c r="M122" s="31"/>
    </row>
    <row r="123" spans="1:14" x14ac:dyDescent="0.25">
      <c r="A123" s="47" t="s">
        <v>361</v>
      </c>
      <c r="B123" s="60" t="s">
        <v>360</v>
      </c>
      <c r="C123" s="133">
        <v>0</v>
      </c>
      <c r="D123" s="133">
        <v>0</v>
      </c>
      <c r="E123" s="51"/>
      <c r="F123" s="69">
        <f t="shared" si="4"/>
        <v>0</v>
      </c>
      <c r="G123" s="69">
        <f t="shared" si="5"/>
        <v>0</v>
      </c>
      <c r="L123" s="51" t="s">
        <v>362</v>
      </c>
      <c r="M123" s="31"/>
    </row>
    <row r="124" spans="1:14" x14ac:dyDescent="0.25">
      <c r="A124" s="47" t="s">
        <v>363</v>
      </c>
      <c r="B124" s="60" t="s">
        <v>362</v>
      </c>
      <c r="C124" s="133">
        <v>0</v>
      </c>
      <c r="D124" s="133">
        <v>0</v>
      </c>
      <c r="E124" s="51"/>
      <c r="F124" s="69">
        <f t="shared" si="4"/>
        <v>0</v>
      </c>
      <c r="G124" s="69">
        <f t="shared" si="5"/>
        <v>0</v>
      </c>
      <c r="L124" s="80" t="s">
        <v>364</v>
      </c>
      <c r="M124" s="31"/>
    </row>
    <row r="125" spans="1:14" x14ac:dyDescent="0.25">
      <c r="A125" s="47" t="s">
        <v>365</v>
      </c>
      <c r="B125" s="47" t="s">
        <v>366</v>
      </c>
      <c r="C125" s="133">
        <v>0</v>
      </c>
      <c r="D125" s="133">
        <v>0</v>
      </c>
      <c r="E125" s="51"/>
      <c r="F125" s="69">
        <f t="shared" si="4"/>
        <v>0</v>
      </c>
      <c r="G125" s="69">
        <f t="shared" si="5"/>
        <v>0</v>
      </c>
      <c r="L125" s="51" t="s">
        <v>367</v>
      </c>
      <c r="M125" s="31"/>
    </row>
    <row r="126" spans="1:14" x14ac:dyDescent="0.25">
      <c r="A126" s="47" t="s">
        <v>368</v>
      </c>
      <c r="B126" s="79" t="s">
        <v>364</v>
      </c>
      <c r="C126" s="133">
        <v>0</v>
      </c>
      <c r="D126" s="133">
        <v>0</v>
      </c>
      <c r="E126" s="51"/>
      <c r="F126" s="69">
        <f t="shared" si="4"/>
        <v>0</v>
      </c>
      <c r="G126" s="69">
        <f t="shared" si="5"/>
        <v>0</v>
      </c>
      <c r="H126" s="32"/>
      <c r="L126" s="51" t="s">
        <v>369</v>
      </c>
      <c r="M126" s="31"/>
    </row>
    <row r="127" spans="1:14" x14ac:dyDescent="0.25">
      <c r="A127" s="47" t="s">
        <v>370</v>
      </c>
      <c r="B127" s="60" t="s">
        <v>367</v>
      </c>
      <c r="C127" s="133">
        <v>0</v>
      </c>
      <c r="D127" s="133">
        <v>0</v>
      </c>
      <c r="E127" s="51"/>
      <c r="F127" s="69">
        <f t="shared" si="4"/>
        <v>0</v>
      </c>
      <c r="G127" s="69">
        <f t="shared" si="5"/>
        <v>0</v>
      </c>
      <c r="H127" s="31"/>
      <c r="L127" s="51" t="s">
        <v>371</v>
      </c>
      <c r="M127" s="31"/>
    </row>
    <row r="128" spans="1:14" x14ac:dyDescent="0.25">
      <c r="A128" s="47" t="s">
        <v>372</v>
      </c>
      <c r="B128" s="60" t="s">
        <v>369</v>
      </c>
      <c r="C128" s="133">
        <v>0</v>
      </c>
      <c r="D128" s="133">
        <v>0</v>
      </c>
      <c r="E128" s="51"/>
      <c r="F128" s="69">
        <f t="shared" si="4"/>
        <v>0</v>
      </c>
      <c r="G128" s="69">
        <f t="shared" si="5"/>
        <v>0</v>
      </c>
      <c r="H128" s="31"/>
      <c r="L128" s="31"/>
      <c r="M128" s="31"/>
    </row>
    <row r="129" spans="1:14" x14ac:dyDescent="0.25">
      <c r="A129" s="47" t="s">
        <v>373</v>
      </c>
      <c r="B129" s="60" t="s">
        <v>371</v>
      </c>
      <c r="C129" s="133">
        <v>0</v>
      </c>
      <c r="D129" s="133">
        <v>0</v>
      </c>
      <c r="E129" s="51"/>
      <c r="F129" s="69">
        <f t="shared" si="4"/>
        <v>0</v>
      </c>
      <c r="G129" s="69">
        <f t="shared" si="5"/>
        <v>0</v>
      </c>
      <c r="H129" s="31"/>
      <c r="L129" s="31"/>
      <c r="M129" s="31"/>
    </row>
    <row r="130" spans="1:14" outlineLevel="1" x14ac:dyDescent="0.25">
      <c r="A130" s="47" t="s">
        <v>374</v>
      </c>
      <c r="B130" s="60" t="s">
        <v>262</v>
      </c>
      <c r="C130" s="133">
        <v>0</v>
      </c>
      <c r="D130" s="133">
        <v>0</v>
      </c>
      <c r="E130" s="51"/>
      <c r="F130" s="69">
        <f t="shared" si="4"/>
        <v>0</v>
      </c>
      <c r="G130" s="69">
        <f t="shared" si="5"/>
        <v>0</v>
      </c>
      <c r="H130" s="31"/>
      <c r="L130" s="31"/>
      <c r="M130" s="31"/>
    </row>
    <row r="131" spans="1:14" outlineLevel="1" x14ac:dyDescent="0.25">
      <c r="A131" s="47" t="s">
        <v>375</v>
      </c>
      <c r="B131" s="81" t="s">
        <v>264</v>
      </c>
      <c r="C131" s="86">
        <f>SUM(C112:C130)</f>
        <v>34506.962094309994</v>
      </c>
      <c r="D131" s="86">
        <f>SUM(D112:D130)</f>
        <v>34506.962094309994</v>
      </c>
      <c r="E131" s="51"/>
      <c r="F131" s="69">
        <f>SUM(F112:F130)</f>
        <v>1</v>
      </c>
      <c r="G131" s="69">
        <f>SUM(G112:G130)</f>
        <v>1</v>
      </c>
      <c r="H131" s="31"/>
      <c r="L131" s="31"/>
      <c r="M131" s="31"/>
    </row>
    <row r="132" spans="1:14" outlineLevel="1" x14ac:dyDescent="0.25">
      <c r="A132" s="47" t="s">
        <v>376</v>
      </c>
      <c r="B132" s="74"/>
      <c r="C132" s="133"/>
      <c r="D132" s="133"/>
      <c r="E132" s="51"/>
      <c r="F132" s="69" t="str">
        <f>IF($C$131=0,"",IF(C132="[for completion]","",IF(C132="","",C132/$C$131)))</f>
        <v/>
      </c>
      <c r="G132" s="69" t="str">
        <f>IF($D$131=0,"",IF(D132="[for completion]","",IF(D132="","",D132/$D$131)))</f>
        <v/>
      </c>
      <c r="H132" s="31"/>
      <c r="L132" s="31"/>
      <c r="M132" s="31"/>
    </row>
    <row r="133" spans="1:14" outlineLevel="1" x14ac:dyDescent="0.25">
      <c r="A133" s="47" t="s">
        <v>377</v>
      </c>
      <c r="B133" s="74"/>
      <c r="C133" s="133"/>
      <c r="D133" s="133"/>
      <c r="E133" s="51"/>
      <c r="F133" s="69" t="str">
        <f>IF($C$131=0,"",IF(C133="[for completion]","",IF(C133="","",C133/$C$131)))</f>
        <v/>
      </c>
      <c r="G133" s="69" t="str">
        <f>IF($D$131=0,"",IF(D133="[for completion]","",IF(D133="","",D133/$D$131)))</f>
        <v/>
      </c>
      <c r="H133" s="31"/>
      <c r="L133" s="31"/>
      <c r="M133" s="31"/>
    </row>
    <row r="134" spans="1:14" outlineLevel="1" x14ac:dyDescent="0.25">
      <c r="A134" s="47" t="s">
        <v>378</v>
      </c>
      <c r="B134" s="74"/>
      <c r="C134" s="133"/>
      <c r="D134" s="133"/>
      <c r="E134" s="51"/>
      <c r="F134" s="69" t="str">
        <f>IF($C$131=0,"",IF(C134="[for completion]","",IF(C134="","",C134/$C$131)))</f>
        <v/>
      </c>
      <c r="G134" s="69" t="str">
        <f>IF($D$131=0,"",IF(D134="[for completion]","",IF(D134="","",D134/$D$131)))</f>
        <v/>
      </c>
      <c r="H134" s="31"/>
      <c r="L134" s="31"/>
      <c r="M134" s="31"/>
    </row>
    <row r="135" spans="1:14" outlineLevel="1" x14ac:dyDescent="0.25">
      <c r="A135" s="47" t="s">
        <v>379</v>
      </c>
      <c r="B135" s="74"/>
      <c r="C135" s="133"/>
      <c r="D135" s="133"/>
      <c r="E135" s="51"/>
      <c r="F135" s="69" t="str">
        <f>IF($C$131=0,"",IF(C135="[for completion]","",IF(C135="","",C135/$C$131)))</f>
        <v/>
      </c>
      <c r="G135" s="69" t="str">
        <f>IF($D$131=0,"",IF(D135="[for completion]","",IF(D135="","",D135/$D$131)))</f>
        <v/>
      </c>
      <c r="H135" s="31"/>
      <c r="L135" s="31"/>
      <c r="M135" s="31"/>
    </row>
    <row r="136" spans="1:14" outlineLevel="1" x14ac:dyDescent="0.25">
      <c r="A136" s="47" t="s">
        <v>380</v>
      </c>
      <c r="B136" s="74"/>
      <c r="C136" s="133"/>
      <c r="D136" s="133"/>
      <c r="E136" s="51"/>
      <c r="F136" s="69" t="str">
        <f>IF($C$131=0,"",IF(C136="[for completion]","",IF(C136="","",C136/$C$131)))</f>
        <v/>
      </c>
      <c r="G136" s="69" t="str">
        <f>IF($D$131=0,"",IF(D136="[for completion]","",IF(D136="","",D136/$D$131)))</f>
        <v/>
      </c>
      <c r="H136" s="31"/>
      <c r="L136" s="31"/>
      <c r="M136" s="31"/>
    </row>
    <row r="137" spans="1:14" ht="15" customHeight="1" x14ac:dyDescent="0.25">
      <c r="A137" s="56"/>
      <c r="B137" s="57" t="s">
        <v>381</v>
      </c>
      <c r="C137" s="59" t="s">
        <v>333</v>
      </c>
      <c r="D137" s="59" t="s">
        <v>334</v>
      </c>
      <c r="E137" s="58"/>
      <c r="F137" s="59" t="s">
        <v>335</v>
      </c>
      <c r="G137" s="59" t="s">
        <v>336</v>
      </c>
      <c r="H137" s="31"/>
      <c r="L137" s="31"/>
      <c r="M137" s="31"/>
    </row>
    <row r="138" spans="1:14" s="30" customFormat="1" x14ac:dyDescent="0.25">
      <c r="A138" s="47" t="s">
        <v>382</v>
      </c>
      <c r="B138" s="60" t="s">
        <v>338</v>
      </c>
      <c r="C138" s="193">
        <v>12947.8254</v>
      </c>
      <c r="D138" s="133">
        <v>0</v>
      </c>
      <c r="E138" s="70"/>
      <c r="F138" s="69">
        <f t="shared" ref="F138:F156" si="6">IF($C$157=0,"",IF(C138="[for completion]","",IF(C138="","",C138/$C$157)))</f>
        <v>0.46334467458792766</v>
      </c>
      <c r="G138" s="69">
        <f t="shared" ref="G138:G156" si="7">IF($D$157=0,"",IF(D138="[for completion]","",IF(D138="","",D138/$D$157)))</f>
        <v>0</v>
      </c>
      <c r="H138" s="31"/>
      <c r="I138" s="34"/>
      <c r="J138" s="34"/>
      <c r="K138" s="34"/>
      <c r="L138" s="31"/>
      <c r="M138" s="31"/>
      <c r="N138" s="31"/>
    </row>
    <row r="139" spans="1:14" s="30" customFormat="1" x14ac:dyDescent="0.25">
      <c r="A139" s="47" t="s">
        <v>383</v>
      </c>
      <c r="B139" s="60" t="s">
        <v>341</v>
      </c>
      <c r="C139" s="133">
        <v>0</v>
      </c>
      <c r="D139" s="133">
        <v>0</v>
      </c>
      <c r="E139" s="70"/>
      <c r="F139" s="69">
        <f t="shared" si="6"/>
        <v>0</v>
      </c>
      <c r="G139" s="69">
        <f t="shared" si="7"/>
        <v>0</v>
      </c>
      <c r="H139" s="31"/>
      <c r="I139" s="34"/>
      <c r="J139" s="34"/>
      <c r="K139" s="34"/>
      <c r="L139" s="31"/>
      <c r="M139" s="31"/>
      <c r="N139" s="31"/>
    </row>
    <row r="140" spans="1:14" s="30" customFormat="1" x14ac:dyDescent="0.25">
      <c r="A140" s="47" t="s">
        <v>384</v>
      </c>
      <c r="B140" s="60" t="s">
        <v>343</v>
      </c>
      <c r="C140" s="133">
        <v>0</v>
      </c>
      <c r="D140" s="133">
        <v>0</v>
      </c>
      <c r="E140" s="70"/>
      <c r="F140" s="69">
        <f t="shared" si="6"/>
        <v>0</v>
      </c>
      <c r="G140" s="69">
        <f t="shared" si="7"/>
        <v>0</v>
      </c>
      <c r="H140" s="31"/>
      <c r="I140" s="34"/>
      <c r="J140" s="34"/>
      <c r="K140" s="34"/>
      <c r="L140" s="31"/>
      <c r="M140" s="31"/>
      <c r="N140" s="31"/>
    </row>
    <row r="141" spans="1:14" s="30" customFormat="1" x14ac:dyDescent="0.25">
      <c r="A141" s="47" t="s">
        <v>385</v>
      </c>
      <c r="B141" s="60" t="s">
        <v>345</v>
      </c>
      <c r="C141" s="133">
        <v>0</v>
      </c>
      <c r="D141" s="193">
        <f>C39</f>
        <v>27944.262900000002</v>
      </c>
      <c r="E141" s="70"/>
      <c r="F141" s="69">
        <f t="shared" si="6"/>
        <v>0</v>
      </c>
      <c r="G141" s="69">
        <f t="shared" si="7"/>
        <v>1</v>
      </c>
      <c r="H141" s="31"/>
      <c r="I141" s="34"/>
      <c r="J141" s="34"/>
      <c r="K141" s="34"/>
      <c r="L141" s="31"/>
      <c r="M141" s="31"/>
      <c r="N141" s="31"/>
    </row>
    <row r="142" spans="1:14" s="30" customFormat="1" x14ac:dyDescent="0.25">
      <c r="A142" s="47" t="s">
        <v>386</v>
      </c>
      <c r="B142" s="60" t="s">
        <v>347</v>
      </c>
      <c r="C142" s="193">
        <v>490.26249999999999</v>
      </c>
      <c r="D142" s="133">
        <v>0</v>
      </c>
      <c r="E142" s="70"/>
      <c r="F142" s="69">
        <f t="shared" si="6"/>
        <v>1.7544298869303865E-2</v>
      </c>
      <c r="G142" s="69">
        <f t="shared" si="7"/>
        <v>0</v>
      </c>
      <c r="H142" s="31"/>
      <c r="I142" s="34"/>
      <c r="J142" s="34"/>
      <c r="K142" s="34"/>
      <c r="L142" s="31"/>
      <c r="M142" s="31"/>
      <c r="N142" s="31"/>
    </row>
    <row r="143" spans="1:14" s="30" customFormat="1" x14ac:dyDescent="0.25">
      <c r="A143" s="47" t="s">
        <v>387</v>
      </c>
      <c r="B143" s="60" t="s">
        <v>349</v>
      </c>
      <c r="C143" s="133">
        <v>0</v>
      </c>
      <c r="D143" s="133">
        <v>0</v>
      </c>
      <c r="E143" s="51"/>
      <c r="F143" s="69">
        <f t="shared" si="6"/>
        <v>0</v>
      </c>
      <c r="G143" s="69">
        <f t="shared" si="7"/>
        <v>0</v>
      </c>
      <c r="H143" s="31"/>
      <c r="I143" s="34"/>
      <c r="J143" s="34"/>
      <c r="K143" s="34"/>
      <c r="L143" s="31"/>
      <c r="M143" s="31"/>
      <c r="N143" s="31"/>
    </row>
    <row r="144" spans="1:14" x14ac:dyDescent="0.25">
      <c r="A144" s="47" t="s">
        <v>388</v>
      </c>
      <c r="B144" s="60" t="s">
        <v>351</v>
      </c>
      <c r="C144" s="133">
        <v>0</v>
      </c>
      <c r="D144" s="133">
        <v>0</v>
      </c>
      <c r="E144" s="51"/>
      <c r="F144" s="69">
        <f t="shared" si="6"/>
        <v>0</v>
      </c>
      <c r="G144" s="69">
        <f t="shared" si="7"/>
        <v>0</v>
      </c>
      <c r="H144" s="31"/>
      <c r="L144" s="31"/>
      <c r="M144" s="31"/>
    </row>
    <row r="145" spans="1:14" x14ac:dyDescent="0.25">
      <c r="A145" s="47" t="s">
        <v>389</v>
      </c>
      <c r="B145" s="60" t="s">
        <v>353</v>
      </c>
      <c r="C145" s="193">
        <v>8627.1749999999993</v>
      </c>
      <c r="D145" s="133">
        <v>0</v>
      </c>
      <c r="E145" s="51"/>
      <c r="F145" s="69">
        <f t="shared" si="6"/>
        <v>0.30872795002225656</v>
      </c>
      <c r="G145" s="69">
        <f t="shared" si="7"/>
        <v>0</v>
      </c>
      <c r="H145" s="31"/>
      <c r="L145" s="31"/>
      <c r="M145" s="31"/>
      <c r="N145" s="32"/>
    </row>
    <row r="146" spans="1:14" x14ac:dyDescent="0.25">
      <c r="A146" s="47" t="s">
        <v>390</v>
      </c>
      <c r="B146" s="60" t="s">
        <v>355</v>
      </c>
      <c r="C146" s="133">
        <v>0</v>
      </c>
      <c r="D146" s="133">
        <v>0</v>
      </c>
      <c r="E146" s="51"/>
      <c r="F146" s="69">
        <f t="shared" si="6"/>
        <v>0</v>
      </c>
      <c r="G146" s="69">
        <f t="shared" si="7"/>
        <v>0</v>
      </c>
      <c r="H146" s="31"/>
      <c r="L146" s="31"/>
      <c r="M146" s="31"/>
      <c r="N146" s="32"/>
    </row>
    <row r="147" spans="1:14" x14ac:dyDescent="0.25">
      <c r="A147" s="47" t="s">
        <v>391</v>
      </c>
      <c r="B147" s="47" t="s">
        <v>357</v>
      </c>
      <c r="C147" s="133">
        <v>0</v>
      </c>
      <c r="D147" s="133">
        <v>0</v>
      </c>
      <c r="F147" s="69">
        <f t="shared" si="6"/>
        <v>0</v>
      </c>
      <c r="G147" s="69">
        <f t="shared" si="7"/>
        <v>0</v>
      </c>
      <c r="H147" s="31"/>
      <c r="L147" s="31"/>
      <c r="M147" s="31"/>
      <c r="N147" s="32"/>
    </row>
    <row r="148" spans="1:14" x14ac:dyDescent="0.25">
      <c r="A148" s="47" t="s">
        <v>392</v>
      </c>
      <c r="B148" s="60" t="s">
        <v>359</v>
      </c>
      <c r="C148" s="133">
        <v>0</v>
      </c>
      <c r="D148" s="133">
        <v>0</v>
      </c>
      <c r="E148" s="51"/>
      <c r="F148" s="69">
        <f t="shared" si="6"/>
        <v>0</v>
      </c>
      <c r="G148" s="69">
        <f t="shared" si="7"/>
        <v>0</v>
      </c>
      <c r="H148" s="31"/>
      <c r="L148" s="31"/>
      <c r="M148" s="31"/>
      <c r="N148" s="32"/>
    </row>
    <row r="149" spans="1:14" x14ac:dyDescent="0.25">
      <c r="A149" s="47" t="s">
        <v>393</v>
      </c>
      <c r="B149" s="60" t="s">
        <v>360</v>
      </c>
      <c r="C149" s="133">
        <v>0</v>
      </c>
      <c r="D149" s="133">
        <v>0</v>
      </c>
      <c r="E149" s="51"/>
      <c r="F149" s="69">
        <f t="shared" si="6"/>
        <v>0</v>
      </c>
      <c r="G149" s="69">
        <f t="shared" si="7"/>
        <v>0</v>
      </c>
      <c r="H149" s="31"/>
      <c r="L149" s="31"/>
      <c r="M149" s="31"/>
      <c r="N149" s="32"/>
    </row>
    <row r="150" spans="1:14" x14ac:dyDescent="0.25">
      <c r="A150" s="47" t="s">
        <v>394</v>
      </c>
      <c r="B150" s="60" t="s">
        <v>362</v>
      </c>
      <c r="C150" s="133">
        <v>0</v>
      </c>
      <c r="D150" s="133">
        <v>0</v>
      </c>
      <c r="E150" s="51"/>
      <c r="F150" s="69">
        <f t="shared" si="6"/>
        <v>0</v>
      </c>
      <c r="G150" s="69">
        <f t="shared" si="7"/>
        <v>0</v>
      </c>
      <c r="H150" s="31"/>
      <c r="L150" s="31"/>
      <c r="M150" s="31"/>
      <c r="N150" s="32"/>
    </row>
    <row r="151" spans="1:14" x14ac:dyDescent="0.25">
      <c r="A151" s="47" t="s">
        <v>395</v>
      </c>
      <c r="B151" s="47" t="s">
        <v>366</v>
      </c>
      <c r="C151" s="133">
        <v>0</v>
      </c>
      <c r="D151" s="133">
        <v>0</v>
      </c>
      <c r="E151" s="51"/>
      <c r="F151" s="69">
        <f t="shared" si="6"/>
        <v>0</v>
      </c>
      <c r="G151" s="69">
        <f t="shared" si="7"/>
        <v>0</v>
      </c>
      <c r="H151" s="31"/>
      <c r="L151" s="31"/>
      <c r="M151" s="31"/>
      <c r="N151" s="32"/>
    </row>
    <row r="152" spans="1:14" x14ac:dyDescent="0.25">
      <c r="A152" s="47" t="s">
        <v>396</v>
      </c>
      <c r="B152" s="79" t="s">
        <v>364</v>
      </c>
      <c r="C152" s="133">
        <v>0</v>
      </c>
      <c r="D152" s="133">
        <v>0</v>
      </c>
      <c r="E152" s="51"/>
      <c r="F152" s="69">
        <f t="shared" si="6"/>
        <v>0</v>
      </c>
      <c r="G152" s="69">
        <f t="shared" si="7"/>
        <v>0</v>
      </c>
      <c r="H152" s="31"/>
      <c r="L152" s="31"/>
      <c r="M152" s="31"/>
      <c r="N152" s="32"/>
    </row>
    <row r="153" spans="1:14" x14ac:dyDescent="0.25">
      <c r="A153" s="47" t="s">
        <v>397</v>
      </c>
      <c r="B153" s="60" t="s">
        <v>367</v>
      </c>
      <c r="C153" s="133">
        <v>0</v>
      </c>
      <c r="D153" s="133">
        <v>0</v>
      </c>
      <c r="E153" s="51"/>
      <c r="F153" s="69">
        <f t="shared" si="6"/>
        <v>0</v>
      </c>
      <c r="G153" s="69">
        <f t="shared" si="7"/>
        <v>0</v>
      </c>
      <c r="H153" s="31"/>
      <c r="L153" s="31"/>
      <c r="M153" s="31"/>
      <c r="N153" s="32"/>
    </row>
    <row r="154" spans="1:14" x14ac:dyDescent="0.25">
      <c r="A154" s="47" t="s">
        <v>398</v>
      </c>
      <c r="B154" s="60" t="s">
        <v>369</v>
      </c>
      <c r="C154" s="133">
        <v>0</v>
      </c>
      <c r="D154" s="133">
        <v>0</v>
      </c>
      <c r="E154" s="51"/>
      <c r="F154" s="69">
        <f t="shared" si="6"/>
        <v>0</v>
      </c>
      <c r="G154" s="69">
        <f t="shared" si="7"/>
        <v>0</v>
      </c>
      <c r="H154" s="31"/>
      <c r="L154" s="31"/>
      <c r="M154" s="31"/>
      <c r="N154" s="32"/>
    </row>
    <row r="155" spans="1:14" x14ac:dyDescent="0.25">
      <c r="A155" s="47" t="s">
        <v>399</v>
      </c>
      <c r="B155" s="60" t="s">
        <v>371</v>
      </c>
      <c r="C155" s="193">
        <v>5879</v>
      </c>
      <c r="D155" s="133">
        <v>0</v>
      </c>
      <c r="E155" s="51"/>
      <c r="F155" s="69">
        <f t="shared" si="6"/>
        <v>0.21038307652051183</v>
      </c>
      <c r="G155" s="69">
        <f t="shared" si="7"/>
        <v>0</v>
      </c>
      <c r="H155" s="31"/>
      <c r="L155" s="31"/>
      <c r="M155" s="31"/>
      <c r="N155" s="32"/>
    </row>
    <row r="156" spans="1:14" outlineLevel="1" x14ac:dyDescent="0.25">
      <c r="A156" s="47" t="s">
        <v>400</v>
      </c>
      <c r="B156" s="60" t="s">
        <v>262</v>
      </c>
      <c r="C156" s="133">
        <v>0</v>
      </c>
      <c r="D156" s="133">
        <v>0</v>
      </c>
      <c r="E156" s="51"/>
      <c r="F156" s="69">
        <f t="shared" si="6"/>
        <v>0</v>
      </c>
      <c r="G156" s="69">
        <f t="shared" si="7"/>
        <v>0</v>
      </c>
      <c r="H156" s="31"/>
      <c r="L156" s="31"/>
      <c r="M156" s="31"/>
      <c r="N156" s="32"/>
    </row>
    <row r="157" spans="1:14" outlineLevel="1" x14ac:dyDescent="0.25">
      <c r="A157" s="47" t="s">
        <v>401</v>
      </c>
      <c r="B157" s="81" t="s">
        <v>264</v>
      </c>
      <c r="C157" s="86">
        <f>SUM(C138:C156)</f>
        <v>27944.262900000002</v>
      </c>
      <c r="D157" s="86">
        <f>IF(COUNT(D138:D156)=0,0,IF(SUM(D138:D156)=C157,SUM(D138:D156),IF(SUM(D138:D156)&lt;&gt;C157,"The total should equal the Nominal Before Hedging")))</f>
        <v>27944.262900000002</v>
      </c>
      <c r="E157" s="51"/>
      <c r="F157" s="69">
        <f>SUM(F138:F156)</f>
        <v>0.99999999999999989</v>
      </c>
      <c r="G157" s="69">
        <f>SUM(G138:G156)</f>
        <v>1</v>
      </c>
      <c r="H157" s="31"/>
      <c r="L157" s="31"/>
      <c r="M157" s="31"/>
      <c r="N157" s="32"/>
    </row>
    <row r="158" spans="1:14" outlineLevel="1" x14ac:dyDescent="0.25">
      <c r="A158" s="47" t="s">
        <v>402</v>
      </c>
      <c r="B158" s="74"/>
      <c r="C158" s="133"/>
      <c r="D158" s="133"/>
      <c r="E158" s="51"/>
      <c r="F158" s="69" t="str">
        <f>IF($C$157=0,"",IF(C158="[for completion]","",IF(C158="","",C158/$C$157)))</f>
        <v/>
      </c>
      <c r="G158" s="69" t="str">
        <f>IF($D$157=0,"",IF(D158="[for completion]","",IF(D158="","",D158/$D$157)))</f>
        <v/>
      </c>
      <c r="H158" s="31"/>
      <c r="L158" s="31"/>
      <c r="M158" s="31"/>
      <c r="N158" s="32"/>
    </row>
    <row r="159" spans="1:14" outlineLevel="1" x14ac:dyDescent="0.25">
      <c r="A159" s="47" t="s">
        <v>403</v>
      </c>
      <c r="B159" s="74"/>
      <c r="C159" s="133"/>
      <c r="D159" s="133"/>
      <c r="E159" s="51"/>
      <c r="F159" s="69" t="str">
        <f>IF($C$157=0,"",IF(C159="[for completion]","",IF(C159="","",C159/$C$157)))</f>
        <v/>
      </c>
      <c r="G159" s="69" t="str">
        <f>IF($D$157=0,"",IF(D159="[for completion]","",IF(D159="","",D159/$D$157)))</f>
        <v/>
      </c>
      <c r="H159" s="31"/>
      <c r="L159" s="31"/>
      <c r="M159" s="31"/>
      <c r="N159" s="32"/>
    </row>
    <row r="160" spans="1:14" outlineLevel="1" x14ac:dyDescent="0.25">
      <c r="A160" s="47" t="s">
        <v>404</v>
      </c>
      <c r="B160" s="74"/>
      <c r="C160" s="133"/>
      <c r="D160" s="133"/>
      <c r="E160" s="51"/>
      <c r="F160" s="69" t="str">
        <f>IF($C$157=0,"",IF(C160="[for completion]","",IF(C160="","",C160/$C$157)))</f>
        <v/>
      </c>
      <c r="G160" s="69" t="str">
        <f>IF($D$157=0,"",IF(D160="[for completion]","",IF(D160="","",D160/$D$157)))</f>
        <v/>
      </c>
      <c r="H160" s="31"/>
      <c r="L160" s="31"/>
      <c r="M160" s="31"/>
      <c r="N160" s="32"/>
    </row>
    <row r="161" spans="1:14" outlineLevel="1" x14ac:dyDescent="0.25">
      <c r="A161" s="47" t="s">
        <v>405</v>
      </c>
      <c r="B161" s="74"/>
      <c r="C161" s="133"/>
      <c r="D161" s="133"/>
      <c r="E161" s="51"/>
      <c r="F161" s="69" t="str">
        <f>IF($C$157=0,"",IF(C161="[for completion]","",IF(C161="","",C161/$C$157)))</f>
        <v/>
      </c>
      <c r="G161" s="69" t="str">
        <f>IF($D$157=0,"",IF(D161="[for completion]","",IF(D161="","",D161/$D$157)))</f>
        <v/>
      </c>
      <c r="H161" s="31"/>
      <c r="L161" s="31"/>
      <c r="M161" s="31"/>
      <c r="N161" s="32"/>
    </row>
    <row r="162" spans="1:14" outlineLevel="1" x14ac:dyDescent="0.25">
      <c r="A162" s="47" t="s">
        <v>406</v>
      </c>
      <c r="B162" s="74"/>
      <c r="C162" s="133"/>
      <c r="D162" s="133"/>
      <c r="E162" s="51"/>
      <c r="F162" s="69" t="str">
        <f>IF($C$157=0,"",IF(C162="[for completion]","",IF(C162="","",C162/$C$157)))</f>
        <v/>
      </c>
      <c r="G162" s="69" t="str">
        <f>IF($D$157=0,"",IF(D162="[for completion]","",IF(D162="","",D162/$D$157)))</f>
        <v/>
      </c>
      <c r="H162" s="31"/>
      <c r="L162" s="31"/>
      <c r="M162" s="31"/>
      <c r="N162" s="32"/>
    </row>
    <row r="163" spans="1:14" ht="15" customHeight="1" x14ac:dyDescent="0.25">
      <c r="A163" s="56"/>
      <c r="B163" s="57" t="s">
        <v>407</v>
      </c>
      <c r="C163" s="76" t="s">
        <v>333</v>
      </c>
      <c r="D163" s="76" t="s">
        <v>334</v>
      </c>
      <c r="E163" s="58"/>
      <c r="F163" s="76" t="s">
        <v>335</v>
      </c>
      <c r="G163" s="76" t="s">
        <v>336</v>
      </c>
      <c r="H163" s="31"/>
      <c r="L163" s="31"/>
      <c r="M163" s="31"/>
      <c r="N163" s="32"/>
    </row>
    <row r="164" spans="1:14" x14ac:dyDescent="0.25">
      <c r="A164" s="47" t="s">
        <v>408</v>
      </c>
      <c r="B164" s="63" t="s">
        <v>409</v>
      </c>
      <c r="C164" s="133">
        <v>21189.587899999999</v>
      </c>
      <c r="D164" s="133">
        <v>0</v>
      </c>
      <c r="E164" s="87"/>
      <c r="F164" s="69">
        <f>IF($C$167=0,"",IF(C164="[for completion]","",IF(C164="","",C164/$C$167)))</f>
        <v>0.75828043759207553</v>
      </c>
      <c r="G164" s="69">
        <f>IF($D$167=0,"",IF(D164="[for completion]","",IF(D164="","",D164/$D$167)))</f>
        <v>0</v>
      </c>
      <c r="H164" s="31"/>
      <c r="L164" s="31"/>
      <c r="M164" s="31"/>
      <c r="N164" s="32"/>
    </row>
    <row r="165" spans="1:14" x14ac:dyDescent="0.25">
      <c r="A165" s="47" t="s">
        <v>410</v>
      </c>
      <c r="B165" s="63" t="s">
        <v>411</v>
      </c>
      <c r="C165" s="133">
        <v>6754.6750000000002</v>
      </c>
      <c r="D165" s="133">
        <f>C164+C165</f>
        <v>27944.262899999998</v>
      </c>
      <c r="E165" s="87"/>
      <c r="F165" s="69">
        <f>IF($C$167=0,"",IF(C165="[for completion]","",IF(C165="","",C165/$C$167)))</f>
        <v>0.24171956240792455</v>
      </c>
      <c r="G165" s="69">
        <f>IF($D$167=0,"",IF(D165="[for completion]","",IF(D165="","",D165/$D$167)))</f>
        <v>1</v>
      </c>
      <c r="H165" s="31"/>
      <c r="L165" s="31"/>
      <c r="M165" s="31"/>
      <c r="N165" s="32"/>
    </row>
    <row r="166" spans="1:14" x14ac:dyDescent="0.25">
      <c r="A166" s="47" t="s">
        <v>412</v>
      </c>
      <c r="B166" s="63" t="s">
        <v>262</v>
      </c>
      <c r="C166" s="133">
        <v>0</v>
      </c>
      <c r="D166" s="133">
        <v>0</v>
      </c>
      <c r="E166" s="87"/>
      <c r="F166" s="69">
        <f>IF($C$167=0,"",IF(C166="[for completion]","",IF(C166="","",C166/$C$167)))</f>
        <v>0</v>
      </c>
      <c r="G166" s="69">
        <f>IF($D$167=0,"",IF(D166="[for completion]","",IF(D166="","",D166/$D$167)))</f>
        <v>0</v>
      </c>
      <c r="H166" s="31"/>
      <c r="L166" s="31"/>
      <c r="M166" s="31"/>
      <c r="N166" s="32"/>
    </row>
    <row r="167" spans="1:14" x14ac:dyDescent="0.25">
      <c r="A167" s="47" t="s">
        <v>413</v>
      </c>
      <c r="B167" s="88" t="s">
        <v>264</v>
      </c>
      <c r="C167" s="89">
        <f>SUM(C164:C166)</f>
        <v>27944.262899999998</v>
      </c>
      <c r="D167" s="89">
        <f>SUM(D164:D166)</f>
        <v>27944.262899999998</v>
      </c>
      <c r="E167" s="87"/>
      <c r="F167" s="90">
        <f>SUM(F164:F166)</f>
        <v>1</v>
      </c>
      <c r="G167" s="90">
        <f>SUM(G164:G166)</f>
        <v>1</v>
      </c>
      <c r="H167" s="31"/>
      <c r="L167" s="31"/>
      <c r="M167" s="31"/>
      <c r="N167" s="32"/>
    </row>
    <row r="168" spans="1:14" outlineLevel="1" x14ac:dyDescent="0.25">
      <c r="A168" s="47" t="s">
        <v>414</v>
      </c>
      <c r="B168" s="91"/>
      <c r="C168" s="171"/>
      <c r="D168" s="171"/>
      <c r="E168" s="87"/>
      <c r="F168" s="172"/>
      <c r="G168" s="156"/>
      <c r="H168" s="31"/>
      <c r="L168" s="31"/>
      <c r="M168" s="31"/>
      <c r="N168" s="32"/>
    </row>
    <row r="169" spans="1:14" outlineLevel="1" x14ac:dyDescent="0.25">
      <c r="A169" s="47" t="s">
        <v>415</v>
      </c>
      <c r="B169" s="91"/>
      <c r="C169" s="171"/>
      <c r="D169" s="171"/>
      <c r="E169" s="87"/>
      <c r="F169" s="172"/>
      <c r="G169" s="156"/>
      <c r="H169" s="31"/>
      <c r="L169" s="31"/>
      <c r="M169" s="31"/>
      <c r="N169" s="32"/>
    </row>
    <row r="170" spans="1:14" outlineLevel="1" x14ac:dyDescent="0.25">
      <c r="A170" s="47" t="s">
        <v>416</v>
      </c>
      <c r="B170" s="91"/>
      <c r="C170" s="171"/>
      <c r="D170" s="171"/>
      <c r="E170" s="87"/>
      <c r="F170" s="172"/>
      <c r="G170" s="156"/>
      <c r="H170" s="31"/>
      <c r="L170" s="31"/>
      <c r="M170" s="31"/>
      <c r="N170" s="32"/>
    </row>
    <row r="171" spans="1:14" outlineLevel="1" x14ac:dyDescent="0.25">
      <c r="A171" s="47" t="s">
        <v>417</v>
      </c>
      <c r="B171" s="91"/>
      <c r="C171" s="171"/>
      <c r="D171" s="171"/>
      <c r="E171" s="87"/>
      <c r="F171" s="172"/>
      <c r="G171" s="156"/>
      <c r="H171" s="31"/>
      <c r="L171" s="31"/>
      <c r="M171" s="31"/>
      <c r="N171" s="32"/>
    </row>
    <row r="172" spans="1:14" outlineLevel="1" x14ac:dyDescent="0.25">
      <c r="A172" s="47" t="s">
        <v>418</v>
      </c>
      <c r="B172" s="91"/>
      <c r="C172" s="171"/>
      <c r="D172" s="171"/>
      <c r="E172" s="87"/>
      <c r="F172" s="172"/>
      <c r="G172" s="156"/>
      <c r="H172" s="31"/>
      <c r="L172" s="31"/>
      <c r="M172" s="31"/>
      <c r="N172" s="32"/>
    </row>
    <row r="173" spans="1:14" ht="15" customHeight="1" x14ac:dyDescent="0.25">
      <c r="A173" s="56"/>
      <c r="B173" s="57" t="s">
        <v>419</v>
      </c>
      <c r="C173" s="56" t="s">
        <v>224</v>
      </c>
      <c r="D173" s="56"/>
      <c r="E173" s="58"/>
      <c r="F173" s="59" t="s">
        <v>420</v>
      </c>
      <c r="G173" s="59"/>
      <c r="H173" s="31"/>
      <c r="L173" s="31"/>
      <c r="M173" s="31"/>
      <c r="N173" s="32"/>
    </row>
    <row r="174" spans="1:14" ht="15" customHeight="1" x14ac:dyDescent="0.25">
      <c r="A174" s="47" t="s">
        <v>421</v>
      </c>
      <c r="B174" s="60" t="s">
        <v>422</v>
      </c>
      <c r="C174" s="133">
        <v>0</v>
      </c>
      <c r="D174" s="165"/>
      <c r="E174" s="39"/>
      <c r="F174" s="69" t="str">
        <f>IF($C$179=0,"",IF(C174="[for completion]","",C174/$C$179))</f>
        <v/>
      </c>
      <c r="G174" s="163"/>
      <c r="H174" s="31"/>
      <c r="L174" s="31"/>
      <c r="M174" s="31"/>
      <c r="N174" s="32"/>
    </row>
    <row r="175" spans="1:14" ht="30.75" customHeight="1" x14ac:dyDescent="0.25">
      <c r="A175" s="47" t="s">
        <v>423</v>
      </c>
      <c r="B175" s="60" t="s">
        <v>424</v>
      </c>
      <c r="C175" s="133">
        <v>0</v>
      </c>
      <c r="D175" s="53"/>
      <c r="E175" s="75"/>
      <c r="F175" s="69" t="str">
        <f>IF($C$179=0,"",IF(C175="[for completion]","",C175/$C$179))</f>
        <v/>
      </c>
      <c r="G175" s="163"/>
      <c r="H175" s="31"/>
      <c r="L175" s="31"/>
      <c r="M175" s="31"/>
      <c r="N175" s="32"/>
    </row>
    <row r="176" spans="1:14" x14ac:dyDescent="0.25">
      <c r="A176" s="47" t="s">
        <v>425</v>
      </c>
      <c r="B176" s="60" t="s">
        <v>426</v>
      </c>
      <c r="C176" s="133">
        <v>0</v>
      </c>
      <c r="D176" s="53"/>
      <c r="E176" s="75"/>
      <c r="F176" s="69" t="str">
        <f>IF($C$179=0,"",IF(C176="[for completion]","",C176/$C$179))</f>
        <v/>
      </c>
      <c r="G176" s="163"/>
      <c r="H176" s="31"/>
      <c r="L176" s="31"/>
      <c r="M176" s="31"/>
      <c r="N176" s="32"/>
    </row>
    <row r="177" spans="1:14" x14ac:dyDescent="0.25">
      <c r="A177" s="47" t="s">
        <v>427</v>
      </c>
      <c r="B177" s="60" t="s">
        <v>428</v>
      </c>
      <c r="C177" s="133">
        <v>0</v>
      </c>
      <c r="D177" s="53"/>
      <c r="E177" s="75"/>
      <c r="F177" s="69" t="str">
        <f>IF($C$179=0,"",IF(C177="[for completion]","",C177/$C$179))</f>
        <v/>
      </c>
      <c r="G177" s="163"/>
      <c r="H177" s="31"/>
      <c r="L177" s="31"/>
      <c r="M177" s="31"/>
      <c r="N177" s="32"/>
    </row>
    <row r="178" spans="1:14" x14ac:dyDescent="0.25">
      <c r="A178" s="47" t="s">
        <v>429</v>
      </c>
      <c r="B178" s="60" t="s">
        <v>262</v>
      </c>
      <c r="C178" s="133">
        <v>0</v>
      </c>
      <c r="D178" s="53"/>
      <c r="E178" s="75"/>
      <c r="F178" s="69" t="str">
        <f>IF($C$179=0,"",IF(C178="[for completion]","",C178/$C$179))</f>
        <v/>
      </c>
      <c r="G178" s="163"/>
      <c r="H178" s="31"/>
      <c r="L178" s="31"/>
      <c r="M178" s="31"/>
      <c r="N178" s="32"/>
    </row>
    <row r="179" spans="1:14" x14ac:dyDescent="0.25">
      <c r="A179" s="47" t="s">
        <v>430</v>
      </c>
      <c r="B179" s="81" t="s">
        <v>264</v>
      </c>
      <c r="C179" s="72">
        <f>SUM(C174:C178)</f>
        <v>0</v>
      </c>
      <c r="E179" s="75"/>
      <c r="F179" s="73">
        <f>SUM(F174:F178)</f>
        <v>0</v>
      </c>
      <c r="G179" s="163"/>
      <c r="H179" s="31"/>
      <c r="L179" s="31"/>
      <c r="M179" s="31"/>
      <c r="N179" s="32"/>
    </row>
    <row r="180" spans="1:14" outlineLevel="1" x14ac:dyDescent="0.25">
      <c r="A180" s="47" t="s">
        <v>431</v>
      </c>
      <c r="B180" s="92"/>
      <c r="C180" s="133"/>
      <c r="D180" s="53"/>
      <c r="E180" s="75"/>
      <c r="F180" s="69" t="str">
        <f t="shared" ref="F180:F187" si="8">IF($C$179=0,"",IF(C180="[for completion]","",C180/$C$179))</f>
        <v/>
      </c>
      <c r="G180" s="163"/>
      <c r="H180" s="31"/>
      <c r="L180" s="31"/>
      <c r="M180" s="31"/>
      <c r="N180" s="32"/>
    </row>
    <row r="181" spans="1:14" s="93" customFormat="1" outlineLevel="1" x14ac:dyDescent="0.25">
      <c r="A181" s="47" t="s">
        <v>432</v>
      </c>
      <c r="B181" s="92"/>
      <c r="C181" s="173"/>
      <c r="D181" s="174"/>
      <c r="F181" s="69" t="str">
        <f t="shared" si="8"/>
        <v/>
      </c>
      <c r="G181" s="174"/>
    </row>
    <row r="182" spans="1:14" outlineLevel="1" x14ac:dyDescent="0.25">
      <c r="A182" s="47" t="s">
        <v>433</v>
      </c>
      <c r="B182" s="92"/>
      <c r="C182" s="133"/>
      <c r="D182" s="53"/>
      <c r="E182" s="75"/>
      <c r="F182" s="69" t="str">
        <f t="shared" si="8"/>
        <v/>
      </c>
      <c r="G182" s="163"/>
      <c r="H182" s="31"/>
      <c r="L182" s="31"/>
      <c r="M182" s="31"/>
      <c r="N182" s="32"/>
    </row>
    <row r="183" spans="1:14" outlineLevel="1" x14ac:dyDescent="0.25">
      <c r="A183" s="47" t="s">
        <v>434</v>
      </c>
      <c r="B183" s="92"/>
      <c r="C183" s="133"/>
      <c r="D183" s="53"/>
      <c r="E183" s="75"/>
      <c r="F183" s="69" t="str">
        <f t="shared" si="8"/>
        <v/>
      </c>
      <c r="G183" s="163"/>
      <c r="H183" s="31"/>
      <c r="L183" s="31"/>
      <c r="M183" s="31"/>
      <c r="N183" s="32"/>
    </row>
    <row r="184" spans="1:14" s="93" customFormat="1" outlineLevel="1" x14ac:dyDescent="0.25">
      <c r="A184" s="47" t="s">
        <v>435</v>
      </c>
      <c r="B184" s="92"/>
      <c r="C184" s="173"/>
      <c r="D184" s="174"/>
      <c r="F184" s="69" t="str">
        <f t="shared" si="8"/>
        <v/>
      </c>
      <c r="G184" s="174"/>
    </row>
    <row r="185" spans="1:14" outlineLevel="1" x14ac:dyDescent="0.25">
      <c r="A185" s="47" t="s">
        <v>436</v>
      </c>
      <c r="B185" s="92"/>
      <c r="C185" s="133"/>
      <c r="D185" s="53"/>
      <c r="E185" s="75"/>
      <c r="F185" s="69" t="str">
        <f t="shared" si="8"/>
        <v/>
      </c>
      <c r="G185" s="163"/>
      <c r="H185" s="31"/>
      <c r="L185" s="31"/>
      <c r="M185" s="31"/>
      <c r="N185" s="32"/>
    </row>
    <row r="186" spans="1:14" outlineLevel="1" x14ac:dyDescent="0.25">
      <c r="A186" s="47" t="s">
        <v>437</v>
      </c>
      <c r="B186" s="92"/>
      <c r="C186" s="133"/>
      <c r="D186" s="53"/>
      <c r="E186" s="75"/>
      <c r="F186" s="69" t="str">
        <f t="shared" si="8"/>
        <v/>
      </c>
      <c r="G186" s="163"/>
      <c r="H186" s="31"/>
      <c r="L186" s="31"/>
      <c r="M186" s="31"/>
      <c r="N186" s="32"/>
    </row>
    <row r="187" spans="1:14" outlineLevel="1" x14ac:dyDescent="0.25">
      <c r="A187" s="47" t="s">
        <v>438</v>
      </c>
      <c r="B187" s="92"/>
      <c r="C187" s="133"/>
      <c r="D187" s="53"/>
      <c r="E187" s="75"/>
      <c r="F187" s="69" t="str">
        <f t="shared" si="8"/>
        <v/>
      </c>
      <c r="G187" s="163"/>
      <c r="H187" s="31"/>
      <c r="L187" s="31"/>
      <c r="M187" s="31"/>
      <c r="N187" s="32"/>
    </row>
    <row r="188" spans="1:14" outlineLevel="1" x14ac:dyDescent="0.25">
      <c r="A188" s="47" t="s">
        <v>439</v>
      </c>
      <c r="B188" s="93"/>
      <c r="E188" s="75"/>
      <c r="F188" s="70"/>
      <c r="G188" s="70"/>
      <c r="H188" s="31"/>
      <c r="L188" s="31"/>
      <c r="M188" s="31"/>
      <c r="N188" s="32"/>
    </row>
    <row r="189" spans="1:14" outlineLevel="1" x14ac:dyDescent="0.25">
      <c r="A189" s="47" t="s">
        <v>440</v>
      </c>
      <c r="B189" s="93"/>
      <c r="E189" s="75"/>
      <c r="F189" s="70"/>
      <c r="G189" s="70"/>
      <c r="H189" s="31"/>
      <c r="L189" s="31"/>
      <c r="M189" s="31"/>
      <c r="N189" s="32"/>
    </row>
    <row r="190" spans="1:14" outlineLevel="1" x14ac:dyDescent="0.25">
      <c r="A190" s="47" t="s">
        <v>441</v>
      </c>
      <c r="B190" s="93"/>
      <c r="E190" s="75"/>
      <c r="F190" s="70"/>
      <c r="G190" s="70"/>
      <c r="H190" s="31"/>
      <c r="L190" s="31"/>
      <c r="M190" s="31"/>
      <c r="N190" s="32"/>
    </row>
    <row r="191" spans="1:14" outlineLevel="1" x14ac:dyDescent="0.25">
      <c r="A191" s="47" t="s">
        <v>442</v>
      </c>
      <c r="B191" s="74"/>
      <c r="E191" s="75"/>
      <c r="F191" s="70"/>
      <c r="G191" s="70"/>
      <c r="H191" s="31"/>
      <c r="L191" s="31"/>
      <c r="M191" s="31"/>
      <c r="N191" s="32"/>
    </row>
    <row r="192" spans="1:14" ht="15" customHeight="1" x14ac:dyDescent="0.25">
      <c r="A192" s="56"/>
      <c r="B192" s="57" t="s">
        <v>443</v>
      </c>
      <c r="C192" s="56" t="s">
        <v>224</v>
      </c>
      <c r="D192" s="56"/>
      <c r="E192" s="58"/>
      <c r="F192" s="59" t="s">
        <v>420</v>
      </c>
      <c r="G192" s="59"/>
      <c r="H192" s="31"/>
      <c r="L192" s="31"/>
      <c r="M192" s="31"/>
      <c r="N192" s="32"/>
    </row>
    <row r="193" spans="1:14" x14ac:dyDescent="0.25">
      <c r="A193" s="47" t="s">
        <v>444</v>
      </c>
      <c r="B193" s="60" t="s">
        <v>445</v>
      </c>
      <c r="C193" s="133">
        <v>0</v>
      </c>
      <c r="D193" s="53"/>
      <c r="E193" s="68"/>
      <c r="F193" s="69" t="str">
        <f t="shared" ref="F193:F208" si="9">IF($C$209=0,"",IF(C193="[for completion]","",C193/$C$209))</f>
        <v/>
      </c>
      <c r="G193" s="163"/>
      <c r="H193" s="31"/>
      <c r="L193" s="31"/>
      <c r="M193" s="31"/>
      <c r="N193" s="32"/>
    </row>
    <row r="194" spans="1:14" x14ac:dyDescent="0.25">
      <c r="A194" s="47" t="s">
        <v>446</v>
      </c>
      <c r="B194" s="60" t="s">
        <v>447</v>
      </c>
      <c r="C194" s="133">
        <v>0</v>
      </c>
      <c r="D194" s="53"/>
      <c r="E194" s="75"/>
      <c r="F194" s="69" t="str">
        <f t="shared" si="9"/>
        <v/>
      </c>
      <c r="G194" s="164"/>
      <c r="H194" s="31"/>
      <c r="L194" s="31"/>
      <c r="M194" s="31"/>
      <c r="N194" s="32"/>
    </row>
    <row r="195" spans="1:14" x14ac:dyDescent="0.25">
      <c r="A195" s="47" t="s">
        <v>448</v>
      </c>
      <c r="B195" s="60" t="s">
        <v>449</v>
      </c>
      <c r="C195" s="133">
        <v>0</v>
      </c>
      <c r="D195" s="53"/>
      <c r="E195" s="75"/>
      <c r="F195" s="69" t="str">
        <f t="shared" si="9"/>
        <v/>
      </c>
      <c r="G195" s="164"/>
      <c r="H195" s="31"/>
      <c r="L195" s="31"/>
      <c r="M195" s="31"/>
      <c r="N195" s="32"/>
    </row>
    <row r="196" spans="1:14" x14ac:dyDescent="0.25">
      <c r="A196" s="47" t="s">
        <v>450</v>
      </c>
      <c r="B196" s="60" t="s">
        <v>451</v>
      </c>
      <c r="C196" s="133">
        <v>0</v>
      </c>
      <c r="D196" s="53"/>
      <c r="E196" s="75"/>
      <c r="F196" s="69" t="str">
        <f t="shared" si="9"/>
        <v/>
      </c>
      <c r="G196" s="164"/>
      <c r="H196" s="31"/>
      <c r="L196" s="31"/>
      <c r="M196" s="31"/>
      <c r="N196" s="32"/>
    </row>
    <row r="197" spans="1:14" x14ac:dyDescent="0.25">
      <c r="A197" s="47" t="s">
        <v>452</v>
      </c>
      <c r="B197" s="60" t="s">
        <v>453</v>
      </c>
      <c r="C197" s="133">
        <v>0</v>
      </c>
      <c r="D197" s="53"/>
      <c r="E197" s="75"/>
      <c r="F197" s="69" t="str">
        <f t="shared" si="9"/>
        <v/>
      </c>
      <c r="G197" s="164"/>
      <c r="H197" s="31"/>
      <c r="L197" s="31"/>
      <c r="M197" s="31"/>
      <c r="N197" s="32"/>
    </row>
    <row r="198" spans="1:14" x14ac:dyDescent="0.25">
      <c r="A198" s="47" t="s">
        <v>454</v>
      </c>
      <c r="B198" s="47" t="s">
        <v>455</v>
      </c>
      <c r="C198" s="133">
        <v>0</v>
      </c>
      <c r="D198" s="53"/>
      <c r="E198" s="75"/>
      <c r="F198" s="69" t="str">
        <f t="shared" si="9"/>
        <v/>
      </c>
      <c r="G198" s="164"/>
      <c r="H198" s="31"/>
      <c r="L198" s="31"/>
      <c r="M198" s="31"/>
      <c r="N198" s="32"/>
    </row>
    <row r="199" spans="1:14" x14ac:dyDescent="0.25">
      <c r="A199" s="47" t="s">
        <v>456</v>
      </c>
      <c r="B199" s="60" t="s">
        <v>457</v>
      </c>
      <c r="C199" s="133">
        <v>0</v>
      </c>
      <c r="D199" s="53"/>
      <c r="E199" s="75"/>
      <c r="F199" s="69" t="str">
        <f t="shared" si="9"/>
        <v/>
      </c>
      <c r="G199" s="164"/>
      <c r="H199" s="31"/>
      <c r="L199" s="31"/>
      <c r="M199" s="31"/>
      <c r="N199" s="32"/>
    </row>
    <row r="200" spans="1:14" x14ac:dyDescent="0.25">
      <c r="A200" s="47" t="s">
        <v>458</v>
      </c>
      <c r="B200" s="60" t="s">
        <v>459</v>
      </c>
      <c r="C200" s="133">
        <v>0</v>
      </c>
      <c r="D200" s="53"/>
      <c r="E200" s="75"/>
      <c r="F200" s="69" t="str">
        <f t="shared" si="9"/>
        <v/>
      </c>
      <c r="G200" s="164"/>
      <c r="H200" s="31"/>
      <c r="L200" s="31"/>
      <c r="M200" s="31"/>
      <c r="N200" s="32"/>
    </row>
    <row r="201" spans="1:14" x14ac:dyDescent="0.25">
      <c r="A201" s="47" t="s">
        <v>460</v>
      </c>
      <c r="B201" s="60" t="s">
        <v>461</v>
      </c>
      <c r="C201" s="133">
        <v>0</v>
      </c>
      <c r="D201" s="53"/>
      <c r="E201" s="75"/>
      <c r="F201" s="69" t="str">
        <f t="shared" si="9"/>
        <v/>
      </c>
      <c r="G201" s="164"/>
      <c r="H201" s="31"/>
      <c r="L201" s="31"/>
      <c r="M201" s="31"/>
      <c r="N201" s="32"/>
    </row>
    <row r="202" spans="1:14" x14ac:dyDescent="0.25">
      <c r="A202" s="47" t="s">
        <v>462</v>
      </c>
      <c r="B202" s="60" t="s">
        <v>463</v>
      </c>
      <c r="C202" s="133">
        <v>0</v>
      </c>
      <c r="D202" s="53"/>
      <c r="E202" s="75"/>
      <c r="F202" s="69" t="str">
        <f t="shared" si="9"/>
        <v/>
      </c>
      <c r="G202" s="164"/>
      <c r="H202" s="31"/>
      <c r="L202" s="31"/>
      <c r="M202" s="31"/>
      <c r="N202" s="32"/>
    </row>
    <row r="203" spans="1:14" x14ac:dyDescent="0.25">
      <c r="A203" s="47" t="s">
        <v>464</v>
      </c>
      <c r="B203" s="60" t="s">
        <v>465</v>
      </c>
      <c r="C203" s="133">
        <v>0</v>
      </c>
      <c r="D203" s="53"/>
      <c r="E203" s="75"/>
      <c r="F203" s="69" t="str">
        <f t="shared" si="9"/>
        <v/>
      </c>
      <c r="G203" s="164"/>
      <c r="H203" s="31"/>
      <c r="L203" s="31"/>
      <c r="M203" s="31"/>
      <c r="N203" s="32"/>
    </row>
    <row r="204" spans="1:14" x14ac:dyDescent="0.25">
      <c r="A204" s="47" t="s">
        <v>466</v>
      </c>
      <c r="B204" s="60" t="s">
        <v>467</v>
      </c>
      <c r="C204" s="133">
        <v>0</v>
      </c>
      <c r="D204" s="53"/>
      <c r="E204" s="75"/>
      <c r="F204" s="69" t="str">
        <f t="shared" si="9"/>
        <v/>
      </c>
      <c r="G204" s="164"/>
      <c r="H204" s="31"/>
      <c r="L204" s="31"/>
      <c r="M204" s="31"/>
      <c r="N204" s="32"/>
    </row>
    <row r="205" spans="1:14" x14ac:dyDescent="0.25">
      <c r="A205" s="47" t="s">
        <v>468</v>
      </c>
      <c r="B205" s="60" t="s">
        <v>469</v>
      </c>
      <c r="C205" s="133">
        <v>0</v>
      </c>
      <c r="D205" s="53"/>
      <c r="E205" s="75"/>
      <c r="F205" s="69" t="str">
        <f t="shared" si="9"/>
        <v/>
      </c>
      <c r="G205" s="164"/>
      <c r="H205" s="31"/>
      <c r="L205" s="31"/>
      <c r="M205" s="31"/>
      <c r="N205" s="32"/>
    </row>
    <row r="206" spans="1:14" x14ac:dyDescent="0.25">
      <c r="A206" s="47" t="s">
        <v>470</v>
      </c>
      <c r="B206" s="60" t="s">
        <v>471</v>
      </c>
      <c r="C206" s="133">
        <v>0</v>
      </c>
      <c r="D206" s="53"/>
      <c r="E206" s="75"/>
      <c r="F206" s="69" t="str">
        <f t="shared" si="9"/>
        <v/>
      </c>
      <c r="G206" s="164"/>
      <c r="H206" s="31"/>
      <c r="L206" s="31"/>
      <c r="M206" s="31"/>
      <c r="N206" s="32"/>
    </row>
    <row r="207" spans="1:14" x14ac:dyDescent="0.25">
      <c r="A207" s="47" t="s">
        <v>472</v>
      </c>
      <c r="B207" s="60" t="s">
        <v>262</v>
      </c>
      <c r="C207" s="133">
        <v>0</v>
      </c>
      <c r="D207" s="53"/>
      <c r="E207" s="75"/>
      <c r="F207" s="69" t="str">
        <f t="shared" si="9"/>
        <v/>
      </c>
      <c r="G207" s="164"/>
      <c r="H207" s="31"/>
      <c r="L207" s="31"/>
      <c r="M207" s="31"/>
      <c r="N207" s="32"/>
    </row>
    <row r="208" spans="1:14" x14ac:dyDescent="0.25">
      <c r="A208" s="47" t="s">
        <v>473</v>
      </c>
      <c r="B208" s="71" t="s">
        <v>474</v>
      </c>
      <c r="C208" s="133">
        <v>0</v>
      </c>
      <c r="D208" s="144"/>
      <c r="E208" s="75"/>
      <c r="F208" s="94" t="str">
        <f t="shared" si="9"/>
        <v/>
      </c>
      <c r="G208" s="164"/>
      <c r="H208" s="31"/>
      <c r="L208" s="31"/>
      <c r="M208" s="31"/>
      <c r="N208" s="32"/>
    </row>
    <row r="209" spans="1:14" outlineLevel="1" x14ac:dyDescent="0.25">
      <c r="A209" s="47" t="s">
        <v>475</v>
      </c>
      <c r="B209" s="81" t="s">
        <v>264</v>
      </c>
      <c r="C209" s="86">
        <f>SUM(C193:C207)</f>
        <v>0</v>
      </c>
      <c r="E209" s="75"/>
      <c r="F209" s="73">
        <f>SUM(F193:F207)</f>
        <v>0</v>
      </c>
      <c r="G209" s="75"/>
      <c r="H209" s="31"/>
      <c r="L209" s="31"/>
      <c r="M209" s="31"/>
      <c r="N209" s="32"/>
    </row>
    <row r="210" spans="1:14" outlineLevel="1" x14ac:dyDescent="0.25">
      <c r="A210" s="47" t="s">
        <v>476</v>
      </c>
      <c r="B210" s="74"/>
      <c r="C210" s="133"/>
      <c r="D210" s="53"/>
      <c r="E210" s="75"/>
      <c r="F210" s="69" t="str">
        <f t="shared" ref="F210:F215" si="10">IF($C$209=0,"",IF(C210="[for completion]","",C210/$C$209))</f>
        <v/>
      </c>
      <c r="G210" s="164"/>
      <c r="H210" s="31"/>
      <c r="L210" s="31"/>
      <c r="M210" s="31"/>
      <c r="N210" s="32"/>
    </row>
    <row r="211" spans="1:14" outlineLevel="1" x14ac:dyDescent="0.25">
      <c r="A211" s="47" t="s">
        <v>477</v>
      </c>
      <c r="B211" s="74"/>
      <c r="C211" s="133"/>
      <c r="D211" s="53"/>
      <c r="E211" s="75"/>
      <c r="F211" s="69" t="str">
        <f t="shared" si="10"/>
        <v/>
      </c>
      <c r="G211" s="164"/>
      <c r="H211" s="31"/>
      <c r="L211" s="31"/>
      <c r="M211" s="31"/>
      <c r="N211" s="32"/>
    </row>
    <row r="212" spans="1:14" outlineLevel="1" x14ac:dyDescent="0.25">
      <c r="A212" s="47" t="s">
        <v>478</v>
      </c>
      <c r="B212" s="74"/>
      <c r="C212" s="133"/>
      <c r="D212" s="53"/>
      <c r="E212" s="75"/>
      <c r="F212" s="69" t="str">
        <f t="shared" si="10"/>
        <v/>
      </c>
      <c r="G212" s="164"/>
      <c r="H212" s="31"/>
      <c r="L212" s="31"/>
      <c r="M212" s="31"/>
      <c r="N212" s="32"/>
    </row>
    <row r="213" spans="1:14" outlineLevel="1" x14ac:dyDescent="0.25">
      <c r="A213" s="47" t="s">
        <v>479</v>
      </c>
      <c r="B213" s="74"/>
      <c r="C213" s="133"/>
      <c r="D213" s="53"/>
      <c r="E213" s="75"/>
      <c r="F213" s="69" t="str">
        <f t="shared" si="10"/>
        <v/>
      </c>
      <c r="G213" s="164"/>
      <c r="H213" s="31"/>
      <c r="L213" s="31"/>
      <c r="M213" s="31"/>
      <c r="N213" s="32"/>
    </row>
    <row r="214" spans="1:14" outlineLevel="1" x14ac:dyDescent="0.25">
      <c r="A214" s="47" t="s">
        <v>480</v>
      </c>
      <c r="B214" s="74"/>
      <c r="C214" s="133"/>
      <c r="D214" s="53"/>
      <c r="E214" s="75"/>
      <c r="F214" s="69" t="str">
        <f t="shared" si="10"/>
        <v/>
      </c>
      <c r="G214" s="164"/>
      <c r="H214" s="31"/>
      <c r="L214" s="31"/>
      <c r="M214" s="31"/>
      <c r="N214" s="32"/>
    </row>
    <row r="215" spans="1:14" outlineLevel="1" x14ac:dyDescent="0.25">
      <c r="A215" s="47" t="s">
        <v>481</v>
      </c>
      <c r="B215" s="74"/>
      <c r="C215" s="133"/>
      <c r="D215" s="53"/>
      <c r="E215" s="75"/>
      <c r="F215" s="69" t="str">
        <f t="shared" si="10"/>
        <v/>
      </c>
      <c r="G215" s="164"/>
      <c r="H215" s="31"/>
      <c r="L215" s="31"/>
      <c r="M215" s="31"/>
      <c r="N215" s="32"/>
    </row>
    <row r="216" spans="1:14" ht="15" customHeight="1" x14ac:dyDescent="0.25">
      <c r="A216" s="56"/>
      <c r="B216" s="57" t="s">
        <v>482</v>
      </c>
      <c r="C216" s="56" t="s">
        <v>224</v>
      </c>
      <c r="D216" s="56"/>
      <c r="E216" s="58"/>
      <c r="F216" s="59" t="s">
        <v>252</v>
      </c>
      <c r="G216" s="59" t="s">
        <v>483</v>
      </c>
      <c r="H216" s="31"/>
      <c r="L216" s="31"/>
      <c r="M216" s="31"/>
      <c r="N216" s="32"/>
    </row>
    <row r="217" spans="1:14" x14ac:dyDescent="0.25">
      <c r="A217" s="47" t="s">
        <v>484</v>
      </c>
      <c r="B217" s="79" t="s">
        <v>485</v>
      </c>
      <c r="C217" s="133">
        <v>0</v>
      </c>
      <c r="D217" s="53"/>
      <c r="E217" s="87"/>
      <c r="F217" s="69">
        <f>IF($C$38=0,"",IF(C217="[for completion]","",IF(C217="","",C217/$C$38)))</f>
        <v>0</v>
      </c>
      <c r="G217" s="69">
        <f>IF($C$39=0,"",IF(C217="[for completion]","",IF(C217="","",C217/$C$39)))</f>
        <v>0</v>
      </c>
      <c r="H217" s="31"/>
      <c r="L217" s="31"/>
      <c r="M217" s="31"/>
      <c r="N217" s="32"/>
    </row>
    <row r="218" spans="1:14" x14ac:dyDescent="0.25">
      <c r="A218" s="47" t="s">
        <v>486</v>
      </c>
      <c r="B218" s="79" t="s">
        <v>487</v>
      </c>
      <c r="C218" s="133">
        <v>0</v>
      </c>
      <c r="D218" s="53"/>
      <c r="E218" s="87"/>
      <c r="F218" s="69">
        <f>IF($C$38=0,"",IF(C218="[for completion]","",IF(C218="","",C218/$C$38)))</f>
        <v>0</v>
      </c>
      <c r="G218" s="69">
        <f>IF($C$39=0,"",IF(C218="[for completion]","",IF(C218="","",C218/$C$39)))</f>
        <v>0</v>
      </c>
      <c r="H218" s="31"/>
      <c r="L218" s="31"/>
      <c r="M218" s="31"/>
      <c r="N218" s="32"/>
    </row>
    <row r="219" spans="1:14" x14ac:dyDescent="0.25">
      <c r="A219" s="47" t="s">
        <v>488</v>
      </c>
      <c r="B219" s="79" t="s">
        <v>262</v>
      </c>
      <c r="C219" s="133">
        <v>0</v>
      </c>
      <c r="D219" s="53"/>
      <c r="E219" s="87"/>
      <c r="F219" s="69">
        <f>IF($C$38=0,"",IF(C219="[for completion]","",IF(C219="","",C219/$C$38)))</f>
        <v>0</v>
      </c>
      <c r="G219" s="69">
        <f>IF($C$39=0,"",IF(C219="[for completion]","",IF(C219="","",C219/$C$39)))</f>
        <v>0</v>
      </c>
      <c r="H219" s="31"/>
      <c r="L219" s="31"/>
      <c r="M219" s="31"/>
      <c r="N219" s="32"/>
    </row>
    <row r="220" spans="1:14" x14ac:dyDescent="0.25">
      <c r="A220" s="47" t="s">
        <v>489</v>
      </c>
      <c r="B220" s="81" t="s">
        <v>264</v>
      </c>
      <c r="C220" s="86">
        <f>SUM(C217:C219)</f>
        <v>0</v>
      </c>
      <c r="E220" s="87"/>
      <c r="F220" s="65">
        <f>SUM(F217:F219)</f>
        <v>0</v>
      </c>
      <c r="G220" s="65">
        <f>SUM(G217:G219)</f>
        <v>0</v>
      </c>
      <c r="H220" s="31"/>
      <c r="L220" s="31"/>
      <c r="M220" s="31"/>
      <c r="N220" s="32"/>
    </row>
    <row r="221" spans="1:14" outlineLevel="1" x14ac:dyDescent="0.25">
      <c r="A221" s="47" t="s">
        <v>490</v>
      </c>
      <c r="B221" s="74"/>
      <c r="C221" s="133"/>
      <c r="D221" s="53"/>
      <c r="E221" s="87"/>
      <c r="F221" s="69" t="str">
        <f t="shared" ref="F221:F227" si="11">IF($C$38=0,"",IF(C221="[for completion]","",IF(C221="","",C221/$C$38)))</f>
        <v/>
      </c>
      <c r="G221" s="69" t="str">
        <f t="shared" ref="G221:G227" si="12">IF($C$39=0,"",IF(C221="[for completion]","",IF(C221="","",C221/$C$39)))</f>
        <v/>
      </c>
      <c r="H221" s="31"/>
      <c r="L221" s="31"/>
      <c r="M221" s="31"/>
      <c r="N221" s="32"/>
    </row>
    <row r="222" spans="1:14" outlineLevel="1" x14ac:dyDescent="0.25">
      <c r="A222" s="47" t="s">
        <v>491</v>
      </c>
      <c r="B222" s="74"/>
      <c r="C222" s="133"/>
      <c r="D222" s="53"/>
      <c r="E222" s="87"/>
      <c r="F222" s="69" t="str">
        <f t="shared" si="11"/>
        <v/>
      </c>
      <c r="G222" s="69" t="str">
        <f t="shared" si="12"/>
        <v/>
      </c>
      <c r="H222" s="31"/>
      <c r="L222" s="31"/>
      <c r="M222" s="31"/>
      <c r="N222" s="32"/>
    </row>
    <row r="223" spans="1:14" outlineLevel="1" x14ac:dyDescent="0.25">
      <c r="A223" s="47" t="s">
        <v>492</v>
      </c>
      <c r="B223" s="74"/>
      <c r="C223" s="133"/>
      <c r="D223" s="53"/>
      <c r="E223" s="87"/>
      <c r="F223" s="69" t="str">
        <f t="shared" si="11"/>
        <v/>
      </c>
      <c r="G223" s="69" t="str">
        <f t="shared" si="12"/>
        <v/>
      </c>
      <c r="H223" s="31"/>
      <c r="L223" s="31"/>
      <c r="M223" s="31"/>
      <c r="N223" s="32"/>
    </row>
    <row r="224" spans="1:14" outlineLevel="1" x14ac:dyDescent="0.25">
      <c r="A224" s="47" t="s">
        <v>493</v>
      </c>
      <c r="B224" s="74"/>
      <c r="C224" s="133"/>
      <c r="D224" s="53"/>
      <c r="E224" s="87"/>
      <c r="F224" s="69" t="str">
        <f t="shared" si="11"/>
        <v/>
      </c>
      <c r="G224" s="69" t="str">
        <f t="shared" si="12"/>
        <v/>
      </c>
      <c r="H224" s="31"/>
      <c r="L224" s="31"/>
      <c r="M224" s="31"/>
      <c r="N224" s="32"/>
    </row>
    <row r="225" spans="1:14" outlineLevel="1" x14ac:dyDescent="0.25">
      <c r="A225" s="47" t="s">
        <v>494</v>
      </c>
      <c r="B225" s="74"/>
      <c r="C225" s="133"/>
      <c r="D225" s="53"/>
      <c r="E225" s="87"/>
      <c r="F225" s="69" t="str">
        <f t="shared" si="11"/>
        <v/>
      </c>
      <c r="G225" s="69" t="str">
        <f t="shared" si="12"/>
        <v/>
      </c>
      <c r="H225" s="31"/>
      <c r="L225" s="31"/>
      <c r="M225" s="31"/>
    </row>
    <row r="226" spans="1:14" outlineLevel="1" x14ac:dyDescent="0.25">
      <c r="A226" s="47" t="s">
        <v>495</v>
      </c>
      <c r="B226" s="74"/>
      <c r="C226" s="133"/>
      <c r="D226" s="53"/>
      <c r="E226" s="51"/>
      <c r="F226" s="69" t="str">
        <f t="shared" si="11"/>
        <v/>
      </c>
      <c r="G226" s="69" t="str">
        <f t="shared" si="12"/>
        <v/>
      </c>
      <c r="H226" s="31"/>
      <c r="L226" s="31"/>
      <c r="M226" s="31"/>
    </row>
    <row r="227" spans="1:14" outlineLevel="1" x14ac:dyDescent="0.25">
      <c r="A227" s="47" t="s">
        <v>496</v>
      </c>
      <c r="B227" s="74"/>
      <c r="C227" s="133"/>
      <c r="D227" s="53"/>
      <c r="E227" s="87"/>
      <c r="F227" s="69" t="str">
        <f t="shared" si="11"/>
        <v/>
      </c>
      <c r="G227" s="69" t="str">
        <f t="shared" si="12"/>
        <v/>
      </c>
      <c r="H227" s="31"/>
      <c r="L227" s="31"/>
      <c r="M227" s="31"/>
    </row>
    <row r="228" spans="1:14" ht="15" customHeight="1" x14ac:dyDescent="0.25">
      <c r="A228" s="56"/>
      <c r="B228" s="57" t="s">
        <v>497</v>
      </c>
      <c r="C228" s="56"/>
      <c r="D228" s="56"/>
      <c r="E228" s="58"/>
      <c r="F228" s="59"/>
      <c r="G228" s="59"/>
      <c r="H228" s="31"/>
      <c r="L228" s="31"/>
      <c r="M228" s="31"/>
    </row>
    <row r="229" spans="1:14" ht="30" x14ac:dyDescent="0.25">
      <c r="A229" s="47" t="s">
        <v>498</v>
      </c>
      <c r="B229" s="60" t="s">
        <v>499</v>
      </c>
      <c r="C229" s="96" t="s">
        <v>1619</v>
      </c>
      <c r="H229" s="31"/>
      <c r="L229" s="31"/>
      <c r="M229" s="31"/>
    </row>
    <row r="230" spans="1:14" ht="15" customHeight="1" x14ac:dyDescent="0.25">
      <c r="A230" s="56"/>
      <c r="B230" s="57" t="s">
        <v>500</v>
      </c>
      <c r="C230" s="56"/>
      <c r="D230" s="56"/>
      <c r="E230" s="58"/>
      <c r="F230" s="59"/>
      <c r="G230" s="59"/>
      <c r="H230" s="31"/>
      <c r="L230" s="31"/>
      <c r="M230" s="31"/>
    </row>
    <row r="231" spans="1:14" x14ac:dyDescent="0.25">
      <c r="A231" s="47" t="s">
        <v>501</v>
      </c>
      <c r="B231" s="47" t="s">
        <v>502</v>
      </c>
      <c r="C231" s="133">
        <f>C38</f>
        <v>34506.962094309994</v>
      </c>
      <c r="D231" s="53"/>
      <c r="E231" s="51"/>
      <c r="H231" s="31"/>
      <c r="L231" s="31"/>
      <c r="M231" s="31"/>
    </row>
    <row r="232" spans="1:14" x14ac:dyDescent="0.25">
      <c r="A232" s="47" t="s">
        <v>503</v>
      </c>
      <c r="B232" s="95" t="s">
        <v>504</v>
      </c>
      <c r="C232" s="133" t="s">
        <v>1620</v>
      </c>
      <c r="D232" s="53"/>
      <c r="E232" s="51"/>
      <c r="H232" s="31"/>
      <c r="L232" s="31"/>
      <c r="M232" s="31"/>
    </row>
    <row r="233" spans="1:14" x14ac:dyDescent="0.25">
      <c r="A233" s="47" t="s">
        <v>505</v>
      </c>
      <c r="B233" s="95" t="s">
        <v>506</v>
      </c>
      <c r="C233" s="133" t="s">
        <v>1620</v>
      </c>
      <c r="D233" s="53"/>
      <c r="E233" s="51"/>
      <c r="H233" s="31"/>
      <c r="L233" s="31"/>
      <c r="M233" s="31"/>
    </row>
    <row r="234" spans="1:14" outlineLevel="1" x14ac:dyDescent="0.25">
      <c r="A234" s="47" t="s">
        <v>507</v>
      </c>
      <c r="B234" s="67" t="s">
        <v>508</v>
      </c>
      <c r="C234" s="152" t="s">
        <v>1490</v>
      </c>
      <c r="D234" s="144"/>
      <c r="E234" s="51"/>
      <c r="H234" s="31"/>
      <c r="L234" s="31"/>
      <c r="M234" s="31"/>
    </row>
    <row r="235" spans="1:14" outlineLevel="1" x14ac:dyDescent="0.25">
      <c r="A235" s="47" t="s">
        <v>509</v>
      </c>
      <c r="B235" s="67" t="s">
        <v>510</v>
      </c>
      <c r="C235" s="152">
        <f>C39</f>
        <v>27944.262900000002</v>
      </c>
      <c r="D235" s="144"/>
      <c r="E235" s="51"/>
      <c r="H235" s="31"/>
      <c r="L235" s="31"/>
      <c r="M235" s="31"/>
    </row>
    <row r="236" spans="1:14" outlineLevel="1" x14ac:dyDescent="0.25">
      <c r="A236" s="47" t="s">
        <v>511</v>
      </c>
      <c r="B236" s="67" t="s">
        <v>512</v>
      </c>
      <c r="C236" s="144" t="s">
        <v>1490</v>
      </c>
      <c r="D236" s="144"/>
      <c r="E236" s="51"/>
      <c r="H236" s="31"/>
      <c r="L236" s="31"/>
      <c r="M236" s="31"/>
    </row>
    <row r="237" spans="1:14" outlineLevel="1" x14ac:dyDescent="0.25">
      <c r="A237" s="47" t="s">
        <v>513</v>
      </c>
      <c r="C237" s="51"/>
      <c r="D237" s="51"/>
      <c r="E237" s="51"/>
      <c r="H237" s="31"/>
      <c r="L237" s="31"/>
      <c r="M237" s="31"/>
    </row>
    <row r="238" spans="1:14" outlineLevel="1" x14ac:dyDescent="0.25">
      <c r="A238" s="47" t="s">
        <v>514</v>
      </c>
      <c r="C238" s="51"/>
      <c r="D238" s="51"/>
      <c r="E238" s="51"/>
      <c r="H238" s="31"/>
      <c r="L238" s="31"/>
      <c r="M238" s="31"/>
    </row>
    <row r="239" spans="1:14" outlineLevel="1" x14ac:dyDescent="0.25">
      <c r="A239" s="56"/>
      <c r="B239" s="57" t="s">
        <v>515</v>
      </c>
      <c r="C239" s="56"/>
      <c r="D239" s="56"/>
      <c r="E239" s="56"/>
      <c r="F239" s="56"/>
      <c r="G239" s="56"/>
      <c r="H239" s="31"/>
      <c r="K239" s="2"/>
      <c r="L239" s="2"/>
      <c r="M239" s="2"/>
      <c r="N239" s="2"/>
    </row>
    <row r="240" spans="1:14" ht="30" outlineLevel="1" x14ac:dyDescent="0.25">
      <c r="A240" s="47" t="s">
        <v>516</v>
      </c>
      <c r="B240" s="47" t="s">
        <v>688</v>
      </c>
      <c r="C240" s="53" t="s">
        <v>1487</v>
      </c>
      <c r="D240" s="53"/>
      <c r="G240" s="2"/>
      <c r="H240" s="31"/>
      <c r="K240" s="2"/>
      <c r="L240" s="2"/>
      <c r="M240" s="2"/>
      <c r="N240" s="2"/>
    </row>
    <row r="241" spans="1:14" outlineLevel="1" x14ac:dyDescent="0.25">
      <c r="A241" s="47" t="s">
        <v>517</v>
      </c>
      <c r="B241" s="47" t="s">
        <v>518</v>
      </c>
      <c r="C241" s="53" t="s">
        <v>1487</v>
      </c>
      <c r="D241" s="53"/>
      <c r="G241" s="2"/>
      <c r="H241" s="31"/>
      <c r="K241" s="2"/>
      <c r="L241" s="2"/>
      <c r="M241" s="2"/>
      <c r="N241" s="2"/>
    </row>
    <row r="242" spans="1:14" outlineLevel="1" x14ac:dyDescent="0.25">
      <c r="A242" s="47" t="s">
        <v>519</v>
      </c>
      <c r="B242" s="47" t="s">
        <v>520</v>
      </c>
      <c r="C242" s="53" t="s">
        <v>1487</v>
      </c>
      <c r="D242" s="53"/>
      <c r="G242" s="2"/>
      <c r="H242" s="31"/>
      <c r="K242" s="2"/>
      <c r="L242" s="2"/>
      <c r="M242" s="2"/>
      <c r="N242" s="2"/>
    </row>
    <row r="243" spans="1:14" ht="30" outlineLevel="1" x14ac:dyDescent="0.25">
      <c r="A243" s="47" t="s">
        <v>521</v>
      </c>
      <c r="B243" s="47" t="s">
        <v>689</v>
      </c>
      <c r="C243" s="53" t="s">
        <v>1487</v>
      </c>
      <c r="D243" s="53"/>
      <c r="G243" s="2"/>
      <c r="H243" s="31"/>
      <c r="K243" s="2"/>
      <c r="L243" s="2"/>
      <c r="M243" s="2"/>
      <c r="N243" s="2"/>
    </row>
    <row r="244" spans="1:14" outlineLevel="1" x14ac:dyDescent="0.25">
      <c r="A244" s="47" t="s">
        <v>522</v>
      </c>
      <c r="B244" s="47" t="s">
        <v>523</v>
      </c>
      <c r="C244" s="96" t="s">
        <v>524</v>
      </c>
      <c r="D244" s="96" t="s">
        <v>525</v>
      </c>
      <c r="E244" s="53"/>
      <c r="G244" s="2"/>
      <c r="H244" s="31"/>
      <c r="K244" s="2"/>
      <c r="L244" s="2"/>
      <c r="M244" s="2"/>
      <c r="N244" s="2"/>
    </row>
    <row r="245" spans="1:14" outlineLevel="1" x14ac:dyDescent="0.25">
      <c r="A245" s="47" t="s">
        <v>526</v>
      </c>
      <c r="B245" s="47" t="s">
        <v>690</v>
      </c>
      <c r="C245" s="53" t="s">
        <v>1487</v>
      </c>
      <c r="D245" s="53"/>
      <c r="G245" s="2"/>
      <c r="H245" s="31"/>
      <c r="K245" s="2"/>
      <c r="L245" s="2"/>
      <c r="M245" s="2"/>
      <c r="N245" s="2"/>
    </row>
    <row r="246" spans="1:14" outlineLevel="1" x14ac:dyDescent="0.25">
      <c r="A246" s="47" t="s">
        <v>527</v>
      </c>
      <c r="B246" s="47" t="s">
        <v>528</v>
      </c>
      <c r="C246" s="53" t="s">
        <v>1487</v>
      </c>
      <c r="D246" s="53"/>
      <c r="G246" s="2"/>
      <c r="H246" s="31"/>
      <c r="K246" s="2"/>
      <c r="L246" s="2"/>
      <c r="M246" s="2"/>
      <c r="N246" s="2"/>
    </row>
    <row r="247" spans="1:14" outlineLevel="1" x14ac:dyDescent="0.25">
      <c r="A247" s="47" t="s">
        <v>529</v>
      </c>
      <c r="D247" s="2"/>
      <c r="E247" s="2"/>
      <c r="F247" s="2"/>
      <c r="G247" s="2"/>
      <c r="H247" s="31"/>
      <c r="K247" s="2"/>
      <c r="L247" s="2"/>
      <c r="M247" s="2"/>
      <c r="N247" s="2"/>
    </row>
    <row r="248" spans="1:14" outlineLevel="1" x14ac:dyDescent="0.25">
      <c r="A248" s="47" t="s">
        <v>530</v>
      </c>
      <c r="D248" s="2"/>
      <c r="E248" s="2"/>
      <c r="F248" s="2"/>
      <c r="G248" s="2"/>
      <c r="H248" s="31"/>
      <c r="K248" s="2"/>
      <c r="L248" s="2"/>
      <c r="M248" s="2"/>
      <c r="N248" s="2"/>
    </row>
    <row r="249" spans="1:14" outlineLevel="1" x14ac:dyDescent="0.25">
      <c r="A249" s="47" t="s">
        <v>531</v>
      </c>
      <c r="D249" s="2"/>
      <c r="E249" s="2"/>
      <c r="F249" s="2"/>
      <c r="G249" s="2"/>
      <c r="H249" s="31"/>
      <c r="K249" s="2"/>
      <c r="L249" s="2"/>
      <c r="M249" s="2"/>
      <c r="N249" s="2"/>
    </row>
    <row r="250" spans="1:14" outlineLevel="1" x14ac:dyDescent="0.25">
      <c r="A250" s="47" t="s">
        <v>532</v>
      </c>
      <c r="D250" s="2"/>
      <c r="E250" s="2"/>
      <c r="F250" s="2"/>
      <c r="G250" s="2"/>
      <c r="H250" s="31"/>
      <c r="K250" s="2"/>
      <c r="L250" s="2"/>
      <c r="M250" s="2"/>
      <c r="N250" s="2"/>
    </row>
    <row r="251" spans="1:14" outlineLevel="1" x14ac:dyDescent="0.25">
      <c r="A251" s="47" t="s">
        <v>533</v>
      </c>
      <c r="D251" s="2"/>
      <c r="E251" s="2"/>
      <c r="F251" s="2"/>
      <c r="G251" s="2"/>
      <c r="H251" s="31"/>
      <c r="K251" s="2"/>
      <c r="L251" s="2"/>
      <c r="M251" s="2"/>
      <c r="N251" s="2"/>
    </row>
    <row r="252" spans="1:14" outlineLevel="1" x14ac:dyDescent="0.25">
      <c r="A252" s="47" t="s">
        <v>534</v>
      </c>
      <c r="D252" s="2"/>
      <c r="E252" s="2"/>
      <c r="F252" s="2"/>
      <c r="G252" s="2"/>
      <c r="H252" s="31"/>
      <c r="K252" s="2"/>
      <c r="L252" s="2"/>
      <c r="M252" s="2"/>
      <c r="N252" s="2"/>
    </row>
    <row r="253" spans="1:14" outlineLevel="1" x14ac:dyDescent="0.25">
      <c r="A253" s="47" t="s">
        <v>535</v>
      </c>
      <c r="D253" s="2"/>
      <c r="E253" s="2"/>
      <c r="F253" s="2"/>
      <c r="G253" s="2"/>
      <c r="H253" s="31"/>
      <c r="K253" s="2"/>
      <c r="L253" s="2"/>
      <c r="M253" s="2"/>
      <c r="N253" s="2"/>
    </row>
    <row r="254" spans="1:14" outlineLevel="1" x14ac:dyDescent="0.25">
      <c r="A254" s="47" t="s">
        <v>536</v>
      </c>
      <c r="D254" s="2"/>
      <c r="E254" s="2"/>
      <c r="F254" s="2"/>
      <c r="G254" s="2"/>
      <c r="H254" s="31"/>
      <c r="K254" s="2"/>
      <c r="L254" s="2"/>
      <c r="M254" s="2"/>
      <c r="N254" s="2"/>
    </row>
    <row r="255" spans="1:14" outlineLevel="1" x14ac:dyDescent="0.25">
      <c r="A255" s="47" t="s">
        <v>537</v>
      </c>
      <c r="D255" s="2"/>
      <c r="E255" s="2"/>
      <c r="F255" s="2"/>
      <c r="G255" s="2"/>
      <c r="H255" s="31"/>
      <c r="K255" s="2"/>
      <c r="L255" s="2"/>
      <c r="M255" s="2"/>
      <c r="N255" s="2"/>
    </row>
    <row r="256" spans="1:14" outlineLevel="1" x14ac:dyDescent="0.25">
      <c r="A256" s="47" t="s">
        <v>538</v>
      </c>
      <c r="D256" s="2"/>
      <c r="E256" s="2"/>
      <c r="F256" s="2"/>
      <c r="G256" s="2"/>
      <c r="H256" s="31"/>
      <c r="K256" s="2"/>
      <c r="L256" s="2"/>
      <c r="M256" s="2"/>
      <c r="N256" s="2"/>
    </row>
    <row r="257" spans="1:14" outlineLevel="1" x14ac:dyDescent="0.25">
      <c r="A257" s="47" t="s">
        <v>539</v>
      </c>
      <c r="D257" s="2"/>
      <c r="E257" s="2"/>
      <c r="F257" s="2"/>
      <c r="G257" s="2"/>
      <c r="H257" s="31"/>
      <c r="K257" s="2"/>
      <c r="L257" s="2"/>
      <c r="M257" s="2"/>
      <c r="N257" s="2"/>
    </row>
    <row r="258" spans="1:14" outlineLevel="1" x14ac:dyDescent="0.25">
      <c r="A258" s="47" t="s">
        <v>540</v>
      </c>
      <c r="D258" s="2"/>
      <c r="E258" s="2"/>
      <c r="F258" s="2"/>
      <c r="G258" s="2"/>
      <c r="H258" s="31"/>
      <c r="K258" s="2"/>
      <c r="L258" s="2"/>
      <c r="M258" s="2"/>
      <c r="N258" s="2"/>
    </row>
    <row r="259" spans="1:14" outlineLevel="1" x14ac:dyDescent="0.25">
      <c r="A259" s="47" t="s">
        <v>541</v>
      </c>
      <c r="D259" s="2"/>
      <c r="E259" s="2"/>
      <c r="F259" s="2"/>
      <c r="G259" s="2"/>
      <c r="H259" s="31"/>
      <c r="K259" s="2"/>
      <c r="L259" s="2"/>
      <c r="M259" s="2"/>
      <c r="N259" s="2"/>
    </row>
    <row r="260" spans="1:14" outlineLevel="1" x14ac:dyDescent="0.25">
      <c r="A260" s="47" t="s">
        <v>542</v>
      </c>
      <c r="D260" s="2"/>
      <c r="E260" s="2"/>
      <c r="F260" s="2"/>
      <c r="G260" s="2"/>
      <c r="H260" s="31"/>
      <c r="K260" s="2"/>
      <c r="L260" s="2"/>
      <c r="M260" s="2"/>
      <c r="N260" s="2"/>
    </row>
    <row r="261" spans="1:14" outlineLevel="1" x14ac:dyDescent="0.25">
      <c r="A261" s="47" t="s">
        <v>543</v>
      </c>
      <c r="D261" s="2"/>
      <c r="E261" s="2"/>
      <c r="F261" s="2"/>
      <c r="G261" s="2"/>
      <c r="H261" s="31"/>
      <c r="K261" s="2"/>
      <c r="L261" s="2"/>
      <c r="M261" s="2"/>
      <c r="N261" s="2"/>
    </row>
    <row r="262" spans="1:14" outlineLevel="1" x14ac:dyDescent="0.25">
      <c r="A262" s="47" t="s">
        <v>544</v>
      </c>
      <c r="D262" s="2"/>
      <c r="E262" s="2"/>
      <c r="F262" s="2"/>
      <c r="G262" s="2"/>
      <c r="H262" s="31"/>
      <c r="K262" s="2"/>
      <c r="L262" s="2"/>
      <c r="M262" s="2"/>
      <c r="N262" s="2"/>
    </row>
    <row r="263" spans="1:14" outlineLevel="1" x14ac:dyDescent="0.25">
      <c r="A263" s="47" t="s">
        <v>545</v>
      </c>
      <c r="D263" s="2"/>
      <c r="E263" s="2"/>
      <c r="F263" s="2"/>
      <c r="G263" s="2"/>
      <c r="H263" s="31"/>
      <c r="K263" s="2"/>
      <c r="L263" s="2"/>
      <c r="M263" s="2"/>
      <c r="N263" s="2"/>
    </row>
    <row r="264" spans="1:14" outlineLevel="1" x14ac:dyDescent="0.25">
      <c r="A264" s="47" t="s">
        <v>546</v>
      </c>
      <c r="D264" s="2"/>
      <c r="E264" s="2"/>
      <c r="F264" s="2"/>
      <c r="G264" s="2"/>
      <c r="H264" s="31"/>
      <c r="K264" s="2"/>
      <c r="L264" s="2"/>
      <c r="M264" s="2"/>
      <c r="N264" s="2"/>
    </row>
    <row r="265" spans="1:14" outlineLevel="1" x14ac:dyDescent="0.25">
      <c r="A265" s="47" t="s">
        <v>547</v>
      </c>
      <c r="D265" s="2"/>
      <c r="E265" s="2"/>
      <c r="F265" s="2"/>
      <c r="G265" s="2"/>
      <c r="H265" s="31"/>
      <c r="K265" s="2"/>
      <c r="L265" s="2"/>
      <c r="M265" s="2"/>
      <c r="N265" s="2"/>
    </row>
    <row r="266" spans="1:14" outlineLevel="1" x14ac:dyDescent="0.25">
      <c r="A266" s="47" t="s">
        <v>548</v>
      </c>
      <c r="D266" s="2"/>
      <c r="E266" s="2"/>
      <c r="F266" s="2"/>
      <c r="G266" s="2"/>
      <c r="H266" s="31"/>
      <c r="K266" s="2"/>
      <c r="L266" s="2"/>
      <c r="M266" s="2"/>
      <c r="N266" s="2"/>
    </row>
    <row r="267" spans="1:14" outlineLevel="1" x14ac:dyDescent="0.25">
      <c r="A267" s="47" t="s">
        <v>549</v>
      </c>
      <c r="D267" s="2"/>
      <c r="E267" s="2"/>
      <c r="F267" s="2"/>
      <c r="G267" s="2"/>
      <c r="H267" s="31"/>
      <c r="K267" s="2"/>
      <c r="L267" s="2"/>
      <c r="M267" s="2"/>
      <c r="N267" s="2"/>
    </row>
    <row r="268" spans="1:14" outlineLevel="1" x14ac:dyDescent="0.25">
      <c r="A268" s="47" t="s">
        <v>550</v>
      </c>
      <c r="D268" s="2"/>
      <c r="E268" s="2"/>
      <c r="F268" s="2"/>
      <c r="G268" s="2"/>
      <c r="H268" s="31"/>
      <c r="K268" s="2"/>
      <c r="L268" s="2"/>
      <c r="M268" s="2"/>
      <c r="N268" s="2"/>
    </row>
    <row r="269" spans="1:14" outlineLevel="1" x14ac:dyDescent="0.25">
      <c r="A269" s="47" t="s">
        <v>551</v>
      </c>
      <c r="D269" s="2"/>
      <c r="E269" s="2"/>
      <c r="F269" s="2"/>
      <c r="G269" s="2"/>
      <c r="H269" s="31"/>
      <c r="K269" s="2"/>
      <c r="L269" s="2"/>
      <c r="M269" s="2"/>
      <c r="N269" s="2"/>
    </row>
    <row r="270" spans="1:14" outlineLevel="1" x14ac:dyDescent="0.25">
      <c r="A270" s="47" t="s">
        <v>552</v>
      </c>
      <c r="D270" s="2"/>
      <c r="E270" s="2"/>
      <c r="F270" s="2"/>
      <c r="G270" s="2"/>
      <c r="H270" s="31"/>
      <c r="K270" s="2"/>
      <c r="L270" s="2"/>
      <c r="M270" s="2"/>
      <c r="N270" s="2"/>
    </row>
    <row r="271" spans="1:14" outlineLevel="1" x14ac:dyDescent="0.25">
      <c r="A271" s="47" t="s">
        <v>553</v>
      </c>
      <c r="D271" s="2"/>
      <c r="E271" s="2"/>
      <c r="F271" s="2"/>
      <c r="G271" s="2"/>
      <c r="H271" s="31"/>
      <c r="K271" s="2"/>
      <c r="L271" s="2"/>
      <c r="M271" s="2"/>
      <c r="N271" s="2"/>
    </row>
    <row r="272" spans="1:14" outlineLevel="1" x14ac:dyDescent="0.25">
      <c r="A272" s="47" t="s">
        <v>554</v>
      </c>
      <c r="D272" s="2"/>
      <c r="E272" s="2"/>
      <c r="F272" s="2"/>
      <c r="G272" s="2"/>
      <c r="H272" s="31"/>
      <c r="K272" s="2"/>
      <c r="L272" s="2"/>
      <c r="M272" s="2"/>
      <c r="N272" s="2"/>
    </row>
    <row r="273" spans="1:14" outlineLevel="1" x14ac:dyDescent="0.25">
      <c r="A273" s="47" t="s">
        <v>555</v>
      </c>
      <c r="D273" s="2"/>
      <c r="E273" s="2"/>
      <c r="F273" s="2"/>
      <c r="G273" s="2"/>
      <c r="H273" s="31"/>
      <c r="K273" s="2"/>
      <c r="L273" s="2"/>
      <c r="M273" s="2"/>
      <c r="N273" s="2"/>
    </row>
    <row r="274" spans="1:14" outlineLevel="1" x14ac:dyDescent="0.25">
      <c r="A274" s="47" t="s">
        <v>556</v>
      </c>
      <c r="D274" s="2"/>
      <c r="E274" s="2"/>
      <c r="F274" s="2"/>
      <c r="G274" s="2"/>
      <c r="H274" s="31"/>
      <c r="K274" s="2"/>
      <c r="L274" s="2"/>
      <c r="M274" s="2"/>
      <c r="N274" s="2"/>
    </row>
    <row r="275" spans="1:14" outlineLevel="1" x14ac:dyDescent="0.25">
      <c r="A275" s="47" t="s">
        <v>557</v>
      </c>
      <c r="D275" s="2"/>
      <c r="E275" s="2"/>
      <c r="F275" s="2"/>
      <c r="G275" s="2"/>
      <c r="H275" s="31"/>
      <c r="K275" s="2"/>
      <c r="L275" s="2"/>
      <c r="M275" s="2"/>
      <c r="N275" s="2"/>
    </row>
    <row r="276" spans="1:14" outlineLevel="1" x14ac:dyDescent="0.25">
      <c r="A276" s="47" t="s">
        <v>558</v>
      </c>
      <c r="D276" s="2"/>
      <c r="E276" s="2"/>
      <c r="F276" s="2"/>
      <c r="G276" s="2"/>
      <c r="H276" s="31"/>
      <c r="K276" s="2"/>
      <c r="L276" s="2"/>
      <c r="M276" s="2"/>
      <c r="N276" s="2"/>
    </row>
    <row r="277" spans="1:14" outlineLevel="1" x14ac:dyDescent="0.25">
      <c r="A277" s="47" t="s">
        <v>559</v>
      </c>
      <c r="D277" s="2"/>
      <c r="E277" s="2"/>
      <c r="F277" s="2"/>
      <c r="G277" s="2"/>
      <c r="H277" s="31"/>
      <c r="K277" s="2"/>
      <c r="L277" s="2"/>
      <c r="M277" s="2"/>
      <c r="N277" s="2"/>
    </row>
    <row r="278" spans="1:14" outlineLevel="1" x14ac:dyDescent="0.25">
      <c r="A278" s="47" t="s">
        <v>560</v>
      </c>
      <c r="D278" s="2"/>
      <c r="E278" s="2"/>
      <c r="F278" s="2"/>
      <c r="G278" s="2"/>
      <c r="H278" s="31"/>
      <c r="K278" s="2"/>
      <c r="L278" s="2"/>
      <c r="M278" s="2"/>
      <c r="N278" s="2"/>
    </row>
    <row r="279" spans="1:14" outlineLevel="1" x14ac:dyDescent="0.25">
      <c r="A279" s="47" t="s">
        <v>561</v>
      </c>
      <c r="D279" s="2"/>
      <c r="E279" s="2"/>
      <c r="F279" s="2"/>
      <c r="G279" s="2"/>
      <c r="H279" s="31"/>
      <c r="K279" s="2"/>
      <c r="L279" s="2"/>
      <c r="M279" s="2"/>
      <c r="N279" s="2"/>
    </row>
    <row r="280" spans="1:14" outlineLevel="1" x14ac:dyDescent="0.25">
      <c r="A280" s="47" t="s">
        <v>562</v>
      </c>
      <c r="D280" s="2"/>
      <c r="E280" s="2"/>
      <c r="F280" s="2"/>
      <c r="G280" s="2"/>
      <c r="H280" s="31"/>
      <c r="K280" s="2"/>
      <c r="L280" s="2"/>
      <c r="M280" s="2"/>
      <c r="N280" s="2"/>
    </row>
    <row r="281" spans="1:14" outlineLevel="1" x14ac:dyDescent="0.25">
      <c r="A281" s="47" t="s">
        <v>563</v>
      </c>
      <c r="D281" s="2"/>
      <c r="E281" s="2"/>
      <c r="F281" s="2"/>
      <c r="G281" s="2"/>
      <c r="H281" s="31"/>
      <c r="K281" s="2"/>
      <c r="L281" s="2"/>
      <c r="M281" s="2"/>
      <c r="N281" s="2"/>
    </row>
    <row r="282" spans="1:14" outlineLevel="1" x14ac:dyDescent="0.25">
      <c r="A282" s="47" t="s">
        <v>564</v>
      </c>
      <c r="D282" s="2"/>
      <c r="E282" s="2"/>
      <c r="F282" s="2"/>
      <c r="G282" s="2"/>
      <c r="H282" s="31"/>
      <c r="K282" s="2"/>
      <c r="L282" s="2"/>
      <c r="M282" s="2"/>
      <c r="N282" s="2"/>
    </row>
    <row r="283" spans="1:14" outlineLevel="1" x14ac:dyDescent="0.25">
      <c r="A283" s="47" t="s">
        <v>565</v>
      </c>
      <c r="D283" s="2"/>
      <c r="E283" s="2"/>
      <c r="F283" s="2"/>
      <c r="G283" s="2"/>
      <c r="H283" s="31"/>
      <c r="K283" s="2"/>
      <c r="L283" s="2"/>
      <c r="M283" s="2"/>
      <c r="N283" s="2"/>
    </row>
    <row r="284" spans="1:14" outlineLevel="1" x14ac:dyDescent="0.25">
      <c r="A284" s="47" t="s">
        <v>566</v>
      </c>
      <c r="D284" s="2"/>
      <c r="E284" s="2"/>
      <c r="F284" s="2"/>
      <c r="G284" s="2"/>
      <c r="H284" s="31"/>
      <c r="K284" s="2"/>
      <c r="L284" s="2"/>
      <c r="M284" s="2"/>
      <c r="N284" s="2"/>
    </row>
    <row r="285" spans="1:14" ht="18.75" x14ac:dyDescent="0.25">
      <c r="A285" s="44"/>
      <c r="B285" s="44" t="s">
        <v>567</v>
      </c>
      <c r="C285" s="44"/>
      <c r="D285" s="44"/>
      <c r="E285" s="44"/>
      <c r="F285" s="45"/>
      <c r="G285" s="46"/>
      <c r="H285" s="31"/>
      <c r="I285" s="37"/>
      <c r="J285" s="37"/>
      <c r="K285" s="37"/>
      <c r="L285" s="37"/>
      <c r="M285" s="39"/>
    </row>
    <row r="286" spans="1:14" ht="18.75" x14ac:dyDescent="0.25">
      <c r="A286" s="97" t="s">
        <v>568</v>
      </c>
      <c r="B286" s="98"/>
      <c r="C286" s="98"/>
      <c r="D286" s="98"/>
      <c r="E286" s="98"/>
      <c r="F286" s="99"/>
      <c r="G286" s="98"/>
      <c r="H286" s="31"/>
      <c r="I286" s="37"/>
      <c r="J286" s="37"/>
      <c r="K286" s="37"/>
      <c r="L286" s="37"/>
      <c r="M286" s="39"/>
    </row>
    <row r="287" spans="1:14" ht="18.75" x14ac:dyDescent="0.25">
      <c r="A287" s="97" t="s">
        <v>569</v>
      </c>
      <c r="B287" s="98"/>
      <c r="C287" s="98"/>
      <c r="D287" s="98"/>
      <c r="E287" s="98"/>
      <c r="F287" s="99"/>
      <c r="G287" s="98"/>
      <c r="H287" s="31"/>
      <c r="I287" s="37"/>
      <c r="J287" s="37"/>
      <c r="K287" s="37"/>
      <c r="L287" s="37"/>
      <c r="M287" s="39"/>
    </row>
    <row r="288" spans="1:14" x14ac:dyDescent="0.25">
      <c r="A288" s="47" t="s">
        <v>570</v>
      </c>
      <c r="B288" s="67" t="s">
        <v>571</v>
      </c>
      <c r="C288" s="100">
        <f>ROW(B38)</f>
        <v>38</v>
      </c>
      <c r="D288" s="66"/>
      <c r="E288" s="66"/>
      <c r="F288" s="66"/>
      <c r="G288" s="66"/>
      <c r="H288" s="31"/>
      <c r="I288" s="49"/>
      <c r="J288" s="101"/>
      <c r="L288" s="66"/>
      <c r="M288" s="66"/>
      <c r="N288" s="66"/>
    </row>
    <row r="289" spans="1:14" x14ac:dyDescent="0.25">
      <c r="A289" s="47" t="s">
        <v>572</v>
      </c>
      <c r="B289" s="67" t="s">
        <v>573</v>
      </c>
      <c r="C289" s="100">
        <f>ROW(B39)</f>
        <v>39</v>
      </c>
      <c r="E289" s="66"/>
      <c r="F289" s="66"/>
      <c r="H289" s="31"/>
      <c r="I289" s="49"/>
      <c r="J289" s="101"/>
      <c r="L289" s="66"/>
      <c r="M289" s="66"/>
    </row>
    <row r="290" spans="1:14" ht="30" x14ac:dyDescent="0.25">
      <c r="A290" s="47" t="s">
        <v>574</v>
      </c>
      <c r="B290" s="67" t="s">
        <v>575</v>
      </c>
      <c r="C290" s="96" t="s">
        <v>1619</v>
      </c>
      <c r="G290" s="102"/>
      <c r="H290" s="31"/>
      <c r="I290" s="49"/>
      <c r="J290" s="101"/>
      <c r="K290" s="101"/>
      <c r="L290" s="102"/>
      <c r="M290" s="66"/>
      <c r="N290" s="102"/>
    </row>
    <row r="291" spans="1:14" x14ac:dyDescent="0.25">
      <c r="A291" s="47" t="s">
        <v>576</v>
      </c>
      <c r="B291" s="67" t="s">
        <v>577</v>
      </c>
      <c r="C291" s="100" t="s">
        <v>2579</v>
      </c>
      <c r="D291" s="100" t="s">
        <v>1945</v>
      </c>
      <c r="E291" s="102"/>
      <c r="F291" s="66"/>
      <c r="H291" s="31"/>
      <c r="I291" s="49"/>
      <c r="J291" s="101"/>
    </row>
    <row r="292" spans="1:14" x14ac:dyDescent="0.25">
      <c r="A292" s="47" t="s">
        <v>578</v>
      </c>
      <c r="B292" s="67" t="s">
        <v>579</v>
      </c>
      <c r="C292" s="100">
        <f>ROW(B52)</f>
        <v>52</v>
      </c>
      <c r="G292" s="102"/>
      <c r="H292" s="31"/>
      <c r="I292" s="49"/>
      <c r="J292" s="2"/>
      <c r="K292" s="101"/>
      <c r="L292" s="102"/>
      <c r="N292" s="102"/>
    </row>
    <row r="293" spans="1:14" x14ac:dyDescent="0.25">
      <c r="A293" s="47" t="s">
        <v>580</v>
      </c>
      <c r="B293" s="67" t="s">
        <v>581</v>
      </c>
      <c r="C293" s="103" t="s">
        <v>2580</v>
      </c>
      <c r="D293" s="100" t="s">
        <v>2581</v>
      </c>
      <c r="E293" s="102"/>
      <c r="F293" s="100" t="s">
        <v>1945</v>
      </c>
      <c r="G293" s="100" t="s">
        <v>1945</v>
      </c>
      <c r="H293" s="31"/>
      <c r="I293" s="49"/>
      <c r="M293" s="102"/>
    </row>
    <row r="294" spans="1:14" x14ac:dyDescent="0.25">
      <c r="A294" s="47" t="s">
        <v>582</v>
      </c>
      <c r="B294" s="67" t="s">
        <v>583</v>
      </c>
      <c r="C294" s="103" t="s">
        <v>584</v>
      </c>
      <c r="H294" s="31"/>
      <c r="I294" s="49"/>
      <c r="J294" s="101"/>
      <c r="M294" s="102"/>
    </row>
    <row r="295" spans="1:14" x14ac:dyDescent="0.25">
      <c r="A295" s="47" t="s">
        <v>585</v>
      </c>
      <c r="B295" s="67" t="s">
        <v>586</v>
      </c>
      <c r="C295" s="100" t="s">
        <v>2582</v>
      </c>
      <c r="D295" s="100" t="s">
        <v>1945</v>
      </c>
      <c r="F295" s="100" t="s">
        <v>1945</v>
      </c>
      <c r="H295" s="31"/>
      <c r="I295" s="49"/>
      <c r="J295" s="101"/>
      <c r="L295" s="102"/>
      <c r="M295" s="102"/>
    </row>
    <row r="296" spans="1:14" x14ac:dyDescent="0.25">
      <c r="A296" s="47" t="s">
        <v>587</v>
      </c>
      <c r="B296" s="67" t="s">
        <v>588</v>
      </c>
      <c r="C296" s="100">
        <f>ROW(B111)</f>
        <v>111</v>
      </c>
      <c r="F296" s="102"/>
      <c r="H296" s="31"/>
      <c r="I296" s="49"/>
      <c r="J296" s="101"/>
      <c r="L296" s="102"/>
      <c r="M296" s="102"/>
    </row>
    <row r="297" spans="1:14" x14ac:dyDescent="0.25">
      <c r="A297" s="47" t="s">
        <v>589</v>
      </c>
      <c r="B297" s="67" t="s">
        <v>590</v>
      </c>
      <c r="C297" s="100">
        <f>ROW(B163)</f>
        <v>163</v>
      </c>
      <c r="E297" s="102"/>
      <c r="F297" s="102"/>
      <c r="H297" s="31"/>
      <c r="J297" s="101"/>
      <c r="L297" s="102"/>
    </row>
    <row r="298" spans="1:14" x14ac:dyDescent="0.25">
      <c r="A298" s="47" t="s">
        <v>591</v>
      </c>
      <c r="B298" s="67" t="s">
        <v>592</v>
      </c>
      <c r="C298" s="100">
        <f>ROW(B137)</f>
        <v>137</v>
      </c>
      <c r="E298" s="102"/>
      <c r="F298" s="102"/>
      <c r="H298" s="31"/>
      <c r="I298" s="49"/>
      <c r="J298" s="101"/>
      <c r="L298" s="102"/>
    </row>
    <row r="299" spans="1:14" x14ac:dyDescent="0.25">
      <c r="A299" s="47" t="s">
        <v>593</v>
      </c>
      <c r="B299" s="67" t="s">
        <v>594</v>
      </c>
      <c r="C299" s="53"/>
      <c r="E299" s="102"/>
      <c r="H299" s="31"/>
      <c r="I299" s="49"/>
      <c r="L299" s="102"/>
      <c r="M299" s="34" t="s">
        <v>595</v>
      </c>
    </row>
    <row r="300" spans="1:14" x14ac:dyDescent="0.25">
      <c r="A300" s="47" t="s">
        <v>596</v>
      </c>
      <c r="B300" s="67" t="s">
        <v>597</v>
      </c>
      <c r="C300" s="100" t="s">
        <v>598</v>
      </c>
      <c r="D300" s="100" t="s">
        <v>599</v>
      </c>
      <c r="E300" s="102"/>
      <c r="F300" s="100" t="s">
        <v>600</v>
      </c>
      <c r="H300" s="31"/>
      <c r="I300" s="49"/>
      <c r="K300" s="101"/>
      <c r="L300" s="102"/>
      <c r="M300" s="34" t="s">
        <v>601</v>
      </c>
    </row>
    <row r="301" spans="1:14" outlineLevel="1" x14ac:dyDescent="0.25">
      <c r="A301" s="47" t="s">
        <v>602</v>
      </c>
      <c r="B301" s="67" t="s">
        <v>603</v>
      </c>
      <c r="C301" s="100" t="s">
        <v>604</v>
      </c>
      <c r="H301" s="31"/>
      <c r="I301" s="49"/>
      <c r="K301" s="101"/>
      <c r="L301" s="102"/>
      <c r="M301" s="34" t="s">
        <v>605</v>
      </c>
    </row>
    <row r="302" spans="1:14" outlineLevel="1" x14ac:dyDescent="0.25">
      <c r="A302" s="47" t="s">
        <v>606</v>
      </c>
      <c r="B302" s="67" t="s">
        <v>607</v>
      </c>
      <c r="C302" s="100" t="s">
        <v>2584</v>
      </c>
      <c r="H302" s="31"/>
      <c r="I302" s="49"/>
      <c r="K302" s="101"/>
      <c r="L302" s="102"/>
      <c r="M302" s="34" t="s">
        <v>608</v>
      </c>
    </row>
    <row r="303" spans="1:14" outlineLevel="1" x14ac:dyDescent="0.25">
      <c r="A303" s="47" t="s">
        <v>609</v>
      </c>
      <c r="B303" s="67" t="s">
        <v>610</v>
      </c>
      <c r="C303" s="100">
        <f>ROW(B65)</f>
        <v>65</v>
      </c>
      <c r="H303" s="31"/>
      <c r="I303" s="49"/>
      <c r="J303" s="101"/>
      <c r="K303" s="101"/>
      <c r="L303" s="102"/>
    </row>
    <row r="304" spans="1:14" outlineLevel="1" x14ac:dyDescent="0.25">
      <c r="A304" s="47" t="s">
        <v>611</v>
      </c>
      <c r="B304" s="67" t="s">
        <v>612</v>
      </c>
      <c r="C304" s="100">
        <f>ROW(B88)</f>
        <v>88</v>
      </c>
      <c r="H304" s="31"/>
      <c r="I304" s="49"/>
      <c r="J304" s="101"/>
      <c r="K304" s="101"/>
      <c r="L304" s="102"/>
    </row>
    <row r="305" spans="1:14" outlineLevel="1" x14ac:dyDescent="0.25">
      <c r="A305" s="47" t="s">
        <v>613</v>
      </c>
      <c r="B305" s="67" t="s">
        <v>614</v>
      </c>
      <c r="C305" s="100" t="s">
        <v>615</v>
      </c>
      <c r="E305" s="102"/>
      <c r="H305" s="31"/>
      <c r="I305" s="49"/>
      <c r="J305" s="101"/>
      <c r="K305" s="101"/>
      <c r="L305" s="102"/>
      <c r="N305" s="32"/>
    </row>
    <row r="306" spans="1:14" outlineLevel="1" x14ac:dyDescent="0.25">
      <c r="A306" s="47" t="s">
        <v>616</v>
      </c>
      <c r="B306" s="67" t="s">
        <v>617</v>
      </c>
      <c r="C306" s="100">
        <v>44</v>
      </c>
      <c r="E306" s="102"/>
      <c r="H306" s="31"/>
      <c r="I306" s="49"/>
      <c r="J306" s="101"/>
      <c r="K306" s="101"/>
      <c r="L306" s="102"/>
      <c r="N306" s="32"/>
    </row>
    <row r="307" spans="1:14" outlineLevel="1" x14ac:dyDescent="0.25">
      <c r="A307" s="47" t="s">
        <v>618</v>
      </c>
      <c r="B307" s="67" t="s">
        <v>619</v>
      </c>
      <c r="C307" s="100" t="s">
        <v>2583</v>
      </c>
      <c r="D307" s="100" t="s">
        <v>1945</v>
      </c>
      <c r="E307" s="102"/>
      <c r="F307" s="100" t="s">
        <v>1945</v>
      </c>
      <c r="H307" s="31"/>
      <c r="I307" s="49"/>
      <c r="J307" s="101"/>
      <c r="K307" s="101"/>
      <c r="L307" s="102"/>
      <c r="N307" s="32"/>
    </row>
    <row r="308" spans="1:14" outlineLevel="1" x14ac:dyDescent="0.25">
      <c r="A308" s="47" t="s">
        <v>620</v>
      </c>
      <c r="B308" s="49"/>
      <c r="E308" s="102"/>
      <c r="H308" s="31"/>
      <c r="I308" s="49"/>
      <c r="J308" s="101"/>
      <c r="K308" s="101"/>
      <c r="L308" s="102"/>
      <c r="N308" s="32"/>
    </row>
    <row r="309" spans="1:14" outlineLevel="1" x14ac:dyDescent="0.25">
      <c r="A309" s="47" t="s">
        <v>621</v>
      </c>
      <c r="E309" s="102"/>
      <c r="H309" s="31"/>
      <c r="I309" s="49"/>
      <c r="J309" s="101"/>
      <c r="K309" s="101"/>
      <c r="L309" s="102"/>
      <c r="N309" s="32"/>
    </row>
    <row r="310" spans="1:14" outlineLevel="1" x14ac:dyDescent="0.25">
      <c r="A310" s="47" t="s">
        <v>622</v>
      </c>
      <c r="H310" s="31"/>
      <c r="N310" s="32"/>
    </row>
    <row r="311" spans="1:14" ht="37.5" x14ac:dyDescent="0.25">
      <c r="A311" s="45"/>
      <c r="B311" s="44" t="s">
        <v>183</v>
      </c>
      <c r="C311" s="45"/>
      <c r="D311" s="45"/>
      <c r="E311" s="45"/>
      <c r="F311" s="45"/>
      <c r="G311" s="46"/>
      <c r="H311" s="31"/>
      <c r="I311" s="37"/>
      <c r="J311" s="39"/>
      <c r="K311" s="39"/>
      <c r="L311" s="39"/>
      <c r="M311" s="39"/>
      <c r="N311" s="32"/>
    </row>
    <row r="312" spans="1:14" x14ac:dyDescent="0.25">
      <c r="A312" s="47" t="s">
        <v>623</v>
      </c>
      <c r="B312" s="61" t="s">
        <v>624</v>
      </c>
      <c r="C312" s="34" t="s">
        <v>188</v>
      </c>
      <c r="H312" s="31"/>
      <c r="I312" s="62"/>
      <c r="J312" s="101"/>
      <c r="N312" s="32"/>
    </row>
    <row r="313" spans="1:14" outlineLevel="1" x14ac:dyDescent="0.25">
      <c r="A313" s="47" t="s">
        <v>625</v>
      </c>
      <c r="B313" s="61" t="s">
        <v>626</v>
      </c>
      <c r="C313" s="34" t="s">
        <v>188</v>
      </c>
      <c r="H313" s="31"/>
      <c r="I313" s="62"/>
      <c r="J313" s="101"/>
      <c r="N313" s="32"/>
    </row>
    <row r="314" spans="1:14" outlineLevel="1" x14ac:dyDescent="0.25">
      <c r="A314" s="47" t="s">
        <v>627</v>
      </c>
      <c r="B314" s="61" t="s">
        <v>628</v>
      </c>
      <c r="C314" s="34" t="s">
        <v>188</v>
      </c>
      <c r="H314" s="31"/>
      <c r="I314" s="62"/>
      <c r="J314" s="101"/>
      <c r="N314" s="32"/>
    </row>
    <row r="315" spans="1:14" outlineLevel="1" x14ac:dyDescent="0.25">
      <c r="A315" s="47" t="s">
        <v>629</v>
      </c>
      <c r="B315" s="62"/>
      <c r="C315" s="101"/>
      <c r="H315" s="31"/>
      <c r="I315" s="62"/>
      <c r="J315" s="101"/>
      <c r="N315" s="32"/>
    </row>
    <row r="316" spans="1:14" outlineLevel="1" x14ac:dyDescent="0.25">
      <c r="A316" s="47" t="s">
        <v>630</v>
      </c>
      <c r="B316" s="62"/>
      <c r="C316" s="101"/>
      <c r="H316" s="31"/>
      <c r="I316" s="62"/>
      <c r="J316" s="101"/>
      <c r="N316" s="32"/>
    </row>
    <row r="317" spans="1:14" outlineLevel="1" x14ac:dyDescent="0.25">
      <c r="A317" s="47" t="s">
        <v>631</v>
      </c>
      <c r="B317" s="62"/>
      <c r="C317" s="101"/>
      <c r="H317" s="31"/>
      <c r="I317" s="62"/>
      <c r="J317" s="101"/>
      <c r="N317" s="32"/>
    </row>
    <row r="318" spans="1:14" outlineLevel="1" x14ac:dyDescent="0.25">
      <c r="A318" s="47" t="s">
        <v>632</v>
      </c>
      <c r="B318" s="62"/>
      <c r="C318" s="101"/>
      <c r="H318" s="31"/>
      <c r="I318" s="62"/>
      <c r="J318" s="101"/>
      <c r="N318" s="32"/>
    </row>
    <row r="319" spans="1:14" ht="18.75" x14ac:dyDescent="0.25">
      <c r="A319" s="45"/>
      <c r="B319" s="44" t="s">
        <v>184</v>
      </c>
      <c r="C319" s="45"/>
      <c r="D319" s="45"/>
      <c r="E319" s="45"/>
      <c r="F319" s="45"/>
      <c r="G319" s="46"/>
      <c r="H319" s="31"/>
      <c r="I319" s="37"/>
      <c r="J319" s="39"/>
      <c r="K319" s="39"/>
      <c r="L319" s="39"/>
      <c r="M319" s="39"/>
      <c r="N319" s="32"/>
    </row>
    <row r="320" spans="1:14" ht="15" customHeight="1" outlineLevel="1" x14ac:dyDescent="0.25">
      <c r="A320" s="56"/>
      <c r="B320" s="57" t="s">
        <v>633</v>
      </c>
      <c r="C320" s="56"/>
      <c r="D320" s="56"/>
      <c r="E320" s="58"/>
      <c r="F320" s="59"/>
      <c r="G320" s="59"/>
      <c r="H320" s="31"/>
      <c r="L320" s="31"/>
      <c r="M320" s="31"/>
      <c r="N320" s="32"/>
    </row>
    <row r="321" spans="1:14" outlineLevel="1" x14ac:dyDescent="0.25">
      <c r="A321" s="47" t="s">
        <v>634</v>
      </c>
      <c r="B321" s="67" t="s">
        <v>635</v>
      </c>
      <c r="C321" s="34" t="s">
        <v>1484</v>
      </c>
      <c r="H321" s="31"/>
      <c r="I321" s="32"/>
      <c r="J321" s="32"/>
      <c r="K321" s="32"/>
      <c r="L321" s="32"/>
      <c r="M321" s="32"/>
      <c r="N321" s="32"/>
    </row>
    <row r="322" spans="1:14" outlineLevel="1" x14ac:dyDescent="0.25">
      <c r="A322" s="47" t="s">
        <v>636</v>
      </c>
      <c r="B322" s="67" t="s">
        <v>637</v>
      </c>
      <c r="C322" s="34" t="s">
        <v>1484</v>
      </c>
      <c r="H322" s="31"/>
      <c r="I322" s="32"/>
      <c r="J322" s="32"/>
      <c r="K322" s="32"/>
      <c r="L322" s="32"/>
      <c r="M322" s="32"/>
      <c r="N322" s="32"/>
    </row>
    <row r="323" spans="1:14" outlineLevel="1" x14ac:dyDescent="0.25">
      <c r="A323" s="47" t="s">
        <v>638</v>
      </c>
      <c r="B323" s="67" t="s">
        <v>639</v>
      </c>
      <c r="C323" s="34" t="s">
        <v>1614</v>
      </c>
      <c r="H323" s="31"/>
      <c r="I323" s="32"/>
      <c r="J323" s="32"/>
      <c r="K323" s="32"/>
      <c r="L323" s="32"/>
      <c r="M323" s="32"/>
      <c r="N323" s="32"/>
    </row>
    <row r="324" spans="1:14" outlineLevel="1" x14ac:dyDescent="0.25">
      <c r="A324" s="47" t="s">
        <v>640</v>
      </c>
      <c r="B324" s="67" t="s">
        <v>641</v>
      </c>
      <c r="C324" s="34" t="s">
        <v>1614</v>
      </c>
      <c r="H324" s="31"/>
      <c r="I324" s="32"/>
      <c r="J324" s="32"/>
      <c r="K324" s="32"/>
      <c r="L324" s="32"/>
      <c r="M324" s="32"/>
      <c r="N324" s="32"/>
    </row>
    <row r="325" spans="1:14" outlineLevel="1" x14ac:dyDescent="0.25">
      <c r="A325" s="47" t="s">
        <v>642</v>
      </c>
      <c r="B325" s="67" t="s">
        <v>643</v>
      </c>
      <c r="C325" s="34" t="s">
        <v>1621</v>
      </c>
      <c r="H325" s="31"/>
      <c r="I325" s="32"/>
      <c r="J325" s="32"/>
      <c r="K325" s="32"/>
      <c r="L325" s="32"/>
      <c r="M325" s="32"/>
      <c r="N325" s="32"/>
    </row>
    <row r="326" spans="1:14" outlineLevel="1" x14ac:dyDescent="0.25">
      <c r="A326" s="47" t="s">
        <v>644</v>
      </c>
      <c r="B326" s="67" t="s">
        <v>645</v>
      </c>
      <c r="C326" s="34" t="s">
        <v>1614</v>
      </c>
      <c r="H326" s="31"/>
      <c r="I326" s="32"/>
      <c r="J326" s="32"/>
      <c r="K326" s="32"/>
      <c r="L326" s="32"/>
      <c r="M326" s="32"/>
      <c r="N326" s="32"/>
    </row>
    <row r="327" spans="1:14" outlineLevel="1" x14ac:dyDescent="0.25">
      <c r="A327" s="47" t="s">
        <v>646</v>
      </c>
      <c r="B327" s="67" t="s">
        <v>647</v>
      </c>
      <c r="C327" s="34" t="s">
        <v>1614</v>
      </c>
      <c r="H327" s="31"/>
      <c r="I327" s="32"/>
      <c r="J327" s="32"/>
      <c r="K327" s="32"/>
      <c r="L327" s="32"/>
      <c r="M327" s="32"/>
      <c r="N327" s="32"/>
    </row>
    <row r="328" spans="1:14" outlineLevel="1" x14ac:dyDescent="0.25">
      <c r="A328" s="47" t="s">
        <v>648</v>
      </c>
      <c r="B328" s="67" t="s">
        <v>649</v>
      </c>
      <c r="C328" s="34" t="s">
        <v>1614</v>
      </c>
      <c r="H328" s="31"/>
      <c r="I328" s="32"/>
      <c r="J328" s="32"/>
      <c r="K328" s="32"/>
      <c r="L328" s="32"/>
      <c r="M328" s="32"/>
      <c r="N328" s="32"/>
    </row>
    <row r="329" spans="1:14" outlineLevel="1" x14ac:dyDescent="0.25">
      <c r="A329" s="47" t="s">
        <v>650</v>
      </c>
      <c r="B329" s="67" t="s">
        <v>651</v>
      </c>
      <c r="C329" s="34" t="s">
        <v>1622</v>
      </c>
      <c r="H329" s="31"/>
      <c r="I329" s="32"/>
      <c r="J329" s="32"/>
      <c r="K329" s="32"/>
      <c r="L329" s="32"/>
      <c r="M329" s="32"/>
      <c r="N329" s="32"/>
    </row>
    <row r="330" spans="1:14" outlineLevel="1" x14ac:dyDescent="0.25">
      <c r="A330" s="47" t="s">
        <v>652</v>
      </c>
      <c r="B330" s="74"/>
      <c r="H330" s="31"/>
      <c r="I330" s="32"/>
      <c r="J330" s="32"/>
      <c r="K330" s="32"/>
      <c r="L330" s="32"/>
      <c r="M330" s="32"/>
      <c r="N330" s="32"/>
    </row>
    <row r="331" spans="1:14" outlineLevel="1" x14ac:dyDescent="0.25">
      <c r="A331" s="47" t="s">
        <v>653</v>
      </c>
      <c r="B331" s="74"/>
      <c r="H331" s="31"/>
      <c r="I331" s="32"/>
      <c r="J331" s="32"/>
      <c r="K331" s="32"/>
      <c r="L331" s="32"/>
      <c r="M331" s="32"/>
      <c r="N331" s="32"/>
    </row>
    <row r="332" spans="1:14" outlineLevel="1" x14ac:dyDescent="0.25">
      <c r="A332" s="47" t="s">
        <v>654</v>
      </c>
      <c r="B332" s="74"/>
      <c r="H332" s="31"/>
      <c r="I332" s="32"/>
      <c r="J332" s="32"/>
      <c r="K332" s="32"/>
      <c r="L332" s="32"/>
      <c r="M332" s="32"/>
      <c r="N332" s="32"/>
    </row>
    <row r="333" spans="1:14" outlineLevel="1" x14ac:dyDescent="0.25">
      <c r="A333" s="47" t="s">
        <v>655</v>
      </c>
      <c r="B333" s="74"/>
      <c r="H333" s="31"/>
      <c r="I333" s="32"/>
      <c r="J333" s="32"/>
      <c r="K333" s="32"/>
      <c r="L333" s="32"/>
      <c r="M333" s="32"/>
      <c r="N333" s="32"/>
    </row>
    <row r="334" spans="1:14" outlineLevel="1" x14ac:dyDescent="0.25">
      <c r="A334" s="47" t="s">
        <v>656</v>
      </c>
      <c r="B334" s="74"/>
      <c r="H334" s="31"/>
      <c r="I334" s="32"/>
      <c r="J334" s="32"/>
      <c r="K334" s="32"/>
      <c r="L334" s="32"/>
      <c r="M334" s="32"/>
      <c r="N334" s="32"/>
    </row>
    <row r="335" spans="1:14" outlineLevel="1" x14ac:dyDescent="0.25">
      <c r="A335" s="47" t="s">
        <v>657</v>
      </c>
      <c r="B335" s="74"/>
      <c r="H335" s="31"/>
      <c r="I335" s="32"/>
      <c r="J335" s="32"/>
      <c r="K335" s="32"/>
      <c r="L335" s="32"/>
      <c r="M335" s="32"/>
      <c r="N335" s="32"/>
    </row>
    <row r="336" spans="1:14" outlineLevel="1" x14ac:dyDescent="0.25">
      <c r="A336" s="47" t="s">
        <v>658</v>
      </c>
      <c r="B336" s="74"/>
      <c r="H336" s="31"/>
      <c r="I336" s="32"/>
      <c r="J336" s="32"/>
      <c r="K336" s="32"/>
      <c r="L336" s="32"/>
      <c r="M336" s="32"/>
      <c r="N336" s="32"/>
    </row>
    <row r="337" spans="1:14" outlineLevel="1" x14ac:dyDescent="0.25">
      <c r="A337" s="47" t="s">
        <v>659</v>
      </c>
      <c r="B337" s="74"/>
      <c r="H337" s="31"/>
      <c r="I337" s="32"/>
      <c r="J337" s="32"/>
      <c r="K337" s="32"/>
      <c r="L337" s="32"/>
      <c r="M337" s="32"/>
      <c r="N337" s="32"/>
    </row>
    <row r="338" spans="1:14" outlineLevel="1" x14ac:dyDescent="0.25">
      <c r="A338" s="47" t="s">
        <v>660</v>
      </c>
      <c r="B338" s="74"/>
      <c r="H338" s="31"/>
      <c r="I338" s="32"/>
      <c r="J338" s="32"/>
      <c r="K338" s="32"/>
      <c r="L338" s="32"/>
      <c r="M338" s="32"/>
      <c r="N338" s="32"/>
    </row>
    <row r="339" spans="1:14" outlineLevel="1" x14ac:dyDescent="0.25">
      <c r="A339" s="47" t="s">
        <v>661</v>
      </c>
      <c r="B339" s="74"/>
      <c r="H339" s="31"/>
      <c r="I339" s="32"/>
      <c r="J339" s="32"/>
      <c r="K339" s="32"/>
      <c r="L339" s="32"/>
      <c r="M339" s="32"/>
      <c r="N339" s="32"/>
    </row>
    <row r="340" spans="1:14" outlineLevel="1" x14ac:dyDescent="0.25">
      <c r="A340" s="47" t="s">
        <v>662</v>
      </c>
      <c r="B340" s="74"/>
      <c r="H340" s="31"/>
      <c r="I340" s="32"/>
      <c r="J340" s="32"/>
      <c r="K340" s="32"/>
      <c r="L340" s="32"/>
      <c r="M340" s="32"/>
      <c r="N340" s="32"/>
    </row>
    <row r="341" spans="1:14" outlineLevel="1" x14ac:dyDescent="0.25">
      <c r="A341" s="47" t="s">
        <v>663</v>
      </c>
      <c r="B341" s="74"/>
      <c r="H341" s="31"/>
      <c r="I341" s="32"/>
      <c r="J341" s="32"/>
      <c r="K341" s="32"/>
      <c r="L341" s="32"/>
      <c r="M341" s="32"/>
      <c r="N341" s="32"/>
    </row>
    <row r="342" spans="1:14" outlineLevel="1" x14ac:dyDescent="0.25">
      <c r="A342" s="47" t="s">
        <v>664</v>
      </c>
      <c r="B342" s="74"/>
      <c r="H342" s="31"/>
      <c r="I342" s="32"/>
      <c r="J342" s="32"/>
      <c r="K342" s="32"/>
      <c r="L342" s="32"/>
      <c r="M342" s="32"/>
      <c r="N342" s="32"/>
    </row>
    <row r="343" spans="1:14" outlineLevel="1" x14ac:dyDescent="0.25">
      <c r="A343" s="47" t="s">
        <v>665</v>
      </c>
      <c r="B343" s="74"/>
      <c r="H343" s="31"/>
      <c r="I343" s="32"/>
      <c r="J343" s="32"/>
      <c r="K343" s="32"/>
      <c r="L343" s="32"/>
      <c r="M343" s="32"/>
      <c r="N343" s="32"/>
    </row>
    <row r="344" spans="1:14" outlineLevel="1" x14ac:dyDescent="0.25">
      <c r="A344" s="47" t="s">
        <v>666</v>
      </c>
      <c r="B344" s="74"/>
      <c r="H344" s="31"/>
      <c r="I344" s="32"/>
      <c r="J344" s="32"/>
      <c r="K344" s="32"/>
      <c r="L344" s="32"/>
      <c r="M344" s="32"/>
      <c r="N344" s="32"/>
    </row>
    <row r="345" spans="1:14" outlineLevel="1" x14ac:dyDescent="0.25">
      <c r="A345" s="47" t="s">
        <v>667</v>
      </c>
      <c r="B345" s="74"/>
      <c r="H345" s="31"/>
      <c r="I345" s="32"/>
      <c r="J345" s="32"/>
      <c r="K345" s="32"/>
      <c r="L345" s="32"/>
      <c r="M345" s="32"/>
      <c r="N345" s="32"/>
    </row>
    <row r="346" spans="1:14" outlineLevel="1" x14ac:dyDescent="0.25">
      <c r="A346" s="47" t="s">
        <v>668</v>
      </c>
      <c r="B346" s="74"/>
      <c r="H346" s="31"/>
      <c r="I346" s="32"/>
      <c r="J346" s="32"/>
      <c r="K346" s="32"/>
      <c r="L346" s="32"/>
      <c r="M346" s="32"/>
      <c r="N346" s="32"/>
    </row>
    <row r="347" spans="1:14" outlineLevel="1" x14ac:dyDescent="0.25">
      <c r="A347" s="47" t="s">
        <v>669</v>
      </c>
      <c r="B347" s="74"/>
      <c r="H347" s="31"/>
      <c r="I347" s="32"/>
      <c r="J347" s="32"/>
      <c r="K347" s="32"/>
      <c r="L347" s="32"/>
      <c r="M347" s="32"/>
      <c r="N347" s="32"/>
    </row>
    <row r="348" spans="1:14" outlineLevel="1" x14ac:dyDescent="0.25">
      <c r="A348" s="47" t="s">
        <v>670</v>
      </c>
      <c r="B348" s="74"/>
      <c r="H348" s="31"/>
      <c r="I348" s="32"/>
      <c r="J348" s="32"/>
      <c r="K348" s="32"/>
      <c r="L348" s="32"/>
      <c r="M348" s="32"/>
      <c r="N348" s="32"/>
    </row>
    <row r="349" spans="1:14" outlineLevel="1" x14ac:dyDescent="0.25">
      <c r="A349" s="47" t="s">
        <v>671</v>
      </c>
      <c r="B349" s="74"/>
      <c r="H349" s="31"/>
      <c r="I349" s="32"/>
      <c r="J349" s="32"/>
      <c r="K349" s="32"/>
      <c r="L349" s="32"/>
      <c r="M349" s="32"/>
      <c r="N349" s="32"/>
    </row>
    <row r="350" spans="1:14" outlineLevel="1" x14ac:dyDescent="0.25">
      <c r="A350" s="47" t="s">
        <v>672</v>
      </c>
      <c r="B350" s="74"/>
      <c r="H350" s="31"/>
      <c r="I350" s="32"/>
      <c r="J350" s="32"/>
      <c r="K350" s="32"/>
      <c r="L350" s="32"/>
      <c r="M350" s="32"/>
      <c r="N350" s="32"/>
    </row>
    <row r="351" spans="1:14" outlineLevel="1" x14ac:dyDescent="0.25">
      <c r="A351" s="47" t="s">
        <v>673</v>
      </c>
      <c r="B351" s="74"/>
      <c r="H351" s="31"/>
      <c r="I351" s="32"/>
      <c r="J351" s="32"/>
      <c r="K351" s="32"/>
      <c r="L351" s="32"/>
      <c r="M351" s="32"/>
      <c r="N351" s="32"/>
    </row>
    <row r="352" spans="1:14" outlineLevel="1" x14ac:dyDescent="0.25">
      <c r="A352" s="47" t="s">
        <v>674</v>
      </c>
      <c r="B352" s="74"/>
      <c r="H352" s="31"/>
      <c r="I352" s="32"/>
      <c r="J352" s="32"/>
      <c r="K352" s="32"/>
      <c r="L352" s="32"/>
      <c r="M352" s="32"/>
      <c r="N352" s="32"/>
    </row>
    <row r="353" spans="1:14" outlineLevel="1" x14ac:dyDescent="0.25">
      <c r="A353" s="47" t="s">
        <v>675</v>
      </c>
      <c r="B353" s="74"/>
      <c r="H353" s="31"/>
      <c r="I353" s="32"/>
      <c r="J353" s="32"/>
      <c r="K353" s="32"/>
      <c r="L353" s="32"/>
      <c r="M353" s="32"/>
      <c r="N353" s="32"/>
    </row>
    <row r="354" spans="1:14" outlineLevel="1" x14ac:dyDescent="0.25">
      <c r="A354" s="47" t="s">
        <v>676</v>
      </c>
      <c r="B354" s="74"/>
      <c r="H354" s="31"/>
      <c r="I354" s="32"/>
      <c r="J354" s="32"/>
      <c r="K354" s="32"/>
      <c r="L354" s="32"/>
      <c r="M354" s="32"/>
      <c r="N354" s="32"/>
    </row>
    <row r="355" spans="1:14" outlineLevel="1" x14ac:dyDescent="0.25">
      <c r="A355" s="47" t="s">
        <v>677</v>
      </c>
      <c r="B355" s="74"/>
      <c r="H355" s="31"/>
      <c r="I355" s="32"/>
      <c r="J355" s="32"/>
      <c r="K355" s="32"/>
      <c r="L355" s="32"/>
      <c r="M355" s="32"/>
      <c r="N355" s="32"/>
    </row>
    <row r="356" spans="1:14" outlineLevel="1" x14ac:dyDescent="0.25">
      <c r="A356" s="47" t="s">
        <v>678</v>
      </c>
      <c r="B356" s="74"/>
      <c r="H356" s="31"/>
      <c r="I356" s="32"/>
      <c r="J356" s="32"/>
      <c r="K356" s="32"/>
      <c r="L356" s="32"/>
      <c r="M356" s="32"/>
      <c r="N356" s="32"/>
    </row>
    <row r="357" spans="1:14" outlineLevel="1" x14ac:dyDescent="0.25">
      <c r="A357" s="47" t="s">
        <v>679</v>
      </c>
      <c r="B357" s="74"/>
      <c r="H357" s="31"/>
      <c r="I357" s="32"/>
      <c r="J357" s="32"/>
      <c r="K357" s="32"/>
      <c r="L357" s="32"/>
      <c r="M357" s="32"/>
      <c r="N357" s="32"/>
    </row>
    <row r="358" spans="1:14" outlineLevel="1" x14ac:dyDescent="0.25">
      <c r="A358" s="47" t="s">
        <v>680</v>
      </c>
      <c r="B358" s="74"/>
      <c r="H358" s="31"/>
      <c r="I358" s="32"/>
      <c r="J358" s="32"/>
      <c r="K358" s="32"/>
      <c r="L358" s="32"/>
      <c r="M358" s="32"/>
      <c r="N358" s="32"/>
    </row>
    <row r="359" spans="1:14" outlineLevel="1" x14ac:dyDescent="0.25">
      <c r="A359" s="47" t="s">
        <v>681</v>
      </c>
      <c r="B359" s="74"/>
      <c r="H359" s="31"/>
      <c r="I359" s="32"/>
      <c r="J359" s="32"/>
      <c r="K359" s="32"/>
      <c r="L359" s="32"/>
      <c r="M359" s="32"/>
      <c r="N359" s="32"/>
    </row>
    <row r="360" spans="1:14" outlineLevel="1" x14ac:dyDescent="0.25">
      <c r="A360" s="47" t="s">
        <v>682</v>
      </c>
      <c r="B360" s="74"/>
      <c r="H360" s="31"/>
      <c r="I360" s="32"/>
      <c r="J360" s="32"/>
      <c r="K360" s="32"/>
      <c r="L360" s="32"/>
      <c r="M360" s="32"/>
      <c r="N360" s="32"/>
    </row>
    <row r="361" spans="1:14" outlineLevel="1" x14ac:dyDescent="0.25">
      <c r="A361" s="47" t="s">
        <v>683</v>
      </c>
      <c r="B361" s="74"/>
      <c r="H361" s="31"/>
      <c r="I361" s="32"/>
      <c r="J361" s="32"/>
      <c r="K361" s="32"/>
      <c r="L361" s="32"/>
      <c r="M361" s="32"/>
      <c r="N361" s="32"/>
    </row>
    <row r="362" spans="1:14" outlineLevel="1" x14ac:dyDescent="0.25">
      <c r="A362" s="47" t="s">
        <v>684</v>
      </c>
      <c r="B362" s="74"/>
      <c r="H362" s="31"/>
      <c r="I362" s="32"/>
      <c r="J362" s="32"/>
      <c r="K362" s="32"/>
      <c r="L362" s="32"/>
      <c r="M362" s="32"/>
      <c r="N362" s="32"/>
    </row>
    <row r="363" spans="1:14" outlineLevel="1" x14ac:dyDescent="0.25">
      <c r="A363" s="47" t="s">
        <v>685</v>
      </c>
      <c r="B363" s="74"/>
      <c r="H363" s="31"/>
      <c r="I363" s="32"/>
      <c r="J363" s="32"/>
      <c r="K363" s="32"/>
      <c r="L363" s="32"/>
      <c r="M363" s="32"/>
      <c r="N363" s="32"/>
    </row>
    <row r="364" spans="1:14" outlineLevel="1" x14ac:dyDescent="0.25">
      <c r="A364" s="47" t="s">
        <v>686</v>
      </c>
      <c r="B364" s="74"/>
      <c r="H364" s="31"/>
      <c r="I364" s="32"/>
      <c r="J364" s="32"/>
      <c r="K364" s="32"/>
      <c r="L364" s="32"/>
      <c r="M364" s="32"/>
      <c r="N364" s="32"/>
    </row>
    <row r="365" spans="1:14" outlineLevel="1" x14ac:dyDescent="0.25">
      <c r="A365" s="47" t="s">
        <v>687</v>
      </c>
      <c r="B365" s="74"/>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D46:D48 C53:D57 B59:D64 F53:G57 F59:G64 C66:D66 C70:D76 B78:D87 F66:G76 F78:G87 C93:D99 B40:B43 C27 B31:C35 B20:C25 C38:C43 C14:C19 B49:B51 F45:G51 D50:D51 C45:C51" name="HTT General_1"/>
    <protectedRange sqref="C139:D140 B158:D162 C148:D154 C143:D144 D142 C146:D146 D145 C156:D156 D155 C141" name="Range7_1"/>
    <protectedRange sqref="C174:C178 B180:D191 F180:G191" name="Range9_1"/>
    <protectedRange sqref="C312:C314 B321:G365" name="Range11_1"/>
    <protectedRange sqref="F45:G45 B49:B51 D46:G48 D50:G51 E49:G49 C45:C51" name="Range13_1"/>
    <protectedRange sqref="D49" name="HTT General"/>
    <protectedRange sqref="D49" name="Range13"/>
    <protectedRange sqref="C138" name="Range7"/>
    <protectedRange sqref="C142" name="Range7_2"/>
    <protectedRange sqref="C145" name="Range7_3"/>
    <protectedRange sqref="C155" name="Range7_4"/>
    <protectedRange sqref="D141" name="Range7_5"/>
  </protectedRanges>
  <dataValidations count="3">
    <dataValidation type="list" allowBlank="1" showInputMessage="1" showErrorMessage="1" sqref="C299" xr:uid="{1DE4F4FE-09EF-49F5-A540-6271C76C06A6}">
      <formula1>M299:M302</formula1>
    </dataValidation>
    <dataValidation type="list" allowBlank="1" showInputMessage="1" showErrorMessage="1" sqref="C28" xr:uid="{3889FEDE-022B-4F35-823B-8D7A8F18B4F3}">
      <formula1>$W$28:$W$30</formula1>
    </dataValidation>
    <dataValidation type="list" allowBlank="1" showInputMessage="1" showErrorMessage="1" sqref="W30" xr:uid="{8A092BC2-889D-43CE-9D3E-D7F2674714DC}">
      <formula1>$M$28:$M$30</formula1>
    </dataValidation>
  </dataValidations>
  <hyperlinks>
    <hyperlink ref="B6" location="'A. HTT General'!B13" display="1. Basic Facts" xr:uid="{012CC0BE-7647-4AA4-8D51-FC270CF85495}"/>
    <hyperlink ref="B7" location="'A. HTT General'!B26" display="2. Regulatory Summary" xr:uid="{EF713876-F807-43C0-A325-F205FFA96DF3}"/>
    <hyperlink ref="B8" location="'A. HTT General'!B36" display="3. General Cover Pool / Covered Bond Information" xr:uid="{82D84C31-B486-4CDA-AA8F-3738FA5366DE}"/>
    <hyperlink ref="B9" location="'A. HTT General'!B285" display="4. References to Capital Requirements Regulation (CRR) 129(7)" xr:uid="{F7DD10E3-720B-4DA5-871D-84CA45738504}"/>
    <hyperlink ref="B11" location="'A. HTT General'!B319" display="6. Other relevant information" xr:uid="{BFE369CC-7B4A-4A6A-AA93-33259C9E7683}"/>
    <hyperlink ref="C289" location="'A. HTT General'!A39" display="'A. HTT General'!A39" xr:uid="{78B5F27E-70A3-4958-911C-7C9A077D6B3C}"/>
    <hyperlink ref="C291" location="'B1. HTT Mortgage Assets'!B43" display="'B1. HTT Mortgage Assets'!B43" xr:uid="{F765C225-E400-465C-910B-04843A860979}"/>
    <hyperlink ref="D291" location="'B2. HTT Public Sector Assets'!B48" display="'B2. HTT Public Sector Assets'!B48" xr:uid="{98B7B7AC-2D3C-4C98-97B8-B68FA5B741D1}"/>
    <hyperlink ref="C292" location="'A. HTT General'!A52" display="'A. HTT General'!A52" xr:uid="{A987F5C1-0B27-452C-84F9-7FFB87D59DB4}"/>
    <hyperlink ref="C297" location="'A. HTT General'!B163" display="'A. HTT General'!B163" xr:uid="{AB87277E-268A-4FAB-BCC3-F59B8AD01DE8}"/>
    <hyperlink ref="C298" location="'A. HTT General'!B137" display="'A. HTT General'!B137" xr:uid="{A6728C54-1ACA-4553-B0F1-42BDE301867A}"/>
    <hyperlink ref="C302" location="'C. HTT Harmonised Glossary'!B18" display="'C. HTT Harmonised Glossary'!B18" xr:uid="{5A521284-E9EA-46BE-9B9C-8CF17E3589A9}"/>
    <hyperlink ref="C303" location="'A. HTT General'!B65" display="'A. HTT General'!B65" xr:uid="{CAEB26C7-CFCE-4D58-AED6-A19E3895F235}"/>
    <hyperlink ref="C304" location="'A. HTT General'!B88" display="'A. HTT General'!B88" xr:uid="{FBE1E521-5A82-4D0D-9753-97CFC9B66615}"/>
    <hyperlink ref="C307" location="'B1. HTT Mortgage Assets'!B179" display="'B1. HTT Mortgage Assets'!B179" xr:uid="{2D36DDFE-7AEE-4470-8FF7-3534521922BF}"/>
    <hyperlink ref="D307" location="'B2. HTT Public Sector Assets'!B166" display="'B2. HTT Public Sector Assets'!B166" xr:uid="{6F74D348-FAFF-4918-9B64-C485983FD9CE}"/>
    <hyperlink ref="B27" r:id="rId1" display="Basel Compliance (Y/N)" xr:uid="{BD7957DB-3DAF-448B-80DD-654CC6D0BD7D}"/>
    <hyperlink ref="B29" r:id="rId2" xr:uid="{28382FD2-30B2-4BA2-A4DE-9789B2A7DD75}"/>
    <hyperlink ref="B30" r:id="rId3" xr:uid="{197C84AD-E66D-418A-81C1-D2133DBC1AED}"/>
    <hyperlink ref="B10" location="'A. HTT General'!B311" display="5. References to Capital Requirements Regulation (CRR) 129(1)" xr:uid="{10FEC6C1-0CA5-40F5-B2A4-4761FAD5C891}"/>
    <hyperlink ref="D293" location="'B1. HTT Mortgage Assets'!B424" display="'B1. HTT Mortgage Assets'!B424" xr:uid="{F03C70BA-040D-4259-B549-AD523901AFC9}"/>
    <hyperlink ref="C293" location="'B1. HTT Mortgage Assets'!B186" display="'B1. HTT Mortgage Assets'!B186" xr:uid="{A2E620DD-5748-46FF-9069-BCB080BD3E4F}"/>
    <hyperlink ref="C288" location="'A. HTT General'!A38" display="'A. HTT General'!A38" xr:uid="{9047B696-064B-484E-B65E-1E40BFB87E76}"/>
    <hyperlink ref="C296" location="'A. HTT General'!B111" display="'A. HTT General'!B111" xr:uid="{9142BC98-A96C-4538-A9BD-5F856A5F2502}"/>
    <hyperlink ref="D295" location="'B2. HTT Public Sector Assets'!B129" display="'B2. HTT Public Sector Assets'!B129" xr:uid="{3E736249-D7BC-4AC9-BBAD-D80A19D00F39}"/>
    <hyperlink ref="C295" location="'B1. HTT Mortgage Assets'!B149" display="'B1. HTT Mortgage Assets'!B149" xr:uid="{B9FCDF5A-F9DB-42B4-9B2B-E398FE8A11C3}"/>
    <hyperlink ref="C294" location="'C. HTT Harmonised Glossary'!B20" display="link to Glossary HG.1.15" xr:uid="{19A72AA6-0F4C-4901-8564-EF2C93CCA3EB}"/>
    <hyperlink ref="C306" location="'A. HTT General'!B44" display="'A. HTT General'!B44" xr:uid="{3D825576-13F5-4D05-9F5E-1E749F272668}"/>
    <hyperlink ref="C300" location="'B1. HTT Mortgage Assets'!B215" display="215 LTV residential mortgage" xr:uid="{027D5E2F-599C-4ADB-B263-63A52BEED925}"/>
    <hyperlink ref="D300" location="'B1. HTT Mortgage Assets'!B453" display="441 LTV Commercial Mortgage" xr:uid="{AB61AB00-26A2-4C8B-A5A2-1FA02FBF85D9}"/>
    <hyperlink ref="C301" location="'A. HTT General'!B230" display="230 Derivatives and Swaps" xr:uid="{F8F5B840-17F5-4C85-9D81-43C57C74E05B}"/>
    <hyperlink ref="B28" r:id="rId4" display="CBD Compliance (Y/N)" xr:uid="{E9E76896-8B95-4185-902A-03BE6247976F}"/>
    <hyperlink ref="F293" location="'B2. HTT Public Sector Assets'!A18" display="'B2. HTT Public Sector Assets'!A18" xr:uid="{30C9894F-0E2C-47C0-8D93-AE1859B08A84}"/>
    <hyperlink ref="G293" location="'B3. HTT Shipping Assets'!B116" display="'B3. HTT Shipping Assets'!B116" xr:uid="{D753FEF7-6915-41C7-942A-6212BED61764}"/>
    <hyperlink ref="F295" location="'B3. HTT Shipping Assets'!B80" display="'B3. HTT Shipping Assets'!B80" xr:uid="{B23ED026-5143-4DAA-B005-AF89F2EC3729}"/>
    <hyperlink ref="C305" location="'C. HTT Harmonised Glossary'!B12" display="link to Glossary HG 1.7" xr:uid="{9E0157AF-8953-491A-9EF1-A32D7EDAF7D9}"/>
    <hyperlink ref="F307" location="'B3. HTT Shipping Assets'!B110" display="'B3. HTT Shipping Assets'!B110" xr:uid="{CBFD90AF-6789-4F1B-9811-A59AEEF5F464}"/>
    <hyperlink ref="B44" location="'C. HTT Harmonised Glossary'!B6" display="2. Over-collateralisation (OC) " xr:uid="{5F9975E9-A3CA-4278-8B08-EA2EFB36D7D5}"/>
    <hyperlink ref="F300" location="'B2. HTT Public Sector Assets'!B147" display="147 for Public Sector Asset - type of debtor" xr:uid="{2DB9AC55-234B-4423-B805-6E087B5D2306}"/>
    <hyperlink ref="C244" location="'F1. Sustainable M data'!A1" display="F1. Tab" xr:uid="{D1AB4B8B-557B-43DC-BF62-8345708422E1}"/>
    <hyperlink ref="D244" location="'F2. Sustainable PS data'!A1" display="F2. Tab" xr:uid="{81FD9097-394A-440A-8E3C-0728AD9CD32F}"/>
    <hyperlink ref="C17" r:id="rId5" xr:uid="{3348CF3D-2BF0-490E-8F74-659BD2F7E0C0}"/>
    <hyperlink ref="C30" r:id="rId6" xr:uid="{5FF0D78F-E3EA-4DE8-B294-5FE9B11CFAEF}"/>
    <hyperlink ref="C290" r:id="rId7" xr:uid="{670583F5-7C8C-4A19-AA66-8ED6A0059BB0}"/>
    <hyperlink ref="C229" r:id="rId8" xr:uid="{F1DE4A8B-B7D3-4DBD-B331-7B5F8A54B89B}"/>
  </hyperlinks>
  <pageMargins left="0.7" right="0.7" top="0.75" bottom="0.75" header="0.3" footer="0.3"/>
  <customProperties>
    <customPr name="EpmWorksheetKeyString_GUID" r:id="rId9"/>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3EACD-327F-41E2-94C2-C0D488D013DA}">
  <sheetPr>
    <tabColor rgb="FFE36E00"/>
  </sheetPr>
  <dimension ref="A1:N622"/>
  <sheetViews>
    <sheetView zoomScale="75" zoomScaleNormal="75" workbookViewId="0">
      <selection activeCell="C243" sqref="C243"/>
    </sheetView>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691</v>
      </c>
      <c r="B1" s="1"/>
      <c r="C1" s="31"/>
      <c r="D1" s="31"/>
      <c r="E1" s="31"/>
      <c r="F1" s="22" t="s">
        <v>175</v>
      </c>
    </row>
    <row r="2" spans="1:7" ht="15.75" thickBot="1" x14ac:dyDescent="0.3">
      <c r="A2" s="31"/>
      <c r="B2" s="31"/>
      <c r="C2" s="31"/>
      <c r="D2" s="31"/>
      <c r="E2" s="31"/>
      <c r="F2" s="31"/>
    </row>
    <row r="3" spans="1:7" ht="19.5" thickBot="1" x14ac:dyDescent="0.3">
      <c r="A3" s="35"/>
      <c r="B3" s="36" t="s">
        <v>176</v>
      </c>
      <c r="C3" s="104" t="s">
        <v>345</v>
      </c>
      <c r="D3" s="35"/>
      <c r="E3" s="35"/>
      <c r="F3" s="31"/>
      <c r="G3" s="35"/>
    </row>
    <row r="4" spans="1:7" ht="15.75" thickBot="1" x14ac:dyDescent="0.3"/>
    <row r="5" spans="1:7" ht="18.75" x14ac:dyDescent="0.25">
      <c r="A5" s="37"/>
      <c r="B5" s="38" t="s">
        <v>692</v>
      </c>
      <c r="C5" s="37"/>
      <c r="E5" s="39"/>
      <c r="F5" s="39"/>
    </row>
    <row r="6" spans="1:7" x14ac:dyDescent="0.25">
      <c r="B6" s="105" t="s">
        <v>693</v>
      </c>
    </row>
    <row r="7" spans="1:7" x14ac:dyDescent="0.25">
      <c r="B7" s="106" t="s">
        <v>694</v>
      </c>
    </row>
    <row r="8" spans="1:7" ht="15.75" thickBot="1" x14ac:dyDescent="0.3">
      <c r="B8" s="107" t="s">
        <v>695</v>
      </c>
    </row>
    <row r="9" spans="1:7" x14ac:dyDescent="0.25">
      <c r="B9" s="108"/>
    </row>
    <row r="10" spans="1:7" ht="37.5" x14ac:dyDescent="0.25">
      <c r="A10" s="44" t="s">
        <v>185</v>
      </c>
      <c r="B10" s="44" t="s">
        <v>693</v>
      </c>
      <c r="C10" s="45"/>
      <c r="D10" s="45"/>
      <c r="E10" s="45"/>
      <c r="F10" s="45"/>
      <c r="G10" s="46"/>
    </row>
    <row r="11" spans="1:7" ht="15" customHeight="1" x14ac:dyDescent="0.25">
      <c r="A11" s="56"/>
      <c r="B11" s="57" t="s">
        <v>696</v>
      </c>
      <c r="C11" s="56" t="s">
        <v>224</v>
      </c>
      <c r="D11" s="56"/>
      <c r="E11" s="56"/>
      <c r="F11" s="59" t="s">
        <v>697</v>
      </c>
      <c r="G11" s="59"/>
    </row>
    <row r="12" spans="1:7" x14ac:dyDescent="0.25">
      <c r="A12" s="47" t="s">
        <v>698</v>
      </c>
      <c r="B12" s="47" t="s">
        <v>699</v>
      </c>
      <c r="C12" s="133">
        <f>'A. HTT General'!C38</f>
        <v>34506.962094309994</v>
      </c>
      <c r="D12" s="53"/>
      <c r="F12" s="69">
        <f>IF($C$15=0,"",IF(C12="[for completion]","",C12/$C$15))</f>
        <v>1</v>
      </c>
    </row>
    <row r="13" spans="1:7" x14ac:dyDescent="0.25">
      <c r="A13" s="47" t="s">
        <v>700</v>
      </c>
      <c r="B13" s="47" t="s">
        <v>701</v>
      </c>
      <c r="C13" s="133">
        <v>0</v>
      </c>
      <c r="D13" s="53"/>
      <c r="F13" s="69">
        <f>IF($C$15=0,"",IF(C13="[for completion]","",C13/$C$15))</f>
        <v>0</v>
      </c>
    </row>
    <row r="14" spans="1:7" x14ac:dyDescent="0.25">
      <c r="A14" s="47" t="s">
        <v>702</v>
      </c>
      <c r="B14" s="47" t="s">
        <v>262</v>
      </c>
      <c r="C14" s="133">
        <v>0</v>
      </c>
      <c r="D14" s="53"/>
      <c r="F14" s="69">
        <f>IF($C$15=0,"",IF(C14="[for completion]","",C14/$C$15))</f>
        <v>0</v>
      </c>
    </row>
    <row r="15" spans="1:7" x14ac:dyDescent="0.25">
      <c r="A15" s="47" t="s">
        <v>703</v>
      </c>
      <c r="B15" s="109" t="s">
        <v>264</v>
      </c>
      <c r="C15" s="86">
        <f>SUM(C12:C14)</f>
        <v>34506.962094309994</v>
      </c>
      <c r="F15" s="110">
        <f>SUM(F12:F14)</f>
        <v>1</v>
      </c>
    </row>
    <row r="16" spans="1:7" outlineLevel="1" x14ac:dyDescent="0.25">
      <c r="A16" s="47" t="s">
        <v>704</v>
      </c>
      <c r="B16" s="111"/>
      <c r="C16" s="133"/>
      <c r="D16" s="53"/>
      <c r="E16" s="53"/>
      <c r="F16" s="175"/>
    </row>
    <row r="17" spans="1:7" outlineLevel="1" x14ac:dyDescent="0.25">
      <c r="A17" s="47" t="s">
        <v>705</v>
      </c>
      <c r="B17" s="111"/>
      <c r="C17" s="133"/>
      <c r="D17" s="53"/>
      <c r="E17" s="53"/>
      <c r="F17" s="175"/>
    </row>
    <row r="18" spans="1:7" outlineLevel="1" x14ac:dyDescent="0.25">
      <c r="A18" s="47" t="s">
        <v>706</v>
      </c>
      <c r="B18" s="74"/>
      <c r="C18" s="133"/>
      <c r="D18" s="53"/>
      <c r="E18" s="53"/>
      <c r="F18" s="175"/>
    </row>
    <row r="19" spans="1:7" outlineLevel="1" x14ac:dyDescent="0.25">
      <c r="A19" s="47" t="s">
        <v>707</v>
      </c>
      <c r="B19" s="74"/>
      <c r="C19" s="133"/>
      <c r="D19" s="53"/>
      <c r="E19" s="53"/>
      <c r="F19" s="175"/>
    </row>
    <row r="20" spans="1:7" outlineLevel="1" x14ac:dyDescent="0.25">
      <c r="A20" s="47" t="s">
        <v>708</v>
      </c>
      <c r="B20" s="74"/>
      <c r="C20" s="133"/>
      <c r="D20" s="53"/>
      <c r="E20" s="53"/>
      <c r="F20" s="175"/>
    </row>
    <row r="21" spans="1:7" outlineLevel="1" x14ac:dyDescent="0.25">
      <c r="A21" s="47" t="s">
        <v>709</v>
      </c>
      <c r="B21" s="74"/>
      <c r="C21" s="133"/>
      <c r="D21" s="53"/>
      <c r="E21" s="53"/>
      <c r="F21" s="175"/>
    </row>
    <row r="22" spans="1:7" outlineLevel="1" x14ac:dyDescent="0.25">
      <c r="A22" s="47" t="s">
        <v>710</v>
      </c>
      <c r="B22" s="74"/>
      <c r="C22" s="133"/>
      <c r="D22" s="53"/>
      <c r="E22" s="53"/>
      <c r="F22" s="175"/>
    </row>
    <row r="23" spans="1:7" outlineLevel="1" x14ac:dyDescent="0.25">
      <c r="A23" s="47" t="s">
        <v>711</v>
      </c>
      <c r="B23" s="74"/>
      <c r="C23" s="133"/>
      <c r="D23" s="53"/>
      <c r="E23" s="53"/>
      <c r="F23" s="175"/>
    </row>
    <row r="24" spans="1:7" outlineLevel="1" x14ac:dyDescent="0.25">
      <c r="A24" s="47" t="s">
        <v>712</v>
      </c>
      <c r="B24" s="74"/>
      <c r="C24" s="133"/>
      <c r="D24" s="53"/>
      <c r="E24" s="53"/>
      <c r="F24" s="175"/>
    </row>
    <row r="25" spans="1:7" outlineLevel="1" x14ac:dyDescent="0.25">
      <c r="A25" s="47" t="s">
        <v>713</v>
      </c>
      <c r="B25" s="74"/>
      <c r="C25" s="133"/>
      <c r="D25" s="53"/>
      <c r="E25" s="53"/>
      <c r="F25" s="175"/>
    </row>
    <row r="26" spans="1:7" outlineLevel="1" x14ac:dyDescent="0.25">
      <c r="A26" s="47" t="s">
        <v>714</v>
      </c>
      <c r="B26" s="74"/>
      <c r="C26" s="154"/>
      <c r="D26" s="176"/>
      <c r="E26" s="176"/>
      <c r="F26" s="175"/>
    </row>
    <row r="27" spans="1:7" ht="15" customHeight="1" x14ac:dyDescent="0.25">
      <c r="A27" s="56"/>
      <c r="B27" s="57" t="s">
        <v>715</v>
      </c>
      <c r="C27" s="56" t="s">
        <v>716</v>
      </c>
      <c r="D27" s="56" t="s">
        <v>717</v>
      </c>
      <c r="E27" s="58"/>
      <c r="F27" s="56" t="s">
        <v>718</v>
      </c>
      <c r="G27" s="59"/>
    </row>
    <row r="28" spans="1:7" x14ac:dyDescent="0.25">
      <c r="A28" s="47" t="s">
        <v>719</v>
      </c>
      <c r="B28" s="47" t="s">
        <v>720</v>
      </c>
      <c r="C28" s="157">
        <v>109404</v>
      </c>
      <c r="D28" s="157">
        <v>0</v>
      </c>
      <c r="E28" s="53"/>
      <c r="F28" s="155">
        <f>IF(AND(C28="[For completion]",D28="[For completion]"),"[For completion]",SUM(C28:D28))</f>
        <v>109404</v>
      </c>
    </row>
    <row r="29" spans="1:7" outlineLevel="1" x14ac:dyDescent="0.25">
      <c r="A29" s="47" t="s">
        <v>721</v>
      </c>
      <c r="B29" s="49" t="s">
        <v>722</v>
      </c>
      <c r="C29" s="157"/>
      <c r="D29" s="157"/>
      <c r="E29" s="53"/>
      <c r="F29" s="157"/>
    </row>
    <row r="30" spans="1:7" outlineLevel="1" x14ac:dyDescent="0.25">
      <c r="A30" s="47" t="s">
        <v>723</v>
      </c>
      <c r="B30" s="49" t="s">
        <v>724</v>
      </c>
      <c r="C30" s="157"/>
      <c r="D30" s="157"/>
      <c r="E30" s="53"/>
      <c r="F30" s="157"/>
    </row>
    <row r="31" spans="1:7" outlineLevel="1" x14ac:dyDescent="0.25">
      <c r="A31" s="47" t="s">
        <v>725</v>
      </c>
      <c r="B31" s="49"/>
      <c r="C31" s="53"/>
      <c r="D31" s="53"/>
      <c r="E31" s="53"/>
      <c r="F31" s="53"/>
    </row>
    <row r="32" spans="1:7" outlineLevel="1" x14ac:dyDescent="0.25">
      <c r="A32" s="47" t="s">
        <v>726</v>
      </c>
      <c r="B32" s="49"/>
      <c r="C32" s="53"/>
      <c r="D32" s="53"/>
      <c r="E32" s="53"/>
      <c r="F32" s="53"/>
    </row>
    <row r="33" spans="1:7" outlineLevel="1" x14ac:dyDescent="0.25">
      <c r="A33" s="47" t="s">
        <v>727</v>
      </c>
      <c r="B33" s="49"/>
      <c r="C33" s="53"/>
      <c r="D33" s="53"/>
      <c r="E33" s="53"/>
      <c r="F33" s="53"/>
    </row>
    <row r="34" spans="1:7" outlineLevel="1" x14ac:dyDescent="0.25">
      <c r="A34" s="47" t="s">
        <v>728</v>
      </c>
      <c r="B34" s="49"/>
      <c r="C34" s="53"/>
      <c r="D34" s="53"/>
      <c r="E34" s="53"/>
      <c r="F34" s="53"/>
    </row>
    <row r="35" spans="1:7" ht="15" customHeight="1" x14ac:dyDescent="0.25">
      <c r="A35" s="56"/>
      <c r="B35" s="57" t="s">
        <v>729</v>
      </c>
      <c r="C35" s="56" t="s">
        <v>730</v>
      </c>
      <c r="D35" s="56" t="s">
        <v>731</v>
      </c>
      <c r="E35" s="58"/>
      <c r="F35" s="59" t="s">
        <v>697</v>
      </c>
      <c r="G35" s="59"/>
    </row>
    <row r="36" spans="1:7" x14ac:dyDescent="0.25">
      <c r="A36" s="47" t="s">
        <v>732</v>
      </c>
      <c r="B36" s="47" t="s">
        <v>733</v>
      </c>
      <c r="C36" s="121">
        <v>8.2747249502755291E-4</v>
      </c>
      <c r="D36" s="121">
        <v>0</v>
      </c>
      <c r="E36" s="177"/>
      <c r="F36" s="121">
        <f>IF(AND(C36="[For completion]",D36="[For completion]"),"[For completion]",SUM(C36:D36))</f>
        <v>8.2747249502755291E-4</v>
      </c>
    </row>
    <row r="37" spans="1:7" outlineLevel="1" x14ac:dyDescent="0.25">
      <c r="A37" s="47" t="s">
        <v>734</v>
      </c>
      <c r="B37" s="53"/>
      <c r="C37" s="121"/>
      <c r="D37" s="121"/>
      <c r="E37" s="177"/>
      <c r="F37" s="121"/>
    </row>
    <row r="38" spans="1:7" outlineLevel="1" x14ac:dyDescent="0.25">
      <c r="A38" s="47" t="s">
        <v>735</v>
      </c>
      <c r="B38" s="53"/>
      <c r="C38" s="121"/>
      <c r="D38" s="121"/>
      <c r="E38" s="177"/>
      <c r="F38" s="121"/>
    </row>
    <row r="39" spans="1:7" outlineLevel="1" x14ac:dyDescent="0.25">
      <c r="A39" s="47" t="s">
        <v>736</v>
      </c>
      <c r="B39" s="53"/>
      <c r="C39" s="121"/>
      <c r="D39" s="121"/>
      <c r="E39" s="177"/>
      <c r="F39" s="121"/>
    </row>
    <row r="40" spans="1:7" outlineLevel="1" x14ac:dyDescent="0.25">
      <c r="A40" s="47" t="s">
        <v>737</v>
      </c>
      <c r="B40" s="53"/>
      <c r="C40" s="121"/>
      <c r="D40" s="121"/>
      <c r="E40" s="177"/>
      <c r="F40" s="121"/>
    </row>
    <row r="41" spans="1:7" outlineLevel="1" x14ac:dyDescent="0.25">
      <c r="A41" s="47" t="s">
        <v>738</v>
      </c>
      <c r="B41" s="53"/>
      <c r="C41" s="121"/>
      <c r="D41" s="121"/>
      <c r="E41" s="177"/>
      <c r="F41" s="121"/>
    </row>
    <row r="42" spans="1:7" outlineLevel="1" x14ac:dyDescent="0.25">
      <c r="A42" s="47" t="s">
        <v>739</v>
      </c>
      <c r="B42" s="53"/>
      <c r="C42" s="121"/>
      <c r="D42" s="121"/>
      <c r="E42" s="177"/>
      <c r="F42" s="121"/>
    </row>
    <row r="43" spans="1:7" ht="15" customHeight="1" x14ac:dyDescent="0.25">
      <c r="A43" s="56"/>
      <c r="B43" s="57" t="s">
        <v>740</v>
      </c>
      <c r="C43" s="56" t="s">
        <v>730</v>
      </c>
      <c r="D43" s="56" t="s">
        <v>731</v>
      </c>
      <c r="E43" s="58"/>
      <c r="F43" s="59" t="s">
        <v>697</v>
      </c>
      <c r="G43" s="59"/>
    </row>
    <row r="44" spans="1:7" x14ac:dyDescent="0.25">
      <c r="A44" s="117" t="s">
        <v>741</v>
      </c>
      <c r="B44" s="118" t="s">
        <v>742</v>
      </c>
      <c r="C44" s="119">
        <f>SUM(C45:C71)</f>
        <v>0</v>
      </c>
      <c r="D44" s="119">
        <f>SUM(D45:D71)</f>
        <v>0</v>
      </c>
      <c r="E44" s="119"/>
      <c r="F44" s="119">
        <f>SUM(F45:F71)</f>
        <v>0</v>
      </c>
      <c r="G44" s="34"/>
    </row>
    <row r="45" spans="1:7" x14ac:dyDescent="0.25">
      <c r="A45" s="47" t="s">
        <v>743</v>
      </c>
      <c r="B45" s="47" t="s">
        <v>744</v>
      </c>
      <c r="C45" s="121">
        <v>0</v>
      </c>
      <c r="D45" s="121">
        <v>0</v>
      </c>
      <c r="E45" s="121"/>
      <c r="F45" s="121">
        <v>0</v>
      </c>
      <c r="G45" s="34"/>
    </row>
    <row r="46" spans="1:7" x14ac:dyDescent="0.25">
      <c r="A46" s="47" t="s">
        <v>745</v>
      </c>
      <c r="B46" s="47" t="s">
        <v>746</v>
      </c>
      <c r="C46" s="121">
        <v>0</v>
      </c>
      <c r="D46" s="121">
        <v>0</v>
      </c>
      <c r="E46" s="121"/>
      <c r="F46" s="121">
        <v>0</v>
      </c>
      <c r="G46" s="34"/>
    </row>
    <row r="47" spans="1:7" x14ac:dyDescent="0.25">
      <c r="A47" s="47" t="s">
        <v>747</v>
      </c>
      <c r="B47" s="47" t="s">
        <v>748</v>
      </c>
      <c r="C47" s="121">
        <v>0</v>
      </c>
      <c r="D47" s="121">
        <v>0</v>
      </c>
      <c r="E47" s="121"/>
      <c r="F47" s="121">
        <v>0</v>
      </c>
      <c r="G47" s="34"/>
    </row>
    <row r="48" spans="1:7" x14ac:dyDescent="0.25">
      <c r="A48" s="47" t="s">
        <v>749</v>
      </c>
      <c r="B48" s="47" t="s">
        <v>750</v>
      </c>
      <c r="C48" s="121">
        <v>0</v>
      </c>
      <c r="D48" s="121">
        <v>0</v>
      </c>
      <c r="E48" s="121"/>
      <c r="F48" s="121">
        <v>0</v>
      </c>
      <c r="G48" s="34"/>
    </row>
    <row r="49" spans="1:7" x14ac:dyDescent="0.25">
      <c r="A49" s="47" t="s">
        <v>751</v>
      </c>
      <c r="B49" s="47" t="s">
        <v>752</v>
      </c>
      <c r="C49" s="121">
        <v>0</v>
      </c>
      <c r="D49" s="121">
        <v>0</v>
      </c>
      <c r="E49" s="121"/>
      <c r="F49" s="121">
        <v>0</v>
      </c>
      <c r="G49" s="34"/>
    </row>
    <row r="50" spans="1:7" x14ac:dyDescent="0.25">
      <c r="A50" s="47" t="s">
        <v>753</v>
      </c>
      <c r="B50" s="47" t="s">
        <v>754</v>
      </c>
      <c r="C50" s="121">
        <v>0</v>
      </c>
      <c r="D50" s="121">
        <v>0</v>
      </c>
      <c r="E50" s="121"/>
      <c r="F50" s="121">
        <v>0</v>
      </c>
      <c r="G50" s="34"/>
    </row>
    <row r="51" spans="1:7" x14ac:dyDescent="0.25">
      <c r="A51" s="47" t="s">
        <v>755</v>
      </c>
      <c r="B51" s="47" t="s">
        <v>756</v>
      </c>
      <c r="C51" s="121">
        <v>0</v>
      </c>
      <c r="D51" s="121">
        <v>0</v>
      </c>
      <c r="E51" s="121"/>
      <c r="F51" s="121">
        <v>0</v>
      </c>
      <c r="G51" s="34"/>
    </row>
    <row r="52" spans="1:7" x14ac:dyDescent="0.25">
      <c r="A52" s="47" t="s">
        <v>757</v>
      </c>
      <c r="B52" s="47" t="s">
        <v>758</v>
      </c>
      <c r="C52" s="121">
        <v>0</v>
      </c>
      <c r="D52" s="121">
        <v>0</v>
      </c>
      <c r="E52" s="121"/>
      <c r="F52" s="121">
        <v>0</v>
      </c>
      <c r="G52" s="34"/>
    </row>
    <row r="53" spans="1:7" x14ac:dyDescent="0.25">
      <c r="A53" s="47" t="s">
        <v>759</v>
      </c>
      <c r="B53" s="47" t="s">
        <v>760</v>
      </c>
      <c r="C53" s="121">
        <v>0</v>
      </c>
      <c r="D53" s="121">
        <v>0</v>
      </c>
      <c r="E53" s="121"/>
      <c r="F53" s="121">
        <v>0</v>
      </c>
      <c r="G53" s="34"/>
    </row>
    <row r="54" spans="1:7" x14ac:dyDescent="0.25">
      <c r="A54" s="47" t="s">
        <v>761</v>
      </c>
      <c r="B54" s="47" t="s">
        <v>762</v>
      </c>
      <c r="C54" s="121">
        <v>0</v>
      </c>
      <c r="D54" s="121">
        <v>0</v>
      </c>
      <c r="E54" s="121"/>
      <c r="F54" s="121">
        <v>0</v>
      </c>
      <c r="G54" s="34"/>
    </row>
    <row r="55" spans="1:7" x14ac:dyDescent="0.25">
      <c r="A55" s="47" t="s">
        <v>763</v>
      </c>
      <c r="B55" s="47" t="s">
        <v>764</v>
      </c>
      <c r="C55" s="121">
        <v>0</v>
      </c>
      <c r="D55" s="121">
        <v>0</v>
      </c>
      <c r="E55" s="121"/>
      <c r="F55" s="121">
        <v>0</v>
      </c>
      <c r="G55" s="34"/>
    </row>
    <row r="56" spans="1:7" x14ac:dyDescent="0.25">
      <c r="A56" s="47" t="s">
        <v>765</v>
      </c>
      <c r="B56" s="47" t="s">
        <v>766</v>
      </c>
      <c r="C56" s="121">
        <v>0</v>
      </c>
      <c r="D56" s="121">
        <v>0</v>
      </c>
      <c r="E56" s="121"/>
      <c r="F56" s="121">
        <v>0</v>
      </c>
      <c r="G56" s="34"/>
    </row>
    <row r="57" spans="1:7" x14ac:dyDescent="0.25">
      <c r="A57" s="47" t="s">
        <v>767</v>
      </c>
      <c r="B57" s="47" t="s">
        <v>768</v>
      </c>
      <c r="C57" s="121">
        <v>0</v>
      </c>
      <c r="D57" s="121">
        <v>0</v>
      </c>
      <c r="E57" s="121"/>
      <c r="F57" s="121">
        <v>0</v>
      </c>
      <c r="G57" s="34"/>
    </row>
    <row r="58" spans="1:7" x14ac:dyDescent="0.25">
      <c r="A58" s="47" t="s">
        <v>769</v>
      </c>
      <c r="B58" s="47" t="s">
        <v>770</v>
      </c>
      <c r="C58" s="121">
        <v>0</v>
      </c>
      <c r="D58" s="121">
        <v>0</v>
      </c>
      <c r="E58" s="121"/>
      <c r="F58" s="121">
        <v>0</v>
      </c>
      <c r="G58" s="34"/>
    </row>
    <row r="59" spans="1:7" x14ac:dyDescent="0.25">
      <c r="A59" s="47" t="s">
        <v>771</v>
      </c>
      <c r="B59" s="47" t="s">
        <v>772</v>
      </c>
      <c r="C59" s="121">
        <v>0</v>
      </c>
      <c r="D59" s="121">
        <v>0</v>
      </c>
      <c r="E59" s="121"/>
      <c r="F59" s="121">
        <v>0</v>
      </c>
      <c r="G59" s="34"/>
    </row>
    <row r="60" spans="1:7" x14ac:dyDescent="0.25">
      <c r="A60" s="47" t="s">
        <v>773</v>
      </c>
      <c r="B60" s="47" t="s">
        <v>774</v>
      </c>
      <c r="C60" s="121">
        <v>0</v>
      </c>
      <c r="D60" s="121">
        <v>0</v>
      </c>
      <c r="E60" s="121"/>
      <c r="F60" s="121">
        <v>0</v>
      </c>
      <c r="G60" s="34"/>
    </row>
    <row r="61" spans="1:7" x14ac:dyDescent="0.25">
      <c r="A61" s="47" t="s">
        <v>775</v>
      </c>
      <c r="B61" s="47" t="s">
        <v>776</v>
      </c>
      <c r="C61" s="121">
        <v>0</v>
      </c>
      <c r="D61" s="121">
        <v>0</v>
      </c>
      <c r="E61" s="121"/>
      <c r="F61" s="121">
        <v>0</v>
      </c>
      <c r="G61" s="34"/>
    </row>
    <row r="62" spans="1:7" x14ac:dyDescent="0.25">
      <c r="A62" s="47" t="s">
        <v>777</v>
      </c>
      <c r="B62" s="47" t="s">
        <v>778</v>
      </c>
      <c r="C62" s="121">
        <v>0</v>
      </c>
      <c r="D62" s="121">
        <v>0</v>
      </c>
      <c r="E62" s="121"/>
      <c r="F62" s="121">
        <v>0</v>
      </c>
      <c r="G62" s="34"/>
    </row>
    <row r="63" spans="1:7" x14ac:dyDescent="0.25">
      <c r="A63" s="47" t="s">
        <v>779</v>
      </c>
      <c r="B63" s="47" t="s">
        <v>780</v>
      </c>
      <c r="C63" s="121">
        <v>0</v>
      </c>
      <c r="D63" s="121">
        <v>0</v>
      </c>
      <c r="E63" s="121"/>
      <c r="F63" s="121">
        <v>0</v>
      </c>
      <c r="G63" s="34"/>
    </row>
    <row r="64" spans="1:7" x14ac:dyDescent="0.25">
      <c r="A64" s="47" t="s">
        <v>781</v>
      </c>
      <c r="B64" s="47" t="s">
        <v>782</v>
      </c>
      <c r="C64" s="121">
        <v>0</v>
      </c>
      <c r="D64" s="121">
        <v>0</v>
      </c>
      <c r="E64" s="121"/>
      <c r="F64" s="121">
        <v>0</v>
      </c>
      <c r="G64" s="34"/>
    </row>
    <row r="65" spans="1:7" x14ac:dyDescent="0.25">
      <c r="A65" s="47" t="s">
        <v>783</v>
      </c>
      <c r="B65" s="47" t="s">
        <v>784</v>
      </c>
      <c r="C65" s="121">
        <v>0</v>
      </c>
      <c r="D65" s="121">
        <v>0</v>
      </c>
      <c r="E65" s="121"/>
      <c r="F65" s="121">
        <v>0</v>
      </c>
      <c r="G65" s="34"/>
    </row>
    <row r="66" spans="1:7" x14ac:dyDescent="0.25">
      <c r="A66" s="47" t="s">
        <v>785</v>
      </c>
      <c r="B66" s="47" t="s">
        <v>786</v>
      </c>
      <c r="C66" s="121">
        <v>0</v>
      </c>
      <c r="D66" s="121">
        <v>0</v>
      </c>
      <c r="E66" s="121"/>
      <c r="F66" s="121">
        <v>0</v>
      </c>
      <c r="G66" s="34"/>
    </row>
    <row r="67" spans="1:7" x14ac:dyDescent="0.25">
      <c r="A67" s="47" t="s">
        <v>787</v>
      </c>
      <c r="B67" s="47" t="s">
        <v>788</v>
      </c>
      <c r="C67" s="121">
        <v>0</v>
      </c>
      <c r="D67" s="121">
        <v>0</v>
      </c>
      <c r="E67" s="121"/>
      <c r="F67" s="121">
        <v>0</v>
      </c>
      <c r="G67" s="34"/>
    </row>
    <row r="68" spans="1:7" x14ac:dyDescent="0.25">
      <c r="A68" s="47" t="s">
        <v>789</v>
      </c>
      <c r="B68" s="47" t="s">
        <v>790</v>
      </c>
      <c r="C68" s="121">
        <v>0</v>
      </c>
      <c r="D68" s="121">
        <v>0</v>
      </c>
      <c r="E68" s="121"/>
      <c r="F68" s="121">
        <v>0</v>
      </c>
      <c r="G68" s="34"/>
    </row>
    <row r="69" spans="1:7" x14ac:dyDescent="0.25">
      <c r="A69" s="47" t="s">
        <v>791</v>
      </c>
      <c r="B69" s="47" t="s">
        <v>792</v>
      </c>
      <c r="C69" s="121">
        <v>0</v>
      </c>
      <c r="D69" s="121">
        <v>0</v>
      </c>
      <c r="E69" s="121"/>
      <c r="F69" s="121">
        <v>0</v>
      </c>
      <c r="G69" s="34"/>
    </row>
    <row r="70" spans="1:7" x14ac:dyDescent="0.25">
      <c r="A70" s="47" t="s">
        <v>793</v>
      </c>
      <c r="B70" s="47" t="s">
        <v>794</v>
      </c>
      <c r="C70" s="121">
        <v>0</v>
      </c>
      <c r="D70" s="121">
        <v>0</v>
      </c>
      <c r="E70" s="121"/>
      <c r="F70" s="121">
        <v>0</v>
      </c>
      <c r="G70" s="34"/>
    </row>
    <row r="71" spans="1:7" x14ac:dyDescent="0.25">
      <c r="A71" s="47" t="s">
        <v>795</v>
      </c>
      <c r="B71" s="47" t="s">
        <v>796</v>
      </c>
      <c r="C71" s="121">
        <v>0</v>
      </c>
      <c r="D71" s="121">
        <v>0</v>
      </c>
      <c r="E71" s="121"/>
      <c r="F71" s="121">
        <v>0</v>
      </c>
      <c r="G71" s="34"/>
    </row>
    <row r="72" spans="1:7" x14ac:dyDescent="0.25">
      <c r="A72" s="117" t="s">
        <v>797</v>
      </c>
      <c r="B72" s="118" t="s">
        <v>451</v>
      </c>
      <c r="C72" s="119">
        <f>SUM(C73:C75)</f>
        <v>0</v>
      </c>
      <c r="D72" s="119">
        <f>SUM(D73:D75)</f>
        <v>0</v>
      </c>
      <c r="E72" s="119"/>
      <c r="F72" s="119">
        <f>SUM(F73:F75)</f>
        <v>0</v>
      </c>
      <c r="G72" s="34"/>
    </row>
    <row r="73" spans="1:7" x14ac:dyDescent="0.25">
      <c r="A73" s="47" t="s">
        <v>798</v>
      </c>
      <c r="B73" s="47" t="s">
        <v>799</v>
      </c>
      <c r="C73" s="121">
        <v>0</v>
      </c>
      <c r="D73" s="121">
        <v>0</v>
      </c>
      <c r="E73" s="121"/>
      <c r="F73" s="121">
        <v>0</v>
      </c>
      <c r="G73" s="34"/>
    </row>
    <row r="74" spans="1:7" x14ac:dyDescent="0.25">
      <c r="A74" s="47" t="s">
        <v>800</v>
      </c>
      <c r="B74" s="47" t="s">
        <v>801</v>
      </c>
      <c r="C74" s="121">
        <v>0</v>
      </c>
      <c r="D74" s="121">
        <v>0</v>
      </c>
      <c r="E74" s="121"/>
      <c r="F74" s="121">
        <v>0</v>
      </c>
      <c r="G74" s="34"/>
    </row>
    <row r="75" spans="1:7" x14ac:dyDescent="0.25">
      <c r="A75" s="47" t="s">
        <v>802</v>
      </c>
      <c r="B75" s="47" t="s">
        <v>803</v>
      </c>
      <c r="C75" s="121">
        <v>0</v>
      </c>
      <c r="D75" s="121">
        <v>0</v>
      </c>
      <c r="E75" s="121"/>
      <c r="F75" s="121">
        <v>0</v>
      </c>
      <c r="G75" s="34"/>
    </row>
    <row r="76" spans="1:7" x14ac:dyDescent="0.25">
      <c r="A76" s="117" t="s">
        <v>804</v>
      </c>
      <c r="B76" s="118" t="s">
        <v>262</v>
      </c>
      <c r="C76" s="119">
        <f>SUM(C77:C87)</f>
        <v>1</v>
      </c>
      <c r="D76" s="119">
        <f>SUM(D77:D87)</f>
        <v>0</v>
      </c>
      <c r="E76" s="119"/>
      <c r="F76" s="119">
        <f>SUM(F77:F87)</f>
        <v>1</v>
      </c>
      <c r="G76" s="34"/>
    </row>
    <row r="77" spans="1:7" x14ac:dyDescent="0.25">
      <c r="A77" s="47" t="s">
        <v>805</v>
      </c>
      <c r="B77" s="60" t="s">
        <v>453</v>
      </c>
      <c r="C77" s="121">
        <v>0</v>
      </c>
      <c r="D77" s="121">
        <v>0</v>
      </c>
      <c r="E77" s="121"/>
      <c r="F77" s="121">
        <v>0</v>
      </c>
      <c r="G77" s="34"/>
    </row>
    <row r="78" spans="1:7" x14ac:dyDescent="0.25">
      <c r="A78" s="47" t="s">
        <v>806</v>
      </c>
      <c r="B78" s="47" t="s">
        <v>455</v>
      </c>
      <c r="C78" s="121">
        <v>0</v>
      </c>
      <c r="D78" s="121">
        <v>0</v>
      </c>
      <c r="E78" s="121"/>
      <c r="F78" s="121">
        <v>0</v>
      </c>
      <c r="G78" s="34"/>
    </row>
    <row r="79" spans="1:7" x14ac:dyDescent="0.25">
      <c r="A79" s="47" t="s">
        <v>807</v>
      </c>
      <c r="B79" s="60" t="s">
        <v>457</v>
      </c>
      <c r="C79" s="121">
        <v>0</v>
      </c>
      <c r="D79" s="121">
        <v>0</v>
      </c>
      <c r="E79" s="121"/>
      <c r="F79" s="121">
        <v>0</v>
      </c>
      <c r="G79" s="34"/>
    </row>
    <row r="80" spans="1:7" x14ac:dyDescent="0.25">
      <c r="A80" s="47" t="s">
        <v>808</v>
      </c>
      <c r="B80" s="60" t="s">
        <v>459</v>
      </c>
      <c r="C80" s="121">
        <v>0</v>
      </c>
      <c r="D80" s="121">
        <v>0</v>
      </c>
      <c r="E80" s="121"/>
      <c r="F80" s="121">
        <v>0</v>
      </c>
      <c r="G80" s="34"/>
    </row>
    <row r="81" spans="1:7" x14ac:dyDescent="0.25">
      <c r="A81" s="47" t="s">
        <v>809</v>
      </c>
      <c r="B81" s="60" t="s">
        <v>461</v>
      </c>
      <c r="C81" s="121">
        <v>1</v>
      </c>
      <c r="D81" s="121">
        <v>0</v>
      </c>
      <c r="E81" s="121"/>
      <c r="F81" s="121">
        <v>1</v>
      </c>
      <c r="G81" s="34"/>
    </row>
    <row r="82" spans="1:7" x14ac:dyDescent="0.25">
      <c r="A82" s="47" t="s">
        <v>810</v>
      </c>
      <c r="B82" s="60" t="s">
        <v>463</v>
      </c>
      <c r="C82" s="121">
        <v>0</v>
      </c>
      <c r="D82" s="121">
        <v>0</v>
      </c>
      <c r="E82" s="121"/>
      <c r="F82" s="121">
        <v>0</v>
      </c>
      <c r="G82" s="34"/>
    </row>
    <row r="83" spans="1:7" x14ac:dyDescent="0.25">
      <c r="A83" s="47" t="s">
        <v>811</v>
      </c>
      <c r="B83" s="60" t="s">
        <v>465</v>
      </c>
      <c r="C83" s="121">
        <v>0</v>
      </c>
      <c r="D83" s="121">
        <v>0</v>
      </c>
      <c r="E83" s="121"/>
      <c r="F83" s="121">
        <v>0</v>
      </c>
      <c r="G83" s="34"/>
    </row>
    <row r="84" spans="1:7" x14ac:dyDescent="0.25">
      <c r="A84" s="47" t="s">
        <v>812</v>
      </c>
      <c r="B84" s="60" t="s">
        <v>467</v>
      </c>
      <c r="C84" s="121">
        <v>0</v>
      </c>
      <c r="D84" s="121">
        <v>0</v>
      </c>
      <c r="E84" s="121"/>
      <c r="F84" s="121">
        <v>0</v>
      </c>
      <c r="G84" s="34"/>
    </row>
    <row r="85" spans="1:7" x14ac:dyDescent="0.25">
      <c r="A85" s="47" t="s">
        <v>813</v>
      </c>
      <c r="B85" s="60" t="s">
        <v>469</v>
      </c>
      <c r="C85" s="121">
        <v>0</v>
      </c>
      <c r="D85" s="121">
        <v>0</v>
      </c>
      <c r="E85" s="121"/>
      <c r="F85" s="121">
        <v>0</v>
      </c>
      <c r="G85" s="34"/>
    </row>
    <row r="86" spans="1:7" x14ac:dyDescent="0.25">
      <c r="A86" s="47" t="s">
        <v>814</v>
      </c>
      <c r="B86" s="60" t="s">
        <v>471</v>
      </c>
      <c r="C86" s="121">
        <v>0</v>
      </c>
      <c r="D86" s="121">
        <v>0</v>
      </c>
      <c r="E86" s="121"/>
      <c r="F86" s="121">
        <v>0</v>
      </c>
      <c r="G86" s="34"/>
    </row>
    <row r="87" spans="1:7" x14ac:dyDescent="0.25">
      <c r="A87" s="47" t="s">
        <v>815</v>
      </c>
      <c r="B87" s="60" t="s">
        <v>262</v>
      </c>
      <c r="C87" s="121">
        <v>0</v>
      </c>
      <c r="D87" s="121">
        <v>0</v>
      </c>
      <c r="E87" s="121"/>
      <c r="F87" s="121">
        <v>0</v>
      </c>
      <c r="G87" s="34"/>
    </row>
    <row r="88" spans="1:7" outlineLevel="1" x14ac:dyDescent="0.25">
      <c r="A88" s="47" t="s">
        <v>816</v>
      </c>
      <c r="B88" s="153"/>
      <c r="C88" s="121"/>
      <c r="D88" s="121"/>
      <c r="E88" s="121"/>
      <c r="F88" s="121"/>
      <c r="G88" s="34"/>
    </row>
    <row r="89" spans="1:7" outlineLevel="1" x14ac:dyDescent="0.25">
      <c r="A89" s="47" t="s">
        <v>817</v>
      </c>
      <c r="B89" s="153"/>
      <c r="C89" s="121"/>
      <c r="D89" s="121"/>
      <c r="E89" s="121"/>
      <c r="F89" s="121"/>
      <c r="G89" s="34"/>
    </row>
    <row r="90" spans="1:7" outlineLevel="1" x14ac:dyDescent="0.25">
      <c r="A90" s="47" t="s">
        <v>818</v>
      </c>
      <c r="B90" s="153"/>
      <c r="C90" s="121"/>
      <c r="D90" s="121"/>
      <c r="E90" s="121"/>
      <c r="F90" s="121"/>
      <c r="G90" s="34"/>
    </row>
    <row r="91" spans="1:7" outlineLevel="1" x14ac:dyDescent="0.25">
      <c r="A91" s="47" t="s">
        <v>819</v>
      </c>
      <c r="B91" s="153"/>
      <c r="C91" s="121"/>
      <c r="D91" s="121"/>
      <c r="E91" s="121"/>
      <c r="F91" s="121"/>
      <c r="G91" s="34"/>
    </row>
    <row r="92" spans="1:7" outlineLevel="1" x14ac:dyDescent="0.25">
      <c r="A92" s="47" t="s">
        <v>820</v>
      </c>
      <c r="B92" s="153"/>
      <c r="C92" s="121"/>
      <c r="D92" s="121"/>
      <c r="E92" s="121"/>
      <c r="F92" s="121"/>
      <c r="G92" s="34"/>
    </row>
    <row r="93" spans="1:7" outlineLevel="1" x14ac:dyDescent="0.25">
      <c r="A93" s="47" t="s">
        <v>821</v>
      </c>
      <c r="B93" s="153"/>
      <c r="C93" s="121"/>
      <c r="D93" s="121"/>
      <c r="E93" s="121"/>
      <c r="F93" s="121"/>
      <c r="G93" s="34"/>
    </row>
    <row r="94" spans="1:7" outlineLevel="1" x14ac:dyDescent="0.25">
      <c r="A94" s="47" t="s">
        <v>822</v>
      </c>
      <c r="B94" s="153"/>
      <c r="C94" s="121"/>
      <c r="D94" s="121"/>
      <c r="E94" s="121"/>
      <c r="F94" s="121"/>
      <c r="G94" s="34"/>
    </row>
    <row r="95" spans="1:7" outlineLevel="1" x14ac:dyDescent="0.25">
      <c r="A95" s="47" t="s">
        <v>823</v>
      </c>
      <c r="B95" s="153"/>
      <c r="C95" s="121"/>
      <c r="D95" s="121"/>
      <c r="E95" s="121"/>
      <c r="F95" s="121"/>
      <c r="G95" s="34"/>
    </row>
    <row r="96" spans="1:7" outlineLevel="1" x14ac:dyDescent="0.25">
      <c r="A96" s="47" t="s">
        <v>824</v>
      </c>
      <c r="B96" s="153"/>
      <c r="C96" s="121"/>
      <c r="D96" s="121"/>
      <c r="E96" s="121"/>
      <c r="F96" s="121"/>
      <c r="G96" s="34"/>
    </row>
    <row r="97" spans="1:7" outlineLevel="1" x14ac:dyDescent="0.25">
      <c r="A97" s="47" t="s">
        <v>825</v>
      </c>
      <c r="B97" s="153"/>
      <c r="C97" s="121"/>
      <c r="D97" s="121"/>
      <c r="E97" s="121"/>
      <c r="F97" s="121"/>
      <c r="G97" s="34"/>
    </row>
    <row r="98" spans="1:7" ht="15" customHeight="1" x14ac:dyDescent="0.25">
      <c r="A98" s="56"/>
      <c r="B98" s="85" t="s">
        <v>826</v>
      </c>
      <c r="C98" s="56" t="s">
        <v>730</v>
      </c>
      <c r="D98" s="56" t="s">
        <v>731</v>
      </c>
      <c r="E98" s="58"/>
      <c r="F98" s="59" t="s">
        <v>697</v>
      </c>
      <c r="G98" s="59"/>
    </row>
    <row r="99" spans="1:7" x14ac:dyDescent="0.25">
      <c r="A99" s="117" t="s">
        <v>827</v>
      </c>
      <c r="B99" s="118" t="s">
        <v>828</v>
      </c>
      <c r="C99" s="119">
        <f>SUM(C100:C148)</f>
        <v>0.99999999999999989</v>
      </c>
      <c r="D99" s="119">
        <f>SUM(D100:D148)</f>
        <v>0</v>
      </c>
      <c r="E99" s="119"/>
      <c r="F99" s="119">
        <f>SUM(F100:F148)</f>
        <v>0.99999999999999989</v>
      </c>
      <c r="G99" s="34"/>
    </row>
    <row r="100" spans="1:7" x14ac:dyDescent="0.25">
      <c r="A100" s="47" t="s">
        <v>829</v>
      </c>
      <c r="B100" s="144" t="s">
        <v>1663</v>
      </c>
      <c r="C100" s="121">
        <v>8.0002999999999991E-2</v>
      </c>
      <c r="D100" s="121">
        <v>0</v>
      </c>
      <c r="E100" s="121"/>
      <c r="F100" s="121">
        <f t="shared" ref="F100:F111" si="0">C100+D100</f>
        <v>8.0002999999999991E-2</v>
      </c>
      <c r="G100" s="34"/>
    </row>
    <row r="101" spans="1:7" x14ac:dyDescent="0.25">
      <c r="A101" s="47" t="s">
        <v>830</v>
      </c>
      <c r="B101" s="144" t="s">
        <v>1664</v>
      </c>
      <c r="C101" s="121">
        <v>0.21251400000000001</v>
      </c>
      <c r="D101" s="121">
        <v>0</v>
      </c>
      <c r="E101" s="121"/>
      <c r="F101" s="121">
        <f t="shared" si="0"/>
        <v>0.21251400000000001</v>
      </c>
      <c r="G101" s="34"/>
    </row>
    <row r="102" spans="1:7" x14ac:dyDescent="0.25">
      <c r="A102" s="47" t="s">
        <v>831</v>
      </c>
      <c r="B102" s="144" t="s">
        <v>1665</v>
      </c>
      <c r="C102" s="121">
        <v>7.1850000000000004E-3</v>
      </c>
      <c r="D102" s="121">
        <v>0</v>
      </c>
      <c r="E102" s="121"/>
      <c r="F102" s="121">
        <f t="shared" si="0"/>
        <v>7.1850000000000004E-3</v>
      </c>
      <c r="G102" s="34"/>
    </row>
    <row r="103" spans="1:7" x14ac:dyDescent="0.25">
      <c r="A103" s="47" t="s">
        <v>832</v>
      </c>
      <c r="B103" s="144" t="s">
        <v>1666</v>
      </c>
      <c r="C103" s="121">
        <v>8.0440000000000008E-3</v>
      </c>
      <c r="D103" s="121">
        <v>0</v>
      </c>
      <c r="E103" s="121"/>
      <c r="F103" s="121">
        <f t="shared" si="0"/>
        <v>8.0440000000000008E-3</v>
      </c>
      <c r="G103" s="34"/>
    </row>
    <row r="104" spans="1:7" x14ac:dyDescent="0.25">
      <c r="A104" s="47" t="s">
        <v>833</v>
      </c>
      <c r="B104" s="144" t="s">
        <v>1667</v>
      </c>
      <c r="C104" s="121">
        <v>1.1354E-2</v>
      </c>
      <c r="D104" s="121">
        <v>0</v>
      </c>
      <c r="E104" s="121"/>
      <c r="F104" s="121">
        <f t="shared" si="0"/>
        <v>1.1354E-2</v>
      </c>
      <c r="G104" s="34"/>
    </row>
    <row r="105" spans="1:7" x14ac:dyDescent="0.25">
      <c r="A105" s="47" t="s">
        <v>834</v>
      </c>
      <c r="B105" s="144" t="s">
        <v>1668</v>
      </c>
      <c r="C105" s="121">
        <v>3.6600000000000001E-4</v>
      </c>
      <c r="D105" s="121">
        <v>0</v>
      </c>
      <c r="E105" s="121"/>
      <c r="F105" s="121">
        <f t="shared" si="0"/>
        <v>3.6600000000000001E-4</v>
      </c>
      <c r="G105" s="34"/>
    </row>
    <row r="106" spans="1:7" x14ac:dyDescent="0.25">
      <c r="A106" s="47" t="s">
        <v>835</v>
      </c>
      <c r="B106" s="144" t="s">
        <v>1669</v>
      </c>
      <c r="C106" s="121">
        <v>1.7818000000000001E-2</v>
      </c>
      <c r="D106" s="121">
        <v>0</v>
      </c>
      <c r="E106" s="121"/>
      <c r="F106" s="121">
        <f t="shared" si="0"/>
        <v>1.7818000000000001E-2</v>
      </c>
      <c r="G106" s="34"/>
    </row>
    <row r="107" spans="1:7" x14ac:dyDescent="0.25">
      <c r="A107" s="47" t="s">
        <v>836</v>
      </c>
      <c r="B107" s="144" t="s">
        <v>1670</v>
      </c>
      <c r="C107" s="121">
        <v>0.55880699999999994</v>
      </c>
      <c r="D107" s="121">
        <v>0</v>
      </c>
      <c r="E107" s="121"/>
      <c r="F107" s="121">
        <f t="shared" si="0"/>
        <v>0.55880699999999994</v>
      </c>
      <c r="G107" s="34"/>
    </row>
    <row r="108" spans="1:7" x14ac:dyDescent="0.25">
      <c r="A108" s="47" t="s">
        <v>837</v>
      </c>
      <c r="B108" s="144" t="s">
        <v>1671</v>
      </c>
      <c r="C108" s="121">
        <v>2.7939999999999996E-3</v>
      </c>
      <c r="D108" s="121">
        <v>0</v>
      </c>
      <c r="E108" s="121"/>
      <c r="F108" s="121">
        <f t="shared" si="0"/>
        <v>2.7939999999999996E-3</v>
      </c>
      <c r="G108" s="34"/>
    </row>
    <row r="109" spans="1:7" x14ac:dyDescent="0.25">
      <c r="A109" s="47" t="s">
        <v>838</v>
      </c>
      <c r="B109" s="144" t="s">
        <v>1672</v>
      </c>
      <c r="C109" s="121">
        <v>9.2433999999999988E-2</v>
      </c>
      <c r="D109" s="121">
        <v>0</v>
      </c>
      <c r="E109" s="121"/>
      <c r="F109" s="121">
        <f t="shared" si="0"/>
        <v>9.2433999999999988E-2</v>
      </c>
      <c r="G109" s="34"/>
    </row>
    <row r="110" spans="1:7" x14ac:dyDescent="0.25">
      <c r="A110" s="47" t="s">
        <v>839</v>
      </c>
      <c r="B110" s="144" t="s">
        <v>1673</v>
      </c>
      <c r="C110" s="121">
        <v>7.9220000000000002E-3</v>
      </c>
      <c r="D110" s="121">
        <v>0</v>
      </c>
      <c r="E110" s="121"/>
      <c r="F110" s="121">
        <f t="shared" si="0"/>
        <v>7.9220000000000002E-3</v>
      </c>
      <c r="G110" s="34"/>
    </row>
    <row r="111" spans="1:7" x14ac:dyDescent="0.25">
      <c r="A111" s="47" t="s">
        <v>840</v>
      </c>
      <c r="B111" s="144" t="s">
        <v>1674</v>
      </c>
      <c r="C111" s="121">
        <v>7.5899999999999991E-4</v>
      </c>
      <c r="D111" s="121">
        <v>0</v>
      </c>
      <c r="E111" s="121"/>
      <c r="F111" s="121">
        <f t="shared" si="0"/>
        <v>7.5899999999999991E-4</v>
      </c>
      <c r="G111" s="34"/>
    </row>
    <row r="112" spans="1:7" x14ac:dyDescent="0.25">
      <c r="A112" s="47" t="s">
        <v>841</v>
      </c>
      <c r="B112" s="144"/>
      <c r="C112" s="121"/>
      <c r="D112" s="121"/>
      <c r="E112" s="121"/>
      <c r="F112" s="121"/>
      <c r="G112" s="34"/>
    </row>
    <row r="113" spans="1:7" x14ac:dyDescent="0.25">
      <c r="A113" s="47" t="s">
        <v>842</v>
      </c>
      <c r="B113" s="144"/>
      <c r="C113" s="121"/>
      <c r="D113" s="121"/>
      <c r="E113" s="121"/>
      <c r="F113" s="121"/>
      <c r="G113" s="34"/>
    </row>
    <row r="114" spans="1:7" x14ac:dyDescent="0.25">
      <c r="A114" s="47" t="s">
        <v>843</v>
      </c>
      <c r="B114" s="144"/>
      <c r="C114" s="121"/>
      <c r="D114" s="121"/>
      <c r="E114" s="121"/>
      <c r="F114" s="121"/>
      <c r="G114" s="34"/>
    </row>
    <row r="115" spans="1:7" x14ac:dyDescent="0.25">
      <c r="A115" s="47" t="s">
        <v>844</v>
      </c>
      <c r="B115" s="144"/>
      <c r="C115" s="121"/>
      <c r="D115" s="121"/>
      <c r="E115" s="121"/>
      <c r="F115" s="121"/>
      <c r="G115" s="34"/>
    </row>
    <row r="116" spans="1:7" x14ac:dyDescent="0.25">
      <c r="A116" s="47" t="s">
        <v>845</v>
      </c>
      <c r="B116" s="144"/>
      <c r="C116" s="121"/>
      <c r="D116" s="121"/>
      <c r="E116" s="121"/>
      <c r="F116" s="121"/>
      <c r="G116" s="34"/>
    </row>
    <row r="117" spans="1:7" x14ac:dyDescent="0.25">
      <c r="A117" s="47" t="s">
        <v>846</v>
      </c>
      <c r="B117" s="144"/>
      <c r="C117" s="121"/>
      <c r="D117" s="121"/>
      <c r="E117" s="121"/>
      <c r="F117" s="121"/>
      <c r="G117" s="34"/>
    </row>
    <row r="118" spans="1:7" x14ac:dyDescent="0.25">
      <c r="A118" s="47" t="s">
        <v>847</v>
      </c>
      <c r="B118" s="144"/>
      <c r="C118" s="121"/>
      <c r="D118" s="121"/>
      <c r="E118" s="121"/>
      <c r="F118" s="121"/>
      <c r="G118" s="34"/>
    </row>
    <row r="119" spans="1:7" x14ac:dyDescent="0.25">
      <c r="A119" s="47" t="s">
        <v>848</v>
      </c>
      <c r="B119" s="144"/>
      <c r="C119" s="121"/>
      <c r="D119" s="121"/>
      <c r="E119" s="121"/>
      <c r="F119" s="121"/>
      <c r="G119" s="34"/>
    </row>
    <row r="120" spans="1:7" x14ac:dyDescent="0.25">
      <c r="A120" s="47" t="s">
        <v>849</v>
      </c>
      <c r="B120" s="144"/>
      <c r="C120" s="121"/>
      <c r="D120" s="121"/>
      <c r="E120" s="121"/>
      <c r="F120" s="121"/>
      <c r="G120" s="34"/>
    </row>
    <row r="121" spans="1:7" x14ac:dyDescent="0.25">
      <c r="A121" s="47" t="s">
        <v>850</v>
      </c>
      <c r="B121" s="144"/>
      <c r="C121" s="121"/>
      <c r="D121" s="121"/>
      <c r="E121" s="121"/>
      <c r="F121" s="121"/>
      <c r="G121" s="34"/>
    </row>
    <row r="122" spans="1:7" x14ac:dyDescent="0.25">
      <c r="A122" s="47" t="s">
        <v>851</v>
      </c>
      <c r="B122" s="144"/>
      <c r="C122" s="121"/>
      <c r="D122" s="121"/>
      <c r="E122" s="121"/>
      <c r="F122" s="121"/>
      <c r="G122" s="34"/>
    </row>
    <row r="123" spans="1:7" x14ac:dyDescent="0.25">
      <c r="A123" s="47" t="s">
        <v>852</v>
      </c>
      <c r="B123" s="144"/>
      <c r="C123" s="121"/>
      <c r="D123" s="121"/>
      <c r="E123" s="121"/>
      <c r="F123" s="121"/>
      <c r="G123" s="34"/>
    </row>
    <row r="124" spans="1:7" x14ac:dyDescent="0.25">
      <c r="A124" s="47" t="s">
        <v>853</v>
      </c>
      <c r="B124" s="144"/>
      <c r="C124" s="121"/>
      <c r="D124" s="121"/>
      <c r="E124" s="121"/>
      <c r="F124" s="121"/>
      <c r="G124" s="34"/>
    </row>
    <row r="125" spans="1:7" x14ac:dyDescent="0.25">
      <c r="A125" s="47" t="s">
        <v>854</v>
      </c>
      <c r="B125" s="144"/>
      <c r="C125" s="121"/>
      <c r="D125" s="121"/>
      <c r="E125" s="121"/>
      <c r="F125" s="121"/>
      <c r="G125" s="34"/>
    </row>
    <row r="126" spans="1:7" x14ac:dyDescent="0.25">
      <c r="A126" s="47" t="s">
        <v>855</v>
      </c>
      <c r="B126" s="144"/>
      <c r="C126" s="121"/>
      <c r="D126" s="121"/>
      <c r="E126" s="121"/>
      <c r="F126" s="121"/>
      <c r="G126" s="34"/>
    </row>
    <row r="127" spans="1:7" x14ac:dyDescent="0.25">
      <c r="A127" s="47" t="s">
        <v>856</v>
      </c>
      <c r="B127" s="144"/>
      <c r="C127" s="121"/>
      <c r="D127" s="121"/>
      <c r="E127" s="121"/>
      <c r="F127" s="121"/>
      <c r="G127" s="34"/>
    </row>
    <row r="128" spans="1:7" x14ac:dyDescent="0.25">
      <c r="A128" s="47" t="s">
        <v>857</v>
      </c>
      <c r="B128" s="144"/>
      <c r="C128" s="121"/>
      <c r="D128" s="121"/>
      <c r="E128" s="121"/>
      <c r="F128" s="121"/>
      <c r="G128" s="34"/>
    </row>
    <row r="129" spans="1:7" x14ac:dyDescent="0.25">
      <c r="A129" s="47" t="s">
        <v>858</v>
      </c>
      <c r="B129" s="144"/>
      <c r="C129" s="121"/>
      <c r="D129" s="121"/>
      <c r="E129" s="121"/>
      <c r="F129" s="121"/>
      <c r="G129" s="34"/>
    </row>
    <row r="130" spans="1:7" x14ac:dyDescent="0.25">
      <c r="A130" s="47" t="s">
        <v>859</v>
      </c>
      <c r="B130" s="144"/>
      <c r="C130" s="121"/>
      <c r="D130" s="121"/>
      <c r="E130" s="121"/>
      <c r="F130" s="121"/>
      <c r="G130" s="34"/>
    </row>
    <row r="131" spans="1:7" x14ac:dyDescent="0.25">
      <c r="A131" s="47" t="s">
        <v>860</v>
      </c>
      <c r="B131" s="144"/>
      <c r="C131" s="121"/>
      <c r="D131" s="121"/>
      <c r="E131" s="121"/>
      <c r="F131" s="121"/>
      <c r="G131" s="34"/>
    </row>
    <row r="132" spans="1:7" x14ac:dyDescent="0.25">
      <c r="A132" s="47" t="s">
        <v>861</v>
      </c>
      <c r="B132" s="144"/>
      <c r="C132" s="121"/>
      <c r="D132" s="121"/>
      <c r="E132" s="121"/>
      <c r="F132" s="121"/>
      <c r="G132" s="34"/>
    </row>
    <row r="133" spans="1:7" x14ac:dyDescent="0.25">
      <c r="A133" s="47" t="s">
        <v>862</v>
      </c>
      <c r="B133" s="144"/>
      <c r="C133" s="121"/>
      <c r="D133" s="121"/>
      <c r="E133" s="121"/>
      <c r="F133" s="121"/>
      <c r="G133" s="34"/>
    </row>
    <row r="134" spans="1:7" x14ac:dyDescent="0.25">
      <c r="A134" s="47" t="s">
        <v>863</v>
      </c>
      <c r="B134" s="144"/>
      <c r="C134" s="121"/>
      <c r="D134" s="121"/>
      <c r="E134" s="121"/>
      <c r="F134" s="121"/>
      <c r="G134" s="34"/>
    </row>
    <row r="135" spans="1:7" x14ac:dyDescent="0.25">
      <c r="A135" s="47" t="s">
        <v>864</v>
      </c>
      <c r="B135" s="144"/>
      <c r="C135" s="121"/>
      <c r="D135" s="121"/>
      <c r="E135" s="121"/>
      <c r="F135" s="121"/>
      <c r="G135" s="34"/>
    </row>
    <row r="136" spans="1:7" x14ac:dyDescent="0.25">
      <c r="A136" s="47" t="s">
        <v>865</v>
      </c>
      <c r="B136" s="144"/>
      <c r="C136" s="121"/>
      <c r="D136" s="121"/>
      <c r="E136" s="121"/>
      <c r="F136" s="121"/>
      <c r="G136" s="34"/>
    </row>
    <row r="137" spans="1:7" x14ac:dyDescent="0.25">
      <c r="A137" s="47" t="s">
        <v>866</v>
      </c>
      <c r="B137" s="144"/>
      <c r="C137" s="121"/>
      <c r="D137" s="121"/>
      <c r="E137" s="121"/>
      <c r="F137" s="121"/>
      <c r="G137" s="34"/>
    </row>
    <row r="138" spans="1:7" x14ac:dyDescent="0.25">
      <c r="A138" s="47" t="s">
        <v>867</v>
      </c>
      <c r="B138" s="144"/>
      <c r="C138" s="121"/>
      <c r="D138" s="121"/>
      <c r="E138" s="121"/>
      <c r="F138" s="121"/>
      <c r="G138" s="34"/>
    </row>
    <row r="139" spans="1:7" x14ac:dyDescent="0.25">
      <c r="A139" s="47" t="s">
        <v>868</v>
      </c>
      <c r="B139" s="144"/>
      <c r="C139" s="121"/>
      <c r="D139" s="121"/>
      <c r="E139" s="121"/>
      <c r="F139" s="121"/>
      <c r="G139" s="34"/>
    </row>
    <row r="140" spans="1:7" x14ac:dyDescent="0.25">
      <c r="A140" s="47" t="s">
        <v>869</v>
      </c>
      <c r="B140" s="144"/>
      <c r="C140" s="121"/>
      <c r="D140" s="121"/>
      <c r="E140" s="121"/>
      <c r="F140" s="121"/>
      <c r="G140" s="34"/>
    </row>
    <row r="141" spans="1:7" x14ac:dyDescent="0.25">
      <c r="A141" s="47" t="s">
        <v>870</v>
      </c>
      <c r="B141" s="144"/>
      <c r="C141" s="121"/>
      <c r="D141" s="121"/>
      <c r="E141" s="121"/>
      <c r="F141" s="121"/>
      <c r="G141" s="34"/>
    </row>
    <row r="142" spans="1:7" x14ac:dyDescent="0.25">
      <c r="A142" s="47" t="s">
        <v>871</v>
      </c>
      <c r="B142" s="144"/>
      <c r="C142" s="121"/>
      <c r="D142" s="121"/>
      <c r="E142" s="121"/>
      <c r="F142" s="121"/>
      <c r="G142" s="34"/>
    </row>
    <row r="143" spans="1:7" x14ac:dyDescent="0.25">
      <c r="A143" s="47" t="s">
        <v>872</v>
      </c>
      <c r="B143" s="144"/>
      <c r="C143" s="121"/>
      <c r="D143" s="121"/>
      <c r="E143" s="121"/>
      <c r="F143" s="121"/>
      <c r="G143" s="34"/>
    </row>
    <row r="144" spans="1:7" x14ac:dyDescent="0.25">
      <c r="A144" s="47" t="s">
        <v>873</v>
      </c>
      <c r="B144" s="144"/>
      <c r="C144" s="121"/>
      <c r="D144" s="121"/>
      <c r="E144" s="121"/>
      <c r="F144" s="121"/>
      <c r="G144" s="34"/>
    </row>
    <row r="145" spans="1:7" x14ac:dyDescent="0.25">
      <c r="A145" s="47" t="s">
        <v>874</v>
      </c>
      <c r="B145" s="144"/>
      <c r="C145" s="121"/>
      <c r="D145" s="121"/>
      <c r="E145" s="121"/>
      <c r="F145" s="121"/>
      <c r="G145" s="34"/>
    </row>
    <row r="146" spans="1:7" x14ac:dyDescent="0.25">
      <c r="A146" s="47" t="s">
        <v>875</v>
      </c>
      <c r="B146" s="144"/>
      <c r="C146" s="121"/>
      <c r="D146" s="121"/>
      <c r="E146" s="121"/>
      <c r="F146" s="121"/>
      <c r="G146" s="34"/>
    </row>
    <row r="147" spans="1:7" x14ac:dyDescent="0.25">
      <c r="A147" s="47" t="s">
        <v>876</v>
      </c>
      <c r="B147" s="144"/>
      <c r="C147" s="121"/>
      <c r="D147" s="121"/>
      <c r="E147" s="121"/>
      <c r="F147" s="121"/>
      <c r="G147" s="34"/>
    </row>
    <row r="148" spans="1:7" x14ac:dyDescent="0.25">
      <c r="A148" s="47" t="s">
        <v>877</v>
      </c>
      <c r="B148" s="144"/>
      <c r="C148" s="121"/>
      <c r="D148" s="121"/>
      <c r="E148" s="121"/>
      <c r="F148" s="121"/>
      <c r="G148" s="34"/>
    </row>
    <row r="149" spans="1:7" ht="15" customHeight="1" x14ac:dyDescent="0.25">
      <c r="A149" s="56"/>
      <c r="B149" s="57" t="s">
        <v>878</v>
      </c>
      <c r="C149" s="56" t="s">
        <v>730</v>
      </c>
      <c r="D149" s="56" t="s">
        <v>731</v>
      </c>
      <c r="E149" s="58"/>
      <c r="F149" s="59" t="s">
        <v>697</v>
      </c>
      <c r="G149" s="59"/>
    </row>
    <row r="150" spans="1:7" x14ac:dyDescent="0.25">
      <c r="A150" s="47" t="s">
        <v>879</v>
      </c>
      <c r="B150" s="47" t="s">
        <v>880</v>
      </c>
      <c r="C150" s="121">
        <v>0.56939700000000004</v>
      </c>
      <c r="D150" s="121">
        <v>0</v>
      </c>
      <c r="E150" s="178"/>
      <c r="F150" s="121">
        <f>C150+D150</f>
        <v>0.56939700000000004</v>
      </c>
    </row>
    <row r="151" spans="1:7" x14ac:dyDescent="0.25">
      <c r="A151" s="47" t="s">
        <v>881</v>
      </c>
      <c r="B151" s="47" t="s">
        <v>882</v>
      </c>
      <c r="C151" s="121">
        <v>0.43060299999999996</v>
      </c>
      <c r="D151" s="121">
        <v>0</v>
      </c>
      <c r="E151" s="178"/>
      <c r="F151" s="121">
        <f>C151+D151</f>
        <v>0.43060299999999996</v>
      </c>
    </row>
    <row r="152" spans="1:7" x14ac:dyDescent="0.25">
      <c r="A152" s="47" t="s">
        <v>883</v>
      </c>
      <c r="B152" s="47" t="s">
        <v>262</v>
      </c>
      <c r="C152" s="121">
        <v>0</v>
      </c>
      <c r="D152" s="121">
        <v>0</v>
      </c>
      <c r="E152" s="178"/>
      <c r="F152" s="121">
        <f>C152+D152</f>
        <v>0</v>
      </c>
    </row>
    <row r="153" spans="1:7" outlineLevel="1" x14ac:dyDescent="0.25">
      <c r="A153" s="47" t="s">
        <v>884</v>
      </c>
      <c r="B153" s="53"/>
      <c r="C153" s="121"/>
      <c r="D153" s="121"/>
      <c r="E153" s="178"/>
      <c r="F153" s="121"/>
    </row>
    <row r="154" spans="1:7" outlineLevel="1" x14ac:dyDescent="0.25">
      <c r="A154" s="47" t="s">
        <v>885</v>
      </c>
      <c r="B154" s="53"/>
      <c r="C154" s="121"/>
      <c r="D154" s="121"/>
      <c r="E154" s="178"/>
      <c r="F154" s="121"/>
    </row>
    <row r="155" spans="1:7" outlineLevel="1" x14ac:dyDescent="0.25">
      <c r="A155" s="47" t="s">
        <v>886</v>
      </c>
      <c r="B155" s="53"/>
      <c r="C155" s="121"/>
      <c r="D155" s="121"/>
      <c r="E155" s="178"/>
      <c r="F155" s="121"/>
    </row>
    <row r="156" spans="1:7" outlineLevel="1" x14ac:dyDescent="0.25">
      <c r="A156" s="47" t="s">
        <v>887</v>
      </c>
      <c r="B156" s="53"/>
      <c r="C156" s="121"/>
      <c r="D156" s="121"/>
      <c r="E156" s="178"/>
      <c r="F156" s="121"/>
    </row>
    <row r="157" spans="1:7" outlineLevel="1" x14ac:dyDescent="0.25">
      <c r="A157" s="47" t="s">
        <v>888</v>
      </c>
      <c r="C157" s="115"/>
      <c r="D157" s="115"/>
      <c r="E157" s="120"/>
      <c r="F157" s="115"/>
    </row>
    <row r="158" spans="1:7" outlineLevel="1" x14ac:dyDescent="0.25">
      <c r="A158" s="47" t="s">
        <v>889</v>
      </c>
      <c r="C158" s="115"/>
      <c r="D158" s="115"/>
      <c r="E158" s="120"/>
      <c r="F158" s="115"/>
    </row>
    <row r="159" spans="1:7" ht="15" customHeight="1" x14ac:dyDescent="0.25">
      <c r="A159" s="56"/>
      <c r="B159" s="57" t="s">
        <v>890</v>
      </c>
      <c r="C159" s="56" t="s">
        <v>730</v>
      </c>
      <c r="D159" s="56" t="s">
        <v>731</v>
      </c>
      <c r="E159" s="58"/>
      <c r="F159" s="59" t="s">
        <v>697</v>
      </c>
      <c r="G159" s="59"/>
    </row>
    <row r="160" spans="1:7" x14ac:dyDescent="0.25">
      <c r="A160" s="47" t="s">
        <v>891</v>
      </c>
      <c r="B160" s="47" t="s">
        <v>892</v>
      </c>
      <c r="C160" s="121">
        <v>0</v>
      </c>
      <c r="D160" s="121">
        <v>0</v>
      </c>
      <c r="E160" s="178"/>
      <c r="F160" s="121">
        <f>C160+D160</f>
        <v>0</v>
      </c>
    </row>
    <row r="161" spans="1:7" x14ac:dyDescent="0.25">
      <c r="A161" s="47" t="s">
        <v>893</v>
      </c>
      <c r="B161" s="47" t="s">
        <v>894</v>
      </c>
      <c r="C161" s="121">
        <v>0.99928399999999995</v>
      </c>
      <c r="D161" s="121">
        <v>0</v>
      </c>
      <c r="E161" s="178"/>
      <c r="F161" s="121">
        <f>C161+D161</f>
        <v>0.99928399999999995</v>
      </c>
    </row>
    <row r="162" spans="1:7" x14ac:dyDescent="0.25">
      <c r="A162" s="47" t="s">
        <v>895</v>
      </c>
      <c r="B162" s="47" t="s">
        <v>262</v>
      </c>
      <c r="C162" s="121">
        <v>7.1599999999999995E-4</v>
      </c>
      <c r="D162" s="121">
        <v>0</v>
      </c>
      <c r="E162" s="178"/>
      <c r="F162" s="121">
        <f>C162+D162</f>
        <v>7.1599999999999995E-4</v>
      </c>
    </row>
    <row r="163" spans="1:7" outlineLevel="1" x14ac:dyDescent="0.25">
      <c r="A163" s="47" t="s">
        <v>896</v>
      </c>
      <c r="B163" s="53"/>
      <c r="C163" s="53"/>
      <c r="D163" s="53"/>
      <c r="E163" s="135"/>
      <c r="F163" s="53"/>
    </row>
    <row r="164" spans="1:7" outlineLevel="1" x14ac:dyDescent="0.25">
      <c r="A164" s="47" t="s">
        <v>897</v>
      </c>
      <c r="B164" s="53"/>
      <c r="C164" s="53"/>
      <c r="D164" s="53"/>
      <c r="E164" s="135"/>
      <c r="F164" s="53"/>
    </row>
    <row r="165" spans="1:7" outlineLevel="1" x14ac:dyDescent="0.25">
      <c r="A165" s="47" t="s">
        <v>898</v>
      </c>
      <c r="B165" s="53"/>
      <c r="C165" s="53"/>
      <c r="D165" s="53"/>
      <c r="E165" s="135"/>
      <c r="F165" s="53"/>
    </row>
    <row r="166" spans="1:7" outlineLevel="1" x14ac:dyDescent="0.25">
      <c r="A166" s="47" t="s">
        <v>899</v>
      </c>
      <c r="E166" s="31"/>
    </row>
    <row r="167" spans="1:7" outlineLevel="1" x14ac:dyDescent="0.25">
      <c r="A167" s="47" t="s">
        <v>900</v>
      </c>
      <c r="E167" s="31"/>
    </row>
    <row r="168" spans="1:7" outlineLevel="1" x14ac:dyDescent="0.25">
      <c r="A168" s="47" t="s">
        <v>901</v>
      </c>
      <c r="E168" s="31"/>
    </row>
    <row r="169" spans="1:7" ht="15" customHeight="1" x14ac:dyDescent="0.25">
      <c r="A169" s="56"/>
      <c r="B169" s="57" t="s">
        <v>902</v>
      </c>
      <c r="C169" s="56" t="s">
        <v>730</v>
      </c>
      <c r="D169" s="56" t="s">
        <v>731</v>
      </c>
      <c r="E169" s="58"/>
      <c r="F169" s="59" t="s">
        <v>697</v>
      </c>
      <c r="G169" s="59"/>
    </row>
    <row r="170" spans="1:7" x14ac:dyDescent="0.25">
      <c r="A170" s="47" t="s">
        <v>903</v>
      </c>
      <c r="B170" s="79" t="s">
        <v>904</v>
      </c>
      <c r="C170" s="121">
        <v>0.40777237850996162</v>
      </c>
      <c r="D170" s="121">
        <v>0</v>
      </c>
      <c r="E170" s="178"/>
      <c r="F170" s="121">
        <f>C170+D170</f>
        <v>0.40777237850996162</v>
      </c>
    </row>
    <row r="171" spans="1:7" x14ac:dyDescent="0.25">
      <c r="A171" s="47" t="s">
        <v>905</v>
      </c>
      <c r="B171" s="79" t="s">
        <v>906</v>
      </c>
      <c r="C171" s="121">
        <v>0.17595314381532176</v>
      </c>
      <c r="D171" s="121">
        <v>0</v>
      </c>
      <c r="E171" s="178"/>
      <c r="F171" s="121">
        <f>C171+D171</f>
        <v>0.17595314381532176</v>
      </c>
    </row>
    <row r="172" spans="1:7" x14ac:dyDescent="0.25">
      <c r="A172" s="47" t="s">
        <v>907</v>
      </c>
      <c r="B172" s="79" t="s">
        <v>908</v>
      </c>
      <c r="C172" s="121">
        <v>0.14487616652450358</v>
      </c>
      <c r="D172" s="121">
        <v>0</v>
      </c>
      <c r="E172" s="121"/>
      <c r="F172" s="121">
        <f>C172+D172</f>
        <v>0.14487616652450358</v>
      </c>
    </row>
    <row r="173" spans="1:7" x14ac:dyDescent="0.25">
      <c r="A173" s="47" t="s">
        <v>909</v>
      </c>
      <c r="B173" s="79" t="s">
        <v>910</v>
      </c>
      <c r="C173" s="121">
        <v>0.27077507373535786</v>
      </c>
      <c r="D173" s="121">
        <v>0</v>
      </c>
      <c r="E173" s="121"/>
      <c r="F173" s="121">
        <f>C173+D173</f>
        <v>0.27077507373535786</v>
      </c>
    </row>
    <row r="174" spans="1:7" x14ac:dyDescent="0.25">
      <c r="A174" s="47" t="s">
        <v>911</v>
      </c>
      <c r="B174" s="79" t="s">
        <v>912</v>
      </c>
      <c r="C174" s="121">
        <v>6.2323741485044058E-4</v>
      </c>
      <c r="D174" s="121">
        <v>0</v>
      </c>
      <c r="E174" s="121"/>
      <c r="F174" s="121">
        <f>C174+D174</f>
        <v>6.2323741485044058E-4</v>
      </c>
    </row>
    <row r="175" spans="1:7" outlineLevel="1" x14ac:dyDescent="0.25">
      <c r="A175" s="47" t="s">
        <v>913</v>
      </c>
      <c r="B175" s="49"/>
      <c r="C175" s="115"/>
      <c r="D175" s="115"/>
      <c r="E175" s="115"/>
      <c r="F175" s="115"/>
    </row>
    <row r="176" spans="1:7" outlineLevel="1" x14ac:dyDescent="0.25">
      <c r="A176" s="47" t="s">
        <v>914</v>
      </c>
      <c r="B176" s="49"/>
      <c r="C176" s="115"/>
      <c r="D176" s="115"/>
      <c r="E176" s="115"/>
      <c r="F176" s="115"/>
    </row>
    <row r="177" spans="1:7" outlineLevel="1" x14ac:dyDescent="0.25">
      <c r="A177" s="47" t="s">
        <v>915</v>
      </c>
      <c r="B177" s="80"/>
      <c r="C177" s="115"/>
      <c r="D177" s="115"/>
      <c r="E177" s="115"/>
      <c r="F177" s="115"/>
    </row>
    <row r="178" spans="1:7" outlineLevel="1" x14ac:dyDescent="0.25">
      <c r="A178" s="47" t="s">
        <v>916</v>
      </c>
      <c r="B178" s="80"/>
      <c r="C178" s="115"/>
      <c r="D178" s="115"/>
      <c r="E178" s="115"/>
      <c r="F178" s="115"/>
    </row>
    <row r="179" spans="1:7" ht="15" customHeight="1" x14ac:dyDescent="0.25">
      <c r="A179" s="56"/>
      <c r="B179" s="85" t="s">
        <v>917</v>
      </c>
      <c r="C179" s="56" t="s">
        <v>730</v>
      </c>
      <c r="D179" s="56" t="s">
        <v>731</v>
      </c>
      <c r="E179" s="56"/>
      <c r="F179" s="56" t="s">
        <v>697</v>
      </c>
      <c r="G179" s="59"/>
    </row>
    <row r="180" spans="1:7" x14ac:dyDescent="0.25">
      <c r="A180" s="47" t="s">
        <v>918</v>
      </c>
      <c r="B180" s="47" t="s">
        <v>919</v>
      </c>
      <c r="C180" s="121">
        <v>3.6770000000000001E-3</v>
      </c>
      <c r="D180" s="121">
        <v>0</v>
      </c>
      <c r="E180" s="178"/>
      <c r="F180" s="121">
        <f>C180+D180</f>
        <v>3.6770000000000001E-3</v>
      </c>
    </row>
    <row r="181" spans="1:7" outlineLevel="1" x14ac:dyDescent="0.25">
      <c r="A181" s="47" t="s">
        <v>920</v>
      </c>
      <c r="B181" s="122" t="s">
        <v>921</v>
      </c>
      <c r="C181" s="121">
        <v>3.8345420172996923E-3</v>
      </c>
      <c r="D181" s="121">
        <v>0</v>
      </c>
      <c r="E181" s="178"/>
      <c r="F181" s="121">
        <f>C181+D181</f>
        <v>3.8345420172996923E-3</v>
      </c>
    </row>
    <row r="182" spans="1:7" outlineLevel="1" x14ac:dyDescent="0.25">
      <c r="A182" s="47" t="s">
        <v>922</v>
      </c>
      <c r="B182" s="123"/>
      <c r="C182" s="115"/>
      <c r="D182" s="115"/>
      <c r="E182" s="120"/>
      <c r="F182" s="115"/>
    </row>
    <row r="183" spans="1:7" outlineLevel="1" x14ac:dyDescent="0.25">
      <c r="A183" s="47" t="s">
        <v>923</v>
      </c>
      <c r="B183" s="123"/>
      <c r="C183" s="115"/>
      <c r="D183" s="115"/>
      <c r="E183" s="120"/>
      <c r="F183" s="115"/>
    </row>
    <row r="184" spans="1:7" outlineLevel="1" x14ac:dyDescent="0.25">
      <c r="A184" s="47" t="s">
        <v>924</v>
      </c>
      <c r="B184" s="123"/>
      <c r="C184" s="115"/>
      <c r="D184" s="115"/>
      <c r="E184" s="120"/>
      <c r="F184" s="115"/>
    </row>
    <row r="185" spans="1:7" ht="18.75" x14ac:dyDescent="0.25">
      <c r="A185" s="124"/>
      <c r="B185" s="125" t="s">
        <v>694</v>
      </c>
      <c r="C185" s="124"/>
      <c r="D185" s="124"/>
      <c r="E185" s="124"/>
      <c r="F185" s="126"/>
      <c r="G185" s="126"/>
    </row>
    <row r="186" spans="1:7" ht="15" customHeight="1" x14ac:dyDescent="0.25">
      <c r="A186" s="56"/>
      <c r="B186" s="57" t="s">
        <v>925</v>
      </c>
      <c r="C186" s="56" t="s">
        <v>926</v>
      </c>
      <c r="D186" s="56" t="s">
        <v>927</v>
      </c>
      <c r="E186" s="58"/>
      <c r="F186" s="56" t="s">
        <v>730</v>
      </c>
      <c r="G186" s="56" t="s">
        <v>928</v>
      </c>
    </row>
    <row r="187" spans="1:7" x14ac:dyDescent="0.25">
      <c r="A187" s="47" t="s">
        <v>929</v>
      </c>
      <c r="B187" s="60" t="s">
        <v>930</v>
      </c>
      <c r="C187" s="133">
        <v>315.40859649999999</v>
      </c>
      <c r="D187" s="157">
        <f>C28</f>
        <v>109404</v>
      </c>
      <c r="E187" s="165"/>
      <c r="F187" s="133"/>
      <c r="G187" s="133"/>
    </row>
    <row r="188" spans="1:7" x14ac:dyDescent="0.25">
      <c r="A188" s="77"/>
      <c r="B188" s="127"/>
      <c r="C188" s="165"/>
      <c r="D188" s="165"/>
      <c r="E188" s="165"/>
      <c r="F188" s="167"/>
      <c r="G188" s="167"/>
    </row>
    <row r="189" spans="1:7" x14ac:dyDescent="0.25">
      <c r="B189" s="60" t="s">
        <v>931</v>
      </c>
      <c r="C189" s="133"/>
      <c r="D189" s="157"/>
      <c r="E189" s="77"/>
      <c r="F189" s="78"/>
      <c r="G189" s="78"/>
    </row>
    <row r="190" spans="1:7" x14ac:dyDescent="0.25">
      <c r="A190" s="47" t="s">
        <v>932</v>
      </c>
      <c r="B190" s="144" t="s">
        <v>1675</v>
      </c>
      <c r="C190" s="133">
        <v>1008.97467809</v>
      </c>
      <c r="D190" s="157">
        <v>17075</v>
      </c>
      <c r="E190" s="77"/>
      <c r="F190" s="69">
        <f t="shared" ref="F190:F213" si="1">IF($C$214=0,"",IF(C190="[for completion]","",IF(C190="","",C190/$C$214)))</f>
        <v>2.9239742268021156E-2</v>
      </c>
      <c r="G190" s="69">
        <f t="shared" ref="G190:G213" si="2">IF($D$214=0,"",IF(D190="[for completion]","",IF(D190="","",D190/$D$214)))</f>
        <v>0.15607290409857044</v>
      </c>
    </row>
    <row r="191" spans="1:7" x14ac:dyDescent="0.25">
      <c r="A191" s="47" t="s">
        <v>933</v>
      </c>
      <c r="B191" s="144" t="s">
        <v>1676</v>
      </c>
      <c r="C191" s="133">
        <v>4014.5461616600001</v>
      </c>
      <c r="D191" s="157">
        <v>26728</v>
      </c>
      <c r="E191" s="77"/>
      <c r="F191" s="69">
        <f t="shared" si="1"/>
        <v>0.11634017943068872</v>
      </c>
      <c r="G191" s="69">
        <f t="shared" si="2"/>
        <v>0.24430550985338745</v>
      </c>
    </row>
    <row r="192" spans="1:7" x14ac:dyDescent="0.25">
      <c r="A192" s="47" t="s">
        <v>934</v>
      </c>
      <c r="B192" s="144" t="s">
        <v>1677</v>
      </c>
      <c r="C192" s="133">
        <v>5342.3211337100001</v>
      </c>
      <c r="D192" s="157">
        <v>21613</v>
      </c>
      <c r="E192" s="77"/>
      <c r="F192" s="69">
        <f t="shared" si="1"/>
        <v>0.15481864555648375</v>
      </c>
      <c r="G192" s="69">
        <f t="shared" si="2"/>
        <v>0.19755219187598261</v>
      </c>
    </row>
    <row r="193" spans="1:7" x14ac:dyDescent="0.25">
      <c r="A193" s="47" t="s">
        <v>935</v>
      </c>
      <c r="B193" s="144" t="s">
        <v>1678</v>
      </c>
      <c r="C193" s="133">
        <v>5154.6975630799998</v>
      </c>
      <c r="D193" s="157">
        <v>14847</v>
      </c>
      <c r="E193" s="77"/>
      <c r="F193" s="69">
        <f t="shared" si="1"/>
        <v>0.14938137843000615</v>
      </c>
      <c r="G193" s="69">
        <f t="shared" si="2"/>
        <v>0.13570801798837337</v>
      </c>
    </row>
    <row r="194" spans="1:7" x14ac:dyDescent="0.25">
      <c r="A194" s="47" t="s">
        <v>936</v>
      </c>
      <c r="B194" s="144" t="s">
        <v>1679</v>
      </c>
      <c r="C194" s="133">
        <v>4492.30688844</v>
      </c>
      <c r="D194" s="157">
        <v>10042</v>
      </c>
      <c r="E194" s="77"/>
      <c r="F194" s="69">
        <f t="shared" si="1"/>
        <v>0.13018552245086668</v>
      </c>
      <c r="G194" s="69">
        <f t="shared" si="2"/>
        <v>9.1788234433841542E-2</v>
      </c>
    </row>
    <row r="195" spans="1:7" x14ac:dyDescent="0.25">
      <c r="A195" s="47" t="s">
        <v>937</v>
      </c>
      <c r="B195" s="144" t="s">
        <v>1680</v>
      </c>
      <c r="C195" s="133">
        <v>3533.0541618100001</v>
      </c>
      <c r="D195" s="157">
        <v>6468</v>
      </c>
      <c r="E195" s="77"/>
      <c r="F195" s="69">
        <f t="shared" si="1"/>
        <v>0.10238670538872445</v>
      </c>
      <c r="G195" s="69">
        <f t="shared" si="2"/>
        <v>5.9120324668202259E-2</v>
      </c>
    </row>
    <row r="196" spans="1:7" x14ac:dyDescent="0.25">
      <c r="A196" s="47" t="s">
        <v>938</v>
      </c>
      <c r="B196" s="144" t="s">
        <v>1681</v>
      </c>
      <c r="C196" s="133">
        <v>2656.6067171300001</v>
      </c>
      <c r="D196" s="157">
        <v>4106</v>
      </c>
      <c r="E196" s="77"/>
      <c r="F196" s="69">
        <f t="shared" si="1"/>
        <v>7.6987557173804622E-2</v>
      </c>
      <c r="G196" s="69">
        <f t="shared" si="2"/>
        <v>3.7530620452634271E-2</v>
      </c>
    </row>
    <row r="197" spans="1:7" x14ac:dyDescent="0.25">
      <c r="A197" s="47" t="s">
        <v>939</v>
      </c>
      <c r="B197" s="144" t="s">
        <v>1682</v>
      </c>
      <c r="C197" s="133">
        <v>2131.7605926599999</v>
      </c>
      <c r="D197" s="157">
        <v>2857</v>
      </c>
      <c r="E197" s="77"/>
      <c r="F197" s="69">
        <f t="shared" si="1"/>
        <v>6.1777695377348646E-2</v>
      </c>
      <c r="G197" s="69">
        <f t="shared" si="2"/>
        <v>2.6114218858542648E-2</v>
      </c>
    </row>
    <row r="198" spans="1:7" x14ac:dyDescent="0.25">
      <c r="A198" s="47" t="s">
        <v>940</v>
      </c>
      <c r="B198" s="144" t="s">
        <v>1683</v>
      </c>
      <c r="C198" s="133">
        <v>1504.3386183</v>
      </c>
      <c r="D198" s="157">
        <v>1777</v>
      </c>
      <c r="E198" s="77"/>
      <c r="F198" s="69">
        <f t="shared" si="1"/>
        <v>4.3595220413449744E-2</v>
      </c>
      <c r="G198" s="69">
        <f t="shared" si="2"/>
        <v>1.6242550546597932E-2</v>
      </c>
    </row>
    <row r="199" spans="1:7" x14ac:dyDescent="0.25">
      <c r="A199" s="47" t="s">
        <v>941</v>
      </c>
      <c r="B199" s="144" t="s">
        <v>1684</v>
      </c>
      <c r="C199" s="133">
        <v>1136.3805890799999</v>
      </c>
      <c r="D199" s="157">
        <v>1199</v>
      </c>
      <c r="E199" s="51"/>
      <c r="F199" s="69">
        <f t="shared" si="1"/>
        <v>3.293192214296322E-2</v>
      </c>
      <c r="G199" s="69">
        <f t="shared" si="2"/>
        <v>1.0959379912983071E-2</v>
      </c>
    </row>
    <row r="200" spans="1:7" x14ac:dyDescent="0.25">
      <c r="A200" s="47" t="s">
        <v>942</v>
      </c>
      <c r="B200" s="144" t="s">
        <v>1633</v>
      </c>
      <c r="C200" s="133">
        <v>3531.9749903500001</v>
      </c>
      <c r="D200" s="157">
        <v>2692</v>
      </c>
      <c r="E200" s="51"/>
      <c r="F200" s="69">
        <f t="shared" si="1"/>
        <v>0.10235543136764283</v>
      </c>
      <c r="G200" s="69">
        <f t="shared" si="2"/>
        <v>2.4606047310884428E-2</v>
      </c>
    </row>
    <row r="201" spans="1:7" x14ac:dyDescent="0.25">
      <c r="A201" s="47" t="s">
        <v>943</v>
      </c>
      <c r="B201" s="144"/>
      <c r="C201" s="133"/>
      <c r="D201" s="157"/>
      <c r="E201" s="51"/>
      <c r="F201" s="69" t="str">
        <f t="shared" si="1"/>
        <v/>
      </c>
      <c r="G201" s="69" t="str">
        <f t="shared" si="2"/>
        <v/>
      </c>
    </row>
    <row r="202" spans="1:7" x14ac:dyDescent="0.25">
      <c r="A202" s="47" t="s">
        <v>944</v>
      </c>
      <c r="B202" s="144"/>
      <c r="C202" s="133"/>
      <c r="D202" s="157"/>
      <c r="E202" s="51"/>
      <c r="F202" s="69" t="str">
        <f t="shared" si="1"/>
        <v/>
      </c>
      <c r="G202" s="69" t="str">
        <f t="shared" si="2"/>
        <v/>
      </c>
    </row>
    <row r="203" spans="1:7" x14ac:dyDescent="0.25">
      <c r="A203" s="47" t="s">
        <v>945</v>
      </c>
      <c r="B203" s="144"/>
      <c r="C203" s="133"/>
      <c r="D203" s="157"/>
      <c r="E203" s="51"/>
      <c r="F203" s="69" t="str">
        <f t="shared" si="1"/>
        <v/>
      </c>
      <c r="G203" s="69" t="str">
        <f t="shared" si="2"/>
        <v/>
      </c>
    </row>
    <row r="204" spans="1:7" x14ac:dyDescent="0.25">
      <c r="A204" s="47" t="s">
        <v>946</v>
      </c>
      <c r="B204" s="144"/>
      <c r="C204" s="133"/>
      <c r="D204" s="157"/>
      <c r="E204" s="51"/>
      <c r="F204" s="69" t="str">
        <f t="shared" si="1"/>
        <v/>
      </c>
      <c r="G204" s="69" t="str">
        <f t="shared" si="2"/>
        <v/>
      </c>
    </row>
    <row r="205" spans="1:7" x14ac:dyDescent="0.25">
      <c r="A205" s="47" t="s">
        <v>947</v>
      </c>
      <c r="B205" s="144"/>
      <c r="C205" s="133"/>
      <c r="D205" s="157"/>
      <c r="F205" s="69" t="str">
        <f t="shared" si="1"/>
        <v/>
      </c>
      <c r="G205" s="69" t="str">
        <f t="shared" si="2"/>
        <v/>
      </c>
    </row>
    <row r="206" spans="1:7" x14ac:dyDescent="0.25">
      <c r="A206" s="47" t="s">
        <v>948</v>
      </c>
      <c r="B206" s="144"/>
      <c r="C206" s="133"/>
      <c r="D206" s="157"/>
      <c r="E206" s="128"/>
      <c r="F206" s="69" t="str">
        <f t="shared" si="1"/>
        <v/>
      </c>
      <c r="G206" s="69" t="str">
        <f t="shared" si="2"/>
        <v/>
      </c>
    </row>
    <row r="207" spans="1:7" x14ac:dyDescent="0.25">
      <c r="A207" s="47" t="s">
        <v>949</v>
      </c>
      <c r="B207" s="144"/>
      <c r="C207" s="133"/>
      <c r="D207" s="157"/>
      <c r="E207" s="128"/>
      <c r="F207" s="69" t="str">
        <f t="shared" si="1"/>
        <v/>
      </c>
      <c r="G207" s="69" t="str">
        <f t="shared" si="2"/>
        <v/>
      </c>
    </row>
    <row r="208" spans="1:7" x14ac:dyDescent="0.25">
      <c r="A208" s="47" t="s">
        <v>950</v>
      </c>
      <c r="B208" s="144"/>
      <c r="C208" s="133"/>
      <c r="D208" s="157"/>
      <c r="E208" s="128"/>
      <c r="F208" s="69" t="str">
        <f t="shared" si="1"/>
        <v/>
      </c>
      <c r="G208" s="69" t="str">
        <f t="shared" si="2"/>
        <v/>
      </c>
    </row>
    <row r="209" spans="1:7" x14ac:dyDescent="0.25">
      <c r="A209" s="47" t="s">
        <v>951</v>
      </c>
      <c r="B209" s="144"/>
      <c r="C209" s="133"/>
      <c r="D209" s="157"/>
      <c r="E209" s="128"/>
      <c r="F209" s="69" t="str">
        <f t="shared" si="1"/>
        <v/>
      </c>
      <c r="G209" s="69" t="str">
        <f t="shared" si="2"/>
        <v/>
      </c>
    </row>
    <row r="210" spans="1:7" x14ac:dyDescent="0.25">
      <c r="A210" s="47" t="s">
        <v>952</v>
      </c>
      <c r="B210" s="144"/>
      <c r="C210" s="133"/>
      <c r="D210" s="157"/>
      <c r="E210" s="128"/>
      <c r="F210" s="69" t="str">
        <f t="shared" si="1"/>
        <v/>
      </c>
      <c r="G210" s="69" t="str">
        <f t="shared" si="2"/>
        <v/>
      </c>
    </row>
    <row r="211" spans="1:7" x14ac:dyDescent="0.25">
      <c r="A211" s="47" t="s">
        <v>953</v>
      </c>
      <c r="B211" s="144"/>
      <c r="C211" s="133"/>
      <c r="D211" s="157"/>
      <c r="E211" s="128"/>
      <c r="F211" s="69" t="str">
        <f t="shared" si="1"/>
        <v/>
      </c>
      <c r="G211" s="69" t="str">
        <f t="shared" si="2"/>
        <v/>
      </c>
    </row>
    <row r="212" spans="1:7" x14ac:dyDescent="0.25">
      <c r="A212" s="47" t="s">
        <v>954</v>
      </c>
      <c r="B212" s="144"/>
      <c r="C212" s="133"/>
      <c r="D212" s="157"/>
      <c r="E212" s="128"/>
      <c r="F212" s="69" t="str">
        <f t="shared" si="1"/>
        <v/>
      </c>
      <c r="G212" s="69" t="str">
        <f t="shared" si="2"/>
        <v/>
      </c>
    </row>
    <row r="213" spans="1:7" x14ac:dyDescent="0.25">
      <c r="A213" s="47" t="s">
        <v>955</v>
      </c>
      <c r="B213" s="144"/>
      <c r="C213" s="133"/>
      <c r="D213" s="157"/>
      <c r="E213" s="128"/>
      <c r="F213" s="69" t="str">
        <f t="shared" si="1"/>
        <v/>
      </c>
      <c r="G213" s="69" t="str">
        <f t="shared" si="2"/>
        <v/>
      </c>
    </row>
    <row r="214" spans="1:7" x14ac:dyDescent="0.25">
      <c r="A214" s="47" t="s">
        <v>956</v>
      </c>
      <c r="B214" s="71" t="s">
        <v>264</v>
      </c>
      <c r="C214" s="72">
        <f>SUM(C190:C213)</f>
        <v>34506.962094310002</v>
      </c>
      <c r="D214" s="129">
        <f>SUM(D190:D213)</f>
        <v>109404</v>
      </c>
      <c r="E214" s="128"/>
      <c r="F214" s="130">
        <f>SUM(F190:F213)</f>
        <v>0.99999999999999989</v>
      </c>
      <c r="G214" s="130">
        <f>SUM(G190:G213)</f>
        <v>1</v>
      </c>
    </row>
    <row r="215" spans="1:7" ht="15" customHeight="1" x14ac:dyDescent="0.25">
      <c r="A215" s="56"/>
      <c r="B215" s="56" t="s">
        <v>957</v>
      </c>
      <c r="C215" s="56" t="s">
        <v>926</v>
      </c>
      <c r="D215" s="56" t="s">
        <v>927</v>
      </c>
      <c r="E215" s="58"/>
      <c r="F215" s="56" t="s">
        <v>730</v>
      </c>
      <c r="G215" s="56" t="s">
        <v>928</v>
      </c>
    </row>
    <row r="216" spans="1:7" x14ac:dyDescent="0.25">
      <c r="A216" s="47" t="s">
        <v>958</v>
      </c>
      <c r="B216" s="47" t="s">
        <v>959</v>
      </c>
      <c r="C216" s="121" t="s">
        <v>1484</v>
      </c>
      <c r="D216" s="157" t="s">
        <v>1484</v>
      </c>
      <c r="F216" s="121"/>
      <c r="G216" s="121"/>
    </row>
    <row r="217" spans="1:7" x14ac:dyDescent="0.25">
      <c r="C217" s="53"/>
      <c r="D217" s="53"/>
      <c r="F217" s="177"/>
      <c r="G217" s="177"/>
    </row>
    <row r="218" spans="1:7" x14ac:dyDescent="0.25">
      <c r="B218" s="60" t="s">
        <v>960</v>
      </c>
      <c r="C218" s="53"/>
      <c r="D218" s="53"/>
      <c r="F218" s="177"/>
      <c r="G218" s="177"/>
    </row>
    <row r="219" spans="1:7" x14ac:dyDescent="0.25">
      <c r="A219" s="47" t="s">
        <v>961</v>
      </c>
      <c r="B219" s="47" t="s">
        <v>962</v>
      </c>
      <c r="C219" s="133" t="s">
        <v>1484</v>
      </c>
      <c r="D219" s="157" t="s">
        <v>1484</v>
      </c>
      <c r="F219" s="69" t="str">
        <f t="shared" ref="F219:F226" si="3">IF($C$227=0,"",IF(C219="[for completion]","",C219/$C$227))</f>
        <v/>
      </c>
      <c r="G219" s="69" t="str">
        <f t="shared" ref="G219:G226" si="4">IF($D$227=0,"",IF(D219="[for completion]","",D219/$D$227))</f>
        <v/>
      </c>
    </row>
    <row r="220" spans="1:7" x14ac:dyDescent="0.25">
      <c r="A220" s="47" t="s">
        <v>963</v>
      </c>
      <c r="B220" s="47" t="s">
        <v>964</v>
      </c>
      <c r="C220" s="133" t="s">
        <v>1484</v>
      </c>
      <c r="D220" s="157" t="s">
        <v>1484</v>
      </c>
      <c r="F220" s="69" t="str">
        <f t="shared" si="3"/>
        <v/>
      </c>
      <c r="G220" s="69" t="str">
        <f t="shared" si="4"/>
        <v/>
      </c>
    </row>
    <row r="221" spans="1:7" x14ac:dyDescent="0.25">
      <c r="A221" s="47" t="s">
        <v>965</v>
      </c>
      <c r="B221" s="47" t="s">
        <v>966</v>
      </c>
      <c r="C221" s="133" t="s">
        <v>1484</v>
      </c>
      <c r="D221" s="157" t="s">
        <v>1484</v>
      </c>
      <c r="F221" s="69" t="str">
        <f t="shared" si="3"/>
        <v/>
      </c>
      <c r="G221" s="69" t="str">
        <f t="shared" si="4"/>
        <v/>
      </c>
    </row>
    <row r="222" spans="1:7" x14ac:dyDescent="0.25">
      <c r="A222" s="47" t="s">
        <v>967</v>
      </c>
      <c r="B222" s="47" t="s">
        <v>968</v>
      </c>
      <c r="C222" s="133" t="s">
        <v>1484</v>
      </c>
      <c r="D222" s="157" t="s">
        <v>1484</v>
      </c>
      <c r="F222" s="69" t="str">
        <f t="shared" si="3"/>
        <v/>
      </c>
      <c r="G222" s="69" t="str">
        <f t="shared" si="4"/>
        <v/>
      </c>
    </row>
    <row r="223" spans="1:7" x14ac:dyDescent="0.25">
      <c r="A223" s="47" t="s">
        <v>969</v>
      </c>
      <c r="B223" s="47" t="s">
        <v>970</v>
      </c>
      <c r="C223" s="133" t="s">
        <v>1484</v>
      </c>
      <c r="D223" s="157" t="s">
        <v>1484</v>
      </c>
      <c r="F223" s="69" t="str">
        <f t="shared" si="3"/>
        <v/>
      </c>
      <c r="G223" s="69" t="str">
        <f t="shared" si="4"/>
        <v/>
      </c>
    </row>
    <row r="224" spans="1:7" x14ac:dyDescent="0.25">
      <c r="A224" s="47" t="s">
        <v>971</v>
      </c>
      <c r="B224" s="47" t="s">
        <v>972</v>
      </c>
      <c r="C224" s="133" t="s">
        <v>1484</v>
      </c>
      <c r="D224" s="157" t="s">
        <v>1484</v>
      </c>
      <c r="F224" s="69" t="str">
        <f t="shared" si="3"/>
        <v/>
      </c>
      <c r="G224" s="69" t="str">
        <f t="shared" si="4"/>
        <v/>
      </c>
    </row>
    <row r="225" spans="1:7" x14ac:dyDescent="0.25">
      <c r="A225" s="47" t="s">
        <v>973</v>
      </c>
      <c r="B225" s="47" t="s">
        <v>974</v>
      </c>
      <c r="C225" s="133" t="s">
        <v>1484</v>
      </c>
      <c r="D225" s="157" t="s">
        <v>1484</v>
      </c>
      <c r="F225" s="69" t="str">
        <f t="shared" si="3"/>
        <v/>
      </c>
      <c r="G225" s="69" t="str">
        <f t="shared" si="4"/>
        <v/>
      </c>
    </row>
    <row r="226" spans="1:7" x14ac:dyDescent="0.25">
      <c r="A226" s="47" t="s">
        <v>975</v>
      </c>
      <c r="B226" s="47" t="s">
        <v>976</v>
      </c>
      <c r="C226" s="133" t="s">
        <v>1484</v>
      </c>
      <c r="D226" s="157" t="s">
        <v>1484</v>
      </c>
      <c r="F226" s="69" t="str">
        <f t="shared" si="3"/>
        <v/>
      </c>
      <c r="G226" s="69" t="str">
        <f t="shared" si="4"/>
        <v/>
      </c>
    </row>
    <row r="227" spans="1:7" x14ac:dyDescent="0.25">
      <c r="A227" s="47" t="s">
        <v>977</v>
      </c>
      <c r="B227" s="71" t="s">
        <v>264</v>
      </c>
      <c r="C227" s="86">
        <f>SUM(C219:C226)</f>
        <v>0</v>
      </c>
      <c r="D227" s="114">
        <f>SUM(D219:D226)</f>
        <v>0</v>
      </c>
      <c r="F227" s="110">
        <f>SUM(F219:F226)</f>
        <v>0</v>
      </c>
      <c r="G227" s="110">
        <f>SUM(G219:G226)</f>
        <v>0</v>
      </c>
    </row>
    <row r="228" spans="1:7" outlineLevel="1" x14ac:dyDescent="0.25">
      <c r="A228" s="47" t="s">
        <v>978</v>
      </c>
      <c r="B228" s="111"/>
      <c r="C228" s="133"/>
      <c r="D228" s="157"/>
      <c r="F228" s="69" t="str">
        <f t="shared" ref="F228:F233" si="5">IF($C$227=0,"",IF(C228="[for completion]","",C228/$C$227))</f>
        <v/>
      </c>
      <c r="G228" s="69" t="str">
        <f t="shared" ref="G228:G233" si="6">IF($D$227=0,"",IF(D228="[for completion]","",D228/$D$227))</f>
        <v/>
      </c>
    </row>
    <row r="229" spans="1:7" outlineLevel="1" x14ac:dyDescent="0.25">
      <c r="A229" s="47" t="s">
        <v>979</v>
      </c>
      <c r="B229" s="111"/>
      <c r="C229" s="133"/>
      <c r="D229" s="157"/>
      <c r="F229" s="69" t="str">
        <f t="shared" si="5"/>
        <v/>
      </c>
      <c r="G229" s="69" t="str">
        <f t="shared" si="6"/>
        <v/>
      </c>
    </row>
    <row r="230" spans="1:7" outlineLevel="1" x14ac:dyDescent="0.25">
      <c r="A230" s="47" t="s">
        <v>980</v>
      </c>
      <c r="B230" s="111"/>
      <c r="C230" s="133"/>
      <c r="D230" s="157"/>
      <c r="F230" s="69" t="str">
        <f t="shared" si="5"/>
        <v/>
      </c>
      <c r="G230" s="69" t="str">
        <f t="shared" si="6"/>
        <v/>
      </c>
    </row>
    <row r="231" spans="1:7" outlineLevel="1" x14ac:dyDescent="0.25">
      <c r="A231" s="47" t="s">
        <v>981</v>
      </c>
      <c r="B231" s="111"/>
      <c r="C231" s="133"/>
      <c r="D231" s="157"/>
      <c r="F231" s="69" t="str">
        <f t="shared" si="5"/>
        <v/>
      </c>
      <c r="G231" s="69" t="str">
        <f t="shared" si="6"/>
        <v/>
      </c>
    </row>
    <row r="232" spans="1:7" outlineLevel="1" x14ac:dyDescent="0.25">
      <c r="A232" s="47" t="s">
        <v>982</v>
      </c>
      <c r="B232" s="111"/>
      <c r="C232" s="133"/>
      <c r="D232" s="157"/>
      <c r="F232" s="69" t="str">
        <f t="shared" si="5"/>
        <v/>
      </c>
      <c r="G232" s="69" t="str">
        <f t="shared" si="6"/>
        <v/>
      </c>
    </row>
    <row r="233" spans="1:7" outlineLevel="1" x14ac:dyDescent="0.25">
      <c r="A233" s="47" t="s">
        <v>983</v>
      </c>
      <c r="B233" s="111"/>
      <c r="C233" s="133"/>
      <c r="D233" s="157"/>
      <c r="F233" s="69" t="str">
        <f t="shared" si="5"/>
        <v/>
      </c>
      <c r="G233" s="69" t="str">
        <f t="shared" si="6"/>
        <v/>
      </c>
    </row>
    <row r="234" spans="1:7" outlineLevel="1" x14ac:dyDescent="0.25">
      <c r="A234" s="47" t="s">
        <v>984</v>
      </c>
      <c r="B234" s="74"/>
      <c r="F234" s="112"/>
      <c r="G234" s="112"/>
    </row>
    <row r="235" spans="1:7" outlineLevel="1" x14ac:dyDescent="0.25">
      <c r="A235" s="47" t="s">
        <v>985</v>
      </c>
      <c r="B235" s="74"/>
      <c r="F235" s="112"/>
      <c r="G235" s="112"/>
    </row>
    <row r="236" spans="1:7" outlineLevel="1" x14ac:dyDescent="0.25">
      <c r="A236" s="47" t="s">
        <v>986</v>
      </c>
      <c r="B236" s="74"/>
      <c r="F236" s="112"/>
      <c r="G236" s="112"/>
    </row>
    <row r="237" spans="1:7" ht="15" customHeight="1" x14ac:dyDescent="0.25">
      <c r="A237" s="56"/>
      <c r="B237" s="56" t="s">
        <v>987</v>
      </c>
      <c r="C237" s="56" t="s">
        <v>926</v>
      </c>
      <c r="D237" s="56" t="s">
        <v>927</v>
      </c>
      <c r="E237" s="58"/>
      <c r="F237" s="56" t="s">
        <v>730</v>
      </c>
      <c r="G237" s="56" t="s">
        <v>928</v>
      </c>
    </row>
    <row r="238" spans="1:7" x14ac:dyDescent="0.25">
      <c r="A238" s="47" t="s">
        <v>988</v>
      </c>
      <c r="B238" s="47" t="s">
        <v>959</v>
      </c>
      <c r="C238" s="121">
        <v>0.51813799999999999</v>
      </c>
      <c r="D238" s="157">
        <f>C28</f>
        <v>109404</v>
      </c>
      <c r="F238" s="177"/>
      <c r="G238" s="177"/>
    </row>
    <row r="239" spans="1:7" x14ac:dyDescent="0.25">
      <c r="C239" s="53"/>
      <c r="D239" s="157"/>
      <c r="F239" s="177"/>
      <c r="G239" s="177"/>
    </row>
    <row r="240" spans="1:7" x14ac:dyDescent="0.25">
      <c r="B240" s="60" t="s">
        <v>960</v>
      </c>
      <c r="C240" s="53"/>
      <c r="D240" s="157"/>
      <c r="F240" s="177"/>
      <c r="G240" s="177"/>
    </row>
    <row r="241" spans="1:7" x14ac:dyDescent="0.25">
      <c r="A241" s="47" t="s">
        <v>989</v>
      </c>
      <c r="B241" s="47" t="s">
        <v>962</v>
      </c>
      <c r="C241" s="133">
        <v>10092.476820700032</v>
      </c>
      <c r="D241" s="157">
        <v>52301</v>
      </c>
      <c r="F241" s="69">
        <f t="shared" ref="F241:F248" si="7">IF($C$249=0,"",IF(C241="[Mark as ND1 if not relevant]","",C241/$C$249))</f>
        <v>0.292476538303098</v>
      </c>
      <c r="G241" s="69">
        <f t="shared" ref="G241:G248" si="8">IF($D$249=0,"",IF(D241="[Mark as ND1 if not relevant]","",D241/$D$249))</f>
        <v>0.47805381887316734</v>
      </c>
    </row>
    <row r="242" spans="1:7" x14ac:dyDescent="0.25">
      <c r="A242" s="47" t="s">
        <v>990</v>
      </c>
      <c r="B242" s="47" t="s">
        <v>964</v>
      </c>
      <c r="C242" s="133">
        <v>5765.3527280900134</v>
      </c>
      <c r="D242" s="157">
        <v>17824</v>
      </c>
      <c r="F242" s="69">
        <f t="shared" si="7"/>
        <v>0.16707795697380945</v>
      </c>
      <c r="G242" s="69">
        <f t="shared" si="8"/>
        <v>0.16291908888157655</v>
      </c>
    </row>
    <row r="243" spans="1:7" x14ac:dyDescent="0.25">
      <c r="A243" s="47" t="s">
        <v>991</v>
      </c>
      <c r="B243" s="47" t="s">
        <v>966</v>
      </c>
      <c r="C243" s="133">
        <v>6135.967976150022</v>
      </c>
      <c r="D243" s="157">
        <v>15648</v>
      </c>
      <c r="F243" s="69">
        <f t="shared" si="7"/>
        <v>0.17781826054058214</v>
      </c>
      <c r="G243" s="69">
        <f t="shared" si="8"/>
        <v>0.14302950531973238</v>
      </c>
    </row>
    <row r="244" spans="1:7" x14ac:dyDescent="0.25">
      <c r="A244" s="47" t="s">
        <v>992</v>
      </c>
      <c r="B244" s="47" t="s">
        <v>968</v>
      </c>
      <c r="C244" s="133">
        <v>5183.7505200600062</v>
      </c>
      <c r="D244" s="157">
        <v>11268</v>
      </c>
      <c r="F244" s="69">
        <f t="shared" si="7"/>
        <v>0.15022332322075854</v>
      </c>
      <c r="G244" s="69">
        <f t="shared" si="8"/>
        <v>0.10299440605462323</v>
      </c>
    </row>
    <row r="245" spans="1:7" x14ac:dyDescent="0.25">
      <c r="A245" s="47" t="s">
        <v>993</v>
      </c>
      <c r="B245" s="47" t="s">
        <v>970</v>
      </c>
      <c r="C245" s="133">
        <v>4574.4771149100006</v>
      </c>
      <c r="D245" s="157">
        <v>8223</v>
      </c>
      <c r="F245" s="69">
        <f t="shared" si="7"/>
        <v>0.13256678760673327</v>
      </c>
      <c r="G245" s="69">
        <f t="shared" si="8"/>
        <v>7.5161785675112433E-2</v>
      </c>
    </row>
    <row r="246" spans="1:7" x14ac:dyDescent="0.25">
      <c r="A246" s="47" t="s">
        <v>994</v>
      </c>
      <c r="B246" s="47" t="s">
        <v>972</v>
      </c>
      <c r="C246" s="133">
        <v>2589.8691354100019</v>
      </c>
      <c r="D246" s="157">
        <v>3920</v>
      </c>
      <c r="F246" s="69">
        <f t="shared" si="7"/>
        <v>7.505352480266729E-2</v>
      </c>
      <c r="G246" s="69">
        <f t="shared" si="8"/>
        <v>3.583049979891046E-2</v>
      </c>
    </row>
    <row r="247" spans="1:7" x14ac:dyDescent="0.25">
      <c r="A247" s="47" t="s">
        <v>995</v>
      </c>
      <c r="B247" s="47" t="s">
        <v>974</v>
      </c>
      <c r="C247" s="133">
        <v>157.84274397000001</v>
      </c>
      <c r="D247" s="157">
        <v>212</v>
      </c>
      <c r="F247" s="69">
        <f t="shared" si="7"/>
        <v>4.5742289204886858E-3</v>
      </c>
      <c r="G247" s="69">
        <f t="shared" si="8"/>
        <v>1.9377719279002597E-3</v>
      </c>
    </row>
    <row r="248" spans="1:7" x14ac:dyDescent="0.25">
      <c r="A248" s="47" t="s">
        <v>996</v>
      </c>
      <c r="B248" s="47" t="s">
        <v>976</v>
      </c>
      <c r="C248" s="133">
        <v>7.2250550199999983</v>
      </c>
      <c r="D248" s="157">
        <v>8</v>
      </c>
      <c r="F248" s="69">
        <f t="shared" si="7"/>
        <v>2.0937963186250323E-4</v>
      </c>
      <c r="G248" s="69">
        <f t="shared" si="8"/>
        <v>7.312346897736829E-5</v>
      </c>
    </row>
    <row r="249" spans="1:7" x14ac:dyDescent="0.25">
      <c r="A249" s="47" t="s">
        <v>997</v>
      </c>
      <c r="B249" s="71" t="s">
        <v>264</v>
      </c>
      <c r="C249" s="86">
        <f>SUM(C241:C248)</f>
        <v>34506.962094310082</v>
      </c>
      <c r="D249" s="114">
        <f>SUM(D241:D248)</f>
        <v>109404</v>
      </c>
      <c r="E249" s="47"/>
      <c r="F249" s="110">
        <f>SUM(F241:F248)</f>
        <v>0.99999999999999978</v>
      </c>
      <c r="G249" s="110">
        <f>SUM(G241:G248)</f>
        <v>1.0000000000000002</v>
      </c>
    </row>
    <row r="250" spans="1:7" outlineLevel="1" x14ac:dyDescent="0.25">
      <c r="A250" s="47" t="s">
        <v>998</v>
      </c>
      <c r="B250" s="111"/>
      <c r="C250" s="133"/>
      <c r="D250" s="157"/>
      <c r="F250" s="69"/>
      <c r="G250" s="69"/>
    </row>
    <row r="251" spans="1:7" outlineLevel="1" x14ac:dyDescent="0.25">
      <c r="A251" s="47" t="s">
        <v>999</v>
      </c>
      <c r="B251" s="111"/>
      <c r="C251" s="133"/>
      <c r="D251" s="157"/>
      <c r="F251" s="69"/>
      <c r="G251" s="69"/>
    </row>
    <row r="252" spans="1:7" outlineLevel="1" x14ac:dyDescent="0.25">
      <c r="A252" s="47" t="s">
        <v>1000</v>
      </c>
      <c r="B252" s="111"/>
      <c r="C252" s="133"/>
      <c r="D252" s="157"/>
      <c r="F252" s="69"/>
      <c r="G252" s="69"/>
    </row>
    <row r="253" spans="1:7" outlineLevel="1" x14ac:dyDescent="0.25">
      <c r="A253" s="47" t="s">
        <v>1001</v>
      </c>
      <c r="B253" s="111"/>
      <c r="C253" s="133"/>
      <c r="D253" s="157"/>
      <c r="F253" s="69"/>
      <c r="G253" s="69"/>
    </row>
    <row r="254" spans="1:7" outlineLevel="1" x14ac:dyDescent="0.25">
      <c r="A254" s="47" t="s">
        <v>1002</v>
      </c>
      <c r="B254" s="111"/>
      <c r="C254" s="133"/>
      <c r="D254" s="157"/>
      <c r="F254" s="69"/>
      <c r="G254" s="69"/>
    </row>
    <row r="255" spans="1:7" outlineLevel="1" x14ac:dyDescent="0.25">
      <c r="A255" s="47" t="s">
        <v>1003</v>
      </c>
      <c r="B255" s="111"/>
      <c r="C255" s="133"/>
      <c r="D255" s="157"/>
      <c r="F255" s="69"/>
      <c r="G255" s="69"/>
    </row>
    <row r="256" spans="1:7" outlineLevel="1" x14ac:dyDescent="0.25">
      <c r="A256" s="47" t="s">
        <v>1004</v>
      </c>
      <c r="B256" s="74"/>
      <c r="F256" s="70"/>
      <c r="G256" s="70"/>
    </row>
    <row r="257" spans="1:14" outlineLevel="1" x14ac:dyDescent="0.25">
      <c r="A257" s="47" t="s">
        <v>1005</v>
      </c>
      <c r="B257" s="74"/>
      <c r="F257" s="70"/>
      <c r="G257" s="70"/>
    </row>
    <row r="258" spans="1:14" outlineLevel="1" x14ac:dyDescent="0.25">
      <c r="A258" s="47" t="s">
        <v>1006</v>
      </c>
      <c r="B258" s="74"/>
      <c r="F258" s="70"/>
      <c r="G258" s="70"/>
    </row>
    <row r="259" spans="1:14" ht="15" customHeight="1" x14ac:dyDescent="0.25">
      <c r="A259" s="56"/>
      <c r="B259" s="76" t="s">
        <v>1007</v>
      </c>
      <c r="C259" s="56" t="s">
        <v>730</v>
      </c>
      <c r="D259" s="56"/>
      <c r="E259" s="58"/>
      <c r="F259" s="56"/>
      <c r="G259" s="56"/>
    </row>
    <row r="260" spans="1:14" x14ac:dyDescent="0.25">
      <c r="A260" s="47" t="s">
        <v>1008</v>
      </c>
      <c r="B260" s="47" t="s">
        <v>1685</v>
      </c>
      <c r="C260" s="121">
        <v>0.75598399999999999</v>
      </c>
      <c r="E260" s="128"/>
      <c r="F260" s="128"/>
      <c r="G260" s="128"/>
    </row>
    <row r="261" spans="1:14" x14ac:dyDescent="0.25">
      <c r="A261" s="47" t="s">
        <v>1009</v>
      </c>
      <c r="B261" s="47" t="s">
        <v>1010</v>
      </c>
      <c r="C261" s="121">
        <v>0</v>
      </c>
      <c r="E261" s="128"/>
      <c r="F261" s="128"/>
    </row>
    <row r="262" spans="1:14" x14ac:dyDescent="0.25">
      <c r="A262" s="47" t="s">
        <v>1011</v>
      </c>
      <c r="B262" s="47" t="s">
        <v>1686</v>
      </c>
      <c r="C262" s="121">
        <v>0.24401599999999998</v>
      </c>
      <c r="E262" s="128"/>
      <c r="F262" s="128"/>
    </row>
    <row r="263" spans="1:14" x14ac:dyDescent="0.25">
      <c r="A263" s="47" t="s">
        <v>1012</v>
      </c>
      <c r="B263" s="47" t="s">
        <v>1013</v>
      </c>
      <c r="C263" s="121">
        <v>0</v>
      </c>
      <c r="E263" s="128"/>
      <c r="F263" s="128"/>
    </row>
    <row r="264" spans="1:14" x14ac:dyDescent="0.25">
      <c r="A264" s="47" t="s">
        <v>1014</v>
      </c>
      <c r="B264" s="60" t="s">
        <v>1015</v>
      </c>
      <c r="C264" s="121">
        <v>0</v>
      </c>
      <c r="D264" s="77"/>
      <c r="E264" s="77"/>
      <c r="F264" s="78"/>
      <c r="G264" s="78"/>
      <c r="H264" s="31"/>
      <c r="I264" s="34"/>
      <c r="J264" s="34"/>
      <c r="K264" s="34"/>
      <c r="L264" s="31"/>
      <c r="M264" s="31"/>
      <c r="N264" s="31"/>
    </row>
    <row r="265" spans="1:14" x14ac:dyDescent="0.25">
      <c r="A265" s="47" t="s">
        <v>1016</v>
      </c>
      <c r="B265" s="47" t="s">
        <v>262</v>
      </c>
      <c r="C265" s="121">
        <v>0</v>
      </c>
      <c r="E265" s="128"/>
      <c r="F265" s="128"/>
    </row>
    <row r="266" spans="1:14" outlineLevel="1" x14ac:dyDescent="0.25">
      <c r="A266" s="47" t="s">
        <v>1017</v>
      </c>
      <c r="B266" s="111"/>
      <c r="C266" s="158"/>
      <c r="E266" s="128"/>
      <c r="F266" s="128"/>
    </row>
    <row r="267" spans="1:14" outlineLevel="1" x14ac:dyDescent="0.25">
      <c r="A267" s="47" t="s">
        <v>1018</v>
      </c>
      <c r="B267" s="111"/>
      <c r="C267" s="121"/>
      <c r="E267" s="128"/>
      <c r="F267" s="128"/>
    </row>
    <row r="268" spans="1:14" outlineLevel="1" x14ac:dyDescent="0.25">
      <c r="A268" s="47" t="s">
        <v>1019</v>
      </c>
      <c r="B268" s="111"/>
      <c r="C268" s="121"/>
      <c r="E268" s="128"/>
      <c r="F268" s="128"/>
    </row>
    <row r="269" spans="1:14" outlineLevel="1" x14ac:dyDescent="0.25">
      <c r="A269" s="47" t="s">
        <v>1020</v>
      </c>
      <c r="B269" s="111"/>
      <c r="C269" s="121"/>
      <c r="E269" s="128"/>
      <c r="F269" s="128"/>
    </row>
    <row r="270" spans="1:14" outlineLevel="1" x14ac:dyDescent="0.25">
      <c r="A270" s="47" t="s">
        <v>1021</v>
      </c>
      <c r="B270" s="153"/>
      <c r="C270" s="121"/>
      <c r="E270" s="128"/>
      <c r="F270" s="128"/>
    </row>
    <row r="271" spans="1:14" outlineLevel="1" x14ac:dyDescent="0.25">
      <c r="A271" s="47" t="s">
        <v>1022</v>
      </c>
      <c r="B271" s="153"/>
      <c r="C271" s="121"/>
      <c r="E271" s="128"/>
      <c r="F271" s="128"/>
    </row>
    <row r="272" spans="1:14" outlineLevel="1" x14ac:dyDescent="0.25">
      <c r="A272" s="47" t="s">
        <v>1023</v>
      </c>
      <c r="B272" s="153"/>
      <c r="C272" s="121"/>
      <c r="E272" s="128"/>
      <c r="F272" s="128"/>
    </row>
    <row r="273" spans="1:7" outlineLevel="1" x14ac:dyDescent="0.25">
      <c r="A273" s="47" t="s">
        <v>1024</v>
      </c>
      <c r="B273" s="153"/>
      <c r="C273" s="121"/>
      <c r="E273" s="128"/>
      <c r="F273" s="128"/>
    </row>
    <row r="274" spans="1:7" outlineLevel="1" x14ac:dyDescent="0.25">
      <c r="A274" s="47" t="s">
        <v>1025</v>
      </c>
      <c r="B274" s="153"/>
      <c r="C274" s="121"/>
      <c r="E274" s="128"/>
      <c r="F274" s="128"/>
    </row>
    <row r="275" spans="1:7" outlineLevel="1" x14ac:dyDescent="0.25">
      <c r="A275" s="47" t="s">
        <v>1026</v>
      </c>
      <c r="B275" s="153"/>
      <c r="C275" s="121"/>
      <c r="E275" s="128"/>
      <c r="F275" s="128"/>
    </row>
    <row r="276" spans="1:7" ht="15" customHeight="1" x14ac:dyDescent="0.25">
      <c r="A276" s="56"/>
      <c r="B276" s="76" t="s">
        <v>1027</v>
      </c>
      <c r="C276" s="56" t="s">
        <v>730</v>
      </c>
      <c r="D276" s="56"/>
      <c r="E276" s="58"/>
      <c r="F276" s="56"/>
      <c r="G276" s="59"/>
    </row>
    <row r="277" spans="1:7" x14ac:dyDescent="0.25">
      <c r="A277" s="47" t="s">
        <v>1028</v>
      </c>
      <c r="B277" s="47" t="s">
        <v>1029</v>
      </c>
      <c r="C277" s="121">
        <v>1</v>
      </c>
      <c r="E277" s="31"/>
      <c r="F277" s="31"/>
    </row>
    <row r="278" spans="1:7" x14ac:dyDescent="0.25">
      <c r="A278" s="47" t="s">
        <v>1030</v>
      </c>
      <c r="B278" s="47" t="s">
        <v>1031</v>
      </c>
      <c r="C278" s="121">
        <v>0</v>
      </c>
      <c r="E278" s="31"/>
      <c r="F278" s="31"/>
    </row>
    <row r="279" spans="1:7" x14ac:dyDescent="0.25">
      <c r="A279" s="47" t="s">
        <v>1032</v>
      </c>
      <c r="B279" s="47" t="s">
        <v>262</v>
      </c>
      <c r="C279" s="121">
        <v>0</v>
      </c>
      <c r="E279" s="31"/>
      <c r="F279" s="31"/>
    </row>
    <row r="280" spans="1:7" outlineLevel="1" x14ac:dyDescent="0.25">
      <c r="A280" s="47" t="s">
        <v>1033</v>
      </c>
      <c r="B280" s="53"/>
      <c r="C280" s="121"/>
      <c r="E280" s="31"/>
      <c r="F280" s="31"/>
    </row>
    <row r="281" spans="1:7" outlineLevel="1" x14ac:dyDescent="0.25">
      <c r="A281" s="47" t="s">
        <v>1034</v>
      </c>
      <c r="B281" s="53"/>
      <c r="C281" s="121"/>
      <c r="E281" s="31"/>
      <c r="F281" s="31"/>
    </row>
    <row r="282" spans="1:7" outlineLevel="1" x14ac:dyDescent="0.25">
      <c r="A282" s="47" t="s">
        <v>1035</v>
      </c>
      <c r="B282" s="53"/>
      <c r="C282" s="121"/>
      <c r="E282" s="31"/>
      <c r="F282" s="31"/>
    </row>
    <row r="283" spans="1:7" outlineLevel="1" x14ac:dyDescent="0.25">
      <c r="A283" s="47" t="s">
        <v>1036</v>
      </c>
      <c r="B283" s="53"/>
      <c r="C283" s="121"/>
      <c r="E283" s="31"/>
      <c r="F283" s="31"/>
    </row>
    <row r="284" spans="1:7" outlineLevel="1" x14ac:dyDescent="0.25">
      <c r="A284" s="47" t="s">
        <v>1037</v>
      </c>
      <c r="B284" s="53"/>
      <c r="C284" s="121"/>
      <c r="E284" s="31"/>
      <c r="F284" s="31"/>
    </row>
    <row r="285" spans="1:7" outlineLevel="1" x14ac:dyDescent="0.25">
      <c r="A285" s="47" t="s">
        <v>1038</v>
      </c>
      <c r="B285" s="53"/>
      <c r="C285" s="121"/>
      <c r="E285" s="31"/>
      <c r="F285" s="31"/>
    </row>
    <row r="286" spans="1:7" s="2" customFormat="1" x14ac:dyDescent="0.25">
      <c r="A286" s="57"/>
      <c r="B286" s="57" t="s">
        <v>1039</v>
      </c>
      <c r="C286" s="57" t="s">
        <v>224</v>
      </c>
      <c r="D286" s="57" t="s">
        <v>1040</v>
      </c>
      <c r="E286" s="57"/>
      <c r="F286" s="57" t="s">
        <v>730</v>
      </c>
      <c r="G286" s="57" t="s">
        <v>1041</v>
      </c>
    </row>
    <row r="287" spans="1:7" s="2" customFormat="1" x14ac:dyDescent="0.25">
      <c r="A287" s="47" t="s">
        <v>1042</v>
      </c>
      <c r="B287" s="144"/>
      <c r="C287" s="133"/>
      <c r="D287" s="157"/>
      <c r="E287" s="39"/>
      <c r="F287" s="69" t="str">
        <f t="shared" ref="F287:F304" si="9">IF($C$305=0,"",IF(C287="[For completion]","",C287/$C$305))</f>
        <v/>
      </c>
      <c r="G287" s="69" t="str">
        <f t="shared" ref="G287:G304" si="10">IF($D$305=0,"",IF(D287="[For completion]","",D287/$D$305))</f>
        <v/>
      </c>
    </row>
    <row r="288" spans="1:7" s="2" customFormat="1" x14ac:dyDescent="0.25">
      <c r="A288" s="47" t="s">
        <v>1043</v>
      </c>
      <c r="B288" s="144"/>
      <c r="C288" s="133"/>
      <c r="D288" s="157"/>
      <c r="E288" s="39"/>
      <c r="F288" s="69" t="str">
        <f t="shared" si="9"/>
        <v/>
      </c>
      <c r="G288" s="69" t="str">
        <f t="shared" si="10"/>
        <v/>
      </c>
    </row>
    <row r="289" spans="1:7" s="2" customFormat="1" x14ac:dyDescent="0.25">
      <c r="A289" s="47" t="s">
        <v>1044</v>
      </c>
      <c r="B289" s="144"/>
      <c r="C289" s="133"/>
      <c r="D289" s="157"/>
      <c r="E289" s="39"/>
      <c r="F289" s="69" t="str">
        <f t="shared" si="9"/>
        <v/>
      </c>
      <c r="G289" s="69" t="str">
        <f t="shared" si="10"/>
        <v/>
      </c>
    </row>
    <row r="290" spans="1:7" s="2" customFormat="1" x14ac:dyDescent="0.25">
      <c r="A290" s="47" t="s">
        <v>1045</v>
      </c>
      <c r="B290" s="144"/>
      <c r="C290" s="133"/>
      <c r="D290" s="157"/>
      <c r="E290" s="39"/>
      <c r="F290" s="69" t="str">
        <f t="shared" si="9"/>
        <v/>
      </c>
      <c r="G290" s="69" t="str">
        <f t="shared" si="10"/>
        <v/>
      </c>
    </row>
    <row r="291" spans="1:7" s="2" customFormat="1" x14ac:dyDescent="0.25">
      <c r="A291" s="47" t="s">
        <v>1046</v>
      </c>
      <c r="B291" s="144"/>
      <c r="C291" s="133"/>
      <c r="D291" s="157"/>
      <c r="E291" s="39"/>
      <c r="F291" s="69" t="str">
        <f t="shared" si="9"/>
        <v/>
      </c>
      <c r="G291" s="69" t="str">
        <f t="shared" si="10"/>
        <v/>
      </c>
    </row>
    <row r="292" spans="1:7" s="2" customFormat="1" x14ac:dyDescent="0.25">
      <c r="A292" s="47" t="s">
        <v>1047</v>
      </c>
      <c r="B292" s="144"/>
      <c r="C292" s="133"/>
      <c r="D292" s="157"/>
      <c r="E292" s="39"/>
      <c r="F292" s="69" t="str">
        <f t="shared" si="9"/>
        <v/>
      </c>
      <c r="G292" s="69" t="str">
        <f t="shared" si="10"/>
        <v/>
      </c>
    </row>
    <row r="293" spans="1:7" s="2" customFormat="1" x14ac:dyDescent="0.25">
      <c r="A293" s="47" t="s">
        <v>1048</v>
      </c>
      <c r="B293" s="144"/>
      <c r="C293" s="133"/>
      <c r="D293" s="157"/>
      <c r="E293" s="39"/>
      <c r="F293" s="69" t="str">
        <f t="shared" si="9"/>
        <v/>
      </c>
      <c r="G293" s="69" t="str">
        <f t="shared" si="10"/>
        <v/>
      </c>
    </row>
    <row r="294" spans="1:7" s="2" customFormat="1" x14ac:dyDescent="0.25">
      <c r="A294" s="47" t="s">
        <v>1049</v>
      </c>
      <c r="B294" s="144"/>
      <c r="C294" s="133"/>
      <c r="D294" s="157"/>
      <c r="E294" s="39"/>
      <c r="F294" s="69" t="str">
        <f t="shared" si="9"/>
        <v/>
      </c>
      <c r="G294" s="69" t="str">
        <f t="shared" si="10"/>
        <v/>
      </c>
    </row>
    <row r="295" spans="1:7" s="2" customFormat="1" x14ac:dyDescent="0.25">
      <c r="A295" s="47" t="s">
        <v>1050</v>
      </c>
      <c r="B295" s="144"/>
      <c r="C295" s="133"/>
      <c r="D295" s="157"/>
      <c r="E295" s="39"/>
      <c r="F295" s="69" t="str">
        <f t="shared" si="9"/>
        <v/>
      </c>
      <c r="G295" s="69" t="str">
        <f t="shared" si="10"/>
        <v/>
      </c>
    </row>
    <row r="296" spans="1:7" s="2" customFormat="1" x14ac:dyDescent="0.25">
      <c r="A296" s="47" t="s">
        <v>1051</v>
      </c>
      <c r="B296" s="144"/>
      <c r="C296" s="133"/>
      <c r="D296" s="157"/>
      <c r="E296" s="39"/>
      <c r="F296" s="69" t="str">
        <f t="shared" si="9"/>
        <v/>
      </c>
      <c r="G296" s="69" t="str">
        <f t="shared" si="10"/>
        <v/>
      </c>
    </row>
    <row r="297" spans="1:7" s="2" customFormat="1" x14ac:dyDescent="0.25">
      <c r="A297" s="47" t="s">
        <v>1052</v>
      </c>
      <c r="B297" s="144"/>
      <c r="C297" s="133"/>
      <c r="D297" s="157"/>
      <c r="E297" s="39"/>
      <c r="F297" s="69" t="str">
        <f t="shared" si="9"/>
        <v/>
      </c>
      <c r="G297" s="69" t="str">
        <f t="shared" si="10"/>
        <v/>
      </c>
    </row>
    <row r="298" spans="1:7" s="2" customFormat="1" x14ac:dyDescent="0.25">
      <c r="A298" s="47" t="s">
        <v>1053</v>
      </c>
      <c r="B298" s="144"/>
      <c r="C298" s="133"/>
      <c r="D298" s="157"/>
      <c r="E298" s="39"/>
      <c r="F298" s="69" t="str">
        <f t="shared" si="9"/>
        <v/>
      </c>
      <c r="G298" s="69" t="str">
        <f t="shared" si="10"/>
        <v/>
      </c>
    </row>
    <row r="299" spans="1:7" s="2" customFormat="1" x14ac:dyDescent="0.25">
      <c r="A299" s="47" t="s">
        <v>1054</v>
      </c>
      <c r="B299" s="144"/>
      <c r="C299" s="133"/>
      <c r="D299" s="157"/>
      <c r="E299" s="39"/>
      <c r="F299" s="69" t="str">
        <f t="shared" si="9"/>
        <v/>
      </c>
      <c r="G299" s="69" t="str">
        <f t="shared" si="10"/>
        <v/>
      </c>
    </row>
    <row r="300" spans="1:7" s="2" customFormat="1" x14ac:dyDescent="0.25">
      <c r="A300" s="47" t="s">
        <v>1055</v>
      </c>
      <c r="B300" s="144"/>
      <c r="C300" s="133"/>
      <c r="D300" s="157"/>
      <c r="E300" s="39"/>
      <c r="F300" s="69" t="str">
        <f t="shared" si="9"/>
        <v/>
      </c>
      <c r="G300" s="69" t="str">
        <f t="shared" si="10"/>
        <v/>
      </c>
    </row>
    <row r="301" spans="1:7" s="2" customFormat="1" x14ac:dyDescent="0.25">
      <c r="A301" s="47" t="s">
        <v>1056</v>
      </c>
      <c r="B301" s="144"/>
      <c r="C301" s="133"/>
      <c r="D301" s="157"/>
      <c r="E301" s="39"/>
      <c r="F301" s="69" t="str">
        <f t="shared" si="9"/>
        <v/>
      </c>
      <c r="G301" s="69" t="str">
        <f t="shared" si="10"/>
        <v/>
      </c>
    </row>
    <row r="302" spans="1:7" s="2" customFormat="1" x14ac:dyDescent="0.25">
      <c r="A302" s="47" t="s">
        <v>1057</v>
      </c>
      <c r="B302" s="144"/>
      <c r="C302" s="133"/>
      <c r="D302" s="157"/>
      <c r="E302" s="39"/>
      <c r="F302" s="69" t="str">
        <f t="shared" si="9"/>
        <v/>
      </c>
      <c r="G302" s="69" t="str">
        <f t="shared" si="10"/>
        <v/>
      </c>
    </row>
    <row r="303" spans="1:7" s="2" customFormat="1" x14ac:dyDescent="0.25">
      <c r="A303" s="47" t="s">
        <v>1058</v>
      </c>
      <c r="B303" s="144"/>
      <c r="C303" s="133"/>
      <c r="D303" s="157"/>
      <c r="E303" s="39"/>
      <c r="F303" s="69" t="str">
        <f t="shared" si="9"/>
        <v/>
      </c>
      <c r="G303" s="69" t="str">
        <f t="shared" si="10"/>
        <v/>
      </c>
    </row>
    <row r="304" spans="1:7" s="2" customFormat="1" x14ac:dyDescent="0.25">
      <c r="A304" s="47" t="s">
        <v>1059</v>
      </c>
      <c r="B304" s="60"/>
      <c r="C304" s="133"/>
      <c r="D304" s="157"/>
      <c r="E304" s="39"/>
      <c r="F304" s="69" t="str">
        <f t="shared" si="9"/>
        <v/>
      </c>
      <c r="G304" s="69" t="str">
        <f t="shared" si="10"/>
        <v/>
      </c>
    </row>
    <row r="305" spans="1:7" s="2" customFormat="1" x14ac:dyDescent="0.25">
      <c r="A305" s="47" t="s">
        <v>1061</v>
      </c>
      <c r="B305" s="60" t="s">
        <v>264</v>
      </c>
      <c r="C305" s="86">
        <f>SUM(C287:C304)</f>
        <v>0</v>
      </c>
      <c r="D305" s="47">
        <f>SUM(D287:D304)</f>
        <v>0</v>
      </c>
      <c r="E305" s="39"/>
      <c r="F305" s="131">
        <f>SUM(F287:F304)</f>
        <v>0</v>
      </c>
      <c r="G305" s="131">
        <f>SUM(G287:G304)</f>
        <v>0</v>
      </c>
    </row>
    <row r="306" spans="1:7" s="2" customFormat="1" x14ac:dyDescent="0.25">
      <c r="A306" s="47" t="s">
        <v>1062</v>
      </c>
      <c r="B306" s="51"/>
      <c r="C306" s="34"/>
      <c r="D306" s="34"/>
      <c r="E306" s="39"/>
      <c r="F306" s="39"/>
      <c r="G306" s="39"/>
    </row>
    <row r="307" spans="1:7" s="2" customFormat="1" x14ac:dyDescent="0.25">
      <c r="A307" s="47" t="s">
        <v>1063</v>
      </c>
      <c r="B307" s="51"/>
      <c r="C307" s="34"/>
      <c r="D307" s="34"/>
      <c r="E307" s="39"/>
      <c r="F307" s="39"/>
      <c r="G307" s="39"/>
    </row>
    <row r="308" spans="1:7" s="2" customFormat="1" x14ac:dyDescent="0.25">
      <c r="A308" s="47" t="s">
        <v>1064</v>
      </c>
      <c r="B308" s="51"/>
      <c r="C308" s="34"/>
      <c r="D308" s="34"/>
      <c r="E308" s="39"/>
      <c r="F308" s="39"/>
      <c r="G308" s="39"/>
    </row>
    <row r="309" spans="1:7" s="2" customFormat="1" x14ac:dyDescent="0.25">
      <c r="A309" s="57"/>
      <c r="B309" s="57" t="s">
        <v>1065</v>
      </c>
      <c r="C309" s="57" t="s">
        <v>224</v>
      </c>
      <c r="D309" s="57" t="s">
        <v>1040</v>
      </c>
      <c r="E309" s="57"/>
      <c r="F309" s="57" t="s">
        <v>730</v>
      </c>
      <c r="G309" s="57" t="s">
        <v>1041</v>
      </c>
    </row>
    <row r="310" spans="1:7" s="2" customFormat="1" x14ac:dyDescent="0.25">
      <c r="A310" s="47" t="s">
        <v>1066</v>
      </c>
      <c r="B310" s="144"/>
      <c r="C310" s="133"/>
      <c r="D310" s="157"/>
      <c r="E310" s="39"/>
      <c r="F310" s="69" t="str">
        <f t="shared" ref="F310:F327" si="11">IF($C$328=0,"",IF(C310="[For completion]","",C310/$C$328))</f>
        <v/>
      </c>
      <c r="G310" s="69" t="str">
        <f t="shared" ref="G310:G327" si="12">IF($D$328=0,"",IF(D310="[For completion]","",D310/$D$328))</f>
        <v/>
      </c>
    </row>
    <row r="311" spans="1:7" s="2" customFormat="1" x14ac:dyDescent="0.25">
      <c r="A311" s="47" t="s">
        <v>1067</v>
      </c>
      <c r="B311" s="144"/>
      <c r="C311" s="133"/>
      <c r="D311" s="157"/>
      <c r="E311" s="39"/>
      <c r="F311" s="69" t="str">
        <f t="shared" si="11"/>
        <v/>
      </c>
      <c r="G311" s="69" t="str">
        <f t="shared" si="12"/>
        <v/>
      </c>
    </row>
    <row r="312" spans="1:7" s="2" customFormat="1" x14ac:dyDescent="0.25">
      <c r="A312" s="47" t="s">
        <v>1068</v>
      </c>
      <c r="B312" s="144"/>
      <c r="C312" s="133"/>
      <c r="D312" s="157"/>
      <c r="E312" s="39"/>
      <c r="F312" s="69" t="str">
        <f t="shared" si="11"/>
        <v/>
      </c>
      <c r="G312" s="69" t="str">
        <f t="shared" si="12"/>
        <v/>
      </c>
    </row>
    <row r="313" spans="1:7" s="2" customFormat="1" x14ac:dyDescent="0.25">
      <c r="A313" s="47" t="s">
        <v>1069</v>
      </c>
      <c r="B313" s="144"/>
      <c r="C313" s="133"/>
      <c r="D313" s="157"/>
      <c r="E313" s="39"/>
      <c r="F313" s="69" t="str">
        <f t="shared" si="11"/>
        <v/>
      </c>
      <c r="G313" s="69" t="str">
        <f t="shared" si="12"/>
        <v/>
      </c>
    </row>
    <row r="314" spans="1:7" s="2" customFormat="1" x14ac:dyDescent="0.25">
      <c r="A314" s="47" t="s">
        <v>1070</v>
      </c>
      <c r="B314" s="144"/>
      <c r="C314" s="133"/>
      <c r="D314" s="157"/>
      <c r="E314" s="39"/>
      <c r="F314" s="69" t="str">
        <f t="shared" si="11"/>
        <v/>
      </c>
      <c r="G314" s="69" t="str">
        <f t="shared" si="12"/>
        <v/>
      </c>
    </row>
    <row r="315" spans="1:7" s="2" customFormat="1" x14ac:dyDescent="0.25">
      <c r="A315" s="47" t="s">
        <v>1071</v>
      </c>
      <c r="B315" s="144"/>
      <c r="C315" s="133"/>
      <c r="D315" s="157"/>
      <c r="E315" s="39"/>
      <c r="F315" s="69" t="str">
        <f t="shared" si="11"/>
        <v/>
      </c>
      <c r="G315" s="69" t="str">
        <f t="shared" si="12"/>
        <v/>
      </c>
    </row>
    <row r="316" spans="1:7" s="2" customFormat="1" x14ac:dyDescent="0.25">
      <c r="A316" s="47" t="s">
        <v>1072</v>
      </c>
      <c r="B316" s="144"/>
      <c r="C316" s="133"/>
      <c r="D316" s="157"/>
      <c r="E316" s="39"/>
      <c r="F316" s="69" t="str">
        <f t="shared" si="11"/>
        <v/>
      </c>
      <c r="G316" s="69" t="str">
        <f t="shared" si="12"/>
        <v/>
      </c>
    </row>
    <row r="317" spans="1:7" s="2" customFormat="1" x14ac:dyDescent="0.25">
      <c r="A317" s="47" t="s">
        <v>1073</v>
      </c>
      <c r="B317" s="144"/>
      <c r="C317" s="133"/>
      <c r="D317" s="157"/>
      <c r="E317" s="39"/>
      <c r="F317" s="69" t="str">
        <f t="shared" si="11"/>
        <v/>
      </c>
      <c r="G317" s="69" t="str">
        <f t="shared" si="12"/>
        <v/>
      </c>
    </row>
    <row r="318" spans="1:7" s="2" customFormat="1" x14ac:dyDescent="0.25">
      <c r="A318" s="47" t="s">
        <v>1074</v>
      </c>
      <c r="B318" s="144"/>
      <c r="C318" s="133"/>
      <c r="D318" s="157"/>
      <c r="E318" s="39"/>
      <c r="F318" s="69" t="str">
        <f t="shared" si="11"/>
        <v/>
      </c>
      <c r="G318" s="69" t="str">
        <f t="shared" si="12"/>
        <v/>
      </c>
    </row>
    <row r="319" spans="1:7" s="2" customFormat="1" x14ac:dyDescent="0.25">
      <c r="A319" s="47" t="s">
        <v>1075</v>
      </c>
      <c r="B319" s="144"/>
      <c r="C319" s="133"/>
      <c r="D319" s="157"/>
      <c r="E319" s="39"/>
      <c r="F319" s="69" t="str">
        <f t="shared" si="11"/>
        <v/>
      </c>
      <c r="G319" s="69" t="str">
        <f t="shared" si="12"/>
        <v/>
      </c>
    </row>
    <row r="320" spans="1:7" s="2" customFormat="1" x14ac:dyDescent="0.25">
      <c r="A320" s="47" t="s">
        <v>1076</v>
      </c>
      <c r="B320" s="144"/>
      <c r="C320" s="133"/>
      <c r="D320" s="157"/>
      <c r="E320" s="39"/>
      <c r="F320" s="69" t="str">
        <f t="shared" si="11"/>
        <v/>
      </c>
      <c r="G320" s="69" t="str">
        <f t="shared" si="12"/>
        <v/>
      </c>
    </row>
    <row r="321" spans="1:7" s="2" customFormat="1" x14ac:dyDescent="0.25">
      <c r="A321" s="47" t="s">
        <v>1077</v>
      </c>
      <c r="B321" s="144"/>
      <c r="C321" s="133"/>
      <c r="D321" s="157"/>
      <c r="E321" s="39"/>
      <c r="F321" s="69" t="str">
        <f t="shared" si="11"/>
        <v/>
      </c>
      <c r="G321" s="69" t="str">
        <f t="shared" si="12"/>
        <v/>
      </c>
    </row>
    <row r="322" spans="1:7" s="2" customFormat="1" x14ac:dyDescent="0.25">
      <c r="A322" s="47" t="s">
        <v>1078</v>
      </c>
      <c r="B322" s="144"/>
      <c r="C322" s="133"/>
      <c r="D322" s="157"/>
      <c r="E322" s="39"/>
      <c r="F322" s="69" t="str">
        <f t="shared" si="11"/>
        <v/>
      </c>
      <c r="G322" s="69" t="str">
        <f t="shared" si="12"/>
        <v/>
      </c>
    </row>
    <row r="323" spans="1:7" s="2" customFormat="1" x14ac:dyDescent="0.25">
      <c r="A323" s="47" t="s">
        <v>1079</v>
      </c>
      <c r="B323" s="144"/>
      <c r="C323" s="133"/>
      <c r="D323" s="157"/>
      <c r="E323" s="39"/>
      <c r="F323" s="69" t="str">
        <f t="shared" si="11"/>
        <v/>
      </c>
      <c r="G323" s="69" t="str">
        <f t="shared" si="12"/>
        <v/>
      </c>
    </row>
    <row r="324" spans="1:7" s="2" customFormat="1" x14ac:dyDescent="0.25">
      <c r="A324" s="47" t="s">
        <v>1080</v>
      </c>
      <c r="B324" s="144"/>
      <c r="C324" s="133"/>
      <c r="D324" s="157"/>
      <c r="E324" s="39"/>
      <c r="F324" s="69" t="str">
        <f t="shared" si="11"/>
        <v/>
      </c>
      <c r="G324" s="69" t="str">
        <f t="shared" si="12"/>
        <v/>
      </c>
    </row>
    <row r="325" spans="1:7" s="2" customFormat="1" x14ac:dyDescent="0.25">
      <c r="A325" s="47" t="s">
        <v>1081</v>
      </c>
      <c r="B325" s="144"/>
      <c r="C325" s="133"/>
      <c r="D325" s="157"/>
      <c r="E325" s="39"/>
      <c r="F325" s="69" t="str">
        <f t="shared" si="11"/>
        <v/>
      </c>
      <c r="G325" s="69" t="str">
        <f t="shared" si="12"/>
        <v/>
      </c>
    </row>
    <row r="326" spans="1:7" s="2" customFormat="1" x14ac:dyDescent="0.25">
      <c r="A326" s="47" t="s">
        <v>1082</v>
      </c>
      <c r="B326" s="144"/>
      <c r="C326" s="133"/>
      <c r="D326" s="157"/>
      <c r="E326" s="39"/>
      <c r="F326" s="69" t="str">
        <f t="shared" si="11"/>
        <v/>
      </c>
      <c r="G326" s="69" t="str">
        <f t="shared" si="12"/>
        <v/>
      </c>
    </row>
    <row r="327" spans="1:7" s="2" customFormat="1" x14ac:dyDescent="0.25">
      <c r="A327" s="47" t="s">
        <v>1083</v>
      </c>
      <c r="B327" s="60"/>
      <c r="C327" s="133"/>
      <c r="D327" s="157"/>
      <c r="E327" s="39"/>
      <c r="F327" s="69" t="str">
        <f t="shared" si="11"/>
        <v/>
      </c>
      <c r="G327" s="69" t="str">
        <f t="shared" si="12"/>
        <v/>
      </c>
    </row>
    <row r="328" spans="1:7" s="2" customFormat="1" x14ac:dyDescent="0.25">
      <c r="A328" s="47" t="s">
        <v>1084</v>
      </c>
      <c r="B328" s="60" t="s">
        <v>264</v>
      </c>
      <c r="C328" s="86">
        <f>SUM(C310:C327)</f>
        <v>0</v>
      </c>
      <c r="D328" s="47">
        <f>SUM(D310:D327)</f>
        <v>0</v>
      </c>
      <c r="E328" s="39"/>
      <c r="F328" s="131">
        <f>SUM(F310:F327)</f>
        <v>0</v>
      </c>
      <c r="G328" s="131">
        <f>SUM(G310:G327)</f>
        <v>0</v>
      </c>
    </row>
    <row r="329" spans="1:7" s="2" customFormat="1" x14ac:dyDescent="0.25">
      <c r="A329" s="47" t="s">
        <v>1085</v>
      </c>
      <c r="B329" s="51"/>
      <c r="C329" s="34"/>
      <c r="D329" s="34"/>
      <c r="E329" s="39"/>
      <c r="F329" s="39"/>
      <c r="G329" s="39"/>
    </row>
    <row r="330" spans="1:7" s="2" customFormat="1" x14ac:dyDescent="0.25">
      <c r="A330" s="47" t="s">
        <v>1086</v>
      </c>
      <c r="B330" s="51"/>
      <c r="C330" s="34"/>
      <c r="D330" s="34"/>
      <c r="E330" s="39"/>
      <c r="F330" s="39"/>
      <c r="G330" s="39"/>
    </row>
    <row r="331" spans="1:7" s="2" customFormat="1" x14ac:dyDescent="0.25">
      <c r="A331" s="47" t="s">
        <v>1087</v>
      </c>
      <c r="B331" s="51"/>
      <c r="C331" s="34"/>
      <c r="D331" s="34"/>
      <c r="E331" s="39"/>
      <c r="F331" s="39"/>
      <c r="G331" s="39"/>
    </row>
    <row r="332" spans="1:7" s="2" customFormat="1" x14ac:dyDescent="0.25">
      <c r="A332" s="57"/>
      <c r="B332" s="57" t="s">
        <v>1088</v>
      </c>
      <c r="C332" s="57" t="s">
        <v>224</v>
      </c>
      <c r="D332" s="57" t="s">
        <v>1040</v>
      </c>
      <c r="E332" s="57"/>
      <c r="F332" s="57" t="s">
        <v>730</v>
      </c>
      <c r="G332" s="57" t="s">
        <v>1041</v>
      </c>
    </row>
    <row r="333" spans="1:7" s="2" customFormat="1" x14ac:dyDescent="0.25">
      <c r="A333" s="47" t="s">
        <v>1089</v>
      </c>
      <c r="B333" s="60" t="s">
        <v>1090</v>
      </c>
      <c r="C333" s="133"/>
      <c r="D333" s="157"/>
      <c r="E333" s="39"/>
      <c r="F333" s="69" t="str">
        <f t="shared" ref="F333:F345" si="13">IF($C$346=0,"",IF(C333="[For completion]","",C333/$C$346))</f>
        <v/>
      </c>
      <c r="G333" s="69" t="str">
        <f t="shared" ref="G333:G345" si="14">IF($D$346=0,"",IF(D333="[For completion]","",D333/$D$346))</f>
        <v/>
      </c>
    </row>
    <row r="334" spans="1:7" s="2" customFormat="1" x14ac:dyDescent="0.25">
      <c r="A334" s="47" t="s">
        <v>1091</v>
      </c>
      <c r="B334" s="60" t="s">
        <v>1092</v>
      </c>
      <c r="C334" s="133"/>
      <c r="D334" s="157"/>
      <c r="E334" s="39"/>
      <c r="F334" s="69" t="str">
        <f t="shared" si="13"/>
        <v/>
      </c>
      <c r="G334" s="69" t="str">
        <f t="shared" si="14"/>
        <v/>
      </c>
    </row>
    <row r="335" spans="1:7" s="2" customFormat="1" x14ac:dyDescent="0.25">
      <c r="A335" s="47" t="s">
        <v>1093</v>
      </c>
      <c r="B335" s="60" t="s">
        <v>1094</v>
      </c>
      <c r="C335" s="133"/>
      <c r="D335" s="157"/>
      <c r="E335" s="39"/>
      <c r="F335" s="69" t="str">
        <f t="shared" si="13"/>
        <v/>
      </c>
      <c r="G335" s="69" t="str">
        <f t="shared" si="14"/>
        <v/>
      </c>
    </row>
    <row r="336" spans="1:7" s="2" customFormat="1" x14ac:dyDescent="0.25">
      <c r="A336" s="47" t="s">
        <v>1095</v>
      </c>
      <c r="B336" s="60" t="s">
        <v>1096</v>
      </c>
      <c r="C336" s="133"/>
      <c r="D336" s="157"/>
      <c r="E336" s="39"/>
      <c r="F336" s="69" t="str">
        <f t="shared" si="13"/>
        <v/>
      </c>
      <c r="G336" s="69" t="str">
        <f t="shared" si="14"/>
        <v/>
      </c>
    </row>
    <row r="337" spans="1:7" s="2" customFormat="1" x14ac:dyDescent="0.25">
      <c r="A337" s="47" t="s">
        <v>1097</v>
      </c>
      <c r="B337" s="60" t="s">
        <v>1098</v>
      </c>
      <c r="C337" s="133"/>
      <c r="D337" s="157"/>
      <c r="E337" s="39"/>
      <c r="F337" s="69" t="str">
        <f t="shared" si="13"/>
        <v/>
      </c>
      <c r="G337" s="69" t="str">
        <f t="shared" si="14"/>
        <v/>
      </c>
    </row>
    <row r="338" spans="1:7" s="2" customFormat="1" x14ac:dyDescent="0.25">
      <c r="A338" s="47" t="s">
        <v>1099</v>
      </c>
      <c r="B338" s="60" t="s">
        <v>1100</v>
      </c>
      <c r="C338" s="133"/>
      <c r="D338" s="157"/>
      <c r="E338" s="39"/>
      <c r="F338" s="69" t="str">
        <f t="shared" si="13"/>
        <v/>
      </c>
      <c r="G338" s="69" t="str">
        <f t="shared" si="14"/>
        <v/>
      </c>
    </row>
    <row r="339" spans="1:7" s="2" customFormat="1" x14ac:dyDescent="0.25">
      <c r="A339" s="47" t="s">
        <v>1101</v>
      </c>
      <c r="B339" s="60" t="s">
        <v>1102</v>
      </c>
      <c r="C339" s="133"/>
      <c r="D339" s="157"/>
      <c r="E339" s="39"/>
      <c r="F339" s="69" t="str">
        <f t="shared" si="13"/>
        <v/>
      </c>
      <c r="G339" s="69" t="str">
        <f t="shared" si="14"/>
        <v/>
      </c>
    </row>
    <row r="340" spans="1:7" s="2" customFormat="1" x14ac:dyDescent="0.25">
      <c r="A340" s="47" t="s">
        <v>1103</v>
      </c>
      <c r="B340" s="60" t="s">
        <v>1104</v>
      </c>
      <c r="C340" s="133"/>
      <c r="D340" s="157"/>
      <c r="E340" s="39"/>
      <c r="F340" s="69" t="str">
        <f t="shared" si="13"/>
        <v/>
      </c>
      <c r="G340" s="69" t="str">
        <f t="shared" si="14"/>
        <v/>
      </c>
    </row>
    <row r="341" spans="1:7" s="2" customFormat="1" x14ac:dyDescent="0.25">
      <c r="A341" s="47" t="s">
        <v>1105</v>
      </c>
      <c r="B341" s="60" t="s">
        <v>1106</v>
      </c>
      <c r="C341" s="133"/>
      <c r="D341" s="157"/>
      <c r="E341" s="39"/>
      <c r="F341" s="69" t="str">
        <f t="shared" si="13"/>
        <v/>
      </c>
      <c r="G341" s="69" t="str">
        <f t="shared" si="14"/>
        <v/>
      </c>
    </row>
    <row r="342" spans="1:7" s="2" customFormat="1" x14ac:dyDescent="0.25">
      <c r="A342" s="47" t="s">
        <v>1107</v>
      </c>
      <c r="B342" s="47" t="s">
        <v>1108</v>
      </c>
      <c r="C342" s="133"/>
      <c r="D342" s="157"/>
      <c r="F342" s="69" t="str">
        <f t="shared" si="13"/>
        <v/>
      </c>
      <c r="G342" s="69" t="str">
        <f t="shared" si="14"/>
        <v/>
      </c>
    </row>
    <row r="343" spans="1:7" s="2" customFormat="1" x14ac:dyDescent="0.25">
      <c r="A343" s="47" t="s">
        <v>1109</v>
      </c>
      <c r="B343" s="47" t="s">
        <v>1110</v>
      </c>
      <c r="C343" s="133"/>
      <c r="D343" s="157"/>
      <c r="F343" s="69" t="str">
        <f t="shared" si="13"/>
        <v/>
      </c>
      <c r="G343" s="69" t="str">
        <f t="shared" si="14"/>
        <v/>
      </c>
    </row>
    <row r="344" spans="1:7" s="2" customFormat="1" x14ac:dyDescent="0.25">
      <c r="A344" s="47" t="s">
        <v>1111</v>
      </c>
      <c r="B344" s="60" t="s">
        <v>1112</v>
      </c>
      <c r="C344" s="133"/>
      <c r="D344" s="157"/>
      <c r="E344" s="39"/>
      <c r="F344" s="69" t="str">
        <f t="shared" si="13"/>
        <v/>
      </c>
      <c r="G344" s="69" t="str">
        <f t="shared" si="14"/>
        <v/>
      </c>
    </row>
    <row r="345" spans="1:7" s="2" customFormat="1" x14ac:dyDescent="0.25">
      <c r="A345" s="47" t="s">
        <v>1113</v>
      </c>
      <c r="B345" s="47" t="s">
        <v>1060</v>
      </c>
      <c r="C345" s="133"/>
      <c r="D345" s="157"/>
      <c r="F345" s="69" t="str">
        <f t="shared" si="13"/>
        <v/>
      </c>
      <c r="G345" s="69" t="str">
        <f t="shared" si="14"/>
        <v/>
      </c>
    </row>
    <row r="346" spans="1:7" s="2" customFormat="1" x14ac:dyDescent="0.25">
      <c r="A346" s="47" t="s">
        <v>1114</v>
      </c>
      <c r="B346" s="60" t="s">
        <v>264</v>
      </c>
      <c r="C346" s="86">
        <f>SUM(C333:C345)</f>
        <v>0</v>
      </c>
      <c r="D346" s="47">
        <f>SUM(D333:D345)</f>
        <v>0</v>
      </c>
      <c r="E346" s="39"/>
      <c r="F346" s="131">
        <f>SUM(F333:F345)</f>
        <v>0</v>
      </c>
      <c r="G346" s="131">
        <f>SUM(G333:G345)</f>
        <v>0</v>
      </c>
    </row>
    <row r="347" spans="1:7" s="2" customFormat="1" x14ac:dyDescent="0.25">
      <c r="A347" s="47" t="s">
        <v>1115</v>
      </c>
      <c r="B347" s="51"/>
      <c r="C347" s="29"/>
      <c r="D347" s="34"/>
      <c r="E347" s="39"/>
      <c r="F347" s="116"/>
      <c r="G347" s="116"/>
    </row>
    <row r="348" spans="1:7" s="2" customFormat="1" x14ac:dyDescent="0.25">
      <c r="A348" s="47" t="s">
        <v>1116</v>
      </c>
      <c r="B348" s="51"/>
      <c r="C348" s="29"/>
      <c r="D348" s="34"/>
      <c r="E348" s="39"/>
      <c r="F348" s="116"/>
      <c r="G348" s="116"/>
    </row>
    <row r="349" spans="1:7" s="2" customFormat="1" x14ac:dyDescent="0.25">
      <c r="A349" s="47" t="s">
        <v>1117</v>
      </c>
    </row>
    <row r="350" spans="1:7" s="2" customFormat="1" x14ac:dyDescent="0.25">
      <c r="A350" s="47" t="s">
        <v>1118</v>
      </c>
    </row>
    <row r="351" spans="1:7" s="2" customFormat="1" x14ac:dyDescent="0.25">
      <c r="A351" s="47" t="s">
        <v>1119</v>
      </c>
      <c r="B351" s="51"/>
      <c r="C351" s="29"/>
      <c r="D351" s="34"/>
      <c r="E351" s="39"/>
      <c r="F351" s="116"/>
      <c r="G351" s="116"/>
    </row>
    <row r="352" spans="1:7" s="2" customFormat="1" x14ac:dyDescent="0.25">
      <c r="A352" s="47" t="s">
        <v>1120</v>
      </c>
      <c r="B352" s="51"/>
      <c r="C352" s="29"/>
      <c r="D352" s="34"/>
      <c r="E352" s="39"/>
      <c r="F352" s="116"/>
      <c r="G352" s="116"/>
    </row>
    <row r="353" spans="1:7" s="2" customFormat="1" x14ac:dyDescent="0.25">
      <c r="A353" s="47" t="s">
        <v>1121</v>
      </c>
      <c r="B353" s="51"/>
      <c r="C353" s="29"/>
      <c r="D353" s="34"/>
      <c r="E353" s="39"/>
      <c r="F353" s="116"/>
      <c r="G353" s="116"/>
    </row>
    <row r="354" spans="1:7" s="2" customFormat="1" x14ac:dyDescent="0.25">
      <c r="A354" s="47" t="s">
        <v>1122</v>
      </c>
      <c r="B354" s="51"/>
      <c r="C354" s="29"/>
      <c r="D354" s="34"/>
      <c r="E354" s="39"/>
      <c r="F354" s="116"/>
      <c r="G354" s="116"/>
    </row>
    <row r="355" spans="1:7" s="2" customFormat="1" x14ac:dyDescent="0.25">
      <c r="A355" s="47" t="s">
        <v>1123</v>
      </c>
      <c r="B355" s="51"/>
      <c r="C355" s="34"/>
      <c r="D355" s="34"/>
      <c r="E355" s="39"/>
      <c r="F355" s="39"/>
      <c r="G355" s="39"/>
    </row>
    <row r="356" spans="1:7" s="2" customFormat="1" x14ac:dyDescent="0.25">
      <c r="A356" s="47" t="s">
        <v>1124</v>
      </c>
      <c r="B356" s="51"/>
      <c r="C356" s="34"/>
      <c r="D356" s="34"/>
      <c r="E356" s="39"/>
      <c r="F356" s="39"/>
      <c r="G356" s="39"/>
    </row>
    <row r="357" spans="1:7" s="2" customFormat="1" x14ac:dyDescent="0.25">
      <c r="A357" s="57"/>
      <c r="B357" s="57" t="s">
        <v>1125</v>
      </c>
      <c r="C357" s="57" t="s">
        <v>224</v>
      </c>
      <c r="D357" s="57" t="s">
        <v>1040</v>
      </c>
      <c r="E357" s="57"/>
      <c r="F357" s="57" t="s">
        <v>730</v>
      </c>
      <c r="G357" s="57" t="s">
        <v>1041</v>
      </c>
    </row>
    <row r="358" spans="1:7" s="2" customFormat="1" x14ac:dyDescent="0.25">
      <c r="A358" s="47" t="s">
        <v>1126</v>
      </c>
      <c r="B358" s="60" t="s">
        <v>1127</v>
      </c>
      <c r="C358" s="133"/>
      <c r="D358" s="157"/>
      <c r="E358" s="39"/>
      <c r="F358" s="69" t="str">
        <f t="shared" ref="F358:F364" si="15">IF($C$365=0,"",IF(C358="[For completion]","",C358/$C$365))</f>
        <v/>
      </c>
      <c r="G358" s="69" t="str">
        <f t="shared" ref="G358:G364" si="16">IF($D$365=0,"",IF(D358="[For completion]","",D358/$D$365))</f>
        <v/>
      </c>
    </row>
    <row r="359" spans="1:7" s="2" customFormat="1" x14ac:dyDescent="0.25">
      <c r="A359" s="47" t="s">
        <v>1128</v>
      </c>
      <c r="B359" s="132" t="s">
        <v>1129</v>
      </c>
      <c r="C359" s="133"/>
      <c r="D359" s="157"/>
      <c r="E359" s="39"/>
      <c r="F359" s="69" t="str">
        <f t="shared" si="15"/>
        <v/>
      </c>
      <c r="G359" s="69" t="str">
        <f t="shared" si="16"/>
        <v/>
      </c>
    </row>
    <row r="360" spans="1:7" s="2" customFormat="1" x14ac:dyDescent="0.25">
      <c r="A360" s="47" t="s">
        <v>1130</v>
      </c>
      <c r="B360" s="60" t="s">
        <v>1131</v>
      </c>
      <c r="C360" s="133"/>
      <c r="D360" s="157"/>
      <c r="E360" s="39"/>
      <c r="F360" s="69" t="str">
        <f t="shared" si="15"/>
        <v/>
      </c>
      <c r="G360" s="69" t="str">
        <f t="shared" si="16"/>
        <v/>
      </c>
    </row>
    <row r="361" spans="1:7" s="2" customFormat="1" x14ac:dyDescent="0.25">
      <c r="A361" s="47" t="s">
        <v>1132</v>
      </c>
      <c r="B361" s="60" t="s">
        <v>1133</v>
      </c>
      <c r="C361" s="133"/>
      <c r="D361" s="157"/>
      <c r="E361" s="39"/>
      <c r="F361" s="69" t="str">
        <f t="shared" si="15"/>
        <v/>
      </c>
      <c r="G361" s="69" t="str">
        <f t="shared" si="16"/>
        <v/>
      </c>
    </row>
    <row r="362" spans="1:7" s="2" customFormat="1" x14ac:dyDescent="0.25">
      <c r="A362" s="47" t="s">
        <v>1134</v>
      </c>
      <c r="B362" s="60" t="s">
        <v>1135</v>
      </c>
      <c r="C362" s="133"/>
      <c r="D362" s="157"/>
      <c r="E362" s="39"/>
      <c r="F362" s="69" t="str">
        <f t="shared" si="15"/>
        <v/>
      </c>
      <c r="G362" s="69" t="str">
        <f t="shared" si="16"/>
        <v/>
      </c>
    </row>
    <row r="363" spans="1:7" s="2" customFormat="1" x14ac:dyDescent="0.25">
      <c r="A363" s="47" t="s">
        <v>1136</v>
      </c>
      <c r="B363" s="60" t="s">
        <v>1137</v>
      </c>
      <c r="C363" s="133"/>
      <c r="D363" s="157"/>
      <c r="E363" s="39"/>
      <c r="F363" s="69" t="str">
        <f t="shared" si="15"/>
        <v/>
      </c>
      <c r="G363" s="69" t="str">
        <f t="shared" si="16"/>
        <v/>
      </c>
    </row>
    <row r="364" spans="1:7" s="2" customFormat="1" x14ac:dyDescent="0.25">
      <c r="A364" s="47" t="s">
        <v>1138</v>
      </c>
      <c r="B364" s="60" t="s">
        <v>608</v>
      </c>
      <c r="C364" s="133"/>
      <c r="D364" s="157"/>
      <c r="E364" s="39"/>
      <c r="F364" s="69" t="str">
        <f t="shared" si="15"/>
        <v/>
      </c>
      <c r="G364" s="69" t="str">
        <f t="shared" si="16"/>
        <v/>
      </c>
    </row>
    <row r="365" spans="1:7" s="2" customFormat="1" x14ac:dyDescent="0.25">
      <c r="A365" s="47" t="s">
        <v>1139</v>
      </c>
      <c r="B365" s="60" t="s">
        <v>264</v>
      </c>
      <c r="C365" s="86">
        <f>SUM(C358:C364)</f>
        <v>0</v>
      </c>
      <c r="D365" s="47">
        <f>SUM(D358:D364)</f>
        <v>0</v>
      </c>
      <c r="E365" s="39"/>
      <c r="F365" s="131">
        <f>SUM(F358:F364)</f>
        <v>0</v>
      </c>
      <c r="G365" s="131">
        <f>SUM(G358:G364)</f>
        <v>0</v>
      </c>
    </row>
    <row r="366" spans="1:7" s="2" customFormat="1" x14ac:dyDescent="0.25">
      <c r="A366" s="47" t="s">
        <v>1140</v>
      </c>
      <c r="B366" s="51"/>
      <c r="C366" s="34"/>
      <c r="D366" s="34"/>
      <c r="E366" s="39"/>
      <c r="F366" s="39"/>
      <c r="G366" s="39"/>
    </row>
    <row r="367" spans="1:7" s="2" customFormat="1" x14ac:dyDescent="0.25">
      <c r="A367" s="57"/>
      <c r="B367" s="57" t="s">
        <v>1141</v>
      </c>
      <c r="C367" s="57" t="s">
        <v>224</v>
      </c>
      <c r="D367" s="57" t="s">
        <v>1040</v>
      </c>
      <c r="E367" s="57"/>
      <c r="F367" s="57" t="s">
        <v>730</v>
      </c>
      <c r="G367" s="57" t="s">
        <v>1041</v>
      </c>
    </row>
    <row r="368" spans="1:7" s="2" customFormat="1" x14ac:dyDescent="0.25">
      <c r="A368" s="47" t="s">
        <v>1142</v>
      </c>
      <c r="B368" s="60" t="s">
        <v>1143</v>
      </c>
      <c r="C368" s="133"/>
      <c r="D368" s="157"/>
      <c r="E368" s="39"/>
      <c r="F368" s="69" t="str">
        <f>IF($C$372=0,"",IF(C368="[For completion]","",C368/$C$372))</f>
        <v/>
      </c>
      <c r="G368" s="69" t="str">
        <f>IF($D$372=0,"",IF(D368="[For completion]","",D368/$D$372))</f>
        <v/>
      </c>
    </row>
    <row r="369" spans="1:7" s="2" customFormat="1" x14ac:dyDescent="0.25">
      <c r="A369" s="47" t="s">
        <v>1144</v>
      </c>
      <c r="B369" s="132" t="s">
        <v>1145</v>
      </c>
      <c r="C369" s="133"/>
      <c r="D369" s="157"/>
      <c r="E369" s="39"/>
      <c r="F369" s="69" t="str">
        <f>IF($C$372=0,"",IF(C369="[For completion]","",C369/$C$372))</f>
        <v/>
      </c>
      <c r="G369" s="69" t="str">
        <f>IF($D$372=0,"",IF(D369="[For completion]","",D369/$D$372))</f>
        <v/>
      </c>
    </row>
    <row r="370" spans="1:7" s="2" customFormat="1" x14ac:dyDescent="0.25">
      <c r="A370" s="47" t="s">
        <v>1146</v>
      </c>
      <c r="B370" s="60" t="s">
        <v>608</v>
      </c>
      <c r="C370" s="133"/>
      <c r="D370" s="157"/>
      <c r="E370" s="39"/>
      <c r="F370" s="69" t="str">
        <f>IF($C$372=0,"",IF(C370="[For completion]","",C370/$C$372))</f>
        <v/>
      </c>
      <c r="G370" s="69" t="str">
        <f>IF($D$372=0,"",IF(D370="[For completion]","",D370/$D$372))</f>
        <v/>
      </c>
    </row>
    <row r="371" spans="1:7" s="2" customFormat="1" x14ac:dyDescent="0.25">
      <c r="A371" s="47" t="s">
        <v>1147</v>
      </c>
      <c r="B371" s="47" t="s">
        <v>1060</v>
      </c>
      <c r="C371" s="133"/>
      <c r="D371" s="157"/>
      <c r="E371" s="39"/>
      <c r="F371" s="69" t="str">
        <f>IF($C$372=0,"",IF(C371="[For completion]","",C371/$C$372))</f>
        <v/>
      </c>
      <c r="G371" s="69" t="str">
        <f>IF($D$372=0,"",IF(D371="[For completion]","",D371/$D$372))</f>
        <v/>
      </c>
    </row>
    <row r="372" spans="1:7" s="2" customFormat="1" x14ac:dyDescent="0.25">
      <c r="A372" s="47" t="s">
        <v>1148</v>
      </c>
      <c r="B372" s="60" t="s">
        <v>264</v>
      </c>
      <c r="C372" s="86">
        <f>SUM(C368:C371)</f>
        <v>0</v>
      </c>
      <c r="D372" s="47">
        <f>SUM(D368:D371)</f>
        <v>0</v>
      </c>
      <c r="E372" s="39"/>
      <c r="F372" s="131">
        <f>SUM(F368:F371)</f>
        <v>0</v>
      </c>
      <c r="G372" s="131">
        <f>SUM(G368:G371)</f>
        <v>0</v>
      </c>
    </row>
    <row r="373" spans="1:7" s="2" customFormat="1" x14ac:dyDescent="0.25">
      <c r="A373" s="47" t="s">
        <v>1149</v>
      </c>
      <c r="B373" s="51"/>
      <c r="C373" s="34"/>
      <c r="D373" s="34"/>
      <c r="E373" s="39"/>
      <c r="F373" s="39"/>
      <c r="G373" s="39"/>
    </row>
    <row r="374" spans="1:7" s="2" customFormat="1" ht="15" customHeight="1" x14ac:dyDescent="0.25">
      <c r="A374" s="57"/>
      <c r="B374" s="57" t="s">
        <v>1411</v>
      </c>
      <c r="C374" s="57" t="s">
        <v>1150</v>
      </c>
      <c r="D374" s="57" t="s">
        <v>1151</v>
      </c>
      <c r="E374" s="57"/>
      <c r="F374" s="57" t="s">
        <v>1152</v>
      </c>
      <c r="G374" s="57" t="s">
        <v>1153</v>
      </c>
    </row>
    <row r="375" spans="1:7" s="2" customFormat="1" x14ac:dyDescent="0.25">
      <c r="A375" s="47" t="s">
        <v>1154</v>
      </c>
      <c r="B375" s="60" t="s">
        <v>1127</v>
      </c>
      <c r="C375" s="133"/>
      <c r="D375" s="133"/>
      <c r="E375" s="31"/>
      <c r="F375" s="133"/>
      <c r="G375" s="133"/>
    </row>
    <row r="376" spans="1:7" s="2" customFormat="1" x14ac:dyDescent="0.25">
      <c r="A376" s="47" t="s">
        <v>1155</v>
      </c>
      <c r="B376" s="60" t="s">
        <v>1129</v>
      </c>
      <c r="C376" s="133"/>
      <c r="D376" s="133"/>
      <c r="E376" s="31"/>
      <c r="F376" s="133"/>
      <c r="G376" s="133"/>
    </row>
    <row r="377" spans="1:7" s="2" customFormat="1" x14ac:dyDescent="0.25">
      <c r="A377" s="47" t="s">
        <v>1156</v>
      </c>
      <c r="B377" s="60" t="s">
        <v>1131</v>
      </c>
      <c r="C377" s="133"/>
      <c r="D377" s="133"/>
      <c r="E377" s="31"/>
      <c r="F377" s="133"/>
      <c r="G377" s="133"/>
    </row>
    <row r="378" spans="1:7" s="2" customFormat="1" x14ac:dyDescent="0.25">
      <c r="A378" s="47" t="s">
        <v>1157</v>
      </c>
      <c r="B378" s="60" t="s">
        <v>1133</v>
      </c>
      <c r="C378" s="133"/>
      <c r="D378" s="133"/>
      <c r="E378" s="31"/>
      <c r="F378" s="133"/>
      <c r="G378" s="133"/>
    </row>
    <row r="379" spans="1:7" s="2" customFormat="1" x14ac:dyDescent="0.25">
      <c r="A379" s="47" t="s">
        <v>1158</v>
      </c>
      <c r="B379" s="60" t="s">
        <v>1135</v>
      </c>
      <c r="C379" s="133"/>
      <c r="D379" s="133"/>
      <c r="E379" s="31"/>
      <c r="F379" s="133"/>
      <c r="G379" s="133"/>
    </row>
    <row r="380" spans="1:7" s="2" customFormat="1" x14ac:dyDescent="0.25">
      <c r="A380" s="47" t="s">
        <v>1159</v>
      </c>
      <c r="B380" s="60" t="s">
        <v>1137</v>
      </c>
      <c r="C380" s="133"/>
      <c r="D380" s="133"/>
      <c r="E380" s="31"/>
      <c r="F380" s="133"/>
      <c r="G380" s="133"/>
    </row>
    <row r="381" spans="1:7" s="2" customFormat="1" x14ac:dyDescent="0.25">
      <c r="A381" s="47" t="s">
        <v>1160</v>
      </c>
      <c r="B381" s="60" t="s">
        <v>608</v>
      </c>
      <c r="C381" s="133"/>
      <c r="D381" s="133"/>
      <c r="E381" s="31"/>
      <c r="F381" s="133"/>
      <c r="G381" s="133"/>
    </row>
    <row r="382" spans="1:7" s="2" customFormat="1" x14ac:dyDescent="0.25">
      <c r="A382" s="47" t="s">
        <v>1161</v>
      </c>
      <c r="B382" s="60" t="s">
        <v>264</v>
      </c>
      <c r="C382" s="86">
        <f>SUM(C375:C381)</f>
        <v>0</v>
      </c>
      <c r="D382" s="86">
        <f>SUM(D375:D381)</f>
        <v>0</v>
      </c>
      <c r="E382" s="31"/>
      <c r="F382" s="133"/>
      <c r="G382" s="112"/>
    </row>
    <row r="383" spans="1:7" s="2" customFormat="1" x14ac:dyDescent="0.25">
      <c r="A383" s="47" t="s">
        <v>1162</v>
      </c>
      <c r="B383" s="60" t="s">
        <v>1163</v>
      </c>
      <c r="C383" s="34"/>
      <c r="D383" s="34"/>
      <c r="E383" s="31"/>
      <c r="F383" s="133"/>
      <c r="G383" s="69" t="str">
        <f>IF($D$393=0,"",IF(D382="[For completion]","",D382/$D$393))</f>
        <v/>
      </c>
    </row>
    <row r="384" spans="1:7" s="2" customFormat="1" x14ac:dyDescent="0.25">
      <c r="A384" s="47" t="s">
        <v>1164</v>
      </c>
      <c r="B384" s="34"/>
      <c r="C384" s="34"/>
      <c r="D384" s="34"/>
      <c r="E384" s="34"/>
      <c r="F384" s="34"/>
      <c r="G384" s="112" t="str">
        <f>IF($D$393=0,"",IF(D383="[For completion]","",D383/$D$393))</f>
        <v/>
      </c>
    </row>
    <row r="385" spans="1:7" s="2" customFormat="1" x14ac:dyDescent="0.25">
      <c r="A385" s="47" t="s">
        <v>1165</v>
      </c>
      <c r="B385" s="51"/>
      <c r="C385" s="29"/>
      <c r="D385" s="34"/>
      <c r="E385" s="31"/>
      <c r="F385" s="112"/>
      <c r="G385" s="112" t="str">
        <f t="shared" ref="G385:G393" si="17">IF($D$393=0,"",IF(D385="[For completion]","",D385/$D$393))</f>
        <v/>
      </c>
    </row>
    <row r="386" spans="1:7" s="2" customFormat="1" x14ac:dyDescent="0.25">
      <c r="A386" s="47" t="s">
        <v>1166</v>
      </c>
      <c r="B386" s="51"/>
      <c r="C386" s="29"/>
      <c r="D386" s="34"/>
      <c r="E386" s="31"/>
      <c r="F386" s="112"/>
      <c r="G386" s="112" t="str">
        <f t="shared" si="17"/>
        <v/>
      </c>
    </row>
    <row r="387" spans="1:7" s="2" customFormat="1" x14ac:dyDescent="0.25">
      <c r="A387" s="47" t="s">
        <v>1167</v>
      </c>
      <c r="B387" s="51"/>
      <c r="C387" s="29"/>
      <c r="D387" s="34"/>
      <c r="E387" s="31"/>
      <c r="F387" s="112"/>
      <c r="G387" s="112" t="str">
        <f t="shared" si="17"/>
        <v/>
      </c>
    </row>
    <row r="388" spans="1:7" s="2" customFormat="1" x14ac:dyDescent="0.25">
      <c r="A388" s="47" t="s">
        <v>1168</v>
      </c>
      <c r="B388" s="51"/>
      <c r="C388" s="29"/>
      <c r="D388" s="34"/>
      <c r="E388" s="31"/>
      <c r="F388" s="112"/>
      <c r="G388" s="112" t="str">
        <f t="shared" si="17"/>
        <v/>
      </c>
    </row>
    <row r="389" spans="1:7" s="2" customFormat="1" x14ac:dyDescent="0.25">
      <c r="A389" s="47" t="s">
        <v>1169</v>
      </c>
      <c r="B389" s="51"/>
      <c r="C389" s="29"/>
      <c r="D389" s="34"/>
      <c r="E389" s="31"/>
      <c r="F389" s="112"/>
      <c r="G389" s="112" t="str">
        <f t="shared" si="17"/>
        <v/>
      </c>
    </row>
    <row r="390" spans="1:7" s="2" customFormat="1" x14ac:dyDescent="0.25">
      <c r="A390" s="47" t="s">
        <v>1170</v>
      </c>
      <c r="B390" s="51"/>
      <c r="C390" s="29"/>
      <c r="D390" s="34"/>
      <c r="E390" s="31"/>
      <c r="F390" s="112"/>
      <c r="G390" s="112" t="str">
        <f t="shared" si="17"/>
        <v/>
      </c>
    </row>
    <row r="391" spans="1:7" s="2" customFormat="1" x14ac:dyDescent="0.25">
      <c r="A391" s="47" t="s">
        <v>1171</v>
      </c>
      <c r="B391" s="51"/>
      <c r="C391" s="29"/>
      <c r="D391" s="34"/>
      <c r="E391" s="31"/>
      <c r="F391" s="112"/>
      <c r="G391" s="112" t="str">
        <f t="shared" si="17"/>
        <v/>
      </c>
    </row>
    <row r="392" spans="1:7" s="2" customFormat="1" x14ac:dyDescent="0.25">
      <c r="A392" s="47" t="s">
        <v>1172</v>
      </c>
      <c r="B392" s="51"/>
      <c r="C392" s="29"/>
      <c r="D392" s="34"/>
      <c r="E392" s="31"/>
      <c r="F392" s="112"/>
      <c r="G392" s="112" t="str">
        <f t="shared" si="17"/>
        <v/>
      </c>
    </row>
    <row r="393" spans="1:7" s="2" customFormat="1" x14ac:dyDescent="0.25">
      <c r="A393" s="47" t="s">
        <v>1173</v>
      </c>
      <c r="B393" s="51"/>
      <c r="C393" s="29"/>
      <c r="D393" s="34"/>
      <c r="E393" s="31"/>
      <c r="F393" s="112"/>
      <c r="G393" s="112" t="str">
        <f t="shared" si="17"/>
        <v/>
      </c>
    </row>
    <row r="394" spans="1:7" s="2" customFormat="1" x14ac:dyDescent="0.25">
      <c r="A394" s="47" t="s">
        <v>1174</v>
      </c>
      <c r="B394" s="34"/>
      <c r="C394" s="64"/>
      <c r="D394" s="34"/>
      <c r="E394" s="31"/>
      <c r="F394" s="31"/>
      <c r="G394" s="31"/>
    </row>
    <row r="395" spans="1:7" s="2" customFormat="1" x14ac:dyDescent="0.25">
      <c r="A395" s="47" t="s">
        <v>1175</v>
      </c>
      <c r="B395" s="34"/>
      <c r="C395" s="64"/>
      <c r="D395" s="34"/>
      <c r="E395" s="31"/>
      <c r="F395" s="31"/>
      <c r="G395" s="31"/>
    </row>
    <row r="396" spans="1:7" s="2" customFormat="1" x14ac:dyDescent="0.25">
      <c r="A396" s="47" t="s">
        <v>1176</v>
      </c>
      <c r="B396" s="34"/>
      <c r="C396" s="64"/>
      <c r="D396" s="34"/>
      <c r="E396" s="31"/>
      <c r="F396" s="31"/>
      <c r="G396" s="31"/>
    </row>
    <row r="397" spans="1:7" s="2" customFormat="1" x14ac:dyDescent="0.25">
      <c r="A397" s="47" t="s">
        <v>1177</v>
      </c>
      <c r="B397" s="34"/>
      <c r="C397" s="64"/>
      <c r="D397" s="34"/>
      <c r="E397" s="31"/>
      <c r="F397" s="31"/>
      <c r="G397" s="31"/>
    </row>
    <row r="398" spans="1:7" s="2" customFormat="1" x14ac:dyDescent="0.25">
      <c r="A398" s="47" t="s">
        <v>1178</v>
      </c>
      <c r="B398" s="34"/>
      <c r="C398" s="64"/>
      <c r="D398" s="34"/>
      <c r="E398" s="31"/>
      <c r="F398" s="31"/>
      <c r="G398" s="31"/>
    </row>
    <row r="399" spans="1:7" s="2" customFormat="1" x14ac:dyDescent="0.25">
      <c r="A399" s="47" t="s">
        <v>1179</v>
      </c>
      <c r="B399" s="34"/>
      <c r="C399" s="64"/>
      <c r="D399" s="34"/>
      <c r="E399" s="31"/>
      <c r="F399" s="31"/>
      <c r="G399" s="31"/>
    </row>
    <row r="400" spans="1:7" s="2" customFormat="1" x14ac:dyDescent="0.25">
      <c r="A400" s="47" t="s">
        <v>1180</v>
      </c>
      <c r="B400" s="34"/>
      <c r="C400" s="64"/>
      <c r="D400" s="34"/>
      <c r="E400" s="31"/>
      <c r="F400" s="31"/>
      <c r="G400" s="31"/>
    </row>
    <row r="401" spans="1:7" s="2" customFormat="1" x14ac:dyDescent="0.25">
      <c r="A401" s="47" t="s">
        <v>1181</v>
      </c>
      <c r="B401" s="34"/>
      <c r="C401" s="64"/>
      <c r="D401" s="34"/>
      <c r="E401" s="31"/>
      <c r="F401" s="31"/>
      <c r="G401" s="31"/>
    </row>
    <row r="402" spans="1:7" s="2" customFormat="1" x14ac:dyDescent="0.25">
      <c r="A402" s="47" t="s">
        <v>1182</v>
      </c>
      <c r="B402" s="34"/>
      <c r="C402" s="64"/>
      <c r="D402" s="34"/>
      <c r="E402" s="31"/>
      <c r="F402" s="31"/>
      <c r="G402" s="31"/>
    </row>
    <row r="403" spans="1:7" s="2" customFormat="1" x14ac:dyDescent="0.25">
      <c r="A403" s="47" t="s">
        <v>1183</v>
      </c>
      <c r="B403" s="34"/>
      <c r="C403" s="64"/>
      <c r="D403" s="34"/>
      <c r="E403" s="31"/>
      <c r="F403" s="31"/>
      <c r="G403" s="31"/>
    </row>
    <row r="404" spans="1:7" s="2" customFormat="1" x14ac:dyDescent="0.25">
      <c r="A404" s="47" t="s">
        <v>1184</v>
      </c>
      <c r="B404" s="34"/>
      <c r="C404" s="64"/>
      <c r="D404" s="34"/>
      <c r="E404" s="31"/>
      <c r="F404" s="31"/>
      <c r="G404" s="31"/>
    </row>
    <row r="405" spans="1:7" s="2" customFormat="1" x14ac:dyDescent="0.25">
      <c r="A405" s="47" t="s">
        <v>1185</v>
      </c>
      <c r="B405" s="34"/>
      <c r="C405" s="64"/>
      <c r="D405" s="34"/>
      <c r="E405" s="31"/>
      <c r="F405" s="31"/>
      <c r="G405" s="31"/>
    </row>
    <row r="406" spans="1:7" s="2" customFormat="1" x14ac:dyDescent="0.25">
      <c r="A406" s="47" t="s">
        <v>1186</v>
      </c>
      <c r="B406" s="34"/>
      <c r="C406" s="64"/>
      <c r="D406" s="34"/>
      <c r="E406" s="31"/>
      <c r="F406" s="31"/>
      <c r="G406" s="31"/>
    </row>
    <row r="407" spans="1:7" s="2" customFormat="1" x14ac:dyDescent="0.25">
      <c r="A407" s="47" t="s">
        <v>1187</v>
      </c>
      <c r="B407" s="34"/>
      <c r="C407" s="64"/>
      <c r="D407" s="34"/>
      <c r="E407" s="31"/>
      <c r="F407" s="31"/>
      <c r="G407" s="31"/>
    </row>
    <row r="408" spans="1:7" s="2" customFormat="1" x14ac:dyDescent="0.25">
      <c r="A408" s="47" t="s">
        <v>1188</v>
      </c>
      <c r="B408" s="34"/>
      <c r="C408" s="64"/>
      <c r="D408" s="34"/>
      <c r="E408" s="31"/>
      <c r="F408" s="31"/>
      <c r="G408" s="31"/>
    </row>
    <row r="409" spans="1:7" s="2" customFormat="1" x14ac:dyDescent="0.25">
      <c r="A409" s="47" t="s">
        <v>1189</v>
      </c>
      <c r="B409" s="34"/>
      <c r="C409" s="64"/>
      <c r="D409" s="34"/>
      <c r="E409" s="31"/>
      <c r="F409" s="31"/>
      <c r="G409" s="31"/>
    </row>
    <row r="410" spans="1:7" s="2" customFormat="1" x14ac:dyDescent="0.25">
      <c r="A410" s="47" t="s">
        <v>1190</v>
      </c>
      <c r="B410" s="34"/>
      <c r="C410" s="64"/>
      <c r="D410" s="34"/>
      <c r="E410" s="31"/>
      <c r="F410" s="31"/>
      <c r="G410" s="31"/>
    </row>
    <row r="411" spans="1:7" s="2" customFormat="1" x14ac:dyDescent="0.25">
      <c r="A411" s="47" t="s">
        <v>1191</v>
      </c>
      <c r="B411" s="34"/>
      <c r="C411" s="64"/>
      <c r="D411" s="34"/>
      <c r="E411" s="31"/>
      <c r="F411" s="31"/>
      <c r="G411" s="31"/>
    </row>
    <row r="412" spans="1:7" s="2" customFormat="1" x14ac:dyDescent="0.25">
      <c r="A412" s="47" t="s">
        <v>1192</v>
      </c>
      <c r="B412" s="34"/>
      <c r="C412" s="64"/>
      <c r="D412" s="34"/>
      <c r="E412" s="31"/>
      <c r="F412" s="31"/>
      <c r="G412" s="31"/>
    </row>
    <row r="413" spans="1:7" s="2" customFormat="1" x14ac:dyDescent="0.25">
      <c r="A413" s="47" t="s">
        <v>1193</v>
      </c>
      <c r="B413" s="34"/>
      <c r="C413" s="64"/>
      <c r="D413" s="34"/>
      <c r="E413" s="31"/>
      <c r="F413" s="31"/>
      <c r="G413" s="31"/>
    </row>
    <row r="414" spans="1:7" s="2" customFormat="1" x14ac:dyDescent="0.25">
      <c r="A414" s="47" t="s">
        <v>1194</v>
      </c>
      <c r="B414" s="34"/>
      <c r="C414" s="64"/>
      <c r="D414" s="34"/>
      <c r="E414" s="31"/>
      <c r="F414" s="31"/>
      <c r="G414" s="31"/>
    </row>
    <row r="415" spans="1:7" s="2" customFormat="1" x14ac:dyDescent="0.25">
      <c r="A415" s="47" t="s">
        <v>1195</v>
      </c>
      <c r="B415" s="34"/>
      <c r="C415" s="64"/>
      <c r="D415" s="34"/>
      <c r="E415" s="31"/>
      <c r="F415" s="31"/>
      <c r="G415" s="31"/>
    </row>
    <row r="416" spans="1:7" s="2" customFormat="1" x14ac:dyDescent="0.25">
      <c r="A416" s="47" t="s">
        <v>1196</v>
      </c>
      <c r="B416" s="34"/>
      <c r="C416" s="64"/>
      <c r="D416" s="34"/>
      <c r="E416" s="31"/>
      <c r="F416" s="31"/>
      <c r="G416" s="31"/>
    </row>
    <row r="417" spans="1:7" s="2" customFormat="1" x14ac:dyDescent="0.25">
      <c r="A417" s="47" t="s">
        <v>1197</v>
      </c>
      <c r="B417" s="34"/>
      <c r="C417" s="64"/>
      <c r="D417" s="34"/>
      <c r="E417" s="31"/>
      <c r="F417" s="31"/>
      <c r="G417" s="31"/>
    </row>
    <row r="418" spans="1:7" s="2" customFormat="1" x14ac:dyDescent="0.25">
      <c r="A418" s="47" t="s">
        <v>1198</v>
      </c>
      <c r="B418" s="34"/>
      <c r="C418" s="64"/>
      <c r="D418" s="34"/>
      <c r="E418" s="31"/>
      <c r="F418" s="31"/>
      <c r="G418" s="31"/>
    </row>
    <row r="419" spans="1:7" s="2" customFormat="1" x14ac:dyDescent="0.25">
      <c r="A419" s="47" t="s">
        <v>1199</v>
      </c>
      <c r="B419" s="34"/>
      <c r="C419" s="64"/>
      <c r="D419" s="34"/>
      <c r="E419" s="31"/>
      <c r="F419" s="31"/>
      <c r="G419" s="31"/>
    </row>
    <row r="420" spans="1:7" s="2" customFormat="1" x14ac:dyDescent="0.25">
      <c r="A420" s="47" t="s">
        <v>1200</v>
      </c>
      <c r="B420" s="34"/>
      <c r="C420" s="64"/>
      <c r="D420" s="34"/>
      <c r="E420" s="31"/>
      <c r="F420" s="31"/>
      <c r="G420" s="31"/>
    </row>
    <row r="421" spans="1:7" s="2" customFormat="1" x14ac:dyDescent="0.25">
      <c r="A421" s="47" t="s">
        <v>1201</v>
      </c>
      <c r="B421" s="34"/>
      <c r="C421" s="64"/>
      <c r="D421" s="34"/>
      <c r="E421" s="31"/>
      <c r="F421" s="31"/>
      <c r="G421" s="31"/>
    </row>
    <row r="422" spans="1:7" s="2" customFormat="1" x14ac:dyDescent="0.25">
      <c r="A422" s="47" t="s">
        <v>1202</v>
      </c>
      <c r="B422" s="34"/>
      <c r="C422" s="64"/>
      <c r="D422" s="34"/>
      <c r="E422" s="31"/>
      <c r="F422" s="31"/>
      <c r="G422" s="31"/>
    </row>
    <row r="423" spans="1:7" ht="18.75" x14ac:dyDescent="0.25">
      <c r="A423" s="124"/>
      <c r="B423" s="134" t="s">
        <v>695</v>
      </c>
      <c r="C423" s="124"/>
      <c r="D423" s="124"/>
      <c r="E423" s="124"/>
      <c r="F423" s="126"/>
      <c r="G423" s="126"/>
    </row>
    <row r="424" spans="1:7" ht="15" customHeight="1" x14ac:dyDescent="0.25">
      <c r="A424" s="56"/>
      <c r="B424" s="56" t="s">
        <v>1203</v>
      </c>
      <c r="C424" s="56" t="s">
        <v>926</v>
      </c>
      <c r="D424" s="56" t="s">
        <v>927</v>
      </c>
      <c r="E424" s="56"/>
      <c r="F424" s="56" t="s">
        <v>731</v>
      </c>
      <c r="G424" s="56" t="s">
        <v>928</v>
      </c>
    </row>
    <row r="425" spans="1:7" x14ac:dyDescent="0.25">
      <c r="A425" s="47" t="s">
        <v>1204</v>
      </c>
      <c r="B425" s="47" t="s">
        <v>930</v>
      </c>
      <c r="C425" s="133" t="s">
        <v>1484</v>
      </c>
      <c r="D425" s="165" t="s">
        <v>1484</v>
      </c>
      <c r="E425" s="77"/>
      <c r="F425" s="78"/>
      <c r="G425" s="78"/>
    </row>
    <row r="426" spans="1:7" x14ac:dyDescent="0.25">
      <c r="A426" s="77"/>
      <c r="C426" s="53"/>
      <c r="D426" s="165"/>
      <c r="E426" s="77"/>
      <c r="F426" s="78"/>
      <c r="G426" s="78"/>
    </row>
    <row r="427" spans="1:7" x14ac:dyDescent="0.25">
      <c r="B427" s="47" t="s">
        <v>931</v>
      </c>
      <c r="C427" s="53"/>
      <c r="D427" s="165"/>
      <c r="E427" s="77"/>
      <c r="F427" s="78"/>
      <c r="G427" s="78"/>
    </row>
    <row r="428" spans="1:7" x14ac:dyDescent="0.25">
      <c r="A428" s="47" t="s">
        <v>1205</v>
      </c>
      <c r="B428" s="144" t="s">
        <v>1623</v>
      </c>
      <c r="C428" s="133" t="s">
        <v>1484</v>
      </c>
      <c r="D428" s="157" t="s">
        <v>1484</v>
      </c>
      <c r="E428" s="77"/>
      <c r="F428" s="69" t="str">
        <f t="shared" ref="F428:F451" si="18">IF($C$452=0,"",IF(C428="[for completion]","",C428/$C$452))</f>
        <v/>
      </c>
      <c r="G428" s="69" t="str">
        <f t="shared" ref="G428:G451" si="19">IF($D$452=0,"",IF(D428="[for completion]","",D428/$D$452))</f>
        <v/>
      </c>
    </row>
    <row r="429" spans="1:7" x14ac:dyDescent="0.25">
      <c r="A429" s="47" t="s">
        <v>1206</v>
      </c>
      <c r="B429" s="144" t="s">
        <v>1624</v>
      </c>
      <c r="C429" s="133" t="s">
        <v>1484</v>
      </c>
      <c r="D429" s="157" t="s">
        <v>1484</v>
      </c>
      <c r="E429" s="77"/>
      <c r="F429" s="69" t="str">
        <f t="shared" si="18"/>
        <v/>
      </c>
      <c r="G429" s="69" t="str">
        <f t="shared" si="19"/>
        <v/>
      </c>
    </row>
    <row r="430" spans="1:7" x14ac:dyDescent="0.25">
      <c r="A430" s="47" t="s">
        <v>1207</v>
      </c>
      <c r="B430" s="144" t="s">
        <v>1625</v>
      </c>
      <c r="C430" s="133" t="s">
        <v>1484</v>
      </c>
      <c r="D430" s="157" t="s">
        <v>1484</v>
      </c>
      <c r="E430" s="77"/>
      <c r="F430" s="69" t="str">
        <f t="shared" si="18"/>
        <v/>
      </c>
      <c r="G430" s="69" t="str">
        <f t="shared" si="19"/>
        <v/>
      </c>
    </row>
    <row r="431" spans="1:7" x14ac:dyDescent="0.25">
      <c r="A431" s="47" t="s">
        <v>1208</v>
      </c>
      <c r="B431" s="144" t="s">
        <v>1626</v>
      </c>
      <c r="C431" s="133" t="s">
        <v>1484</v>
      </c>
      <c r="D431" s="157" t="s">
        <v>1484</v>
      </c>
      <c r="E431" s="77"/>
      <c r="F431" s="69" t="str">
        <f t="shared" si="18"/>
        <v/>
      </c>
      <c r="G431" s="69" t="str">
        <f t="shared" si="19"/>
        <v/>
      </c>
    </row>
    <row r="432" spans="1:7" x14ac:dyDescent="0.25">
      <c r="A432" s="47" t="s">
        <v>1209</v>
      </c>
      <c r="B432" s="144" t="s">
        <v>1627</v>
      </c>
      <c r="C432" s="133" t="s">
        <v>1484</v>
      </c>
      <c r="D432" s="157" t="s">
        <v>1484</v>
      </c>
      <c r="E432" s="77"/>
      <c r="F432" s="69" t="str">
        <f t="shared" si="18"/>
        <v/>
      </c>
      <c r="G432" s="69" t="str">
        <f t="shared" si="19"/>
        <v/>
      </c>
    </row>
    <row r="433" spans="1:7" x14ac:dyDescent="0.25">
      <c r="A433" s="47" t="s">
        <v>1210</v>
      </c>
      <c r="B433" s="144" t="s">
        <v>1628</v>
      </c>
      <c r="C433" s="133" t="s">
        <v>1484</v>
      </c>
      <c r="D433" s="157" t="s">
        <v>1484</v>
      </c>
      <c r="E433" s="77"/>
      <c r="F433" s="69" t="str">
        <f t="shared" si="18"/>
        <v/>
      </c>
      <c r="G433" s="69" t="str">
        <f t="shared" si="19"/>
        <v/>
      </c>
    </row>
    <row r="434" spans="1:7" x14ac:dyDescent="0.25">
      <c r="A434" s="47" t="s">
        <v>1211</v>
      </c>
      <c r="B434" s="144" t="s">
        <v>1629</v>
      </c>
      <c r="C434" s="133" t="s">
        <v>1484</v>
      </c>
      <c r="D434" s="157" t="s">
        <v>1484</v>
      </c>
      <c r="E434" s="77"/>
      <c r="F434" s="69" t="str">
        <f t="shared" si="18"/>
        <v/>
      </c>
      <c r="G434" s="69" t="str">
        <f t="shared" si="19"/>
        <v/>
      </c>
    </row>
    <row r="435" spans="1:7" x14ac:dyDescent="0.25">
      <c r="A435" s="47" t="s">
        <v>1212</v>
      </c>
      <c r="B435" s="144" t="s">
        <v>1630</v>
      </c>
      <c r="C435" s="133" t="s">
        <v>1484</v>
      </c>
      <c r="D435" s="157" t="s">
        <v>1484</v>
      </c>
      <c r="E435" s="77"/>
      <c r="F435" s="69" t="str">
        <f t="shared" si="18"/>
        <v/>
      </c>
      <c r="G435" s="69" t="str">
        <f t="shared" si="19"/>
        <v/>
      </c>
    </row>
    <row r="436" spans="1:7" x14ac:dyDescent="0.25">
      <c r="A436" s="47" t="s">
        <v>1213</v>
      </c>
      <c r="B436" s="144" t="s">
        <v>1631</v>
      </c>
      <c r="C436" s="133" t="s">
        <v>1484</v>
      </c>
      <c r="D436" s="157" t="s">
        <v>1484</v>
      </c>
      <c r="E436" s="77"/>
      <c r="F436" s="69" t="str">
        <f t="shared" si="18"/>
        <v/>
      </c>
      <c r="G436" s="69" t="str">
        <f t="shared" si="19"/>
        <v/>
      </c>
    </row>
    <row r="437" spans="1:7" x14ac:dyDescent="0.25">
      <c r="A437" s="47" t="s">
        <v>1214</v>
      </c>
      <c r="B437" s="144" t="s">
        <v>1632</v>
      </c>
      <c r="C437" s="133" t="s">
        <v>1484</v>
      </c>
      <c r="D437" s="157" t="s">
        <v>1484</v>
      </c>
      <c r="E437" s="51"/>
      <c r="F437" s="69" t="str">
        <f t="shared" si="18"/>
        <v/>
      </c>
      <c r="G437" s="69" t="str">
        <f t="shared" si="19"/>
        <v/>
      </c>
    </row>
    <row r="438" spans="1:7" x14ac:dyDescent="0.25">
      <c r="A438" s="47" t="s">
        <v>1215</v>
      </c>
      <c r="B438" s="144" t="s">
        <v>1633</v>
      </c>
      <c r="C438" s="133" t="s">
        <v>1484</v>
      </c>
      <c r="D438" s="157" t="s">
        <v>1484</v>
      </c>
      <c r="E438" s="51"/>
      <c r="F438" s="69" t="str">
        <f t="shared" si="18"/>
        <v/>
      </c>
      <c r="G438" s="69" t="str">
        <f t="shared" si="19"/>
        <v/>
      </c>
    </row>
    <row r="439" spans="1:7" x14ac:dyDescent="0.25">
      <c r="A439" s="47" t="s">
        <v>1216</v>
      </c>
      <c r="B439" s="144"/>
      <c r="C439" s="133"/>
      <c r="D439" s="157"/>
      <c r="E439" s="51"/>
      <c r="F439" s="69" t="str">
        <f t="shared" si="18"/>
        <v/>
      </c>
      <c r="G439" s="69" t="str">
        <f t="shared" si="19"/>
        <v/>
      </c>
    </row>
    <row r="440" spans="1:7" x14ac:dyDescent="0.25">
      <c r="A440" s="47" t="s">
        <v>1217</v>
      </c>
      <c r="B440" s="144"/>
      <c r="C440" s="133"/>
      <c r="D440" s="157"/>
      <c r="E440" s="51"/>
      <c r="F440" s="69" t="str">
        <f t="shared" si="18"/>
        <v/>
      </c>
      <c r="G440" s="69" t="str">
        <f t="shared" si="19"/>
        <v/>
      </c>
    </row>
    <row r="441" spans="1:7" x14ac:dyDescent="0.25">
      <c r="A441" s="47" t="s">
        <v>1218</v>
      </c>
      <c r="B441" s="144"/>
      <c r="C441" s="133"/>
      <c r="D441" s="157"/>
      <c r="E441" s="51"/>
      <c r="F441" s="69" t="str">
        <f t="shared" si="18"/>
        <v/>
      </c>
      <c r="G441" s="69" t="str">
        <f t="shared" si="19"/>
        <v/>
      </c>
    </row>
    <row r="442" spans="1:7" x14ac:dyDescent="0.25">
      <c r="A442" s="47" t="s">
        <v>1219</v>
      </c>
      <c r="B442" s="144"/>
      <c r="C442" s="133"/>
      <c r="D442" s="157"/>
      <c r="E442" s="51"/>
      <c r="F442" s="69" t="str">
        <f t="shared" si="18"/>
        <v/>
      </c>
      <c r="G442" s="69" t="str">
        <f t="shared" si="19"/>
        <v/>
      </c>
    </row>
    <row r="443" spans="1:7" x14ac:dyDescent="0.25">
      <c r="A443" s="47" t="s">
        <v>1220</v>
      </c>
      <c r="B443" s="144"/>
      <c r="C443" s="133"/>
      <c r="D443" s="157"/>
      <c r="F443" s="69" t="str">
        <f t="shared" si="18"/>
        <v/>
      </c>
      <c r="G443" s="69" t="str">
        <f t="shared" si="19"/>
        <v/>
      </c>
    </row>
    <row r="444" spans="1:7" x14ac:dyDescent="0.25">
      <c r="A444" s="47" t="s">
        <v>1221</v>
      </c>
      <c r="B444" s="144"/>
      <c r="C444" s="133"/>
      <c r="D444" s="157"/>
      <c r="E444" s="128"/>
      <c r="F444" s="69" t="str">
        <f t="shared" si="18"/>
        <v/>
      </c>
      <c r="G444" s="69" t="str">
        <f t="shared" si="19"/>
        <v/>
      </c>
    </row>
    <row r="445" spans="1:7" x14ac:dyDescent="0.25">
      <c r="A445" s="47" t="s">
        <v>1222</v>
      </c>
      <c r="B445" s="144"/>
      <c r="C445" s="133"/>
      <c r="D445" s="157"/>
      <c r="E445" s="128"/>
      <c r="F445" s="69" t="str">
        <f t="shared" si="18"/>
        <v/>
      </c>
      <c r="G445" s="69" t="str">
        <f t="shared" si="19"/>
        <v/>
      </c>
    </row>
    <row r="446" spans="1:7" x14ac:dyDescent="0.25">
      <c r="A446" s="47" t="s">
        <v>1223</v>
      </c>
      <c r="B446" s="144"/>
      <c r="C446" s="133"/>
      <c r="D446" s="157"/>
      <c r="E446" s="128"/>
      <c r="F446" s="69" t="str">
        <f t="shared" si="18"/>
        <v/>
      </c>
      <c r="G446" s="69" t="str">
        <f t="shared" si="19"/>
        <v/>
      </c>
    </row>
    <row r="447" spans="1:7" x14ac:dyDescent="0.25">
      <c r="A447" s="47" t="s">
        <v>1224</v>
      </c>
      <c r="B447" s="144"/>
      <c r="C447" s="133"/>
      <c r="D447" s="157"/>
      <c r="E447" s="128"/>
      <c r="F447" s="69" t="str">
        <f t="shared" si="18"/>
        <v/>
      </c>
      <c r="G447" s="69" t="str">
        <f t="shared" si="19"/>
        <v/>
      </c>
    </row>
    <row r="448" spans="1:7" x14ac:dyDescent="0.25">
      <c r="A448" s="47" t="s">
        <v>1225</v>
      </c>
      <c r="B448" s="144"/>
      <c r="C448" s="133"/>
      <c r="D448" s="157"/>
      <c r="E448" s="128"/>
      <c r="F448" s="69" t="str">
        <f t="shared" si="18"/>
        <v/>
      </c>
      <c r="G448" s="69" t="str">
        <f t="shared" si="19"/>
        <v/>
      </c>
    </row>
    <row r="449" spans="1:7" x14ac:dyDescent="0.25">
      <c r="A449" s="47" t="s">
        <v>1226</v>
      </c>
      <c r="B449" s="144"/>
      <c r="C449" s="133"/>
      <c r="D449" s="157"/>
      <c r="E449" s="128"/>
      <c r="F449" s="69" t="str">
        <f t="shared" si="18"/>
        <v/>
      </c>
      <c r="G449" s="69" t="str">
        <f t="shared" si="19"/>
        <v/>
      </c>
    </row>
    <row r="450" spans="1:7" x14ac:dyDescent="0.25">
      <c r="A450" s="47" t="s">
        <v>1227</v>
      </c>
      <c r="B450" s="144"/>
      <c r="C450" s="133"/>
      <c r="D450" s="157"/>
      <c r="E450" s="128"/>
      <c r="F450" s="69" t="str">
        <f t="shared" si="18"/>
        <v/>
      </c>
      <c r="G450" s="69" t="str">
        <f t="shared" si="19"/>
        <v/>
      </c>
    </row>
    <row r="451" spans="1:7" x14ac:dyDescent="0.25">
      <c r="A451" s="47" t="s">
        <v>1228</v>
      </c>
      <c r="B451" s="144"/>
      <c r="C451" s="133"/>
      <c r="D451" s="157"/>
      <c r="E451" s="128"/>
      <c r="F451" s="69" t="str">
        <f t="shared" si="18"/>
        <v/>
      </c>
      <c r="G451" s="69" t="str">
        <f t="shared" si="19"/>
        <v/>
      </c>
    </row>
    <row r="452" spans="1:7" x14ac:dyDescent="0.25">
      <c r="A452" s="47" t="s">
        <v>1229</v>
      </c>
      <c r="B452" s="60" t="s">
        <v>264</v>
      </c>
      <c r="C452" s="72">
        <f>SUM(C428:C451)</f>
        <v>0</v>
      </c>
      <c r="D452" s="129">
        <f>SUM(D428:D451)</f>
        <v>0</v>
      </c>
      <c r="E452" s="128"/>
      <c r="F452" s="130">
        <f>SUM(F428:F451)</f>
        <v>0</v>
      </c>
      <c r="G452" s="130">
        <f>SUM(G428:G451)</f>
        <v>0</v>
      </c>
    </row>
    <row r="453" spans="1:7" ht="15" customHeight="1" x14ac:dyDescent="0.25">
      <c r="A453" s="56"/>
      <c r="B453" s="56" t="s">
        <v>1230</v>
      </c>
      <c r="C453" s="56" t="s">
        <v>926</v>
      </c>
      <c r="D453" s="56" t="s">
        <v>927</v>
      </c>
      <c r="E453" s="56"/>
      <c r="F453" s="56" t="s">
        <v>731</v>
      </c>
      <c r="G453" s="56" t="s">
        <v>928</v>
      </c>
    </row>
    <row r="454" spans="1:7" x14ac:dyDescent="0.25">
      <c r="A454" s="47" t="s">
        <v>1231</v>
      </c>
      <c r="B454" s="47" t="s">
        <v>959</v>
      </c>
      <c r="C454" s="121" t="s">
        <v>1484</v>
      </c>
      <c r="D454" s="53" t="s">
        <v>1484</v>
      </c>
      <c r="G454" s="34"/>
    </row>
    <row r="455" spans="1:7" x14ac:dyDescent="0.25">
      <c r="C455" s="53"/>
      <c r="D455" s="53"/>
      <c r="G455" s="34"/>
    </row>
    <row r="456" spans="1:7" x14ac:dyDescent="0.25">
      <c r="B456" s="60" t="s">
        <v>960</v>
      </c>
      <c r="C456" s="53"/>
      <c r="D456" s="53"/>
      <c r="G456" s="34"/>
    </row>
    <row r="457" spans="1:7" x14ac:dyDescent="0.25">
      <c r="A457" s="47" t="s">
        <v>1232</v>
      </c>
      <c r="B457" s="47" t="s">
        <v>962</v>
      </c>
      <c r="C457" s="133" t="s">
        <v>1484</v>
      </c>
      <c r="D457" s="157" t="s">
        <v>1484</v>
      </c>
      <c r="F457" s="69" t="str">
        <f t="shared" ref="F457:F464" si="20">IF($C$465=0,"",IF(C457="[for completion]","",C457/$C$465))</f>
        <v/>
      </c>
      <c r="G457" s="69" t="str">
        <f t="shared" ref="G457:G464" si="21">IF($D$465=0,"",IF(D457="[for completion]","",D457/$D$465))</f>
        <v/>
      </c>
    </row>
    <row r="458" spans="1:7" x14ac:dyDescent="0.25">
      <c r="A458" s="47" t="s">
        <v>1233</v>
      </c>
      <c r="B458" s="47" t="s">
        <v>964</v>
      </c>
      <c r="C458" s="133" t="s">
        <v>1484</v>
      </c>
      <c r="D458" s="157" t="s">
        <v>1484</v>
      </c>
      <c r="F458" s="69" t="str">
        <f t="shared" si="20"/>
        <v/>
      </c>
      <c r="G458" s="69" t="str">
        <f t="shared" si="21"/>
        <v/>
      </c>
    </row>
    <row r="459" spans="1:7" x14ac:dyDescent="0.25">
      <c r="A459" s="47" t="s">
        <v>1234</v>
      </c>
      <c r="B459" s="47" t="s">
        <v>966</v>
      </c>
      <c r="C459" s="133" t="s">
        <v>1484</v>
      </c>
      <c r="D459" s="157" t="s">
        <v>1484</v>
      </c>
      <c r="F459" s="69" t="str">
        <f t="shared" si="20"/>
        <v/>
      </c>
      <c r="G459" s="69" t="str">
        <f t="shared" si="21"/>
        <v/>
      </c>
    </row>
    <row r="460" spans="1:7" x14ac:dyDescent="0.25">
      <c r="A460" s="47" t="s">
        <v>1235</v>
      </c>
      <c r="B460" s="47" t="s">
        <v>968</v>
      </c>
      <c r="C460" s="133" t="s">
        <v>1484</v>
      </c>
      <c r="D460" s="157" t="s">
        <v>1484</v>
      </c>
      <c r="F460" s="69" t="str">
        <f t="shared" si="20"/>
        <v/>
      </c>
      <c r="G460" s="69" t="str">
        <f t="shared" si="21"/>
        <v/>
      </c>
    </row>
    <row r="461" spans="1:7" x14ac:dyDescent="0.25">
      <c r="A461" s="47" t="s">
        <v>1236</v>
      </c>
      <c r="B461" s="47" t="s">
        <v>970</v>
      </c>
      <c r="C461" s="133" t="s">
        <v>1484</v>
      </c>
      <c r="D461" s="157" t="s">
        <v>1484</v>
      </c>
      <c r="F461" s="69" t="str">
        <f t="shared" si="20"/>
        <v/>
      </c>
      <c r="G461" s="69" t="str">
        <f t="shared" si="21"/>
        <v/>
      </c>
    </row>
    <row r="462" spans="1:7" x14ac:dyDescent="0.25">
      <c r="A462" s="47" t="s">
        <v>1237</v>
      </c>
      <c r="B462" s="47" t="s">
        <v>972</v>
      </c>
      <c r="C462" s="133" t="s">
        <v>1484</v>
      </c>
      <c r="D462" s="157" t="s">
        <v>1484</v>
      </c>
      <c r="F462" s="69" t="str">
        <f t="shared" si="20"/>
        <v/>
      </c>
      <c r="G462" s="69" t="str">
        <f t="shared" si="21"/>
        <v/>
      </c>
    </row>
    <row r="463" spans="1:7" x14ac:dyDescent="0.25">
      <c r="A463" s="47" t="s">
        <v>1238</v>
      </c>
      <c r="B463" s="47" t="s">
        <v>974</v>
      </c>
      <c r="C463" s="133" t="s">
        <v>1484</v>
      </c>
      <c r="D463" s="157" t="s">
        <v>1484</v>
      </c>
      <c r="F463" s="69" t="str">
        <f t="shared" si="20"/>
        <v/>
      </c>
      <c r="G463" s="69" t="str">
        <f t="shared" si="21"/>
        <v/>
      </c>
    </row>
    <row r="464" spans="1:7" x14ac:dyDescent="0.25">
      <c r="A464" s="47" t="s">
        <v>1239</v>
      </c>
      <c r="B464" s="47" t="s">
        <v>976</v>
      </c>
      <c r="C464" s="133" t="s">
        <v>1484</v>
      </c>
      <c r="D464" s="157" t="s">
        <v>1484</v>
      </c>
      <c r="F464" s="69" t="str">
        <f t="shared" si="20"/>
        <v/>
      </c>
      <c r="G464" s="69" t="str">
        <f t="shared" si="21"/>
        <v/>
      </c>
    </row>
    <row r="465" spans="1:7" x14ac:dyDescent="0.25">
      <c r="A465" s="47" t="s">
        <v>1240</v>
      </c>
      <c r="B465" s="71" t="s">
        <v>264</v>
      </c>
      <c r="C465" s="86">
        <f>SUM(C457:C464)</f>
        <v>0</v>
      </c>
      <c r="D465" s="114">
        <f>SUM(D457:D464)</f>
        <v>0</v>
      </c>
      <c r="F465" s="110">
        <f>SUM(F457:F464)</f>
        <v>0</v>
      </c>
      <c r="G465" s="110">
        <f>SUM(G457:G464)</f>
        <v>0</v>
      </c>
    </row>
    <row r="466" spans="1:7" outlineLevel="1" x14ac:dyDescent="0.25">
      <c r="A466" s="47" t="s">
        <v>1241</v>
      </c>
      <c r="B466" s="111"/>
      <c r="C466" s="29"/>
      <c r="D466" s="113"/>
      <c r="F466" s="69" t="str">
        <f t="shared" ref="F466:F471" si="22">IF($C$465=0,"",IF(C466="[for completion]","",C466/$C$465))</f>
        <v/>
      </c>
      <c r="G466" s="69" t="str">
        <f t="shared" ref="G466:G471" si="23">IF($D$465=0,"",IF(D466="[for completion]","",D466/$D$465))</f>
        <v/>
      </c>
    </row>
    <row r="467" spans="1:7" outlineLevel="1" x14ac:dyDescent="0.25">
      <c r="A467" s="47" t="s">
        <v>1242</v>
      </c>
      <c r="B467" s="111"/>
      <c r="C467" s="29"/>
      <c r="D467" s="113"/>
      <c r="F467" s="69" t="str">
        <f t="shared" si="22"/>
        <v/>
      </c>
      <c r="G467" s="69" t="str">
        <f t="shared" si="23"/>
        <v/>
      </c>
    </row>
    <row r="468" spans="1:7" outlineLevel="1" x14ac:dyDescent="0.25">
      <c r="A468" s="47" t="s">
        <v>1243</v>
      </c>
      <c r="B468" s="111"/>
      <c r="C468" s="29"/>
      <c r="D468" s="113"/>
      <c r="F468" s="69" t="str">
        <f t="shared" si="22"/>
        <v/>
      </c>
      <c r="G468" s="69" t="str">
        <f t="shared" si="23"/>
        <v/>
      </c>
    </row>
    <row r="469" spans="1:7" outlineLevel="1" x14ac:dyDescent="0.25">
      <c r="A469" s="47" t="s">
        <v>1244</v>
      </c>
      <c r="B469" s="111"/>
      <c r="C469" s="29"/>
      <c r="D469" s="113"/>
      <c r="F469" s="69" t="str">
        <f t="shared" si="22"/>
        <v/>
      </c>
      <c r="G469" s="69" t="str">
        <f t="shared" si="23"/>
        <v/>
      </c>
    </row>
    <row r="470" spans="1:7" outlineLevel="1" x14ac:dyDescent="0.25">
      <c r="A470" s="47" t="s">
        <v>1245</v>
      </c>
      <c r="B470" s="111"/>
      <c r="C470" s="29"/>
      <c r="D470" s="113"/>
      <c r="F470" s="69" t="str">
        <f t="shared" si="22"/>
        <v/>
      </c>
      <c r="G470" s="69" t="str">
        <f t="shared" si="23"/>
        <v/>
      </c>
    </row>
    <row r="471" spans="1:7" outlineLevel="1" x14ac:dyDescent="0.25">
      <c r="A471" s="47" t="s">
        <v>1246</v>
      </c>
      <c r="B471" s="111"/>
      <c r="C471" s="29"/>
      <c r="D471" s="113"/>
      <c r="F471" s="69" t="str">
        <f t="shared" si="22"/>
        <v/>
      </c>
      <c r="G471" s="69" t="str">
        <f t="shared" si="23"/>
        <v/>
      </c>
    </row>
    <row r="472" spans="1:7" outlineLevel="1" x14ac:dyDescent="0.25">
      <c r="A472" s="47" t="s">
        <v>1247</v>
      </c>
      <c r="B472" s="74"/>
      <c r="F472" s="70"/>
      <c r="G472" s="70"/>
    </row>
    <row r="473" spans="1:7" outlineLevel="1" x14ac:dyDescent="0.25">
      <c r="A473" s="47" t="s">
        <v>1248</v>
      </c>
      <c r="B473" s="74"/>
      <c r="F473" s="70"/>
      <c r="G473" s="70"/>
    </row>
    <row r="474" spans="1:7" outlineLevel="1" x14ac:dyDescent="0.25">
      <c r="A474" s="47" t="s">
        <v>1249</v>
      </c>
      <c r="B474" s="74"/>
      <c r="F474" s="128"/>
      <c r="G474" s="128"/>
    </row>
    <row r="475" spans="1:7" ht="15" customHeight="1" x14ac:dyDescent="0.25">
      <c r="A475" s="56"/>
      <c r="B475" s="56" t="s">
        <v>1250</v>
      </c>
      <c r="C475" s="56" t="s">
        <v>926</v>
      </c>
      <c r="D475" s="56" t="s">
        <v>927</v>
      </c>
      <c r="E475" s="56"/>
      <c r="F475" s="56" t="s">
        <v>731</v>
      </c>
      <c r="G475" s="56" t="s">
        <v>928</v>
      </c>
    </row>
    <row r="476" spans="1:7" x14ac:dyDescent="0.25">
      <c r="A476" s="47" t="s">
        <v>1251</v>
      </c>
      <c r="B476" s="47" t="s">
        <v>959</v>
      </c>
      <c r="C476" s="133" t="s">
        <v>1484</v>
      </c>
      <c r="D476" s="53" t="s">
        <v>1484</v>
      </c>
      <c r="F476" s="53"/>
      <c r="G476" s="53"/>
    </row>
    <row r="477" spans="1:7" x14ac:dyDescent="0.25">
      <c r="C477" s="53"/>
      <c r="D477" s="53"/>
      <c r="F477" s="53"/>
      <c r="G477" s="53"/>
    </row>
    <row r="478" spans="1:7" x14ac:dyDescent="0.25">
      <c r="B478" s="60" t="s">
        <v>960</v>
      </c>
      <c r="C478" s="53"/>
      <c r="D478" s="53"/>
      <c r="F478" s="53"/>
      <c r="G478" s="53"/>
    </row>
    <row r="479" spans="1:7" x14ac:dyDescent="0.25">
      <c r="A479" s="47" t="s">
        <v>1252</v>
      </c>
      <c r="B479" s="47" t="s">
        <v>962</v>
      </c>
      <c r="C479" s="133" t="s">
        <v>1484</v>
      </c>
      <c r="D479" s="133" t="s">
        <v>1484</v>
      </c>
      <c r="F479" s="69" t="str">
        <f t="shared" ref="F479:F486" si="24">IF($C$487=0,"",IF(C479="[Mark as ND1 if not relevant]","",C479/$C$487))</f>
        <v/>
      </c>
      <c r="G479" s="69" t="str">
        <f t="shared" ref="G479:G486" si="25">IF($D$487=0,"",IF(D479="[Mark as ND1 if not relevant]","",D479/$D$487))</f>
        <v/>
      </c>
    </row>
    <row r="480" spans="1:7" x14ac:dyDescent="0.25">
      <c r="A480" s="47" t="s">
        <v>1253</v>
      </c>
      <c r="B480" s="47" t="s">
        <v>964</v>
      </c>
      <c r="C480" s="133" t="s">
        <v>1484</v>
      </c>
      <c r="D480" s="133" t="s">
        <v>1484</v>
      </c>
      <c r="F480" s="69" t="str">
        <f t="shared" si="24"/>
        <v/>
      </c>
      <c r="G480" s="69" t="str">
        <f t="shared" si="25"/>
        <v/>
      </c>
    </row>
    <row r="481" spans="1:7" x14ac:dyDescent="0.25">
      <c r="A481" s="47" t="s">
        <v>1254</v>
      </c>
      <c r="B481" s="47" t="s">
        <v>966</v>
      </c>
      <c r="C481" s="133" t="s">
        <v>1484</v>
      </c>
      <c r="D481" s="133" t="s">
        <v>1484</v>
      </c>
      <c r="F481" s="69" t="str">
        <f t="shared" si="24"/>
        <v/>
      </c>
      <c r="G481" s="69" t="str">
        <f t="shared" si="25"/>
        <v/>
      </c>
    </row>
    <row r="482" spans="1:7" x14ac:dyDescent="0.25">
      <c r="A482" s="47" t="s">
        <v>1255</v>
      </c>
      <c r="B482" s="47" t="s">
        <v>968</v>
      </c>
      <c r="C482" s="133" t="s">
        <v>1484</v>
      </c>
      <c r="D482" s="133" t="s">
        <v>1484</v>
      </c>
      <c r="F482" s="69" t="str">
        <f t="shared" si="24"/>
        <v/>
      </c>
      <c r="G482" s="69" t="str">
        <f t="shared" si="25"/>
        <v/>
      </c>
    </row>
    <row r="483" spans="1:7" x14ac:dyDescent="0.25">
      <c r="A483" s="47" t="s">
        <v>1256</v>
      </c>
      <c r="B483" s="47" t="s">
        <v>970</v>
      </c>
      <c r="C483" s="133" t="s">
        <v>1484</v>
      </c>
      <c r="D483" s="133" t="s">
        <v>1484</v>
      </c>
      <c r="F483" s="69" t="str">
        <f t="shared" si="24"/>
        <v/>
      </c>
      <c r="G483" s="69" t="str">
        <f t="shared" si="25"/>
        <v/>
      </c>
    </row>
    <row r="484" spans="1:7" x14ac:dyDescent="0.25">
      <c r="A484" s="47" t="s">
        <v>1257</v>
      </c>
      <c r="B484" s="47" t="s">
        <v>972</v>
      </c>
      <c r="C484" s="133" t="s">
        <v>1484</v>
      </c>
      <c r="D484" s="133" t="s">
        <v>1484</v>
      </c>
      <c r="F484" s="69" t="str">
        <f t="shared" si="24"/>
        <v/>
      </c>
      <c r="G484" s="69" t="str">
        <f t="shared" si="25"/>
        <v/>
      </c>
    </row>
    <row r="485" spans="1:7" x14ac:dyDescent="0.25">
      <c r="A485" s="47" t="s">
        <v>1258</v>
      </c>
      <c r="B485" s="47" t="s">
        <v>974</v>
      </c>
      <c r="C485" s="133" t="s">
        <v>1484</v>
      </c>
      <c r="D485" s="133" t="s">
        <v>1484</v>
      </c>
      <c r="F485" s="69" t="str">
        <f t="shared" si="24"/>
        <v/>
      </c>
      <c r="G485" s="69" t="str">
        <f t="shared" si="25"/>
        <v/>
      </c>
    </row>
    <row r="486" spans="1:7" x14ac:dyDescent="0.25">
      <c r="A486" s="47" t="s">
        <v>1259</v>
      </c>
      <c r="B486" s="47" t="s">
        <v>976</v>
      </c>
      <c r="C486" s="133" t="s">
        <v>1484</v>
      </c>
      <c r="D486" s="133" t="s">
        <v>1484</v>
      </c>
      <c r="F486" s="69" t="str">
        <f t="shared" si="24"/>
        <v/>
      </c>
      <c r="G486" s="69" t="str">
        <f t="shared" si="25"/>
        <v/>
      </c>
    </row>
    <row r="487" spans="1:7" x14ac:dyDescent="0.25">
      <c r="A487" s="47" t="s">
        <v>1260</v>
      </c>
      <c r="B487" s="71" t="s">
        <v>264</v>
      </c>
      <c r="C487" s="86">
        <f>SUM(C479:C486)</f>
        <v>0</v>
      </c>
      <c r="D487" s="114">
        <f>SUM(D479:D486)</f>
        <v>0</v>
      </c>
      <c r="F487" s="110">
        <f>SUM(F479:F486)</f>
        <v>0</v>
      </c>
      <c r="G487" s="110">
        <f>SUM(G479:G486)</f>
        <v>0</v>
      </c>
    </row>
    <row r="488" spans="1:7" outlineLevel="1" x14ac:dyDescent="0.25">
      <c r="A488" s="47" t="s">
        <v>1261</v>
      </c>
      <c r="B488" s="111"/>
      <c r="C488" s="133"/>
      <c r="D488" s="157"/>
      <c r="F488" s="69" t="str">
        <f t="shared" ref="F488:F493" si="26">IF($C$487=0,"",IF(C488="[for completion]","",C488/$C$487))</f>
        <v/>
      </c>
      <c r="G488" s="69" t="str">
        <f t="shared" ref="G488:G493" si="27">IF($D$487=0,"",IF(D488="[for completion]","",D488/$D$487))</f>
        <v/>
      </c>
    </row>
    <row r="489" spans="1:7" outlineLevel="1" x14ac:dyDescent="0.25">
      <c r="A489" s="47" t="s">
        <v>1262</v>
      </c>
      <c r="B489" s="111"/>
      <c r="C489" s="133"/>
      <c r="D489" s="157"/>
      <c r="F489" s="69" t="str">
        <f t="shared" si="26"/>
        <v/>
      </c>
      <c r="G489" s="69" t="str">
        <f t="shared" si="27"/>
        <v/>
      </c>
    </row>
    <row r="490" spans="1:7" outlineLevel="1" x14ac:dyDescent="0.25">
      <c r="A490" s="47" t="s">
        <v>1263</v>
      </c>
      <c r="B490" s="111"/>
      <c r="C490" s="133"/>
      <c r="D490" s="157"/>
      <c r="F490" s="69" t="str">
        <f t="shared" si="26"/>
        <v/>
      </c>
      <c r="G490" s="69" t="str">
        <f t="shared" si="27"/>
        <v/>
      </c>
    </row>
    <row r="491" spans="1:7" outlineLevel="1" x14ac:dyDescent="0.25">
      <c r="A491" s="47" t="s">
        <v>1264</v>
      </c>
      <c r="B491" s="111"/>
      <c r="C491" s="133"/>
      <c r="D491" s="157"/>
      <c r="F491" s="69" t="str">
        <f t="shared" si="26"/>
        <v/>
      </c>
      <c r="G491" s="69" t="str">
        <f t="shared" si="27"/>
        <v/>
      </c>
    </row>
    <row r="492" spans="1:7" outlineLevel="1" x14ac:dyDescent="0.25">
      <c r="A492" s="47" t="s">
        <v>1265</v>
      </c>
      <c r="B492" s="111"/>
      <c r="C492" s="133"/>
      <c r="D492" s="157"/>
      <c r="F492" s="69" t="str">
        <f t="shared" si="26"/>
        <v/>
      </c>
      <c r="G492" s="69" t="str">
        <f t="shared" si="27"/>
        <v/>
      </c>
    </row>
    <row r="493" spans="1:7" outlineLevel="1" x14ac:dyDescent="0.25">
      <c r="A493" s="47" t="s">
        <v>1266</v>
      </c>
      <c r="B493" s="111"/>
      <c r="C493" s="133"/>
      <c r="D493" s="157"/>
      <c r="F493" s="69" t="str">
        <f t="shared" si="26"/>
        <v/>
      </c>
      <c r="G493" s="69" t="str">
        <f t="shared" si="27"/>
        <v/>
      </c>
    </row>
    <row r="494" spans="1:7" outlineLevel="1" x14ac:dyDescent="0.25">
      <c r="A494" s="47" t="s">
        <v>1267</v>
      </c>
      <c r="B494" s="74"/>
      <c r="F494" s="112"/>
      <c r="G494" s="112"/>
    </row>
    <row r="495" spans="1:7" outlineLevel="1" x14ac:dyDescent="0.25">
      <c r="A495" s="47" t="s">
        <v>1268</v>
      </c>
      <c r="B495" s="74"/>
      <c r="F495" s="112"/>
      <c r="G495" s="112"/>
    </row>
    <row r="496" spans="1:7" outlineLevel="1" x14ac:dyDescent="0.25">
      <c r="A496" s="47" t="s">
        <v>1269</v>
      </c>
      <c r="B496" s="74"/>
      <c r="F496" s="112"/>
      <c r="G496" s="115"/>
    </row>
    <row r="497" spans="1:7" ht="15" customHeight="1" x14ac:dyDescent="0.25">
      <c r="A497" s="56"/>
      <c r="B497" s="56" t="s">
        <v>1270</v>
      </c>
      <c r="C497" s="56" t="s">
        <v>1271</v>
      </c>
      <c r="D497" s="56"/>
      <c r="E497" s="56"/>
      <c r="F497" s="56"/>
      <c r="G497" s="59"/>
    </row>
    <row r="498" spans="1:7" x14ac:dyDescent="0.25">
      <c r="A498" s="47" t="s">
        <v>1272</v>
      </c>
      <c r="B498" s="60" t="s">
        <v>1273</v>
      </c>
      <c r="C498" s="121" t="s">
        <v>1484</v>
      </c>
      <c r="G498" s="34"/>
    </row>
    <row r="499" spans="1:7" x14ac:dyDescent="0.25">
      <c r="A499" s="47" t="s">
        <v>1274</v>
      </c>
      <c r="B499" s="60" t="s">
        <v>1275</v>
      </c>
      <c r="C499" s="121" t="s">
        <v>1484</v>
      </c>
      <c r="G499" s="34"/>
    </row>
    <row r="500" spans="1:7" x14ac:dyDescent="0.25">
      <c r="A500" s="47" t="s">
        <v>1276</v>
      </c>
      <c r="B500" s="60" t="s">
        <v>1277</v>
      </c>
      <c r="C500" s="121" t="s">
        <v>1484</v>
      </c>
      <c r="G500" s="34"/>
    </row>
    <row r="501" spans="1:7" x14ac:dyDescent="0.25">
      <c r="A501" s="47" t="s">
        <v>1278</v>
      </c>
      <c r="B501" s="60" t="s">
        <v>1279</v>
      </c>
      <c r="C501" s="121" t="s">
        <v>1484</v>
      </c>
      <c r="G501" s="34"/>
    </row>
    <row r="502" spans="1:7" x14ac:dyDescent="0.25">
      <c r="A502" s="47" t="s">
        <v>1280</v>
      </c>
      <c r="B502" s="60" t="s">
        <v>1281</v>
      </c>
      <c r="C502" s="121" t="s">
        <v>1484</v>
      </c>
      <c r="G502" s="34"/>
    </row>
    <row r="503" spans="1:7" x14ac:dyDescent="0.25">
      <c r="A503" s="47" t="s">
        <v>1282</v>
      </c>
      <c r="B503" s="60" t="s">
        <v>1283</v>
      </c>
      <c r="C503" s="121" t="s">
        <v>1484</v>
      </c>
      <c r="G503" s="34"/>
    </row>
    <row r="504" spans="1:7" x14ac:dyDescent="0.25">
      <c r="A504" s="47" t="s">
        <v>1284</v>
      </c>
      <c r="B504" s="60" t="s">
        <v>1285</v>
      </c>
      <c r="C504" s="121" t="s">
        <v>1484</v>
      </c>
      <c r="G504" s="34"/>
    </row>
    <row r="505" spans="1:7" x14ac:dyDescent="0.25">
      <c r="A505" s="47" t="s">
        <v>1286</v>
      </c>
      <c r="B505" s="60" t="s">
        <v>1287</v>
      </c>
      <c r="C505" s="121" t="s">
        <v>1484</v>
      </c>
      <c r="G505" s="34"/>
    </row>
    <row r="506" spans="1:7" x14ac:dyDescent="0.25">
      <c r="A506" s="47" t="s">
        <v>1288</v>
      </c>
      <c r="B506" s="60" t="s">
        <v>1289</v>
      </c>
      <c r="C506" s="121" t="s">
        <v>1484</v>
      </c>
      <c r="G506" s="34"/>
    </row>
    <row r="507" spans="1:7" x14ac:dyDescent="0.25">
      <c r="A507" s="47" t="s">
        <v>1290</v>
      </c>
      <c r="B507" s="60" t="s">
        <v>1291</v>
      </c>
      <c r="C507" s="121" t="s">
        <v>1484</v>
      </c>
      <c r="G507" s="34"/>
    </row>
    <row r="508" spans="1:7" x14ac:dyDescent="0.25">
      <c r="A508" s="47" t="s">
        <v>1292</v>
      </c>
      <c r="B508" s="60" t="s">
        <v>1293</v>
      </c>
      <c r="C508" s="121" t="s">
        <v>1484</v>
      </c>
      <c r="G508" s="34"/>
    </row>
    <row r="509" spans="1:7" x14ac:dyDescent="0.25">
      <c r="A509" s="47" t="s">
        <v>1294</v>
      </c>
      <c r="B509" s="60" t="s">
        <v>1295</v>
      </c>
      <c r="C509" s="121" t="s">
        <v>1484</v>
      </c>
      <c r="G509" s="34"/>
    </row>
    <row r="510" spans="1:7" x14ac:dyDescent="0.25">
      <c r="A510" s="47" t="s">
        <v>1296</v>
      </c>
      <c r="B510" s="60" t="s">
        <v>262</v>
      </c>
      <c r="C510" s="121" t="s">
        <v>1484</v>
      </c>
      <c r="G510" s="34"/>
    </row>
    <row r="511" spans="1:7" outlineLevel="1" x14ac:dyDescent="0.25">
      <c r="A511" s="47" t="s">
        <v>1297</v>
      </c>
      <c r="B511" s="111"/>
      <c r="C511" s="121"/>
      <c r="G511" s="34"/>
    </row>
    <row r="512" spans="1:7" outlineLevel="1" x14ac:dyDescent="0.25">
      <c r="A512" s="47" t="s">
        <v>1298</v>
      </c>
      <c r="B512" s="153"/>
      <c r="C512" s="121"/>
      <c r="G512" s="34"/>
    </row>
    <row r="513" spans="1:7" outlineLevel="1" x14ac:dyDescent="0.25">
      <c r="A513" s="47" t="s">
        <v>1299</v>
      </c>
      <c r="B513" s="153"/>
      <c r="C513" s="121"/>
      <c r="G513" s="34"/>
    </row>
    <row r="514" spans="1:7" outlineLevel="1" x14ac:dyDescent="0.25">
      <c r="A514" s="47" t="s">
        <v>1300</v>
      </c>
      <c r="B514" s="153"/>
      <c r="C514" s="121"/>
      <c r="G514" s="34"/>
    </row>
    <row r="515" spans="1:7" outlineLevel="1" x14ac:dyDescent="0.25">
      <c r="A515" s="47" t="s">
        <v>1301</v>
      </c>
      <c r="B515" s="153"/>
      <c r="C515" s="121"/>
      <c r="G515" s="34"/>
    </row>
    <row r="516" spans="1:7" outlineLevel="1" x14ac:dyDescent="0.25">
      <c r="A516" s="47" t="s">
        <v>1302</v>
      </c>
      <c r="B516" s="153"/>
      <c r="C516" s="121"/>
      <c r="G516" s="34"/>
    </row>
    <row r="517" spans="1:7" outlineLevel="1" x14ac:dyDescent="0.25">
      <c r="A517" s="47" t="s">
        <v>1303</v>
      </c>
      <c r="B517" s="153"/>
      <c r="C517" s="121"/>
      <c r="G517" s="34"/>
    </row>
    <row r="518" spans="1:7" outlineLevel="1" x14ac:dyDescent="0.25">
      <c r="A518" s="47" t="s">
        <v>1304</v>
      </c>
      <c r="B518" s="153"/>
      <c r="C518" s="121"/>
      <c r="G518" s="34"/>
    </row>
    <row r="519" spans="1:7" outlineLevel="1" x14ac:dyDescent="0.25">
      <c r="A519" s="47" t="s">
        <v>1305</v>
      </c>
      <c r="B519" s="153"/>
      <c r="C519" s="121"/>
      <c r="G519" s="34"/>
    </row>
    <row r="520" spans="1:7" outlineLevel="1" x14ac:dyDescent="0.25">
      <c r="A520" s="47" t="s">
        <v>1306</v>
      </c>
      <c r="B520" s="153"/>
      <c r="C520" s="121"/>
      <c r="G520" s="34"/>
    </row>
    <row r="521" spans="1:7" outlineLevel="1" x14ac:dyDescent="0.25">
      <c r="A521" s="47" t="s">
        <v>1307</v>
      </c>
      <c r="B521" s="153"/>
      <c r="C521" s="121"/>
      <c r="G521" s="34"/>
    </row>
    <row r="522" spans="1:7" outlineLevel="1" x14ac:dyDescent="0.25">
      <c r="A522" s="47" t="s">
        <v>1308</v>
      </c>
      <c r="B522" s="153"/>
      <c r="C522" s="121"/>
    </row>
    <row r="523" spans="1:7" outlineLevel="1" x14ac:dyDescent="0.25">
      <c r="A523" s="47" t="s">
        <v>1309</v>
      </c>
      <c r="B523" s="153"/>
      <c r="C523" s="121"/>
    </row>
    <row r="524" spans="1:7" outlineLevel="1" x14ac:dyDescent="0.25">
      <c r="A524" s="47" t="s">
        <v>1310</v>
      </c>
      <c r="B524" s="153"/>
      <c r="C524" s="121"/>
    </row>
    <row r="525" spans="1:7" s="2" customFormat="1" x14ac:dyDescent="0.25">
      <c r="A525" s="85"/>
      <c r="B525" s="85" t="s">
        <v>1311</v>
      </c>
      <c r="C525" s="56" t="s">
        <v>224</v>
      </c>
      <c r="D525" s="56" t="s">
        <v>1312</v>
      </c>
      <c r="E525" s="56"/>
      <c r="F525" s="56" t="s">
        <v>731</v>
      </c>
      <c r="G525" s="56" t="s">
        <v>1313</v>
      </c>
    </row>
    <row r="526" spans="1:7" s="2" customFormat="1" x14ac:dyDescent="0.25">
      <c r="A526" s="47" t="s">
        <v>1314</v>
      </c>
      <c r="B526" s="144"/>
      <c r="C526" s="133"/>
      <c r="D526" s="157"/>
      <c r="E526" s="39"/>
      <c r="F526" s="69" t="str">
        <f t="shared" ref="F526:F543" si="28">IF($C$544=0,"",IF(C526="[for completion]","",IF(C526="","",C526/$C$544)))</f>
        <v/>
      </c>
      <c r="G526" s="69" t="str">
        <f t="shared" ref="G526:G543" si="29">IF($D$544=0,"",IF(D526="[for completion]","",IF(D526="","",D526/$D$544)))</f>
        <v/>
      </c>
    </row>
    <row r="527" spans="1:7" s="2" customFormat="1" x14ac:dyDescent="0.25">
      <c r="A527" s="47" t="s">
        <v>1315</v>
      </c>
      <c r="B527" s="144"/>
      <c r="C527" s="133"/>
      <c r="D527" s="157"/>
      <c r="E527" s="39"/>
      <c r="F527" s="69" t="str">
        <f t="shared" si="28"/>
        <v/>
      </c>
      <c r="G527" s="69" t="str">
        <f t="shared" si="29"/>
        <v/>
      </c>
    </row>
    <row r="528" spans="1:7" s="2" customFormat="1" x14ac:dyDescent="0.25">
      <c r="A528" s="47" t="s">
        <v>1316</v>
      </c>
      <c r="B528" s="144"/>
      <c r="C528" s="133"/>
      <c r="D528" s="157"/>
      <c r="E528" s="39"/>
      <c r="F528" s="69" t="str">
        <f t="shared" si="28"/>
        <v/>
      </c>
      <c r="G528" s="69" t="str">
        <f t="shared" si="29"/>
        <v/>
      </c>
    </row>
    <row r="529" spans="1:7" s="2" customFormat="1" x14ac:dyDescent="0.25">
      <c r="A529" s="47" t="s">
        <v>1317</v>
      </c>
      <c r="B529" s="144"/>
      <c r="C529" s="133"/>
      <c r="D529" s="157"/>
      <c r="E529" s="39"/>
      <c r="F529" s="69" t="str">
        <f t="shared" si="28"/>
        <v/>
      </c>
      <c r="G529" s="69" t="str">
        <f t="shared" si="29"/>
        <v/>
      </c>
    </row>
    <row r="530" spans="1:7" s="2" customFormat="1" x14ac:dyDescent="0.25">
      <c r="A530" s="47" t="s">
        <v>1318</v>
      </c>
      <c r="B530" s="144"/>
      <c r="C530" s="133"/>
      <c r="D530" s="157"/>
      <c r="E530" s="39"/>
      <c r="F530" s="69" t="str">
        <f t="shared" si="28"/>
        <v/>
      </c>
      <c r="G530" s="69" t="str">
        <f t="shared" si="29"/>
        <v/>
      </c>
    </row>
    <row r="531" spans="1:7" s="2" customFormat="1" x14ac:dyDescent="0.25">
      <c r="A531" s="47" t="s">
        <v>1319</v>
      </c>
      <c r="B531" s="144"/>
      <c r="C531" s="133"/>
      <c r="D531" s="157"/>
      <c r="E531" s="39"/>
      <c r="F531" s="69" t="str">
        <f t="shared" si="28"/>
        <v/>
      </c>
      <c r="G531" s="69" t="str">
        <f t="shared" si="29"/>
        <v/>
      </c>
    </row>
    <row r="532" spans="1:7" s="2" customFormat="1" x14ac:dyDescent="0.25">
      <c r="A532" s="47" t="s">
        <v>1320</v>
      </c>
      <c r="B532" s="144"/>
      <c r="C532" s="133"/>
      <c r="D532" s="157"/>
      <c r="E532" s="39"/>
      <c r="F532" s="69" t="str">
        <f t="shared" si="28"/>
        <v/>
      </c>
      <c r="G532" s="69" t="str">
        <f t="shared" si="29"/>
        <v/>
      </c>
    </row>
    <row r="533" spans="1:7" s="2" customFormat="1" x14ac:dyDescent="0.25">
      <c r="A533" s="47" t="s">
        <v>1321</v>
      </c>
      <c r="B533" s="144"/>
      <c r="C533" s="133"/>
      <c r="D533" s="157"/>
      <c r="E533" s="39"/>
      <c r="F533" s="69" t="str">
        <f t="shared" si="28"/>
        <v/>
      </c>
      <c r="G533" s="69" t="str">
        <f t="shared" si="29"/>
        <v/>
      </c>
    </row>
    <row r="534" spans="1:7" s="2" customFormat="1" x14ac:dyDescent="0.25">
      <c r="A534" s="47" t="s">
        <v>1322</v>
      </c>
      <c r="B534" s="144"/>
      <c r="C534" s="133"/>
      <c r="D534" s="157"/>
      <c r="E534" s="39"/>
      <c r="F534" s="69" t="str">
        <f t="shared" si="28"/>
        <v/>
      </c>
      <c r="G534" s="69" t="str">
        <f t="shared" si="29"/>
        <v/>
      </c>
    </row>
    <row r="535" spans="1:7" s="2" customFormat="1" x14ac:dyDescent="0.25">
      <c r="A535" s="47" t="s">
        <v>1323</v>
      </c>
      <c r="B535" s="144"/>
      <c r="C535" s="133"/>
      <c r="D535" s="157"/>
      <c r="E535" s="39"/>
      <c r="F535" s="69" t="str">
        <f t="shared" si="28"/>
        <v/>
      </c>
      <c r="G535" s="69" t="str">
        <f t="shared" si="29"/>
        <v/>
      </c>
    </row>
    <row r="536" spans="1:7" s="2" customFormat="1" x14ac:dyDescent="0.25">
      <c r="A536" s="47" t="s">
        <v>1324</v>
      </c>
      <c r="B536" s="144"/>
      <c r="C536" s="133"/>
      <c r="D536" s="157"/>
      <c r="E536" s="39"/>
      <c r="F536" s="69" t="str">
        <f t="shared" si="28"/>
        <v/>
      </c>
      <c r="G536" s="69" t="str">
        <f t="shared" si="29"/>
        <v/>
      </c>
    </row>
    <row r="537" spans="1:7" s="2" customFormat="1" x14ac:dyDescent="0.25">
      <c r="A537" s="47" t="s">
        <v>1325</v>
      </c>
      <c r="B537" s="144"/>
      <c r="C537" s="133"/>
      <c r="D537" s="157"/>
      <c r="E537" s="39"/>
      <c r="F537" s="69" t="str">
        <f t="shared" si="28"/>
        <v/>
      </c>
      <c r="G537" s="69" t="str">
        <f t="shared" si="29"/>
        <v/>
      </c>
    </row>
    <row r="538" spans="1:7" s="2" customFormat="1" x14ac:dyDescent="0.25">
      <c r="A538" s="47" t="s">
        <v>1326</v>
      </c>
      <c r="B538" s="144"/>
      <c r="C538" s="133"/>
      <c r="D538" s="157"/>
      <c r="E538" s="39"/>
      <c r="F538" s="69" t="str">
        <f t="shared" si="28"/>
        <v/>
      </c>
      <c r="G538" s="69" t="str">
        <f t="shared" si="29"/>
        <v/>
      </c>
    </row>
    <row r="539" spans="1:7" s="2" customFormat="1" x14ac:dyDescent="0.25">
      <c r="A539" s="47" t="s">
        <v>1327</v>
      </c>
      <c r="B539" s="144"/>
      <c r="C539" s="133"/>
      <c r="D539" s="157"/>
      <c r="E539" s="39"/>
      <c r="F539" s="69" t="str">
        <f t="shared" si="28"/>
        <v/>
      </c>
      <c r="G539" s="69" t="str">
        <f t="shared" si="29"/>
        <v/>
      </c>
    </row>
    <row r="540" spans="1:7" s="2" customFormat="1" x14ac:dyDescent="0.25">
      <c r="A540" s="47" t="s">
        <v>1328</v>
      </c>
      <c r="B540" s="144"/>
      <c r="C540" s="133"/>
      <c r="D540" s="157"/>
      <c r="E540" s="39"/>
      <c r="F540" s="69" t="str">
        <f t="shared" si="28"/>
        <v/>
      </c>
      <c r="G540" s="69" t="str">
        <f t="shared" si="29"/>
        <v/>
      </c>
    </row>
    <row r="541" spans="1:7" s="2" customFormat="1" x14ac:dyDescent="0.25">
      <c r="A541" s="47" t="s">
        <v>1329</v>
      </c>
      <c r="B541" s="144"/>
      <c r="C541" s="133"/>
      <c r="D541" s="157"/>
      <c r="E541" s="39"/>
      <c r="F541" s="69" t="str">
        <f t="shared" si="28"/>
        <v/>
      </c>
      <c r="G541" s="69" t="str">
        <f t="shared" si="29"/>
        <v/>
      </c>
    </row>
    <row r="542" spans="1:7" s="2" customFormat="1" x14ac:dyDescent="0.25">
      <c r="A542" s="47" t="s">
        <v>1330</v>
      </c>
      <c r="B542" s="144"/>
      <c r="C542" s="133"/>
      <c r="D542" s="157"/>
      <c r="E542" s="39"/>
      <c r="F542" s="69" t="str">
        <f t="shared" si="28"/>
        <v/>
      </c>
      <c r="G542" s="69" t="str">
        <f t="shared" si="29"/>
        <v/>
      </c>
    </row>
    <row r="543" spans="1:7" s="2" customFormat="1" x14ac:dyDescent="0.25">
      <c r="A543" s="47" t="s">
        <v>1331</v>
      </c>
      <c r="B543" s="60"/>
      <c r="C543" s="133"/>
      <c r="D543" s="157"/>
      <c r="E543" s="39"/>
      <c r="F543" s="69" t="str">
        <f t="shared" si="28"/>
        <v/>
      </c>
      <c r="G543" s="69" t="str">
        <f t="shared" si="29"/>
        <v/>
      </c>
    </row>
    <row r="544" spans="1:7" s="2" customFormat="1" x14ac:dyDescent="0.25">
      <c r="A544" s="47" t="s">
        <v>1332</v>
      </c>
      <c r="B544" s="60" t="s">
        <v>264</v>
      </c>
      <c r="C544" s="86">
        <f>SUM(C526:C543)</f>
        <v>0</v>
      </c>
      <c r="D544" s="114">
        <f>SUM(D526:D543)</f>
        <v>0</v>
      </c>
      <c r="E544" s="39"/>
      <c r="F544" s="110">
        <f>SUM(F526:F543)</f>
        <v>0</v>
      </c>
      <c r="G544" s="110">
        <f>SUM(G526:G543)</f>
        <v>0</v>
      </c>
    </row>
    <row r="545" spans="1:7" s="2" customFormat="1" x14ac:dyDescent="0.25">
      <c r="A545" s="47" t="s">
        <v>1333</v>
      </c>
      <c r="B545" s="51"/>
      <c r="C545" s="34"/>
      <c r="D545" s="34"/>
      <c r="E545" s="39"/>
      <c r="F545" s="39"/>
      <c r="G545" s="39"/>
    </row>
    <row r="546" spans="1:7" s="2" customFormat="1" x14ac:dyDescent="0.25">
      <c r="A546" s="47" t="s">
        <v>1334</v>
      </c>
      <c r="B546" s="51"/>
      <c r="C546" s="34"/>
      <c r="D546" s="34"/>
      <c r="E546" s="39"/>
      <c r="F546" s="39"/>
      <c r="G546" s="39"/>
    </row>
    <row r="547" spans="1:7" s="2" customFormat="1" x14ac:dyDescent="0.25">
      <c r="A547" s="47" t="s">
        <v>1335</v>
      </c>
      <c r="B547" s="51"/>
      <c r="C547" s="34"/>
      <c r="D547" s="34"/>
      <c r="E547" s="39"/>
      <c r="F547" s="39"/>
      <c r="G547" s="39"/>
    </row>
    <row r="548" spans="1:7" s="2" customFormat="1" x14ac:dyDescent="0.25">
      <c r="A548" s="85"/>
      <c r="B548" s="85" t="s">
        <v>1336</v>
      </c>
      <c r="C548" s="56" t="s">
        <v>224</v>
      </c>
      <c r="D548" s="56" t="s">
        <v>1312</v>
      </c>
      <c r="E548" s="56"/>
      <c r="F548" s="56" t="s">
        <v>731</v>
      </c>
      <c r="G548" s="56" t="s">
        <v>1313</v>
      </c>
    </row>
    <row r="549" spans="1:7" s="2" customFormat="1" x14ac:dyDescent="0.25">
      <c r="A549" s="47" t="s">
        <v>1337</v>
      </c>
      <c r="B549" s="144"/>
      <c r="C549" s="133"/>
      <c r="D549" s="157"/>
      <c r="E549" s="39"/>
      <c r="F549" s="69" t="str">
        <f t="shared" ref="F549:F566" si="30">IF($C$567=0,"",IF(C549="[for completion]","",IF(C549="","",C549/$C$567)))</f>
        <v/>
      </c>
      <c r="G549" s="69" t="str">
        <f t="shared" ref="G549:G566" si="31">IF($D$567=0,"",IF(D549="[for completion]","",IF(D549="","",D549/$D$567)))</f>
        <v/>
      </c>
    </row>
    <row r="550" spans="1:7" s="2" customFormat="1" x14ac:dyDescent="0.25">
      <c r="A550" s="47" t="s">
        <v>1338</v>
      </c>
      <c r="B550" s="144"/>
      <c r="C550" s="133"/>
      <c r="D550" s="157"/>
      <c r="E550" s="39"/>
      <c r="F550" s="69" t="str">
        <f t="shared" si="30"/>
        <v/>
      </c>
      <c r="G550" s="69" t="str">
        <f t="shared" si="31"/>
        <v/>
      </c>
    </row>
    <row r="551" spans="1:7" s="2" customFormat="1" x14ac:dyDescent="0.25">
      <c r="A551" s="47" t="s">
        <v>1339</v>
      </c>
      <c r="B551" s="144"/>
      <c r="C551" s="133"/>
      <c r="D551" s="157"/>
      <c r="E551" s="39"/>
      <c r="F551" s="69" t="str">
        <f t="shared" si="30"/>
        <v/>
      </c>
      <c r="G551" s="69" t="str">
        <f t="shared" si="31"/>
        <v/>
      </c>
    </row>
    <row r="552" spans="1:7" s="2" customFormat="1" x14ac:dyDescent="0.25">
      <c r="A552" s="47" t="s">
        <v>1340</v>
      </c>
      <c r="B552" s="144"/>
      <c r="C552" s="133"/>
      <c r="D552" s="157"/>
      <c r="E552" s="39"/>
      <c r="F552" s="69" t="str">
        <f t="shared" si="30"/>
        <v/>
      </c>
      <c r="G552" s="69" t="str">
        <f t="shared" si="31"/>
        <v/>
      </c>
    </row>
    <row r="553" spans="1:7" s="2" customFormat="1" x14ac:dyDescent="0.25">
      <c r="A553" s="47" t="s">
        <v>1341</v>
      </c>
      <c r="B553" s="144"/>
      <c r="C553" s="133"/>
      <c r="D553" s="157"/>
      <c r="E553" s="39"/>
      <c r="F553" s="69" t="str">
        <f t="shared" si="30"/>
        <v/>
      </c>
      <c r="G553" s="69" t="str">
        <f t="shared" si="31"/>
        <v/>
      </c>
    </row>
    <row r="554" spans="1:7" s="2" customFormat="1" x14ac:dyDescent="0.25">
      <c r="A554" s="47" t="s">
        <v>1342</v>
      </c>
      <c r="B554" s="144"/>
      <c r="C554" s="133"/>
      <c r="D554" s="157"/>
      <c r="E554" s="39"/>
      <c r="F554" s="69" t="str">
        <f t="shared" si="30"/>
        <v/>
      </c>
      <c r="G554" s="69" t="str">
        <f t="shared" si="31"/>
        <v/>
      </c>
    </row>
    <row r="555" spans="1:7" s="2" customFormat="1" x14ac:dyDescent="0.25">
      <c r="A555" s="47" t="s">
        <v>1343</v>
      </c>
      <c r="B555" s="144"/>
      <c r="C555" s="133"/>
      <c r="D555" s="157"/>
      <c r="E555" s="39"/>
      <c r="F555" s="69" t="str">
        <f t="shared" si="30"/>
        <v/>
      </c>
      <c r="G555" s="69" t="str">
        <f t="shared" si="31"/>
        <v/>
      </c>
    </row>
    <row r="556" spans="1:7" s="2" customFormat="1" x14ac:dyDescent="0.25">
      <c r="A556" s="47" t="s">
        <v>1344</v>
      </c>
      <c r="B556" s="144"/>
      <c r="C556" s="133"/>
      <c r="D556" s="157"/>
      <c r="E556" s="39"/>
      <c r="F556" s="69" t="str">
        <f t="shared" si="30"/>
        <v/>
      </c>
      <c r="G556" s="69" t="str">
        <f t="shared" si="31"/>
        <v/>
      </c>
    </row>
    <row r="557" spans="1:7" s="2" customFormat="1" x14ac:dyDescent="0.25">
      <c r="A557" s="47" t="s">
        <v>1345</v>
      </c>
      <c r="B557" s="144"/>
      <c r="C557" s="133"/>
      <c r="D557" s="157"/>
      <c r="E557" s="39"/>
      <c r="F557" s="69" t="str">
        <f t="shared" si="30"/>
        <v/>
      </c>
      <c r="G557" s="69" t="str">
        <f t="shared" si="31"/>
        <v/>
      </c>
    </row>
    <row r="558" spans="1:7" s="2" customFormat="1" x14ac:dyDescent="0.25">
      <c r="A558" s="47" t="s">
        <v>1346</v>
      </c>
      <c r="B558" s="144"/>
      <c r="C558" s="133"/>
      <c r="D558" s="157"/>
      <c r="E558" s="39"/>
      <c r="F558" s="69" t="str">
        <f t="shared" si="30"/>
        <v/>
      </c>
      <c r="G558" s="69" t="str">
        <f t="shared" si="31"/>
        <v/>
      </c>
    </row>
    <row r="559" spans="1:7" s="2" customFormat="1" x14ac:dyDescent="0.25">
      <c r="A559" s="47" t="s">
        <v>1347</v>
      </c>
      <c r="B559" s="144"/>
      <c r="C559" s="133"/>
      <c r="D559" s="157"/>
      <c r="E559" s="39"/>
      <c r="F559" s="69" t="str">
        <f t="shared" si="30"/>
        <v/>
      </c>
      <c r="G559" s="69" t="str">
        <f t="shared" si="31"/>
        <v/>
      </c>
    </row>
    <row r="560" spans="1:7" s="2" customFormat="1" x14ac:dyDescent="0.25">
      <c r="A560" s="47" t="s">
        <v>1348</v>
      </c>
      <c r="B560" s="144"/>
      <c r="C560" s="133"/>
      <c r="D560" s="157"/>
      <c r="E560" s="39"/>
      <c r="F560" s="69" t="str">
        <f t="shared" si="30"/>
        <v/>
      </c>
      <c r="G560" s="69" t="str">
        <f t="shared" si="31"/>
        <v/>
      </c>
    </row>
    <row r="561" spans="1:7" s="2" customFormat="1" x14ac:dyDescent="0.25">
      <c r="A561" s="47" t="s">
        <v>1349</v>
      </c>
      <c r="B561" s="144"/>
      <c r="C561" s="133"/>
      <c r="D561" s="157"/>
      <c r="E561" s="39"/>
      <c r="F561" s="69" t="str">
        <f t="shared" si="30"/>
        <v/>
      </c>
      <c r="G561" s="69" t="str">
        <f t="shared" si="31"/>
        <v/>
      </c>
    </row>
    <row r="562" spans="1:7" s="2" customFormat="1" x14ac:dyDescent="0.25">
      <c r="A562" s="47" t="s">
        <v>1350</v>
      </c>
      <c r="B562" s="144"/>
      <c r="C562" s="133"/>
      <c r="D562" s="157"/>
      <c r="E562" s="39"/>
      <c r="F562" s="69" t="str">
        <f t="shared" si="30"/>
        <v/>
      </c>
      <c r="G562" s="69" t="str">
        <f t="shared" si="31"/>
        <v/>
      </c>
    </row>
    <row r="563" spans="1:7" s="2" customFormat="1" x14ac:dyDescent="0.25">
      <c r="A563" s="47" t="s">
        <v>1351</v>
      </c>
      <c r="B563" s="144"/>
      <c r="C563" s="133"/>
      <c r="D563" s="157"/>
      <c r="E563" s="39"/>
      <c r="F563" s="69" t="str">
        <f t="shared" si="30"/>
        <v/>
      </c>
      <c r="G563" s="69" t="str">
        <f t="shared" si="31"/>
        <v/>
      </c>
    </row>
    <row r="564" spans="1:7" s="2" customFormat="1" x14ac:dyDescent="0.25">
      <c r="A564" s="47" t="s">
        <v>1352</v>
      </c>
      <c r="B564" s="144"/>
      <c r="C564" s="133"/>
      <c r="D564" s="157"/>
      <c r="E564" s="39"/>
      <c r="F564" s="69" t="str">
        <f t="shared" si="30"/>
        <v/>
      </c>
      <c r="G564" s="69" t="str">
        <f t="shared" si="31"/>
        <v/>
      </c>
    </row>
    <row r="565" spans="1:7" s="2" customFormat="1" x14ac:dyDescent="0.25">
      <c r="A565" s="47" t="s">
        <v>1353</v>
      </c>
      <c r="B565" s="144"/>
      <c r="C565" s="133"/>
      <c r="D565" s="157"/>
      <c r="E565" s="39"/>
      <c r="F565" s="69" t="str">
        <f t="shared" si="30"/>
        <v/>
      </c>
      <c r="G565" s="69" t="str">
        <f t="shared" si="31"/>
        <v/>
      </c>
    </row>
    <row r="566" spans="1:7" s="2" customFormat="1" x14ac:dyDescent="0.25">
      <c r="A566" s="47" t="s">
        <v>1354</v>
      </c>
      <c r="B566" s="60"/>
      <c r="C566" s="133"/>
      <c r="D566" s="157"/>
      <c r="E566" s="39"/>
      <c r="F566" s="69" t="str">
        <f t="shared" si="30"/>
        <v/>
      </c>
      <c r="G566" s="69" t="str">
        <f t="shared" si="31"/>
        <v/>
      </c>
    </row>
    <row r="567" spans="1:7" s="2" customFormat="1" x14ac:dyDescent="0.25">
      <c r="A567" s="47" t="s">
        <v>1355</v>
      </c>
      <c r="B567" s="60" t="s">
        <v>264</v>
      </c>
      <c r="C567" s="86">
        <f>SUM(C549:C566)</f>
        <v>0</v>
      </c>
      <c r="D567" s="114">
        <f>SUM(D549:D566)</f>
        <v>0</v>
      </c>
      <c r="E567" s="39"/>
      <c r="F567" s="110">
        <f>SUM(F549:F566)</f>
        <v>0</v>
      </c>
      <c r="G567" s="110">
        <f>SUM(G549:G566)</f>
        <v>0</v>
      </c>
    </row>
    <row r="568" spans="1:7" s="2" customFormat="1" x14ac:dyDescent="0.25">
      <c r="A568" s="47" t="s">
        <v>1356</v>
      </c>
      <c r="B568" s="51"/>
      <c r="C568" s="34"/>
      <c r="D568" s="34"/>
      <c r="E568" s="39"/>
      <c r="F568" s="39"/>
      <c r="G568" s="39"/>
    </row>
    <row r="569" spans="1:7" s="2" customFormat="1" x14ac:dyDescent="0.25">
      <c r="A569" s="47" t="s">
        <v>1357</v>
      </c>
      <c r="B569" s="51"/>
      <c r="C569" s="34"/>
      <c r="D569" s="34"/>
      <c r="E569" s="39"/>
      <c r="F569" s="39"/>
      <c r="G569" s="39"/>
    </row>
    <row r="570" spans="1:7" s="2" customFormat="1" x14ac:dyDescent="0.25">
      <c r="A570" s="47" t="s">
        <v>1358</v>
      </c>
      <c r="B570" s="51"/>
      <c r="C570" s="34"/>
      <c r="D570" s="34"/>
      <c r="E570" s="39"/>
      <c r="F570" s="39"/>
      <c r="G570" s="39"/>
    </row>
    <row r="571" spans="1:7" s="2" customFormat="1" x14ac:dyDescent="0.25">
      <c r="A571" s="85"/>
      <c r="B571" s="85" t="s">
        <v>1359</v>
      </c>
      <c r="C571" s="56" t="s">
        <v>224</v>
      </c>
      <c r="D571" s="56" t="s">
        <v>1312</v>
      </c>
      <c r="E571" s="56"/>
      <c r="F571" s="56" t="s">
        <v>731</v>
      </c>
      <c r="G571" s="56" t="s">
        <v>1313</v>
      </c>
    </row>
    <row r="572" spans="1:7" s="2" customFormat="1" x14ac:dyDescent="0.25">
      <c r="A572" s="47" t="s">
        <v>1360</v>
      </c>
      <c r="B572" s="60" t="s">
        <v>1090</v>
      </c>
      <c r="C572" s="133"/>
      <c r="D572" s="157"/>
      <c r="E572" s="39"/>
      <c r="F572" s="69" t="str">
        <f t="shared" ref="F572:F584" si="32">IF($C$585=0,"",IF(C572="[for completion]","",IF(C572="","",C572/$C$585)))</f>
        <v/>
      </c>
      <c r="G572" s="69" t="str">
        <f t="shared" ref="G572:G584" si="33">IF($D$585=0,"",IF(D572="[for completion]","",IF(D572="","",D572/$D$585)))</f>
        <v/>
      </c>
    </row>
    <row r="573" spans="1:7" s="2" customFormat="1" x14ac:dyDescent="0.25">
      <c r="A573" s="47" t="s">
        <v>1361</v>
      </c>
      <c r="B573" s="60" t="s">
        <v>1092</v>
      </c>
      <c r="C573" s="133"/>
      <c r="D573" s="157"/>
      <c r="E573" s="39"/>
      <c r="F573" s="69" t="str">
        <f t="shared" si="32"/>
        <v/>
      </c>
      <c r="G573" s="69" t="str">
        <f t="shared" si="33"/>
        <v/>
      </c>
    </row>
    <row r="574" spans="1:7" s="2" customFormat="1" x14ac:dyDescent="0.25">
      <c r="A574" s="47" t="s">
        <v>1362</v>
      </c>
      <c r="B574" s="60" t="s">
        <v>1094</v>
      </c>
      <c r="C574" s="133"/>
      <c r="D574" s="157"/>
      <c r="E574" s="39"/>
      <c r="F574" s="69" t="str">
        <f t="shared" si="32"/>
        <v/>
      </c>
      <c r="G574" s="69" t="str">
        <f t="shared" si="33"/>
        <v/>
      </c>
    </row>
    <row r="575" spans="1:7" s="2" customFormat="1" x14ac:dyDescent="0.25">
      <c r="A575" s="47" t="s">
        <v>1363</v>
      </c>
      <c r="B575" s="60" t="s">
        <v>1096</v>
      </c>
      <c r="C575" s="133"/>
      <c r="D575" s="157"/>
      <c r="E575" s="39"/>
      <c r="F575" s="69" t="str">
        <f t="shared" si="32"/>
        <v/>
      </c>
      <c r="G575" s="69" t="str">
        <f t="shared" si="33"/>
        <v/>
      </c>
    </row>
    <row r="576" spans="1:7" s="2" customFormat="1" x14ac:dyDescent="0.25">
      <c r="A576" s="47" t="s">
        <v>1364</v>
      </c>
      <c r="B576" s="60" t="s">
        <v>1098</v>
      </c>
      <c r="C576" s="133"/>
      <c r="D576" s="157"/>
      <c r="E576" s="39"/>
      <c r="F576" s="69" t="str">
        <f t="shared" si="32"/>
        <v/>
      </c>
      <c r="G576" s="69" t="str">
        <f t="shared" si="33"/>
        <v/>
      </c>
    </row>
    <row r="577" spans="1:7" s="2" customFormat="1" x14ac:dyDescent="0.25">
      <c r="A577" s="47" t="s">
        <v>1365</v>
      </c>
      <c r="B577" s="60" t="s">
        <v>1100</v>
      </c>
      <c r="C577" s="133"/>
      <c r="D577" s="157"/>
      <c r="E577" s="39"/>
      <c r="F577" s="69" t="str">
        <f t="shared" si="32"/>
        <v/>
      </c>
      <c r="G577" s="69" t="str">
        <f t="shared" si="33"/>
        <v/>
      </c>
    </row>
    <row r="578" spans="1:7" s="2" customFormat="1" x14ac:dyDescent="0.25">
      <c r="A578" s="47" t="s">
        <v>1366</v>
      </c>
      <c r="B578" s="60" t="s">
        <v>1102</v>
      </c>
      <c r="C578" s="133"/>
      <c r="D578" s="157"/>
      <c r="E578" s="39"/>
      <c r="F578" s="69" t="str">
        <f t="shared" si="32"/>
        <v/>
      </c>
      <c r="G578" s="69" t="str">
        <f t="shared" si="33"/>
        <v/>
      </c>
    </row>
    <row r="579" spans="1:7" s="2" customFormat="1" x14ac:dyDescent="0.25">
      <c r="A579" s="47" t="s">
        <v>1367</v>
      </c>
      <c r="B579" s="60" t="s">
        <v>1104</v>
      </c>
      <c r="C579" s="133"/>
      <c r="D579" s="157"/>
      <c r="E579" s="39"/>
      <c r="F579" s="69" t="str">
        <f t="shared" si="32"/>
        <v/>
      </c>
      <c r="G579" s="69" t="str">
        <f t="shared" si="33"/>
        <v/>
      </c>
    </row>
    <row r="580" spans="1:7" s="2" customFormat="1" x14ac:dyDescent="0.25">
      <c r="A580" s="47" t="s">
        <v>1368</v>
      </c>
      <c r="B580" s="60" t="s">
        <v>1106</v>
      </c>
      <c r="C580" s="133"/>
      <c r="D580" s="53"/>
      <c r="E580" s="39"/>
      <c r="F580" s="69" t="str">
        <f t="shared" si="32"/>
        <v/>
      </c>
      <c r="G580" s="69" t="str">
        <f t="shared" si="33"/>
        <v/>
      </c>
    </row>
    <row r="581" spans="1:7" s="2" customFormat="1" x14ac:dyDescent="0.25">
      <c r="A581" s="47" t="s">
        <v>1369</v>
      </c>
      <c r="B581" s="47" t="s">
        <v>1108</v>
      </c>
      <c r="C581" s="133"/>
      <c r="D581" s="53"/>
      <c r="F581" s="69" t="str">
        <f t="shared" si="32"/>
        <v/>
      </c>
      <c r="G581" s="69" t="str">
        <f t="shared" si="33"/>
        <v/>
      </c>
    </row>
    <row r="582" spans="1:7" s="2" customFormat="1" x14ac:dyDescent="0.25">
      <c r="A582" s="47" t="s">
        <v>1370</v>
      </c>
      <c r="B582" s="47" t="s">
        <v>1110</v>
      </c>
      <c r="C582" s="133"/>
      <c r="D582" s="53"/>
      <c r="F582" s="69" t="str">
        <f t="shared" si="32"/>
        <v/>
      </c>
      <c r="G582" s="69" t="str">
        <f t="shared" si="33"/>
        <v/>
      </c>
    </row>
    <row r="583" spans="1:7" s="2" customFormat="1" x14ac:dyDescent="0.25">
      <c r="A583" s="47" t="s">
        <v>1371</v>
      </c>
      <c r="B583" s="60" t="s">
        <v>1112</v>
      </c>
      <c r="C583" s="133"/>
      <c r="D583" s="53"/>
      <c r="E583" s="39"/>
      <c r="F583" s="69" t="str">
        <f t="shared" si="32"/>
        <v/>
      </c>
      <c r="G583" s="69" t="str">
        <f t="shared" si="33"/>
        <v/>
      </c>
    </row>
    <row r="584" spans="1:7" s="2" customFormat="1" x14ac:dyDescent="0.25">
      <c r="A584" s="47" t="s">
        <v>1372</v>
      </c>
      <c r="B584" s="47" t="s">
        <v>1060</v>
      </c>
      <c r="C584" s="133"/>
      <c r="D584" s="157"/>
      <c r="E584" s="39"/>
      <c r="F584" s="69" t="str">
        <f t="shared" si="32"/>
        <v/>
      </c>
      <c r="G584" s="69" t="str">
        <f t="shared" si="33"/>
        <v/>
      </c>
    </row>
    <row r="585" spans="1:7" s="2" customFormat="1" x14ac:dyDescent="0.25">
      <c r="A585" s="47" t="s">
        <v>1373</v>
      </c>
      <c r="B585" s="60" t="s">
        <v>264</v>
      </c>
      <c r="C585" s="86">
        <f>SUM(C572:C584)</f>
        <v>0</v>
      </c>
      <c r="D585" s="114">
        <f>SUM(D572:D584)</f>
        <v>0</v>
      </c>
      <c r="E585" s="39"/>
      <c r="F585" s="110">
        <f>SUM(F572:F584)</f>
        <v>0</v>
      </c>
      <c r="G585" s="110">
        <f>SUM(G572:G584)</f>
        <v>0</v>
      </c>
    </row>
    <row r="586" spans="1:7" s="2" customFormat="1" x14ac:dyDescent="0.25">
      <c r="A586" s="47" t="s">
        <v>1374</v>
      </c>
      <c r="B586" s="51"/>
      <c r="C586" s="29"/>
      <c r="D586" s="113"/>
      <c r="E586" s="39"/>
      <c r="F586" s="112"/>
      <c r="G586" s="112"/>
    </row>
    <row r="587" spans="1:7" s="2" customFormat="1" x14ac:dyDescent="0.25">
      <c r="A587" s="47" t="s">
        <v>1375</v>
      </c>
      <c r="B587" s="51"/>
      <c r="C587" s="29"/>
      <c r="D587" s="113"/>
      <c r="E587" s="39"/>
      <c r="F587" s="112"/>
      <c r="G587" s="112"/>
    </row>
    <row r="588" spans="1:7" s="2" customFormat="1" x14ac:dyDescent="0.25">
      <c r="A588" s="47" t="s">
        <v>1376</v>
      </c>
      <c r="B588" s="51"/>
      <c r="C588" s="29"/>
      <c r="D588" s="113"/>
      <c r="E588" s="39"/>
      <c r="F588" s="112"/>
      <c r="G588" s="112"/>
    </row>
    <row r="589" spans="1:7" s="2" customFormat="1" x14ac:dyDescent="0.25">
      <c r="A589" s="47" t="s">
        <v>1377</v>
      </c>
      <c r="B589" s="51"/>
      <c r="C589" s="29"/>
      <c r="D589" s="113"/>
      <c r="E589" s="39"/>
      <c r="F589" s="112"/>
      <c r="G589" s="112"/>
    </row>
    <row r="590" spans="1:7" s="2" customFormat="1" x14ac:dyDescent="0.25">
      <c r="A590" s="47" t="s">
        <v>1378</v>
      </c>
      <c r="B590" s="51"/>
      <c r="C590" s="29"/>
      <c r="D590" s="113"/>
      <c r="E590" s="39"/>
      <c r="F590" s="112"/>
      <c r="G590" s="112"/>
    </row>
    <row r="591" spans="1:7" s="2" customFormat="1" x14ac:dyDescent="0.25">
      <c r="A591" s="47" t="s">
        <v>1379</v>
      </c>
      <c r="B591" s="51"/>
      <c r="C591" s="29"/>
      <c r="D591" s="113"/>
      <c r="E591" s="39"/>
      <c r="F591" s="112" t="str">
        <f>IF($C$585=0,"",IF(C591="[for completion]","",IF(C591="","",C591/$C$585)))</f>
        <v/>
      </c>
      <c r="G591" s="112" t="str">
        <f>IF($D$585=0,"",IF(D591="[for completion]","",IF(D591="","",D591/$D$585)))</f>
        <v/>
      </c>
    </row>
    <row r="592" spans="1:7" s="2" customFormat="1" x14ac:dyDescent="0.25">
      <c r="A592" s="47" t="s">
        <v>1380</v>
      </c>
    </row>
    <row r="593" spans="1:7" s="2" customFormat="1" x14ac:dyDescent="0.25">
      <c r="A593" s="47" t="s">
        <v>1381</v>
      </c>
    </row>
    <row r="594" spans="1:7" x14ac:dyDescent="0.25">
      <c r="A594" s="47" t="s">
        <v>1382</v>
      </c>
    </row>
    <row r="595" spans="1:7" x14ac:dyDescent="0.25">
      <c r="A595" s="47" t="s">
        <v>1383</v>
      </c>
    </row>
    <row r="596" spans="1:7" x14ac:dyDescent="0.25">
      <c r="A596" s="85"/>
      <c r="B596" s="85" t="s">
        <v>1384</v>
      </c>
      <c r="C596" s="56" t="s">
        <v>224</v>
      </c>
      <c r="D596" s="56" t="s">
        <v>1312</v>
      </c>
      <c r="E596" s="56"/>
      <c r="F596" s="56" t="s">
        <v>730</v>
      </c>
      <c r="G596" s="56" t="s">
        <v>1313</v>
      </c>
    </row>
    <row r="597" spans="1:7" x14ac:dyDescent="0.25">
      <c r="A597" s="47" t="s">
        <v>1385</v>
      </c>
      <c r="B597" s="60" t="s">
        <v>1143</v>
      </c>
      <c r="C597" s="133"/>
      <c r="D597" s="157"/>
      <c r="E597" s="39"/>
      <c r="F597" s="69" t="str">
        <f>IF($C$601=0,"",IF(C597="[for completion]","",IF(C597="","",C597/$C$601)))</f>
        <v/>
      </c>
      <c r="G597" s="69" t="str">
        <f>IF($D$601=0,"",IF(D597="[for completion]","",IF(D597="","",D597/$D$601)))</f>
        <v/>
      </c>
    </row>
    <row r="598" spans="1:7" x14ac:dyDescent="0.25">
      <c r="A598" s="47" t="s">
        <v>1386</v>
      </c>
      <c r="B598" s="132" t="s">
        <v>1387</v>
      </c>
      <c r="C598" s="133"/>
      <c r="D598" s="157"/>
      <c r="E598" s="39"/>
      <c r="F598" s="69" t="str">
        <f>IF($C$601=0,"",IF(C598="[for completion]","",IF(C598="","",C598/$C$601)))</f>
        <v/>
      </c>
      <c r="G598" s="69" t="str">
        <f>IF($D$601=0,"",IF(D598="[for completion]","",IF(D598="","",D598/$D$601)))</f>
        <v/>
      </c>
    </row>
    <row r="599" spans="1:7" x14ac:dyDescent="0.25">
      <c r="A599" s="47" t="s">
        <v>1388</v>
      </c>
      <c r="B599" s="60" t="s">
        <v>608</v>
      </c>
      <c r="C599" s="133"/>
      <c r="D599" s="157"/>
      <c r="E599" s="39"/>
      <c r="F599" s="69" t="str">
        <f>IF($C$601=0,"",IF(C599="[for completion]","",IF(C599="","",C599/$C$601)))</f>
        <v/>
      </c>
      <c r="G599" s="69" t="str">
        <f>IF($D$601=0,"",IF(D599="[for completion]","",IF(D599="","",D599/$D$601)))</f>
        <v/>
      </c>
    </row>
    <row r="600" spans="1:7" x14ac:dyDescent="0.25">
      <c r="A600" s="47" t="s">
        <v>1389</v>
      </c>
      <c r="B600" s="47" t="s">
        <v>1060</v>
      </c>
      <c r="C600" s="133"/>
      <c r="D600" s="157"/>
      <c r="E600" s="39"/>
      <c r="F600" s="69" t="str">
        <f>IF($C$601=0,"",IF(C600="[for completion]","",IF(C600="","",C600/$C$601)))</f>
        <v/>
      </c>
      <c r="G600" s="69" t="str">
        <f>IF($D$601=0,"",IF(D600="[for completion]","",IF(D600="","",D600/$D$601)))</f>
        <v/>
      </c>
    </row>
    <row r="601" spans="1:7" x14ac:dyDescent="0.25">
      <c r="A601" s="47" t="s">
        <v>1390</v>
      </c>
      <c r="B601" s="60" t="s">
        <v>264</v>
      </c>
      <c r="C601" s="86">
        <f>SUM(C597:C600)</f>
        <v>0</v>
      </c>
      <c r="D601" s="114">
        <f>SUM(D597:D600)</f>
        <v>0</v>
      </c>
      <c r="E601" s="39"/>
      <c r="F601" s="110">
        <f>SUM(F597:F600)</f>
        <v>0</v>
      </c>
      <c r="G601" s="110">
        <f>SUM(G597:G600)</f>
        <v>0</v>
      </c>
    </row>
    <row r="603" spans="1:7" x14ac:dyDescent="0.25">
      <c r="A603" s="85"/>
      <c r="B603" s="85" t="s">
        <v>1412</v>
      </c>
      <c r="C603" s="85" t="s">
        <v>1150</v>
      </c>
      <c r="D603" s="85" t="s">
        <v>1391</v>
      </c>
      <c r="E603" s="85"/>
      <c r="F603" s="85" t="s">
        <v>1152</v>
      </c>
      <c r="G603" s="57" t="s">
        <v>1153</v>
      </c>
    </row>
    <row r="604" spans="1:7" x14ac:dyDescent="0.25">
      <c r="A604" s="47" t="s">
        <v>1392</v>
      </c>
      <c r="B604" s="60" t="s">
        <v>1273</v>
      </c>
      <c r="C604" s="133"/>
      <c r="D604" s="133"/>
      <c r="E604" s="135"/>
      <c r="F604" s="133"/>
      <c r="G604" s="133"/>
    </row>
    <row r="605" spans="1:7" x14ac:dyDescent="0.25">
      <c r="A605" s="47" t="s">
        <v>1393</v>
      </c>
      <c r="B605" s="60" t="s">
        <v>1275</v>
      </c>
      <c r="C605" s="133"/>
      <c r="D605" s="133"/>
      <c r="E605" s="135"/>
      <c r="F605" s="133"/>
      <c r="G605" s="133"/>
    </row>
    <row r="606" spans="1:7" x14ac:dyDescent="0.25">
      <c r="A606" s="47" t="s">
        <v>1394</v>
      </c>
      <c r="B606" s="60" t="s">
        <v>1277</v>
      </c>
      <c r="C606" s="133"/>
      <c r="D606" s="133"/>
      <c r="E606" s="135"/>
      <c r="F606" s="133"/>
      <c r="G606" s="133"/>
    </row>
    <row r="607" spans="1:7" x14ac:dyDescent="0.25">
      <c r="A607" s="47" t="s">
        <v>1395</v>
      </c>
      <c r="B607" s="60" t="s">
        <v>1279</v>
      </c>
      <c r="C607" s="133"/>
      <c r="D607" s="133"/>
      <c r="E607" s="135"/>
      <c r="F607" s="133"/>
      <c r="G607" s="133"/>
    </row>
    <row r="608" spans="1:7" x14ac:dyDescent="0.25">
      <c r="A608" s="47" t="s">
        <v>1396</v>
      </c>
      <c r="B608" s="60" t="s">
        <v>1281</v>
      </c>
      <c r="C608" s="133"/>
      <c r="D608" s="133"/>
      <c r="E608" s="135"/>
      <c r="F608" s="133"/>
      <c r="G608" s="133"/>
    </row>
    <row r="609" spans="1:7" x14ac:dyDescent="0.25">
      <c r="A609" s="47" t="s">
        <v>1397</v>
      </c>
      <c r="B609" s="60" t="s">
        <v>1283</v>
      </c>
      <c r="C609" s="133"/>
      <c r="D609" s="133"/>
      <c r="E609" s="135"/>
      <c r="F609" s="133"/>
      <c r="G609" s="133"/>
    </row>
    <row r="610" spans="1:7" x14ac:dyDescent="0.25">
      <c r="A610" s="47" t="s">
        <v>1398</v>
      </c>
      <c r="B610" s="60" t="s">
        <v>1285</v>
      </c>
      <c r="C610" s="133"/>
      <c r="D610" s="133"/>
      <c r="E610" s="135"/>
      <c r="F610" s="133"/>
      <c r="G610" s="133"/>
    </row>
    <row r="611" spans="1:7" x14ac:dyDescent="0.25">
      <c r="A611" s="47" t="s">
        <v>1399</v>
      </c>
      <c r="B611" s="60" t="s">
        <v>1287</v>
      </c>
      <c r="C611" s="133"/>
      <c r="D611" s="133"/>
      <c r="E611" s="135"/>
      <c r="F611" s="133"/>
      <c r="G611" s="133"/>
    </row>
    <row r="612" spans="1:7" x14ac:dyDescent="0.25">
      <c r="A612" s="47" t="s">
        <v>1400</v>
      </c>
      <c r="B612" s="60" t="s">
        <v>1289</v>
      </c>
      <c r="C612" s="133"/>
      <c r="D612" s="133"/>
      <c r="E612" s="135"/>
      <c r="F612" s="133"/>
      <c r="G612" s="133"/>
    </row>
    <row r="613" spans="1:7" x14ac:dyDescent="0.25">
      <c r="A613" s="47" t="s">
        <v>1401</v>
      </c>
      <c r="B613" s="60" t="s">
        <v>1291</v>
      </c>
      <c r="C613" s="133"/>
      <c r="D613" s="133"/>
      <c r="E613" s="135"/>
      <c r="F613" s="133"/>
      <c r="G613" s="133"/>
    </row>
    <row r="614" spans="1:7" x14ac:dyDescent="0.25">
      <c r="A614" s="47" t="s">
        <v>1402</v>
      </c>
      <c r="B614" s="60" t="s">
        <v>1293</v>
      </c>
      <c r="C614" s="133"/>
      <c r="D614" s="133"/>
      <c r="E614" s="135"/>
      <c r="F614" s="133"/>
      <c r="G614" s="133"/>
    </row>
    <row r="615" spans="1:7" x14ac:dyDescent="0.25">
      <c r="A615" s="47" t="s">
        <v>1403</v>
      </c>
      <c r="B615" s="60" t="s">
        <v>1295</v>
      </c>
      <c r="C615" s="133"/>
      <c r="D615" s="133"/>
      <c r="E615" s="135"/>
      <c r="F615" s="133"/>
      <c r="G615" s="133"/>
    </row>
    <row r="616" spans="1:7" x14ac:dyDescent="0.25">
      <c r="A616" s="47" t="s">
        <v>1404</v>
      </c>
      <c r="B616" s="60" t="s">
        <v>262</v>
      </c>
      <c r="C616" s="133"/>
      <c r="D616" s="133"/>
      <c r="E616" s="135"/>
      <c r="F616" s="133"/>
      <c r="G616" s="133"/>
    </row>
    <row r="617" spans="1:7" x14ac:dyDescent="0.25">
      <c r="A617" s="47" t="s">
        <v>1405</v>
      </c>
      <c r="B617" s="60" t="s">
        <v>264</v>
      </c>
      <c r="C617" s="86">
        <f>SUM(C604:C616)</f>
        <v>0</v>
      </c>
      <c r="D617" s="86">
        <f>SUM(D604:D616)</f>
        <v>0</v>
      </c>
      <c r="E617" s="31"/>
      <c r="F617" s="29"/>
      <c r="G617" s="69" t="str">
        <f>IF($D$393=0,"",IF(#REF!="[For completion]","",#REF!/$D$393))</f>
        <v/>
      </c>
    </row>
    <row r="618" spans="1:7" x14ac:dyDescent="0.25">
      <c r="A618" s="47" t="s">
        <v>1406</v>
      </c>
      <c r="B618" s="47" t="s">
        <v>1163</v>
      </c>
      <c r="C618" s="2"/>
      <c r="D618" s="2"/>
      <c r="E618" s="2"/>
      <c r="F618" s="133"/>
      <c r="G618" s="69" t="str">
        <f>IF($D$622=0,"",IF(D617="[for completion]","",IF(D617="","",D617/$D$622)))</f>
        <v/>
      </c>
    </row>
    <row r="619" spans="1:7" x14ac:dyDescent="0.25">
      <c r="A619" s="47" t="s">
        <v>1407</v>
      </c>
      <c r="G619" s="112" t="str">
        <f>IF($D$622=0,"",IF(D618="[for completion]","",IF(D618="","",D618/$D$622)))</f>
        <v/>
      </c>
    </row>
    <row r="620" spans="1:7" x14ac:dyDescent="0.25">
      <c r="A620" s="47" t="s">
        <v>1408</v>
      </c>
      <c r="B620" s="51"/>
      <c r="C620" s="29"/>
      <c r="D620" s="113"/>
      <c r="E620" s="31"/>
      <c r="F620" s="112"/>
      <c r="G620" s="112" t="str">
        <f>IF($D$622=0,"",IF(D620="[for completion]","",IF(D620="","",D620/$D$622)))</f>
        <v/>
      </c>
    </row>
    <row r="621" spans="1:7" x14ac:dyDescent="0.25">
      <c r="A621" s="47" t="s">
        <v>1409</v>
      </c>
      <c r="B621" s="51"/>
      <c r="C621" s="29"/>
      <c r="D621" s="113"/>
      <c r="E621" s="31"/>
      <c r="F621" s="112"/>
      <c r="G621" s="112" t="str">
        <f>IF($D$622=0,"",IF(D621="[for completion]","",IF(D621="","",D621/$D$622)))</f>
        <v/>
      </c>
    </row>
    <row r="622" spans="1:7" x14ac:dyDescent="0.25">
      <c r="A622" s="47" t="s">
        <v>1410</v>
      </c>
      <c r="B622" s="51"/>
      <c r="C622" s="29"/>
      <c r="D622" s="113"/>
      <c r="E622" s="31"/>
      <c r="F622" s="112"/>
      <c r="G622" s="112" t="str">
        <f>IF($D$622=0,"",IF(D622="[for completion]","",IF(D622="","",D622/$D$622)))</f>
        <v/>
      </c>
    </row>
  </sheetData>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D145B2C8-CB8B-4655-8BD8-AB1C4E93A069}"/>
    <hyperlink ref="B7" location="'B1. HTT Mortgage Assets'!B166" display="7.A Residential Cover Pool" xr:uid="{F77CB2D3-4070-4E38-BF8F-18F20CA650E1}"/>
    <hyperlink ref="B8" location="'B1. HTT Mortgage Assets'!B267" display="7.B Commercial Cover Pool" xr:uid="{41CC918B-8074-405B-8955-016BABDABCE2}"/>
    <hyperlink ref="B149" location="'2. Harmonised Glossary'!A9" display="Breakdown by Interest Rate" xr:uid="{B75C3E31-FD10-4F4C-BF3E-31F0BAFC048D}"/>
    <hyperlink ref="B11" location="'2. Harmonised Glossary'!A12" display="Property Type Information" xr:uid="{9112E0C9-733E-43D6-8C88-C9A835B9B63A}"/>
    <hyperlink ref="B215" location="'C. HTT Harmonised Glossary'!B13" display="11. Loan to Value (LTV) Information - UNINDEXED" xr:uid="{07C3CE2D-6B74-493F-B181-BCD98D0FC023}"/>
    <hyperlink ref="B237" location="'C. HTT Harmonised Glossary'!B16" display="12. Loan to Value (LTV) Information - INDEXED " xr:uid="{EE7A1854-C97F-4AE6-A773-E0580CAE04A5}"/>
    <hyperlink ref="B179" location="'C. HTT Harmonised Glossary'!B19" display="9. Non-Performing Loans (NPLs)" xr:uid="{45DB8977-3737-43A0-9364-CDA7704DF829}"/>
  </hyperlinks>
  <pageMargins left="0.7" right="0.7" top="0.75" bottom="0.75"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E836-CED3-4F6E-BABA-2D6ADD419345}">
  <sheetPr>
    <tabColor rgb="FFE36E00"/>
  </sheetPr>
  <dimension ref="A1:C403"/>
  <sheetViews>
    <sheetView zoomScale="75" zoomScaleNormal="75" workbookViewId="0">
      <selection activeCell="C1" sqref="C1"/>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1416</v>
      </c>
      <c r="B1" s="1"/>
      <c r="C1" s="22" t="s">
        <v>175</v>
      </c>
    </row>
    <row r="2" spans="1:3" x14ac:dyDescent="0.25">
      <c r="B2" s="31"/>
      <c r="C2" s="31"/>
    </row>
    <row r="3" spans="1:3" x14ac:dyDescent="0.25">
      <c r="A3" s="136" t="s">
        <v>1417</v>
      </c>
      <c r="B3" s="137"/>
      <c r="C3" s="31"/>
    </row>
    <row r="4" spans="1:3" x14ac:dyDescent="0.25">
      <c r="C4" s="31"/>
    </row>
    <row r="5" spans="1:3" ht="37.5" x14ac:dyDescent="0.25">
      <c r="A5" s="44" t="s">
        <v>185</v>
      </c>
      <c r="B5" s="44" t="s">
        <v>1418</v>
      </c>
      <c r="C5" s="138" t="s">
        <v>1419</v>
      </c>
    </row>
    <row r="6" spans="1:3" ht="30" x14ac:dyDescent="0.25">
      <c r="A6" s="95" t="s">
        <v>1420</v>
      </c>
      <c r="B6" s="48" t="s">
        <v>1421</v>
      </c>
      <c r="C6" s="139" t="s">
        <v>1422</v>
      </c>
    </row>
    <row r="7" spans="1:3" ht="30" x14ac:dyDescent="0.25">
      <c r="A7" s="95" t="s">
        <v>1423</v>
      </c>
      <c r="B7" s="48" t="s">
        <v>1424</v>
      </c>
      <c r="C7" s="139" t="s">
        <v>1425</v>
      </c>
    </row>
    <row r="8" spans="1:3" ht="30" x14ac:dyDescent="0.25">
      <c r="A8" s="95" t="s">
        <v>1426</v>
      </c>
      <c r="B8" s="48" t="s">
        <v>1427</v>
      </c>
      <c r="C8" s="139" t="s">
        <v>1428</v>
      </c>
    </row>
    <row r="9" spans="1:3" x14ac:dyDescent="0.25">
      <c r="A9" s="95" t="s">
        <v>1429</v>
      </c>
      <c r="B9" s="48" t="s">
        <v>1430</v>
      </c>
      <c r="C9" s="184" t="s">
        <v>1643</v>
      </c>
    </row>
    <row r="10" spans="1:3" ht="75" x14ac:dyDescent="0.25">
      <c r="A10" s="95" t="s">
        <v>1431</v>
      </c>
      <c r="B10" s="48" t="s">
        <v>1432</v>
      </c>
      <c r="C10" s="184" t="s">
        <v>1662</v>
      </c>
    </row>
    <row r="11" spans="1:3" ht="105" x14ac:dyDescent="0.25">
      <c r="A11" s="95" t="s">
        <v>1433</v>
      </c>
      <c r="B11" s="48" t="s">
        <v>1434</v>
      </c>
      <c r="C11" s="184" t="s">
        <v>1644</v>
      </c>
    </row>
    <row r="12" spans="1:3" ht="165" x14ac:dyDescent="0.25">
      <c r="A12" s="95" t="s">
        <v>1435</v>
      </c>
      <c r="B12" s="48" t="s">
        <v>1436</v>
      </c>
      <c r="C12" s="184" t="s">
        <v>1645</v>
      </c>
    </row>
    <row r="13" spans="1:3" ht="30" x14ac:dyDescent="0.25">
      <c r="A13" s="95" t="s">
        <v>1437</v>
      </c>
      <c r="B13" s="48" t="s">
        <v>1438</v>
      </c>
      <c r="C13" s="184" t="s">
        <v>1646</v>
      </c>
    </row>
    <row r="14" spans="1:3" ht="60" x14ac:dyDescent="0.25">
      <c r="A14" s="95" t="s">
        <v>1439</v>
      </c>
      <c r="B14" s="48" t="s">
        <v>1440</v>
      </c>
      <c r="C14" s="184" t="s">
        <v>1647</v>
      </c>
    </row>
    <row r="15" spans="1:3" ht="60" x14ac:dyDescent="0.25">
      <c r="A15" s="95" t="s">
        <v>1441</v>
      </c>
      <c r="B15" s="48" t="s">
        <v>1442</v>
      </c>
      <c r="C15" s="184" t="s">
        <v>1648</v>
      </c>
    </row>
    <row r="16" spans="1:3" x14ac:dyDescent="0.25">
      <c r="A16" s="95" t="s">
        <v>1443</v>
      </c>
      <c r="B16" s="48" t="s">
        <v>1444</v>
      </c>
      <c r="C16" s="184" t="s">
        <v>1649</v>
      </c>
    </row>
    <row r="17" spans="1:3" ht="30" customHeight="1" x14ac:dyDescent="0.25">
      <c r="A17" s="95" t="s">
        <v>1445</v>
      </c>
      <c r="B17" s="140" t="s">
        <v>1446</v>
      </c>
      <c r="C17" s="184" t="s">
        <v>1650</v>
      </c>
    </row>
    <row r="18" spans="1:3" ht="105" x14ac:dyDescent="0.25">
      <c r="A18" s="95" t="s">
        <v>1447</v>
      </c>
      <c r="B18" s="140" t="s">
        <v>1448</v>
      </c>
      <c r="C18" s="184" t="s">
        <v>1651</v>
      </c>
    </row>
    <row r="19" spans="1:3" x14ac:dyDescent="0.25">
      <c r="A19" s="95" t="s">
        <v>1449</v>
      </c>
      <c r="B19" s="140" t="s">
        <v>1450</v>
      </c>
      <c r="C19" s="184" t="s">
        <v>1652</v>
      </c>
    </row>
    <row r="20" spans="1:3" ht="137.25" x14ac:dyDescent="0.25">
      <c r="A20" s="95" t="s">
        <v>1451</v>
      </c>
      <c r="B20" s="48" t="s">
        <v>1452</v>
      </c>
      <c r="C20" s="184" t="s">
        <v>1661</v>
      </c>
    </row>
    <row r="21" spans="1:3" ht="30" x14ac:dyDescent="0.25">
      <c r="A21" s="95" t="s">
        <v>1453</v>
      </c>
      <c r="B21" s="190" t="s">
        <v>1653</v>
      </c>
      <c r="C21" s="186" t="s">
        <v>1654</v>
      </c>
    </row>
    <row r="22" spans="1:3" x14ac:dyDescent="0.25">
      <c r="A22" s="95" t="s">
        <v>1454</v>
      </c>
      <c r="B22" s="141"/>
      <c r="C22" s="141"/>
    </row>
    <row r="23" spans="1:3" outlineLevel="1" x14ac:dyDescent="0.25">
      <c r="A23" s="95" t="s">
        <v>1455</v>
      </c>
      <c r="B23" s="53"/>
      <c r="C23" s="53"/>
    </row>
    <row r="24" spans="1:3" outlineLevel="1" x14ac:dyDescent="0.25">
      <c r="A24" s="95" t="s">
        <v>1456</v>
      </c>
      <c r="B24" s="127"/>
      <c r="C24" s="53"/>
    </row>
    <row r="25" spans="1:3" outlineLevel="1" x14ac:dyDescent="0.25">
      <c r="A25" s="95" t="s">
        <v>1457</v>
      </c>
      <c r="B25" s="127"/>
      <c r="C25" s="53"/>
    </row>
    <row r="26" spans="1:3" outlineLevel="1" x14ac:dyDescent="0.25">
      <c r="A26" s="95" t="s">
        <v>1458</v>
      </c>
      <c r="B26" s="127"/>
      <c r="C26" s="53"/>
    </row>
    <row r="27" spans="1:3" outlineLevel="1" x14ac:dyDescent="0.25">
      <c r="A27" s="95" t="s">
        <v>1459</v>
      </c>
      <c r="B27" s="127"/>
      <c r="C27" s="53"/>
    </row>
    <row r="28" spans="1:3" ht="18.75" outlineLevel="1" x14ac:dyDescent="0.25">
      <c r="A28" s="44"/>
      <c r="B28" s="44" t="s">
        <v>1460</v>
      </c>
      <c r="C28" s="138" t="s">
        <v>1419</v>
      </c>
    </row>
    <row r="29" spans="1:3" outlineLevel="1" x14ac:dyDescent="0.25">
      <c r="A29" s="95" t="s">
        <v>1461</v>
      </c>
      <c r="B29" s="48" t="s">
        <v>1462</v>
      </c>
      <c r="C29" s="53"/>
    </row>
    <row r="30" spans="1:3" outlineLevel="1" x14ac:dyDescent="0.25">
      <c r="A30" s="95" t="s">
        <v>1463</v>
      </c>
      <c r="B30" s="48" t="s">
        <v>1464</v>
      </c>
      <c r="C30" s="53"/>
    </row>
    <row r="31" spans="1:3" outlineLevel="1" x14ac:dyDescent="0.25">
      <c r="A31" s="95" t="s">
        <v>1465</v>
      </c>
      <c r="B31" s="48" t="s">
        <v>1466</v>
      </c>
      <c r="C31" s="53"/>
    </row>
    <row r="32" spans="1:3" ht="30" outlineLevel="1" x14ac:dyDescent="0.25">
      <c r="A32" s="95" t="s">
        <v>1467</v>
      </c>
      <c r="B32" s="142" t="s">
        <v>1468</v>
      </c>
      <c r="C32" s="53"/>
    </row>
    <row r="33" spans="1:3" outlineLevel="1" x14ac:dyDescent="0.25">
      <c r="A33" s="95" t="s">
        <v>1469</v>
      </c>
      <c r="B33" s="143"/>
      <c r="C33" s="53"/>
    </row>
    <row r="34" spans="1:3" outlineLevel="1" x14ac:dyDescent="0.25">
      <c r="A34" s="95" t="s">
        <v>1470</v>
      </c>
      <c r="B34" s="143"/>
      <c r="C34" s="53"/>
    </row>
    <row r="35" spans="1:3" outlineLevel="1" x14ac:dyDescent="0.25">
      <c r="A35" s="95" t="s">
        <v>1471</v>
      </c>
      <c r="B35" s="143"/>
      <c r="C35" s="53"/>
    </row>
    <row r="36" spans="1:3" outlineLevel="1" x14ac:dyDescent="0.25">
      <c r="A36" s="95" t="s">
        <v>1472</v>
      </c>
      <c r="B36" s="143"/>
      <c r="C36" s="53"/>
    </row>
    <row r="37" spans="1:3" outlineLevel="1" x14ac:dyDescent="0.25">
      <c r="A37" s="95" t="s">
        <v>1473</v>
      </c>
      <c r="B37" s="143"/>
      <c r="C37" s="53"/>
    </row>
    <row r="38" spans="1:3" outlineLevel="1" x14ac:dyDescent="0.25">
      <c r="A38" s="95" t="s">
        <v>1474</v>
      </c>
      <c r="B38" s="143"/>
      <c r="C38" s="53"/>
    </row>
    <row r="39" spans="1:3" outlineLevel="1" x14ac:dyDescent="0.25">
      <c r="A39" s="95" t="s">
        <v>1475</v>
      </c>
      <c r="B39" s="143"/>
      <c r="C39" s="53"/>
    </row>
    <row r="40" spans="1:3" outlineLevel="1" x14ac:dyDescent="0.25">
      <c r="A40" s="95" t="s">
        <v>1476</v>
      </c>
      <c r="B40" s="2"/>
      <c r="C40" s="53"/>
    </row>
    <row r="41" spans="1:3" outlineLevel="1" x14ac:dyDescent="0.25">
      <c r="A41" s="95" t="s">
        <v>1477</v>
      </c>
      <c r="B41" s="143"/>
      <c r="C41" s="53"/>
    </row>
    <row r="42" spans="1:3" outlineLevel="1" x14ac:dyDescent="0.25">
      <c r="A42" s="95" t="s">
        <v>1478</v>
      </c>
      <c r="B42" s="143"/>
      <c r="C42" s="53"/>
    </row>
    <row r="43" spans="1:3" outlineLevel="1" x14ac:dyDescent="0.25">
      <c r="A43" s="95" t="s">
        <v>1479</v>
      </c>
      <c r="B43" s="143"/>
      <c r="C43" s="53"/>
    </row>
    <row r="44" spans="1:3" ht="18.75" x14ac:dyDescent="0.25">
      <c r="A44" s="44"/>
      <c r="B44" s="44" t="s">
        <v>1480</v>
      </c>
      <c r="C44" s="138" t="s">
        <v>1481</v>
      </c>
    </row>
    <row r="45" spans="1:3" x14ac:dyDescent="0.25">
      <c r="A45" s="95" t="s">
        <v>1482</v>
      </c>
      <c r="B45" s="140" t="s">
        <v>1483</v>
      </c>
      <c r="C45" s="53" t="s">
        <v>1484</v>
      </c>
    </row>
    <row r="46" spans="1:3" x14ac:dyDescent="0.25">
      <c r="A46" s="95" t="s">
        <v>1485</v>
      </c>
      <c r="B46" s="140" t="s">
        <v>1486</v>
      </c>
      <c r="C46" s="53" t="s">
        <v>1487</v>
      </c>
    </row>
    <row r="47" spans="1:3" x14ac:dyDescent="0.25">
      <c r="A47" s="95" t="s">
        <v>1488</v>
      </c>
      <c r="B47" s="140" t="s">
        <v>1489</v>
      </c>
      <c r="C47" s="53" t="s">
        <v>1490</v>
      </c>
    </row>
    <row r="48" spans="1:3" outlineLevel="1" x14ac:dyDescent="0.25">
      <c r="A48" s="95" t="s">
        <v>1491</v>
      </c>
      <c r="B48" s="142" t="s">
        <v>1492</v>
      </c>
      <c r="C48" s="53" t="s">
        <v>1493</v>
      </c>
    </row>
    <row r="49" spans="1:3" outlineLevel="1" x14ac:dyDescent="0.25">
      <c r="A49" s="95" t="s">
        <v>1494</v>
      </c>
      <c r="B49" s="144"/>
      <c r="C49" s="53"/>
    </row>
    <row r="50" spans="1:3" outlineLevel="1" x14ac:dyDescent="0.25">
      <c r="A50" s="95" t="s">
        <v>1495</v>
      </c>
      <c r="B50" s="145"/>
      <c r="C50" s="53"/>
    </row>
    <row r="51" spans="1:3" ht="18.75" x14ac:dyDescent="0.25">
      <c r="A51" s="44"/>
      <c r="B51" s="44" t="s">
        <v>1496</v>
      </c>
      <c r="C51" s="138" t="s">
        <v>1419</v>
      </c>
    </row>
    <row r="52" spans="1:3" ht="180" x14ac:dyDescent="0.25">
      <c r="A52" s="95" t="s">
        <v>1497</v>
      </c>
      <c r="B52" s="48" t="s">
        <v>1655</v>
      </c>
      <c r="C52" s="184" t="s">
        <v>1656</v>
      </c>
    </row>
    <row r="53" spans="1:3" ht="210" x14ac:dyDescent="0.25">
      <c r="A53" s="95" t="s">
        <v>1498</v>
      </c>
      <c r="B53" s="48" t="s">
        <v>1657</v>
      </c>
      <c r="C53" s="187" t="s">
        <v>1658</v>
      </c>
    </row>
    <row r="54" spans="1:3" x14ac:dyDescent="0.25">
      <c r="A54" s="95" t="s">
        <v>1499</v>
      </c>
      <c r="B54" s="48" t="s">
        <v>1659</v>
      </c>
      <c r="C54" s="141" t="s">
        <v>1660</v>
      </c>
    </row>
    <row r="55" spans="1:3" x14ac:dyDescent="0.25">
      <c r="A55" s="95" t="s">
        <v>1500</v>
      </c>
      <c r="B55" s="144"/>
      <c r="C55" s="141"/>
    </row>
    <row r="56" spans="1:3" x14ac:dyDescent="0.25">
      <c r="A56" s="95" t="s">
        <v>1501</v>
      </c>
      <c r="B56" s="144"/>
      <c r="C56" s="141"/>
    </row>
    <row r="57" spans="1:3" x14ac:dyDescent="0.25">
      <c r="A57" s="95" t="s">
        <v>1502</v>
      </c>
      <c r="B57" s="144"/>
      <c r="C57" s="141"/>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6"/>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7"/>
    </row>
  </sheetData>
  <protectedRanges>
    <protectedRange sqref="B21 C52:C88 B52 B24:B27 C13:C20 C29:C31 A53:B88 C23:C27 C6:C11 B32:C43" name="Glossary_1"/>
  </protectedRanges>
  <pageMargins left="0.7" right="0.7" top="0.75" bottom="0.75" header="0.3" footer="0.3"/>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B2B54-6899-4F1F-9A15-64C8824380B7}">
  <sheetPr>
    <tabColor theme="3" tint="9.9978637043366805E-2"/>
    <pageSetUpPr fitToPage="1"/>
  </sheetPr>
  <dimension ref="B1:AD48"/>
  <sheetViews>
    <sheetView showGridLines="0" view="pageBreakPreview" zoomScale="150" zoomScaleNormal="100" zoomScaleSheetLayoutView="150" workbookViewId="0">
      <selection activeCell="AI14" sqref="AI14"/>
    </sheetView>
  </sheetViews>
  <sheetFormatPr defaultRowHeight="15" x14ac:dyDescent="0.25"/>
  <cols>
    <col min="1" max="1" width="0.5703125" style="242" customWidth="1"/>
    <col min="2" max="2" width="0.140625" style="242" customWidth="1"/>
    <col min="3" max="3" width="7.5703125" style="242" customWidth="1"/>
    <col min="4" max="4" width="3.5703125" style="242" customWidth="1"/>
    <col min="5" max="5" width="9.140625" style="242" customWidth="1"/>
    <col min="6" max="6" width="7" style="242" customWidth="1"/>
    <col min="7" max="7" width="2.7109375" style="242" customWidth="1"/>
    <col min="8" max="8" width="0" style="242" hidden="1" customWidth="1"/>
    <col min="9" max="9" width="3.7109375" style="242" customWidth="1"/>
    <col min="10" max="10" width="4.85546875" style="242" customWidth="1"/>
    <col min="11" max="11" width="4.5703125" style="242" customWidth="1"/>
    <col min="12" max="12" width="1.42578125" style="242" customWidth="1"/>
    <col min="13" max="13" width="2.42578125" style="242" customWidth="1"/>
    <col min="14" max="14" width="0.140625" style="242" customWidth="1"/>
    <col min="15" max="15" width="2.42578125" style="242" customWidth="1"/>
    <col min="16" max="16" width="2.7109375" style="242" customWidth="1"/>
    <col min="17" max="17" width="1.7109375" style="242" customWidth="1"/>
    <col min="18" max="18" width="11.7109375" style="242" customWidth="1"/>
    <col min="19" max="19" width="10.42578125" style="242" customWidth="1"/>
    <col min="20" max="20" width="15.7109375" style="242" customWidth="1"/>
    <col min="21" max="21" width="2.85546875" style="242" customWidth="1"/>
    <col min="22" max="22" width="2.7109375" style="242" customWidth="1"/>
    <col min="23" max="23" width="5.5703125" style="242" customWidth="1"/>
    <col min="24" max="24" width="1.28515625" style="242" customWidth="1"/>
    <col min="25" max="25" width="1.42578125" style="242" customWidth="1"/>
    <col min="26" max="26" width="1.140625" style="242" customWidth="1"/>
    <col min="27" max="27" width="0" style="242" hidden="1" customWidth="1"/>
    <col min="28" max="28" width="1.7109375" style="242" customWidth="1"/>
    <col min="29" max="29" width="0" style="242" hidden="1" customWidth="1"/>
    <col min="30" max="30" width="0.140625" style="242" customWidth="1"/>
    <col min="31" max="31" width="0" style="242" hidden="1" customWidth="1"/>
    <col min="32" max="32" width="0.42578125" style="242" customWidth="1"/>
    <col min="33" max="16384" width="9.140625" style="242"/>
  </cols>
  <sheetData>
    <row r="1" spans="2:28" ht="31.5" customHeight="1" x14ac:dyDescent="0.25">
      <c r="B1" s="239"/>
      <c r="C1" s="239"/>
      <c r="D1" s="239"/>
      <c r="E1" s="239"/>
      <c r="F1" s="239"/>
      <c r="G1" s="240" t="s">
        <v>1945</v>
      </c>
      <c r="H1" s="239"/>
      <c r="I1" s="239"/>
      <c r="J1" s="239"/>
      <c r="K1" s="239"/>
      <c r="L1" s="239"/>
      <c r="M1" s="239"/>
      <c r="N1" s="240" t="s">
        <v>1945</v>
      </c>
      <c r="O1" s="239"/>
      <c r="P1" s="241" t="s">
        <v>1945</v>
      </c>
      <c r="Q1" s="240" t="s">
        <v>1945</v>
      </c>
      <c r="R1" s="239"/>
      <c r="S1" s="239"/>
      <c r="T1" s="239"/>
      <c r="U1" s="239"/>
      <c r="V1" s="239"/>
      <c r="W1" s="239"/>
      <c r="X1" s="239"/>
      <c r="Y1" s="239"/>
      <c r="Z1" s="241" t="s">
        <v>1945</v>
      </c>
    </row>
    <row r="2" spans="2:28" ht="23.25" customHeight="1" x14ac:dyDescent="0.25">
      <c r="B2" s="243" t="s">
        <v>2585</v>
      </c>
      <c r="C2" s="239"/>
      <c r="D2" s="239"/>
      <c r="E2" s="239"/>
      <c r="F2" s="239"/>
      <c r="G2" s="239"/>
      <c r="H2" s="239"/>
      <c r="I2" s="239"/>
      <c r="J2" s="239"/>
      <c r="K2" s="239"/>
      <c r="L2" s="239"/>
      <c r="M2" s="239"/>
      <c r="N2" s="239"/>
      <c r="O2" s="239"/>
      <c r="P2" s="239"/>
      <c r="Q2" s="239"/>
      <c r="R2" s="239"/>
      <c r="S2" s="239"/>
      <c r="T2" s="239"/>
      <c r="U2" s="239"/>
      <c r="V2" s="239"/>
      <c r="W2" s="239"/>
      <c r="X2" s="239"/>
      <c r="Y2" s="239"/>
      <c r="Z2" s="239"/>
    </row>
    <row r="3" spans="2:28" ht="17.45" customHeight="1" x14ac:dyDescent="0.25">
      <c r="B3" s="244" t="s">
        <v>2586</v>
      </c>
      <c r="C3" s="239"/>
      <c r="D3" s="239"/>
      <c r="E3" s="239"/>
      <c r="F3" s="239"/>
      <c r="G3" s="239"/>
      <c r="H3" s="239"/>
      <c r="I3" s="239"/>
      <c r="J3" s="239"/>
      <c r="K3" s="239"/>
      <c r="L3" s="239"/>
      <c r="M3" s="239"/>
      <c r="N3" s="239"/>
      <c r="O3" s="239"/>
      <c r="P3" s="245" t="s">
        <v>1945</v>
      </c>
      <c r="Q3" s="246" t="s">
        <v>2587</v>
      </c>
      <c r="R3" s="239"/>
      <c r="S3" s="239"/>
      <c r="T3" s="239"/>
      <c r="U3" s="239"/>
      <c r="V3" s="239"/>
      <c r="W3" s="239"/>
      <c r="X3" s="239"/>
      <c r="Y3" s="239"/>
      <c r="Z3" s="247" t="s">
        <v>1945</v>
      </c>
    </row>
    <row r="4" spans="2:28" x14ac:dyDescent="0.25">
      <c r="B4" s="248" t="s">
        <v>1945</v>
      </c>
      <c r="C4" s="239"/>
      <c r="D4" s="239"/>
      <c r="E4" s="239"/>
      <c r="F4" s="239"/>
      <c r="G4" s="239"/>
      <c r="H4" s="239"/>
      <c r="I4" s="239"/>
      <c r="J4" s="239"/>
      <c r="K4" s="239"/>
      <c r="L4" s="239"/>
      <c r="M4" s="239"/>
      <c r="N4" s="239"/>
      <c r="O4" s="239"/>
      <c r="P4" s="249" t="s">
        <v>1945</v>
      </c>
      <c r="Q4" s="250" t="s">
        <v>1945</v>
      </c>
      <c r="R4" s="239"/>
      <c r="S4" s="239"/>
      <c r="T4" s="239"/>
      <c r="U4" s="239"/>
      <c r="V4" s="239"/>
      <c r="W4" s="239"/>
      <c r="X4" s="239"/>
      <c r="Y4" s="239"/>
      <c r="Z4" s="247" t="s">
        <v>1945</v>
      </c>
    </row>
    <row r="5" spans="2:28" ht="110.1" customHeight="1" x14ac:dyDescent="0.25">
      <c r="B5" s="251" t="s">
        <v>2588</v>
      </c>
      <c r="C5" s="239"/>
      <c r="D5" s="239"/>
      <c r="E5" s="239"/>
      <c r="F5" s="239"/>
      <c r="G5" s="239"/>
      <c r="H5" s="239"/>
      <c r="I5" s="239"/>
      <c r="J5" s="239"/>
      <c r="K5" s="239"/>
      <c r="L5" s="239"/>
      <c r="M5" s="239"/>
      <c r="N5" s="239"/>
      <c r="O5" s="239"/>
      <c r="P5" s="239"/>
      <c r="Q5" s="239"/>
      <c r="R5" s="239"/>
      <c r="S5" s="239"/>
      <c r="T5" s="239"/>
      <c r="U5" s="239"/>
      <c r="V5" s="239"/>
      <c r="W5" s="239"/>
      <c r="X5" s="239"/>
      <c r="Y5" s="239"/>
      <c r="Z5" s="239"/>
    </row>
    <row r="6" spans="2:28" ht="0" hidden="1" customHeight="1" x14ac:dyDescent="0.25">
      <c r="B6" s="252" t="s">
        <v>2589</v>
      </c>
      <c r="C6" s="239"/>
      <c r="D6" s="239"/>
      <c r="E6" s="239"/>
      <c r="F6" s="239"/>
      <c r="G6" s="239"/>
      <c r="H6" s="239"/>
      <c r="I6" s="239"/>
      <c r="J6" s="239"/>
      <c r="K6" s="239"/>
      <c r="L6" s="239"/>
      <c r="M6" s="239"/>
      <c r="N6" s="239"/>
      <c r="O6" s="239"/>
      <c r="P6" s="239"/>
      <c r="Q6" s="239"/>
      <c r="R6" s="239"/>
      <c r="S6" s="239"/>
      <c r="T6" s="252" t="s">
        <v>1945</v>
      </c>
      <c r="U6" s="252" t="s">
        <v>1945</v>
      </c>
      <c r="V6" s="239"/>
      <c r="W6" s="252" t="s">
        <v>1945</v>
      </c>
      <c r="X6" s="252" t="s">
        <v>1945</v>
      </c>
      <c r="Y6" s="239"/>
      <c r="Z6" s="239"/>
      <c r="AA6" s="239"/>
      <c r="AB6" s="239"/>
    </row>
    <row r="7" spans="2:28" ht="15.4" customHeight="1" x14ac:dyDescent="0.25">
      <c r="B7" s="253"/>
      <c r="C7" s="239"/>
      <c r="D7" s="239"/>
      <c r="E7" s="239"/>
      <c r="F7" s="239"/>
      <c r="G7" s="239"/>
      <c r="H7" s="239"/>
      <c r="I7" s="239"/>
      <c r="J7" s="239"/>
      <c r="K7" s="239"/>
      <c r="L7" s="239"/>
      <c r="M7" s="239"/>
      <c r="N7" s="239"/>
      <c r="O7" s="239"/>
      <c r="P7" s="239"/>
      <c r="Q7" s="239"/>
      <c r="R7" s="239"/>
      <c r="S7" s="239"/>
      <c r="T7" s="253"/>
      <c r="U7" s="253"/>
      <c r="V7" s="239"/>
      <c r="W7" s="253"/>
      <c r="X7" s="253"/>
      <c r="Y7" s="239"/>
      <c r="Z7" s="239"/>
      <c r="AA7" s="239"/>
      <c r="AB7" s="239"/>
    </row>
    <row r="8" spans="2:28" ht="26.25" x14ac:dyDescent="0.25">
      <c r="B8" s="254" t="s">
        <v>2590</v>
      </c>
      <c r="C8" s="239"/>
      <c r="D8" s="255" t="s">
        <v>1945</v>
      </c>
      <c r="E8" s="255" t="s">
        <v>2591</v>
      </c>
      <c r="F8" s="256" t="s">
        <v>2592</v>
      </c>
      <c r="G8" s="239"/>
      <c r="I8" s="257" t="s">
        <v>1945</v>
      </c>
      <c r="J8" s="256" t="s">
        <v>2593</v>
      </c>
      <c r="K8" s="239"/>
      <c r="L8" s="256" t="s">
        <v>2594</v>
      </c>
      <c r="M8" s="239"/>
      <c r="N8" s="239"/>
      <c r="O8" s="239"/>
      <c r="P8" s="239"/>
      <c r="Q8" s="239"/>
      <c r="R8" s="255" t="s">
        <v>2595</v>
      </c>
      <c r="S8" s="255" t="s">
        <v>2596</v>
      </c>
      <c r="T8" s="255" t="s">
        <v>2597</v>
      </c>
      <c r="U8" s="256" t="s">
        <v>2598</v>
      </c>
      <c r="V8" s="239"/>
      <c r="W8" s="255" t="s">
        <v>2599</v>
      </c>
      <c r="X8" s="256" t="s">
        <v>2600</v>
      </c>
      <c r="Y8" s="239"/>
      <c r="Z8" s="239"/>
      <c r="AA8" s="239"/>
      <c r="AB8" s="239"/>
    </row>
    <row r="9" spans="2:28" ht="9.9499999999999993" customHeight="1" x14ac:dyDescent="0.25">
      <c r="B9" s="258" t="s">
        <v>2601</v>
      </c>
      <c r="C9" s="239"/>
      <c r="D9" s="259" t="s">
        <v>2602</v>
      </c>
      <c r="E9" s="260" t="s">
        <v>2603</v>
      </c>
      <c r="F9" s="261" t="s">
        <v>2604</v>
      </c>
      <c r="G9" s="239"/>
      <c r="I9" s="260" t="s">
        <v>2605</v>
      </c>
      <c r="J9" s="262">
        <v>200750400</v>
      </c>
      <c r="K9" s="239"/>
      <c r="L9" s="263">
        <v>49580</v>
      </c>
      <c r="M9" s="239"/>
      <c r="N9" s="239"/>
      <c r="O9" s="239"/>
      <c r="P9" s="239"/>
      <c r="Q9" s="239"/>
      <c r="R9" s="264" t="s">
        <v>2606</v>
      </c>
      <c r="S9" s="264" t="s">
        <v>2607</v>
      </c>
      <c r="T9" s="264" t="s">
        <v>2608</v>
      </c>
      <c r="U9" s="261" t="s">
        <v>2609</v>
      </c>
      <c r="V9" s="239"/>
      <c r="W9" s="264" t="s">
        <v>2610</v>
      </c>
      <c r="X9" s="261" t="s">
        <v>2610</v>
      </c>
      <c r="Y9" s="239"/>
      <c r="Z9" s="239"/>
      <c r="AA9" s="239"/>
      <c r="AB9" s="239"/>
    </row>
    <row r="10" spans="2:28" ht="9.9499999999999993" customHeight="1" x14ac:dyDescent="0.25">
      <c r="B10" s="258" t="s">
        <v>2611</v>
      </c>
      <c r="C10" s="239"/>
      <c r="D10" s="259" t="s">
        <v>2602</v>
      </c>
      <c r="E10" s="260" t="s">
        <v>2612</v>
      </c>
      <c r="F10" s="261" t="s">
        <v>2613</v>
      </c>
      <c r="G10" s="239"/>
      <c r="I10" s="260" t="s">
        <v>2605</v>
      </c>
      <c r="J10" s="262">
        <v>1838875000</v>
      </c>
      <c r="K10" s="239"/>
      <c r="L10" s="263">
        <v>47277</v>
      </c>
      <c r="M10" s="239"/>
      <c r="N10" s="239"/>
      <c r="O10" s="239"/>
      <c r="P10" s="239"/>
      <c r="Q10" s="239"/>
      <c r="R10" s="264" t="s">
        <v>2614</v>
      </c>
      <c r="S10" s="264" t="s">
        <v>2607</v>
      </c>
      <c r="T10" s="264" t="s">
        <v>2615</v>
      </c>
      <c r="U10" s="261" t="s">
        <v>2609</v>
      </c>
      <c r="V10" s="239"/>
      <c r="W10" s="264" t="s">
        <v>2610</v>
      </c>
      <c r="X10" s="261" t="s">
        <v>2610</v>
      </c>
      <c r="Y10" s="239"/>
      <c r="Z10" s="239"/>
      <c r="AA10" s="239"/>
      <c r="AB10" s="239"/>
    </row>
    <row r="11" spans="2:28" ht="9.9499999999999993" customHeight="1" x14ac:dyDescent="0.25">
      <c r="B11" s="258" t="s">
        <v>2616</v>
      </c>
      <c r="C11" s="239"/>
      <c r="D11" s="259" t="s">
        <v>2617</v>
      </c>
      <c r="E11" s="260" t="s">
        <v>2618</v>
      </c>
      <c r="F11" s="261" t="s">
        <v>2619</v>
      </c>
      <c r="G11" s="239"/>
      <c r="I11" s="260" t="s">
        <v>2605</v>
      </c>
      <c r="J11" s="262">
        <v>2617500000</v>
      </c>
      <c r="K11" s="239"/>
      <c r="L11" s="263">
        <v>46280</v>
      </c>
      <c r="M11" s="239"/>
      <c r="N11" s="239"/>
      <c r="O11" s="239"/>
      <c r="P11" s="239"/>
      <c r="Q11" s="239"/>
      <c r="R11" s="264" t="s">
        <v>2620</v>
      </c>
      <c r="S11" s="264" t="s">
        <v>2621</v>
      </c>
      <c r="T11" s="264" t="s">
        <v>2622</v>
      </c>
      <c r="U11" s="261" t="s">
        <v>2609</v>
      </c>
      <c r="V11" s="239"/>
      <c r="W11" s="264" t="s">
        <v>2610</v>
      </c>
      <c r="X11" s="261" t="s">
        <v>2610</v>
      </c>
      <c r="Y11" s="239"/>
      <c r="Z11" s="239"/>
      <c r="AA11" s="239"/>
      <c r="AB11" s="239"/>
    </row>
    <row r="12" spans="2:28" ht="9.9499999999999993" customHeight="1" x14ac:dyDescent="0.25">
      <c r="B12" s="258" t="s">
        <v>2623</v>
      </c>
      <c r="C12" s="239"/>
      <c r="D12" s="259" t="s">
        <v>2602</v>
      </c>
      <c r="E12" s="260" t="s">
        <v>2624</v>
      </c>
      <c r="F12" s="261" t="s">
        <v>2625</v>
      </c>
      <c r="G12" s="239"/>
      <c r="I12" s="260" t="s">
        <v>2605</v>
      </c>
      <c r="J12" s="262">
        <v>3905000000</v>
      </c>
      <c r="K12" s="239"/>
      <c r="L12" s="263">
        <v>46413</v>
      </c>
      <c r="M12" s="239"/>
      <c r="N12" s="239"/>
      <c r="O12" s="239"/>
      <c r="P12" s="239"/>
      <c r="Q12" s="239"/>
      <c r="R12" s="264" t="s">
        <v>2626</v>
      </c>
      <c r="S12" s="264" t="s">
        <v>2607</v>
      </c>
      <c r="T12" s="264" t="s">
        <v>2627</v>
      </c>
      <c r="U12" s="261" t="s">
        <v>2609</v>
      </c>
      <c r="V12" s="239"/>
      <c r="W12" s="264" t="s">
        <v>2610</v>
      </c>
      <c r="X12" s="261" t="s">
        <v>2610</v>
      </c>
      <c r="Y12" s="239"/>
      <c r="Z12" s="239"/>
      <c r="AA12" s="239"/>
      <c r="AB12" s="239"/>
    </row>
    <row r="13" spans="2:28" ht="9.9499999999999993" customHeight="1" x14ac:dyDescent="0.25">
      <c r="B13" s="258" t="s">
        <v>2628</v>
      </c>
      <c r="C13" s="239"/>
      <c r="D13" s="259" t="s">
        <v>2617</v>
      </c>
      <c r="E13" s="260" t="s">
        <v>2629</v>
      </c>
      <c r="F13" s="261" t="s">
        <v>2630</v>
      </c>
      <c r="G13" s="239"/>
      <c r="I13" s="260" t="s">
        <v>2605</v>
      </c>
      <c r="J13" s="262">
        <v>1014900000</v>
      </c>
      <c r="K13" s="239"/>
      <c r="L13" s="263">
        <v>46455</v>
      </c>
      <c r="M13" s="239"/>
      <c r="N13" s="239"/>
      <c r="O13" s="239"/>
      <c r="P13" s="239"/>
      <c r="Q13" s="239"/>
      <c r="R13" s="264" t="s">
        <v>2620</v>
      </c>
      <c r="S13" s="264" t="s">
        <v>2621</v>
      </c>
      <c r="T13" s="264" t="s">
        <v>2631</v>
      </c>
      <c r="U13" s="261" t="s">
        <v>2609</v>
      </c>
      <c r="V13" s="239"/>
      <c r="W13" s="264" t="s">
        <v>2610</v>
      </c>
      <c r="X13" s="261" t="s">
        <v>2610</v>
      </c>
      <c r="Y13" s="239"/>
      <c r="Z13" s="239"/>
      <c r="AA13" s="239"/>
      <c r="AB13" s="239"/>
    </row>
    <row r="14" spans="2:28" ht="9.9499999999999993" customHeight="1" x14ac:dyDescent="0.25">
      <c r="B14" s="258" t="s">
        <v>2632</v>
      </c>
      <c r="C14" s="239"/>
      <c r="D14" s="259" t="s">
        <v>2602</v>
      </c>
      <c r="E14" s="260" t="s">
        <v>2633</v>
      </c>
      <c r="F14" s="261" t="s">
        <v>2634</v>
      </c>
      <c r="G14" s="239"/>
      <c r="I14" s="260" t="s">
        <v>2605</v>
      </c>
      <c r="J14" s="262">
        <v>1355200000</v>
      </c>
      <c r="K14" s="239"/>
      <c r="L14" s="263">
        <v>46308</v>
      </c>
      <c r="M14" s="239"/>
      <c r="N14" s="239"/>
      <c r="O14" s="239"/>
      <c r="P14" s="239"/>
      <c r="Q14" s="239"/>
      <c r="R14" s="264" t="s">
        <v>2635</v>
      </c>
      <c r="S14" s="264" t="s">
        <v>2607</v>
      </c>
      <c r="T14" s="264" t="s">
        <v>2636</v>
      </c>
      <c r="U14" s="261" t="s">
        <v>2609</v>
      </c>
      <c r="V14" s="239"/>
      <c r="W14" s="264" t="s">
        <v>2610</v>
      </c>
      <c r="X14" s="261" t="s">
        <v>2610</v>
      </c>
      <c r="Y14" s="239"/>
      <c r="Z14" s="239"/>
      <c r="AA14" s="239"/>
      <c r="AB14" s="239"/>
    </row>
    <row r="15" spans="2:28" ht="9.9499999999999993" customHeight="1" x14ac:dyDescent="0.25">
      <c r="B15" s="258" t="s">
        <v>2637</v>
      </c>
      <c r="C15" s="239"/>
      <c r="D15" s="259" t="s">
        <v>2638</v>
      </c>
      <c r="E15" s="260" t="s">
        <v>2639</v>
      </c>
      <c r="F15" s="261" t="s">
        <v>2640</v>
      </c>
      <c r="G15" s="239"/>
      <c r="I15" s="260" t="s">
        <v>2605</v>
      </c>
      <c r="J15" s="262">
        <v>490262500</v>
      </c>
      <c r="K15" s="239"/>
      <c r="L15" s="263">
        <v>46870</v>
      </c>
      <c r="M15" s="239"/>
      <c r="N15" s="239"/>
      <c r="O15" s="239"/>
      <c r="P15" s="239"/>
      <c r="Q15" s="239"/>
      <c r="R15" s="264" t="s">
        <v>2641</v>
      </c>
      <c r="S15" s="264" t="s">
        <v>2607</v>
      </c>
      <c r="T15" s="264" t="s">
        <v>2642</v>
      </c>
      <c r="U15" s="261" t="s">
        <v>2609</v>
      </c>
      <c r="V15" s="239"/>
      <c r="W15" s="264" t="s">
        <v>2610</v>
      </c>
      <c r="X15" s="261" t="s">
        <v>2610</v>
      </c>
      <c r="Y15" s="239"/>
      <c r="Z15" s="239"/>
      <c r="AA15" s="239"/>
      <c r="AB15" s="239"/>
    </row>
    <row r="16" spans="2:28" ht="9.9499999999999993" customHeight="1" x14ac:dyDescent="0.25">
      <c r="B16" s="258" t="s">
        <v>2643</v>
      </c>
      <c r="C16" s="239"/>
      <c r="D16" s="259" t="s">
        <v>2617</v>
      </c>
      <c r="E16" s="260" t="s">
        <v>2644</v>
      </c>
      <c r="F16" s="261" t="s">
        <v>2645</v>
      </c>
      <c r="G16" s="239"/>
      <c r="I16" s="260" t="s">
        <v>2605</v>
      </c>
      <c r="J16" s="262">
        <v>1259775000</v>
      </c>
      <c r="K16" s="239"/>
      <c r="L16" s="263">
        <v>46632</v>
      </c>
      <c r="M16" s="239"/>
      <c r="N16" s="239"/>
      <c r="O16" s="239"/>
      <c r="P16" s="239"/>
      <c r="Q16" s="239"/>
      <c r="R16" s="264" t="s">
        <v>2646</v>
      </c>
      <c r="S16" s="264" t="s">
        <v>2621</v>
      </c>
      <c r="T16" s="264" t="s">
        <v>2647</v>
      </c>
      <c r="U16" s="261" t="s">
        <v>2609</v>
      </c>
      <c r="V16" s="239"/>
      <c r="W16" s="264" t="s">
        <v>2610</v>
      </c>
      <c r="X16" s="261" t="s">
        <v>2610</v>
      </c>
      <c r="Y16" s="239"/>
      <c r="Z16" s="239"/>
      <c r="AA16" s="239"/>
      <c r="AB16" s="239"/>
    </row>
    <row r="17" spans="2:28" ht="9.9499999999999993" customHeight="1" x14ac:dyDescent="0.25">
      <c r="B17" s="258" t="s">
        <v>2648</v>
      </c>
      <c r="C17" s="239"/>
      <c r="D17" s="259" t="s">
        <v>2649</v>
      </c>
      <c r="E17" s="260" t="s">
        <v>2633</v>
      </c>
      <c r="F17" s="261" t="s">
        <v>2650</v>
      </c>
      <c r="G17" s="239"/>
      <c r="I17" s="260" t="s">
        <v>2605</v>
      </c>
      <c r="J17" s="262">
        <v>1320000000</v>
      </c>
      <c r="K17" s="239"/>
      <c r="L17" s="263">
        <v>46932</v>
      </c>
      <c r="M17" s="239"/>
      <c r="N17" s="239"/>
      <c r="O17" s="239"/>
      <c r="P17" s="239"/>
      <c r="Q17" s="239"/>
      <c r="R17" s="264" t="s">
        <v>2651</v>
      </c>
      <c r="S17" s="264" t="s">
        <v>2607</v>
      </c>
      <c r="T17" s="264" t="s">
        <v>2652</v>
      </c>
      <c r="U17" s="261" t="s">
        <v>2609</v>
      </c>
      <c r="V17" s="239"/>
      <c r="W17" s="264" t="s">
        <v>2610</v>
      </c>
      <c r="X17" s="261" t="s">
        <v>2610</v>
      </c>
      <c r="Y17" s="239"/>
      <c r="Z17" s="239"/>
      <c r="AA17" s="239"/>
      <c r="AB17" s="239"/>
    </row>
    <row r="18" spans="2:28" ht="9.9499999999999993" customHeight="1" x14ac:dyDescent="0.25">
      <c r="B18" s="258" t="s">
        <v>2653</v>
      </c>
      <c r="C18" s="239"/>
      <c r="D18" s="259" t="s">
        <v>2602</v>
      </c>
      <c r="E18" s="260" t="s">
        <v>2618</v>
      </c>
      <c r="F18" s="261" t="s">
        <v>2654</v>
      </c>
      <c r="G18" s="239"/>
      <c r="I18" s="260" t="s">
        <v>2605</v>
      </c>
      <c r="J18" s="262">
        <v>2433000000</v>
      </c>
      <c r="K18" s="239"/>
      <c r="L18" s="263">
        <v>47869</v>
      </c>
      <c r="M18" s="239"/>
      <c r="N18" s="239"/>
      <c r="O18" s="239"/>
      <c r="P18" s="239"/>
      <c r="Q18" s="239"/>
      <c r="R18" s="264" t="s">
        <v>2635</v>
      </c>
      <c r="S18" s="264" t="s">
        <v>2607</v>
      </c>
      <c r="T18" s="264" t="s">
        <v>2655</v>
      </c>
      <c r="U18" s="261" t="s">
        <v>2609</v>
      </c>
      <c r="V18" s="239"/>
      <c r="W18" s="264" t="s">
        <v>2610</v>
      </c>
      <c r="X18" s="261" t="s">
        <v>2610</v>
      </c>
      <c r="Y18" s="239"/>
      <c r="Z18" s="239"/>
      <c r="AA18" s="239"/>
      <c r="AB18" s="239"/>
    </row>
    <row r="19" spans="2:28" ht="9.9499999999999993" customHeight="1" x14ac:dyDescent="0.25">
      <c r="B19" s="258" t="s">
        <v>2656</v>
      </c>
      <c r="C19" s="239"/>
      <c r="D19" s="259" t="s">
        <v>2649</v>
      </c>
      <c r="E19" s="260" t="s">
        <v>2612</v>
      </c>
      <c r="F19" s="261" t="s">
        <v>2657</v>
      </c>
      <c r="G19" s="239"/>
      <c r="I19" s="260" t="s">
        <v>2605</v>
      </c>
      <c r="J19" s="262">
        <v>1716000000</v>
      </c>
      <c r="K19" s="239"/>
      <c r="L19" s="263">
        <v>47935</v>
      </c>
      <c r="M19" s="239"/>
      <c r="N19" s="239"/>
      <c r="O19" s="239"/>
      <c r="P19" s="239"/>
      <c r="Q19" s="239"/>
      <c r="R19" s="264" t="s">
        <v>2658</v>
      </c>
      <c r="S19" s="264" t="s">
        <v>2607</v>
      </c>
      <c r="T19" s="264" t="s">
        <v>2659</v>
      </c>
      <c r="U19" s="261" t="s">
        <v>2609</v>
      </c>
      <c r="V19" s="239"/>
      <c r="W19" s="264" t="s">
        <v>2610</v>
      </c>
      <c r="X19" s="261" t="s">
        <v>2610</v>
      </c>
      <c r="Y19" s="239"/>
      <c r="Z19" s="239"/>
      <c r="AA19" s="239"/>
      <c r="AB19" s="239"/>
    </row>
    <row r="20" spans="2:28" ht="9.9499999999999993" customHeight="1" x14ac:dyDescent="0.25">
      <c r="B20" s="258" t="s">
        <v>2660</v>
      </c>
      <c r="C20" s="239"/>
      <c r="D20" s="259" t="s">
        <v>2617</v>
      </c>
      <c r="E20" s="260" t="s">
        <v>2633</v>
      </c>
      <c r="F20" s="261" t="s">
        <v>2661</v>
      </c>
      <c r="G20" s="239"/>
      <c r="I20" s="260" t="s">
        <v>2605</v>
      </c>
      <c r="J20" s="262">
        <v>1862500000</v>
      </c>
      <c r="K20" s="239"/>
      <c r="L20" s="263">
        <v>47224</v>
      </c>
      <c r="M20" s="239"/>
      <c r="N20" s="239"/>
      <c r="O20" s="239"/>
      <c r="P20" s="239"/>
      <c r="Q20" s="239"/>
      <c r="R20" s="264" t="s">
        <v>2662</v>
      </c>
      <c r="S20" s="264" t="s">
        <v>2621</v>
      </c>
      <c r="T20" s="264" t="s">
        <v>2663</v>
      </c>
      <c r="U20" s="261" t="s">
        <v>2609</v>
      </c>
      <c r="V20" s="239"/>
      <c r="W20" s="264" t="s">
        <v>2610</v>
      </c>
      <c r="X20" s="261" t="s">
        <v>2610</v>
      </c>
      <c r="Y20" s="239"/>
      <c r="Z20" s="239"/>
      <c r="AA20" s="239"/>
      <c r="AB20" s="239"/>
    </row>
    <row r="21" spans="2:28" ht="9.9499999999999993" customHeight="1" x14ac:dyDescent="0.25">
      <c r="B21" s="258" t="s">
        <v>2664</v>
      </c>
      <c r="C21" s="239"/>
      <c r="D21" s="259" t="s">
        <v>2602</v>
      </c>
      <c r="E21" s="260" t="s">
        <v>2633</v>
      </c>
      <c r="F21" s="261" t="s">
        <v>2665</v>
      </c>
      <c r="G21" s="239"/>
      <c r="I21" s="260" t="s">
        <v>2605</v>
      </c>
      <c r="J21" s="262">
        <v>1607500000</v>
      </c>
      <c r="K21" s="239"/>
      <c r="L21" s="263">
        <v>47277</v>
      </c>
      <c r="M21" s="239"/>
      <c r="N21" s="239"/>
      <c r="O21" s="239"/>
      <c r="P21" s="239"/>
      <c r="Q21" s="239"/>
      <c r="R21" s="264" t="s">
        <v>2635</v>
      </c>
      <c r="S21" s="264" t="s">
        <v>2607</v>
      </c>
      <c r="T21" s="264" t="s">
        <v>2666</v>
      </c>
      <c r="U21" s="261" t="s">
        <v>2609</v>
      </c>
      <c r="V21" s="239"/>
      <c r="W21" s="264" t="s">
        <v>2610</v>
      </c>
      <c r="X21" s="261" t="s">
        <v>2610</v>
      </c>
      <c r="Y21" s="239"/>
      <c r="Z21" s="239"/>
      <c r="AA21" s="239"/>
      <c r="AB21" s="239"/>
    </row>
    <row r="22" spans="2:28" ht="9.9499999999999993" customHeight="1" x14ac:dyDescent="0.25">
      <c r="B22" s="258" t="s">
        <v>2667</v>
      </c>
      <c r="C22" s="239"/>
      <c r="D22" s="259" t="s">
        <v>2602</v>
      </c>
      <c r="E22" s="260" t="s">
        <v>2633</v>
      </c>
      <c r="F22" s="261" t="s">
        <v>2665</v>
      </c>
      <c r="G22" s="239"/>
      <c r="I22" s="260" t="s">
        <v>2605</v>
      </c>
      <c r="J22" s="262">
        <v>1607500000</v>
      </c>
      <c r="K22" s="239"/>
      <c r="L22" s="263">
        <v>48738</v>
      </c>
      <c r="M22" s="239"/>
      <c r="N22" s="239"/>
      <c r="O22" s="239"/>
      <c r="P22" s="239"/>
      <c r="Q22" s="239"/>
      <c r="R22" s="264" t="s">
        <v>2668</v>
      </c>
      <c r="S22" s="264" t="s">
        <v>2607</v>
      </c>
      <c r="T22" s="264" t="s">
        <v>2669</v>
      </c>
      <c r="U22" s="261" t="s">
        <v>2609</v>
      </c>
      <c r="V22" s="239"/>
      <c r="W22" s="264" t="s">
        <v>2610</v>
      </c>
      <c r="X22" s="261" t="s">
        <v>2610</v>
      </c>
      <c r="Y22" s="239"/>
      <c r="Z22" s="239"/>
      <c r="AA22" s="239"/>
      <c r="AB22" s="239"/>
    </row>
    <row r="23" spans="2:28" ht="9.9499999999999993" customHeight="1" x14ac:dyDescent="0.25">
      <c r="B23" s="258" t="s">
        <v>2670</v>
      </c>
      <c r="C23" s="239"/>
      <c r="D23" s="259" t="s">
        <v>2617</v>
      </c>
      <c r="E23" s="260" t="s">
        <v>2633</v>
      </c>
      <c r="F23" s="261" t="s">
        <v>2671</v>
      </c>
      <c r="G23" s="239"/>
      <c r="I23" s="260" t="s">
        <v>2605</v>
      </c>
      <c r="J23" s="262">
        <v>1872500000</v>
      </c>
      <c r="K23" s="239"/>
      <c r="L23" s="263">
        <v>47791</v>
      </c>
      <c r="M23" s="239"/>
      <c r="N23" s="239"/>
      <c r="O23" s="239"/>
      <c r="P23" s="239"/>
      <c r="Q23" s="239"/>
      <c r="R23" s="264" t="s">
        <v>2672</v>
      </c>
      <c r="S23" s="264" t="s">
        <v>2607</v>
      </c>
      <c r="T23" s="264" t="s">
        <v>2673</v>
      </c>
      <c r="U23" s="261" t="s">
        <v>2609</v>
      </c>
      <c r="V23" s="239"/>
      <c r="W23" s="264" t="s">
        <v>2610</v>
      </c>
      <c r="X23" s="261" t="s">
        <v>2610</v>
      </c>
      <c r="Y23" s="239"/>
      <c r="Z23" s="239"/>
      <c r="AA23" s="239"/>
      <c r="AB23" s="239"/>
    </row>
    <row r="24" spans="2:28" ht="9.9499999999999993" customHeight="1" x14ac:dyDescent="0.25">
      <c r="B24" s="258" t="s">
        <v>2674</v>
      </c>
      <c r="C24" s="239"/>
      <c r="D24" s="259" t="s">
        <v>2649</v>
      </c>
      <c r="E24" s="260" t="s">
        <v>2675</v>
      </c>
      <c r="F24" s="261" t="s">
        <v>2676</v>
      </c>
      <c r="G24" s="239"/>
      <c r="I24" s="260" t="s">
        <v>2605</v>
      </c>
      <c r="J24" s="262">
        <v>2843000000</v>
      </c>
      <c r="K24" s="239"/>
      <c r="L24" s="263">
        <v>47312</v>
      </c>
      <c r="M24" s="239"/>
      <c r="N24" s="239"/>
      <c r="O24" s="239"/>
      <c r="P24" s="239"/>
      <c r="Q24" s="239"/>
      <c r="R24" s="264" t="s">
        <v>2677</v>
      </c>
      <c r="S24" s="264" t="s">
        <v>2607</v>
      </c>
      <c r="T24" s="264" t="s">
        <v>2678</v>
      </c>
      <c r="U24" s="261" t="s">
        <v>2609</v>
      </c>
      <c r="V24" s="239"/>
      <c r="W24" s="264" t="s">
        <v>2610</v>
      </c>
      <c r="X24" s="261" t="s">
        <v>2610</v>
      </c>
      <c r="Y24" s="239"/>
      <c r="Z24" s="239"/>
      <c r="AA24" s="239"/>
      <c r="AB24" s="239"/>
    </row>
    <row r="25" spans="2:28" ht="20.100000000000001" customHeight="1" thickBot="1" x14ac:dyDescent="0.3">
      <c r="B25" s="265" t="s">
        <v>2679</v>
      </c>
      <c r="C25" s="239"/>
      <c r="D25" s="239"/>
      <c r="E25" s="239"/>
      <c r="F25" s="239"/>
      <c r="G25" s="239"/>
      <c r="I25" s="266" t="s">
        <v>2605</v>
      </c>
      <c r="J25" s="267">
        <v>27944262900</v>
      </c>
      <c r="K25" s="268"/>
      <c r="L25" s="240" t="s">
        <v>1945</v>
      </c>
      <c r="M25" s="239"/>
      <c r="N25" s="239"/>
      <c r="O25" s="239"/>
      <c r="P25" s="239"/>
      <c r="Q25" s="239"/>
      <c r="R25" s="241" t="s">
        <v>1945</v>
      </c>
      <c r="S25" s="241" t="s">
        <v>1945</v>
      </c>
      <c r="T25" s="241" t="s">
        <v>1945</v>
      </c>
      <c r="U25" s="240" t="s">
        <v>1945</v>
      </c>
      <c r="V25" s="239"/>
      <c r="W25" s="241" t="s">
        <v>1945</v>
      </c>
      <c r="X25" s="240" t="s">
        <v>1945</v>
      </c>
      <c r="Y25" s="239"/>
      <c r="Z25" s="239"/>
      <c r="AA25" s="239"/>
      <c r="AB25" s="239"/>
    </row>
    <row r="26" spans="2:28" ht="17.25" thickTop="1" x14ac:dyDescent="0.25">
      <c r="B26" s="269" t="s">
        <v>2680</v>
      </c>
      <c r="C26" s="239"/>
      <c r="D26" s="239"/>
      <c r="E26" s="239"/>
      <c r="F26" s="239"/>
      <c r="G26" s="239"/>
      <c r="I26" s="270" t="s">
        <v>1945</v>
      </c>
      <c r="J26" s="271">
        <v>1.9930300000000001E-2</v>
      </c>
      <c r="K26" s="272"/>
      <c r="L26" s="273" t="s">
        <v>2681</v>
      </c>
      <c r="M26" s="239"/>
      <c r="N26" s="239"/>
      <c r="O26" s="239"/>
      <c r="P26" s="239"/>
      <c r="Q26" s="239"/>
      <c r="R26" s="239"/>
      <c r="S26" s="274">
        <v>5.5E-2</v>
      </c>
      <c r="T26" s="275" t="s">
        <v>1945</v>
      </c>
      <c r="U26" s="276" t="s">
        <v>1945</v>
      </c>
      <c r="V26" s="239"/>
      <c r="W26" s="275" t="s">
        <v>1945</v>
      </c>
      <c r="X26" s="276" t="s">
        <v>1945</v>
      </c>
      <c r="Y26" s="239"/>
      <c r="Z26" s="239"/>
      <c r="AA26" s="239"/>
      <c r="AB26" s="239"/>
    </row>
    <row r="27" spans="2:28" ht="0" hidden="1" customHeight="1" x14ac:dyDescent="0.25"/>
    <row r="28" spans="2:28" ht="6" customHeight="1" x14ac:dyDescent="0.25"/>
    <row r="29" spans="2:28" ht="12" customHeight="1" x14ac:dyDescent="0.25">
      <c r="B29" s="265" t="s">
        <v>2682</v>
      </c>
      <c r="C29" s="239"/>
      <c r="D29" s="239"/>
      <c r="E29" s="239"/>
      <c r="F29" s="239"/>
      <c r="G29" s="239"/>
      <c r="H29" s="239"/>
      <c r="I29" s="239"/>
      <c r="J29" s="239"/>
      <c r="K29" s="277">
        <v>30.46</v>
      </c>
      <c r="L29" s="239"/>
      <c r="M29" s="239"/>
      <c r="N29" s="239"/>
    </row>
    <row r="30" spans="2:28" ht="12" customHeight="1" x14ac:dyDescent="0.25">
      <c r="B30" s="265" t="s">
        <v>2683</v>
      </c>
      <c r="C30" s="239"/>
      <c r="D30" s="239"/>
      <c r="E30" s="239"/>
      <c r="F30" s="239"/>
      <c r="G30" s="239"/>
      <c r="H30" s="239"/>
      <c r="I30" s="239"/>
      <c r="J30" s="239"/>
      <c r="K30" s="277">
        <v>27.58</v>
      </c>
      <c r="L30" s="239"/>
      <c r="M30" s="239"/>
      <c r="N30" s="239"/>
    </row>
    <row r="31" spans="2:28" ht="6.4" customHeight="1" x14ac:dyDescent="0.25"/>
    <row r="32" spans="2:28" ht="18.75" customHeight="1" x14ac:dyDescent="0.25">
      <c r="B32" s="278" t="s">
        <v>2684</v>
      </c>
      <c r="C32" s="239"/>
      <c r="D32" s="239"/>
      <c r="E32" s="239"/>
      <c r="F32" s="239"/>
      <c r="G32" s="239"/>
      <c r="H32" s="239"/>
      <c r="I32" s="239"/>
      <c r="J32" s="239"/>
      <c r="K32" s="239"/>
      <c r="L32" s="239"/>
      <c r="M32" s="239"/>
      <c r="N32" s="239"/>
      <c r="O32" s="239"/>
      <c r="P32" s="239"/>
      <c r="Q32" s="239"/>
      <c r="R32" s="239"/>
      <c r="S32" s="239"/>
      <c r="T32" s="239"/>
      <c r="U32" s="239"/>
      <c r="V32" s="239"/>
      <c r="W32" s="239"/>
      <c r="X32" s="239"/>
    </row>
    <row r="33" spans="3:30" ht="8.1" customHeight="1" x14ac:dyDescent="0.25"/>
    <row r="34" spans="3:30" ht="15.4" customHeight="1" x14ac:dyDescent="0.25">
      <c r="C34" s="252" t="s">
        <v>2685</v>
      </c>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c r="AB34" s="239"/>
      <c r="AC34" s="239"/>
      <c r="AD34" s="239"/>
    </row>
    <row r="35" spans="3:30" ht="9" customHeight="1" x14ac:dyDescent="0.25">
      <c r="C35" s="240" t="s">
        <v>1945</v>
      </c>
      <c r="D35" s="239"/>
      <c r="E35" s="239"/>
      <c r="F35" s="239"/>
      <c r="G35" s="239"/>
      <c r="H35" s="239"/>
      <c r="I35" s="239"/>
      <c r="J35" s="239"/>
      <c r="K35" s="239"/>
      <c r="L35" s="239"/>
      <c r="M35" s="240" t="s">
        <v>1945</v>
      </c>
      <c r="N35" s="239"/>
      <c r="O35" s="239"/>
      <c r="P35" s="239"/>
      <c r="Q35" s="239"/>
      <c r="R35" s="239"/>
      <c r="S35" s="239"/>
      <c r="T35" s="239"/>
      <c r="U35" s="239"/>
      <c r="V35" s="240" t="s">
        <v>1945</v>
      </c>
      <c r="W35" s="239"/>
      <c r="X35" s="239"/>
      <c r="Y35" s="239"/>
      <c r="Z35" s="239"/>
      <c r="AA35" s="239"/>
      <c r="AB35" s="239"/>
      <c r="AC35" s="239"/>
      <c r="AD35" s="239"/>
    </row>
    <row r="36" spans="3:30" ht="12.95" customHeight="1" x14ac:dyDescent="0.25">
      <c r="C36" s="279" t="s">
        <v>2686</v>
      </c>
      <c r="D36" s="239"/>
      <c r="E36" s="239"/>
      <c r="F36" s="239"/>
      <c r="G36" s="239"/>
      <c r="H36" s="239"/>
      <c r="I36" s="239"/>
      <c r="J36" s="239"/>
      <c r="K36" s="239"/>
      <c r="L36" s="239"/>
      <c r="M36" s="240" t="s">
        <v>1945</v>
      </c>
      <c r="N36" s="239"/>
      <c r="O36" s="239"/>
      <c r="P36" s="239"/>
      <c r="Q36" s="239"/>
      <c r="R36" s="239"/>
      <c r="S36" s="239"/>
      <c r="T36" s="239"/>
      <c r="U36" s="239"/>
      <c r="V36" s="240" t="s">
        <v>1945</v>
      </c>
      <c r="W36" s="239"/>
      <c r="X36" s="239"/>
      <c r="Y36" s="239"/>
      <c r="Z36" s="239"/>
      <c r="AA36" s="239"/>
      <c r="AB36" s="239"/>
      <c r="AC36" s="239"/>
      <c r="AD36" s="239"/>
    </row>
    <row r="37" spans="3:30" ht="11.25" customHeight="1" x14ac:dyDescent="0.25">
      <c r="C37" s="280" t="s">
        <v>2687</v>
      </c>
      <c r="D37" s="239"/>
      <c r="E37" s="239"/>
      <c r="F37" s="239"/>
      <c r="G37" s="239"/>
      <c r="H37" s="239"/>
      <c r="I37" s="239"/>
      <c r="J37" s="239"/>
      <c r="K37" s="239"/>
      <c r="L37" s="239"/>
      <c r="M37" s="281" t="s">
        <v>1614</v>
      </c>
      <c r="N37" s="239"/>
      <c r="O37" s="239"/>
      <c r="P37" s="239"/>
      <c r="Q37" s="239"/>
      <c r="R37" s="239"/>
      <c r="S37" s="239"/>
      <c r="T37" s="239"/>
      <c r="U37" s="239"/>
      <c r="V37" s="240" t="s">
        <v>1945</v>
      </c>
      <c r="W37" s="239"/>
      <c r="X37" s="239"/>
      <c r="Y37" s="239"/>
      <c r="Z37" s="239"/>
      <c r="AA37" s="239"/>
      <c r="AB37" s="239"/>
      <c r="AC37" s="239"/>
      <c r="AD37" s="239"/>
    </row>
    <row r="38" spans="3:30" ht="11.25" customHeight="1" x14ac:dyDescent="0.25">
      <c r="C38" s="280" t="s">
        <v>2688</v>
      </c>
      <c r="D38" s="239"/>
      <c r="E38" s="239"/>
      <c r="F38" s="239"/>
      <c r="G38" s="239"/>
      <c r="H38" s="239"/>
      <c r="I38" s="239"/>
      <c r="J38" s="239"/>
      <c r="K38" s="239"/>
      <c r="L38" s="239"/>
      <c r="M38" s="280" t="s">
        <v>1615</v>
      </c>
      <c r="N38" s="239"/>
      <c r="O38" s="239"/>
      <c r="P38" s="239"/>
      <c r="Q38" s="239"/>
      <c r="R38" s="239"/>
      <c r="S38" s="239"/>
      <c r="T38" s="239"/>
      <c r="U38" s="239"/>
      <c r="V38" s="240" t="s">
        <v>1945</v>
      </c>
      <c r="W38" s="239"/>
      <c r="X38" s="239"/>
      <c r="Y38" s="239"/>
      <c r="Z38" s="239"/>
      <c r="AA38" s="239"/>
      <c r="AB38" s="239"/>
      <c r="AC38" s="239"/>
      <c r="AD38" s="239"/>
    </row>
    <row r="39" spans="3:30" ht="11.25" customHeight="1" x14ac:dyDescent="0.25">
      <c r="C39" s="280" t="s">
        <v>2689</v>
      </c>
      <c r="D39" s="239"/>
      <c r="E39" s="239"/>
      <c r="F39" s="239"/>
      <c r="G39" s="239"/>
      <c r="H39" s="239"/>
      <c r="I39" s="239"/>
      <c r="J39" s="239"/>
      <c r="K39" s="239"/>
      <c r="L39" s="239"/>
      <c r="M39" s="280" t="s">
        <v>1614</v>
      </c>
      <c r="N39" s="239"/>
      <c r="O39" s="239"/>
      <c r="P39" s="239"/>
      <c r="Q39" s="239"/>
      <c r="R39" s="239"/>
      <c r="S39" s="239"/>
      <c r="T39" s="239"/>
      <c r="U39" s="239"/>
      <c r="V39" s="240" t="s">
        <v>1945</v>
      </c>
      <c r="W39" s="239"/>
      <c r="X39" s="239"/>
      <c r="Y39" s="239"/>
      <c r="Z39" s="239"/>
      <c r="AA39" s="239"/>
      <c r="AB39" s="239"/>
      <c r="AC39" s="239"/>
      <c r="AD39" s="239"/>
    </row>
    <row r="40" spans="3:30" ht="11.25" customHeight="1" x14ac:dyDescent="0.25">
      <c r="C40" s="280" t="s">
        <v>2690</v>
      </c>
      <c r="D40" s="239"/>
      <c r="E40" s="239"/>
      <c r="F40" s="239"/>
      <c r="G40" s="239"/>
      <c r="H40" s="239"/>
      <c r="I40" s="239"/>
      <c r="J40" s="239"/>
      <c r="K40" s="239"/>
      <c r="L40" s="239"/>
      <c r="M40" s="280" t="s">
        <v>1614</v>
      </c>
      <c r="N40" s="239"/>
      <c r="O40" s="239"/>
      <c r="P40" s="239"/>
      <c r="Q40" s="239"/>
      <c r="R40" s="239"/>
      <c r="S40" s="239"/>
      <c r="T40" s="239"/>
      <c r="U40" s="239"/>
      <c r="V40" s="240" t="s">
        <v>1945</v>
      </c>
      <c r="W40" s="239"/>
      <c r="X40" s="239"/>
      <c r="Y40" s="239"/>
      <c r="Z40" s="239"/>
      <c r="AA40" s="239"/>
      <c r="AB40" s="239"/>
      <c r="AC40" s="239"/>
      <c r="AD40" s="239"/>
    </row>
    <row r="41" spans="3:30" ht="11.45" customHeight="1" x14ac:dyDescent="0.25">
      <c r="C41" s="280" t="s">
        <v>2691</v>
      </c>
      <c r="D41" s="239"/>
      <c r="E41" s="239"/>
      <c r="F41" s="239"/>
      <c r="G41" s="239"/>
      <c r="H41" s="239"/>
      <c r="I41" s="239"/>
      <c r="J41" s="239"/>
      <c r="K41" s="239"/>
      <c r="L41" s="239"/>
      <c r="M41" s="280" t="s">
        <v>1614</v>
      </c>
      <c r="N41" s="239"/>
      <c r="O41" s="239"/>
      <c r="P41" s="239"/>
      <c r="Q41" s="239"/>
      <c r="R41" s="239"/>
      <c r="S41" s="239"/>
      <c r="T41" s="239"/>
      <c r="U41" s="239"/>
      <c r="V41" s="240" t="s">
        <v>1945</v>
      </c>
      <c r="W41" s="239"/>
      <c r="X41" s="239"/>
      <c r="Y41" s="239"/>
      <c r="Z41" s="239"/>
      <c r="AA41" s="239"/>
      <c r="AB41" s="239"/>
      <c r="AC41" s="239"/>
      <c r="AD41" s="239"/>
    </row>
    <row r="42" spans="3:30" ht="11.25" customHeight="1" x14ac:dyDescent="0.25">
      <c r="C42" s="280" t="s">
        <v>2692</v>
      </c>
      <c r="D42" s="239"/>
      <c r="E42" s="239"/>
      <c r="F42" s="239"/>
      <c r="G42" s="239"/>
      <c r="H42" s="239"/>
      <c r="I42" s="239"/>
      <c r="J42" s="239"/>
      <c r="K42" s="239"/>
      <c r="L42" s="239"/>
      <c r="M42" s="280" t="s">
        <v>1636</v>
      </c>
      <c r="N42" s="239"/>
      <c r="O42" s="239"/>
      <c r="P42" s="239"/>
      <c r="Q42" s="239"/>
      <c r="R42" s="239"/>
      <c r="S42" s="239"/>
      <c r="T42" s="239"/>
      <c r="U42" s="239"/>
      <c r="V42" s="240" t="s">
        <v>1945</v>
      </c>
      <c r="W42" s="239"/>
      <c r="X42" s="239"/>
      <c r="Y42" s="239"/>
      <c r="Z42" s="239"/>
      <c r="AA42" s="239"/>
      <c r="AB42" s="239"/>
      <c r="AC42" s="239"/>
      <c r="AD42" s="239"/>
    </row>
    <row r="43" spans="3:30" ht="11.25" customHeight="1" x14ac:dyDescent="0.25">
      <c r="C43" s="280" t="s">
        <v>1533</v>
      </c>
      <c r="D43" s="239"/>
      <c r="E43" s="239"/>
      <c r="F43" s="239"/>
      <c r="G43" s="239"/>
      <c r="H43" s="239"/>
      <c r="I43" s="239"/>
      <c r="J43" s="239"/>
      <c r="K43" s="239"/>
      <c r="L43" s="239"/>
      <c r="M43" s="280" t="s">
        <v>1638</v>
      </c>
      <c r="N43" s="239"/>
      <c r="O43" s="239"/>
      <c r="P43" s="239"/>
      <c r="Q43" s="239"/>
      <c r="R43" s="239"/>
      <c r="S43" s="239"/>
      <c r="T43" s="239"/>
      <c r="U43" s="239"/>
      <c r="V43" s="240" t="s">
        <v>1945</v>
      </c>
      <c r="W43" s="239"/>
      <c r="X43" s="239"/>
      <c r="Y43" s="239"/>
      <c r="Z43" s="239"/>
      <c r="AA43" s="239"/>
      <c r="AB43" s="239"/>
      <c r="AC43" s="239"/>
      <c r="AD43" s="239"/>
    </row>
    <row r="44" spans="3:30" ht="11.25" customHeight="1" x14ac:dyDescent="0.25">
      <c r="C44" s="280" t="s">
        <v>2693</v>
      </c>
      <c r="D44" s="239"/>
      <c r="E44" s="239"/>
      <c r="F44" s="239"/>
      <c r="G44" s="239"/>
      <c r="H44" s="239"/>
      <c r="I44" s="239"/>
      <c r="J44" s="239"/>
      <c r="K44" s="239"/>
      <c r="L44" s="239"/>
      <c r="M44" s="280" t="s">
        <v>1614</v>
      </c>
      <c r="N44" s="239"/>
      <c r="O44" s="239"/>
      <c r="P44" s="239"/>
      <c r="Q44" s="239"/>
      <c r="R44" s="239"/>
      <c r="S44" s="239"/>
      <c r="T44" s="239"/>
      <c r="U44" s="239"/>
      <c r="V44" s="240" t="s">
        <v>1945</v>
      </c>
      <c r="W44" s="239"/>
      <c r="X44" s="239"/>
      <c r="Y44" s="239"/>
      <c r="Z44" s="239"/>
      <c r="AA44" s="239"/>
      <c r="AB44" s="239"/>
      <c r="AC44" s="239"/>
      <c r="AD44" s="239"/>
    </row>
    <row r="45" spans="3:30" ht="11.25" customHeight="1" x14ac:dyDescent="0.25">
      <c r="C45" s="280" t="s">
        <v>2694</v>
      </c>
      <c r="D45" s="239"/>
      <c r="E45" s="239"/>
      <c r="F45" s="239"/>
      <c r="G45" s="239"/>
      <c r="H45" s="239"/>
      <c r="I45" s="239"/>
      <c r="J45" s="239"/>
      <c r="K45" s="239"/>
      <c r="L45" s="239"/>
      <c r="M45" s="280" t="s">
        <v>1621</v>
      </c>
      <c r="N45" s="239"/>
      <c r="O45" s="239"/>
      <c r="P45" s="239"/>
      <c r="Q45" s="239"/>
      <c r="R45" s="239"/>
      <c r="S45" s="239"/>
      <c r="T45" s="239"/>
      <c r="U45" s="239"/>
      <c r="V45" s="240" t="s">
        <v>1945</v>
      </c>
      <c r="W45" s="239"/>
      <c r="X45" s="239"/>
      <c r="Y45" s="239"/>
      <c r="Z45" s="239"/>
      <c r="AA45" s="239"/>
      <c r="AB45" s="239"/>
      <c r="AC45" s="239"/>
      <c r="AD45" s="239"/>
    </row>
    <row r="46" spans="3:30" ht="11.45" customHeight="1" x14ac:dyDescent="0.25">
      <c r="C46" s="280" t="s">
        <v>2695</v>
      </c>
      <c r="D46" s="239"/>
      <c r="E46" s="239"/>
      <c r="F46" s="239"/>
      <c r="G46" s="239"/>
      <c r="H46" s="239"/>
      <c r="I46" s="239"/>
      <c r="J46" s="239"/>
      <c r="K46" s="239"/>
      <c r="L46" s="239"/>
      <c r="M46" s="280" t="s">
        <v>2696</v>
      </c>
      <c r="N46" s="239"/>
      <c r="O46" s="239"/>
      <c r="P46" s="239"/>
      <c r="Q46" s="239"/>
      <c r="R46" s="239"/>
      <c r="S46" s="239"/>
      <c r="T46" s="239"/>
      <c r="U46" s="239"/>
      <c r="V46" s="240" t="s">
        <v>1945</v>
      </c>
      <c r="W46" s="239"/>
      <c r="X46" s="239"/>
      <c r="Y46" s="239"/>
      <c r="Z46" s="239"/>
      <c r="AA46" s="239"/>
      <c r="AB46" s="239"/>
      <c r="AC46" s="239"/>
      <c r="AD46" s="239"/>
    </row>
    <row r="47" spans="3:30" ht="9.75" customHeight="1" x14ac:dyDescent="0.25">
      <c r="C47" s="282" t="s">
        <v>2697</v>
      </c>
      <c r="D47" s="239"/>
      <c r="E47" s="239"/>
      <c r="F47" s="239"/>
      <c r="G47" s="239"/>
      <c r="H47" s="239"/>
      <c r="I47" s="239"/>
      <c r="J47" s="239"/>
      <c r="K47" s="239"/>
      <c r="L47" s="239"/>
      <c r="M47" s="240" t="s">
        <v>1945</v>
      </c>
      <c r="N47" s="239"/>
      <c r="O47" s="239"/>
      <c r="P47" s="239"/>
      <c r="Q47" s="239"/>
      <c r="R47" s="239"/>
      <c r="S47" s="239"/>
      <c r="T47" s="239"/>
      <c r="U47" s="239"/>
      <c r="V47" s="240" t="s">
        <v>1945</v>
      </c>
      <c r="W47" s="239"/>
      <c r="X47" s="239"/>
      <c r="Y47" s="239"/>
      <c r="Z47" s="239"/>
      <c r="AA47" s="239"/>
      <c r="AB47" s="239"/>
      <c r="AC47" s="239"/>
      <c r="AD47" s="239"/>
    </row>
    <row r="48" spans="3:30" ht="0" hidden="1" customHeight="1" x14ac:dyDescent="0.25"/>
  </sheetData>
  <mergeCells count="172">
    <mergeCell ref="C47:L47"/>
    <mergeCell ref="M47:U47"/>
    <mergeCell ref="V47:AD47"/>
    <mergeCell ref="C45:L45"/>
    <mergeCell ref="M45:U45"/>
    <mergeCell ref="V45:AD45"/>
    <mergeCell ref="C46:L46"/>
    <mergeCell ref="M46:U46"/>
    <mergeCell ref="V46:AD46"/>
    <mergeCell ref="C43:L43"/>
    <mergeCell ref="M43:U43"/>
    <mergeCell ref="V43:AD43"/>
    <mergeCell ref="C44:L44"/>
    <mergeCell ref="M44:U44"/>
    <mergeCell ref="V44:AD44"/>
    <mergeCell ref="C41:L41"/>
    <mergeCell ref="M41:U41"/>
    <mergeCell ref="V41:AD41"/>
    <mergeCell ref="C42:L42"/>
    <mergeCell ref="M42:U42"/>
    <mergeCell ref="V42:AD42"/>
    <mergeCell ref="C39:L39"/>
    <mergeCell ref="M39:U39"/>
    <mergeCell ref="V39:AD39"/>
    <mergeCell ref="C40:L40"/>
    <mergeCell ref="M40:U40"/>
    <mergeCell ref="V40:AD40"/>
    <mergeCell ref="C37:L37"/>
    <mergeCell ref="M37:U37"/>
    <mergeCell ref="V37:AD37"/>
    <mergeCell ref="C38:L38"/>
    <mergeCell ref="M38:U38"/>
    <mergeCell ref="V38:AD38"/>
    <mergeCell ref="C35:L35"/>
    <mergeCell ref="M35:U35"/>
    <mergeCell ref="V35:AD35"/>
    <mergeCell ref="C36:L36"/>
    <mergeCell ref="M36:U36"/>
    <mergeCell ref="V36:AD36"/>
    <mergeCell ref="B29:J29"/>
    <mergeCell ref="K29:N29"/>
    <mergeCell ref="B30:J30"/>
    <mergeCell ref="K30:N30"/>
    <mergeCell ref="B32:X32"/>
    <mergeCell ref="C34:AD34"/>
    <mergeCell ref="B25:G25"/>
    <mergeCell ref="J25:K25"/>
    <mergeCell ref="L25:Q25"/>
    <mergeCell ref="U25:V25"/>
    <mergeCell ref="X25:AB25"/>
    <mergeCell ref="B26:G26"/>
    <mergeCell ref="J26:K26"/>
    <mergeCell ref="L26:R26"/>
    <mergeCell ref="U26:V26"/>
    <mergeCell ref="X26:AB26"/>
    <mergeCell ref="B24:C24"/>
    <mergeCell ref="F24:G24"/>
    <mergeCell ref="J24:K24"/>
    <mergeCell ref="L24:Q24"/>
    <mergeCell ref="U24:V24"/>
    <mergeCell ref="X24:AB24"/>
    <mergeCell ref="B23:C23"/>
    <mergeCell ref="F23:G23"/>
    <mergeCell ref="J23:K23"/>
    <mergeCell ref="L23:Q23"/>
    <mergeCell ref="U23:V23"/>
    <mergeCell ref="X23:AB23"/>
    <mergeCell ref="B22:C22"/>
    <mergeCell ref="F22:G22"/>
    <mergeCell ref="J22:K22"/>
    <mergeCell ref="L22:Q22"/>
    <mergeCell ref="U22:V22"/>
    <mergeCell ref="X22:AB22"/>
    <mergeCell ref="B21:C21"/>
    <mergeCell ref="F21:G21"/>
    <mergeCell ref="J21:K21"/>
    <mergeCell ref="L21:Q21"/>
    <mergeCell ref="U21:V21"/>
    <mergeCell ref="X21:AB21"/>
    <mergeCell ref="B20:C20"/>
    <mergeCell ref="F20:G20"/>
    <mergeCell ref="J20:K20"/>
    <mergeCell ref="L20:Q20"/>
    <mergeCell ref="U20:V20"/>
    <mergeCell ref="X20:AB20"/>
    <mergeCell ref="B19:C19"/>
    <mergeCell ref="F19:G19"/>
    <mergeCell ref="J19:K19"/>
    <mergeCell ref="L19:Q19"/>
    <mergeCell ref="U19:V19"/>
    <mergeCell ref="X19:AB19"/>
    <mergeCell ref="B18:C18"/>
    <mergeCell ref="F18:G18"/>
    <mergeCell ref="J18:K18"/>
    <mergeCell ref="L18:Q18"/>
    <mergeCell ref="U18:V18"/>
    <mergeCell ref="X18:AB18"/>
    <mergeCell ref="B17:C17"/>
    <mergeCell ref="F17:G17"/>
    <mergeCell ref="J17:K17"/>
    <mergeCell ref="L17:Q17"/>
    <mergeCell ref="U17:V17"/>
    <mergeCell ref="X17:AB17"/>
    <mergeCell ref="B16:C16"/>
    <mergeCell ref="F16:G16"/>
    <mergeCell ref="J16:K16"/>
    <mergeCell ref="L16:Q16"/>
    <mergeCell ref="U16:V16"/>
    <mergeCell ref="X16:AB16"/>
    <mergeCell ref="B15:C15"/>
    <mergeCell ref="F15:G15"/>
    <mergeCell ref="J15:K15"/>
    <mergeCell ref="L15:Q15"/>
    <mergeCell ref="U15:V15"/>
    <mergeCell ref="X15:AB15"/>
    <mergeCell ref="B14:C14"/>
    <mergeCell ref="F14:G14"/>
    <mergeCell ref="J14:K14"/>
    <mergeCell ref="L14:Q14"/>
    <mergeCell ref="U14:V14"/>
    <mergeCell ref="X14:AB14"/>
    <mergeCell ref="B13:C13"/>
    <mergeCell ref="F13:G13"/>
    <mergeCell ref="J13:K13"/>
    <mergeCell ref="L13:Q13"/>
    <mergeCell ref="U13:V13"/>
    <mergeCell ref="X13:AB13"/>
    <mergeCell ref="B12:C12"/>
    <mergeCell ref="F12:G12"/>
    <mergeCell ref="J12:K12"/>
    <mergeCell ref="L12:Q12"/>
    <mergeCell ref="U12:V12"/>
    <mergeCell ref="X12:AB12"/>
    <mergeCell ref="B11:C11"/>
    <mergeCell ref="F11:G11"/>
    <mergeCell ref="J11:K11"/>
    <mergeCell ref="L11:Q11"/>
    <mergeCell ref="U11:V11"/>
    <mergeCell ref="X11:AB11"/>
    <mergeCell ref="B10:C10"/>
    <mergeCell ref="F10:G10"/>
    <mergeCell ref="J10:K10"/>
    <mergeCell ref="L10:Q10"/>
    <mergeCell ref="U10:V10"/>
    <mergeCell ref="X10:AB10"/>
    <mergeCell ref="B9:C9"/>
    <mergeCell ref="F9:G9"/>
    <mergeCell ref="J9:K9"/>
    <mergeCell ref="L9:Q9"/>
    <mergeCell ref="U9:V9"/>
    <mergeCell ref="X9:AB9"/>
    <mergeCell ref="B8:C8"/>
    <mergeCell ref="F8:G8"/>
    <mergeCell ref="J8:K8"/>
    <mergeCell ref="L8:Q8"/>
    <mergeCell ref="U8:V8"/>
    <mergeCell ref="X8:AB8"/>
    <mergeCell ref="B4:O4"/>
    <mergeCell ref="Q4:Y4"/>
    <mergeCell ref="B5:Z5"/>
    <mergeCell ref="B6:S7"/>
    <mergeCell ref="T6:T7"/>
    <mergeCell ref="U6:V7"/>
    <mergeCell ref="W6:W7"/>
    <mergeCell ref="X6:AB7"/>
    <mergeCell ref="B1:F1"/>
    <mergeCell ref="G1:M1"/>
    <mergeCell ref="N1:O1"/>
    <mergeCell ref="Q1:Y1"/>
    <mergeCell ref="B2:Z2"/>
    <mergeCell ref="B3:O3"/>
    <mergeCell ref="Q3:Y3"/>
  </mergeCells>
  <pageMargins left="0.23622047244094491" right="0.23622047244094491" top="0.23622047244094491" bottom="0.59055118110236227" header="0.23622047244094491" footer="0.23622047244094491"/>
  <pageSetup scale="93" fitToHeight="0" orientation="portrait" horizontalDpi="300" verticalDpi="300" r:id="rId1"/>
  <headerFooter>
    <oddFooter>&amp;L&amp;"Calibri,Regular"&amp;8 BMO Covered Bond Program &amp;C&amp;"calibri,Regular"&amp;8 Monthly Investor Report - July 31, 2026 &amp;R&amp;"Calibri,Regular"&amp;8&amp;P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FA46B-083E-4E06-9989-9D96120E0341}">
  <sheetPr>
    <tabColor theme="3" tint="9.9978637043366805E-2"/>
    <pageSetUpPr fitToPage="1"/>
  </sheetPr>
  <dimension ref="A1:S55"/>
  <sheetViews>
    <sheetView showGridLines="0" view="pageBreakPreview" zoomScale="150" zoomScaleNormal="100" zoomScaleSheetLayoutView="150" workbookViewId="0">
      <pane ySplit="7" topLeftCell="A8" activePane="bottomLeft" state="frozen"/>
      <selection activeCell="AI14" sqref="AI14"/>
      <selection pane="bottomLeft" activeCell="AI14" sqref="AI14"/>
    </sheetView>
  </sheetViews>
  <sheetFormatPr defaultRowHeight="15" x14ac:dyDescent="0.25"/>
  <cols>
    <col min="1" max="1" width="0.5703125" style="242" customWidth="1"/>
    <col min="2" max="2" width="14" style="242" customWidth="1"/>
    <col min="3" max="3" width="12.85546875" style="242" customWidth="1"/>
    <col min="4" max="4" width="1" style="242" customWidth="1"/>
    <col min="5" max="5" width="1.28515625" style="242" customWidth="1"/>
    <col min="6" max="6" width="14.42578125" style="242" customWidth="1"/>
    <col min="7" max="7" width="0.140625" style="242" customWidth="1"/>
    <col min="8" max="8" width="14.85546875" style="242" customWidth="1"/>
    <col min="9" max="9" width="2.28515625" style="242" customWidth="1"/>
    <col min="10" max="10" width="0.7109375" style="242" customWidth="1"/>
    <col min="11" max="11" width="0.140625" style="242" customWidth="1"/>
    <col min="12" max="12" width="16.42578125" style="242" customWidth="1"/>
    <col min="13" max="13" width="0" style="242" hidden="1" customWidth="1"/>
    <col min="14" max="14" width="9.28515625" style="242" customWidth="1"/>
    <col min="15" max="15" width="7.42578125" style="242" customWidth="1"/>
    <col min="16" max="16" width="0" style="242" hidden="1" customWidth="1"/>
    <col min="17" max="17" width="11.5703125" style="242" customWidth="1"/>
    <col min="18" max="18" width="0" style="242" hidden="1" customWidth="1"/>
    <col min="19" max="19" width="2" style="242" customWidth="1"/>
    <col min="20" max="20" width="0" style="242" hidden="1" customWidth="1"/>
    <col min="21" max="21" width="0.42578125" style="242" customWidth="1"/>
    <col min="22" max="16384" width="9.140625" style="242"/>
  </cols>
  <sheetData>
    <row r="1" spans="1:19" ht="0.2" customHeight="1" x14ac:dyDescent="0.25"/>
    <row r="2" spans="1:19" ht="8.65" customHeight="1" x14ac:dyDescent="0.25">
      <c r="A2" s="239"/>
      <c r="B2" s="239"/>
      <c r="C2" s="239"/>
    </row>
    <row r="3" spans="1:19" ht="15.2" customHeight="1" x14ac:dyDescent="0.25">
      <c r="A3" s="239"/>
      <c r="B3" s="239"/>
      <c r="C3" s="239"/>
      <c r="E3" s="283" t="s">
        <v>2585</v>
      </c>
      <c r="F3" s="239"/>
      <c r="G3" s="239"/>
      <c r="H3" s="239"/>
      <c r="I3" s="239"/>
      <c r="J3" s="239"/>
      <c r="K3" s="239"/>
      <c r="L3" s="239"/>
      <c r="M3" s="239"/>
      <c r="N3" s="239"/>
    </row>
    <row r="4" spans="1:19" ht="0" hidden="1" customHeight="1" x14ac:dyDescent="0.25">
      <c r="A4" s="239"/>
      <c r="B4" s="239"/>
      <c r="C4" s="239"/>
    </row>
    <row r="5" spans="1:19" ht="7.5" customHeight="1" x14ac:dyDescent="0.25">
      <c r="A5" s="239"/>
      <c r="B5" s="239"/>
      <c r="C5" s="239"/>
      <c r="F5" s="248" t="s">
        <v>2586</v>
      </c>
      <c r="G5" s="239"/>
      <c r="H5" s="239"/>
      <c r="J5" s="284" t="s">
        <v>2587</v>
      </c>
      <c r="K5" s="239"/>
      <c r="L5" s="239"/>
      <c r="M5" s="239"/>
      <c r="N5" s="239"/>
      <c r="O5" s="239"/>
      <c r="P5" s="239"/>
      <c r="Q5" s="239"/>
    </row>
    <row r="6" spans="1:19" x14ac:dyDescent="0.25">
      <c r="F6" s="239"/>
      <c r="G6" s="239"/>
      <c r="H6" s="239"/>
      <c r="J6" s="239"/>
      <c r="K6" s="239"/>
      <c r="L6" s="239"/>
      <c r="M6" s="239"/>
      <c r="N6" s="239"/>
      <c r="O6" s="239"/>
      <c r="P6" s="239"/>
      <c r="Q6" s="239"/>
    </row>
    <row r="7" spans="1:19" ht="9" customHeight="1" x14ac:dyDescent="0.25"/>
    <row r="8" spans="1:19" ht="12.75" customHeight="1" x14ac:dyDescent="0.25">
      <c r="B8" s="285" t="s">
        <v>2698</v>
      </c>
      <c r="C8" s="239"/>
      <c r="D8" s="239"/>
      <c r="E8" s="239"/>
      <c r="F8" s="239"/>
      <c r="G8" s="239"/>
      <c r="H8" s="239"/>
      <c r="I8" s="239"/>
      <c r="J8" s="239"/>
      <c r="K8" s="239"/>
      <c r="L8" s="286" t="s">
        <v>1945</v>
      </c>
      <c r="M8" s="239"/>
      <c r="N8" s="286" t="s">
        <v>1945</v>
      </c>
      <c r="O8" s="239"/>
      <c r="P8" s="287" t="s">
        <v>1945</v>
      </c>
      <c r="Q8" s="239"/>
      <c r="R8" s="239"/>
      <c r="S8" s="239"/>
    </row>
    <row r="9" spans="1:19" ht="12.6" customHeight="1" x14ac:dyDescent="0.25">
      <c r="B9" s="288" t="s">
        <v>1945</v>
      </c>
      <c r="C9" s="239"/>
      <c r="D9" s="239"/>
      <c r="E9" s="239"/>
      <c r="F9" s="239"/>
      <c r="G9" s="239"/>
      <c r="H9" s="288" t="s">
        <v>2699</v>
      </c>
      <c r="I9" s="239"/>
      <c r="J9" s="239"/>
      <c r="K9" s="239"/>
      <c r="L9" s="288" t="s">
        <v>2700</v>
      </c>
      <c r="M9" s="239"/>
      <c r="N9" s="288" t="s">
        <v>2701</v>
      </c>
      <c r="O9" s="239"/>
      <c r="P9" s="289" t="s">
        <v>1945</v>
      </c>
      <c r="Q9" s="239"/>
      <c r="R9" s="239"/>
      <c r="S9" s="239"/>
    </row>
    <row r="10" spans="1:19" ht="11.25" customHeight="1" x14ac:dyDescent="0.25">
      <c r="B10" s="290" t="s">
        <v>2702</v>
      </c>
      <c r="C10" s="291"/>
      <c r="D10" s="291"/>
      <c r="E10" s="291"/>
      <c r="F10" s="291"/>
      <c r="G10" s="291"/>
      <c r="H10" s="292" t="s">
        <v>2703</v>
      </c>
      <c r="I10" s="239"/>
      <c r="J10" s="239"/>
      <c r="K10" s="239"/>
      <c r="L10" s="292" t="s">
        <v>2704</v>
      </c>
      <c r="M10" s="239"/>
      <c r="N10" s="292" t="s">
        <v>2705</v>
      </c>
      <c r="O10" s="239"/>
      <c r="P10" s="293" t="s">
        <v>1945</v>
      </c>
      <c r="Q10" s="239"/>
      <c r="R10" s="239"/>
      <c r="S10" s="239"/>
    </row>
    <row r="11" spans="1:19" ht="11.45" customHeight="1" x14ac:dyDescent="0.25">
      <c r="B11" s="294" t="s">
        <v>2706</v>
      </c>
      <c r="C11" s="239"/>
      <c r="D11" s="239"/>
      <c r="E11" s="239"/>
      <c r="F11" s="239"/>
      <c r="G11" s="239"/>
      <c r="H11" s="292" t="s">
        <v>2707</v>
      </c>
      <c r="I11" s="239"/>
      <c r="J11" s="239"/>
      <c r="K11" s="239"/>
      <c r="L11" s="292" t="s">
        <v>2708</v>
      </c>
      <c r="M11" s="239"/>
      <c r="N11" s="292" t="s">
        <v>2709</v>
      </c>
      <c r="O11" s="239"/>
      <c r="P11" s="293" t="s">
        <v>1945</v>
      </c>
      <c r="Q11" s="239"/>
      <c r="R11" s="239"/>
      <c r="S11" s="239"/>
    </row>
    <row r="12" spans="1:19" ht="11.25" customHeight="1" x14ac:dyDescent="0.25">
      <c r="B12" s="294" t="s">
        <v>2710</v>
      </c>
      <c r="C12" s="239"/>
      <c r="D12" s="239"/>
      <c r="E12" s="239"/>
      <c r="F12" s="239"/>
      <c r="G12" s="239"/>
      <c r="H12" s="292" t="s">
        <v>2711</v>
      </c>
      <c r="I12" s="239"/>
      <c r="J12" s="239"/>
      <c r="K12" s="239"/>
      <c r="L12" s="292" t="s">
        <v>2711</v>
      </c>
      <c r="M12" s="239"/>
      <c r="N12" s="292" t="s">
        <v>2711</v>
      </c>
      <c r="O12" s="239"/>
      <c r="P12" s="293" t="s">
        <v>1945</v>
      </c>
      <c r="Q12" s="239"/>
      <c r="R12" s="239"/>
      <c r="S12" s="239"/>
    </row>
    <row r="13" spans="1:19" ht="11.25" customHeight="1" x14ac:dyDescent="0.25">
      <c r="B13" s="294" t="s">
        <v>2712</v>
      </c>
      <c r="C13" s="239"/>
      <c r="D13" s="239"/>
      <c r="E13" s="239"/>
      <c r="F13" s="239"/>
      <c r="G13" s="239"/>
      <c r="H13" s="292" t="s">
        <v>2713</v>
      </c>
      <c r="I13" s="239"/>
      <c r="J13" s="239"/>
      <c r="K13" s="239"/>
      <c r="L13" s="292" t="s">
        <v>2714</v>
      </c>
      <c r="M13" s="239"/>
      <c r="N13" s="292" t="s">
        <v>2714</v>
      </c>
      <c r="O13" s="239"/>
      <c r="P13" s="293" t="s">
        <v>1945</v>
      </c>
      <c r="Q13" s="239"/>
      <c r="R13" s="239"/>
      <c r="S13" s="239"/>
    </row>
    <row r="14" spans="1:19" ht="25.5" customHeight="1" x14ac:dyDescent="0.25">
      <c r="B14" s="295" t="s">
        <v>2715</v>
      </c>
      <c r="C14" s="291"/>
      <c r="D14" s="291"/>
      <c r="E14" s="291"/>
      <c r="F14" s="291"/>
      <c r="G14" s="291"/>
      <c r="H14" s="291"/>
      <c r="I14" s="291"/>
      <c r="J14" s="291"/>
      <c r="K14" s="291"/>
      <c r="L14" s="291"/>
      <c r="M14" s="291"/>
      <c r="N14" s="291"/>
      <c r="O14" s="291"/>
      <c r="P14" s="296" t="s">
        <v>1945</v>
      </c>
      <c r="Q14" s="239"/>
      <c r="R14" s="239"/>
      <c r="S14" s="239"/>
    </row>
    <row r="15" spans="1:19" ht="12.2" customHeight="1" x14ac:dyDescent="0.25">
      <c r="B15" s="297" t="s">
        <v>2716</v>
      </c>
      <c r="C15" s="239"/>
      <c r="D15" s="239"/>
      <c r="E15" s="239"/>
      <c r="F15" s="239"/>
      <c r="G15" s="239"/>
      <c r="H15" s="239"/>
      <c r="I15" s="239"/>
      <c r="J15" s="239"/>
      <c r="K15" s="239"/>
      <c r="L15" s="239"/>
      <c r="M15" s="239"/>
      <c r="N15" s="239"/>
      <c r="O15" s="239"/>
      <c r="P15" s="296" t="s">
        <v>1945</v>
      </c>
      <c r="Q15" s="239"/>
      <c r="R15" s="239"/>
      <c r="S15" s="239"/>
    </row>
    <row r="16" spans="1:19" ht="12.75" customHeight="1" x14ac:dyDescent="0.25">
      <c r="B16" s="276" t="s">
        <v>1621</v>
      </c>
      <c r="C16" s="239"/>
      <c r="D16" s="239"/>
      <c r="E16" s="239"/>
      <c r="F16" s="239"/>
      <c r="G16" s="239"/>
      <c r="H16" s="298" t="s">
        <v>2707</v>
      </c>
      <c r="I16" s="239"/>
      <c r="J16" s="239"/>
      <c r="K16" s="239"/>
      <c r="L16" s="299" t="s">
        <v>2717</v>
      </c>
      <c r="M16" s="291"/>
      <c r="N16" s="298" t="s">
        <v>2718</v>
      </c>
      <c r="O16" s="239"/>
      <c r="P16" s="293" t="s">
        <v>1945</v>
      </c>
      <c r="Q16" s="239"/>
      <c r="R16" s="239"/>
      <c r="S16" s="239"/>
    </row>
    <row r="17" spans="2:19" ht="25.5" customHeight="1" x14ac:dyDescent="0.25">
      <c r="B17" s="295" t="s">
        <v>2719</v>
      </c>
      <c r="C17" s="291"/>
      <c r="D17" s="291"/>
      <c r="E17" s="291"/>
      <c r="F17" s="291"/>
      <c r="G17" s="291"/>
      <c r="H17" s="291"/>
      <c r="I17" s="291"/>
      <c r="J17" s="291"/>
      <c r="K17" s="291"/>
      <c r="L17" s="291"/>
      <c r="M17" s="291"/>
      <c r="N17" s="291"/>
      <c r="O17" s="291"/>
      <c r="P17" s="296" t="s">
        <v>1945</v>
      </c>
      <c r="Q17" s="239"/>
      <c r="R17" s="239"/>
      <c r="S17" s="239"/>
    </row>
    <row r="18" spans="2:19" ht="11.1" customHeight="1" x14ac:dyDescent="0.25">
      <c r="B18" s="297" t="s">
        <v>2720</v>
      </c>
      <c r="C18" s="239"/>
      <c r="D18" s="239"/>
      <c r="E18" s="239"/>
      <c r="F18" s="239"/>
      <c r="G18" s="239"/>
      <c r="H18" s="276" t="s">
        <v>1945</v>
      </c>
      <c r="I18" s="239"/>
      <c r="J18" s="239"/>
      <c r="K18" s="239"/>
      <c r="L18" s="276" t="s">
        <v>1945</v>
      </c>
      <c r="M18" s="239"/>
      <c r="N18" s="276" t="s">
        <v>1945</v>
      </c>
      <c r="O18" s="239"/>
      <c r="P18" s="276" t="s">
        <v>1945</v>
      </c>
      <c r="Q18" s="239"/>
      <c r="R18" s="239"/>
      <c r="S18" s="239"/>
    </row>
    <row r="19" spans="2:19" ht="10.5" customHeight="1" x14ac:dyDescent="0.25">
      <c r="B19" s="300" t="s">
        <v>2721</v>
      </c>
      <c r="C19" s="239"/>
      <c r="D19" s="239"/>
      <c r="E19" s="239"/>
      <c r="F19" s="239"/>
      <c r="G19" s="239"/>
      <c r="H19" s="276" t="s">
        <v>1945</v>
      </c>
      <c r="I19" s="239"/>
      <c r="J19" s="239"/>
      <c r="K19" s="239"/>
      <c r="L19" s="276" t="s">
        <v>1945</v>
      </c>
      <c r="M19" s="239"/>
      <c r="N19" s="276" t="s">
        <v>1945</v>
      </c>
      <c r="O19" s="239"/>
      <c r="P19" s="276" t="s">
        <v>1945</v>
      </c>
      <c r="Q19" s="239"/>
      <c r="R19" s="239"/>
      <c r="S19" s="239"/>
    </row>
    <row r="20" spans="2:19" ht="13.5" customHeight="1" x14ac:dyDescent="0.25">
      <c r="B20" s="276" t="s">
        <v>2722</v>
      </c>
      <c r="C20" s="239"/>
      <c r="D20" s="239"/>
      <c r="E20" s="239"/>
      <c r="F20" s="239"/>
      <c r="G20" s="239"/>
      <c r="H20" s="239"/>
      <c r="I20" s="239"/>
      <c r="J20" s="239"/>
      <c r="K20" s="239"/>
      <c r="L20" s="239"/>
      <c r="M20" s="239"/>
      <c r="N20" s="239"/>
      <c r="O20" s="239"/>
      <c r="P20" s="239"/>
      <c r="Q20" s="239"/>
      <c r="R20" s="239"/>
      <c r="S20" s="239"/>
    </row>
    <row r="21" spans="2:19" x14ac:dyDescent="0.25">
      <c r="B21" s="301" t="s">
        <v>2723</v>
      </c>
      <c r="C21" s="302" t="s">
        <v>1945</v>
      </c>
      <c r="D21" s="239"/>
      <c r="E21" s="239"/>
      <c r="F21" s="239"/>
      <c r="G21" s="239"/>
      <c r="H21" s="303" t="s">
        <v>2699</v>
      </c>
      <c r="I21" s="239"/>
      <c r="J21" s="239"/>
      <c r="K21" s="239"/>
      <c r="L21" s="303" t="s">
        <v>2700</v>
      </c>
      <c r="M21" s="239"/>
      <c r="N21" s="303" t="s">
        <v>2701</v>
      </c>
      <c r="O21" s="239"/>
      <c r="P21" s="302" t="s">
        <v>1945</v>
      </c>
      <c r="Q21" s="239"/>
      <c r="R21" s="239"/>
      <c r="S21" s="239"/>
    </row>
    <row r="22" spans="2:19" ht="10.5" customHeight="1" x14ac:dyDescent="0.25">
      <c r="B22" s="276" t="s">
        <v>2724</v>
      </c>
      <c r="C22" s="239"/>
      <c r="D22" s="239"/>
      <c r="E22" s="239"/>
      <c r="F22" s="239"/>
      <c r="G22" s="239"/>
      <c r="H22" s="298" t="s">
        <v>2725</v>
      </c>
      <c r="I22" s="239"/>
      <c r="J22" s="239"/>
      <c r="K22" s="239"/>
      <c r="L22" s="298" t="s">
        <v>2726</v>
      </c>
      <c r="M22" s="239"/>
      <c r="N22" s="298" t="s">
        <v>2727</v>
      </c>
      <c r="O22" s="239"/>
      <c r="P22" s="276" t="s">
        <v>1945</v>
      </c>
      <c r="Q22" s="239"/>
      <c r="R22" s="239"/>
      <c r="S22" s="239"/>
    </row>
    <row r="23" spans="2:19" ht="10.5" customHeight="1" x14ac:dyDescent="0.25">
      <c r="B23" s="276" t="s">
        <v>2728</v>
      </c>
      <c r="C23" s="239"/>
      <c r="D23" s="239"/>
      <c r="E23" s="239"/>
      <c r="F23" s="239"/>
      <c r="G23" s="239"/>
      <c r="H23" s="298" t="s">
        <v>2707</v>
      </c>
      <c r="I23" s="239"/>
      <c r="J23" s="239"/>
      <c r="K23" s="239"/>
      <c r="L23" s="298" t="s">
        <v>2729</v>
      </c>
      <c r="M23" s="239"/>
      <c r="N23" s="298" t="s">
        <v>2730</v>
      </c>
      <c r="O23" s="239"/>
      <c r="P23" s="276" t="s">
        <v>1945</v>
      </c>
      <c r="Q23" s="239"/>
      <c r="R23" s="239"/>
      <c r="S23" s="239"/>
    </row>
    <row r="24" spans="2:19" ht="11.1" customHeight="1" x14ac:dyDescent="0.25">
      <c r="B24" s="276" t="s">
        <v>2731</v>
      </c>
      <c r="C24" s="239"/>
      <c r="D24" s="239"/>
      <c r="E24" s="239"/>
      <c r="F24" s="239"/>
      <c r="G24" s="239"/>
      <c r="H24" s="298" t="s">
        <v>2707</v>
      </c>
      <c r="I24" s="239"/>
      <c r="J24" s="239"/>
      <c r="K24" s="239"/>
      <c r="L24" s="298" t="s">
        <v>2732</v>
      </c>
      <c r="M24" s="239"/>
      <c r="N24" s="298" t="s">
        <v>2730</v>
      </c>
      <c r="O24" s="239"/>
      <c r="P24" s="276" t="s">
        <v>1945</v>
      </c>
      <c r="Q24" s="239"/>
      <c r="R24" s="239"/>
      <c r="S24" s="239"/>
    </row>
    <row r="25" spans="2:19" ht="11.45" customHeight="1" x14ac:dyDescent="0.25">
      <c r="B25" s="276" t="s">
        <v>2733</v>
      </c>
      <c r="C25" s="239"/>
      <c r="D25" s="239"/>
      <c r="E25" s="239"/>
      <c r="F25" s="239"/>
      <c r="G25" s="239"/>
      <c r="H25" s="298" t="s">
        <v>2734</v>
      </c>
      <c r="I25" s="239"/>
      <c r="J25" s="239"/>
      <c r="K25" s="239"/>
      <c r="L25" s="298" t="s">
        <v>2735</v>
      </c>
      <c r="M25" s="239"/>
      <c r="N25" s="298" t="s">
        <v>2727</v>
      </c>
      <c r="O25" s="239"/>
      <c r="P25" s="276" t="s">
        <v>1945</v>
      </c>
      <c r="Q25" s="239"/>
      <c r="R25" s="239"/>
      <c r="S25" s="239"/>
    </row>
    <row r="26" spans="2:19" ht="11.45" customHeight="1" x14ac:dyDescent="0.25">
      <c r="B26" s="276" t="s">
        <v>2736</v>
      </c>
      <c r="C26" s="239"/>
      <c r="D26" s="239"/>
      <c r="E26" s="239"/>
      <c r="F26" s="239"/>
      <c r="G26" s="239"/>
      <c r="H26" s="298" t="s">
        <v>2737</v>
      </c>
      <c r="I26" s="239"/>
      <c r="J26" s="239"/>
      <c r="K26" s="239"/>
      <c r="L26" s="298" t="s">
        <v>2735</v>
      </c>
      <c r="M26" s="239"/>
      <c r="N26" s="298" t="s">
        <v>2738</v>
      </c>
      <c r="O26" s="239"/>
      <c r="P26" s="276" t="s">
        <v>1945</v>
      </c>
      <c r="Q26" s="239"/>
      <c r="R26" s="239"/>
      <c r="S26" s="239"/>
    </row>
    <row r="27" spans="2:19" ht="11.45" customHeight="1" x14ac:dyDescent="0.25">
      <c r="B27" s="276" t="s">
        <v>2739</v>
      </c>
      <c r="C27" s="239"/>
      <c r="D27" s="239"/>
      <c r="E27" s="239"/>
      <c r="F27" s="239"/>
      <c r="G27" s="239"/>
      <c r="H27" s="298" t="s">
        <v>2737</v>
      </c>
      <c r="I27" s="239"/>
      <c r="J27" s="239"/>
      <c r="K27" s="239"/>
      <c r="L27" s="298" t="s">
        <v>2735</v>
      </c>
      <c r="M27" s="239"/>
      <c r="N27" s="298" t="s">
        <v>2738</v>
      </c>
      <c r="O27" s="239"/>
      <c r="P27" s="276" t="s">
        <v>1945</v>
      </c>
      <c r="Q27" s="239"/>
      <c r="R27" s="239"/>
      <c r="S27" s="239"/>
    </row>
    <row r="28" spans="2:19" ht="12.95" customHeight="1" x14ac:dyDescent="0.25">
      <c r="B28" s="276" t="s">
        <v>2740</v>
      </c>
      <c r="C28" s="239"/>
      <c r="D28" s="239"/>
      <c r="E28" s="239"/>
      <c r="F28" s="239"/>
      <c r="G28" s="239"/>
      <c r="H28" s="298" t="s">
        <v>2707</v>
      </c>
      <c r="I28" s="239"/>
      <c r="J28" s="239"/>
      <c r="K28" s="239"/>
      <c r="L28" s="298" t="s">
        <v>2729</v>
      </c>
      <c r="M28" s="239"/>
      <c r="N28" s="298" t="s">
        <v>2714</v>
      </c>
      <c r="O28" s="239"/>
      <c r="P28" s="276" t="s">
        <v>1945</v>
      </c>
      <c r="Q28" s="239"/>
      <c r="R28" s="239"/>
      <c r="S28" s="239"/>
    </row>
    <row r="29" spans="2:19" ht="12" customHeight="1" x14ac:dyDescent="0.25">
      <c r="B29" s="304" t="s">
        <v>2741</v>
      </c>
      <c r="C29" s="239"/>
      <c r="D29" s="239"/>
      <c r="E29" s="239"/>
      <c r="F29" s="239"/>
      <c r="G29" s="239"/>
      <c r="H29" s="239"/>
      <c r="I29" s="239"/>
      <c r="J29" s="239"/>
      <c r="K29" s="239"/>
      <c r="L29" s="239"/>
      <c r="M29" s="239"/>
      <c r="N29" s="239"/>
      <c r="O29" s="239"/>
      <c r="P29" s="239"/>
      <c r="Q29" s="239"/>
      <c r="R29" s="239"/>
      <c r="S29" s="239"/>
    </row>
    <row r="30" spans="2:19" ht="12.95" customHeight="1" x14ac:dyDescent="0.25">
      <c r="B30" s="305" t="s">
        <v>2742</v>
      </c>
      <c r="C30" s="239"/>
      <c r="D30" s="239"/>
      <c r="E30" s="239"/>
      <c r="F30" s="239"/>
      <c r="G30" s="239"/>
      <c r="H30" s="280" t="s">
        <v>1945</v>
      </c>
      <c r="I30" s="239"/>
      <c r="J30" s="239"/>
      <c r="K30" s="239"/>
      <c r="L30" s="280" t="s">
        <v>1945</v>
      </c>
      <c r="M30" s="239"/>
      <c r="N30" s="280" t="s">
        <v>1945</v>
      </c>
      <c r="O30" s="239"/>
      <c r="P30" s="280" t="s">
        <v>1945</v>
      </c>
      <c r="Q30" s="239"/>
      <c r="R30" s="239"/>
      <c r="S30" s="239"/>
    </row>
    <row r="31" spans="2:19" ht="18" customHeight="1" x14ac:dyDescent="0.25">
      <c r="B31" s="276" t="s">
        <v>2743</v>
      </c>
      <c r="C31" s="239"/>
      <c r="D31" s="239"/>
      <c r="E31" s="239"/>
      <c r="F31" s="239"/>
      <c r="G31" s="239"/>
      <c r="H31" s="239"/>
      <c r="I31" s="239"/>
      <c r="J31" s="239"/>
      <c r="K31" s="239"/>
      <c r="L31" s="239"/>
      <c r="M31" s="239"/>
      <c r="N31" s="239"/>
      <c r="O31" s="239"/>
      <c r="P31" s="239"/>
      <c r="Q31" s="239"/>
      <c r="R31" s="239"/>
      <c r="S31" s="239"/>
    </row>
    <row r="32" spans="2:19" ht="18" customHeight="1" x14ac:dyDescent="0.25">
      <c r="B32" s="276" t="s">
        <v>1945</v>
      </c>
      <c r="C32" s="239"/>
      <c r="D32" s="239"/>
      <c r="E32" s="239"/>
      <c r="F32" s="239"/>
      <c r="G32" s="239"/>
      <c r="H32" s="306" t="s">
        <v>2699</v>
      </c>
      <c r="I32" s="239"/>
      <c r="J32" s="239"/>
      <c r="K32" s="239"/>
      <c r="L32" s="306" t="s">
        <v>2700</v>
      </c>
      <c r="M32" s="239"/>
      <c r="N32" s="306" t="s">
        <v>2701</v>
      </c>
      <c r="O32" s="239"/>
      <c r="P32" s="276" t="s">
        <v>1945</v>
      </c>
      <c r="Q32" s="239"/>
      <c r="R32" s="239"/>
      <c r="S32" s="239"/>
    </row>
    <row r="33" spans="2:19" ht="33.950000000000003" customHeight="1" x14ac:dyDescent="0.25">
      <c r="B33" s="276" t="s">
        <v>2744</v>
      </c>
      <c r="C33" s="239"/>
      <c r="D33" s="239"/>
      <c r="E33" s="239"/>
      <c r="F33" s="239"/>
      <c r="G33" s="239"/>
      <c r="H33" s="298" t="s">
        <v>2707</v>
      </c>
      <c r="I33" s="239"/>
      <c r="J33" s="239"/>
      <c r="K33" s="239"/>
      <c r="L33" s="298" t="s">
        <v>2732</v>
      </c>
      <c r="M33" s="239"/>
      <c r="N33" s="298" t="s">
        <v>2745</v>
      </c>
      <c r="O33" s="239"/>
      <c r="P33" s="276" t="s">
        <v>1945</v>
      </c>
      <c r="Q33" s="239"/>
      <c r="R33" s="239"/>
      <c r="S33" s="239"/>
    </row>
    <row r="34" spans="2:19" ht="14.45" customHeight="1" x14ac:dyDescent="0.25">
      <c r="B34" s="276" t="s">
        <v>2746</v>
      </c>
      <c r="C34" s="239"/>
      <c r="D34" s="239"/>
      <c r="E34" s="239"/>
      <c r="F34" s="239"/>
      <c r="G34" s="239"/>
      <c r="H34" s="239"/>
      <c r="I34" s="239"/>
      <c r="J34" s="239"/>
      <c r="K34" s="239"/>
      <c r="L34" s="239"/>
      <c r="M34" s="239"/>
      <c r="N34" s="239"/>
      <c r="O34" s="239"/>
      <c r="P34" s="276" t="s">
        <v>1945</v>
      </c>
      <c r="Q34" s="239"/>
      <c r="R34" s="239"/>
      <c r="S34" s="239"/>
    </row>
    <row r="35" spans="2:19" ht="18" customHeight="1" x14ac:dyDescent="0.25">
      <c r="B35" s="276" t="s">
        <v>2747</v>
      </c>
      <c r="C35" s="239"/>
      <c r="D35" s="239"/>
      <c r="E35" s="239"/>
      <c r="F35" s="239"/>
      <c r="G35" s="239"/>
      <c r="H35" s="298" t="s">
        <v>2748</v>
      </c>
      <c r="I35" s="239"/>
      <c r="J35" s="239"/>
      <c r="K35" s="239"/>
      <c r="L35" s="298" t="s">
        <v>2732</v>
      </c>
      <c r="M35" s="239"/>
      <c r="N35" s="298" t="s">
        <v>2749</v>
      </c>
      <c r="O35" s="239"/>
      <c r="P35" s="276" t="s">
        <v>1945</v>
      </c>
      <c r="Q35" s="239"/>
      <c r="R35" s="239"/>
      <c r="S35" s="239"/>
    </row>
    <row r="36" spans="2:19" ht="28.5" customHeight="1" x14ac:dyDescent="0.25">
      <c r="B36" s="276" t="s">
        <v>2750</v>
      </c>
      <c r="C36" s="239"/>
      <c r="D36" s="239"/>
      <c r="E36" s="239"/>
      <c r="F36" s="239"/>
      <c r="G36" s="239"/>
      <c r="H36" s="276" t="s">
        <v>1945</v>
      </c>
      <c r="I36" s="239"/>
      <c r="J36" s="239"/>
      <c r="K36" s="239"/>
      <c r="L36" s="276" t="s">
        <v>1945</v>
      </c>
      <c r="M36" s="239"/>
      <c r="N36" s="276" t="s">
        <v>1945</v>
      </c>
      <c r="O36" s="239"/>
      <c r="P36" s="276" t="s">
        <v>1945</v>
      </c>
      <c r="Q36" s="239"/>
      <c r="R36" s="239"/>
      <c r="S36" s="239"/>
    </row>
    <row r="37" spans="2:19" ht="12" customHeight="1" x14ac:dyDescent="0.25">
      <c r="B37" s="276" t="s">
        <v>2751</v>
      </c>
      <c r="C37" s="239"/>
      <c r="D37" s="239"/>
      <c r="E37" s="239"/>
      <c r="F37" s="239"/>
      <c r="G37" s="239"/>
      <c r="H37" s="298" t="s">
        <v>2752</v>
      </c>
      <c r="I37" s="239"/>
      <c r="J37" s="239"/>
      <c r="K37" s="239"/>
      <c r="L37" s="298" t="s">
        <v>2732</v>
      </c>
      <c r="M37" s="239"/>
      <c r="N37" s="298" t="s">
        <v>2730</v>
      </c>
      <c r="O37" s="239"/>
      <c r="P37" s="276" t="s">
        <v>1945</v>
      </c>
      <c r="Q37" s="239"/>
      <c r="R37" s="239"/>
      <c r="S37" s="239"/>
    </row>
    <row r="38" spans="2:19" ht="13.5" customHeight="1" x14ac:dyDescent="0.25">
      <c r="B38" s="276" t="s">
        <v>2753</v>
      </c>
      <c r="C38" s="239"/>
      <c r="D38" s="239"/>
      <c r="E38" s="239"/>
      <c r="F38" s="239"/>
      <c r="G38" s="239"/>
      <c r="H38" s="298" t="s">
        <v>2752</v>
      </c>
      <c r="I38" s="239"/>
      <c r="J38" s="239"/>
      <c r="K38" s="239"/>
      <c r="L38" s="298" t="s">
        <v>2732</v>
      </c>
      <c r="M38" s="239"/>
      <c r="N38" s="298" t="s">
        <v>2730</v>
      </c>
      <c r="O38" s="239"/>
      <c r="P38" s="276" t="s">
        <v>1945</v>
      </c>
      <c r="Q38" s="239"/>
      <c r="R38" s="239"/>
      <c r="S38" s="239"/>
    </row>
    <row r="39" spans="2:19" ht="12" customHeight="1" x14ac:dyDescent="0.25">
      <c r="B39" s="276" t="s">
        <v>2754</v>
      </c>
      <c r="C39" s="239"/>
      <c r="D39" s="239"/>
      <c r="E39" s="239"/>
      <c r="F39" s="239"/>
      <c r="G39" s="239"/>
      <c r="H39" s="239"/>
      <c r="I39" s="239"/>
      <c r="J39" s="239"/>
      <c r="K39" s="239"/>
      <c r="L39" s="239"/>
      <c r="M39" s="239"/>
      <c r="N39" s="239"/>
      <c r="O39" s="239"/>
      <c r="P39" s="276" t="s">
        <v>1945</v>
      </c>
      <c r="Q39" s="239"/>
      <c r="R39" s="239"/>
      <c r="S39" s="239"/>
    </row>
    <row r="40" spans="2:19" ht="10.5" customHeight="1" x14ac:dyDescent="0.25">
      <c r="B40" s="276" t="s">
        <v>2755</v>
      </c>
      <c r="C40" s="239"/>
      <c r="D40" s="239"/>
      <c r="E40" s="239"/>
      <c r="F40" s="239"/>
      <c r="G40" s="239"/>
      <c r="H40" s="298" t="s">
        <v>2714</v>
      </c>
      <c r="I40" s="239"/>
      <c r="J40" s="239"/>
      <c r="K40" s="239"/>
      <c r="L40" s="298" t="s">
        <v>2735</v>
      </c>
      <c r="M40" s="239"/>
      <c r="N40" s="298" t="s">
        <v>2714</v>
      </c>
      <c r="O40" s="239"/>
      <c r="P40" s="276" t="s">
        <v>1945</v>
      </c>
      <c r="Q40" s="239"/>
      <c r="R40" s="239"/>
      <c r="S40" s="239"/>
    </row>
    <row r="41" spans="2:19" ht="16.5" customHeight="1" x14ac:dyDescent="0.25">
      <c r="B41" s="276" t="s">
        <v>2756</v>
      </c>
      <c r="C41" s="239"/>
      <c r="D41" s="239"/>
      <c r="E41" s="239"/>
      <c r="F41" s="239"/>
      <c r="G41" s="239"/>
      <c r="H41" s="298" t="s">
        <v>2757</v>
      </c>
      <c r="I41" s="239"/>
      <c r="J41" s="239"/>
      <c r="K41" s="239"/>
      <c r="L41" s="298" t="s">
        <v>2758</v>
      </c>
      <c r="M41" s="239"/>
      <c r="N41" s="298" t="s">
        <v>2759</v>
      </c>
      <c r="O41" s="239"/>
      <c r="P41" s="276" t="s">
        <v>1945</v>
      </c>
      <c r="Q41" s="239"/>
      <c r="R41" s="239"/>
      <c r="S41" s="239"/>
    </row>
    <row r="42" spans="2:19" ht="12.4" customHeight="1" x14ac:dyDescent="0.25">
      <c r="B42" s="276" t="s">
        <v>2760</v>
      </c>
      <c r="C42" s="239"/>
      <c r="D42" s="239"/>
      <c r="E42" s="239"/>
      <c r="F42" s="239"/>
      <c r="G42" s="239"/>
      <c r="H42" s="298" t="s">
        <v>2761</v>
      </c>
      <c r="I42" s="239"/>
      <c r="J42" s="239"/>
      <c r="K42" s="239"/>
      <c r="L42" s="298" t="s">
        <v>2762</v>
      </c>
      <c r="M42" s="239"/>
      <c r="N42" s="298" t="s">
        <v>2727</v>
      </c>
      <c r="O42" s="239"/>
      <c r="P42" s="276" t="s">
        <v>1945</v>
      </c>
      <c r="Q42" s="239"/>
      <c r="R42" s="239"/>
      <c r="S42" s="239"/>
    </row>
    <row r="43" spans="2:19" ht="0" hidden="1" customHeight="1" x14ac:dyDescent="0.25">
      <c r="B43" s="280" t="s">
        <v>2763</v>
      </c>
      <c r="C43" s="239"/>
      <c r="D43" s="239"/>
      <c r="E43" s="239"/>
      <c r="F43" s="239"/>
      <c r="G43" s="292" t="s">
        <v>2748</v>
      </c>
      <c r="H43" s="239"/>
      <c r="I43" s="239"/>
      <c r="J43" s="239"/>
      <c r="K43" s="292" t="s">
        <v>2732</v>
      </c>
      <c r="L43" s="239"/>
      <c r="M43" s="292" t="s">
        <v>2764</v>
      </c>
      <c r="N43" s="239"/>
      <c r="O43" s="239"/>
      <c r="P43" s="239"/>
      <c r="Q43" s="307" t="s">
        <v>1945</v>
      </c>
      <c r="R43" s="239"/>
      <c r="S43" s="239"/>
    </row>
    <row r="44" spans="2:19" ht="12" customHeight="1" x14ac:dyDescent="0.25">
      <c r="B44" s="239"/>
      <c r="C44" s="239"/>
      <c r="D44" s="239"/>
      <c r="E44" s="239"/>
      <c r="F44" s="239"/>
      <c r="G44" s="239"/>
      <c r="H44" s="239"/>
      <c r="I44" s="239"/>
      <c r="J44" s="239"/>
      <c r="K44" s="239"/>
      <c r="L44" s="239"/>
      <c r="M44" s="239"/>
      <c r="N44" s="239"/>
      <c r="O44" s="239"/>
      <c r="P44" s="239"/>
      <c r="Q44" s="239"/>
      <c r="R44" s="239"/>
      <c r="S44" s="239"/>
    </row>
    <row r="45" spans="2:19" ht="10.35" customHeight="1" x14ac:dyDescent="0.25">
      <c r="B45" s="276" t="s">
        <v>2765</v>
      </c>
      <c r="C45" s="239"/>
      <c r="D45" s="239"/>
      <c r="E45" s="239"/>
      <c r="F45" s="239"/>
      <c r="G45" s="276" t="s">
        <v>214</v>
      </c>
      <c r="H45" s="239"/>
      <c r="I45" s="239"/>
      <c r="J45" s="239"/>
      <c r="K45" s="276" t="s">
        <v>1945</v>
      </c>
      <c r="L45" s="239"/>
      <c r="M45" s="276" t="s">
        <v>1945</v>
      </c>
      <c r="N45" s="239"/>
      <c r="O45" s="239"/>
      <c r="P45" s="239"/>
      <c r="Q45" s="276" t="s">
        <v>1945</v>
      </c>
      <c r="R45" s="239"/>
      <c r="S45" s="239"/>
    </row>
    <row r="46" spans="2:19" ht="12.6" customHeight="1" x14ac:dyDescent="0.25">
      <c r="B46" s="276" t="s">
        <v>2766</v>
      </c>
      <c r="C46" s="239"/>
      <c r="D46" s="239"/>
      <c r="E46" s="239"/>
      <c r="F46" s="239"/>
      <c r="G46" s="239"/>
      <c r="H46" s="239"/>
      <c r="I46" s="239"/>
      <c r="J46" s="239"/>
      <c r="K46" s="239"/>
      <c r="L46" s="239"/>
      <c r="M46" s="239"/>
      <c r="N46" s="239"/>
      <c r="O46" s="239"/>
      <c r="P46" s="239"/>
      <c r="Q46" s="239"/>
      <c r="R46" s="239"/>
      <c r="S46" s="239"/>
    </row>
    <row r="47" spans="2:19" ht="10.35" customHeight="1" x14ac:dyDescent="0.25">
      <c r="B47" s="276" t="s">
        <v>2767</v>
      </c>
      <c r="C47" s="239"/>
      <c r="D47" s="239"/>
      <c r="E47" s="239"/>
      <c r="F47" s="239"/>
      <c r="G47" s="276" t="s">
        <v>2768</v>
      </c>
      <c r="H47" s="239"/>
      <c r="I47" s="239"/>
      <c r="J47" s="239"/>
      <c r="K47" s="308" t="s">
        <v>2768</v>
      </c>
      <c r="L47" s="239"/>
      <c r="M47" s="308" t="s">
        <v>1945</v>
      </c>
      <c r="N47" s="239"/>
      <c r="O47" s="239"/>
      <c r="P47" s="239"/>
      <c r="Q47" s="309" t="s">
        <v>1945</v>
      </c>
      <c r="R47" s="239"/>
      <c r="S47" s="239"/>
    </row>
    <row r="48" spans="2:19" ht="14.25" customHeight="1" x14ac:dyDescent="0.25">
      <c r="B48" s="280" t="s">
        <v>2769</v>
      </c>
      <c r="C48" s="239"/>
      <c r="D48" s="239"/>
      <c r="E48" s="239"/>
      <c r="F48" s="239"/>
      <c r="G48" s="239"/>
      <c r="H48" s="239"/>
      <c r="I48" s="239"/>
      <c r="J48" s="239"/>
      <c r="K48" s="239"/>
      <c r="L48" s="239"/>
      <c r="M48" s="239"/>
      <c r="N48" s="239"/>
      <c r="O48" s="239"/>
      <c r="P48" s="239"/>
      <c r="Q48" s="310" t="s">
        <v>1945</v>
      </c>
      <c r="R48" s="239"/>
      <c r="S48" s="239"/>
    </row>
    <row r="49" spans="2:19" ht="14.25" customHeight="1" x14ac:dyDescent="0.25">
      <c r="B49" s="279" t="s">
        <v>2770</v>
      </c>
      <c r="C49" s="239"/>
      <c r="D49" s="239"/>
      <c r="E49" s="239"/>
      <c r="F49" s="239"/>
      <c r="G49" s="302" t="s">
        <v>1945</v>
      </c>
      <c r="H49" s="239"/>
      <c r="I49" s="239"/>
      <c r="J49" s="239"/>
      <c r="K49" s="311" t="s">
        <v>1945</v>
      </c>
      <c r="L49" s="239"/>
      <c r="M49" s="311" t="s">
        <v>1945</v>
      </c>
      <c r="N49" s="239"/>
      <c r="O49" s="239"/>
      <c r="P49" s="239"/>
      <c r="Q49" s="312" t="s">
        <v>1945</v>
      </c>
      <c r="R49" s="239"/>
      <c r="S49" s="239"/>
    </row>
    <row r="50" spans="2:19" ht="9.1999999999999993" customHeight="1" x14ac:dyDescent="0.25">
      <c r="B50" s="280" t="s">
        <v>2771</v>
      </c>
      <c r="C50" s="239"/>
      <c r="D50" s="239"/>
      <c r="E50" s="239"/>
      <c r="F50" s="239"/>
      <c r="G50" s="280" t="s">
        <v>214</v>
      </c>
      <c r="H50" s="239"/>
      <c r="I50" s="239"/>
      <c r="J50" s="239"/>
      <c r="K50" s="313" t="s">
        <v>1945</v>
      </c>
      <c r="L50" s="239"/>
      <c r="M50" s="313" t="s">
        <v>1945</v>
      </c>
      <c r="N50" s="239"/>
      <c r="O50" s="239"/>
      <c r="P50" s="239"/>
      <c r="Q50" s="314" t="s">
        <v>1945</v>
      </c>
      <c r="R50" s="239"/>
      <c r="S50" s="239"/>
    </row>
    <row r="51" spans="2:19" ht="9.4" customHeight="1" x14ac:dyDescent="0.25">
      <c r="B51" s="280" t="s">
        <v>2772</v>
      </c>
      <c r="C51" s="239"/>
      <c r="D51" s="239"/>
      <c r="E51" s="239"/>
      <c r="F51" s="239"/>
      <c r="G51" s="280" t="s">
        <v>214</v>
      </c>
      <c r="H51" s="239"/>
      <c r="I51" s="239"/>
      <c r="J51" s="239"/>
      <c r="K51" s="313" t="s">
        <v>1945</v>
      </c>
      <c r="L51" s="239"/>
      <c r="M51" s="313" t="s">
        <v>1945</v>
      </c>
      <c r="N51" s="239"/>
      <c r="O51" s="239"/>
      <c r="P51" s="239"/>
      <c r="Q51" s="314" t="s">
        <v>1945</v>
      </c>
      <c r="R51" s="239"/>
      <c r="S51" s="239"/>
    </row>
    <row r="52" spans="2:19" ht="9.1999999999999993" customHeight="1" x14ac:dyDescent="0.25">
      <c r="B52" s="280" t="s">
        <v>2773</v>
      </c>
      <c r="C52" s="239"/>
      <c r="D52" s="239"/>
      <c r="E52" s="239"/>
      <c r="F52" s="239"/>
      <c r="G52" s="280" t="s">
        <v>214</v>
      </c>
      <c r="H52" s="239"/>
      <c r="I52" s="239"/>
      <c r="J52" s="239"/>
      <c r="K52" s="313" t="s">
        <v>1945</v>
      </c>
      <c r="L52" s="239"/>
      <c r="M52" s="313" t="s">
        <v>1945</v>
      </c>
      <c r="N52" s="239"/>
      <c r="O52" s="239"/>
      <c r="P52" s="239"/>
      <c r="Q52" s="314" t="s">
        <v>1945</v>
      </c>
      <c r="R52" s="239"/>
      <c r="S52" s="239"/>
    </row>
    <row r="53" spans="2:19" ht="9.1999999999999993" customHeight="1" x14ac:dyDescent="0.25">
      <c r="B53" s="280" t="s">
        <v>2774</v>
      </c>
      <c r="C53" s="239"/>
      <c r="D53" s="239"/>
      <c r="E53" s="239"/>
      <c r="F53" s="239"/>
      <c r="G53" s="280" t="s">
        <v>2714</v>
      </c>
      <c r="H53" s="239"/>
      <c r="I53" s="239"/>
      <c r="J53" s="239"/>
      <c r="K53" s="313" t="s">
        <v>1945</v>
      </c>
      <c r="L53" s="239"/>
      <c r="M53" s="313" t="s">
        <v>1945</v>
      </c>
      <c r="N53" s="239"/>
      <c r="O53" s="239"/>
      <c r="P53" s="239"/>
      <c r="Q53" s="314" t="s">
        <v>1945</v>
      </c>
      <c r="R53" s="239"/>
      <c r="S53" s="239"/>
    </row>
    <row r="54" spans="2:19" ht="9.75" customHeight="1" x14ac:dyDescent="0.25">
      <c r="B54" s="313" t="s">
        <v>1945</v>
      </c>
      <c r="C54" s="239"/>
      <c r="D54" s="239"/>
      <c r="E54" s="239"/>
      <c r="F54" s="239"/>
      <c r="G54" s="313" t="s">
        <v>1945</v>
      </c>
      <c r="H54" s="239"/>
      <c r="I54" s="239"/>
      <c r="J54" s="239"/>
      <c r="K54" s="313" t="s">
        <v>1945</v>
      </c>
      <c r="L54" s="239"/>
      <c r="M54" s="313" t="s">
        <v>1945</v>
      </c>
      <c r="N54" s="239"/>
      <c r="O54" s="239"/>
      <c r="P54" s="239"/>
      <c r="Q54" s="314" t="s">
        <v>1945</v>
      </c>
      <c r="R54" s="239"/>
      <c r="S54" s="239"/>
    </row>
    <row r="55" spans="2:19" ht="34.700000000000003" customHeight="1" x14ac:dyDescent="0.25">
      <c r="B55" s="304" t="s">
        <v>2775</v>
      </c>
      <c r="C55" s="239"/>
      <c r="D55" s="239"/>
      <c r="E55" s="239"/>
      <c r="F55" s="239"/>
      <c r="G55" s="239"/>
      <c r="H55" s="239"/>
      <c r="I55" s="239"/>
      <c r="J55" s="239"/>
      <c r="K55" s="239"/>
      <c r="L55" s="239"/>
      <c r="M55" s="239"/>
      <c r="N55" s="239"/>
      <c r="O55" s="239"/>
      <c r="P55" s="239"/>
      <c r="Q55" s="239"/>
      <c r="R55" s="239"/>
      <c r="S55" s="239"/>
    </row>
  </sheetData>
  <mergeCells count="200">
    <mergeCell ref="B54:F54"/>
    <mergeCell ref="G54:J54"/>
    <mergeCell ref="K54:L54"/>
    <mergeCell ref="M54:P54"/>
    <mergeCell ref="Q54:S54"/>
    <mergeCell ref="B55:S55"/>
    <mergeCell ref="B52:F52"/>
    <mergeCell ref="G52:J52"/>
    <mergeCell ref="K52:L52"/>
    <mergeCell ref="M52:P52"/>
    <mergeCell ref="Q52:S52"/>
    <mergeCell ref="B53:F53"/>
    <mergeCell ref="G53:J53"/>
    <mergeCell ref="K53:L53"/>
    <mergeCell ref="M53:P53"/>
    <mergeCell ref="Q53:S53"/>
    <mergeCell ref="B50:F50"/>
    <mergeCell ref="G50:J50"/>
    <mergeCell ref="K50:L50"/>
    <mergeCell ref="M50:P50"/>
    <mergeCell ref="Q50:S50"/>
    <mergeCell ref="B51:F51"/>
    <mergeCell ref="G51:J51"/>
    <mergeCell ref="K51:L51"/>
    <mergeCell ref="M51:P51"/>
    <mergeCell ref="Q51:S51"/>
    <mergeCell ref="B48:P48"/>
    <mergeCell ref="Q48:S48"/>
    <mergeCell ref="B49:F49"/>
    <mergeCell ref="G49:J49"/>
    <mergeCell ref="K49:L49"/>
    <mergeCell ref="M49:P49"/>
    <mergeCell ref="Q49:S49"/>
    <mergeCell ref="B46:S46"/>
    <mergeCell ref="B47:F47"/>
    <mergeCell ref="G47:J47"/>
    <mergeCell ref="K47:L47"/>
    <mergeCell ref="M47:P47"/>
    <mergeCell ref="Q47:S47"/>
    <mergeCell ref="B43:F44"/>
    <mergeCell ref="G43:J44"/>
    <mergeCell ref="K43:L44"/>
    <mergeCell ref="M43:P44"/>
    <mergeCell ref="Q43:S44"/>
    <mergeCell ref="B45:F45"/>
    <mergeCell ref="G45:J45"/>
    <mergeCell ref="K45:L45"/>
    <mergeCell ref="M45:P45"/>
    <mergeCell ref="Q45:S45"/>
    <mergeCell ref="B41:G41"/>
    <mergeCell ref="H41:K41"/>
    <mergeCell ref="L41:M41"/>
    <mergeCell ref="N41:O41"/>
    <mergeCell ref="P41:S41"/>
    <mergeCell ref="B42:G42"/>
    <mergeCell ref="H42:K42"/>
    <mergeCell ref="L42:M42"/>
    <mergeCell ref="N42:O42"/>
    <mergeCell ref="P42:S42"/>
    <mergeCell ref="B39:O39"/>
    <mergeCell ref="P39:S39"/>
    <mergeCell ref="B40:G40"/>
    <mergeCell ref="H40:K40"/>
    <mergeCell ref="L40:M40"/>
    <mergeCell ref="N40:O40"/>
    <mergeCell ref="P40:S40"/>
    <mergeCell ref="B37:G37"/>
    <mergeCell ref="H37:K37"/>
    <mergeCell ref="L37:M37"/>
    <mergeCell ref="N37:O37"/>
    <mergeCell ref="P37:S37"/>
    <mergeCell ref="B38:G38"/>
    <mergeCell ref="H38:K38"/>
    <mergeCell ref="L38:M38"/>
    <mergeCell ref="N38:O38"/>
    <mergeCell ref="P38:S38"/>
    <mergeCell ref="B35:G35"/>
    <mergeCell ref="H35:K35"/>
    <mergeCell ref="L35:M35"/>
    <mergeCell ref="N35:O35"/>
    <mergeCell ref="P35:S35"/>
    <mergeCell ref="B36:G36"/>
    <mergeCell ref="H36:K36"/>
    <mergeCell ref="L36:M36"/>
    <mergeCell ref="N36:O36"/>
    <mergeCell ref="P36:S36"/>
    <mergeCell ref="B33:G33"/>
    <mergeCell ref="H33:K33"/>
    <mergeCell ref="L33:M33"/>
    <mergeCell ref="N33:O33"/>
    <mergeCell ref="P33:S33"/>
    <mergeCell ref="B34:O34"/>
    <mergeCell ref="P34:S34"/>
    <mergeCell ref="B31:S31"/>
    <mergeCell ref="B32:G32"/>
    <mergeCell ref="H32:K32"/>
    <mergeCell ref="L32:M32"/>
    <mergeCell ref="N32:O32"/>
    <mergeCell ref="P32:S32"/>
    <mergeCell ref="B29:S29"/>
    <mergeCell ref="B30:G30"/>
    <mergeCell ref="H30:K30"/>
    <mergeCell ref="L30:M30"/>
    <mergeCell ref="N30:O30"/>
    <mergeCell ref="P30:S30"/>
    <mergeCell ref="B27:G27"/>
    <mergeCell ref="H27:K27"/>
    <mergeCell ref="L27:M27"/>
    <mergeCell ref="N27:O27"/>
    <mergeCell ref="P27:S27"/>
    <mergeCell ref="B28:G28"/>
    <mergeCell ref="H28:K28"/>
    <mergeCell ref="L28:M28"/>
    <mergeCell ref="N28:O28"/>
    <mergeCell ref="P28:S28"/>
    <mergeCell ref="B25:G25"/>
    <mergeCell ref="H25:K25"/>
    <mergeCell ref="L25:M25"/>
    <mergeCell ref="N25:O25"/>
    <mergeCell ref="P25:S25"/>
    <mergeCell ref="B26:G26"/>
    <mergeCell ref="H26:K26"/>
    <mergeCell ref="L26:M26"/>
    <mergeCell ref="N26:O26"/>
    <mergeCell ref="P26:S26"/>
    <mergeCell ref="B23:G23"/>
    <mergeCell ref="H23:K23"/>
    <mergeCell ref="L23:M23"/>
    <mergeCell ref="N23:O23"/>
    <mergeCell ref="P23:S23"/>
    <mergeCell ref="B24:G24"/>
    <mergeCell ref="H24:K24"/>
    <mergeCell ref="L24:M24"/>
    <mergeCell ref="N24:O24"/>
    <mergeCell ref="P24:S24"/>
    <mergeCell ref="C21:G21"/>
    <mergeCell ref="H21:K21"/>
    <mergeCell ref="L21:M21"/>
    <mergeCell ref="N21:O21"/>
    <mergeCell ref="P21:S21"/>
    <mergeCell ref="B22:G22"/>
    <mergeCell ref="H22:K22"/>
    <mergeCell ref="L22:M22"/>
    <mergeCell ref="N22:O22"/>
    <mergeCell ref="P22:S22"/>
    <mergeCell ref="B19:G19"/>
    <mergeCell ref="H19:K19"/>
    <mergeCell ref="L19:M19"/>
    <mergeCell ref="N19:O19"/>
    <mergeCell ref="P19:S19"/>
    <mergeCell ref="B20:S20"/>
    <mergeCell ref="B17:O17"/>
    <mergeCell ref="P17:S17"/>
    <mergeCell ref="B18:G18"/>
    <mergeCell ref="H18:K18"/>
    <mergeCell ref="L18:M18"/>
    <mergeCell ref="N18:O18"/>
    <mergeCell ref="P18:S18"/>
    <mergeCell ref="B15:O15"/>
    <mergeCell ref="P15:S15"/>
    <mergeCell ref="B16:G16"/>
    <mergeCell ref="H16:K16"/>
    <mergeCell ref="L16:M16"/>
    <mergeCell ref="N16:O16"/>
    <mergeCell ref="P16:S16"/>
    <mergeCell ref="B13:G13"/>
    <mergeCell ref="H13:K13"/>
    <mergeCell ref="L13:M13"/>
    <mergeCell ref="N13:O13"/>
    <mergeCell ref="P13:S13"/>
    <mergeCell ref="B14:O14"/>
    <mergeCell ref="P14:S14"/>
    <mergeCell ref="B11:G11"/>
    <mergeCell ref="H11:K11"/>
    <mergeCell ref="L11:M11"/>
    <mergeCell ref="N11:O11"/>
    <mergeCell ref="P11:S11"/>
    <mergeCell ref="B12:G12"/>
    <mergeCell ref="H12:K12"/>
    <mergeCell ref="L12:M12"/>
    <mergeCell ref="N12:O12"/>
    <mergeCell ref="P12:S12"/>
    <mergeCell ref="B9:G9"/>
    <mergeCell ref="H9:K9"/>
    <mergeCell ref="L9:M9"/>
    <mergeCell ref="N9:O9"/>
    <mergeCell ref="P9:S9"/>
    <mergeCell ref="B10:G10"/>
    <mergeCell ref="H10:K10"/>
    <mergeCell ref="L10:M10"/>
    <mergeCell ref="N10:O10"/>
    <mergeCell ref="P10:S10"/>
    <mergeCell ref="A2:C5"/>
    <mergeCell ref="E3:N3"/>
    <mergeCell ref="F5:H6"/>
    <mergeCell ref="J5:Q6"/>
    <mergeCell ref="B8:K8"/>
    <mergeCell ref="L8:M8"/>
    <mergeCell ref="N8:O8"/>
    <mergeCell ref="P8:S8"/>
  </mergeCells>
  <pageMargins left="0.23622047244094491" right="0.23622047244094491" top="0.23622047244094491" bottom="0.59055118110236227" header="0.23622047244094491" footer="0.23622047244094491"/>
  <pageSetup scale="93" fitToHeight="0" orientation="portrait" horizontalDpi="300" verticalDpi="300" r:id="rId1"/>
  <headerFooter>
    <oddFooter>&amp;L&amp;"Calibri,Regular"&amp;8 BMO Covered Bond Program &amp;C&amp;"calibri,Regular"&amp;8 Monthly Investor Report - July 31, 2026 &amp;R&amp;"Calibri,Regular"&amp;8&amp;P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F37CC-C37C-4455-92B8-F3CC03B7C44D}">
  <sheetPr>
    <tabColor theme="3" tint="9.9978637043366805E-2"/>
    <pageSetUpPr fitToPage="1"/>
  </sheetPr>
  <dimension ref="A1:AL95"/>
  <sheetViews>
    <sheetView showGridLines="0" view="pageBreakPreview" zoomScale="150" zoomScaleNormal="100" zoomScaleSheetLayoutView="150" workbookViewId="0">
      <pane ySplit="7" topLeftCell="A8" activePane="bottomLeft" state="frozen"/>
      <selection activeCell="AI14" sqref="AI14"/>
      <selection pane="bottomLeft" activeCell="AH14" sqref="AH14:AJ14"/>
    </sheetView>
  </sheetViews>
  <sheetFormatPr defaultRowHeight="15" x14ac:dyDescent="0.25"/>
  <cols>
    <col min="1" max="1" width="0.42578125" style="242" customWidth="1"/>
    <col min="2" max="2" width="0.140625" style="242" customWidth="1"/>
    <col min="3" max="3" width="12" style="242" customWidth="1"/>
    <col min="4" max="4" width="0.85546875" style="242" customWidth="1"/>
    <col min="5" max="5" width="1" style="242" customWidth="1"/>
    <col min="6" max="6" width="13" style="242" customWidth="1"/>
    <col min="7" max="7" width="1" style="242" customWidth="1"/>
    <col min="8" max="8" width="0" style="242" hidden="1" customWidth="1"/>
    <col min="9" max="9" width="1.28515625" style="242" customWidth="1"/>
    <col min="10" max="10" width="9.7109375" style="242" customWidth="1"/>
    <col min="11" max="11" width="0.140625" style="242" customWidth="1"/>
    <col min="12" max="12" width="5.140625" style="242" customWidth="1"/>
    <col min="13" max="13" width="0.5703125" style="242" customWidth="1"/>
    <col min="14" max="14" width="3.42578125" style="242" customWidth="1"/>
    <col min="15" max="15" width="0.28515625" style="242" customWidth="1"/>
    <col min="16" max="16" width="10.28515625" style="242" customWidth="1"/>
    <col min="17" max="17" width="0.5703125" style="242" customWidth="1"/>
    <col min="18" max="18" width="0.140625" style="242" customWidth="1"/>
    <col min="19" max="19" width="1.5703125" style="242" customWidth="1"/>
    <col min="20" max="20" width="3" style="242" customWidth="1"/>
    <col min="21" max="21" width="0.140625" style="242" customWidth="1"/>
    <col min="22" max="22" width="4.5703125" style="242" customWidth="1"/>
    <col min="23" max="23" width="1.42578125" style="242" customWidth="1"/>
    <col min="24" max="24" width="0.42578125" style="242" customWidth="1"/>
    <col min="25" max="25" width="10.42578125" style="242" customWidth="1"/>
    <col min="26" max="26" width="6.85546875" style="242" customWidth="1"/>
    <col min="27" max="27" width="2.85546875" style="242" customWidth="1"/>
    <col min="28" max="28" width="0.140625" style="242" customWidth="1"/>
    <col min="29" max="29" width="0" style="242" hidden="1" customWidth="1"/>
    <col min="30" max="30" width="5.140625" style="242" customWidth="1"/>
    <col min="31" max="31" width="3.7109375" style="242" customWidth="1"/>
    <col min="32" max="32" width="4.5703125" style="242" customWidth="1"/>
    <col min="33" max="33" width="1.7109375" style="242" customWidth="1"/>
    <col min="34" max="34" width="0.85546875" style="242" customWidth="1"/>
    <col min="35" max="35" width="0" style="242" hidden="1" customWidth="1"/>
    <col min="36" max="36" width="1.85546875" style="242" customWidth="1"/>
    <col min="37" max="37" width="0" style="242" hidden="1" customWidth="1"/>
    <col min="38" max="38" width="0.140625" style="242" customWidth="1"/>
    <col min="39" max="39" width="0" style="242" hidden="1" customWidth="1"/>
    <col min="40" max="40" width="0.42578125" style="242" customWidth="1"/>
    <col min="41" max="16384" width="9.140625" style="242"/>
  </cols>
  <sheetData>
    <row r="1" spans="1:36" ht="0.2" customHeight="1" x14ac:dyDescent="0.25"/>
    <row r="2" spans="1:36" ht="8.65" customHeight="1" x14ac:dyDescent="0.25">
      <c r="A2" s="239"/>
      <c r="B2" s="239"/>
      <c r="C2" s="239"/>
      <c r="D2" s="239"/>
      <c r="E2" s="239"/>
      <c r="F2" s="239"/>
    </row>
    <row r="3" spans="1:36" ht="15.2" customHeight="1" x14ac:dyDescent="0.25">
      <c r="A3" s="239"/>
      <c r="B3" s="239"/>
      <c r="C3" s="239"/>
      <c r="D3" s="239"/>
      <c r="E3" s="239"/>
      <c r="F3" s="239"/>
      <c r="I3" s="283" t="s">
        <v>2585</v>
      </c>
      <c r="J3" s="239"/>
      <c r="K3" s="239"/>
      <c r="L3" s="239"/>
      <c r="M3" s="239"/>
      <c r="N3" s="239"/>
      <c r="O3" s="239"/>
      <c r="P3" s="239"/>
      <c r="Q3" s="239"/>
      <c r="R3" s="239"/>
      <c r="S3" s="239"/>
      <c r="T3" s="239"/>
      <c r="U3" s="239"/>
      <c r="V3" s="239"/>
      <c r="W3" s="239"/>
      <c r="X3" s="239"/>
      <c r="Y3" s="239"/>
      <c r="Z3" s="239"/>
    </row>
    <row r="4" spans="1:36" ht="0" hidden="1" customHeight="1" x14ac:dyDescent="0.25">
      <c r="A4" s="239"/>
      <c r="B4" s="239"/>
      <c r="C4" s="239"/>
      <c r="D4" s="239"/>
      <c r="E4" s="239"/>
      <c r="F4" s="239"/>
    </row>
    <row r="5" spans="1:36" ht="7.5" customHeight="1" x14ac:dyDescent="0.25">
      <c r="A5" s="239"/>
      <c r="B5" s="239"/>
      <c r="C5" s="239"/>
      <c r="D5" s="239"/>
      <c r="E5" s="239"/>
      <c r="F5" s="239"/>
      <c r="J5" s="248" t="s">
        <v>2586</v>
      </c>
      <c r="K5" s="239"/>
      <c r="L5" s="239"/>
      <c r="M5" s="239"/>
      <c r="N5" s="239"/>
      <c r="O5" s="239"/>
      <c r="P5" s="239"/>
      <c r="T5" s="284" t="s">
        <v>2587</v>
      </c>
      <c r="U5" s="239"/>
      <c r="V5" s="239"/>
      <c r="W5" s="239"/>
      <c r="X5" s="239"/>
      <c r="Y5" s="239"/>
      <c r="Z5" s="239"/>
      <c r="AA5" s="239"/>
      <c r="AB5" s="239"/>
      <c r="AC5" s="239"/>
      <c r="AD5" s="239"/>
      <c r="AE5" s="239"/>
      <c r="AF5" s="239"/>
      <c r="AG5" s="239"/>
      <c r="AH5" s="239"/>
    </row>
    <row r="6" spans="1:36" x14ac:dyDescent="0.25">
      <c r="J6" s="239"/>
      <c r="K6" s="239"/>
      <c r="L6" s="239"/>
      <c r="M6" s="239"/>
      <c r="N6" s="239"/>
      <c r="O6" s="239"/>
      <c r="P6" s="239"/>
      <c r="T6" s="239"/>
      <c r="U6" s="239"/>
      <c r="V6" s="239"/>
      <c r="W6" s="239"/>
      <c r="X6" s="239"/>
      <c r="Y6" s="239"/>
      <c r="Z6" s="239"/>
      <c r="AA6" s="239"/>
      <c r="AB6" s="239"/>
      <c r="AC6" s="239"/>
      <c r="AD6" s="239"/>
      <c r="AE6" s="239"/>
      <c r="AF6" s="239"/>
      <c r="AG6" s="239"/>
      <c r="AH6" s="239"/>
    </row>
    <row r="7" spans="1:36" ht="9" customHeight="1" x14ac:dyDescent="0.25"/>
    <row r="8" spans="1:36" ht="15.4" customHeight="1" x14ac:dyDescent="0.25">
      <c r="B8" s="252" t="s">
        <v>2776</v>
      </c>
      <c r="C8" s="239"/>
      <c r="D8" s="239"/>
      <c r="E8" s="239"/>
      <c r="F8" s="239"/>
      <c r="G8" s="239"/>
      <c r="H8" s="239"/>
      <c r="I8" s="239"/>
      <c r="J8" s="239"/>
      <c r="K8" s="239"/>
      <c r="L8" s="239"/>
      <c r="M8" s="239"/>
      <c r="N8" s="239"/>
      <c r="O8" s="239"/>
      <c r="P8" s="239"/>
      <c r="Q8" s="239"/>
      <c r="R8" s="239"/>
      <c r="S8" s="239"/>
      <c r="T8" s="239"/>
      <c r="U8" s="239"/>
      <c r="V8" s="239"/>
      <c r="W8" s="239"/>
      <c r="X8" s="239"/>
      <c r="Y8" s="239"/>
      <c r="Z8" s="239"/>
      <c r="AA8" s="239"/>
      <c r="AB8" s="315" t="s">
        <v>1945</v>
      </c>
      <c r="AC8" s="239"/>
      <c r="AD8" s="239"/>
      <c r="AE8" s="239"/>
      <c r="AF8" s="239"/>
      <c r="AG8" s="239"/>
      <c r="AH8" s="316" t="s">
        <v>1945</v>
      </c>
      <c r="AI8" s="239"/>
      <c r="AJ8" s="239"/>
    </row>
    <row r="9" spans="1:36" ht="8.1" customHeight="1" x14ac:dyDescent="0.25">
      <c r="B9" s="314" t="s">
        <v>1945</v>
      </c>
      <c r="C9" s="239"/>
      <c r="D9" s="314" t="s">
        <v>1945</v>
      </c>
      <c r="E9" s="239"/>
      <c r="F9" s="239"/>
      <c r="G9" s="239"/>
      <c r="H9" s="239"/>
      <c r="I9" s="239"/>
      <c r="J9" s="239"/>
      <c r="K9" s="239"/>
      <c r="L9" s="239"/>
      <c r="M9" s="239"/>
      <c r="N9" s="317" t="s">
        <v>1945</v>
      </c>
      <c r="O9" s="239"/>
      <c r="P9" s="314" t="s">
        <v>1945</v>
      </c>
      <c r="Q9" s="239"/>
      <c r="R9" s="239"/>
      <c r="S9" s="239"/>
      <c r="T9" s="239"/>
      <c r="U9" s="239"/>
      <c r="V9" s="239"/>
      <c r="W9" s="314" t="s">
        <v>1945</v>
      </c>
      <c r="X9" s="239"/>
      <c r="Y9" s="314" t="s">
        <v>1945</v>
      </c>
      <c r="Z9" s="239"/>
      <c r="AA9" s="239"/>
      <c r="AB9" s="314" t="s">
        <v>1945</v>
      </c>
      <c r="AC9" s="239"/>
      <c r="AD9" s="239"/>
      <c r="AE9" s="239"/>
      <c r="AF9" s="239"/>
      <c r="AG9" s="239"/>
      <c r="AH9" s="318" t="s">
        <v>1945</v>
      </c>
      <c r="AI9" s="239"/>
      <c r="AJ9" s="239"/>
    </row>
    <row r="10" spans="1:36" ht="11.25" customHeight="1" x14ac:dyDescent="0.25">
      <c r="B10" s="269" t="s">
        <v>2777</v>
      </c>
      <c r="C10" s="239"/>
      <c r="D10" s="239"/>
      <c r="E10" s="239"/>
      <c r="F10" s="239"/>
      <c r="G10" s="239"/>
      <c r="H10" s="239"/>
      <c r="I10" s="239"/>
      <c r="J10" s="239"/>
      <c r="K10" s="239"/>
      <c r="L10" s="239"/>
      <c r="M10" s="239"/>
      <c r="N10" s="273" t="s">
        <v>2605</v>
      </c>
      <c r="O10" s="239"/>
      <c r="P10" s="319">
        <v>27944262900</v>
      </c>
      <c r="Q10" s="239"/>
      <c r="R10" s="239"/>
      <c r="S10" s="239"/>
      <c r="T10" s="239"/>
      <c r="U10" s="239"/>
      <c r="V10" s="239"/>
      <c r="W10" s="314" t="s">
        <v>1945</v>
      </c>
      <c r="X10" s="239"/>
      <c r="Y10" s="314" t="s">
        <v>1945</v>
      </c>
      <c r="Z10" s="239"/>
      <c r="AA10" s="239"/>
      <c r="AB10" s="314" t="s">
        <v>1945</v>
      </c>
      <c r="AC10" s="239"/>
      <c r="AD10" s="239"/>
      <c r="AE10" s="239"/>
      <c r="AF10" s="239"/>
      <c r="AG10" s="239"/>
      <c r="AH10" s="318" t="s">
        <v>1945</v>
      </c>
      <c r="AI10" s="239"/>
      <c r="AJ10" s="239"/>
    </row>
    <row r="11" spans="1:36" ht="20.100000000000001" customHeight="1" x14ac:dyDescent="0.25">
      <c r="B11" s="276" t="s">
        <v>2778</v>
      </c>
      <c r="C11" s="239"/>
      <c r="D11" s="239"/>
      <c r="E11" s="239"/>
      <c r="F11" s="239"/>
      <c r="G11" s="239"/>
      <c r="H11" s="239"/>
      <c r="I11" s="239"/>
      <c r="J11" s="239"/>
      <c r="K11" s="239"/>
      <c r="L11" s="239"/>
      <c r="M11" s="239"/>
      <c r="N11" s="320" t="s">
        <v>2605</v>
      </c>
      <c r="O11" s="239"/>
      <c r="P11" s="321">
        <v>32145241945.878101</v>
      </c>
      <c r="Q11" s="239"/>
      <c r="R11" s="239"/>
      <c r="S11" s="239"/>
      <c r="T11" s="239"/>
      <c r="U11" s="239"/>
      <c r="V11" s="239"/>
      <c r="W11" s="298" t="s">
        <v>1945</v>
      </c>
      <c r="X11" s="239"/>
      <c r="Y11" s="320" t="s">
        <v>2779</v>
      </c>
      <c r="Z11" s="239"/>
      <c r="AA11" s="239"/>
      <c r="AB11" s="322">
        <v>34250397375.925999</v>
      </c>
      <c r="AC11" s="239"/>
      <c r="AD11" s="239"/>
      <c r="AE11" s="239"/>
      <c r="AF11" s="239"/>
      <c r="AG11" s="239"/>
      <c r="AH11" s="323" t="s">
        <v>1945</v>
      </c>
      <c r="AI11" s="239"/>
      <c r="AJ11" s="239"/>
    </row>
    <row r="12" spans="1:36" ht="12" customHeight="1" x14ac:dyDescent="0.25">
      <c r="B12" s="276" t="s">
        <v>1945</v>
      </c>
      <c r="C12" s="239"/>
      <c r="D12" s="276" t="s">
        <v>1945</v>
      </c>
      <c r="E12" s="239"/>
      <c r="F12" s="239"/>
      <c r="G12" s="239"/>
      <c r="H12" s="239"/>
      <c r="I12" s="239"/>
      <c r="J12" s="239"/>
      <c r="K12" s="239"/>
      <c r="L12" s="239"/>
      <c r="M12" s="239"/>
      <c r="N12" s="320" t="s">
        <v>1945</v>
      </c>
      <c r="O12" s="239"/>
      <c r="P12" s="320" t="s">
        <v>1945</v>
      </c>
      <c r="Q12" s="239"/>
      <c r="R12" s="239"/>
      <c r="S12" s="239"/>
      <c r="T12" s="239"/>
      <c r="U12" s="239"/>
      <c r="V12" s="239"/>
      <c r="W12" s="298" t="s">
        <v>1945</v>
      </c>
      <c r="X12" s="239"/>
      <c r="Y12" s="320" t="s">
        <v>2780</v>
      </c>
      <c r="Z12" s="239"/>
      <c r="AA12" s="239"/>
      <c r="AB12" s="322">
        <v>32145241945.878101</v>
      </c>
      <c r="AC12" s="239"/>
      <c r="AD12" s="239"/>
      <c r="AE12" s="239"/>
      <c r="AF12" s="239"/>
      <c r="AG12" s="239"/>
      <c r="AH12" s="323" t="s">
        <v>1945</v>
      </c>
      <c r="AI12" s="239"/>
      <c r="AJ12" s="239"/>
    </row>
    <row r="13" spans="1:36" ht="12" customHeight="1" x14ac:dyDescent="0.25">
      <c r="B13" s="276" t="s">
        <v>2781</v>
      </c>
      <c r="C13" s="239"/>
      <c r="D13" s="239"/>
      <c r="E13" s="239"/>
      <c r="F13" s="239"/>
      <c r="G13" s="239"/>
      <c r="H13" s="239"/>
      <c r="I13" s="239"/>
      <c r="J13" s="239"/>
      <c r="K13" s="239"/>
      <c r="L13" s="239"/>
      <c r="M13" s="239"/>
      <c r="N13" s="324" t="s">
        <v>1945</v>
      </c>
      <c r="O13" s="239"/>
      <c r="P13" s="325">
        <v>0</v>
      </c>
      <c r="Q13" s="239"/>
      <c r="R13" s="239"/>
      <c r="S13" s="239"/>
      <c r="T13" s="239"/>
      <c r="U13" s="239"/>
      <c r="V13" s="239"/>
      <c r="W13" s="298" t="s">
        <v>1945</v>
      </c>
      <c r="X13" s="239"/>
      <c r="Y13" s="324" t="s">
        <v>2782</v>
      </c>
      <c r="Z13" s="239"/>
      <c r="AA13" s="239"/>
      <c r="AB13" s="326">
        <v>0.93500000000000005</v>
      </c>
      <c r="AC13" s="239"/>
      <c r="AD13" s="239"/>
      <c r="AE13" s="239"/>
      <c r="AF13" s="239"/>
      <c r="AG13" s="239"/>
      <c r="AH13" s="327" t="s">
        <v>1945</v>
      </c>
      <c r="AI13" s="239"/>
      <c r="AJ13" s="239"/>
    </row>
    <row r="14" spans="1:36" ht="12.2" customHeight="1" x14ac:dyDescent="0.25">
      <c r="B14" s="276" t="s">
        <v>2783</v>
      </c>
      <c r="C14" s="239"/>
      <c r="D14" s="239"/>
      <c r="E14" s="239"/>
      <c r="F14" s="239"/>
      <c r="G14" s="239"/>
      <c r="H14" s="239"/>
      <c r="I14" s="239"/>
      <c r="J14" s="239"/>
      <c r="K14" s="239"/>
      <c r="L14" s="239"/>
      <c r="M14" s="239"/>
      <c r="N14" s="324" t="s">
        <v>1945</v>
      </c>
      <c r="O14" s="239"/>
      <c r="P14" s="325">
        <v>0</v>
      </c>
      <c r="Q14" s="239"/>
      <c r="R14" s="239"/>
      <c r="S14" s="239"/>
      <c r="T14" s="239"/>
      <c r="U14" s="239"/>
      <c r="V14" s="239"/>
      <c r="W14" s="298" t="s">
        <v>1945</v>
      </c>
      <c r="X14" s="239"/>
      <c r="Y14" s="324" t="s">
        <v>2784</v>
      </c>
      <c r="Z14" s="239"/>
      <c r="AA14" s="239"/>
      <c r="AB14" s="326">
        <v>0.95</v>
      </c>
      <c r="AC14" s="239"/>
      <c r="AD14" s="239"/>
      <c r="AE14" s="239"/>
      <c r="AF14" s="239"/>
      <c r="AG14" s="239"/>
      <c r="AH14" s="327" t="s">
        <v>1945</v>
      </c>
      <c r="AI14" s="239"/>
      <c r="AJ14" s="239"/>
    </row>
    <row r="15" spans="1:36" ht="12" customHeight="1" x14ac:dyDescent="0.25">
      <c r="B15" s="276" t="s">
        <v>2785</v>
      </c>
      <c r="C15" s="239"/>
      <c r="D15" s="239"/>
      <c r="E15" s="239"/>
      <c r="F15" s="239"/>
      <c r="G15" s="239"/>
      <c r="H15" s="239"/>
      <c r="I15" s="239"/>
      <c r="J15" s="239"/>
      <c r="K15" s="239"/>
      <c r="L15" s="239"/>
      <c r="M15" s="239"/>
      <c r="N15" s="324" t="s">
        <v>1945</v>
      </c>
      <c r="O15" s="239"/>
      <c r="P15" s="325">
        <v>0</v>
      </c>
      <c r="Q15" s="239"/>
      <c r="R15" s="239"/>
      <c r="S15" s="239"/>
      <c r="T15" s="239"/>
      <c r="U15" s="239"/>
      <c r="V15" s="239"/>
      <c r="W15" s="298" t="s">
        <v>1945</v>
      </c>
      <c r="X15" s="239"/>
      <c r="Y15" s="328" t="s">
        <v>2786</v>
      </c>
      <c r="Z15" s="239"/>
      <c r="AA15" s="239"/>
      <c r="AB15" s="329" t="s">
        <v>2787</v>
      </c>
      <c r="AC15" s="239"/>
      <c r="AD15" s="239"/>
      <c r="AE15" s="239"/>
      <c r="AF15" s="239"/>
      <c r="AG15" s="239"/>
      <c r="AH15" s="330" t="s">
        <v>1945</v>
      </c>
      <c r="AI15" s="239"/>
      <c r="AJ15" s="239"/>
    </row>
    <row r="16" spans="1:36" ht="12" customHeight="1" x14ac:dyDescent="0.25">
      <c r="B16" s="276" t="s">
        <v>2788</v>
      </c>
      <c r="C16" s="239"/>
      <c r="D16" s="239"/>
      <c r="E16" s="239"/>
      <c r="F16" s="239"/>
      <c r="G16" s="239"/>
      <c r="H16" s="239"/>
      <c r="I16" s="239"/>
      <c r="J16" s="239"/>
      <c r="K16" s="239"/>
      <c r="L16" s="239"/>
      <c r="M16" s="239"/>
      <c r="N16" s="324" t="s">
        <v>1945</v>
      </c>
      <c r="O16" s="239"/>
      <c r="P16" s="325">
        <v>0</v>
      </c>
      <c r="Q16" s="239"/>
      <c r="R16" s="239"/>
      <c r="S16" s="239"/>
      <c r="T16" s="239"/>
      <c r="U16" s="239"/>
      <c r="V16" s="239"/>
      <c r="W16" s="276" t="s">
        <v>1945</v>
      </c>
      <c r="X16" s="239"/>
      <c r="Y16" s="331" t="s">
        <v>2789</v>
      </c>
      <c r="Z16" s="239"/>
      <c r="AA16" s="239"/>
      <c r="AB16" s="332">
        <v>1.0694999999999999</v>
      </c>
      <c r="AC16" s="239"/>
      <c r="AD16" s="239"/>
      <c r="AE16" s="239"/>
      <c r="AF16" s="239"/>
      <c r="AG16" s="239"/>
      <c r="AH16" s="330" t="s">
        <v>1945</v>
      </c>
      <c r="AI16" s="239"/>
      <c r="AJ16" s="239"/>
    </row>
    <row r="17" spans="2:36" ht="12" customHeight="1" x14ac:dyDescent="0.25">
      <c r="B17" s="276" t="s">
        <v>2790</v>
      </c>
      <c r="C17" s="239"/>
      <c r="D17" s="239"/>
      <c r="E17" s="239"/>
      <c r="F17" s="239"/>
      <c r="G17" s="239"/>
      <c r="H17" s="239"/>
      <c r="I17" s="239"/>
      <c r="J17" s="239"/>
      <c r="K17" s="239"/>
      <c r="L17" s="239"/>
      <c r="M17" s="239"/>
      <c r="N17" s="324" t="s">
        <v>1945</v>
      </c>
      <c r="O17" s="239"/>
      <c r="P17" s="325">
        <v>0</v>
      </c>
      <c r="Q17" s="239"/>
      <c r="R17" s="239"/>
      <c r="S17" s="239"/>
      <c r="T17" s="239"/>
      <c r="U17" s="239"/>
      <c r="V17" s="239"/>
      <c r="W17" s="276" t="s">
        <v>1945</v>
      </c>
      <c r="X17" s="239"/>
      <c r="Y17" s="276" t="s">
        <v>1945</v>
      </c>
      <c r="Z17" s="239"/>
      <c r="AA17" s="239"/>
      <c r="AB17" s="276" t="s">
        <v>1945</v>
      </c>
      <c r="AC17" s="239"/>
      <c r="AD17" s="239"/>
      <c r="AE17" s="239"/>
      <c r="AF17" s="239"/>
      <c r="AG17" s="239"/>
      <c r="AH17" s="330" t="s">
        <v>1945</v>
      </c>
      <c r="AI17" s="239"/>
      <c r="AJ17" s="239"/>
    </row>
    <row r="18" spans="2:36" ht="12" customHeight="1" x14ac:dyDescent="0.25">
      <c r="B18" s="276" t="s">
        <v>2791</v>
      </c>
      <c r="C18" s="239"/>
      <c r="D18" s="239"/>
      <c r="E18" s="239"/>
      <c r="F18" s="239"/>
      <c r="G18" s="239"/>
      <c r="H18" s="239"/>
      <c r="I18" s="239"/>
      <c r="J18" s="239"/>
      <c r="K18" s="239"/>
      <c r="L18" s="239"/>
      <c r="M18" s="239"/>
      <c r="N18" s="324" t="s">
        <v>1945</v>
      </c>
      <c r="O18" s="239"/>
      <c r="P18" s="333">
        <v>0</v>
      </c>
      <c r="Q18" s="239"/>
      <c r="R18" s="239"/>
      <c r="S18" s="239"/>
      <c r="T18" s="239"/>
      <c r="U18" s="239"/>
      <c r="V18" s="239"/>
      <c r="W18" s="276" t="s">
        <v>1945</v>
      </c>
      <c r="X18" s="239"/>
      <c r="Y18" s="276" t="s">
        <v>1945</v>
      </c>
      <c r="Z18" s="239"/>
      <c r="AA18" s="239"/>
      <c r="AB18" s="276" t="s">
        <v>1945</v>
      </c>
      <c r="AC18" s="239"/>
      <c r="AD18" s="239"/>
      <c r="AE18" s="239"/>
      <c r="AF18" s="239"/>
      <c r="AG18" s="239"/>
      <c r="AH18" s="330" t="s">
        <v>1945</v>
      </c>
      <c r="AI18" s="239"/>
      <c r="AJ18" s="239"/>
    </row>
    <row r="19" spans="2:36" ht="14.25" customHeight="1" x14ac:dyDescent="0.25">
      <c r="B19" s="334" t="s">
        <v>2792</v>
      </c>
      <c r="C19" s="239"/>
      <c r="D19" s="239"/>
      <c r="E19" s="239"/>
      <c r="F19" s="239"/>
      <c r="G19" s="239"/>
      <c r="H19" s="239"/>
      <c r="I19" s="239"/>
      <c r="J19" s="239"/>
      <c r="K19" s="239"/>
      <c r="L19" s="239"/>
      <c r="M19" s="239"/>
      <c r="N19" s="335" t="s">
        <v>2605</v>
      </c>
      <c r="O19" s="239"/>
      <c r="P19" s="336">
        <v>32145241945.878101</v>
      </c>
      <c r="Q19" s="239"/>
      <c r="R19" s="239"/>
      <c r="S19" s="239"/>
      <c r="T19" s="239"/>
      <c r="U19" s="239"/>
      <c r="V19" s="239"/>
      <c r="W19" s="265" t="s">
        <v>1945</v>
      </c>
      <c r="X19" s="239"/>
      <c r="Y19" s="265" t="s">
        <v>1945</v>
      </c>
      <c r="Z19" s="239"/>
      <c r="AA19" s="239"/>
      <c r="AB19" s="265" t="s">
        <v>1945</v>
      </c>
      <c r="AC19" s="239"/>
      <c r="AD19" s="239"/>
      <c r="AE19" s="239"/>
      <c r="AF19" s="239"/>
      <c r="AG19" s="239"/>
      <c r="AH19" s="337" t="s">
        <v>1945</v>
      </c>
      <c r="AI19" s="239"/>
      <c r="AJ19" s="239"/>
    </row>
    <row r="20" spans="2:36" ht="17.25" customHeight="1" x14ac:dyDescent="0.25">
      <c r="B20" s="286" t="s">
        <v>2793</v>
      </c>
      <c r="C20" s="239"/>
      <c r="D20" s="239"/>
      <c r="E20" s="239"/>
      <c r="F20" s="239"/>
      <c r="G20" s="239"/>
      <c r="H20" s="239"/>
      <c r="I20" s="239"/>
      <c r="J20" s="239"/>
      <c r="K20" s="239"/>
      <c r="L20" s="239"/>
      <c r="M20" s="239"/>
      <c r="N20" s="324" t="s">
        <v>1945</v>
      </c>
      <c r="O20" s="239"/>
      <c r="P20" s="324" t="s">
        <v>2794</v>
      </c>
      <c r="Q20" s="239"/>
      <c r="R20" s="239"/>
      <c r="S20" s="239"/>
      <c r="T20" s="239"/>
      <c r="U20" s="239"/>
      <c r="V20" s="239"/>
      <c r="W20" s="276" t="s">
        <v>1945</v>
      </c>
      <c r="X20" s="239"/>
      <c r="Y20" s="276" t="s">
        <v>1945</v>
      </c>
      <c r="Z20" s="239"/>
      <c r="AA20" s="239"/>
      <c r="AB20" s="276" t="s">
        <v>1945</v>
      </c>
      <c r="AC20" s="239"/>
      <c r="AD20" s="239"/>
      <c r="AE20" s="239"/>
      <c r="AF20" s="239"/>
      <c r="AG20" s="239"/>
      <c r="AH20" s="330" t="s">
        <v>1945</v>
      </c>
      <c r="AI20" s="239"/>
      <c r="AJ20" s="239"/>
    </row>
    <row r="21" spans="2:36" ht="20.25" customHeight="1" x14ac:dyDescent="0.25">
      <c r="B21" s="338" t="s">
        <v>2795</v>
      </c>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39"/>
    </row>
    <row r="22" spans="2:36" ht="7.15" customHeight="1" x14ac:dyDescent="0.25"/>
    <row r="23" spans="2:36" ht="11.25" customHeight="1" x14ac:dyDescent="0.25">
      <c r="B23" s="318" t="s">
        <v>1945</v>
      </c>
      <c r="C23" s="239"/>
      <c r="D23" s="318" t="s">
        <v>1945</v>
      </c>
      <c r="E23" s="239"/>
      <c r="F23" s="239"/>
      <c r="G23" s="239"/>
      <c r="H23" s="239"/>
      <c r="I23" s="239"/>
      <c r="J23" s="239"/>
      <c r="K23" s="239"/>
      <c r="L23" s="239"/>
      <c r="M23" s="239"/>
      <c r="N23" s="339" t="s">
        <v>1945</v>
      </c>
      <c r="O23" s="239"/>
      <c r="P23" s="318" t="s">
        <v>1945</v>
      </c>
      <c r="Q23" s="239"/>
      <c r="R23" s="239"/>
      <c r="S23" s="239"/>
      <c r="T23" s="239"/>
      <c r="U23" s="239"/>
      <c r="V23" s="239"/>
      <c r="W23" s="318" t="s">
        <v>1945</v>
      </c>
      <c r="X23" s="239"/>
      <c r="Y23" s="318" t="s">
        <v>1945</v>
      </c>
      <c r="Z23" s="239"/>
      <c r="AA23" s="239"/>
      <c r="AB23" s="318" t="s">
        <v>1945</v>
      </c>
      <c r="AC23" s="239"/>
      <c r="AD23" s="239"/>
      <c r="AE23" s="239"/>
      <c r="AF23" s="239"/>
      <c r="AG23" s="239"/>
      <c r="AH23" s="318" t="s">
        <v>1945</v>
      </c>
      <c r="AI23" s="239"/>
      <c r="AJ23" s="239"/>
    </row>
    <row r="24" spans="2:36" ht="15.4" customHeight="1" x14ac:dyDescent="0.25">
      <c r="B24" s="252" t="s">
        <v>1657</v>
      </c>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340" t="s">
        <v>1945</v>
      </c>
      <c r="AI24" s="239"/>
      <c r="AJ24" s="239"/>
    </row>
    <row r="25" spans="2:36" ht="8.1" customHeight="1" x14ac:dyDescent="0.25">
      <c r="B25" s="286" t="s">
        <v>1945</v>
      </c>
      <c r="C25" s="239"/>
      <c r="D25" s="286" t="s">
        <v>1945</v>
      </c>
      <c r="E25" s="239"/>
      <c r="F25" s="239"/>
      <c r="G25" s="239"/>
      <c r="H25" s="239"/>
      <c r="I25" s="239"/>
      <c r="J25" s="239"/>
      <c r="K25" s="239"/>
      <c r="L25" s="239"/>
      <c r="M25" s="239"/>
      <c r="N25" s="341" t="s">
        <v>1945</v>
      </c>
      <c r="O25" s="239"/>
      <c r="P25" s="341" t="s">
        <v>1945</v>
      </c>
      <c r="Q25" s="239"/>
      <c r="R25" s="239"/>
      <c r="S25" s="239"/>
      <c r="T25" s="239"/>
      <c r="U25" s="239"/>
      <c r="V25" s="239"/>
      <c r="W25" s="314" t="s">
        <v>1945</v>
      </c>
      <c r="X25" s="239"/>
      <c r="Y25" s="314" t="s">
        <v>1945</v>
      </c>
      <c r="Z25" s="239"/>
      <c r="AA25" s="239"/>
      <c r="AB25" s="314" t="s">
        <v>1945</v>
      </c>
      <c r="AC25" s="239"/>
      <c r="AD25" s="239"/>
      <c r="AE25" s="239"/>
      <c r="AF25" s="239"/>
      <c r="AG25" s="239"/>
      <c r="AH25" s="318" t="s">
        <v>1945</v>
      </c>
      <c r="AI25" s="239"/>
      <c r="AJ25" s="239"/>
    </row>
    <row r="26" spans="2:36" ht="10.5" customHeight="1" x14ac:dyDescent="0.25">
      <c r="B26" s="286" t="s">
        <v>2796</v>
      </c>
      <c r="C26" s="239"/>
      <c r="D26" s="239"/>
      <c r="E26" s="239"/>
      <c r="F26" s="239"/>
      <c r="G26" s="239"/>
      <c r="H26" s="239"/>
      <c r="I26" s="239"/>
      <c r="J26" s="239"/>
      <c r="K26" s="239"/>
      <c r="L26" s="239"/>
      <c r="M26" s="239"/>
      <c r="N26" s="341" t="s">
        <v>2605</v>
      </c>
      <c r="O26" s="239"/>
      <c r="P26" s="342">
        <v>29232728765.471199</v>
      </c>
      <c r="Q26" s="239"/>
      <c r="R26" s="239"/>
      <c r="S26" s="239"/>
      <c r="T26" s="239"/>
      <c r="U26" s="239"/>
      <c r="V26" s="239"/>
      <c r="W26" s="314" t="s">
        <v>1945</v>
      </c>
      <c r="X26" s="239"/>
      <c r="Y26" s="314" t="s">
        <v>1945</v>
      </c>
      <c r="Z26" s="239"/>
      <c r="AA26" s="239"/>
      <c r="AB26" s="314" t="s">
        <v>1945</v>
      </c>
      <c r="AC26" s="239"/>
      <c r="AD26" s="239"/>
      <c r="AE26" s="239"/>
      <c r="AF26" s="239"/>
      <c r="AG26" s="239"/>
      <c r="AH26" s="318" t="s">
        <v>1945</v>
      </c>
      <c r="AI26" s="239"/>
      <c r="AJ26" s="239"/>
    </row>
    <row r="27" spans="2:36" ht="12.2" customHeight="1" x14ac:dyDescent="0.25">
      <c r="B27" s="343" t="s">
        <v>2797</v>
      </c>
      <c r="C27" s="239"/>
      <c r="D27" s="239"/>
      <c r="E27" s="239"/>
      <c r="F27" s="239"/>
      <c r="G27" s="239"/>
      <c r="H27" s="239"/>
      <c r="I27" s="239"/>
      <c r="J27" s="239"/>
      <c r="K27" s="239"/>
      <c r="L27" s="239"/>
      <c r="M27" s="239"/>
      <c r="N27" s="320" t="s">
        <v>1945</v>
      </c>
      <c r="O27" s="239"/>
      <c r="P27" s="321">
        <v>34184013214.158199</v>
      </c>
      <c r="Q27" s="239"/>
      <c r="R27" s="239"/>
      <c r="S27" s="239"/>
      <c r="T27" s="239"/>
      <c r="U27" s="239"/>
      <c r="V27" s="239"/>
      <c r="W27" s="312" t="s">
        <v>1945</v>
      </c>
      <c r="X27" s="239"/>
      <c r="Y27" s="320" t="s">
        <v>1945</v>
      </c>
      <c r="Z27" s="239"/>
      <c r="AA27" s="239"/>
      <c r="AB27" s="302" t="s">
        <v>1945</v>
      </c>
      <c r="AC27" s="239"/>
      <c r="AD27" s="239"/>
      <c r="AE27" s="239"/>
      <c r="AF27" s="239"/>
      <c r="AG27" s="239"/>
      <c r="AH27" s="344" t="s">
        <v>1945</v>
      </c>
      <c r="AI27" s="239"/>
      <c r="AJ27" s="239"/>
    </row>
    <row r="28" spans="2:36" ht="12" customHeight="1" x14ac:dyDescent="0.25">
      <c r="B28" s="276" t="s">
        <v>2798</v>
      </c>
      <c r="C28" s="239"/>
      <c r="D28" s="239"/>
      <c r="E28" s="239"/>
      <c r="F28" s="239"/>
      <c r="G28" s="239"/>
      <c r="H28" s="239"/>
      <c r="I28" s="239"/>
      <c r="J28" s="239"/>
      <c r="K28" s="239"/>
      <c r="L28" s="239"/>
      <c r="M28" s="239"/>
      <c r="N28" s="331" t="s">
        <v>1945</v>
      </c>
      <c r="O28" s="239"/>
      <c r="P28" s="345">
        <v>0</v>
      </c>
      <c r="Q28" s="239"/>
      <c r="R28" s="239"/>
      <c r="S28" s="239"/>
      <c r="T28" s="239"/>
      <c r="U28" s="239"/>
      <c r="V28" s="239"/>
      <c r="W28" s="314" t="s">
        <v>1945</v>
      </c>
      <c r="X28" s="239"/>
      <c r="Y28" s="314" t="s">
        <v>1945</v>
      </c>
      <c r="Z28" s="239"/>
      <c r="AA28" s="239"/>
      <c r="AB28" s="314" t="s">
        <v>1945</v>
      </c>
      <c r="AC28" s="239"/>
      <c r="AD28" s="239"/>
      <c r="AE28" s="239"/>
      <c r="AF28" s="239"/>
      <c r="AG28" s="239"/>
      <c r="AH28" s="318" t="s">
        <v>1945</v>
      </c>
      <c r="AI28" s="239"/>
      <c r="AJ28" s="239"/>
    </row>
    <row r="29" spans="2:36" ht="12" customHeight="1" x14ac:dyDescent="0.25">
      <c r="B29" s="276" t="s">
        <v>2783</v>
      </c>
      <c r="C29" s="239"/>
      <c r="D29" s="239"/>
      <c r="E29" s="239"/>
      <c r="F29" s="239"/>
      <c r="G29" s="239"/>
      <c r="H29" s="239"/>
      <c r="I29" s="239"/>
      <c r="J29" s="239"/>
      <c r="K29" s="239"/>
      <c r="L29" s="239"/>
      <c r="M29" s="239"/>
      <c r="N29" s="324" t="s">
        <v>1945</v>
      </c>
      <c r="O29" s="239"/>
      <c r="P29" s="325">
        <v>0</v>
      </c>
      <c r="Q29" s="239"/>
      <c r="R29" s="239"/>
      <c r="S29" s="239"/>
      <c r="T29" s="239"/>
      <c r="U29" s="239"/>
      <c r="V29" s="239"/>
      <c r="W29" s="314" t="s">
        <v>1945</v>
      </c>
      <c r="X29" s="239"/>
      <c r="Y29" s="314" t="s">
        <v>1945</v>
      </c>
      <c r="Z29" s="239"/>
      <c r="AA29" s="239"/>
      <c r="AB29" s="314" t="s">
        <v>1945</v>
      </c>
      <c r="AC29" s="239"/>
      <c r="AD29" s="239"/>
      <c r="AE29" s="239"/>
      <c r="AF29" s="239"/>
      <c r="AG29" s="239"/>
      <c r="AH29" s="318" t="s">
        <v>1945</v>
      </c>
      <c r="AI29" s="239"/>
      <c r="AJ29" s="239"/>
    </row>
    <row r="30" spans="2:36" ht="12" customHeight="1" x14ac:dyDescent="0.25">
      <c r="B30" s="276" t="s">
        <v>2799</v>
      </c>
      <c r="C30" s="239"/>
      <c r="D30" s="239"/>
      <c r="E30" s="239"/>
      <c r="F30" s="239"/>
      <c r="G30" s="239"/>
      <c r="H30" s="239"/>
      <c r="I30" s="239"/>
      <c r="J30" s="239"/>
      <c r="K30" s="239"/>
      <c r="L30" s="239"/>
      <c r="M30" s="239"/>
      <c r="N30" s="324" t="s">
        <v>1945</v>
      </c>
      <c r="O30" s="239"/>
      <c r="P30" s="325">
        <v>0</v>
      </c>
      <c r="Q30" s="239"/>
      <c r="R30" s="239"/>
      <c r="S30" s="239"/>
      <c r="T30" s="239"/>
      <c r="U30" s="239"/>
      <c r="V30" s="239"/>
      <c r="W30" s="314" t="s">
        <v>1945</v>
      </c>
      <c r="X30" s="239"/>
      <c r="Y30" s="314" t="s">
        <v>1945</v>
      </c>
      <c r="Z30" s="239"/>
      <c r="AA30" s="239"/>
      <c r="AB30" s="314" t="s">
        <v>1945</v>
      </c>
      <c r="AC30" s="239"/>
      <c r="AD30" s="239"/>
      <c r="AE30" s="239"/>
      <c r="AF30" s="239"/>
      <c r="AG30" s="239"/>
      <c r="AH30" s="318" t="s">
        <v>1945</v>
      </c>
      <c r="AI30" s="239"/>
      <c r="AJ30" s="239"/>
    </row>
    <row r="31" spans="2:36" ht="12" customHeight="1" x14ac:dyDescent="0.25">
      <c r="B31" s="276" t="s">
        <v>2800</v>
      </c>
      <c r="C31" s="239"/>
      <c r="D31" s="239"/>
      <c r="E31" s="239"/>
      <c r="F31" s="239"/>
      <c r="G31" s="239"/>
      <c r="H31" s="239"/>
      <c r="I31" s="239"/>
      <c r="J31" s="239"/>
      <c r="K31" s="239"/>
      <c r="L31" s="239"/>
      <c r="M31" s="239"/>
      <c r="N31" s="324" t="s">
        <v>1945</v>
      </c>
      <c r="O31" s="239"/>
      <c r="P31" s="325">
        <v>0</v>
      </c>
      <c r="Q31" s="239"/>
      <c r="R31" s="239"/>
      <c r="S31" s="239"/>
      <c r="T31" s="239"/>
      <c r="U31" s="239"/>
      <c r="V31" s="239"/>
      <c r="W31" s="314" t="s">
        <v>1945</v>
      </c>
      <c r="X31" s="239"/>
      <c r="Y31" s="314" t="s">
        <v>1945</v>
      </c>
      <c r="Z31" s="239"/>
      <c r="AA31" s="239"/>
      <c r="AB31" s="314" t="s">
        <v>1945</v>
      </c>
      <c r="AC31" s="239"/>
      <c r="AD31" s="239"/>
      <c r="AE31" s="239"/>
      <c r="AF31" s="239"/>
      <c r="AG31" s="239"/>
      <c r="AH31" s="318" t="s">
        <v>1945</v>
      </c>
      <c r="AI31" s="239"/>
      <c r="AJ31" s="239"/>
    </row>
    <row r="32" spans="2:36" ht="12.2" customHeight="1" x14ac:dyDescent="0.25">
      <c r="B32" s="276" t="s">
        <v>2790</v>
      </c>
      <c r="C32" s="239"/>
      <c r="D32" s="239"/>
      <c r="E32" s="239"/>
      <c r="F32" s="239"/>
      <c r="G32" s="239"/>
      <c r="H32" s="239"/>
      <c r="I32" s="239"/>
      <c r="J32" s="239"/>
      <c r="K32" s="239"/>
      <c r="L32" s="239"/>
      <c r="M32" s="239"/>
      <c r="N32" s="324" t="s">
        <v>1945</v>
      </c>
      <c r="O32" s="239"/>
      <c r="P32" s="346">
        <v>0</v>
      </c>
      <c r="Q32" s="239"/>
      <c r="R32" s="239"/>
      <c r="S32" s="239"/>
      <c r="T32" s="239"/>
      <c r="U32" s="239"/>
      <c r="V32" s="239"/>
      <c r="W32" s="314" t="s">
        <v>1945</v>
      </c>
      <c r="X32" s="239"/>
      <c r="Y32" s="314" t="s">
        <v>1945</v>
      </c>
      <c r="Z32" s="239"/>
      <c r="AA32" s="239"/>
      <c r="AB32" s="314" t="s">
        <v>1945</v>
      </c>
      <c r="AC32" s="239"/>
      <c r="AD32" s="239"/>
      <c r="AE32" s="239"/>
      <c r="AF32" s="239"/>
      <c r="AG32" s="239"/>
      <c r="AH32" s="318" t="s">
        <v>1945</v>
      </c>
      <c r="AI32" s="239"/>
      <c r="AJ32" s="239"/>
    </row>
    <row r="33" spans="2:38" ht="12" customHeight="1" x14ac:dyDescent="0.25">
      <c r="B33" s="276" t="s">
        <v>2801</v>
      </c>
      <c r="C33" s="239"/>
      <c r="D33" s="239"/>
      <c r="E33" s="239"/>
      <c r="F33" s="239"/>
      <c r="G33" s="239"/>
      <c r="H33" s="239"/>
      <c r="I33" s="239"/>
      <c r="J33" s="239"/>
      <c r="K33" s="239"/>
      <c r="L33" s="239"/>
      <c r="M33" s="239"/>
      <c r="N33" s="324" t="s">
        <v>1945</v>
      </c>
      <c r="O33" s="239"/>
      <c r="P33" s="325">
        <v>0</v>
      </c>
      <c r="Q33" s="239"/>
      <c r="R33" s="239"/>
      <c r="S33" s="239"/>
      <c r="T33" s="239"/>
      <c r="U33" s="239"/>
      <c r="V33" s="239"/>
      <c r="W33" s="314" t="s">
        <v>1945</v>
      </c>
      <c r="X33" s="239"/>
      <c r="Y33" s="314" t="s">
        <v>1945</v>
      </c>
      <c r="Z33" s="239"/>
      <c r="AA33" s="239"/>
      <c r="AB33" s="314" t="s">
        <v>1945</v>
      </c>
      <c r="AC33" s="239"/>
      <c r="AD33" s="239"/>
      <c r="AE33" s="239"/>
      <c r="AF33" s="239"/>
      <c r="AG33" s="239"/>
      <c r="AH33" s="318" t="s">
        <v>1945</v>
      </c>
      <c r="AI33" s="239"/>
      <c r="AJ33" s="239"/>
    </row>
    <row r="34" spans="2:38" ht="12.75" customHeight="1" x14ac:dyDescent="0.25">
      <c r="B34" s="269" t="s">
        <v>2802</v>
      </c>
      <c r="C34" s="239"/>
      <c r="D34" s="239"/>
      <c r="E34" s="239"/>
      <c r="F34" s="239"/>
      <c r="G34" s="239"/>
      <c r="H34" s="239"/>
      <c r="I34" s="239"/>
      <c r="J34" s="239"/>
      <c r="K34" s="239"/>
      <c r="L34" s="239"/>
      <c r="M34" s="239"/>
      <c r="N34" s="273" t="s">
        <v>2605</v>
      </c>
      <c r="O34" s="239"/>
      <c r="P34" s="319">
        <v>34184013214.158199</v>
      </c>
      <c r="Q34" s="239"/>
      <c r="R34" s="239"/>
      <c r="S34" s="239"/>
      <c r="T34" s="239"/>
      <c r="U34" s="239"/>
      <c r="V34" s="239"/>
      <c r="W34" s="314" t="s">
        <v>1945</v>
      </c>
      <c r="X34" s="239"/>
      <c r="Y34" s="314" t="s">
        <v>1945</v>
      </c>
      <c r="Z34" s="239"/>
      <c r="AA34" s="239"/>
      <c r="AB34" s="314" t="s">
        <v>1945</v>
      </c>
      <c r="AC34" s="239"/>
      <c r="AD34" s="239"/>
      <c r="AE34" s="239"/>
      <c r="AF34" s="239"/>
      <c r="AG34" s="239"/>
      <c r="AH34" s="318" t="s">
        <v>1945</v>
      </c>
      <c r="AI34" s="239"/>
      <c r="AJ34" s="239"/>
    </row>
    <row r="35" spans="2:38" ht="6.75" customHeight="1" x14ac:dyDescent="0.25">
      <c r="B35" s="276" t="s">
        <v>1945</v>
      </c>
      <c r="C35" s="239"/>
      <c r="D35" s="276" t="s">
        <v>1945</v>
      </c>
      <c r="E35" s="239"/>
      <c r="F35" s="239"/>
      <c r="G35" s="239"/>
      <c r="H35" s="239"/>
      <c r="I35" s="239"/>
      <c r="J35" s="239"/>
      <c r="K35" s="239"/>
      <c r="L35" s="239"/>
      <c r="M35" s="239"/>
      <c r="N35" s="324" t="s">
        <v>1945</v>
      </c>
      <c r="O35" s="239"/>
      <c r="P35" s="276" t="s">
        <v>1945</v>
      </c>
      <c r="Q35" s="239"/>
      <c r="R35" s="239"/>
      <c r="S35" s="239"/>
      <c r="T35" s="239"/>
      <c r="U35" s="239"/>
      <c r="V35" s="239"/>
      <c r="W35" s="314" t="s">
        <v>1945</v>
      </c>
      <c r="X35" s="239"/>
      <c r="Y35" s="314" t="s">
        <v>1945</v>
      </c>
      <c r="Z35" s="239"/>
      <c r="AA35" s="239"/>
      <c r="AB35" s="314" t="s">
        <v>1945</v>
      </c>
      <c r="AC35" s="239"/>
      <c r="AD35" s="239"/>
      <c r="AE35" s="239"/>
      <c r="AF35" s="239"/>
      <c r="AG35" s="239"/>
      <c r="AH35" s="318" t="s">
        <v>1945</v>
      </c>
      <c r="AI35" s="239"/>
      <c r="AJ35" s="239"/>
    </row>
    <row r="36" spans="2:38" ht="11.25" customHeight="1" x14ac:dyDescent="0.25">
      <c r="B36" s="286" t="s">
        <v>2803</v>
      </c>
      <c r="C36" s="239"/>
      <c r="D36" s="239"/>
      <c r="E36" s="239"/>
      <c r="F36" s="239"/>
      <c r="G36" s="239"/>
      <c r="H36" s="239"/>
      <c r="I36" s="239"/>
      <c r="J36" s="239"/>
      <c r="K36" s="239"/>
      <c r="L36" s="239"/>
      <c r="M36" s="239"/>
      <c r="N36" s="276" t="s">
        <v>1945</v>
      </c>
      <c r="O36" s="239"/>
      <c r="P36" s="347">
        <v>4.8399999999999999E-2</v>
      </c>
      <c r="Q36" s="239"/>
      <c r="R36" s="239"/>
      <c r="S36" s="239"/>
      <c r="T36" s="239"/>
      <c r="U36" s="239"/>
      <c r="V36" s="239"/>
      <c r="W36" s="314" t="s">
        <v>1945</v>
      </c>
      <c r="X36" s="239"/>
      <c r="Y36" s="314" t="s">
        <v>1945</v>
      </c>
      <c r="Z36" s="239"/>
      <c r="AA36" s="239"/>
      <c r="AB36" s="314" t="s">
        <v>1945</v>
      </c>
      <c r="AC36" s="239"/>
      <c r="AD36" s="239"/>
      <c r="AE36" s="239"/>
      <c r="AF36" s="239"/>
      <c r="AG36" s="239"/>
      <c r="AH36" s="318" t="s">
        <v>1945</v>
      </c>
      <c r="AI36" s="239"/>
      <c r="AJ36" s="239"/>
    </row>
    <row r="37" spans="2:38" ht="15" customHeight="1" x14ac:dyDescent="0.25">
      <c r="B37" s="338" t="s">
        <v>2804</v>
      </c>
      <c r="C37" s="239"/>
      <c r="D37" s="239"/>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row>
    <row r="38" spans="2:38" ht="0" hidden="1" customHeight="1" x14ac:dyDescent="0.25"/>
    <row r="39" spans="2:38" ht="11.25" customHeight="1" x14ac:dyDescent="0.25">
      <c r="B39" s="240" t="s">
        <v>1945</v>
      </c>
      <c r="C39" s="239"/>
      <c r="D39" s="240" t="s">
        <v>1945</v>
      </c>
      <c r="E39" s="239"/>
      <c r="F39" s="239"/>
      <c r="G39" s="239"/>
      <c r="H39" s="239"/>
      <c r="I39" s="239"/>
      <c r="J39" s="239"/>
      <c r="K39" s="239"/>
      <c r="L39" s="239"/>
      <c r="M39" s="239"/>
      <c r="N39" s="240" t="s">
        <v>1945</v>
      </c>
      <c r="O39" s="239"/>
      <c r="P39" s="240" t="s">
        <v>1945</v>
      </c>
      <c r="Q39" s="239"/>
      <c r="R39" s="239"/>
      <c r="S39" s="239"/>
      <c r="T39" s="239"/>
      <c r="U39" s="239"/>
      <c r="V39" s="239"/>
      <c r="W39" s="240" t="s">
        <v>1945</v>
      </c>
      <c r="X39" s="239"/>
      <c r="Y39" s="240" t="s">
        <v>1945</v>
      </c>
      <c r="Z39" s="239"/>
      <c r="AA39" s="239"/>
      <c r="AB39" s="240" t="s">
        <v>1945</v>
      </c>
      <c r="AC39" s="239"/>
      <c r="AD39" s="239"/>
      <c r="AE39" s="239"/>
      <c r="AF39" s="239"/>
      <c r="AG39" s="239"/>
      <c r="AH39" s="240" t="s">
        <v>1945</v>
      </c>
      <c r="AI39" s="239"/>
      <c r="AJ39" s="239"/>
    </row>
    <row r="40" spans="2:38" ht="0" hidden="1" customHeight="1" x14ac:dyDescent="0.25">
      <c r="C40" s="252" t="s">
        <v>2805</v>
      </c>
      <c r="D40" s="239"/>
      <c r="E40" s="239"/>
      <c r="F40" s="239"/>
      <c r="G40" s="239"/>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39"/>
      <c r="AL40" s="239"/>
    </row>
    <row r="41" spans="2:38" ht="15.4" customHeight="1" x14ac:dyDescent="0.25">
      <c r="C41" s="253"/>
      <c r="D41" s="239"/>
      <c r="E41" s="239"/>
      <c r="F41" s="239"/>
      <c r="G41" s="239"/>
      <c r="H41" s="239"/>
      <c r="I41" s="239"/>
      <c r="J41" s="239"/>
      <c r="K41" s="239"/>
      <c r="L41" s="239"/>
      <c r="M41" s="239"/>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39"/>
      <c r="AL41" s="239"/>
    </row>
    <row r="42" spans="2:38" ht="12.2" customHeight="1" x14ac:dyDescent="0.25">
      <c r="C42" s="280" t="s">
        <v>2806</v>
      </c>
      <c r="D42" s="239"/>
      <c r="E42" s="239"/>
      <c r="F42" s="239"/>
      <c r="G42" s="239"/>
      <c r="H42" s="239"/>
      <c r="I42" s="239"/>
      <c r="J42" s="239"/>
      <c r="K42" s="240" t="s">
        <v>1945</v>
      </c>
      <c r="L42" s="239"/>
      <c r="M42" s="239"/>
      <c r="N42" s="239"/>
      <c r="O42" s="239"/>
      <c r="P42" s="239"/>
      <c r="Q42" s="239"/>
      <c r="R42" s="329" t="s">
        <v>2605</v>
      </c>
      <c r="S42" s="239"/>
      <c r="T42" s="239"/>
      <c r="U42" s="348">
        <v>29997335912.644402</v>
      </c>
      <c r="V42" s="239"/>
      <c r="W42" s="239"/>
      <c r="X42" s="239"/>
      <c r="Y42" s="239"/>
      <c r="Z42" s="239"/>
      <c r="AA42" s="239"/>
      <c r="AB42" s="239"/>
      <c r="AC42" s="240" t="s">
        <v>1945</v>
      </c>
      <c r="AD42" s="239"/>
      <c r="AE42" s="239"/>
      <c r="AF42" s="239"/>
      <c r="AG42" s="239"/>
      <c r="AH42" s="239"/>
      <c r="AI42" s="239"/>
      <c r="AJ42" s="239"/>
      <c r="AK42" s="239"/>
      <c r="AL42" s="239"/>
    </row>
    <row r="43" spans="2:38" ht="12" customHeight="1" x14ac:dyDescent="0.25">
      <c r="C43" s="280" t="s">
        <v>2807</v>
      </c>
      <c r="D43" s="239"/>
      <c r="E43" s="239"/>
      <c r="F43" s="239"/>
      <c r="G43" s="239"/>
      <c r="H43" s="239"/>
      <c r="I43" s="239"/>
      <c r="J43" s="239"/>
      <c r="K43" s="240" t="s">
        <v>1945</v>
      </c>
      <c r="L43" s="239"/>
      <c r="M43" s="239"/>
      <c r="N43" s="239"/>
      <c r="O43" s="239"/>
      <c r="P43" s="239"/>
      <c r="Q43" s="239"/>
      <c r="R43" s="329" t="s">
        <v>1945</v>
      </c>
      <c r="S43" s="239"/>
      <c r="T43" s="239"/>
      <c r="U43" s="349">
        <v>4273384285.3555999</v>
      </c>
      <c r="V43" s="350"/>
      <c r="W43" s="350"/>
      <c r="X43" s="350"/>
      <c r="Y43" s="350"/>
      <c r="Z43" s="350"/>
      <c r="AA43" s="350"/>
      <c r="AB43" s="350"/>
      <c r="AC43" s="240" t="s">
        <v>1945</v>
      </c>
      <c r="AD43" s="239"/>
      <c r="AE43" s="239"/>
      <c r="AF43" s="239"/>
      <c r="AG43" s="239"/>
      <c r="AH43" s="239"/>
      <c r="AI43" s="239"/>
      <c r="AJ43" s="239"/>
      <c r="AK43" s="239"/>
      <c r="AL43" s="239"/>
    </row>
    <row r="44" spans="2:38" ht="12" customHeight="1" thickBot="1" x14ac:dyDescent="0.3">
      <c r="C44" s="334" t="s">
        <v>264</v>
      </c>
      <c r="D44" s="239"/>
      <c r="E44" s="239"/>
      <c r="F44" s="239"/>
      <c r="G44" s="239"/>
      <c r="H44" s="239"/>
      <c r="I44" s="239"/>
      <c r="J44" s="239"/>
      <c r="K44" s="240" t="s">
        <v>1945</v>
      </c>
      <c r="L44" s="239"/>
      <c r="M44" s="239"/>
      <c r="N44" s="239"/>
      <c r="O44" s="239"/>
      <c r="P44" s="239"/>
      <c r="Q44" s="239"/>
      <c r="R44" s="335" t="s">
        <v>2605</v>
      </c>
      <c r="S44" s="239"/>
      <c r="T44" s="239"/>
      <c r="U44" s="351">
        <v>34270720198</v>
      </c>
      <c r="V44" s="352"/>
      <c r="W44" s="352"/>
      <c r="X44" s="352"/>
      <c r="Y44" s="352"/>
      <c r="Z44" s="352"/>
      <c r="AA44" s="352"/>
      <c r="AB44" s="352"/>
      <c r="AC44" s="240" t="s">
        <v>1945</v>
      </c>
      <c r="AD44" s="239"/>
      <c r="AE44" s="239"/>
      <c r="AF44" s="239"/>
      <c r="AG44" s="239"/>
      <c r="AH44" s="239"/>
      <c r="AI44" s="239"/>
      <c r="AJ44" s="239"/>
      <c r="AK44" s="239"/>
      <c r="AL44" s="239"/>
    </row>
    <row r="45" spans="2:38" ht="12" customHeight="1" thickTop="1" x14ac:dyDescent="0.25">
      <c r="C45" s="334" t="s">
        <v>1945</v>
      </c>
      <c r="D45" s="239"/>
      <c r="E45" s="239"/>
      <c r="F45" s="239"/>
      <c r="G45" s="239"/>
      <c r="H45" s="239"/>
      <c r="I45" s="239"/>
      <c r="J45" s="239"/>
      <c r="K45" s="240" t="s">
        <v>1945</v>
      </c>
      <c r="L45" s="239"/>
      <c r="M45" s="239"/>
      <c r="N45" s="239"/>
      <c r="O45" s="239"/>
      <c r="P45" s="239"/>
      <c r="Q45" s="239"/>
      <c r="R45" s="335" t="s">
        <v>1945</v>
      </c>
      <c r="S45" s="239"/>
      <c r="T45" s="239"/>
      <c r="U45" s="335" t="s">
        <v>1945</v>
      </c>
      <c r="V45" s="239"/>
      <c r="W45" s="239"/>
      <c r="X45" s="239"/>
      <c r="Y45" s="239"/>
      <c r="Z45" s="239"/>
      <c r="AA45" s="239"/>
      <c r="AB45" s="239"/>
      <c r="AC45" s="240" t="s">
        <v>1945</v>
      </c>
      <c r="AD45" s="239"/>
      <c r="AE45" s="239"/>
      <c r="AF45" s="239"/>
      <c r="AG45" s="239"/>
      <c r="AH45" s="239"/>
      <c r="AI45" s="239"/>
      <c r="AJ45" s="239"/>
      <c r="AK45" s="239"/>
      <c r="AL45" s="239"/>
    </row>
    <row r="46" spans="2:38" ht="15.4" customHeight="1" x14ac:dyDescent="0.25">
      <c r="C46" s="252" t="s">
        <v>2808</v>
      </c>
      <c r="D46" s="239"/>
      <c r="E46" s="239"/>
      <c r="F46" s="239"/>
      <c r="G46" s="239"/>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row>
    <row r="47" spans="2:38" ht="12" customHeight="1" x14ac:dyDescent="0.25">
      <c r="C47" s="279" t="s">
        <v>2809</v>
      </c>
      <c r="D47" s="239"/>
      <c r="E47" s="239"/>
      <c r="F47" s="239"/>
      <c r="G47" s="239"/>
      <c r="H47" s="239"/>
      <c r="I47" s="239"/>
      <c r="J47" s="239"/>
      <c r="K47" s="353" t="s">
        <v>2810</v>
      </c>
      <c r="L47" s="239"/>
      <c r="M47" s="239"/>
      <c r="N47" s="239"/>
      <c r="O47" s="239"/>
      <c r="P47" s="239"/>
      <c r="Q47" s="239"/>
      <c r="R47" s="335" t="s">
        <v>1945</v>
      </c>
      <c r="S47" s="239"/>
      <c r="T47" s="239"/>
      <c r="U47" s="353" t="s">
        <v>2811</v>
      </c>
      <c r="V47" s="239"/>
      <c r="W47" s="239"/>
      <c r="X47" s="239"/>
      <c r="Y47" s="239"/>
      <c r="Z47" s="239"/>
      <c r="AA47" s="239"/>
      <c r="AB47" s="239"/>
      <c r="AC47" s="240" t="s">
        <v>1945</v>
      </c>
      <c r="AD47" s="239"/>
      <c r="AE47" s="239"/>
      <c r="AF47" s="239"/>
      <c r="AG47" s="239"/>
      <c r="AH47" s="239"/>
      <c r="AI47" s="239"/>
      <c r="AJ47" s="239"/>
      <c r="AK47" s="239"/>
      <c r="AL47" s="239"/>
    </row>
    <row r="48" spans="2:38" ht="12" customHeight="1" x14ac:dyDescent="0.25">
      <c r="C48" s="354">
        <v>46234</v>
      </c>
      <c r="D48" s="239"/>
      <c r="E48" s="239"/>
      <c r="F48" s="239"/>
      <c r="G48" s="239"/>
      <c r="H48" s="239"/>
      <c r="I48" s="239"/>
      <c r="J48" s="239"/>
      <c r="K48" s="355">
        <v>88429.45</v>
      </c>
      <c r="L48" s="239"/>
      <c r="M48" s="239"/>
      <c r="N48" s="239"/>
      <c r="O48" s="239"/>
      <c r="P48" s="239"/>
      <c r="Q48" s="239"/>
      <c r="R48" s="335" t="s">
        <v>1945</v>
      </c>
      <c r="S48" s="239"/>
      <c r="T48" s="239"/>
      <c r="U48" s="356">
        <v>3.0751863844165502E-5</v>
      </c>
      <c r="V48" s="239"/>
      <c r="W48" s="239"/>
      <c r="X48" s="239"/>
      <c r="Y48" s="239"/>
      <c r="Z48" s="239"/>
      <c r="AA48" s="239"/>
      <c r="AB48" s="239"/>
      <c r="AC48" s="240" t="s">
        <v>1945</v>
      </c>
      <c r="AD48" s="239"/>
      <c r="AE48" s="239"/>
      <c r="AF48" s="239"/>
      <c r="AG48" s="239"/>
      <c r="AH48" s="239"/>
      <c r="AI48" s="239"/>
      <c r="AJ48" s="239"/>
      <c r="AK48" s="239"/>
      <c r="AL48" s="239"/>
    </row>
    <row r="49" spans="3:38" ht="12.75" customHeight="1" x14ac:dyDescent="0.25">
      <c r="C49" s="357" t="s">
        <v>1945</v>
      </c>
      <c r="D49" s="239"/>
      <c r="E49" s="239"/>
      <c r="F49" s="239"/>
      <c r="G49" s="239"/>
      <c r="H49" s="239"/>
      <c r="I49" s="239"/>
      <c r="J49" s="239"/>
      <c r="K49" s="292" t="s">
        <v>1945</v>
      </c>
      <c r="L49" s="239"/>
      <c r="M49" s="239"/>
      <c r="N49" s="239"/>
      <c r="O49" s="239"/>
      <c r="P49" s="239"/>
      <c r="Q49" s="239"/>
      <c r="R49" s="335" t="s">
        <v>1945</v>
      </c>
      <c r="S49" s="239"/>
      <c r="T49" s="239"/>
      <c r="U49" s="292" t="s">
        <v>2812</v>
      </c>
      <c r="V49" s="239"/>
      <c r="W49" s="239"/>
      <c r="X49" s="239"/>
      <c r="Y49" s="239"/>
      <c r="Z49" s="239"/>
      <c r="AA49" s="239"/>
      <c r="AB49" s="239"/>
      <c r="AC49" s="240" t="s">
        <v>1945</v>
      </c>
      <c r="AD49" s="239"/>
      <c r="AE49" s="239"/>
      <c r="AF49" s="239"/>
      <c r="AG49" s="239"/>
      <c r="AH49" s="239"/>
      <c r="AI49" s="239"/>
      <c r="AJ49" s="239"/>
      <c r="AK49" s="239"/>
      <c r="AL49" s="239"/>
    </row>
    <row r="50" spans="3:38" ht="0" hidden="1" customHeight="1" x14ac:dyDescent="0.25"/>
    <row r="51" spans="3:38" ht="10.15" customHeight="1" x14ac:dyDescent="0.25"/>
    <row r="52" spans="3:38" ht="15.4" customHeight="1" x14ac:dyDescent="0.25">
      <c r="C52" s="252" t="s">
        <v>2813</v>
      </c>
      <c r="D52" s="239"/>
      <c r="E52" s="239"/>
      <c r="F52" s="239"/>
      <c r="G52" s="239"/>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239"/>
      <c r="AI52" s="239"/>
      <c r="AJ52" s="239"/>
      <c r="AK52" s="239"/>
      <c r="AL52" s="239"/>
    </row>
    <row r="53" spans="3:38" ht="10.5" customHeight="1" x14ac:dyDescent="0.25">
      <c r="C53" s="276" t="s">
        <v>1945</v>
      </c>
      <c r="D53" s="239"/>
      <c r="E53" s="358" t="s">
        <v>1945</v>
      </c>
      <c r="F53" s="239"/>
      <c r="G53" s="239"/>
      <c r="H53" s="239"/>
      <c r="I53" s="239"/>
      <c r="J53" s="239"/>
      <c r="K53" s="239"/>
      <c r="L53" s="359" t="s">
        <v>2814</v>
      </c>
      <c r="M53" s="350"/>
      <c r="N53" s="350"/>
      <c r="O53" s="350"/>
      <c r="P53" s="350"/>
      <c r="Q53" s="350"/>
      <c r="R53" s="350"/>
      <c r="S53" s="276" t="s">
        <v>1945</v>
      </c>
      <c r="T53" s="239"/>
      <c r="U53" s="239"/>
      <c r="V53" s="359" t="s">
        <v>2815</v>
      </c>
      <c r="W53" s="350"/>
      <c r="X53" s="350"/>
      <c r="Y53" s="350"/>
      <c r="Z53" s="350"/>
      <c r="AA53" s="350"/>
      <c r="AB53" s="350"/>
      <c r="AC53" s="350"/>
      <c r="AD53" s="360" t="s">
        <v>1945</v>
      </c>
      <c r="AE53" s="239"/>
      <c r="AF53" s="239"/>
      <c r="AG53" s="239"/>
      <c r="AH53" s="239"/>
      <c r="AI53" s="239"/>
      <c r="AJ53" s="239"/>
      <c r="AK53" s="239"/>
      <c r="AL53" s="239"/>
    </row>
    <row r="54" spans="3:38" ht="12.2" customHeight="1" x14ac:dyDescent="0.25">
      <c r="C54" s="297" t="s">
        <v>2816</v>
      </c>
      <c r="D54" s="239"/>
      <c r="E54" s="239"/>
      <c r="F54" s="239"/>
      <c r="G54" s="239"/>
      <c r="H54" s="239"/>
      <c r="I54" s="239"/>
      <c r="J54" s="239"/>
      <c r="K54" s="239"/>
      <c r="L54" s="327" t="s">
        <v>1945</v>
      </c>
      <c r="M54" s="239"/>
      <c r="N54" s="239"/>
      <c r="O54" s="239"/>
      <c r="P54" s="239"/>
      <c r="Q54" s="239"/>
      <c r="R54" s="239"/>
      <c r="S54" s="330" t="s">
        <v>1945</v>
      </c>
      <c r="T54" s="239"/>
      <c r="U54" s="239"/>
      <c r="V54" s="330" t="s">
        <v>1945</v>
      </c>
      <c r="W54" s="239"/>
      <c r="X54" s="239"/>
      <c r="Y54" s="239"/>
      <c r="Z54" s="239"/>
      <c r="AA54" s="239"/>
      <c r="AB54" s="239"/>
      <c r="AC54" s="239"/>
      <c r="AD54" s="360" t="s">
        <v>1945</v>
      </c>
      <c r="AE54" s="239"/>
      <c r="AF54" s="239"/>
      <c r="AG54" s="239"/>
      <c r="AH54" s="239"/>
      <c r="AI54" s="239"/>
      <c r="AJ54" s="239"/>
      <c r="AK54" s="239"/>
      <c r="AL54" s="239"/>
    </row>
    <row r="55" spans="3:38" ht="9.9499999999999993" customHeight="1" x14ac:dyDescent="0.25">
      <c r="C55" s="276" t="s">
        <v>2817</v>
      </c>
      <c r="D55" s="239"/>
      <c r="E55" s="239"/>
      <c r="F55" s="239"/>
      <c r="G55" s="239"/>
      <c r="H55" s="239"/>
      <c r="I55" s="239"/>
      <c r="J55" s="239"/>
      <c r="K55" s="239"/>
      <c r="L55" s="325">
        <v>754981188.71000004</v>
      </c>
      <c r="M55" s="239"/>
      <c r="N55" s="239"/>
      <c r="O55" s="239"/>
      <c r="P55" s="239"/>
      <c r="Q55" s="239"/>
      <c r="R55" s="239"/>
      <c r="S55" s="276" t="s">
        <v>1945</v>
      </c>
      <c r="T55" s="239"/>
      <c r="U55" s="239"/>
      <c r="V55" s="325">
        <v>750340293.13</v>
      </c>
      <c r="W55" s="239"/>
      <c r="X55" s="239"/>
      <c r="Y55" s="239"/>
      <c r="Z55" s="239"/>
      <c r="AA55" s="239"/>
      <c r="AB55" s="239"/>
      <c r="AC55" s="239"/>
      <c r="AD55" s="360" t="s">
        <v>1945</v>
      </c>
      <c r="AE55" s="239"/>
      <c r="AF55" s="239"/>
      <c r="AG55" s="239"/>
      <c r="AH55" s="239"/>
      <c r="AI55" s="239"/>
      <c r="AJ55" s="239"/>
      <c r="AK55" s="239"/>
      <c r="AL55" s="239"/>
    </row>
    <row r="56" spans="3:38" ht="9.9499999999999993" customHeight="1" x14ac:dyDescent="0.25">
      <c r="C56" s="276" t="s">
        <v>2818</v>
      </c>
      <c r="D56" s="239"/>
      <c r="E56" s="239"/>
      <c r="F56" s="239"/>
      <c r="G56" s="239"/>
      <c r="H56" s="239"/>
      <c r="I56" s="239"/>
      <c r="J56" s="239"/>
      <c r="K56" s="239"/>
      <c r="L56" s="325">
        <v>0</v>
      </c>
      <c r="M56" s="239"/>
      <c r="N56" s="239"/>
      <c r="O56" s="239"/>
      <c r="P56" s="239"/>
      <c r="Q56" s="239"/>
      <c r="R56" s="239"/>
      <c r="S56" s="276" t="s">
        <v>1945</v>
      </c>
      <c r="T56" s="239"/>
      <c r="U56" s="239"/>
      <c r="V56" s="325">
        <v>7175053.2699999996</v>
      </c>
      <c r="W56" s="239"/>
      <c r="X56" s="239"/>
      <c r="Y56" s="239"/>
      <c r="Z56" s="239"/>
      <c r="AA56" s="239"/>
      <c r="AB56" s="239"/>
      <c r="AC56" s="239"/>
      <c r="AD56" s="360" t="s">
        <v>1945</v>
      </c>
      <c r="AE56" s="239"/>
      <c r="AF56" s="239"/>
      <c r="AG56" s="239"/>
      <c r="AH56" s="239"/>
      <c r="AI56" s="239"/>
      <c r="AJ56" s="239"/>
      <c r="AK56" s="239"/>
      <c r="AL56" s="239"/>
    </row>
    <row r="57" spans="3:38" ht="9.9499999999999993" customHeight="1" x14ac:dyDescent="0.25">
      <c r="C57" s="276" t="s">
        <v>2819</v>
      </c>
      <c r="D57" s="239"/>
      <c r="E57" s="239"/>
      <c r="F57" s="239"/>
      <c r="G57" s="239"/>
      <c r="H57" s="239"/>
      <c r="I57" s="239"/>
      <c r="J57" s="239"/>
      <c r="K57" s="239"/>
      <c r="L57" s="325">
        <v>121201859.88</v>
      </c>
      <c r="M57" s="239"/>
      <c r="N57" s="239"/>
      <c r="O57" s="239"/>
      <c r="P57" s="239"/>
      <c r="Q57" s="239"/>
      <c r="R57" s="239"/>
      <c r="S57" s="276" t="s">
        <v>1945</v>
      </c>
      <c r="T57" s="239"/>
      <c r="U57" s="239"/>
      <c r="V57" s="325">
        <v>136151898.13</v>
      </c>
      <c r="W57" s="239"/>
      <c r="X57" s="239"/>
      <c r="Y57" s="239"/>
      <c r="Z57" s="239"/>
      <c r="AA57" s="239"/>
      <c r="AB57" s="239"/>
      <c r="AC57" s="239"/>
      <c r="AD57" s="360" t="s">
        <v>1945</v>
      </c>
      <c r="AE57" s="239"/>
      <c r="AF57" s="239"/>
      <c r="AG57" s="239"/>
      <c r="AH57" s="239"/>
      <c r="AI57" s="239"/>
      <c r="AJ57" s="239"/>
      <c r="AK57" s="239"/>
      <c r="AL57" s="239"/>
    </row>
    <row r="58" spans="3:38" ht="9.9499999999999993" customHeight="1" x14ac:dyDescent="0.25">
      <c r="C58" s="276" t="s">
        <v>2820</v>
      </c>
      <c r="D58" s="239"/>
      <c r="E58" s="239"/>
      <c r="F58" s="239"/>
      <c r="G58" s="239"/>
      <c r="H58" s="239"/>
      <c r="I58" s="239"/>
      <c r="J58" s="239"/>
      <c r="K58" s="239"/>
      <c r="L58" s="325">
        <v>0</v>
      </c>
      <c r="M58" s="239"/>
      <c r="N58" s="239"/>
      <c r="O58" s="239"/>
      <c r="P58" s="239"/>
      <c r="Q58" s="239"/>
      <c r="R58" s="239"/>
      <c r="S58" s="276" t="s">
        <v>1945</v>
      </c>
      <c r="T58" s="239"/>
      <c r="U58" s="239"/>
      <c r="V58" s="325">
        <v>0</v>
      </c>
      <c r="W58" s="239"/>
      <c r="X58" s="239"/>
      <c r="Y58" s="239"/>
      <c r="Z58" s="239"/>
      <c r="AA58" s="239"/>
      <c r="AB58" s="239"/>
      <c r="AC58" s="239"/>
      <c r="AD58" s="360" t="s">
        <v>1945</v>
      </c>
      <c r="AE58" s="239"/>
      <c r="AF58" s="239"/>
      <c r="AG58" s="239"/>
      <c r="AH58" s="239"/>
      <c r="AI58" s="239"/>
      <c r="AJ58" s="239"/>
      <c r="AK58" s="239"/>
      <c r="AL58" s="239"/>
    </row>
    <row r="59" spans="3:38" ht="9.9499999999999993" customHeight="1" x14ac:dyDescent="0.25">
      <c r="C59" s="276" t="s">
        <v>2821</v>
      </c>
      <c r="D59" s="239"/>
      <c r="E59" s="239"/>
      <c r="F59" s="239"/>
      <c r="G59" s="239"/>
      <c r="H59" s="239"/>
      <c r="I59" s="239"/>
      <c r="J59" s="239"/>
      <c r="K59" s="239"/>
      <c r="L59" s="325">
        <v>0</v>
      </c>
      <c r="M59" s="239"/>
      <c r="N59" s="239"/>
      <c r="O59" s="239"/>
      <c r="P59" s="239"/>
      <c r="Q59" s="239"/>
      <c r="R59" s="239"/>
      <c r="S59" s="276" t="s">
        <v>1945</v>
      </c>
      <c r="T59" s="239"/>
      <c r="U59" s="239"/>
      <c r="V59" s="325">
        <v>0</v>
      </c>
      <c r="W59" s="239"/>
      <c r="X59" s="239"/>
      <c r="Y59" s="239"/>
      <c r="Z59" s="239"/>
      <c r="AA59" s="239"/>
      <c r="AB59" s="239"/>
      <c r="AC59" s="239"/>
      <c r="AD59" s="360" t="s">
        <v>1945</v>
      </c>
      <c r="AE59" s="239"/>
      <c r="AF59" s="239"/>
      <c r="AG59" s="239"/>
      <c r="AH59" s="239"/>
      <c r="AI59" s="239"/>
      <c r="AJ59" s="239"/>
      <c r="AK59" s="239"/>
      <c r="AL59" s="239"/>
    </row>
    <row r="60" spans="3:38" ht="9.9499999999999993" customHeight="1" x14ac:dyDescent="0.25">
      <c r="C60" s="276" t="s">
        <v>2822</v>
      </c>
      <c r="D60" s="239"/>
      <c r="E60" s="239"/>
      <c r="F60" s="239"/>
      <c r="G60" s="239"/>
      <c r="H60" s="239"/>
      <c r="I60" s="239"/>
      <c r="J60" s="239"/>
      <c r="K60" s="239"/>
      <c r="L60" s="325">
        <v>0</v>
      </c>
      <c r="M60" s="239"/>
      <c r="N60" s="239"/>
      <c r="O60" s="239"/>
      <c r="P60" s="239"/>
      <c r="Q60" s="239"/>
      <c r="R60" s="239"/>
      <c r="S60" s="276" t="s">
        <v>1945</v>
      </c>
      <c r="T60" s="239"/>
      <c r="U60" s="239"/>
      <c r="V60" s="325">
        <v>0</v>
      </c>
      <c r="W60" s="239"/>
      <c r="X60" s="239"/>
      <c r="Y60" s="239"/>
      <c r="Z60" s="239"/>
      <c r="AA60" s="239"/>
      <c r="AB60" s="239"/>
      <c r="AC60" s="239"/>
      <c r="AD60" s="360" t="s">
        <v>1945</v>
      </c>
      <c r="AE60" s="239"/>
      <c r="AF60" s="239"/>
      <c r="AG60" s="239"/>
      <c r="AH60" s="239"/>
      <c r="AI60" s="239"/>
      <c r="AJ60" s="239"/>
      <c r="AK60" s="239"/>
      <c r="AL60" s="239"/>
    </row>
    <row r="61" spans="3:38" ht="9.9499999999999993" customHeight="1" x14ac:dyDescent="0.25">
      <c r="C61" s="276" t="s">
        <v>2823</v>
      </c>
      <c r="D61" s="239"/>
      <c r="E61" s="239"/>
      <c r="F61" s="239"/>
      <c r="G61" s="239"/>
      <c r="H61" s="239"/>
      <c r="I61" s="239"/>
      <c r="J61" s="239"/>
      <c r="K61" s="239"/>
      <c r="L61" s="325">
        <v>0</v>
      </c>
      <c r="M61" s="239"/>
      <c r="N61" s="239"/>
      <c r="O61" s="239"/>
      <c r="P61" s="239"/>
      <c r="Q61" s="239"/>
      <c r="R61" s="239"/>
      <c r="S61" s="276" t="s">
        <v>1945</v>
      </c>
      <c r="T61" s="239"/>
      <c r="U61" s="239"/>
      <c r="V61" s="325">
        <v>0</v>
      </c>
      <c r="W61" s="239"/>
      <c r="X61" s="239"/>
      <c r="Y61" s="239"/>
      <c r="Z61" s="239"/>
      <c r="AA61" s="239"/>
      <c r="AB61" s="239"/>
      <c r="AC61" s="239"/>
      <c r="AD61" s="360" t="s">
        <v>1945</v>
      </c>
      <c r="AE61" s="239"/>
      <c r="AF61" s="239"/>
      <c r="AG61" s="239"/>
      <c r="AH61" s="239"/>
      <c r="AI61" s="239"/>
      <c r="AJ61" s="239"/>
      <c r="AK61" s="239"/>
      <c r="AL61" s="239"/>
    </row>
    <row r="62" spans="3:38" ht="9.9499999999999993" customHeight="1" x14ac:dyDescent="0.25">
      <c r="C62" s="276" t="s">
        <v>2824</v>
      </c>
      <c r="D62" s="239"/>
      <c r="E62" s="239"/>
      <c r="F62" s="239"/>
      <c r="G62" s="239"/>
      <c r="H62" s="239"/>
      <c r="I62" s="239"/>
      <c r="J62" s="239"/>
      <c r="K62" s="239"/>
      <c r="L62" s="325">
        <v>0</v>
      </c>
      <c r="M62" s="239"/>
      <c r="N62" s="239"/>
      <c r="O62" s="239"/>
      <c r="P62" s="239"/>
      <c r="Q62" s="239"/>
      <c r="R62" s="239"/>
      <c r="S62" s="276" t="s">
        <v>1945</v>
      </c>
      <c r="T62" s="239"/>
      <c r="U62" s="239"/>
      <c r="V62" s="325">
        <v>0</v>
      </c>
      <c r="W62" s="239"/>
      <c r="X62" s="239"/>
      <c r="Y62" s="239"/>
      <c r="Z62" s="239"/>
      <c r="AA62" s="239"/>
      <c r="AB62" s="239"/>
      <c r="AC62" s="239"/>
      <c r="AD62" s="360" t="s">
        <v>1945</v>
      </c>
      <c r="AE62" s="239"/>
      <c r="AF62" s="239"/>
      <c r="AG62" s="239"/>
      <c r="AH62" s="239"/>
      <c r="AI62" s="239"/>
      <c r="AJ62" s="239"/>
      <c r="AK62" s="239"/>
      <c r="AL62" s="239"/>
    </row>
    <row r="63" spans="3:38" ht="18" customHeight="1" x14ac:dyDescent="0.25">
      <c r="C63" s="285" t="s">
        <v>2825</v>
      </c>
      <c r="D63" s="239"/>
      <c r="E63" s="239"/>
      <c r="F63" s="239"/>
      <c r="G63" s="239"/>
      <c r="H63" s="239"/>
      <c r="I63" s="239"/>
      <c r="J63" s="239"/>
      <c r="K63" s="239"/>
      <c r="L63" s="324" t="s">
        <v>1945</v>
      </c>
      <c r="M63" s="239"/>
      <c r="N63" s="239"/>
      <c r="O63" s="239"/>
      <c r="P63" s="239"/>
      <c r="Q63" s="239"/>
      <c r="R63" s="239"/>
      <c r="S63" s="276" t="s">
        <v>1945</v>
      </c>
      <c r="T63" s="239"/>
      <c r="U63" s="239"/>
      <c r="V63" s="324" t="s">
        <v>1945</v>
      </c>
      <c r="W63" s="239"/>
      <c r="X63" s="239"/>
      <c r="Y63" s="239"/>
      <c r="Z63" s="239"/>
      <c r="AA63" s="239"/>
      <c r="AB63" s="239"/>
      <c r="AC63" s="239"/>
      <c r="AD63" s="360" t="s">
        <v>1945</v>
      </c>
      <c r="AE63" s="239"/>
      <c r="AF63" s="239"/>
      <c r="AG63" s="239"/>
      <c r="AH63" s="239"/>
      <c r="AI63" s="239"/>
      <c r="AJ63" s="239"/>
      <c r="AK63" s="239"/>
      <c r="AL63" s="239"/>
    </row>
    <row r="64" spans="3:38" ht="9.9499999999999993" customHeight="1" x14ac:dyDescent="0.25">
      <c r="C64" s="276" t="s">
        <v>2826</v>
      </c>
      <c r="D64" s="239"/>
      <c r="E64" s="239"/>
      <c r="F64" s="239"/>
      <c r="G64" s="239"/>
      <c r="H64" s="239"/>
      <c r="I64" s="239"/>
      <c r="J64" s="239"/>
      <c r="K64" s="239"/>
      <c r="L64" s="325">
        <v>-23571120.52</v>
      </c>
      <c r="M64" s="239"/>
      <c r="N64" s="239"/>
      <c r="O64" s="239"/>
      <c r="P64" s="239"/>
      <c r="Q64" s="239"/>
      <c r="R64" s="239"/>
      <c r="S64" s="276" t="s">
        <v>1945</v>
      </c>
      <c r="T64" s="239"/>
      <c r="U64" s="239"/>
      <c r="V64" s="325">
        <v>-23333051.460000001</v>
      </c>
      <c r="W64" s="239"/>
      <c r="X64" s="239"/>
      <c r="Y64" s="239"/>
      <c r="Z64" s="239"/>
      <c r="AA64" s="239"/>
      <c r="AB64" s="239"/>
      <c r="AC64" s="239"/>
      <c r="AD64" s="360" t="s">
        <v>1945</v>
      </c>
      <c r="AE64" s="239"/>
      <c r="AF64" s="239"/>
      <c r="AG64" s="239"/>
      <c r="AH64" s="239"/>
      <c r="AI64" s="239"/>
      <c r="AJ64" s="239"/>
      <c r="AK64" s="239"/>
      <c r="AL64" s="239"/>
    </row>
    <row r="65" spans="3:38" ht="9.9499999999999993" customHeight="1" x14ac:dyDescent="0.25">
      <c r="C65" s="276" t="s">
        <v>2827</v>
      </c>
      <c r="D65" s="239"/>
      <c r="E65" s="239"/>
      <c r="F65" s="239"/>
      <c r="G65" s="239"/>
      <c r="H65" s="239"/>
      <c r="I65" s="239"/>
      <c r="J65" s="239"/>
      <c r="K65" s="239"/>
      <c r="L65" s="325">
        <v>-45403717.560000002</v>
      </c>
      <c r="M65" s="239"/>
      <c r="N65" s="239"/>
      <c r="O65" s="239"/>
      <c r="P65" s="239"/>
      <c r="Q65" s="239"/>
      <c r="R65" s="239"/>
      <c r="S65" s="276" t="s">
        <v>1945</v>
      </c>
      <c r="T65" s="239"/>
      <c r="U65" s="239"/>
      <c r="V65" s="325">
        <v>-49367164.920000002</v>
      </c>
      <c r="W65" s="239"/>
      <c r="X65" s="239"/>
      <c r="Y65" s="239"/>
      <c r="Z65" s="239"/>
      <c r="AA65" s="239"/>
      <c r="AB65" s="239"/>
      <c r="AC65" s="239"/>
      <c r="AD65" s="360" t="s">
        <v>1945</v>
      </c>
      <c r="AE65" s="239"/>
      <c r="AF65" s="239"/>
      <c r="AG65" s="239"/>
      <c r="AH65" s="239"/>
      <c r="AI65" s="239"/>
      <c r="AJ65" s="239"/>
      <c r="AK65" s="239"/>
      <c r="AL65" s="239"/>
    </row>
    <row r="66" spans="3:38" ht="9.9499999999999993" customHeight="1" x14ac:dyDescent="0.25">
      <c r="C66" s="276" t="s">
        <v>2828</v>
      </c>
      <c r="D66" s="239"/>
      <c r="E66" s="239"/>
      <c r="F66" s="239"/>
      <c r="G66" s="239"/>
      <c r="H66" s="239"/>
      <c r="I66" s="239"/>
      <c r="J66" s="239"/>
      <c r="K66" s="239"/>
      <c r="L66" s="325">
        <v>-754981189</v>
      </c>
      <c r="M66" s="239"/>
      <c r="N66" s="239"/>
      <c r="O66" s="239"/>
      <c r="P66" s="239"/>
      <c r="Q66" s="239"/>
      <c r="R66" s="239"/>
      <c r="S66" s="338" t="s">
        <v>2829</v>
      </c>
      <c r="T66" s="239"/>
      <c r="U66" s="239"/>
      <c r="V66" s="325">
        <v>-757493276</v>
      </c>
      <c r="W66" s="239"/>
      <c r="X66" s="239"/>
      <c r="Y66" s="239"/>
      <c r="Z66" s="239"/>
      <c r="AA66" s="239"/>
      <c r="AB66" s="239"/>
      <c r="AC66" s="239"/>
      <c r="AD66" s="360" t="s">
        <v>1945</v>
      </c>
      <c r="AE66" s="239"/>
      <c r="AF66" s="239"/>
      <c r="AG66" s="239"/>
      <c r="AH66" s="239"/>
      <c r="AI66" s="239"/>
      <c r="AJ66" s="239"/>
      <c r="AK66" s="239"/>
      <c r="AL66" s="239"/>
    </row>
    <row r="67" spans="3:38" ht="9.9499999999999993" customHeight="1" x14ac:dyDescent="0.25">
      <c r="C67" s="276" t="s">
        <v>2830</v>
      </c>
      <c r="D67" s="239"/>
      <c r="E67" s="239"/>
      <c r="F67" s="239"/>
      <c r="G67" s="239"/>
      <c r="H67" s="239"/>
      <c r="I67" s="239"/>
      <c r="J67" s="239"/>
      <c r="K67" s="239"/>
      <c r="L67" s="325">
        <v>0</v>
      </c>
      <c r="M67" s="239"/>
      <c r="N67" s="239"/>
      <c r="O67" s="239"/>
      <c r="P67" s="239"/>
      <c r="Q67" s="239"/>
      <c r="R67" s="239"/>
      <c r="S67" s="276" t="s">
        <v>1945</v>
      </c>
      <c r="T67" s="239"/>
      <c r="U67" s="239"/>
      <c r="V67" s="325">
        <v>0</v>
      </c>
      <c r="W67" s="239"/>
      <c r="X67" s="239"/>
      <c r="Y67" s="239"/>
      <c r="Z67" s="239"/>
      <c r="AA67" s="239"/>
      <c r="AB67" s="239"/>
      <c r="AC67" s="239"/>
      <c r="AD67" s="360" t="s">
        <v>1945</v>
      </c>
      <c r="AE67" s="239"/>
      <c r="AF67" s="239"/>
      <c r="AG67" s="239"/>
      <c r="AH67" s="239"/>
      <c r="AI67" s="239"/>
      <c r="AJ67" s="239"/>
      <c r="AK67" s="239"/>
      <c r="AL67" s="239"/>
    </row>
    <row r="68" spans="3:38" ht="9.9499999999999993" customHeight="1" x14ac:dyDescent="0.25">
      <c r="C68" s="276" t="s">
        <v>2831</v>
      </c>
      <c r="D68" s="239"/>
      <c r="E68" s="239"/>
      <c r="F68" s="239"/>
      <c r="G68" s="239"/>
      <c r="H68" s="239"/>
      <c r="I68" s="239"/>
      <c r="J68" s="239"/>
      <c r="K68" s="239"/>
      <c r="L68" s="325">
        <v>0</v>
      </c>
      <c r="M68" s="239"/>
      <c r="N68" s="239"/>
      <c r="O68" s="239"/>
      <c r="P68" s="239"/>
      <c r="Q68" s="239"/>
      <c r="R68" s="239"/>
      <c r="S68" s="276" t="s">
        <v>1945</v>
      </c>
      <c r="T68" s="239"/>
      <c r="U68" s="239"/>
      <c r="V68" s="325">
        <v>0</v>
      </c>
      <c r="W68" s="239"/>
      <c r="X68" s="239"/>
      <c r="Y68" s="239"/>
      <c r="Z68" s="239"/>
      <c r="AA68" s="239"/>
      <c r="AB68" s="239"/>
      <c r="AC68" s="239"/>
      <c r="AD68" s="360" t="s">
        <v>1945</v>
      </c>
      <c r="AE68" s="239"/>
      <c r="AF68" s="239"/>
      <c r="AG68" s="239"/>
      <c r="AH68" s="239"/>
      <c r="AI68" s="239"/>
      <c r="AJ68" s="239"/>
      <c r="AK68" s="239"/>
      <c r="AL68" s="239"/>
    </row>
    <row r="69" spans="3:38" ht="9.9499999999999993" customHeight="1" x14ac:dyDescent="0.25">
      <c r="C69" s="276" t="s">
        <v>2832</v>
      </c>
      <c r="D69" s="239"/>
      <c r="E69" s="239"/>
      <c r="F69" s="239"/>
      <c r="G69" s="239"/>
      <c r="H69" s="239"/>
      <c r="I69" s="239"/>
      <c r="J69" s="239"/>
      <c r="K69" s="239"/>
      <c r="L69" s="325">
        <v>-2219139.92</v>
      </c>
      <c r="M69" s="239"/>
      <c r="N69" s="239"/>
      <c r="O69" s="239"/>
      <c r="P69" s="239"/>
      <c r="Q69" s="239"/>
      <c r="R69" s="239"/>
      <c r="S69" s="276" t="s">
        <v>1945</v>
      </c>
      <c r="T69" s="239"/>
      <c r="U69" s="239"/>
      <c r="V69" s="325">
        <v>-1432.81</v>
      </c>
      <c r="W69" s="239"/>
      <c r="X69" s="239"/>
      <c r="Y69" s="239"/>
      <c r="Z69" s="239"/>
      <c r="AA69" s="239"/>
      <c r="AB69" s="239"/>
      <c r="AC69" s="239"/>
      <c r="AD69" s="360" t="s">
        <v>1945</v>
      </c>
      <c r="AE69" s="239"/>
      <c r="AF69" s="239"/>
      <c r="AG69" s="239"/>
      <c r="AH69" s="239"/>
      <c r="AI69" s="239"/>
      <c r="AJ69" s="239"/>
      <c r="AK69" s="239"/>
      <c r="AL69" s="239"/>
    </row>
    <row r="70" spans="3:38" ht="9.9499999999999993" customHeight="1" x14ac:dyDescent="0.25">
      <c r="C70" s="276" t="s">
        <v>2833</v>
      </c>
      <c r="D70" s="239"/>
      <c r="E70" s="239"/>
      <c r="F70" s="239"/>
      <c r="G70" s="239"/>
      <c r="H70" s="239"/>
      <c r="I70" s="239"/>
      <c r="J70" s="239"/>
      <c r="K70" s="239"/>
      <c r="L70" s="325">
        <v>0</v>
      </c>
      <c r="M70" s="239"/>
      <c r="N70" s="239"/>
      <c r="O70" s="239"/>
      <c r="P70" s="239"/>
      <c r="Q70" s="239"/>
      <c r="R70" s="239"/>
      <c r="S70" s="276" t="s">
        <v>1945</v>
      </c>
      <c r="T70" s="239"/>
      <c r="U70" s="239"/>
      <c r="V70" s="325">
        <v>-386958175.25999999</v>
      </c>
      <c r="W70" s="239"/>
      <c r="X70" s="239"/>
      <c r="Y70" s="239"/>
      <c r="Z70" s="239"/>
      <c r="AA70" s="239"/>
      <c r="AB70" s="239"/>
      <c r="AC70" s="239"/>
      <c r="AD70" s="360" t="s">
        <v>1945</v>
      </c>
      <c r="AE70" s="239"/>
      <c r="AF70" s="239"/>
      <c r="AG70" s="239"/>
      <c r="AH70" s="239"/>
      <c r="AI70" s="239"/>
      <c r="AJ70" s="239"/>
      <c r="AK70" s="239"/>
      <c r="AL70" s="239"/>
    </row>
    <row r="71" spans="3:38" ht="12" customHeight="1" thickBot="1" x14ac:dyDescent="0.3">
      <c r="C71" s="276" t="s">
        <v>2834</v>
      </c>
      <c r="D71" s="239"/>
      <c r="E71" s="239"/>
      <c r="F71" s="239"/>
      <c r="G71" s="239"/>
      <c r="H71" s="239"/>
      <c r="I71" s="239"/>
      <c r="J71" s="239"/>
      <c r="K71" s="239"/>
      <c r="L71" s="361">
        <v>50007881.590000004</v>
      </c>
      <c r="M71" s="362"/>
      <c r="N71" s="362"/>
      <c r="O71" s="362"/>
      <c r="P71" s="362"/>
      <c r="Q71" s="362"/>
      <c r="R71" s="362"/>
      <c r="S71" s="276" t="s">
        <v>1945</v>
      </c>
      <c r="T71" s="239"/>
      <c r="U71" s="239"/>
      <c r="V71" s="361">
        <v>-323485855.92000002</v>
      </c>
      <c r="W71" s="362"/>
      <c r="X71" s="362"/>
      <c r="Y71" s="362"/>
      <c r="Z71" s="362"/>
      <c r="AA71" s="362"/>
      <c r="AB71" s="362"/>
      <c r="AC71" s="362"/>
      <c r="AD71" s="360" t="s">
        <v>1945</v>
      </c>
      <c r="AE71" s="239"/>
      <c r="AF71" s="239"/>
      <c r="AG71" s="239"/>
      <c r="AH71" s="239"/>
      <c r="AI71" s="239"/>
      <c r="AJ71" s="239"/>
      <c r="AK71" s="239"/>
      <c r="AL71" s="239"/>
    </row>
    <row r="72" spans="3:38" ht="17.45" customHeight="1" thickTop="1" x14ac:dyDescent="0.25">
      <c r="C72" s="363" t="s">
        <v>1945</v>
      </c>
      <c r="D72" s="239"/>
      <c r="E72" s="360" t="s">
        <v>1945</v>
      </c>
      <c r="F72" s="239"/>
      <c r="G72" s="239"/>
      <c r="H72" s="239"/>
      <c r="I72" s="239"/>
      <c r="J72" s="239"/>
      <c r="K72" s="239"/>
      <c r="L72" s="364" t="s">
        <v>1945</v>
      </c>
      <c r="M72" s="239"/>
      <c r="N72" s="239"/>
      <c r="O72" s="239"/>
      <c r="P72" s="239"/>
      <c r="Q72" s="239"/>
      <c r="R72" s="239"/>
      <c r="S72" s="360" t="s">
        <v>1945</v>
      </c>
      <c r="T72" s="239"/>
      <c r="U72" s="239"/>
      <c r="V72" s="360" t="s">
        <v>1945</v>
      </c>
      <c r="W72" s="239"/>
      <c r="X72" s="239"/>
      <c r="Y72" s="239"/>
      <c r="Z72" s="239"/>
      <c r="AA72" s="239"/>
      <c r="AB72" s="239"/>
      <c r="AC72" s="239"/>
      <c r="AD72" s="360" t="s">
        <v>1945</v>
      </c>
      <c r="AE72" s="239"/>
      <c r="AF72" s="239"/>
      <c r="AG72" s="239"/>
      <c r="AH72" s="239"/>
      <c r="AI72" s="239"/>
      <c r="AJ72" s="239"/>
      <c r="AK72" s="239"/>
      <c r="AL72" s="239"/>
    </row>
    <row r="73" spans="3:38" ht="9.9499999999999993" customHeight="1" x14ac:dyDescent="0.25">
      <c r="C73" s="365" t="s">
        <v>2835</v>
      </c>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360" t="s">
        <v>1945</v>
      </c>
      <c r="AE73" s="239"/>
      <c r="AF73" s="239"/>
      <c r="AG73" s="239"/>
      <c r="AH73" s="239"/>
      <c r="AI73" s="239"/>
      <c r="AJ73" s="239"/>
      <c r="AK73" s="239"/>
      <c r="AL73" s="239"/>
    </row>
    <row r="74" spans="3:38" ht="12.6" customHeight="1" x14ac:dyDescent="0.25"/>
    <row r="75" spans="3:38" ht="15.4" customHeight="1" x14ac:dyDescent="0.25">
      <c r="C75" s="252" t="s">
        <v>2836</v>
      </c>
      <c r="D75" s="239"/>
      <c r="E75" s="239"/>
      <c r="F75" s="239"/>
      <c r="G75" s="239"/>
      <c r="H75" s="239"/>
      <c r="I75" s="239"/>
      <c r="J75" s="239"/>
      <c r="K75" s="239"/>
      <c r="L75" s="239"/>
      <c r="M75" s="239"/>
      <c r="N75" s="239"/>
      <c r="O75" s="239"/>
      <c r="P75" s="239"/>
      <c r="Q75" s="239"/>
      <c r="R75" s="239"/>
      <c r="S75" s="239"/>
      <c r="T75" s="239"/>
      <c r="U75" s="239"/>
      <c r="V75" s="239"/>
      <c r="W75" s="239"/>
      <c r="X75" s="239"/>
      <c r="Y75" s="239"/>
      <c r="Z75" s="366" t="s">
        <v>1945</v>
      </c>
      <c r="AA75" s="239"/>
      <c r="AB75" s="239"/>
      <c r="AC75" s="239"/>
      <c r="AD75" s="239"/>
      <c r="AE75" s="239"/>
      <c r="AF75" s="366" t="s">
        <v>1945</v>
      </c>
      <c r="AG75" s="239"/>
      <c r="AH75" s="239"/>
      <c r="AI75" s="239"/>
      <c r="AJ75" s="239"/>
      <c r="AK75" s="239"/>
      <c r="AL75" s="239"/>
    </row>
    <row r="76" spans="3:38" ht="12.2" customHeight="1" x14ac:dyDescent="0.25">
      <c r="C76" s="363" t="s">
        <v>2837</v>
      </c>
      <c r="D76" s="239"/>
      <c r="E76" s="239"/>
      <c r="F76" s="239"/>
      <c r="G76" s="239"/>
      <c r="H76" s="239"/>
      <c r="I76" s="239"/>
      <c r="J76" s="239"/>
      <c r="K76" s="239"/>
      <c r="L76" s="239"/>
      <c r="M76" s="324" t="s">
        <v>1945</v>
      </c>
      <c r="N76" s="239"/>
      <c r="O76" s="298" t="s">
        <v>254</v>
      </c>
      <c r="P76" s="239"/>
      <c r="Q76" s="239"/>
      <c r="R76" s="239"/>
      <c r="S76" s="239"/>
      <c r="T76" s="239"/>
      <c r="U76" s="239"/>
      <c r="V76" s="239"/>
      <c r="W76" s="239"/>
      <c r="X76" s="276" t="s">
        <v>1945</v>
      </c>
      <c r="Y76" s="239"/>
      <c r="Z76" s="314" t="s">
        <v>1945</v>
      </c>
      <c r="AA76" s="239"/>
      <c r="AB76" s="239"/>
      <c r="AC76" s="239"/>
      <c r="AD76" s="239"/>
      <c r="AE76" s="239"/>
      <c r="AF76" s="360" t="s">
        <v>1945</v>
      </c>
      <c r="AG76" s="239"/>
      <c r="AH76" s="239"/>
      <c r="AI76" s="239"/>
      <c r="AJ76" s="239"/>
      <c r="AK76" s="239"/>
      <c r="AL76" s="239"/>
    </row>
    <row r="77" spans="3:38" ht="9.9499999999999993" customHeight="1" x14ac:dyDescent="0.25">
      <c r="C77" s="363" t="s">
        <v>2838</v>
      </c>
      <c r="D77" s="239"/>
      <c r="E77" s="239"/>
      <c r="F77" s="239"/>
      <c r="G77" s="239"/>
      <c r="H77" s="239"/>
      <c r="I77" s="239"/>
      <c r="J77" s="239"/>
      <c r="K77" s="239"/>
      <c r="L77" s="239"/>
      <c r="M77" s="324" t="s">
        <v>2605</v>
      </c>
      <c r="N77" s="239"/>
      <c r="O77" s="325">
        <v>35266614113.029999</v>
      </c>
      <c r="P77" s="239"/>
      <c r="Q77" s="239"/>
      <c r="R77" s="239"/>
      <c r="S77" s="239"/>
      <c r="T77" s="239"/>
      <c r="U77" s="239"/>
      <c r="V77" s="239"/>
      <c r="W77" s="239"/>
      <c r="X77" s="276" t="s">
        <v>1945</v>
      </c>
      <c r="Y77" s="239"/>
      <c r="Z77" s="314" t="s">
        <v>1945</v>
      </c>
      <c r="AA77" s="239"/>
      <c r="AB77" s="239"/>
      <c r="AC77" s="239"/>
      <c r="AD77" s="239"/>
      <c r="AE77" s="239"/>
      <c r="AF77" s="360" t="s">
        <v>1945</v>
      </c>
      <c r="AG77" s="239"/>
      <c r="AH77" s="239"/>
      <c r="AI77" s="239"/>
      <c r="AJ77" s="239"/>
      <c r="AK77" s="239"/>
      <c r="AL77" s="239"/>
    </row>
    <row r="78" spans="3:38" ht="9.9499999999999993" customHeight="1" x14ac:dyDescent="0.25">
      <c r="C78" s="363" t="s">
        <v>2839</v>
      </c>
      <c r="D78" s="239"/>
      <c r="E78" s="239"/>
      <c r="F78" s="239"/>
      <c r="G78" s="239"/>
      <c r="H78" s="239"/>
      <c r="I78" s="239"/>
      <c r="J78" s="239"/>
      <c r="K78" s="239"/>
      <c r="L78" s="239"/>
      <c r="M78" s="324" t="s">
        <v>2605</v>
      </c>
      <c r="N78" s="239"/>
      <c r="O78" s="325">
        <v>34506962094.309998</v>
      </c>
      <c r="P78" s="239"/>
      <c r="Q78" s="239"/>
      <c r="R78" s="239"/>
      <c r="S78" s="239"/>
      <c r="T78" s="239"/>
      <c r="U78" s="239"/>
      <c r="V78" s="239"/>
      <c r="W78" s="239"/>
      <c r="X78" s="276" t="s">
        <v>1945</v>
      </c>
      <c r="Y78" s="239"/>
      <c r="Z78" s="314" t="s">
        <v>1945</v>
      </c>
      <c r="AA78" s="239"/>
      <c r="AB78" s="239"/>
      <c r="AC78" s="239"/>
      <c r="AD78" s="239"/>
      <c r="AE78" s="239"/>
      <c r="AF78" s="360" t="s">
        <v>1945</v>
      </c>
      <c r="AG78" s="239"/>
      <c r="AH78" s="239"/>
      <c r="AI78" s="239"/>
      <c r="AJ78" s="239"/>
      <c r="AK78" s="239"/>
      <c r="AL78" s="239"/>
    </row>
    <row r="79" spans="3:38" ht="9.9499999999999993" customHeight="1" x14ac:dyDescent="0.25">
      <c r="C79" s="363" t="s">
        <v>927</v>
      </c>
      <c r="D79" s="239"/>
      <c r="E79" s="239"/>
      <c r="F79" s="239"/>
      <c r="G79" s="239"/>
      <c r="H79" s="239"/>
      <c r="I79" s="239"/>
      <c r="J79" s="239"/>
      <c r="K79" s="239"/>
      <c r="L79" s="239"/>
      <c r="M79" s="324" t="s">
        <v>1945</v>
      </c>
      <c r="N79" s="239"/>
      <c r="O79" s="325">
        <v>109404</v>
      </c>
      <c r="P79" s="239"/>
      <c r="Q79" s="239"/>
      <c r="R79" s="239"/>
      <c r="S79" s="239"/>
      <c r="T79" s="239"/>
      <c r="U79" s="239"/>
      <c r="V79" s="239"/>
      <c r="W79" s="239"/>
      <c r="X79" s="276" t="s">
        <v>1945</v>
      </c>
      <c r="Y79" s="239"/>
      <c r="Z79" s="314" t="s">
        <v>1945</v>
      </c>
      <c r="AA79" s="239"/>
      <c r="AB79" s="239"/>
      <c r="AC79" s="239"/>
      <c r="AD79" s="239"/>
      <c r="AE79" s="239"/>
      <c r="AF79" s="360" t="s">
        <v>1945</v>
      </c>
      <c r="AG79" s="239"/>
      <c r="AH79" s="239"/>
      <c r="AI79" s="239"/>
      <c r="AJ79" s="239"/>
      <c r="AK79" s="239"/>
      <c r="AL79" s="239"/>
    </row>
    <row r="80" spans="3:38" ht="9.9499999999999993" customHeight="1" x14ac:dyDescent="0.25">
      <c r="C80" s="363" t="s">
        <v>2840</v>
      </c>
      <c r="D80" s="239"/>
      <c r="E80" s="239"/>
      <c r="F80" s="239"/>
      <c r="G80" s="239"/>
      <c r="H80" s="239"/>
      <c r="I80" s="239"/>
      <c r="J80" s="239"/>
      <c r="K80" s="239"/>
      <c r="L80" s="239"/>
      <c r="M80" s="324" t="s">
        <v>2605</v>
      </c>
      <c r="N80" s="239"/>
      <c r="O80" s="325">
        <v>315408.59649999999</v>
      </c>
      <c r="P80" s="239"/>
      <c r="Q80" s="239"/>
      <c r="R80" s="239"/>
      <c r="S80" s="239"/>
      <c r="T80" s="239"/>
      <c r="U80" s="239"/>
      <c r="V80" s="239"/>
      <c r="W80" s="239"/>
      <c r="X80" s="276" t="s">
        <v>1945</v>
      </c>
      <c r="Y80" s="239"/>
      <c r="Z80" s="314" t="s">
        <v>1945</v>
      </c>
      <c r="AA80" s="239"/>
      <c r="AB80" s="239"/>
      <c r="AC80" s="239"/>
      <c r="AD80" s="239"/>
      <c r="AE80" s="239"/>
      <c r="AF80" s="360" t="s">
        <v>1945</v>
      </c>
      <c r="AG80" s="239"/>
      <c r="AH80" s="239"/>
      <c r="AI80" s="239"/>
      <c r="AJ80" s="239"/>
      <c r="AK80" s="239"/>
      <c r="AL80" s="239"/>
    </row>
    <row r="81" spans="3:38" ht="9.9499999999999993" customHeight="1" x14ac:dyDescent="0.25">
      <c r="C81" s="363" t="s">
        <v>2841</v>
      </c>
      <c r="D81" s="239"/>
      <c r="E81" s="239"/>
      <c r="F81" s="239"/>
      <c r="G81" s="239"/>
      <c r="H81" s="239"/>
      <c r="I81" s="239"/>
      <c r="J81" s="239"/>
      <c r="K81" s="239"/>
      <c r="L81" s="239"/>
      <c r="M81" s="324" t="s">
        <v>1945</v>
      </c>
      <c r="N81" s="239"/>
      <c r="O81" s="325">
        <v>103717</v>
      </c>
      <c r="P81" s="239"/>
      <c r="Q81" s="239"/>
      <c r="R81" s="239"/>
      <c r="S81" s="239"/>
      <c r="T81" s="239"/>
      <c r="U81" s="239"/>
      <c r="V81" s="239"/>
      <c r="W81" s="239"/>
      <c r="X81" s="276" t="s">
        <v>1945</v>
      </c>
      <c r="Y81" s="239"/>
      <c r="Z81" s="314" t="s">
        <v>1945</v>
      </c>
      <c r="AA81" s="239"/>
      <c r="AB81" s="239"/>
      <c r="AC81" s="239"/>
      <c r="AD81" s="239"/>
      <c r="AE81" s="239"/>
      <c r="AF81" s="360" t="s">
        <v>1945</v>
      </c>
      <c r="AG81" s="239"/>
      <c r="AH81" s="239"/>
      <c r="AI81" s="239"/>
      <c r="AJ81" s="239"/>
      <c r="AK81" s="239"/>
      <c r="AL81" s="239"/>
    </row>
    <row r="82" spans="3:38" ht="9.9499999999999993" customHeight="1" x14ac:dyDescent="0.25">
      <c r="C82" s="363" t="s">
        <v>2842</v>
      </c>
      <c r="D82" s="239"/>
      <c r="E82" s="239"/>
      <c r="F82" s="239"/>
      <c r="G82" s="239"/>
      <c r="H82" s="239"/>
      <c r="I82" s="239"/>
      <c r="J82" s="239"/>
      <c r="K82" s="239"/>
      <c r="L82" s="239"/>
      <c r="M82" s="324" t="s">
        <v>1945</v>
      </c>
      <c r="N82" s="239"/>
      <c r="O82" s="325">
        <v>109404</v>
      </c>
      <c r="P82" s="239"/>
      <c r="Q82" s="239"/>
      <c r="R82" s="239"/>
      <c r="S82" s="239"/>
      <c r="T82" s="239"/>
      <c r="U82" s="239"/>
      <c r="V82" s="239"/>
      <c r="W82" s="239"/>
      <c r="X82" s="276" t="s">
        <v>1945</v>
      </c>
      <c r="Y82" s="239"/>
      <c r="Z82" s="314" t="s">
        <v>1945</v>
      </c>
      <c r="AA82" s="239"/>
      <c r="AB82" s="239"/>
      <c r="AC82" s="239"/>
      <c r="AD82" s="239"/>
      <c r="AE82" s="239"/>
      <c r="AF82" s="360" t="s">
        <v>1945</v>
      </c>
      <c r="AG82" s="239"/>
      <c r="AH82" s="239"/>
      <c r="AI82" s="239"/>
      <c r="AJ82" s="239"/>
      <c r="AK82" s="239"/>
      <c r="AL82" s="239"/>
    </row>
    <row r="83" spans="3:38" ht="12" customHeight="1" x14ac:dyDescent="0.25">
      <c r="C83" s="363" t="s">
        <v>1945</v>
      </c>
      <c r="D83" s="239"/>
      <c r="E83" s="239"/>
      <c r="F83" s="239"/>
      <c r="G83" s="239"/>
      <c r="H83" s="239"/>
      <c r="I83" s="239"/>
      <c r="J83" s="239"/>
      <c r="K83" s="239"/>
      <c r="L83" s="239"/>
      <c r="M83" s="341" t="s">
        <v>1945</v>
      </c>
      <c r="N83" s="239"/>
      <c r="O83" s="341" t="s">
        <v>2843</v>
      </c>
      <c r="P83" s="239"/>
      <c r="Q83" s="239"/>
      <c r="R83" s="239"/>
      <c r="S83" s="239"/>
      <c r="T83" s="239"/>
      <c r="U83" s="239"/>
      <c r="V83" s="239"/>
      <c r="W83" s="239"/>
      <c r="X83" s="276" t="s">
        <v>1945</v>
      </c>
      <c r="Y83" s="239"/>
      <c r="Z83" s="341" t="s">
        <v>2844</v>
      </c>
      <c r="AA83" s="239"/>
      <c r="AB83" s="239"/>
      <c r="AC83" s="239"/>
      <c r="AD83" s="239"/>
      <c r="AE83" s="239"/>
      <c r="AF83" s="367" t="s">
        <v>1945</v>
      </c>
      <c r="AG83" s="239"/>
      <c r="AH83" s="239"/>
      <c r="AI83" s="239"/>
      <c r="AJ83" s="239"/>
      <c r="AK83" s="239"/>
      <c r="AL83" s="239"/>
    </row>
    <row r="84" spans="3:38" ht="9.9499999999999993" customHeight="1" x14ac:dyDescent="0.25">
      <c r="C84" s="363" t="s">
        <v>2845</v>
      </c>
      <c r="D84" s="239"/>
      <c r="E84" s="239"/>
      <c r="F84" s="239"/>
      <c r="G84" s="239"/>
      <c r="H84" s="239"/>
      <c r="I84" s="239"/>
      <c r="J84" s="239"/>
      <c r="K84" s="239"/>
      <c r="L84" s="239"/>
      <c r="M84" s="324" t="s">
        <v>1945</v>
      </c>
      <c r="N84" s="239"/>
      <c r="O84" s="326">
        <v>0.56859999999999999</v>
      </c>
      <c r="P84" s="239"/>
      <c r="Q84" s="239"/>
      <c r="R84" s="239"/>
      <c r="S84" s="239"/>
      <c r="T84" s="239"/>
      <c r="U84" s="239"/>
      <c r="V84" s="239"/>
      <c r="W84" s="239"/>
      <c r="X84" s="276" t="s">
        <v>1945</v>
      </c>
      <c r="Y84" s="239"/>
      <c r="Z84" s="326">
        <v>0.51813799999999999</v>
      </c>
      <c r="AA84" s="239"/>
      <c r="AB84" s="239"/>
      <c r="AC84" s="239"/>
      <c r="AD84" s="239"/>
      <c r="AE84" s="239"/>
      <c r="AF84" s="360" t="s">
        <v>1945</v>
      </c>
      <c r="AG84" s="239"/>
      <c r="AH84" s="239"/>
      <c r="AI84" s="239"/>
      <c r="AJ84" s="239"/>
      <c r="AK84" s="239"/>
      <c r="AL84" s="239"/>
    </row>
    <row r="85" spans="3:38" ht="9.9499999999999993" customHeight="1" x14ac:dyDescent="0.25">
      <c r="C85" s="363" t="s">
        <v>2846</v>
      </c>
      <c r="D85" s="239"/>
      <c r="E85" s="239"/>
      <c r="F85" s="239"/>
      <c r="G85" s="239"/>
      <c r="H85" s="239"/>
      <c r="I85" s="239"/>
      <c r="J85" s="239"/>
      <c r="K85" s="239"/>
      <c r="L85" s="239"/>
      <c r="M85" s="324" t="s">
        <v>1945</v>
      </c>
      <c r="N85" s="239"/>
      <c r="O85" s="326">
        <v>0.68138299999999996</v>
      </c>
      <c r="P85" s="239"/>
      <c r="Q85" s="239"/>
      <c r="R85" s="239"/>
      <c r="S85" s="239"/>
      <c r="T85" s="239"/>
      <c r="U85" s="239"/>
      <c r="V85" s="239"/>
      <c r="W85" s="239"/>
      <c r="X85" s="276" t="s">
        <v>1945</v>
      </c>
      <c r="Y85" s="239"/>
      <c r="Z85" s="326">
        <v>0.60809599999999997</v>
      </c>
      <c r="AA85" s="239"/>
      <c r="AB85" s="239"/>
      <c r="AC85" s="239"/>
      <c r="AD85" s="239"/>
      <c r="AE85" s="239"/>
      <c r="AF85" s="360" t="s">
        <v>1945</v>
      </c>
      <c r="AG85" s="239"/>
      <c r="AH85" s="239"/>
      <c r="AI85" s="239"/>
      <c r="AJ85" s="239"/>
      <c r="AK85" s="239"/>
      <c r="AL85" s="239"/>
    </row>
    <row r="86" spans="3:38" ht="9.9499999999999993" customHeight="1" x14ac:dyDescent="0.25">
      <c r="C86" s="363" t="s">
        <v>2847</v>
      </c>
      <c r="D86" s="239"/>
      <c r="E86" s="239"/>
      <c r="F86" s="239"/>
      <c r="G86" s="239"/>
      <c r="H86" s="239"/>
      <c r="I86" s="239"/>
      <c r="J86" s="239"/>
      <c r="K86" s="239"/>
      <c r="L86" s="239"/>
      <c r="M86" s="324" t="s">
        <v>1945</v>
      </c>
      <c r="N86" s="239"/>
      <c r="O86" s="326">
        <v>0.68138299999999996</v>
      </c>
      <c r="P86" s="239"/>
      <c r="Q86" s="239"/>
      <c r="R86" s="239"/>
      <c r="S86" s="239"/>
      <c r="T86" s="239"/>
      <c r="U86" s="239"/>
      <c r="V86" s="239"/>
      <c r="W86" s="239"/>
      <c r="X86" s="276" t="s">
        <v>1945</v>
      </c>
      <c r="Y86" s="239"/>
      <c r="Z86" s="314" t="s">
        <v>1945</v>
      </c>
      <c r="AA86" s="239"/>
      <c r="AB86" s="239"/>
      <c r="AC86" s="239"/>
      <c r="AD86" s="239"/>
      <c r="AE86" s="239"/>
      <c r="AF86" s="360" t="s">
        <v>1945</v>
      </c>
      <c r="AG86" s="239"/>
      <c r="AH86" s="239"/>
      <c r="AI86" s="239"/>
      <c r="AJ86" s="239"/>
      <c r="AK86" s="239"/>
      <c r="AL86" s="239"/>
    </row>
    <row r="87" spans="3:38" ht="9.9499999999999993" customHeight="1" x14ac:dyDescent="0.25">
      <c r="C87" s="363" t="s">
        <v>2848</v>
      </c>
      <c r="D87" s="239"/>
      <c r="E87" s="239"/>
      <c r="F87" s="239"/>
      <c r="G87" s="239"/>
      <c r="H87" s="239"/>
      <c r="I87" s="239"/>
      <c r="J87" s="239"/>
      <c r="K87" s="239"/>
      <c r="L87" s="239"/>
      <c r="M87" s="324" t="s">
        <v>1945</v>
      </c>
      <c r="N87" s="239"/>
      <c r="O87" s="326">
        <v>4.1142999999999999E-2</v>
      </c>
      <c r="P87" s="239"/>
      <c r="Q87" s="239"/>
      <c r="R87" s="239"/>
      <c r="S87" s="239"/>
      <c r="T87" s="239"/>
      <c r="U87" s="239"/>
      <c r="V87" s="239"/>
      <c r="W87" s="239"/>
      <c r="X87" s="276" t="s">
        <v>1945</v>
      </c>
      <c r="Y87" s="239"/>
      <c r="Z87" s="324" t="s">
        <v>1945</v>
      </c>
      <c r="AA87" s="239"/>
      <c r="AB87" s="239"/>
      <c r="AC87" s="239"/>
      <c r="AD87" s="239"/>
      <c r="AE87" s="239"/>
      <c r="AF87" s="360" t="s">
        <v>1945</v>
      </c>
      <c r="AG87" s="239"/>
      <c r="AH87" s="239"/>
      <c r="AI87" s="239"/>
      <c r="AJ87" s="239"/>
      <c r="AK87" s="239"/>
      <c r="AL87" s="239"/>
    </row>
    <row r="88" spans="3:38" ht="9.9499999999999993" customHeight="1" x14ac:dyDescent="0.25">
      <c r="C88" s="363" t="s">
        <v>2849</v>
      </c>
      <c r="D88" s="239"/>
      <c r="E88" s="239"/>
      <c r="F88" s="239"/>
      <c r="G88" s="239"/>
      <c r="H88" s="239"/>
      <c r="I88" s="239"/>
      <c r="J88" s="239"/>
      <c r="K88" s="239"/>
      <c r="L88" s="239"/>
      <c r="M88" s="324" t="s">
        <v>1945</v>
      </c>
      <c r="N88" s="239"/>
      <c r="O88" s="368">
        <v>23.53</v>
      </c>
      <c r="P88" s="239"/>
      <c r="Q88" s="239"/>
      <c r="R88" s="239"/>
      <c r="S88" s="239"/>
      <c r="T88" s="239"/>
      <c r="U88" s="239"/>
      <c r="V88" s="239"/>
      <c r="W88" s="239"/>
      <c r="X88" s="276" t="s">
        <v>2850</v>
      </c>
      <c r="Y88" s="239"/>
      <c r="Z88" s="314" t="s">
        <v>1945</v>
      </c>
      <c r="AA88" s="239"/>
      <c r="AB88" s="239"/>
      <c r="AC88" s="239"/>
      <c r="AD88" s="239"/>
      <c r="AE88" s="239"/>
      <c r="AF88" s="360" t="s">
        <v>1945</v>
      </c>
      <c r="AG88" s="239"/>
      <c r="AH88" s="239"/>
      <c r="AI88" s="239"/>
      <c r="AJ88" s="239"/>
      <c r="AK88" s="239"/>
      <c r="AL88" s="239"/>
    </row>
    <row r="89" spans="3:38" ht="9.9499999999999993" customHeight="1" x14ac:dyDescent="0.25">
      <c r="C89" s="363" t="s">
        <v>2851</v>
      </c>
      <c r="D89" s="239"/>
      <c r="E89" s="239"/>
      <c r="F89" s="239"/>
      <c r="G89" s="239"/>
      <c r="H89" s="239"/>
      <c r="I89" s="239"/>
      <c r="J89" s="239"/>
      <c r="K89" s="239"/>
      <c r="L89" s="239"/>
      <c r="M89" s="324" t="s">
        <v>1945</v>
      </c>
      <c r="N89" s="239"/>
      <c r="O89" s="368">
        <v>51.109400000000001</v>
      </c>
      <c r="P89" s="239"/>
      <c r="Q89" s="239"/>
      <c r="R89" s="239"/>
      <c r="S89" s="239"/>
      <c r="T89" s="239"/>
      <c r="U89" s="239"/>
      <c r="V89" s="239"/>
      <c r="W89" s="239"/>
      <c r="X89" s="276" t="s">
        <v>2850</v>
      </c>
      <c r="Y89" s="239"/>
      <c r="Z89" s="314" t="s">
        <v>1945</v>
      </c>
      <c r="AA89" s="239"/>
      <c r="AB89" s="239"/>
      <c r="AC89" s="239"/>
      <c r="AD89" s="239"/>
      <c r="AE89" s="239"/>
      <c r="AF89" s="360" t="s">
        <v>1945</v>
      </c>
      <c r="AG89" s="239"/>
      <c r="AH89" s="239"/>
      <c r="AI89" s="239"/>
      <c r="AJ89" s="239"/>
      <c r="AK89" s="239"/>
      <c r="AL89" s="239"/>
    </row>
    <row r="90" spans="3:38" ht="9.9499999999999993" customHeight="1" x14ac:dyDescent="0.25">
      <c r="C90" s="363" t="s">
        <v>2852</v>
      </c>
      <c r="D90" s="239"/>
      <c r="E90" s="239"/>
      <c r="F90" s="239"/>
      <c r="G90" s="239"/>
      <c r="H90" s="239"/>
      <c r="I90" s="239"/>
      <c r="J90" s="239"/>
      <c r="K90" s="239"/>
      <c r="L90" s="239"/>
      <c r="M90" s="324" t="s">
        <v>1945</v>
      </c>
      <c r="N90" s="239"/>
      <c r="O90" s="368">
        <v>27.577000000000002</v>
      </c>
      <c r="P90" s="239"/>
      <c r="Q90" s="239"/>
      <c r="R90" s="239"/>
      <c r="S90" s="239"/>
      <c r="T90" s="239"/>
      <c r="U90" s="239"/>
      <c r="V90" s="239"/>
      <c r="W90" s="239"/>
      <c r="X90" s="276" t="s">
        <v>2850</v>
      </c>
      <c r="Y90" s="239"/>
      <c r="Z90" s="314" t="s">
        <v>1945</v>
      </c>
      <c r="AA90" s="239"/>
      <c r="AB90" s="239"/>
      <c r="AC90" s="239"/>
      <c r="AD90" s="239"/>
      <c r="AE90" s="239"/>
      <c r="AF90" s="360" t="s">
        <v>1945</v>
      </c>
      <c r="AG90" s="239"/>
      <c r="AH90" s="239"/>
      <c r="AI90" s="239"/>
      <c r="AJ90" s="239"/>
      <c r="AK90" s="239"/>
      <c r="AL90" s="239"/>
    </row>
    <row r="91" spans="3:38" ht="9.9499999999999993" customHeight="1" x14ac:dyDescent="0.25">
      <c r="C91" s="363" t="s">
        <v>2853</v>
      </c>
      <c r="D91" s="239"/>
      <c r="E91" s="239"/>
      <c r="F91" s="239"/>
      <c r="G91" s="239"/>
      <c r="H91" s="239"/>
      <c r="I91" s="239"/>
      <c r="J91" s="239"/>
      <c r="K91" s="239"/>
      <c r="L91" s="239"/>
      <c r="M91" s="324" t="s">
        <v>1945</v>
      </c>
      <c r="N91" s="239"/>
      <c r="O91" s="324" t="s">
        <v>2768</v>
      </c>
      <c r="P91" s="239"/>
      <c r="Q91" s="239"/>
      <c r="R91" s="239"/>
      <c r="S91" s="239"/>
      <c r="T91" s="239"/>
      <c r="U91" s="239"/>
      <c r="V91" s="239"/>
      <c r="W91" s="239"/>
      <c r="X91" s="276" t="s">
        <v>1945</v>
      </c>
      <c r="Y91" s="239"/>
      <c r="Z91" s="314" t="s">
        <v>1945</v>
      </c>
      <c r="AA91" s="239"/>
      <c r="AB91" s="239"/>
      <c r="AC91" s="239"/>
      <c r="AD91" s="239"/>
      <c r="AE91" s="239"/>
      <c r="AF91" s="360" t="s">
        <v>1945</v>
      </c>
      <c r="AG91" s="239"/>
      <c r="AH91" s="239"/>
      <c r="AI91" s="239"/>
      <c r="AJ91" s="239"/>
      <c r="AK91" s="239"/>
      <c r="AL91" s="239"/>
    </row>
    <row r="92" spans="3:38" ht="18" customHeight="1" x14ac:dyDescent="0.25">
      <c r="C92" s="369" t="s">
        <v>1945</v>
      </c>
      <c r="D92" s="239"/>
      <c r="E92" s="239"/>
      <c r="F92" s="369" t="s">
        <v>1945</v>
      </c>
      <c r="G92" s="239"/>
      <c r="H92" s="369" t="s">
        <v>1945</v>
      </c>
      <c r="I92" s="239"/>
      <c r="J92" s="239"/>
      <c r="K92" s="239"/>
      <c r="L92" s="239"/>
      <c r="M92" s="370" t="s">
        <v>1945</v>
      </c>
      <c r="N92" s="239"/>
      <c r="O92" s="369" t="s">
        <v>1945</v>
      </c>
      <c r="P92" s="239"/>
      <c r="Q92" s="239"/>
      <c r="R92" s="239"/>
      <c r="S92" s="239"/>
      <c r="T92" s="239"/>
      <c r="U92" s="239"/>
      <c r="V92" s="239"/>
      <c r="W92" s="239"/>
      <c r="X92" s="369" t="s">
        <v>1945</v>
      </c>
      <c r="Y92" s="239"/>
      <c r="Z92" s="369" t="s">
        <v>1945</v>
      </c>
      <c r="AA92" s="239"/>
      <c r="AB92" s="239"/>
      <c r="AC92" s="239"/>
      <c r="AD92" s="239"/>
      <c r="AE92" s="239"/>
      <c r="AF92" s="369" t="s">
        <v>1945</v>
      </c>
      <c r="AG92" s="239"/>
      <c r="AH92" s="239"/>
      <c r="AI92" s="239"/>
      <c r="AJ92" s="239"/>
      <c r="AK92" s="239"/>
      <c r="AL92" s="239"/>
    </row>
    <row r="93" spans="3:38" ht="18.399999999999999" customHeight="1" x14ac:dyDescent="0.25">
      <c r="C93" s="365" t="s">
        <v>2854</v>
      </c>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row>
    <row r="94" spans="3:38" ht="1.5" customHeight="1" x14ac:dyDescent="0.25"/>
    <row r="95" spans="3:38" ht="0" hidden="1" customHeight="1" x14ac:dyDescent="0.25"/>
  </sheetData>
  <mergeCells count="449">
    <mergeCell ref="Z92:AE92"/>
    <mergeCell ref="AF92:AL92"/>
    <mergeCell ref="C93:AD93"/>
    <mergeCell ref="C92:E92"/>
    <mergeCell ref="F92:G92"/>
    <mergeCell ref="H92:L92"/>
    <mergeCell ref="M92:N92"/>
    <mergeCell ref="O92:W92"/>
    <mergeCell ref="X92:Y92"/>
    <mergeCell ref="C91:L91"/>
    <mergeCell ref="M91:N91"/>
    <mergeCell ref="O91:W91"/>
    <mergeCell ref="X91:Y91"/>
    <mergeCell ref="Z91:AE91"/>
    <mergeCell ref="AF91:AL91"/>
    <mergeCell ref="C90:L90"/>
    <mergeCell ref="M90:N90"/>
    <mergeCell ref="O90:W90"/>
    <mergeCell ref="X90:Y90"/>
    <mergeCell ref="Z90:AE90"/>
    <mergeCell ref="AF90:AL90"/>
    <mergeCell ref="C89:L89"/>
    <mergeCell ref="M89:N89"/>
    <mergeCell ref="O89:W89"/>
    <mergeCell ref="X89:Y89"/>
    <mergeCell ref="Z89:AE89"/>
    <mergeCell ref="AF89:AL89"/>
    <mergeCell ref="C88:L88"/>
    <mergeCell ref="M88:N88"/>
    <mergeCell ref="O88:W88"/>
    <mergeCell ref="X88:Y88"/>
    <mergeCell ref="Z88:AE88"/>
    <mergeCell ref="AF88:AL88"/>
    <mergeCell ref="C87:L87"/>
    <mergeCell ref="M87:N87"/>
    <mergeCell ref="O87:W87"/>
    <mergeCell ref="X87:Y87"/>
    <mergeCell ref="Z87:AE87"/>
    <mergeCell ref="AF87:AL87"/>
    <mergeCell ref="C86:L86"/>
    <mergeCell ref="M86:N86"/>
    <mergeCell ref="O86:W86"/>
    <mergeCell ref="X86:Y86"/>
    <mergeCell ref="Z86:AE86"/>
    <mergeCell ref="AF86:AL86"/>
    <mergeCell ref="C85:L85"/>
    <mergeCell ref="M85:N85"/>
    <mergeCell ref="O85:W85"/>
    <mergeCell ref="X85:Y85"/>
    <mergeCell ref="Z85:AE85"/>
    <mergeCell ref="AF85:AL85"/>
    <mergeCell ref="C84:L84"/>
    <mergeCell ref="M84:N84"/>
    <mergeCell ref="O84:W84"/>
    <mergeCell ref="X84:Y84"/>
    <mergeCell ref="Z84:AE84"/>
    <mergeCell ref="AF84:AL84"/>
    <mergeCell ref="C83:L83"/>
    <mergeCell ref="M83:N83"/>
    <mergeCell ref="O83:W83"/>
    <mergeCell ref="X83:Y83"/>
    <mergeCell ref="Z83:AE83"/>
    <mergeCell ref="AF83:AL83"/>
    <mergeCell ref="C82:L82"/>
    <mergeCell ref="M82:N82"/>
    <mergeCell ref="O82:W82"/>
    <mergeCell ref="X82:Y82"/>
    <mergeCell ref="Z82:AE82"/>
    <mergeCell ref="AF82:AL82"/>
    <mergeCell ref="C81:L81"/>
    <mergeCell ref="M81:N81"/>
    <mergeCell ref="O81:W81"/>
    <mergeCell ref="X81:Y81"/>
    <mergeCell ref="Z81:AE81"/>
    <mergeCell ref="AF81:AL81"/>
    <mergeCell ref="C80:L80"/>
    <mergeCell ref="M80:N80"/>
    <mergeCell ref="O80:W80"/>
    <mergeCell ref="X80:Y80"/>
    <mergeCell ref="Z80:AE80"/>
    <mergeCell ref="AF80:AL80"/>
    <mergeCell ref="C79:L79"/>
    <mergeCell ref="M79:N79"/>
    <mergeCell ref="O79:W79"/>
    <mergeCell ref="X79:Y79"/>
    <mergeCell ref="Z79:AE79"/>
    <mergeCell ref="AF79:AL79"/>
    <mergeCell ref="C78:L78"/>
    <mergeCell ref="M78:N78"/>
    <mergeCell ref="O78:W78"/>
    <mergeCell ref="X78:Y78"/>
    <mergeCell ref="Z78:AE78"/>
    <mergeCell ref="AF78:AL78"/>
    <mergeCell ref="AF76:AL76"/>
    <mergeCell ref="C77:L77"/>
    <mergeCell ref="M77:N77"/>
    <mergeCell ref="O77:W77"/>
    <mergeCell ref="X77:Y77"/>
    <mergeCell ref="Z77:AE77"/>
    <mergeCell ref="AF77:AL77"/>
    <mergeCell ref="C73:AC73"/>
    <mergeCell ref="AD73:AL73"/>
    <mergeCell ref="C75:Y75"/>
    <mergeCell ref="Z75:AE75"/>
    <mergeCell ref="AF75:AL75"/>
    <mergeCell ref="C76:L76"/>
    <mergeCell ref="M76:N76"/>
    <mergeCell ref="O76:W76"/>
    <mergeCell ref="X76:Y76"/>
    <mergeCell ref="Z76:AE76"/>
    <mergeCell ref="C72:D72"/>
    <mergeCell ref="E72:K72"/>
    <mergeCell ref="L72:R72"/>
    <mergeCell ref="S72:U72"/>
    <mergeCell ref="V72:AC72"/>
    <mergeCell ref="AD72:AL72"/>
    <mergeCell ref="C70:K70"/>
    <mergeCell ref="L70:R70"/>
    <mergeCell ref="S70:U70"/>
    <mergeCell ref="V70:AC70"/>
    <mergeCell ref="AD70:AL70"/>
    <mergeCell ref="C71:K71"/>
    <mergeCell ref="L71:R71"/>
    <mergeCell ref="S71:U71"/>
    <mergeCell ref="V71:AC71"/>
    <mergeCell ref="AD71:AL71"/>
    <mergeCell ref="C68:K68"/>
    <mergeCell ref="L68:R68"/>
    <mergeCell ref="S68:U68"/>
    <mergeCell ref="V68:AC68"/>
    <mergeCell ref="AD68:AL68"/>
    <mergeCell ref="C69:K69"/>
    <mergeCell ref="L69:R69"/>
    <mergeCell ref="S69:U69"/>
    <mergeCell ref="V69:AC69"/>
    <mergeCell ref="AD69:AL69"/>
    <mergeCell ref="C66:K66"/>
    <mergeCell ref="L66:R66"/>
    <mergeCell ref="S66:U66"/>
    <mergeCell ref="V66:AC66"/>
    <mergeCell ref="AD66:AL66"/>
    <mergeCell ref="C67:K67"/>
    <mergeCell ref="L67:R67"/>
    <mergeCell ref="S67:U67"/>
    <mergeCell ref="V67:AC67"/>
    <mergeCell ref="AD67:AL67"/>
    <mergeCell ref="C64:K64"/>
    <mergeCell ref="L64:R64"/>
    <mergeCell ref="S64:U64"/>
    <mergeCell ref="V64:AC64"/>
    <mergeCell ref="AD64:AL64"/>
    <mergeCell ref="C65:K65"/>
    <mergeCell ref="L65:R65"/>
    <mergeCell ref="S65:U65"/>
    <mergeCell ref="V65:AC65"/>
    <mergeCell ref="AD65:AL65"/>
    <mergeCell ref="C62:K62"/>
    <mergeCell ref="L62:R62"/>
    <mergeCell ref="S62:U62"/>
    <mergeCell ref="V62:AC62"/>
    <mergeCell ref="AD62:AL62"/>
    <mergeCell ref="C63:K63"/>
    <mergeCell ref="L63:R63"/>
    <mergeCell ref="S63:U63"/>
    <mergeCell ref="V63:AC63"/>
    <mergeCell ref="AD63:AL63"/>
    <mergeCell ref="C60:K60"/>
    <mergeCell ref="L60:R60"/>
    <mergeCell ref="S60:U60"/>
    <mergeCell ref="V60:AC60"/>
    <mergeCell ref="AD60:AL60"/>
    <mergeCell ref="C61:K61"/>
    <mergeCell ref="L61:R61"/>
    <mergeCell ref="S61:U61"/>
    <mergeCell ref="V61:AC61"/>
    <mergeCell ref="AD61:AL61"/>
    <mergeCell ref="C58:K58"/>
    <mergeCell ref="L58:R58"/>
    <mergeCell ref="S58:U58"/>
    <mergeCell ref="V58:AC58"/>
    <mergeCell ref="AD58:AL58"/>
    <mergeCell ref="C59:K59"/>
    <mergeCell ref="L59:R59"/>
    <mergeCell ref="S59:U59"/>
    <mergeCell ref="V59:AC59"/>
    <mergeCell ref="AD59:AL59"/>
    <mergeCell ref="C56:K56"/>
    <mergeCell ref="L56:R56"/>
    <mergeCell ref="S56:U56"/>
    <mergeCell ref="V56:AC56"/>
    <mergeCell ref="AD56:AL56"/>
    <mergeCell ref="C57:K57"/>
    <mergeCell ref="L57:R57"/>
    <mergeCell ref="S57:U57"/>
    <mergeCell ref="V57:AC57"/>
    <mergeCell ref="AD57:AL57"/>
    <mergeCell ref="C54:K54"/>
    <mergeCell ref="L54:R54"/>
    <mergeCell ref="S54:U54"/>
    <mergeCell ref="V54:AC54"/>
    <mergeCell ref="AD54:AL54"/>
    <mergeCell ref="C55:K55"/>
    <mergeCell ref="L55:R55"/>
    <mergeCell ref="S55:U55"/>
    <mergeCell ref="V55:AC55"/>
    <mergeCell ref="AD55:AL55"/>
    <mergeCell ref="C53:D53"/>
    <mergeCell ref="E53:K53"/>
    <mergeCell ref="L53:R53"/>
    <mergeCell ref="S53:U53"/>
    <mergeCell ref="V53:AC53"/>
    <mergeCell ref="AD53:AL53"/>
    <mergeCell ref="C49:J49"/>
    <mergeCell ref="K49:Q49"/>
    <mergeCell ref="R49:T49"/>
    <mergeCell ref="U49:AB49"/>
    <mergeCell ref="AC49:AL49"/>
    <mergeCell ref="C52:AL52"/>
    <mergeCell ref="C47:J47"/>
    <mergeCell ref="K47:Q47"/>
    <mergeCell ref="R47:T47"/>
    <mergeCell ref="U47:AB47"/>
    <mergeCell ref="AC47:AL47"/>
    <mergeCell ref="C48:J48"/>
    <mergeCell ref="K48:Q48"/>
    <mergeCell ref="R48:T48"/>
    <mergeCell ref="U48:AB48"/>
    <mergeCell ref="AC48:AL48"/>
    <mergeCell ref="C45:J45"/>
    <mergeCell ref="K45:Q45"/>
    <mergeCell ref="R45:T45"/>
    <mergeCell ref="U45:AB45"/>
    <mergeCell ref="AC45:AL45"/>
    <mergeCell ref="C46:AL46"/>
    <mergeCell ref="C43:J43"/>
    <mergeCell ref="K43:Q43"/>
    <mergeCell ref="R43:T43"/>
    <mergeCell ref="U43:AB43"/>
    <mergeCell ref="AC43:AL43"/>
    <mergeCell ref="C44:J44"/>
    <mergeCell ref="K44:Q44"/>
    <mergeCell ref="R44:T44"/>
    <mergeCell ref="U44:AB44"/>
    <mergeCell ref="AC44:AL44"/>
    <mergeCell ref="C40:AL41"/>
    <mergeCell ref="C42:J42"/>
    <mergeCell ref="K42:Q42"/>
    <mergeCell ref="R42:T42"/>
    <mergeCell ref="U42:AB42"/>
    <mergeCell ref="AC42:AL42"/>
    <mergeCell ref="B37:AJ37"/>
    <mergeCell ref="B39:C39"/>
    <mergeCell ref="D39:M39"/>
    <mergeCell ref="N39:O39"/>
    <mergeCell ref="P39:V39"/>
    <mergeCell ref="W39:X39"/>
    <mergeCell ref="Y39:AA39"/>
    <mergeCell ref="AB39:AG39"/>
    <mergeCell ref="AH39:AJ39"/>
    <mergeCell ref="AB35:AG35"/>
    <mergeCell ref="AH35:AJ35"/>
    <mergeCell ref="B36:M36"/>
    <mergeCell ref="N36:O36"/>
    <mergeCell ref="P36:V36"/>
    <mergeCell ref="W36:X36"/>
    <mergeCell ref="Y36:AA36"/>
    <mergeCell ref="AB36:AG36"/>
    <mergeCell ref="AH36:AJ36"/>
    <mergeCell ref="B35:C35"/>
    <mergeCell ref="D35:M35"/>
    <mergeCell ref="N35:O35"/>
    <mergeCell ref="P35:V35"/>
    <mergeCell ref="W35:X35"/>
    <mergeCell ref="Y35:AA35"/>
    <mergeCell ref="AH33:AJ33"/>
    <mergeCell ref="B34:M34"/>
    <mergeCell ref="N34:O34"/>
    <mergeCell ref="P34:V34"/>
    <mergeCell ref="W34:X34"/>
    <mergeCell ref="Y34:AA34"/>
    <mergeCell ref="AB34:AG34"/>
    <mergeCell ref="AH34:AJ34"/>
    <mergeCell ref="B33:M33"/>
    <mergeCell ref="N33:O33"/>
    <mergeCell ref="P33:V33"/>
    <mergeCell ref="W33:X33"/>
    <mergeCell ref="Y33:AA33"/>
    <mergeCell ref="AB33:AG33"/>
    <mergeCell ref="AH31:AJ31"/>
    <mergeCell ref="B32:M32"/>
    <mergeCell ref="N32:O32"/>
    <mergeCell ref="P32:V32"/>
    <mergeCell ref="W32:X32"/>
    <mergeCell ref="Y32:AA32"/>
    <mergeCell ref="AB32:AG32"/>
    <mergeCell ref="AH32:AJ32"/>
    <mergeCell ref="B31:M31"/>
    <mergeCell ref="N31:O31"/>
    <mergeCell ref="P31:V31"/>
    <mergeCell ref="W31:X31"/>
    <mergeCell ref="Y31:AA31"/>
    <mergeCell ref="AB31:AG31"/>
    <mergeCell ref="AH29:AJ29"/>
    <mergeCell ref="B30:M30"/>
    <mergeCell ref="N30:O30"/>
    <mergeCell ref="P30:V30"/>
    <mergeCell ref="W30:X30"/>
    <mergeCell ref="Y30:AA30"/>
    <mergeCell ref="AB30:AG30"/>
    <mergeCell ref="AH30:AJ30"/>
    <mergeCell ref="B29:M29"/>
    <mergeCell ref="N29:O29"/>
    <mergeCell ref="P29:V29"/>
    <mergeCell ref="W29:X29"/>
    <mergeCell ref="Y29:AA29"/>
    <mergeCell ref="AB29:AG29"/>
    <mergeCell ref="AH27:AJ27"/>
    <mergeCell ref="B28:M28"/>
    <mergeCell ref="N28:O28"/>
    <mergeCell ref="P28:V28"/>
    <mergeCell ref="W28:X28"/>
    <mergeCell ref="Y28:AA28"/>
    <mergeCell ref="AB28:AG28"/>
    <mergeCell ref="AH28:AJ28"/>
    <mergeCell ref="B27:M27"/>
    <mergeCell ref="N27:O27"/>
    <mergeCell ref="P27:V27"/>
    <mergeCell ref="W27:X27"/>
    <mergeCell ref="Y27:AA27"/>
    <mergeCell ref="AB27:AG27"/>
    <mergeCell ref="AH25:AJ25"/>
    <mergeCell ref="B26:M26"/>
    <mergeCell ref="N26:O26"/>
    <mergeCell ref="P26:V26"/>
    <mergeCell ref="W26:X26"/>
    <mergeCell ref="Y26:AA26"/>
    <mergeCell ref="AB26:AG26"/>
    <mergeCell ref="AH26:AJ26"/>
    <mergeCell ref="AH23:AJ23"/>
    <mergeCell ref="B24:AG24"/>
    <mergeCell ref="AH24:AJ24"/>
    <mergeCell ref="B25:C25"/>
    <mergeCell ref="D25:M25"/>
    <mergeCell ref="N25:O25"/>
    <mergeCell ref="P25:V25"/>
    <mergeCell ref="W25:X25"/>
    <mergeCell ref="Y25:AA25"/>
    <mergeCell ref="AB25:AG25"/>
    <mergeCell ref="B21:AF21"/>
    <mergeCell ref="B23:C23"/>
    <mergeCell ref="D23:M23"/>
    <mergeCell ref="N23:O23"/>
    <mergeCell ref="P23:V23"/>
    <mergeCell ref="W23:X23"/>
    <mergeCell ref="Y23:AA23"/>
    <mergeCell ref="AB23:AG23"/>
    <mergeCell ref="AH19:AJ19"/>
    <mergeCell ref="B20:M20"/>
    <mergeCell ref="N20:O20"/>
    <mergeCell ref="P20:V20"/>
    <mergeCell ref="W20:X20"/>
    <mergeCell ref="Y20:AA20"/>
    <mergeCell ref="AB20:AG20"/>
    <mergeCell ref="AH20:AJ20"/>
    <mergeCell ref="B19:M19"/>
    <mergeCell ref="N19:O19"/>
    <mergeCell ref="P19:V19"/>
    <mergeCell ref="W19:X19"/>
    <mergeCell ref="Y19:AA19"/>
    <mergeCell ref="AB19:AG19"/>
    <mergeCell ref="AH17:AJ17"/>
    <mergeCell ref="B18:M18"/>
    <mergeCell ref="N18:O18"/>
    <mergeCell ref="P18:V18"/>
    <mergeCell ref="W18:X18"/>
    <mergeCell ref="Y18:AA18"/>
    <mergeCell ref="AB18:AG18"/>
    <mergeCell ref="AH18:AJ18"/>
    <mergeCell ref="B17:M17"/>
    <mergeCell ref="N17:O17"/>
    <mergeCell ref="P17:V17"/>
    <mergeCell ref="W17:X17"/>
    <mergeCell ref="Y17:AA17"/>
    <mergeCell ref="AB17:AG17"/>
    <mergeCell ref="AH15:AJ15"/>
    <mergeCell ref="B16:M16"/>
    <mergeCell ref="N16:O16"/>
    <mergeCell ref="P16:V16"/>
    <mergeCell ref="W16:X16"/>
    <mergeCell ref="Y16:AA16"/>
    <mergeCell ref="AB16:AG16"/>
    <mergeCell ref="AH16:AJ16"/>
    <mergeCell ref="B15:M15"/>
    <mergeCell ref="N15:O15"/>
    <mergeCell ref="P15:V15"/>
    <mergeCell ref="W15:X15"/>
    <mergeCell ref="Y15:AA15"/>
    <mergeCell ref="AB15:AG15"/>
    <mergeCell ref="AH13:AJ13"/>
    <mergeCell ref="B14:M14"/>
    <mergeCell ref="N14:O14"/>
    <mergeCell ref="P14:V14"/>
    <mergeCell ref="W14:X14"/>
    <mergeCell ref="Y14:AA14"/>
    <mergeCell ref="AB14:AG14"/>
    <mergeCell ref="AH14:AJ14"/>
    <mergeCell ref="B13:M13"/>
    <mergeCell ref="N13:O13"/>
    <mergeCell ref="P13:V13"/>
    <mergeCell ref="W13:X13"/>
    <mergeCell ref="Y13:AA13"/>
    <mergeCell ref="AB13:AG13"/>
    <mergeCell ref="AH11:AJ11"/>
    <mergeCell ref="B12:C12"/>
    <mergeCell ref="D12:M12"/>
    <mergeCell ref="N12:O12"/>
    <mergeCell ref="P12:V12"/>
    <mergeCell ref="W12:X12"/>
    <mergeCell ref="Y12:AA12"/>
    <mergeCell ref="AB12:AG12"/>
    <mergeCell ref="AH12:AJ12"/>
    <mergeCell ref="B11:M11"/>
    <mergeCell ref="N11:O11"/>
    <mergeCell ref="P11:V11"/>
    <mergeCell ref="W11:X11"/>
    <mergeCell ref="Y11:AA11"/>
    <mergeCell ref="AB11:AG11"/>
    <mergeCell ref="AB9:AG9"/>
    <mergeCell ref="AH9:AJ9"/>
    <mergeCell ref="B10:M10"/>
    <mergeCell ref="N10:O10"/>
    <mergeCell ref="P10:V10"/>
    <mergeCell ref="W10:X10"/>
    <mergeCell ref="Y10:AA10"/>
    <mergeCell ref="AB10:AG10"/>
    <mergeCell ref="AH10:AJ10"/>
    <mergeCell ref="B9:C9"/>
    <mergeCell ref="D9:M9"/>
    <mergeCell ref="N9:O9"/>
    <mergeCell ref="P9:V9"/>
    <mergeCell ref="W9:X9"/>
    <mergeCell ref="Y9:AA9"/>
    <mergeCell ref="A2:F5"/>
    <mergeCell ref="I3:Z3"/>
    <mergeCell ref="J5:P6"/>
    <mergeCell ref="T5:AH6"/>
    <mergeCell ref="B8:AA8"/>
    <mergeCell ref="AB8:AG8"/>
    <mergeCell ref="AH8:AJ8"/>
  </mergeCells>
  <pageMargins left="0.23622047244094491" right="0.23622047244094491" top="0.23622047244094491" bottom="0.59055118110236227" header="0.23622047244094491" footer="0.23622047244094491"/>
  <pageSetup scale="93" fitToHeight="0" orientation="portrait" horizontalDpi="300" verticalDpi="300" r:id="rId1"/>
  <headerFooter>
    <oddFooter>&amp;L&amp;"Calibri,Regular"&amp;8 BMO Covered Bond Program &amp;C&amp;"calibri,Regular"&amp;8 Monthly Investor Report - July 31, 2026 &amp;R&amp;"Calibri,Regular"&amp;8&amp;P of &amp;N</oddFooter>
  </headerFooter>
  <rowBreaks count="1" manualBreakCount="1">
    <brk id="51"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895D0-CBBC-4163-BD42-A565C89E9C8A}">
  <sheetPr>
    <tabColor theme="3" tint="9.9978637043366805E-2"/>
    <pageSetUpPr fitToPage="1"/>
  </sheetPr>
  <dimension ref="A1:S150"/>
  <sheetViews>
    <sheetView showGridLines="0" view="pageBreakPreview" zoomScale="150" zoomScaleNormal="100" zoomScaleSheetLayoutView="150" workbookViewId="0">
      <pane ySplit="7" topLeftCell="A8" activePane="bottomLeft" state="frozen"/>
      <selection activeCell="AI14" sqref="AI14"/>
      <selection pane="bottomLeft" activeCell="AI14" sqref="AI14"/>
    </sheetView>
  </sheetViews>
  <sheetFormatPr defaultRowHeight="15" x14ac:dyDescent="0.25"/>
  <cols>
    <col min="1" max="1" width="0.5703125" style="242" customWidth="1"/>
    <col min="2" max="2" width="26.85546875" style="242" customWidth="1"/>
    <col min="3" max="3" width="0.7109375" style="242" customWidth="1"/>
    <col min="4" max="4" width="0.28515625" style="242" customWidth="1"/>
    <col min="5" max="5" width="1.28515625" style="242" customWidth="1"/>
    <col min="6" max="6" width="12" style="242" customWidth="1"/>
    <col min="7" max="7" width="4.7109375" style="242" customWidth="1"/>
    <col min="8" max="8" width="10.7109375" style="242" customWidth="1"/>
    <col min="9" max="9" width="1.5703125" style="242" customWidth="1"/>
    <col min="10" max="10" width="0.5703125" style="242" customWidth="1"/>
    <col min="11" max="11" width="2.28515625" style="242" customWidth="1"/>
    <col min="12" max="12" width="0" style="242" hidden="1" customWidth="1"/>
    <col min="13" max="13" width="14.85546875" style="242" customWidth="1"/>
    <col min="14" max="14" width="4.7109375" style="242" customWidth="1"/>
    <col min="15" max="15" width="7" style="242" customWidth="1"/>
    <col min="16" max="16" width="5.140625" style="242" customWidth="1"/>
    <col min="17" max="17" width="14" style="242" customWidth="1"/>
    <col min="18" max="18" width="0" style="242" hidden="1" customWidth="1"/>
    <col min="19" max="19" width="2" style="242" customWidth="1"/>
    <col min="20" max="20" width="0" style="242" hidden="1" customWidth="1"/>
    <col min="21" max="21" width="0.42578125" style="242" customWidth="1"/>
    <col min="22" max="16384" width="9.140625" style="242"/>
  </cols>
  <sheetData>
    <row r="1" spans="1:19" ht="0.2" customHeight="1" x14ac:dyDescent="0.25"/>
    <row r="2" spans="1:19" ht="8.65" customHeight="1" x14ac:dyDescent="0.25">
      <c r="A2" s="239"/>
      <c r="B2" s="239"/>
    </row>
    <row r="3" spans="1:19" ht="15.2" customHeight="1" x14ac:dyDescent="0.25">
      <c r="A3" s="239"/>
      <c r="B3" s="239"/>
      <c r="E3" s="283" t="s">
        <v>2585</v>
      </c>
      <c r="F3" s="239"/>
      <c r="G3" s="239"/>
      <c r="H3" s="239"/>
      <c r="I3" s="239"/>
      <c r="J3" s="239"/>
      <c r="K3" s="239"/>
      <c r="L3" s="239"/>
      <c r="M3" s="239"/>
      <c r="N3" s="239"/>
      <c r="O3" s="239"/>
    </row>
    <row r="4" spans="1:19" ht="0" hidden="1" customHeight="1" x14ac:dyDescent="0.25">
      <c r="A4" s="239"/>
      <c r="B4" s="239"/>
    </row>
    <row r="5" spans="1:19" ht="7.5" customHeight="1" x14ac:dyDescent="0.25">
      <c r="A5" s="239"/>
      <c r="B5" s="239"/>
      <c r="F5" s="248" t="s">
        <v>2586</v>
      </c>
      <c r="G5" s="239"/>
      <c r="H5" s="239"/>
      <c r="I5" s="239"/>
      <c r="J5" s="239"/>
      <c r="M5" s="284" t="s">
        <v>2587</v>
      </c>
      <c r="N5" s="239"/>
      <c r="O5" s="239"/>
      <c r="P5" s="239"/>
      <c r="Q5" s="239"/>
    </row>
    <row r="6" spans="1:19" x14ac:dyDescent="0.25">
      <c r="F6" s="239"/>
      <c r="G6" s="239"/>
      <c r="H6" s="239"/>
      <c r="I6" s="239"/>
      <c r="J6" s="239"/>
      <c r="M6" s="239"/>
      <c r="N6" s="239"/>
      <c r="O6" s="239"/>
      <c r="P6" s="239"/>
      <c r="Q6" s="239"/>
    </row>
    <row r="7" spans="1:19" ht="9" customHeight="1" x14ac:dyDescent="0.25"/>
    <row r="8" spans="1:19" ht="15.4" customHeight="1" x14ac:dyDescent="0.25">
      <c r="B8" s="371" t="s">
        <v>2855</v>
      </c>
      <c r="C8" s="239"/>
      <c r="D8" s="239"/>
      <c r="E8" s="239"/>
      <c r="F8" s="239"/>
      <c r="G8" s="239"/>
      <c r="H8" s="239"/>
      <c r="I8" s="239"/>
      <c r="J8" s="239"/>
      <c r="K8" s="239"/>
      <c r="L8" s="239"/>
      <c r="M8" s="239"/>
      <c r="N8" s="239"/>
      <c r="O8" s="239"/>
      <c r="P8" s="239"/>
      <c r="Q8" s="372" t="s">
        <v>1945</v>
      </c>
      <c r="R8" s="239"/>
      <c r="S8" s="239"/>
    </row>
    <row r="9" spans="1:19" x14ac:dyDescent="0.25">
      <c r="B9" s="373" t="s">
        <v>1945</v>
      </c>
      <c r="C9" s="239"/>
      <c r="D9" s="374" t="s">
        <v>1945</v>
      </c>
      <c r="E9" s="239"/>
      <c r="F9" s="239"/>
      <c r="G9" s="375" t="s">
        <v>1945</v>
      </c>
      <c r="H9" s="375" t="s">
        <v>1945</v>
      </c>
      <c r="I9" s="375" t="s">
        <v>1945</v>
      </c>
      <c r="J9" s="374" t="s">
        <v>1945</v>
      </c>
      <c r="K9" s="239"/>
      <c r="L9" s="374" t="s">
        <v>1945</v>
      </c>
      <c r="M9" s="239"/>
      <c r="N9" s="375" t="s">
        <v>1945</v>
      </c>
      <c r="O9" s="374" t="s">
        <v>1945</v>
      </c>
      <c r="P9" s="239"/>
      <c r="Q9" s="374" t="s">
        <v>1945</v>
      </c>
      <c r="R9" s="239"/>
      <c r="S9" s="239"/>
    </row>
    <row r="10" spans="1:19" x14ac:dyDescent="0.25">
      <c r="B10" s="279" t="s">
        <v>2856</v>
      </c>
      <c r="C10" s="239"/>
      <c r="D10" s="376" t="s">
        <v>927</v>
      </c>
      <c r="E10" s="350"/>
      <c r="F10" s="350"/>
      <c r="G10" s="377" t="s">
        <v>1945</v>
      </c>
      <c r="H10" s="378" t="s">
        <v>2857</v>
      </c>
      <c r="I10" s="379" t="s">
        <v>1945</v>
      </c>
      <c r="J10" s="376" t="s">
        <v>1945</v>
      </c>
      <c r="K10" s="350"/>
      <c r="L10" s="376" t="s">
        <v>2858</v>
      </c>
      <c r="M10" s="350"/>
      <c r="N10" s="379" t="s">
        <v>1945</v>
      </c>
      <c r="O10" s="376" t="s">
        <v>2857</v>
      </c>
      <c r="P10" s="350"/>
      <c r="Q10" s="380" t="s">
        <v>1945</v>
      </c>
      <c r="R10" s="239"/>
      <c r="S10" s="239"/>
    </row>
    <row r="11" spans="1:19" ht="9.9499999999999993" customHeight="1" x14ac:dyDescent="0.25">
      <c r="B11" s="280" t="s">
        <v>2859</v>
      </c>
      <c r="C11" s="239"/>
      <c r="D11" s="381">
        <v>108783</v>
      </c>
      <c r="E11" s="239"/>
      <c r="F11" s="239"/>
      <c r="G11" s="382" t="s">
        <v>1945</v>
      </c>
      <c r="H11" s="383">
        <v>99.432378999999997</v>
      </c>
      <c r="I11" s="382" t="s">
        <v>1945</v>
      </c>
      <c r="J11" s="329" t="s">
        <v>2605</v>
      </c>
      <c r="K11" s="239"/>
      <c r="L11" s="348">
        <v>34256957659.57</v>
      </c>
      <c r="M11" s="239"/>
      <c r="N11" s="382" t="s">
        <v>1945</v>
      </c>
      <c r="O11" s="277">
        <v>99.275499999999994</v>
      </c>
      <c r="P11" s="239"/>
      <c r="Q11" s="317" t="s">
        <v>1945</v>
      </c>
      <c r="R11" s="239"/>
      <c r="S11" s="239"/>
    </row>
    <row r="12" spans="1:19" ht="9.9499999999999993" customHeight="1" x14ac:dyDescent="0.25">
      <c r="B12" s="280" t="s">
        <v>2860</v>
      </c>
      <c r="C12" s="239"/>
      <c r="D12" s="381">
        <v>196</v>
      </c>
      <c r="E12" s="239"/>
      <c r="F12" s="239"/>
      <c r="G12" s="382" t="s">
        <v>1945</v>
      </c>
      <c r="H12" s="383">
        <v>0.17915200000000001</v>
      </c>
      <c r="I12" s="382" t="s">
        <v>1945</v>
      </c>
      <c r="J12" s="329" t="s">
        <v>2605</v>
      </c>
      <c r="K12" s="239"/>
      <c r="L12" s="348">
        <v>76836328.959999993</v>
      </c>
      <c r="M12" s="239"/>
      <c r="N12" s="382" t="s">
        <v>1945</v>
      </c>
      <c r="O12" s="277">
        <v>0.22270000000000001</v>
      </c>
      <c r="P12" s="239"/>
      <c r="Q12" s="317" t="s">
        <v>1945</v>
      </c>
      <c r="R12" s="239"/>
      <c r="S12" s="239"/>
    </row>
    <row r="13" spans="1:19" ht="9.9499999999999993" customHeight="1" x14ac:dyDescent="0.25">
      <c r="B13" s="280" t="s">
        <v>2861</v>
      </c>
      <c r="C13" s="239"/>
      <c r="D13" s="381">
        <v>110</v>
      </c>
      <c r="E13" s="239"/>
      <c r="F13" s="239"/>
      <c r="G13" s="382" t="s">
        <v>1945</v>
      </c>
      <c r="H13" s="383">
        <v>0.100545</v>
      </c>
      <c r="I13" s="382" t="s">
        <v>1945</v>
      </c>
      <c r="J13" s="329" t="s">
        <v>2605</v>
      </c>
      <c r="K13" s="239"/>
      <c r="L13" s="348">
        <v>46272004.119999997</v>
      </c>
      <c r="M13" s="239"/>
      <c r="N13" s="382" t="s">
        <v>1945</v>
      </c>
      <c r="O13" s="277">
        <v>0.1341</v>
      </c>
      <c r="P13" s="239"/>
      <c r="Q13" s="317" t="s">
        <v>1945</v>
      </c>
      <c r="R13" s="239"/>
      <c r="S13" s="239"/>
    </row>
    <row r="14" spans="1:19" ht="9.9499999999999993" customHeight="1" x14ac:dyDescent="0.25">
      <c r="B14" s="280" t="s">
        <v>2862</v>
      </c>
      <c r="C14" s="239"/>
      <c r="D14" s="381">
        <v>315</v>
      </c>
      <c r="E14" s="239"/>
      <c r="F14" s="239"/>
      <c r="G14" s="382" t="s">
        <v>1945</v>
      </c>
      <c r="H14" s="383">
        <v>0.28792400000000001</v>
      </c>
      <c r="I14" s="382" t="s">
        <v>1945</v>
      </c>
      <c r="J14" s="329" t="s">
        <v>2605</v>
      </c>
      <c r="K14" s="239"/>
      <c r="L14" s="348">
        <v>126896101.66</v>
      </c>
      <c r="M14" s="239"/>
      <c r="N14" s="382" t="s">
        <v>1945</v>
      </c>
      <c r="O14" s="277">
        <v>0.36770000000000003</v>
      </c>
      <c r="P14" s="239"/>
      <c r="Q14" s="317" t="s">
        <v>1945</v>
      </c>
      <c r="R14" s="239"/>
      <c r="S14" s="239"/>
    </row>
    <row r="15" spans="1:19" ht="15.75" thickBot="1" x14ac:dyDescent="0.3">
      <c r="B15" s="265" t="s">
        <v>2863</v>
      </c>
      <c r="C15" s="239"/>
      <c r="D15" s="384">
        <v>109404</v>
      </c>
      <c r="E15" s="362"/>
      <c r="F15" s="362"/>
      <c r="G15" s="379" t="s">
        <v>1945</v>
      </c>
      <c r="H15" s="385">
        <v>100</v>
      </c>
      <c r="I15" s="379" t="s">
        <v>1945</v>
      </c>
      <c r="J15" s="386" t="s">
        <v>2605</v>
      </c>
      <c r="K15" s="362"/>
      <c r="L15" s="387">
        <v>34506962094.309998</v>
      </c>
      <c r="M15" s="362"/>
      <c r="N15" s="379" t="s">
        <v>1945</v>
      </c>
      <c r="O15" s="388">
        <v>100</v>
      </c>
      <c r="P15" s="362"/>
      <c r="Q15" s="389" t="s">
        <v>1945</v>
      </c>
      <c r="R15" s="239"/>
      <c r="S15" s="239"/>
    </row>
    <row r="16" spans="1:19" ht="15.75" thickTop="1" x14ac:dyDescent="0.25">
      <c r="B16" s="240" t="s">
        <v>1945</v>
      </c>
      <c r="C16" s="239"/>
      <c r="D16" s="240" t="s">
        <v>1945</v>
      </c>
      <c r="E16" s="239"/>
      <c r="F16" s="239"/>
      <c r="G16" s="241" t="s">
        <v>1945</v>
      </c>
      <c r="H16" s="241" t="s">
        <v>1945</v>
      </c>
      <c r="I16" s="241" t="s">
        <v>1945</v>
      </c>
      <c r="J16" s="240" t="s">
        <v>1945</v>
      </c>
      <c r="K16" s="239"/>
      <c r="L16" s="240" t="s">
        <v>1945</v>
      </c>
      <c r="M16" s="239"/>
      <c r="N16" s="241" t="s">
        <v>1945</v>
      </c>
      <c r="O16" s="240" t="s">
        <v>1945</v>
      </c>
      <c r="P16" s="239"/>
      <c r="Q16" s="240" t="s">
        <v>1945</v>
      </c>
      <c r="R16" s="239"/>
      <c r="S16" s="239"/>
    </row>
    <row r="17" spans="2:19" ht="15.4" customHeight="1" x14ac:dyDescent="0.25">
      <c r="B17" s="371" t="s">
        <v>2864</v>
      </c>
      <c r="C17" s="239"/>
      <c r="D17" s="239"/>
      <c r="E17" s="239"/>
      <c r="F17" s="239"/>
      <c r="G17" s="239"/>
      <c r="H17" s="239"/>
      <c r="I17" s="239"/>
      <c r="J17" s="239"/>
      <c r="K17" s="239"/>
      <c r="L17" s="239"/>
      <c r="M17" s="239"/>
      <c r="N17" s="239"/>
      <c r="O17" s="239"/>
      <c r="P17" s="239"/>
      <c r="Q17" s="372" t="s">
        <v>1945</v>
      </c>
      <c r="R17" s="239"/>
      <c r="S17" s="239"/>
    </row>
    <row r="18" spans="2:19" x14ac:dyDescent="0.25">
      <c r="B18" s="373" t="s">
        <v>1945</v>
      </c>
      <c r="C18" s="239"/>
      <c r="D18" s="374" t="s">
        <v>1945</v>
      </c>
      <c r="E18" s="239"/>
      <c r="F18" s="239"/>
      <c r="G18" s="375" t="s">
        <v>1945</v>
      </c>
      <c r="H18" s="375" t="s">
        <v>1945</v>
      </c>
      <c r="I18" s="375" t="s">
        <v>1945</v>
      </c>
      <c r="J18" s="374" t="s">
        <v>1945</v>
      </c>
      <c r="K18" s="239"/>
      <c r="L18" s="374" t="s">
        <v>1945</v>
      </c>
      <c r="M18" s="239"/>
      <c r="N18" s="375" t="s">
        <v>1945</v>
      </c>
      <c r="O18" s="374" t="s">
        <v>1945</v>
      </c>
      <c r="P18" s="239"/>
      <c r="Q18" s="374" t="s">
        <v>1945</v>
      </c>
      <c r="R18" s="239"/>
      <c r="S18" s="239"/>
    </row>
    <row r="19" spans="2:19" x14ac:dyDescent="0.25">
      <c r="B19" s="279" t="s">
        <v>2865</v>
      </c>
      <c r="C19" s="239"/>
      <c r="D19" s="376" t="s">
        <v>927</v>
      </c>
      <c r="E19" s="350"/>
      <c r="F19" s="350"/>
      <c r="G19" s="377" t="s">
        <v>1945</v>
      </c>
      <c r="H19" s="378" t="s">
        <v>2857</v>
      </c>
      <c r="I19" s="379" t="s">
        <v>1945</v>
      </c>
      <c r="J19" s="376" t="s">
        <v>1945</v>
      </c>
      <c r="K19" s="350"/>
      <c r="L19" s="376" t="s">
        <v>2858</v>
      </c>
      <c r="M19" s="350"/>
      <c r="N19" s="379" t="s">
        <v>1945</v>
      </c>
      <c r="O19" s="376" t="s">
        <v>2857</v>
      </c>
      <c r="P19" s="350"/>
      <c r="Q19" s="380" t="s">
        <v>1945</v>
      </c>
      <c r="R19" s="239"/>
      <c r="S19" s="239"/>
    </row>
    <row r="20" spans="2:19" ht="9.9499999999999993" customHeight="1" x14ac:dyDescent="0.25">
      <c r="B20" s="280" t="s">
        <v>2866</v>
      </c>
      <c r="C20" s="239"/>
      <c r="D20" s="381">
        <v>11397</v>
      </c>
      <c r="E20" s="239"/>
      <c r="F20" s="239"/>
      <c r="G20" s="382" t="s">
        <v>1945</v>
      </c>
      <c r="H20" s="383">
        <v>10.417351999999999</v>
      </c>
      <c r="I20" s="382" t="s">
        <v>1945</v>
      </c>
      <c r="J20" s="329" t="s">
        <v>2605</v>
      </c>
      <c r="K20" s="239"/>
      <c r="L20" s="348">
        <v>2760652156.1999998</v>
      </c>
      <c r="M20" s="239"/>
      <c r="N20" s="382" t="s">
        <v>1945</v>
      </c>
      <c r="O20" s="277">
        <v>8.0002999999999993</v>
      </c>
      <c r="P20" s="239"/>
      <c r="Q20" s="317" t="s">
        <v>1945</v>
      </c>
      <c r="R20" s="239"/>
      <c r="S20" s="239"/>
    </row>
    <row r="21" spans="2:19" ht="9.9499999999999993" customHeight="1" x14ac:dyDescent="0.25">
      <c r="B21" s="280" t="s">
        <v>2867</v>
      </c>
      <c r="C21" s="239"/>
      <c r="D21" s="381">
        <v>18328</v>
      </c>
      <c r="E21" s="239"/>
      <c r="F21" s="239"/>
      <c r="G21" s="382" t="s">
        <v>1945</v>
      </c>
      <c r="H21" s="383">
        <v>16.752586999999998</v>
      </c>
      <c r="I21" s="382" t="s">
        <v>1945</v>
      </c>
      <c r="J21" s="329" t="s">
        <v>2605</v>
      </c>
      <c r="K21" s="239"/>
      <c r="L21" s="348">
        <v>7333228473.9899998</v>
      </c>
      <c r="M21" s="239"/>
      <c r="N21" s="382" t="s">
        <v>1945</v>
      </c>
      <c r="O21" s="277">
        <v>21.2514</v>
      </c>
      <c r="P21" s="239"/>
      <c r="Q21" s="317" t="s">
        <v>1945</v>
      </c>
      <c r="R21" s="239"/>
      <c r="S21" s="239"/>
    </row>
    <row r="22" spans="2:19" ht="9.9499999999999993" customHeight="1" x14ac:dyDescent="0.25">
      <c r="B22" s="280" t="s">
        <v>2868</v>
      </c>
      <c r="C22" s="239"/>
      <c r="D22" s="381">
        <v>1375</v>
      </c>
      <c r="E22" s="239"/>
      <c r="F22" s="239"/>
      <c r="G22" s="382" t="s">
        <v>1945</v>
      </c>
      <c r="H22" s="383">
        <v>1.25681</v>
      </c>
      <c r="I22" s="382" t="s">
        <v>1945</v>
      </c>
      <c r="J22" s="329" t="s">
        <v>2605</v>
      </c>
      <c r="K22" s="239"/>
      <c r="L22" s="348">
        <v>247933951.72</v>
      </c>
      <c r="M22" s="239"/>
      <c r="N22" s="382" t="s">
        <v>1945</v>
      </c>
      <c r="O22" s="277">
        <v>0.71850000000000003</v>
      </c>
      <c r="P22" s="239"/>
      <c r="Q22" s="317" t="s">
        <v>1945</v>
      </c>
      <c r="R22" s="239"/>
      <c r="S22" s="239"/>
    </row>
    <row r="23" spans="2:19" ht="9.9499999999999993" customHeight="1" x14ac:dyDescent="0.25">
      <c r="B23" s="280" t="s">
        <v>2869</v>
      </c>
      <c r="C23" s="239"/>
      <c r="D23" s="381">
        <v>1884</v>
      </c>
      <c r="E23" s="239"/>
      <c r="F23" s="239"/>
      <c r="G23" s="382" t="s">
        <v>1945</v>
      </c>
      <c r="H23" s="383">
        <v>1.7220580000000001</v>
      </c>
      <c r="I23" s="382" t="s">
        <v>1945</v>
      </c>
      <c r="J23" s="329" t="s">
        <v>2605</v>
      </c>
      <c r="K23" s="239"/>
      <c r="L23" s="348">
        <v>277579999.69999999</v>
      </c>
      <c r="M23" s="239"/>
      <c r="N23" s="382" t="s">
        <v>1945</v>
      </c>
      <c r="O23" s="277">
        <v>0.8044</v>
      </c>
      <c r="P23" s="239"/>
      <c r="Q23" s="317" t="s">
        <v>1945</v>
      </c>
      <c r="R23" s="239"/>
      <c r="S23" s="239"/>
    </row>
    <row r="24" spans="2:19" ht="9.9499999999999993" customHeight="1" x14ac:dyDescent="0.25">
      <c r="B24" s="280" t="s">
        <v>2870</v>
      </c>
      <c r="C24" s="239"/>
      <c r="D24" s="381">
        <v>2791</v>
      </c>
      <c r="E24" s="239"/>
      <c r="F24" s="239"/>
      <c r="G24" s="382" t="s">
        <v>1945</v>
      </c>
      <c r="H24" s="383">
        <v>2.5510950000000001</v>
      </c>
      <c r="I24" s="382" t="s">
        <v>1945</v>
      </c>
      <c r="J24" s="329" t="s">
        <v>2605</v>
      </c>
      <c r="K24" s="239"/>
      <c r="L24" s="348">
        <v>391787529.50999999</v>
      </c>
      <c r="M24" s="239"/>
      <c r="N24" s="382" t="s">
        <v>1945</v>
      </c>
      <c r="O24" s="277">
        <v>1.1354</v>
      </c>
      <c r="P24" s="239"/>
      <c r="Q24" s="317" t="s">
        <v>1945</v>
      </c>
      <c r="R24" s="239"/>
      <c r="S24" s="239"/>
    </row>
    <row r="25" spans="2:19" ht="9.9499999999999993" customHeight="1" x14ac:dyDescent="0.25">
      <c r="B25" s="280" t="s">
        <v>2871</v>
      </c>
      <c r="C25" s="239"/>
      <c r="D25" s="381">
        <v>66</v>
      </c>
      <c r="E25" s="239"/>
      <c r="F25" s="239"/>
      <c r="G25" s="382" t="s">
        <v>1945</v>
      </c>
      <c r="H25" s="383">
        <v>6.0326999999999999E-2</v>
      </c>
      <c r="I25" s="382" t="s">
        <v>1945</v>
      </c>
      <c r="J25" s="329" t="s">
        <v>2605</v>
      </c>
      <c r="K25" s="239"/>
      <c r="L25" s="348">
        <v>12631464.07</v>
      </c>
      <c r="M25" s="239"/>
      <c r="N25" s="382" t="s">
        <v>1945</v>
      </c>
      <c r="O25" s="277">
        <v>3.6600000000000001E-2</v>
      </c>
      <c r="P25" s="239"/>
      <c r="Q25" s="317" t="s">
        <v>1945</v>
      </c>
      <c r="R25" s="239"/>
      <c r="S25" s="239"/>
    </row>
    <row r="26" spans="2:19" ht="9.9499999999999993" customHeight="1" x14ac:dyDescent="0.25">
      <c r="B26" s="280" t="s">
        <v>2872</v>
      </c>
      <c r="C26" s="239"/>
      <c r="D26" s="381">
        <v>3162</v>
      </c>
      <c r="E26" s="239"/>
      <c r="F26" s="239"/>
      <c r="G26" s="382" t="s">
        <v>1945</v>
      </c>
      <c r="H26" s="383">
        <v>2.8902049999999999</v>
      </c>
      <c r="I26" s="382" t="s">
        <v>1945</v>
      </c>
      <c r="J26" s="329" t="s">
        <v>2605</v>
      </c>
      <c r="K26" s="239"/>
      <c r="L26" s="348">
        <v>614844076.33000004</v>
      </c>
      <c r="M26" s="239"/>
      <c r="N26" s="382" t="s">
        <v>1945</v>
      </c>
      <c r="O26" s="277">
        <v>1.7818000000000001</v>
      </c>
      <c r="P26" s="239"/>
      <c r="Q26" s="317" t="s">
        <v>1945</v>
      </c>
      <c r="R26" s="239"/>
      <c r="S26" s="239"/>
    </row>
    <row r="27" spans="2:19" ht="9.9499999999999993" customHeight="1" x14ac:dyDescent="0.25">
      <c r="B27" s="280" t="s">
        <v>2873</v>
      </c>
      <c r="C27" s="239"/>
      <c r="D27" s="381">
        <v>53307</v>
      </c>
      <c r="E27" s="239"/>
      <c r="F27" s="239"/>
      <c r="G27" s="382" t="s">
        <v>1945</v>
      </c>
      <c r="H27" s="383">
        <v>48.724910000000001</v>
      </c>
      <c r="I27" s="382" t="s">
        <v>1945</v>
      </c>
      <c r="J27" s="329" t="s">
        <v>2605</v>
      </c>
      <c r="K27" s="239"/>
      <c r="L27" s="348">
        <v>19282716656.860001</v>
      </c>
      <c r="M27" s="239"/>
      <c r="N27" s="382" t="s">
        <v>1945</v>
      </c>
      <c r="O27" s="277">
        <v>55.880699999999997</v>
      </c>
      <c r="P27" s="239"/>
      <c r="Q27" s="317" t="s">
        <v>1945</v>
      </c>
      <c r="R27" s="239"/>
      <c r="S27" s="239"/>
    </row>
    <row r="28" spans="2:19" ht="9.9499999999999993" customHeight="1" x14ac:dyDescent="0.25">
      <c r="B28" s="280" t="s">
        <v>2874</v>
      </c>
      <c r="C28" s="239"/>
      <c r="D28" s="381">
        <v>531</v>
      </c>
      <c r="E28" s="239"/>
      <c r="F28" s="239"/>
      <c r="G28" s="382" t="s">
        <v>1945</v>
      </c>
      <c r="H28" s="383">
        <v>0.48535699999999998</v>
      </c>
      <c r="I28" s="382" t="s">
        <v>1945</v>
      </c>
      <c r="J28" s="329" t="s">
        <v>2605</v>
      </c>
      <c r="K28" s="239"/>
      <c r="L28" s="348">
        <v>96396694.379999995</v>
      </c>
      <c r="M28" s="239"/>
      <c r="N28" s="382" t="s">
        <v>1945</v>
      </c>
      <c r="O28" s="277">
        <v>0.27939999999999998</v>
      </c>
      <c r="P28" s="239"/>
      <c r="Q28" s="317" t="s">
        <v>1945</v>
      </c>
      <c r="R28" s="239"/>
      <c r="S28" s="239"/>
    </row>
    <row r="29" spans="2:19" ht="9.9499999999999993" customHeight="1" x14ac:dyDescent="0.25">
      <c r="B29" s="280" t="s">
        <v>2875</v>
      </c>
      <c r="C29" s="239"/>
      <c r="D29" s="381">
        <v>14826</v>
      </c>
      <c r="E29" s="239"/>
      <c r="F29" s="239"/>
      <c r="G29" s="382" t="s">
        <v>1945</v>
      </c>
      <c r="H29" s="383">
        <v>13.551607000000001</v>
      </c>
      <c r="I29" s="382" t="s">
        <v>1945</v>
      </c>
      <c r="J29" s="329" t="s">
        <v>2605</v>
      </c>
      <c r="K29" s="239"/>
      <c r="L29" s="348">
        <v>3189621152.6300001</v>
      </c>
      <c r="M29" s="239"/>
      <c r="N29" s="382" t="s">
        <v>1945</v>
      </c>
      <c r="O29" s="277">
        <v>9.2433999999999994</v>
      </c>
      <c r="P29" s="239"/>
      <c r="Q29" s="317" t="s">
        <v>1945</v>
      </c>
      <c r="R29" s="239"/>
      <c r="S29" s="239"/>
    </row>
    <row r="30" spans="2:19" ht="9.9499999999999993" customHeight="1" x14ac:dyDescent="0.25">
      <c r="B30" s="280" t="s">
        <v>2876</v>
      </c>
      <c r="C30" s="239"/>
      <c r="D30" s="381">
        <v>1635</v>
      </c>
      <c r="E30" s="239"/>
      <c r="F30" s="239"/>
      <c r="G30" s="382" t="s">
        <v>1945</v>
      </c>
      <c r="H30" s="383">
        <v>1.494461</v>
      </c>
      <c r="I30" s="382" t="s">
        <v>1945</v>
      </c>
      <c r="J30" s="329" t="s">
        <v>2605</v>
      </c>
      <c r="K30" s="239"/>
      <c r="L30" s="348">
        <v>273369142.79000002</v>
      </c>
      <c r="M30" s="239"/>
      <c r="N30" s="382" t="s">
        <v>1945</v>
      </c>
      <c r="O30" s="277">
        <v>0.79220000000000002</v>
      </c>
      <c r="P30" s="239"/>
      <c r="Q30" s="317" t="s">
        <v>1945</v>
      </c>
      <c r="R30" s="239"/>
      <c r="S30" s="239"/>
    </row>
    <row r="31" spans="2:19" ht="9.9499999999999993" customHeight="1" x14ac:dyDescent="0.25">
      <c r="B31" s="280" t="s">
        <v>2877</v>
      </c>
      <c r="C31" s="239"/>
      <c r="D31" s="381">
        <v>102</v>
      </c>
      <c r="E31" s="239"/>
      <c r="F31" s="239"/>
      <c r="G31" s="382" t="s">
        <v>1945</v>
      </c>
      <c r="H31" s="383">
        <v>9.3231999999999995E-2</v>
      </c>
      <c r="I31" s="382" t="s">
        <v>1945</v>
      </c>
      <c r="J31" s="329" t="s">
        <v>2605</v>
      </c>
      <c r="K31" s="239"/>
      <c r="L31" s="348">
        <v>26200796.129999999</v>
      </c>
      <c r="M31" s="239"/>
      <c r="N31" s="382" t="s">
        <v>1945</v>
      </c>
      <c r="O31" s="277">
        <v>7.5899999999999995E-2</v>
      </c>
      <c r="P31" s="239"/>
      <c r="Q31" s="317" t="s">
        <v>1945</v>
      </c>
      <c r="R31" s="239"/>
      <c r="S31" s="239"/>
    </row>
    <row r="32" spans="2:19" ht="15.75" thickBot="1" x14ac:dyDescent="0.3">
      <c r="B32" s="265" t="s">
        <v>2863</v>
      </c>
      <c r="C32" s="239"/>
      <c r="D32" s="384">
        <v>109404</v>
      </c>
      <c r="E32" s="362"/>
      <c r="F32" s="362"/>
      <c r="G32" s="379" t="s">
        <v>1945</v>
      </c>
      <c r="H32" s="385">
        <v>100.000001</v>
      </c>
      <c r="I32" s="379" t="s">
        <v>1945</v>
      </c>
      <c r="J32" s="386" t="s">
        <v>2605</v>
      </c>
      <c r="K32" s="362"/>
      <c r="L32" s="387">
        <v>34506962094.309998</v>
      </c>
      <c r="M32" s="362"/>
      <c r="N32" s="379" t="s">
        <v>1945</v>
      </c>
      <c r="O32" s="388">
        <v>100</v>
      </c>
      <c r="P32" s="362"/>
      <c r="Q32" s="389" t="s">
        <v>1945</v>
      </c>
      <c r="R32" s="239"/>
      <c r="S32" s="239"/>
    </row>
    <row r="33" spans="2:19" ht="15.75" thickTop="1" x14ac:dyDescent="0.25">
      <c r="B33" s="240" t="s">
        <v>1945</v>
      </c>
      <c r="C33" s="239"/>
      <c r="D33" s="240" t="s">
        <v>1945</v>
      </c>
      <c r="E33" s="239"/>
      <c r="F33" s="239"/>
      <c r="G33" s="241" t="s">
        <v>1945</v>
      </c>
      <c r="H33" s="241" t="s">
        <v>1945</v>
      </c>
      <c r="I33" s="241" t="s">
        <v>1945</v>
      </c>
      <c r="J33" s="240" t="s">
        <v>1945</v>
      </c>
      <c r="K33" s="239"/>
      <c r="L33" s="240" t="s">
        <v>1945</v>
      </c>
      <c r="M33" s="239"/>
      <c r="N33" s="241" t="s">
        <v>1945</v>
      </c>
      <c r="O33" s="240" t="s">
        <v>1945</v>
      </c>
      <c r="P33" s="239"/>
      <c r="Q33" s="240" t="s">
        <v>1945</v>
      </c>
      <c r="R33" s="239"/>
      <c r="S33" s="239"/>
    </row>
    <row r="34" spans="2:19" ht="15.4" customHeight="1" x14ac:dyDescent="0.25">
      <c r="B34" s="371" t="s">
        <v>2878</v>
      </c>
      <c r="C34" s="239"/>
      <c r="D34" s="239"/>
      <c r="E34" s="239"/>
      <c r="F34" s="239"/>
      <c r="G34" s="239"/>
      <c r="H34" s="239"/>
      <c r="I34" s="239"/>
      <c r="J34" s="239"/>
      <c r="K34" s="239"/>
      <c r="L34" s="239"/>
      <c r="M34" s="239"/>
      <c r="N34" s="239"/>
      <c r="O34" s="239"/>
      <c r="P34" s="239"/>
      <c r="Q34" s="372" t="s">
        <v>1945</v>
      </c>
      <c r="R34" s="239"/>
      <c r="S34" s="239"/>
    </row>
    <row r="35" spans="2:19" x14ac:dyDescent="0.25">
      <c r="B35" s="373" t="s">
        <v>1945</v>
      </c>
      <c r="C35" s="239"/>
      <c r="D35" s="374" t="s">
        <v>1945</v>
      </c>
      <c r="E35" s="239"/>
      <c r="F35" s="239"/>
      <c r="G35" s="375" t="s">
        <v>1945</v>
      </c>
      <c r="H35" s="375" t="s">
        <v>1945</v>
      </c>
      <c r="I35" s="375" t="s">
        <v>1945</v>
      </c>
      <c r="J35" s="374" t="s">
        <v>1945</v>
      </c>
      <c r="K35" s="239"/>
      <c r="L35" s="374" t="s">
        <v>1945</v>
      </c>
      <c r="M35" s="239"/>
      <c r="N35" s="375" t="s">
        <v>1945</v>
      </c>
      <c r="O35" s="374" t="s">
        <v>1945</v>
      </c>
      <c r="P35" s="239"/>
      <c r="Q35" s="374" t="s">
        <v>1945</v>
      </c>
      <c r="R35" s="239"/>
      <c r="S35" s="239"/>
    </row>
    <row r="36" spans="2:19" x14ac:dyDescent="0.25">
      <c r="B36" s="279" t="s">
        <v>2879</v>
      </c>
      <c r="C36" s="239"/>
      <c r="D36" s="376" t="s">
        <v>927</v>
      </c>
      <c r="E36" s="350"/>
      <c r="F36" s="350"/>
      <c r="G36" s="377" t="s">
        <v>1945</v>
      </c>
      <c r="H36" s="378" t="s">
        <v>2857</v>
      </c>
      <c r="I36" s="379" t="s">
        <v>1945</v>
      </c>
      <c r="J36" s="376" t="s">
        <v>1945</v>
      </c>
      <c r="K36" s="350"/>
      <c r="L36" s="376" t="s">
        <v>2858</v>
      </c>
      <c r="M36" s="350"/>
      <c r="N36" s="379" t="s">
        <v>1945</v>
      </c>
      <c r="O36" s="376" t="s">
        <v>2857</v>
      </c>
      <c r="P36" s="350"/>
      <c r="Q36" s="380" t="s">
        <v>1945</v>
      </c>
      <c r="R36" s="239"/>
      <c r="S36" s="239"/>
    </row>
    <row r="37" spans="2:19" ht="9.9499999999999993" customHeight="1" x14ac:dyDescent="0.25">
      <c r="B37" s="280" t="s">
        <v>2880</v>
      </c>
      <c r="C37" s="239"/>
      <c r="D37" s="381">
        <v>1043</v>
      </c>
      <c r="E37" s="239"/>
      <c r="F37" s="239"/>
      <c r="G37" s="382" t="s">
        <v>1945</v>
      </c>
      <c r="H37" s="383">
        <v>0.95334700000000006</v>
      </c>
      <c r="I37" s="382" t="s">
        <v>1945</v>
      </c>
      <c r="J37" s="329" t="s">
        <v>2605</v>
      </c>
      <c r="K37" s="239"/>
      <c r="L37" s="348">
        <v>394653623.38999999</v>
      </c>
      <c r="M37" s="239"/>
      <c r="N37" s="382" t="s">
        <v>1945</v>
      </c>
      <c r="O37" s="277">
        <v>1.1436999999999999</v>
      </c>
      <c r="P37" s="239"/>
      <c r="Q37" s="317" t="s">
        <v>1945</v>
      </c>
      <c r="R37" s="239"/>
      <c r="S37" s="239"/>
    </row>
    <row r="38" spans="2:19" ht="9.9499999999999993" customHeight="1" x14ac:dyDescent="0.25">
      <c r="B38" s="280" t="s">
        <v>2881</v>
      </c>
      <c r="C38" s="239"/>
      <c r="D38" s="381">
        <v>1669</v>
      </c>
      <c r="E38" s="239"/>
      <c r="F38" s="239"/>
      <c r="G38" s="382" t="s">
        <v>1945</v>
      </c>
      <c r="H38" s="383">
        <v>1.5255380000000001</v>
      </c>
      <c r="I38" s="382" t="s">
        <v>1945</v>
      </c>
      <c r="J38" s="329" t="s">
        <v>2605</v>
      </c>
      <c r="K38" s="239"/>
      <c r="L38" s="348">
        <v>590941999.45000005</v>
      </c>
      <c r="M38" s="239"/>
      <c r="N38" s="382" t="s">
        <v>1945</v>
      </c>
      <c r="O38" s="277">
        <v>1.7124999999999999</v>
      </c>
      <c r="P38" s="239"/>
      <c r="Q38" s="317" t="s">
        <v>1945</v>
      </c>
      <c r="R38" s="239"/>
      <c r="S38" s="239"/>
    </row>
    <row r="39" spans="2:19" ht="9.9499999999999993" customHeight="1" x14ac:dyDescent="0.25">
      <c r="B39" s="280" t="s">
        <v>2882</v>
      </c>
      <c r="C39" s="239"/>
      <c r="D39" s="381">
        <v>2445</v>
      </c>
      <c r="E39" s="239"/>
      <c r="F39" s="239"/>
      <c r="G39" s="382" t="s">
        <v>1945</v>
      </c>
      <c r="H39" s="383">
        <v>2.234836</v>
      </c>
      <c r="I39" s="382" t="s">
        <v>1945</v>
      </c>
      <c r="J39" s="329" t="s">
        <v>2605</v>
      </c>
      <c r="K39" s="239"/>
      <c r="L39" s="348">
        <v>908235763.02999997</v>
      </c>
      <c r="M39" s="239"/>
      <c r="N39" s="382" t="s">
        <v>1945</v>
      </c>
      <c r="O39" s="277">
        <v>2.6320000000000001</v>
      </c>
      <c r="P39" s="239"/>
      <c r="Q39" s="317" t="s">
        <v>1945</v>
      </c>
      <c r="R39" s="239"/>
      <c r="S39" s="239"/>
    </row>
    <row r="40" spans="2:19" ht="9.9499999999999993" customHeight="1" x14ac:dyDescent="0.25">
      <c r="B40" s="280" t="s">
        <v>2883</v>
      </c>
      <c r="C40" s="239"/>
      <c r="D40" s="381">
        <v>5657</v>
      </c>
      <c r="E40" s="239"/>
      <c r="F40" s="239"/>
      <c r="G40" s="382" t="s">
        <v>1945</v>
      </c>
      <c r="H40" s="383">
        <v>5.1707429999999999</v>
      </c>
      <c r="I40" s="382" t="s">
        <v>1945</v>
      </c>
      <c r="J40" s="329" t="s">
        <v>2605</v>
      </c>
      <c r="K40" s="239"/>
      <c r="L40" s="348">
        <v>1957963894.46</v>
      </c>
      <c r="M40" s="239"/>
      <c r="N40" s="382" t="s">
        <v>1945</v>
      </c>
      <c r="O40" s="277">
        <v>5.6741000000000001</v>
      </c>
      <c r="P40" s="239"/>
      <c r="Q40" s="317" t="s">
        <v>1945</v>
      </c>
      <c r="R40" s="239"/>
      <c r="S40" s="239"/>
    </row>
    <row r="41" spans="2:19" ht="9.9499999999999993" customHeight="1" x14ac:dyDescent="0.25">
      <c r="B41" s="280" t="s">
        <v>2884</v>
      </c>
      <c r="C41" s="239"/>
      <c r="D41" s="381">
        <v>10647</v>
      </c>
      <c r="E41" s="239"/>
      <c r="F41" s="239"/>
      <c r="G41" s="382" t="s">
        <v>1945</v>
      </c>
      <c r="H41" s="383">
        <v>9.7318200000000008</v>
      </c>
      <c r="I41" s="382" t="s">
        <v>1945</v>
      </c>
      <c r="J41" s="329" t="s">
        <v>2605</v>
      </c>
      <c r="K41" s="239"/>
      <c r="L41" s="348">
        <v>3508755313.2199998</v>
      </c>
      <c r="M41" s="239"/>
      <c r="N41" s="382" t="s">
        <v>1945</v>
      </c>
      <c r="O41" s="277">
        <v>10.1683</v>
      </c>
      <c r="P41" s="239"/>
      <c r="Q41" s="317" t="s">
        <v>1945</v>
      </c>
      <c r="R41" s="239"/>
      <c r="S41" s="239"/>
    </row>
    <row r="42" spans="2:19" ht="9.9499999999999993" customHeight="1" x14ac:dyDescent="0.25">
      <c r="B42" s="280" t="s">
        <v>2885</v>
      </c>
      <c r="C42" s="239"/>
      <c r="D42" s="381">
        <v>14335</v>
      </c>
      <c r="E42" s="239"/>
      <c r="F42" s="239"/>
      <c r="G42" s="382" t="s">
        <v>1945</v>
      </c>
      <c r="H42" s="383">
        <v>13.102812</v>
      </c>
      <c r="I42" s="382" t="s">
        <v>1945</v>
      </c>
      <c r="J42" s="329" t="s">
        <v>2605</v>
      </c>
      <c r="K42" s="239"/>
      <c r="L42" s="348">
        <v>4769515562.1400003</v>
      </c>
      <c r="M42" s="239"/>
      <c r="N42" s="382" t="s">
        <v>1945</v>
      </c>
      <c r="O42" s="277">
        <v>13.821899999999999</v>
      </c>
      <c r="P42" s="239"/>
      <c r="Q42" s="317" t="s">
        <v>1945</v>
      </c>
      <c r="R42" s="239"/>
      <c r="S42" s="239"/>
    </row>
    <row r="43" spans="2:19" ht="10.15" customHeight="1" x14ac:dyDescent="0.25">
      <c r="B43" s="280" t="s">
        <v>2886</v>
      </c>
      <c r="C43" s="239"/>
      <c r="D43" s="381">
        <v>73608</v>
      </c>
      <c r="E43" s="239"/>
      <c r="F43" s="239"/>
      <c r="G43" s="382" t="s">
        <v>1945</v>
      </c>
      <c r="H43" s="383">
        <v>67.280904000000007</v>
      </c>
      <c r="I43" s="382" t="s">
        <v>1945</v>
      </c>
      <c r="J43" s="329" t="s">
        <v>2605</v>
      </c>
      <c r="K43" s="239"/>
      <c r="L43" s="348">
        <v>22376895938.619999</v>
      </c>
      <c r="M43" s="239"/>
      <c r="N43" s="382" t="s">
        <v>1945</v>
      </c>
      <c r="O43" s="277">
        <v>64.847499999999997</v>
      </c>
      <c r="P43" s="239"/>
      <c r="Q43" s="317" t="s">
        <v>1945</v>
      </c>
      <c r="R43" s="239"/>
      <c r="S43" s="239"/>
    </row>
    <row r="44" spans="2:19" ht="15.75" thickBot="1" x14ac:dyDescent="0.3">
      <c r="B44" s="265" t="s">
        <v>2863</v>
      </c>
      <c r="C44" s="239"/>
      <c r="D44" s="384">
        <v>109404</v>
      </c>
      <c r="E44" s="362"/>
      <c r="F44" s="362"/>
      <c r="G44" s="379" t="s">
        <v>1945</v>
      </c>
      <c r="H44" s="385">
        <v>100</v>
      </c>
      <c r="I44" s="379" t="s">
        <v>1945</v>
      </c>
      <c r="J44" s="386" t="s">
        <v>2605</v>
      </c>
      <c r="K44" s="362"/>
      <c r="L44" s="387">
        <v>34506962094.309998</v>
      </c>
      <c r="M44" s="362"/>
      <c r="N44" s="379" t="s">
        <v>1945</v>
      </c>
      <c r="O44" s="388">
        <v>100</v>
      </c>
      <c r="P44" s="362"/>
      <c r="Q44" s="389" t="s">
        <v>1945</v>
      </c>
      <c r="R44" s="239"/>
      <c r="S44" s="239"/>
    </row>
    <row r="45" spans="2:19" ht="15.75" thickTop="1" x14ac:dyDescent="0.25">
      <c r="B45" s="240" t="s">
        <v>1945</v>
      </c>
      <c r="C45" s="239"/>
      <c r="D45" s="240" t="s">
        <v>1945</v>
      </c>
      <c r="E45" s="239"/>
      <c r="F45" s="239"/>
      <c r="G45" s="241" t="s">
        <v>1945</v>
      </c>
      <c r="H45" s="241" t="s">
        <v>1945</v>
      </c>
      <c r="I45" s="241" t="s">
        <v>1945</v>
      </c>
      <c r="J45" s="240" t="s">
        <v>1945</v>
      </c>
      <c r="K45" s="239"/>
      <c r="L45" s="240" t="s">
        <v>1945</v>
      </c>
      <c r="M45" s="239"/>
      <c r="N45" s="241" t="s">
        <v>1945</v>
      </c>
      <c r="O45" s="240" t="s">
        <v>1945</v>
      </c>
      <c r="P45" s="239"/>
      <c r="Q45" s="240" t="s">
        <v>1945</v>
      </c>
      <c r="R45" s="239"/>
      <c r="S45" s="239"/>
    </row>
    <row r="46" spans="2:19" ht="15.4" customHeight="1" x14ac:dyDescent="0.25">
      <c r="B46" s="371" t="s">
        <v>2887</v>
      </c>
      <c r="C46" s="239"/>
      <c r="D46" s="239"/>
      <c r="E46" s="239"/>
      <c r="F46" s="239"/>
      <c r="G46" s="239"/>
      <c r="H46" s="239"/>
      <c r="I46" s="239"/>
      <c r="J46" s="239"/>
      <c r="K46" s="239"/>
      <c r="L46" s="239"/>
      <c r="M46" s="239"/>
      <c r="N46" s="239"/>
      <c r="O46" s="239"/>
      <c r="P46" s="239"/>
      <c r="Q46" s="372" t="s">
        <v>1945</v>
      </c>
      <c r="R46" s="239"/>
      <c r="S46" s="239"/>
    </row>
    <row r="47" spans="2:19" x14ac:dyDescent="0.25">
      <c r="B47" s="373" t="s">
        <v>1945</v>
      </c>
      <c r="C47" s="239"/>
      <c r="D47" s="374" t="s">
        <v>1945</v>
      </c>
      <c r="E47" s="239"/>
      <c r="F47" s="239"/>
      <c r="G47" s="375" t="s">
        <v>1945</v>
      </c>
      <c r="H47" s="375" t="s">
        <v>1945</v>
      </c>
      <c r="I47" s="375" t="s">
        <v>1945</v>
      </c>
      <c r="J47" s="374" t="s">
        <v>1945</v>
      </c>
      <c r="K47" s="239"/>
      <c r="L47" s="374" t="s">
        <v>1945</v>
      </c>
      <c r="M47" s="239"/>
      <c r="N47" s="375" t="s">
        <v>1945</v>
      </c>
      <c r="O47" s="374" t="s">
        <v>1945</v>
      </c>
      <c r="P47" s="239"/>
      <c r="Q47" s="374" t="s">
        <v>1945</v>
      </c>
      <c r="R47" s="239"/>
      <c r="S47" s="239"/>
    </row>
    <row r="48" spans="2:19" x14ac:dyDescent="0.25">
      <c r="B48" s="279" t="s">
        <v>2596</v>
      </c>
      <c r="C48" s="239"/>
      <c r="D48" s="376" t="s">
        <v>927</v>
      </c>
      <c r="E48" s="350"/>
      <c r="F48" s="350"/>
      <c r="G48" s="377" t="s">
        <v>1945</v>
      </c>
      <c r="H48" s="378" t="s">
        <v>2857</v>
      </c>
      <c r="I48" s="379" t="s">
        <v>1945</v>
      </c>
      <c r="J48" s="376" t="s">
        <v>1945</v>
      </c>
      <c r="K48" s="350"/>
      <c r="L48" s="376" t="s">
        <v>2858</v>
      </c>
      <c r="M48" s="350"/>
      <c r="N48" s="379" t="s">
        <v>1945</v>
      </c>
      <c r="O48" s="376" t="s">
        <v>2857</v>
      </c>
      <c r="P48" s="350"/>
      <c r="Q48" s="380" t="s">
        <v>1945</v>
      </c>
      <c r="R48" s="239"/>
      <c r="S48" s="239"/>
    </row>
    <row r="49" spans="2:19" ht="9.9499999999999993" customHeight="1" x14ac:dyDescent="0.25">
      <c r="B49" s="280" t="s">
        <v>2888</v>
      </c>
      <c r="C49" s="239"/>
      <c r="D49" s="381">
        <v>70969</v>
      </c>
      <c r="E49" s="239"/>
      <c r="F49" s="239"/>
      <c r="G49" s="382" t="s">
        <v>1945</v>
      </c>
      <c r="H49" s="383">
        <v>64.868742999999995</v>
      </c>
      <c r="I49" s="382" t="s">
        <v>1945</v>
      </c>
      <c r="J49" s="329" t="s">
        <v>2605</v>
      </c>
      <c r="K49" s="239"/>
      <c r="L49" s="348">
        <v>19648159684.82</v>
      </c>
      <c r="M49" s="239"/>
      <c r="N49" s="382" t="s">
        <v>1945</v>
      </c>
      <c r="O49" s="277">
        <v>56.939700000000002</v>
      </c>
      <c r="P49" s="239"/>
      <c r="Q49" s="317" t="s">
        <v>1945</v>
      </c>
      <c r="R49" s="239"/>
      <c r="S49" s="239"/>
    </row>
    <row r="50" spans="2:19" ht="9.9499999999999993" customHeight="1" x14ac:dyDescent="0.25">
      <c r="B50" s="280" t="s">
        <v>2889</v>
      </c>
      <c r="C50" s="239"/>
      <c r="D50" s="381">
        <v>38435</v>
      </c>
      <c r="E50" s="239"/>
      <c r="F50" s="239"/>
      <c r="G50" s="382" t="s">
        <v>1945</v>
      </c>
      <c r="H50" s="383">
        <v>35.131256999999998</v>
      </c>
      <c r="I50" s="382" t="s">
        <v>1945</v>
      </c>
      <c r="J50" s="329" t="s">
        <v>2605</v>
      </c>
      <c r="K50" s="239"/>
      <c r="L50" s="348">
        <v>14858802409.49</v>
      </c>
      <c r="M50" s="239"/>
      <c r="N50" s="382" t="s">
        <v>1945</v>
      </c>
      <c r="O50" s="277">
        <v>43.060299999999998</v>
      </c>
      <c r="P50" s="239"/>
      <c r="Q50" s="317" t="s">
        <v>1945</v>
      </c>
      <c r="R50" s="239"/>
      <c r="S50" s="239"/>
    </row>
    <row r="51" spans="2:19" ht="15.75" thickBot="1" x14ac:dyDescent="0.3">
      <c r="B51" s="265" t="s">
        <v>2863</v>
      </c>
      <c r="C51" s="239"/>
      <c r="D51" s="384">
        <v>109404</v>
      </c>
      <c r="E51" s="362"/>
      <c r="F51" s="362"/>
      <c r="G51" s="379" t="s">
        <v>1945</v>
      </c>
      <c r="H51" s="385">
        <v>100</v>
      </c>
      <c r="I51" s="379" t="s">
        <v>1945</v>
      </c>
      <c r="J51" s="386" t="s">
        <v>2605</v>
      </c>
      <c r="K51" s="362"/>
      <c r="L51" s="387">
        <v>34506962094.309998</v>
      </c>
      <c r="M51" s="362"/>
      <c r="N51" s="379" t="s">
        <v>1945</v>
      </c>
      <c r="O51" s="388">
        <v>100</v>
      </c>
      <c r="P51" s="362"/>
      <c r="Q51" s="389" t="s">
        <v>1945</v>
      </c>
      <c r="R51" s="239"/>
      <c r="S51" s="239"/>
    </row>
    <row r="52" spans="2:19" ht="15.75" thickTop="1" x14ac:dyDescent="0.25">
      <c r="B52" s="240" t="s">
        <v>1945</v>
      </c>
      <c r="C52" s="239"/>
      <c r="D52" s="240" t="s">
        <v>1945</v>
      </c>
      <c r="E52" s="239"/>
      <c r="F52" s="239"/>
      <c r="G52" s="241" t="s">
        <v>1945</v>
      </c>
      <c r="H52" s="241" t="s">
        <v>1945</v>
      </c>
      <c r="I52" s="241" t="s">
        <v>1945</v>
      </c>
      <c r="J52" s="240" t="s">
        <v>1945</v>
      </c>
      <c r="K52" s="239"/>
      <c r="L52" s="240" t="s">
        <v>1945</v>
      </c>
      <c r="M52" s="239"/>
      <c r="N52" s="241" t="s">
        <v>1945</v>
      </c>
      <c r="O52" s="240" t="s">
        <v>1945</v>
      </c>
      <c r="P52" s="239"/>
      <c r="Q52" s="240" t="s">
        <v>1945</v>
      </c>
      <c r="R52" s="239"/>
      <c r="S52" s="239"/>
    </row>
    <row r="53" spans="2:19" ht="15.4" customHeight="1" x14ac:dyDescent="0.25">
      <c r="B53" s="371" t="s">
        <v>2890</v>
      </c>
      <c r="C53" s="239"/>
      <c r="D53" s="239"/>
      <c r="E53" s="239"/>
      <c r="F53" s="239"/>
      <c r="G53" s="239"/>
      <c r="H53" s="239"/>
      <c r="I53" s="239"/>
      <c r="J53" s="239"/>
      <c r="K53" s="239"/>
      <c r="L53" s="239"/>
      <c r="M53" s="239"/>
      <c r="N53" s="239"/>
      <c r="O53" s="239"/>
      <c r="P53" s="239"/>
      <c r="Q53" s="372" t="s">
        <v>1945</v>
      </c>
      <c r="R53" s="239"/>
      <c r="S53" s="239"/>
    </row>
    <row r="54" spans="2:19" x14ac:dyDescent="0.25">
      <c r="B54" s="373" t="s">
        <v>1945</v>
      </c>
      <c r="C54" s="239"/>
      <c r="D54" s="374" t="s">
        <v>1945</v>
      </c>
      <c r="E54" s="239"/>
      <c r="F54" s="239"/>
      <c r="G54" s="375" t="s">
        <v>1945</v>
      </c>
      <c r="H54" s="375" t="s">
        <v>1945</v>
      </c>
      <c r="I54" s="375" t="s">
        <v>1945</v>
      </c>
      <c r="J54" s="374" t="s">
        <v>1945</v>
      </c>
      <c r="K54" s="239"/>
      <c r="L54" s="374" t="s">
        <v>1945</v>
      </c>
      <c r="M54" s="239"/>
      <c r="N54" s="375" t="s">
        <v>1945</v>
      </c>
      <c r="O54" s="374" t="s">
        <v>1945</v>
      </c>
      <c r="P54" s="239"/>
      <c r="Q54" s="374" t="s">
        <v>1945</v>
      </c>
      <c r="R54" s="239"/>
      <c r="S54" s="239"/>
    </row>
    <row r="55" spans="2:19" x14ac:dyDescent="0.25">
      <c r="B55" s="279" t="s">
        <v>2837</v>
      </c>
      <c r="C55" s="239"/>
      <c r="D55" s="376" t="s">
        <v>927</v>
      </c>
      <c r="E55" s="350"/>
      <c r="F55" s="350"/>
      <c r="G55" s="377" t="s">
        <v>1945</v>
      </c>
      <c r="H55" s="378" t="s">
        <v>2857</v>
      </c>
      <c r="I55" s="379" t="s">
        <v>1945</v>
      </c>
      <c r="J55" s="376" t="s">
        <v>1945</v>
      </c>
      <c r="K55" s="350"/>
      <c r="L55" s="376" t="s">
        <v>2858</v>
      </c>
      <c r="M55" s="350"/>
      <c r="N55" s="379" t="s">
        <v>1945</v>
      </c>
      <c r="O55" s="376" t="s">
        <v>2857</v>
      </c>
      <c r="P55" s="350"/>
      <c r="Q55" s="380" t="s">
        <v>1945</v>
      </c>
      <c r="R55" s="239"/>
      <c r="S55" s="239"/>
    </row>
    <row r="56" spans="2:19" ht="9.9499999999999993" customHeight="1" x14ac:dyDescent="0.25">
      <c r="B56" s="280" t="s">
        <v>2891</v>
      </c>
      <c r="C56" s="239"/>
      <c r="D56" s="381">
        <v>109359</v>
      </c>
      <c r="E56" s="239"/>
      <c r="F56" s="239"/>
      <c r="G56" s="382" t="s">
        <v>1945</v>
      </c>
      <c r="H56" s="383">
        <v>99.958867999999995</v>
      </c>
      <c r="I56" s="382" t="s">
        <v>1945</v>
      </c>
      <c r="J56" s="329" t="s">
        <v>2605</v>
      </c>
      <c r="K56" s="239"/>
      <c r="L56" s="348">
        <v>34482261687.32</v>
      </c>
      <c r="M56" s="239"/>
      <c r="N56" s="382" t="s">
        <v>1945</v>
      </c>
      <c r="O56" s="277">
        <v>99.928399999999996</v>
      </c>
      <c r="P56" s="239"/>
      <c r="Q56" s="317" t="s">
        <v>1945</v>
      </c>
      <c r="R56" s="239"/>
      <c r="S56" s="239"/>
    </row>
    <row r="57" spans="2:19" ht="9.9499999999999993" customHeight="1" x14ac:dyDescent="0.25">
      <c r="B57" s="280" t="s">
        <v>2892</v>
      </c>
      <c r="C57" s="239"/>
      <c r="D57" s="381">
        <v>45</v>
      </c>
      <c r="E57" s="239"/>
      <c r="F57" s="239"/>
      <c r="G57" s="382" t="s">
        <v>1945</v>
      </c>
      <c r="H57" s="383">
        <v>4.1132000000000002E-2</v>
      </c>
      <c r="I57" s="382" t="s">
        <v>1945</v>
      </c>
      <c r="J57" s="329" t="s">
        <v>2605</v>
      </c>
      <c r="K57" s="239"/>
      <c r="L57" s="348">
        <v>24700406.989999998</v>
      </c>
      <c r="M57" s="239"/>
      <c r="N57" s="382" t="s">
        <v>1945</v>
      </c>
      <c r="O57" s="277">
        <v>7.1599999999999997E-2</v>
      </c>
      <c r="P57" s="239"/>
      <c r="Q57" s="317" t="s">
        <v>1945</v>
      </c>
      <c r="R57" s="239"/>
      <c r="S57" s="239"/>
    </row>
    <row r="58" spans="2:19" ht="15.75" thickBot="1" x14ac:dyDescent="0.3">
      <c r="B58" s="265" t="s">
        <v>2863</v>
      </c>
      <c r="C58" s="239"/>
      <c r="D58" s="384">
        <v>109404</v>
      </c>
      <c r="E58" s="362"/>
      <c r="F58" s="362"/>
      <c r="G58" s="379" t="s">
        <v>1945</v>
      </c>
      <c r="H58" s="385">
        <v>100</v>
      </c>
      <c r="I58" s="379" t="s">
        <v>1945</v>
      </c>
      <c r="J58" s="386" t="s">
        <v>2605</v>
      </c>
      <c r="K58" s="362"/>
      <c r="L58" s="387">
        <v>34506962094.309998</v>
      </c>
      <c r="M58" s="362"/>
      <c r="N58" s="379" t="s">
        <v>1945</v>
      </c>
      <c r="O58" s="388">
        <v>100</v>
      </c>
      <c r="P58" s="362"/>
      <c r="Q58" s="389" t="s">
        <v>1945</v>
      </c>
      <c r="R58" s="239"/>
      <c r="S58" s="239"/>
    </row>
    <row r="59" spans="2:19" ht="5.0999999999999996" customHeight="1" thickTop="1" x14ac:dyDescent="0.25">
      <c r="B59" s="390" t="s">
        <v>1945</v>
      </c>
      <c r="C59" s="239"/>
      <c r="D59" s="390" t="s">
        <v>1945</v>
      </c>
      <c r="E59" s="239"/>
      <c r="F59" s="239"/>
      <c r="G59" s="391" t="s">
        <v>1945</v>
      </c>
      <c r="H59" s="391" t="s">
        <v>1945</v>
      </c>
      <c r="I59" s="391" t="s">
        <v>1945</v>
      </c>
      <c r="J59" s="390" t="s">
        <v>1945</v>
      </c>
      <c r="K59" s="239"/>
      <c r="L59" s="390" t="s">
        <v>1945</v>
      </c>
      <c r="M59" s="239"/>
      <c r="N59" s="391" t="s">
        <v>1945</v>
      </c>
      <c r="O59" s="390" t="s">
        <v>1945</v>
      </c>
      <c r="P59" s="239"/>
      <c r="Q59" s="390" t="s">
        <v>1945</v>
      </c>
      <c r="R59" s="239"/>
      <c r="S59" s="239"/>
    </row>
    <row r="60" spans="2:19" ht="13.5" customHeight="1" x14ac:dyDescent="0.25">
      <c r="B60" s="392" t="s">
        <v>2893</v>
      </c>
      <c r="C60" s="239"/>
      <c r="D60" s="239"/>
      <c r="E60" s="239"/>
      <c r="F60" s="239"/>
      <c r="G60" s="239"/>
      <c r="H60" s="239"/>
      <c r="I60" s="239"/>
      <c r="J60" s="239"/>
      <c r="K60" s="239"/>
      <c r="L60" s="239"/>
      <c r="M60" s="239"/>
      <c r="N60" s="239"/>
      <c r="O60" s="239"/>
      <c r="P60" s="239"/>
      <c r="Q60" s="239"/>
      <c r="R60" s="239"/>
      <c r="S60" s="239"/>
    </row>
    <row r="61" spans="2:19" x14ac:dyDescent="0.25">
      <c r="B61" s="240" t="s">
        <v>1945</v>
      </c>
      <c r="C61" s="239"/>
      <c r="D61" s="240" t="s">
        <v>1945</v>
      </c>
      <c r="E61" s="239"/>
      <c r="F61" s="239"/>
      <c r="G61" s="241" t="s">
        <v>1945</v>
      </c>
      <c r="H61" s="241" t="s">
        <v>1945</v>
      </c>
      <c r="I61" s="241" t="s">
        <v>1945</v>
      </c>
      <c r="J61" s="240" t="s">
        <v>1945</v>
      </c>
      <c r="K61" s="239"/>
      <c r="L61" s="240" t="s">
        <v>1945</v>
      </c>
      <c r="M61" s="239"/>
      <c r="N61" s="241" t="s">
        <v>1945</v>
      </c>
      <c r="O61" s="240" t="s">
        <v>1945</v>
      </c>
      <c r="P61" s="239"/>
      <c r="Q61" s="240" t="s">
        <v>1945</v>
      </c>
      <c r="R61" s="239"/>
      <c r="S61" s="239"/>
    </row>
    <row r="62" spans="2:19" ht="15.4" customHeight="1" x14ac:dyDescent="0.25">
      <c r="B62" s="371" t="s">
        <v>2894</v>
      </c>
      <c r="C62" s="239"/>
      <c r="D62" s="239"/>
      <c r="E62" s="239"/>
      <c r="F62" s="239"/>
      <c r="G62" s="239"/>
      <c r="H62" s="239"/>
      <c r="I62" s="239"/>
      <c r="J62" s="239"/>
      <c r="K62" s="239"/>
      <c r="L62" s="239"/>
      <c r="M62" s="239"/>
      <c r="N62" s="239"/>
      <c r="O62" s="239"/>
      <c r="P62" s="239"/>
      <c r="Q62" s="372" t="s">
        <v>1945</v>
      </c>
      <c r="R62" s="239"/>
      <c r="S62" s="239"/>
    </row>
    <row r="63" spans="2:19" x14ac:dyDescent="0.25">
      <c r="B63" s="373" t="s">
        <v>1945</v>
      </c>
      <c r="C63" s="239"/>
      <c r="D63" s="374" t="s">
        <v>1945</v>
      </c>
      <c r="E63" s="239"/>
      <c r="F63" s="239"/>
      <c r="G63" s="375" t="s">
        <v>1945</v>
      </c>
      <c r="H63" s="375" t="s">
        <v>1945</v>
      </c>
      <c r="I63" s="375" t="s">
        <v>1945</v>
      </c>
      <c r="J63" s="374" t="s">
        <v>1945</v>
      </c>
      <c r="K63" s="239"/>
      <c r="L63" s="374" t="s">
        <v>1945</v>
      </c>
      <c r="M63" s="239"/>
      <c r="N63" s="375" t="s">
        <v>1945</v>
      </c>
      <c r="O63" s="374" t="s">
        <v>1945</v>
      </c>
      <c r="P63" s="239"/>
      <c r="Q63" s="374" t="s">
        <v>1945</v>
      </c>
      <c r="R63" s="239"/>
      <c r="S63" s="239"/>
    </row>
    <row r="64" spans="2:19" x14ac:dyDescent="0.25">
      <c r="B64" s="279" t="s">
        <v>2895</v>
      </c>
      <c r="C64" s="239"/>
      <c r="D64" s="376" t="s">
        <v>927</v>
      </c>
      <c r="E64" s="350"/>
      <c r="F64" s="350"/>
      <c r="G64" s="377" t="s">
        <v>1945</v>
      </c>
      <c r="H64" s="378" t="s">
        <v>2857</v>
      </c>
      <c r="I64" s="379" t="s">
        <v>1945</v>
      </c>
      <c r="J64" s="376" t="s">
        <v>1945</v>
      </c>
      <c r="K64" s="350"/>
      <c r="L64" s="376" t="s">
        <v>2858</v>
      </c>
      <c r="M64" s="350"/>
      <c r="N64" s="379" t="s">
        <v>1945</v>
      </c>
      <c r="O64" s="376" t="s">
        <v>2857</v>
      </c>
      <c r="P64" s="350"/>
      <c r="Q64" s="380" t="s">
        <v>1945</v>
      </c>
      <c r="R64" s="239"/>
      <c r="S64" s="239"/>
    </row>
    <row r="65" spans="2:19" ht="9.9499999999999993" customHeight="1" x14ac:dyDescent="0.25">
      <c r="B65" s="280" t="s">
        <v>2896</v>
      </c>
      <c r="C65" s="239"/>
      <c r="D65" s="381">
        <v>82095</v>
      </c>
      <c r="E65" s="239"/>
      <c r="F65" s="239"/>
      <c r="G65" s="382" t="s">
        <v>1945</v>
      </c>
      <c r="H65" s="383">
        <v>75.038390000000007</v>
      </c>
      <c r="I65" s="382" t="s">
        <v>1945</v>
      </c>
      <c r="J65" s="329" t="s">
        <v>2605</v>
      </c>
      <c r="K65" s="239"/>
      <c r="L65" s="348">
        <v>26086715047.32</v>
      </c>
      <c r="M65" s="239"/>
      <c r="N65" s="382" t="s">
        <v>1945</v>
      </c>
      <c r="O65" s="277">
        <v>75.598399999999998</v>
      </c>
      <c r="P65" s="239"/>
      <c r="Q65" s="317" t="s">
        <v>1945</v>
      </c>
      <c r="R65" s="239"/>
      <c r="S65" s="239"/>
    </row>
    <row r="66" spans="2:19" ht="9.9499999999999993" customHeight="1" x14ac:dyDescent="0.25">
      <c r="B66" s="280" t="s">
        <v>2897</v>
      </c>
      <c r="C66" s="239"/>
      <c r="D66" s="381">
        <v>27309</v>
      </c>
      <c r="E66" s="239"/>
      <c r="F66" s="239"/>
      <c r="G66" s="382" t="s">
        <v>1945</v>
      </c>
      <c r="H66" s="383">
        <v>24.96161</v>
      </c>
      <c r="I66" s="382" t="s">
        <v>1945</v>
      </c>
      <c r="J66" s="329" t="s">
        <v>2605</v>
      </c>
      <c r="K66" s="239"/>
      <c r="L66" s="348">
        <v>8420247046.9899998</v>
      </c>
      <c r="M66" s="239"/>
      <c r="N66" s="382" t="s">
        <v>1945</v>
      </c>
      <c r="O66" s="277">
        <v>24.401599999999998</v>
      </c>
      <c r="P66" s="239"/>
      <c r="Q66" s="317" t="s">
        <v>1945</v>
      </c>
      <c r="R66" s="239"/>
      <c r="S66" s="239"/>
    </row>
    <row r="67" spans="2:19" ht="15.75" thickBot="1" x14ac:dyDescent="0.3">
      <c r="B67" s="265" t="s">
        <v>2863</v>
      </c>
      <c r="C67" s="239"/>
      <c r="D67" s="384">
        <v>109404</v>
      </c>
      <c r="E67" s="362"/>
      <c r="F67" s="362"/>
      <c r="G67" s="379" t="s">
        <v>1945</v>
      </c>
      <c r="H67" s="385">
        <v>100</v>
      </c>
      <c r="I67" s="379" t="s">
        <v>1945</v>
      </c>
      <c r="J67" s="386" t="s">
        <v>2605</v>
      </c>
      <c r="K67" s="362"/>
      <c r="L67" s="387">
        <v>34506962094.309998</v>
      </c>
      <c r="M67" s="362"/>
      <c r="N67" s="379" t="s">
        <v>1945</v>
      </c>
      <c r="O67" s="388">
        <v>100</v>
      </c>
      <c r="P67" s="362"/>
      <c r="Q67" s="389" t="s">
        <v>1945</v>
      </c>
      <c r="R67" s="239"/>
      <c r="S67" s="239"/>
    </row>
    <row r="68" spans="2:19" ht="15.75" thickTop="1" x14ac:dyDescent="0.25">
      <c r="B68" s="240" t="s">
        <v>1945</v>
      </c>
      <c r="C68" s="239"/>
      <c r="D68" s="240" t="s">
        <v>1945</v>
      </c>
      <c r="E68" s="239"/>
      <c r="F68" s="239"/>
      <c r="G68" s="241" t="s">
        <v>1945</v>
      </c>
      <c r="H68" s="241" t="s">
        <v>1945</v>
      </c>
      <c r="I68" s="241" t="s">
        <v>1945</v>
      </c>
      <c r="J68" s="240" t="s">
        <v>1945</v>
      </c>
      <c r="K68" s="239"/>
      <c r="L68" s="240" t="s">
        <v>1945</v>
      </c>
      <c r="M68" s="239"/>
      <c r="N68" s="241" t="s">
        <v>1945</v>
      </c>
      <c r="O68" s="240" t="s">
        <v>1945</v>
      </c>
      <c r="P68" s="239"/>
      <c r="Q68" s="240" t="s">
        <v>1945</v>
      </c>
      <c r="R68" s="239"/>
      <c r="S68" s="239"/>
    </row>
    <row r="69" spans="2:19" ht="15.4" customHeight="1" x14ac:dyDescent="0.25">
      <c r="B69" s="371" t="s">
        <v>2898</v>
      </c>
      <c r="C69" s="239"/>
      <c r="D69" s="239"/>
      <c r="E69" s="239"/>
      <c r="F69" s="239"/>
      <c r="G69" s="239"/>
      <c r="H69" s="239"/>
      <c r="I69" s="239"/>
      <c r="J69" s="239"/>
      <c r="K69" s="239"/>
      <c r="L69" s="239"/>
      <c r="M69" s="239"/>
      <c r="N69" s="239"/>
      <c r="O69" s="239"/>
      <c r="P69" s="239"/>
      <c r="Q69" s="372" t="s">
        <v>1945</v>
      </c>
      <c r="R69" s="239"/>
      <c r="S69" s="239"/>
    </row>
    <row r="70" spans="2:19" x14ac:dyDescent="0.25">
      <c r="B70" s="373" t="s">
        <v>1945</v>
      </c>
      <c r="C70" s="239"/>
      <c r="D70" s="374" t="s">
        <v>1945</v>
      </c>
      <c r="E70" s="239"/>
      <c r="F70" s="239"/>
      <c r="G70" s="375" t="s">
        <v>1945</v>
      </c>
      <c r="H70" s="375" t="s">
        <v>1945</v>
      </c>
      <c r="I70" s="375" t="s">
        <v>1945</v>
      </c>
      <c r="J70" s="374" t="s">
        <v>1945</v>
      </c>
      <c r="K70" s="239"/>
      <c r="L70" s="374" t="s">
        <v>1945</v>
      </c>
      <c r="M70" s="239"/>
      <c r="N70" s="375" t="s">
        <v>1945</v>
      </c>
      <c r="O70" s="374" t="s">
        <v>1945</v>
      </c>
      <c r="P70" s="239"/>
      <c r="Q70" s="374" t="s">
        <v>1945</v>
      </c>
      <c r="R70" s="239"/>
      <c r="S70" s="239"/>
    </row>
    <row r="71" spans="2:19" x14ac:dyDescent="0.25">
      <c r="B71" s="279" t="s">
        <v>2899</v>
      </c>
      <c r="C71" s="239"/>
      <c r="D71" s="376" t="s">
        <v>927</v>
      </c>
      <c r="E71" s="350"/>
      <c r="F71" s="350"/>
      <c r="G71" s="377" t="s">
        <v>1945</v>
      </c>
      <c r="H71" s="378" t="s">
        <v>2857</v>
      </c>
      <c r="I71" s="379" t="s">
        <v>1945</v>
      </c>
      <c r="J71" s="376" t="s">
        <v>1945</v>
      </c>
      <c r="K71" s="350"/>
      <c r="L71" s="376" t="s">
        <v>2858</v>
      </c>
      <c r="M71" s="350"/>
      <c r="N71" s="379" t="s">
        <v>1945</v>
      </c>
      <c r="O71" s="376" t="s">
        <v>2857</v>
      </c>
      <c r="P71" s="350"/>
      <c r="Q71" s="380" t="s">
        <v>1945</v>
      </c>
      <c r="R71" s="239"/>
      <c r="S71" s="239"/>
    </row>
    <row r="72" spans="2:19" ht="9.9499999999999993" customHeight="1" x14ac:dyDescent="0.25">
      <c r="B72" s="280" t="s">
        <v>2900</v>
      </c>
      <c r="C72" s="239"/>
      <c r="D72" s="381">
        <v>1</v>
      </c>
      <c r="E72" s="239"/>
      <c r="F72" s="239"/>
      <c r="G72" s="382" t="s">
        <v>1945</v>
      </c>
      <c r="H72" s="383">
        <v>9.1399999999999999E-4</v>
      </c>
      <c r="I72" s="382" t="s">
        <v>1945</v>
      </c>
      <c r="J72" s="329" t="s">
        <v>2605</v>
      </c>
      <c r="K72" s="239"/>
      <c r="L72" s="348">
        <v>273939.89</v>
      </c>
      <c r="M72" s="239"/>
      <c r="N72" s="382" t="s">
        <v>1945</v>
      </c>
      <c r="O72" s="277">
        <v>8.0000000000000004E-4</v>
      </c>
      <c r="P72" s="239"/>
      <c r="Q72" s="317" t="s">
        <v>1945</v>
      </c>
      <c r="R72" s="239"/>
      <c r="S72" s="239"/>
    </row>
    <row r="73" spans="2:19" ht="9.9499999999999993" customHeight="1" x14ac:dyDescent="0.25">
      <c r="B73" s="280" t="s">
        <v>2901</v>
      </c>
      <c r="C73" s="239"/>
      <c r="D73" s="381">
        <v>57481</v>
      </c>
      <c r="E73" s="239"/>
      <c r="F73" s="239"/>
      <c r="G73" s="382" t="s">
        <v>1945</v>
      </c>
      <c r="H73" s="383">
        <v>52.540126999999998</v>
      </c>
      <c r="I73" s="382" t="s">
        <v>1945</v>
      </c>
      <c r="J73" s="329" t="s">
        <v>2605</v>
      </c>
      <c r="K73" s="239"/>
      <c r="L73" s="348">
        <v>20393106448.939999</v>
      </c>
      <c r="M73" s="239"/>
      <c r="N73" s="382" t="s">
        <v>1945</v>
      </c>
      <c r="O73" s="277">
        <v>59.098500000000001</v>
      </c>
      <c r="P73" s="239"/>
      <c r="Q73" s="317" t="s">
        <v>1945</v>
      </c>
      <c r="R73" s="239"/>
      <c r="S73" s="239"/>
    </row>
    <row r="74" spans="2:19" ht="9.9499999999999993" customHeight="1" x14ac:dyDescent="0.25">
      <c r="B74" s="280" t="s">
        <v>2902</v>
      </c>
      <c r="C74" s="239"/>
      <c r="D74" s="381">
        <v>20945</v>
      </c>
      <c r="E74" s="239"/>
      <c r="F74" s="239"/>
      <c r="G74" s="382" t="s">
        <v>1945</v>
      </c>
      <c r="H74" s="383">
        <v>19.144638</v>
      </c>
      <c r="I74" s="382" t="s">
        <v>1945</v>
      </c>
      <c r="J74" s="329" t="s">
        <v>2605</v>
      </c>
      <c r="K74" s="239"/>
      <c r="L74" s="348">
        <v>5348194512.7399998</v>
      </c>
      <c r="M74" s="239"/>
      <c r="N74" s="382" t="s">
        <v>1945</v>
      </c>
      <c r="O74" s="277">
        <v>15.498900000000001</v>
      </c>
      <c r="P74" s="239"/>
      <c r="Q74" s="317" t="s">
        <v>1945</v>
      </c>
      <c r="R74" s="239"/>
      <c r="S74" s="239"/>
    </row>
    <row r="75" spans="2:19" ht="9.9499999999999993" customHeight="1" x14ac:dyDescent="0.25">
      <c r="B75" s="280" t="s">
        <v>2903</v>
      </c>
      <c r="C75" s="239"/>
      <c r="D75" s="381">
        <v>10091</v>
      </c>
      <c r="E75" s="239"/>
      <c r="F75" s="239"/>
      <c r="G75" s="382" t="s">
        <v>1945</v>
      </c>
      <c r="H75" s="383">
        <v>9.2236119999999993</v>
      </c>
      <c r="I75" s="382" t="s">
        <v>1945</v>
      </c>
      <c r="J75" s="329" t="s">
        <v>2605</v>
      </c>
      <c r="K75" s="239"/>
      <c r="L75" s="348">
        <v>2612098986.7199998</v>
      </c>
      <c r="M75" s="239"/>
      <c r="N75" s="382" t="s">
        <v>1945</v>
      </c>
      <c r="O75" s="277">
        <v>7.5697999999999999</v>
      </c>
      <c r="P75" s="239"/>
      <c r="Q75" s="317" t="s">
        <v>1945</v>
      </c>
      <c r="R75" s="239"/>
      <c r="S75" s="239"/>
    </row>
    <row r="76" spans="2:19" ht="9.9499999999999993" customHeight="1" x14ac:dyDescent="0.25">
      <c r="B76" s="280" t="s">
        <v>2904</v>
      </c>
      <c r="C76" s="239"/>
      <c r="D76" s="381">
        <v>11974</v>
      </c>
      <c r="E76" s="239"/>
      <c r="F76" s="239"/>
      <c r="G76" s="382" t="s">
        <v>1945</v>
      </c>
      <c r="H76" s="383">
        <v>10.944755000000001</v>
      </c>
      <c r="I76" s="382" t="s">
        <v>1945</v>
      </c>
      <c r="J76" s="329" t="s">
        <v>2605</v>
      </c>
      <c r="K76" s="239"/>
      <c r="L76" s="348">
        <v>3580956218.6199999</v>
      </c>
      <c r="M76" s="239"/>
      <c r="N76" s="382" t="s">
        <v>1945</v>
      </c>
      <c r="O76" s="277">
        <v>10.3775</v>
      </c>
      <c r="P76" s="239"/>
      <c r="Q76" s="317" t="s">
        <v>1945</v>
      </c>
      <c r="R76" s="239"/>
      <c r="S76" s="239"/>
    </row>
    <row r="77" spans="2:19" ht="9.9499999999999993" customHeight="1" x14ac:dyDescent="0.25">
      <c r="B77" s="280" t="s">
        <v>2905</v>
      </c>
      <c r="C77" s="239"/>
      <c r="D77" s="381">
        <v>4815</v>
      </c>
      <c r="E77" s="239"/>
      <c r="F77" s="239"/>
      <c r="G77" s="382" t="s">
        <v>1945</v>
      </c>
      <c r="H77" s="383">
        <v>4.4011189999999996</v>
      </c>
      <c r="I77" s="382" t="s">
        <v>1945</v>
      </c>
      <c r="J77" s="329" t="s">
        <v>2605</v>
      </c>
      <c r="K77" s="239"/>
      <c r="L77" s="348">
        <v>1519665545.5999999</v>
      </c>
      <c r="M77" s="239"/>
      <c r="N77" s="382" t="s">
        <v>1945</v>
      </c>
      <c r="O77" s="277">
        <v>4.4039000000000001</v>
      </c>
      <c r="P77" s="239"/>
      <c r="Q77" s="317" t="s">
        <v>1945</v>
      </c>
      <c r="R77" s="239"/>
      <c r="S77" s="239"/>
    </row>
    <row r="78" spans="2:19" ht="9.9499999999999993" customHeight="1" x14ac:dyDescent="0.25">
      <c r="B78" s="280" t="s">
        <v>2906</v>
      </c>
      <c r="C78" s="239"/>
      <c r="D78" s="381">
        <v>2154</v>
      </c>
      <c r="E78" s="239"/>
      <c r="F78" s="239"/>
      <c r="G78" s="382" t="s">
        <v>1945</v>
      </c>
      <c r="H78" s="383">
        <v>1.9688490000000001</v>
      </c>
      <c r="I78" s="382" t="s">
        <v>1945</v>
      </c>
      <c r="J78" s="329" t="s">
        <v>2605</v>
      </c>
      <c r="K78" s="239"/>
      <c r="L78" s="348">
        <v>555393991.26999998</v>
      </c>
      <c r="M78" s="239"/>
      <c r="N78" s="382" t="s">
        <v>1945</v>
      </c>
      <c r="O78" s="277">
        <v>1.6094999999999999</v>
      </c>
      <c r="P78" s="239"/>
      <c r="Q78" s="317" t="s">
        <v>1945</v>
      </c>
      <c r="R78" s="239"/>
      <c r="S78" s="239"/>
    </row>
    <row r="79" spans="2:19" ht="9.9499999999999993" customHeight="1" x14ac:dyDescent="0.25">
      <c r="B79" s="280" t="s">
        <v>2907</v>
      </c>
      <c r="C79" s="239"/>
      <c r="D79" s="381">
        <v>765</v>
      </c>
      <c r="E79" s="239"/>
      <c r="F79" s="239"/>
      <c r="G79" s="382" t="s">
        <v>1945</v>
      </c>
      <c r="H79" s="383">
        <v>0.69924299999999995</v>
      </c>
      <c r="I79" s="382" t="s">
        <v>1945</v>
      </c>
      <c r="J79" s="329" t="s">
        <v>2605</v>
      </c>
      <c r="K79" s="239"/>
      <c r="L79" s="348">
        <v>211312647.53999999</v>
      </c>
      <c r="M79" s="239"/>
      <c r="N79" s="382" t="s">
        <v>1945</v>
      </c>
      <c r="O79" s="277">
        <v>0.61240000000000006</v>
      </c>
      <c r="P79" s="239"/>
      <c r="Q79" s="317" t="s">
        <v>1945</v>
      </c>
      <c r="R79" s="239"/>
      <c r="S79" s="239"/>
    </row>
    <row r="80" spans="2:19" ht="9.9499999999999993" customHeight="1" x14ac:dyDescent="0.25">
      <c r="B80" s="280" t="s">
        <v>2908</v>
      </c>
      <c r="C80" s="239"/>
      <c r="D80" s="381">
        <v>59</v>
      </c>
      <c r="E80" s="239"/>
      <c r="F80" s="239"/>
      <c r="G80" s="382" t="s">
        <v>1945</v>
      </c>
      <c r="H80" s="383">
        <v>5.3928999999999998E-2</v>
      </c>
      <c r="I80" s="382" t="s">
        <v>1945</v>
      </c>
      <c r="J80" s="329" t="s">
        <v>2605</v>
      </c>
      <c r="K80" s="239"/>
      <c r="L80" s="348">
        <v>19422468.41</v>
      </c>
      <c r="M80" s="239"/>
      <c r="N80" s="382" t="s">
        <v>1945</v>
      </c>
      <c r="O80" s="277">
        <v>5.6300000000000003E-2</v>
      </c>
      <c r="P80" s="239"/>
      <c r="Q80" s="317" t="s">
        <v>1945</v>
      </c>
      <c r="R80" s="239"/>
      <c r="S80" s="239"/>
    </row>
    <row r="81" spans="2:19" ht="9.9499999999999993" customHeight="1" x14ac:dyDescent="0.25">
      <c r="B81" s="280" t="s">
        <v>2909</v>
      </c>
      <c r="C81" s="239"/>
      <c r="D81" s="381">
        <v>471</v>
      </c>
      <c r="E81" s="239"/>
      <c r="F81" s="239"/>
      <c r="G81" s="382" t="s">
        <v>1945</v>
      </c>
      <c r="H81" s="383">
        <v>0.43051400000000001</v>
      </c>
      <c r="I81" s="382" t="s">
        <v>1945</v>
      </c>
      <c r="J81" s="329" t="s">
        <v>2605</v>
      </c>
      <c r="K81" s="239"/>
      <c r="L81" s="348">
        <v>116018801.11</v>
      </c>
      <c r="M81" s="239"/>
      <c r="N81" s="382" t="s">
        <v>1945</v>
      </c>
      <c r="O81" s="277">
        <v>0.3362</v>
      </c>
      <c r="P81" s="239"/>
      <c r="Q81" s="317" t="s">
        <v>1945</v>
      </c>
      <c r="R81" s="239"/>
      <c r="S81" s="239"/>
    </row>
    <row r="82" spans="2:19" ht="9.9499999999999993" customHeight="1" x14ac:dyDescent="0.25">
      <c r="B82" s="280" t="s">
        <v>2910</v>
      </c>
      <c r="C82" s="239"/>
      <c r="D82" s="381">
        <v>648</v>
      </c>
      <c r="E82" s="239"/>
      <c r="F82" s="239"/>
      <c r="G82" s="382" t="s">
        <v>1945</v>
      </c>
      <c r="H82" s="383">
        <v>0.59230000000000005</v>
      </c>
      <c r="I82" s="382" t="s">
        <v>1945</v>
      </c>
      <c r="J82" s="329" t="s">
        <v>2605</v>
      </c>
      <c r="K82" s="239"/>
      <c r="L82" s="348">
        <v>150518533.47</v>
      </c>
      <c r="M82" s="239"/>
      <c r="N82" s="382" t="s">
        <v>1945</v>
      </c>
      <c r="O82" s="277">
        <v>0.43619999999999998</v>
      </c>
      <c r="P82" s="239"/>
      <c r="Q82" s="317" t="s">
        <v>1945</v>
      </c>
      <c r="R82" s="239"/>
      <c r="S82" s="239"/>
    </row>
    <row r="83" spans="2:19" ht="15.75" thickBot="1" x14ac:dyDescent="0.3">
      <c r="B83" s="265" t="s">
        <v>2863</v>
      </c>
      <c r="C83" s="239"/>
      <c r="D83" s="384">
        <v>109404</v>
      </c>
      <c r="E83" s="362"/>
      <c r="F83" s="362"/>
      <c r="G83" s="379" t="s">
        <v>1945</v>
      </c>
      <c r="H83" s="385">
        <v>100</v>
      </c>
      <c r="I83" s="379" t="s">
        <v>1945</v>
      </c>
      <c r="J83" s="386" t="s">
        <v>2605</v>
      </c>
      <c r="K83" s="362"/>
      <c r="L83" s="387">
        <v>34506962094.309998</v>
      </c>
      <c r="M83" s="362"/>
      <c r="N83" s="379" t="s">
        <v>1945</v>
      </c>
      <c r="O83" s="388">
        <v>100</v>
      </c>
      <c r="P83" s="362"/>
      <c r="Q83" s="389" t="s">
        <v>1945</v>
      </c>
      <c r="R83" s="239"/>
      <c r="S83" s="239"/>
    </row>
    <row r="84" spans="2:19" ht="15.75" thickTop="1" x14ac:dyDescent="0.25">
      <c r="B84" s="240" t="s">
        <v>1945</v>
      </c>
      <c r="C84" s="239"/>
      <c r="D84" s="240" t="s">
        <v>1945</v>
      </c>
      <c r="E84" s="239"/>
      <c r="F84" s="239"/>
      <c r="G84" s="241" t="s">
        <v>1945</v>
      </c>
      <c r="H84" s="241" t="s">
        <v>1945</v>
      </c>
      <c r="I84" s="241" t="s">
        <v>1945</v>
      </c>
      <c r="J84" s="240" t="s">
        <v>1945</v>
      </c>
      <c r="K84" s="239"/>
      <c r="L84" s="240" t="s">
        <v>1945</v>
      </c>
      <c r="M84" s="239"/>
      <c r="N84" s="241" t="s">
        <v>1945</v>
      </c>
      <c r="O84" s="240" t="s">
        <v>1945</v>
      </c>
      <c r="P84" s="239"/>
      <c r="Q84" s="240" t="s">
        <v>1945</v>
      </c>
      <c r="R84" s="239"/>
      <c r="S84" s="239"/>
    </row>
    <row r="85" spans="2:19" ht="15.4" customHeight="1" x14ac:dyDescent="0.25">
      <c r="B85" s="371" t="s">
        <v>2911</v>
      </c>
      <c r="C85" s="239"/>
      <c r="D85" s="239"/>
      <c r="E85" s="239"/>
      <c r="F85" s="239"/>
      <c r="G85" s="239"/>
      <c r="H85" s="239"/>
      <c r="I85" s="239"/>
      <c r="J85" s="239"/>
      <c r="K85" s="239"/>
      <c r="L85" s="239"/>
      <c r="M85" s="239"/>
      <c r="N85" s="239"/>
      <c r="O85" s="239"/>
      <c r="P85" s="239"/>
      <c r="Q85" s="372" t="s">
        <v>1945</v>
      </c>
      <c r="R85" s="239"/>
      <c r="S85" s="239"/>
    </row>
    <row r="86" spans="2:19" x14ac:dyDescent="0.25">
      <c r="B86" s="373" t="s">
        <v>1945</v>
      </c>
      <c r="C86" s="239"/>
      <c r="D86" s="374" t="s">
        <v>1945</v>
      </c>
      <c r="E86" s="239"/>
      <c r="F86" s="239"/>
      <c r="G86" s="375" t="s">
        <v>1945</v>
      </c>
      <c r="H86" s="375" t="s">
        <v>1945</v>
      </c>
      <c r="I86" s="375" t="s">
        <v>1945</v>
      </c>
      <c r="J86" s="374" t="s">
        <v>1945</v>
      </c>
      <c r="K86" s="239"/>
      <c r="L86" s="374" t="s">
        <v>1945</v>
      </c>
      <c r="M86" s="239"/>
      <c r="N86" s="375" t="s">
        <v>1945</v>
      </c>
      <c r="O86" s="374" t="s">
        <v>1945</v>
      </c>
      <c r="P86" s="239"/>
      <c r="Q86" s="374" t="s">
        <v>1945</v>
      </c>
      <c r="R86" s="239"/>
      <c r="S86" s="239"/>
    </row>
    <row r="87" spans="2:19" x14ac:dyDescent="0.25">
      <c r="B87" s="279" t="s">
        <v>2912</v>
      </c>
      <c r="C87" s="239"/>
      <c r="D87" s="376" t="s">
        <v>927</v>
      </c>
      <c r="E87" s="350"/>
      <c r="F87" s="350"/>
      <c r="G87" s="377" t="s">
        <v>1945</v>
      </c>
      <c r="H87" s="378" t="s">
        <v>2857</v>
      </c>
      <c r="I87" s="379" t="s">
        <v>1945</v>
      </c>
      <c r="J87" s="376" t="s">
        <v>1945</v>
      </c>
      <c r="K87" s="350"/>
      <c r="L87" s="376" t="s">
        <v>2858</v>
      </c>
      <c r="M87" s="350"/>
      <c r="N87" s="379" t="s">
        <v>1945</v>
      </c>
      <c r="O87" s="376" t="s">
        <v>2857</v>
      </c>
      <c r="P87" s="350"/>
      <c r="Q87" s="380" t="s">
        <v>1945</v>
      </c>
      <c r="R87" s="239"/>
      <c r="S87" s="239"/>
    </row>
    <row r="88" spans="2:19" ht="9.9499999999999993" customHeight="1" x14ac:dyDescent="0.25">
      <c r="B88" s="280" t="s">
        <v>2913</v>
      </c>
      <c r="C88" s="239"/>
      <c r="D88" s="381">
        <v>17728</v>
      </c>
      <c r="E88" s="239"/>
      <c r="F88" s="239"/>
      <c r="G88" s="382" t="s">
        <v>1945</v>
      </c>
      <c r="H88" s="383">
        <v>16.204160999999999</v>
      </c>
      <c r="I88" s="382" t="s">
        <v>1945</v>
      </c>
      <c r="J88" s="329" t="s">
        <v>2605</v>
      </c>
      <c r="K88" s="239"/>
      <c r="L88" s="348">
        <v>1873859203.3199999</v>
      </c>
      <c r="M88" s="239"/>
      <c r="N88" s="382" t="s">
        <v>1945</v>
      </c>
      <c r="O88" s="277">
        <v>5.4303999999999997</v>
      </c>
      <c r="P88" s="239"/>
      <c r="Q88" s="317" t="s">
        <v>1945</v>
      </c>
      <c r="R88" s="239"/>
      <c r="S88" s="239"/>
    </row>
    <row r="89" spans="2:19" ht="9.9499999999999993" customHeight="1" x14ac:dyDescent="0.25">
      <c r="B89" s="280" t="s">
        <v>2914</v>
      </c>
      <c r="C89" s="239"/>
      <c r="D89" s="381">
        <v>8430</v>
      </c>
      <c r="E89" s="239"/>
      <c r="F89" s="239"/>
      <c r="G89" s="382" t="s">
        <v>1945</v>
      </c>
      <c r="H89" s="383">
        <v>7.7053859999999998</v>
      </c>
      <c r="I89" s="382" t="s">
        <v>1945</v>
      </c>
      <c r="J89" s="329" t="s">
        <v>2605</v>
      </c>
      <c r="K89" s="239"/>
      <c r="L89" s="348">
        <v>1661067207.8299999</v>
      </c>
      <c r="M89" s="239"/>
      <c r="N89" s="382" t="s">
        <v>1945</v>
      </c>
      <c r="O89" s="277">
        <v>4.8136999999999999</v>
      </c>
      <c r="P89" s="239"/>
      <c r="Q89" s="317" t="s">
        <v>1945</v>
      </c>
      <c r="R89" s="239"/>
      <c r="S89" s="239"/>
    </row>
    <row r="90" spans="2:19" ht="9.9499999999999993" customHeight="1" x14ac:dyDescent="0.25">
      <c r="B90" s="280" t="s">
        <v>2915</v>
      </c>
      <c r="C90" s="239"/>
      <c r="D90" s="381">
        <v>8922</v>
      </c>
      <c r="E90" s="239"/>
      <c r="F90" s="239"/>
      <c r="G90" s="382" t="s">
        <v>1945</v>
      </c>
      <c r="H90" s="383">
        <v>8.1550949999999993</v>
      </c>
      <c r="I90" s="382" t="s">
        <v>1945</v>
      </c>
      <c r="J90" s="329" t="s">
        <v>2605</v>
      </c>
      <c r="K90" s="239"/>
      <c r="L90" s="348">
        <v>1993589524.8399999</v>
      </c>
      <c r="M90" s="239"/>
      <c r="N90" s="382" t="s">
        <v>1945</v>
      </c>
      <c r="O90" s="277">
        <v>5.7774000000000001</v>
      </c>
      <c r="P90" s="239"/>
      <c r="Q90" s="317" t="s">
        <v>1945</v>
      </c>
      <c r="R90" s="239"/>
      <c r="S90" s="239"/>
    </row>
    <row r="91" spans="2:19" ht="9.9499999999999993" customHeight="1" x14ac:dyDescent="0.25">
      <c r="B91" s="280" t="s">
        <v>2916</v>
      </c>
      <c r="C91" s="239"/>
      <c r="D91" s="381">
        <v>8662</v>
      </c>
      <c r="E91" s="239"/>
      <c r="F91" s="239"/>
      <c r="G91" s="382" t="s">
        <v>1945</v>
      </c>
      <c r="H91" s="383">
        <v>7.9174439999999997</v>
      </c>
      <c r="I91" s="382" t="s">
        <v>1945</v>
      </c>
      <c r="J91" s="329" t="s">
        <v>2605</v>
      </c>
      <c r="K91" s="239"/>
      <c r="L91" s="348">
        <v>2199974403.6399999</v>
      </c>
      <c r="M91" s="239"/>
      <c r="N91" s="382" t="s">
        <v>1945</v>
      </c>
      <c r="O91" s="277">
        <v>6.3754999999999997</v>
      </c>
      <c r="P91" s="239"/>
      <c r="Q91" s="317" t="s">
        <v>1945</v>
      </c>
      <c r="R91" s="239"/>
      <c r="S91" s="239"/>
    </row>
    <row r="92" spans="2:19" ht="9.9499999999999993" customHeight="1" x14ac:dyDescent="0.25">
      <c r="B92" s="280" t="s">
        <v>2917</v>
      </c>
      <c r="C92" s="239"/>
      <c r="D92" s="381">
        <v>8559</v>
      </c>
      <c r="E92" s="239"/>
      <c r="F92" s="239"/>
      <c r="G92" s="382" t="s">
        <v>1945</v>
      </c>
      <c r="H92" s="383">
        <v>7.8232970000000002</v>
      </c>
      <c r="I92" s="382" t="s">
        <v>1945</v>
      </c>
      <c r="J92" s="329" t="s">
        <v>2605</v>
      </c>
      <c r="K92" s="239"/>
      <c r="L92" s="348">
        <v>2363986481.0700002</v>
      </c>
      <c r="M92" s="239"/>
      <c r="N92" s="382" t="s">
        <v>1945</v>
      </c>
      <c r="O92" s="277">
        <v>6.8507999999999996</v>
      </c>
      <c r="P92" s="239"/>
      <c r="Q92" s="317" t="s">
        <v>1945</v>
      </c>
      <c r="R92" s="239"/>
      <c r="S92" s="239"/>
    </row>
    <row r="93" spans="2:19" ht="9.9499999999999993" customHeight="1" x14ac:dyDescent="0.25">
      <c r="B93" s="280" t="s">
        <v>2918</v>
      </c>
      <c r="C93" s="239"/>
      <c r="D93" s="381">
        <v>8728</v>
      </c>
      <c r="E93" s="239"/>
      <c r="F93" s="239"/>
      <c r="G93" s="382" t="s">
        <v>1945</v>
      </c>
      <c r="H93" s="383">
        <v>7.9777699999999996</v>
      </c>
      <c r="I93" s="382" t="s">
        <v>1945</v>
      </c>
      <c r="J93" s="329" t="s">
        <v>2605</v>
      </c>
      <c r="K93" s="239"/>
      <c r="L93" s="348">
        <v>2696860976.98</v>
      </c>
      <c r="M93" s="239"/>
      <c r="N93" s="382" t="s">
        <v>1945</v>
      </c>
      <c r="O93" s="277">
        <v>7.8154000000000003</v>
      </c>
      <c r="P93" s="239"/>
      <c r="Q93" s="317" t="s">
        <v>1945</v>
      </c>
      <c r="R93" s="239"/>
      <c r="S93" s="239"/>
    </row>
    <row r="94" spans="2:19" ht="9.9499999999999993" customHeight="1" x14ac:dyDescent="0.25">
      <c r="B94" s="280" t="s">
        <v>2919</v>
      </c>
      <c r="C94" s="239"/>
      <c r="D94" s="381">
        <v>9096</v>
      </c>
      <c r="E94" s="239"/>
      <c r="F94" s="239"/>
      <c r="G94" s="382" t="s">
        <v>1945</v>
      </c>
      <c r="H94" s="383">
        <v>8.3141379999999998</v>
      </c>
      <c r="I94" s="382" t="s">
        <v>1945</v>
      </c>
      <c r="J94" s="329" t="s">
        <v>2605</v>
      </c>
      <c r="K94" s="239"/>
      <c r="L94" s="348">
        <v>3068491751.1100001</v>
      </c>
      <c r="M94" s="239"/>
      <c r="N94" s="382" t="s">
        <v>1945</v>
      </c>
      <c r="O94" s="277">
        <v>8.8924000000000003</v>
      </c>
      <c r="P94" s="239"/>
      <c r="Q94" s="317" t="s">
        <v>1945</v>
      </c>
      <c r="R94" s="239"/>
      <c r="S94" s="239"/>
    </row>
    <row r="95" spans="2:19" ht="9.9499999999999993" customHeight="1" x14ac:dyDescent="0.25">
      <c r="B95" s="280" t="s">
        <v>2920</v>
      </c>
      <c r="C95" s="239"/>
      <c r="D95" s="381">
        <v>8373</v>
      </c>
      <c r="E95" s="239"/>
      <c r="F95" s="239"/>
      <c r="G95" s="382" t="s">
        <v>1945</v>
      </c>
      <c r="H95" s="383">
        <v>7.6532850000000003</v>
      </c>
      <c r="I95" s="382" t="s">
        <v>1945</v>
      </c>
      <c r="J95" s="329" t="s">
        <v>2605</v>
      </c>
      <c r="K95" s="239"/>
      <c r="L95" s="348">
        <v>3097646058.96</v>
      </c>
      <c r="M95" s="239"/>
      <c r="N95" s="382" t="s">
        <v>1945</v>
      </c>
      <c r="O95" s="277">
        <v>8.9769000000000005</v>
      </c>
      <c r="P95" s="239"/>
      <c r="Q95" s="317" t="s">
        <v>1945</v>
      </c>
      <c r="R95" s="239"/>
      <c r="S95" s="239"/>
    </row>
    <row r="96" spans="2:19" ht="9.9499999999999993" customHeight="1" x14ac:dyDescent="0.25">
      <c r="B96" s="280" t="s">
        <v>2921</v>
      </c>
      <c r="C96" s="239"/>
      <c r="D96" s="381">
        <v>7275</v>
      </c>
      <c r="E96" s="239"/>
      <c r="F96" s="239"/>
      <c r="G96" s="382" t="s">
        <v>1945</v>
      </c>
      <c r="H96" s="383">
        <v>6.6496649999999997</v>
      </c>
      <c r="I96" s="382" t="s">
        <v>1945</v>
      </c>
      <c r="J96" s="329" t="s">
        <v>2605</v>
      </c>
      <c r="K96" s="239"/>
      <c r="L96" s="348">
        <v>3038321917.1900001</v>
      </c>
      <c r="M96" s="239"/>
      <c r="N96" s="382" t="s">
        <v>1945</v>
      </c>
      <c r="O96" s="277">
        <v>8.8049999999999997</v>
      </c>
      <c r="P96" s="239"/>
      <c r="Q96" s="317" t="s">
        <v>1945</v>
      </c>
      <c r="R96" s="239"/>
      <c r="S96" s="239"/>
    </row>
    <row r="97" spans="2:19" ht="9.9499999999999993" customHeight="1" x14ac:dyDescent="0.25">
      <c r="B97" s="280" t="s">
        <v>2922</v>
      </c>
      <c r="C97" s="239"/>
      <c r="D97" s="381">
        <v>6205</v>
      </c>
      <c r="E97" s="239"/>
      <c r="F97" s="239"/>
      <c r="G97" s="382" t="s">
        <v>1945</v>
      </c>
      <c r="H97" s="383">
        <v>5.6716389999999999</v>
      </c>
      <c r="I97" s="382" t="s">
        <v>1945</v>
      </c>
      <c r="J97" s="329" t="s">
        <v>2605</v>
      </c>
      <c r="K97" s="239"/>
      <c r="L97" s="348">
        <v>2788929555.6500001</v>
      </c>
      <c r="M97" s="239"/>
      <c r="N97" s="382" t="s">
        <v>1945</v>
      </c>
      <c r="O97" s="277">
        <v>8.0822000000000003</v>
      </c>
      <c r="P97" s="239"/>
      <c r="Q97" s="317" t="s">
        <v>1945</v>
      </c>
      <c r="R97" s="239"/>
      <c r="S97" s="239"/>
    </row>
    <row r="98" spans="2:19" ht="9.9499999999999993" customHeight="1" x14ac:dyDescent="0.25">
      <c r="B98" s="280" t="s">
        <v>2923</v>
      </c>
      <c r="C98" s="239"/>
      <c r="D98" s="381">
        <v>5063</v>
      </c>
      <c r="E98" s="239"/>
      <c r="F98" s="239"/>
      <c r="G98" s="382" t="s">
        <v>1945</v>
      </c>
      <c r="H98" s="383">
        <v>4.627802</v>
      </c>
      <c r="I98" s="382" t="s">
        <v>1945</v>
      </c>
      <c r="J98" s="329" t="s">
        <v>2605</v>
      </c>
      <c r="K98" s="239"/>
      <c r="L98" s="348">
        <v>2394820964.4099998</v>
      </c>
      <c r="M98" s="239"/>
      <c r="N98" s="382" t="s">
        <v>1945</v>
      </c>
      <c r="O98" s="277">
        <v>6.9401000000000002</v>
      </c>
      <c r="P98" s="239"/>
      <c r="Q98" s="317" t="s">
        <v>1945</v>
      </c>
      <c r="R98" s="239"/>
      <c r="S98" s="239"/>
    </row>
    <row r="99" spans="2:19" ht="9.9499999999999993" customHeight="1" x14ac:dyDescent="0.25">
      <c r="B99" s="280" t="s">
        <v>2924</v>
      </c>
      <c r="C99" s="239"/>
      <c r="D99" s="381">
        <v>4395</v>
      </c>
      <c r="E99" s="239"/>
      <c r="F99" s="239"/>
      <c r="G99" s="382" t="s">
        <v>1945</v>
      </c>
      <c r="H99" s="383">
        <v>4.0172210000000002</v>
      </c>
      <c r="I99" s="382" t="s">
        <v>1945</v>
      </c>
      <c r="J99" s="329" t="s">
        <v>2605</v>
      </c>
      <c r="K99" s="239"/>
      <c r="L99" s="348">
        <v>2305958183.1300001</v>
      </c>
      <c r="M99" s="239"/>
      <c r="N99" s="382" t="s">
        <v>1945</v>
      </c>
      <c r="O99" s="277">
        <v>6.6825999999999999</v>
      </c>
      <c r="P99" s="239"/>
      <c r="Q99" s="317" t="s">
        <v>1945</v>
      </c>
      <c r="R99" s="239"/>
      <c r="S99" s="239"/>
    </row>
    <row r="100" spans="2:19" ht="9.9499999999999993" customHeight="1" x14ac:dyDescent="0.25">
      <c r="B100" s="280" t="s">
        <v>2925</v>
      </c>
      <c r="C100" s="239"/>
      <c r="D100" s="381">
        <v>3828</v>
      </c>
      <c r="E100" s="239"/>
      <c r="F100" s="239"/>
      <c r="G100" s="382" t="s">
        <v>1945</v>
      </c>
      <c r="H100" s="383">
        <v>3.498958</v>
      </c>
      <c r="I100" s="382" t="s">
        <v>1945</v>
      </c>
      <c r="J100" s="329" t="s">
        <v>2605</v>
      </c>
      <c r="K100" s="239"/>
      <c r="L100" s="348">
        <v>2268518931.7800002</v>
      </c>
      <c r="M100" s="239"/>
      <c r="N100" s="382" t="s">
        <v>1945</v>
      </c>
      <c r="O100" s="277">
        <v>6.5740999999999996</v>
      </c>
      <c r="P100" s="239"/>
      <c r="Q100" s="317" t="s">
        <v>1945</v>
      </c>
      <c r="R100" s="239"/>
      <c r="S100" s="239"/>
    </row>
    <row r="101" spans="2:19" ht="9.9499999999999993" customHeight="1" x14ac:dyDescent="0.25">
      <c r="B101" s="280" t="s">
        <v>2926</v>
      </c>
      <c r="C101" s="239"/>
      <c r="D101" s="381">
        <v>4140</v>
      </c>
      <c r="E101" s="239"/>
      <c r="F101" s="239"/>
      <c r="G101" s="382" t="s">
        <v>1945</v>
      </c>
      <c r="H101" s="383">
        <v>3.7841399999999998</v>
      </c>
      <c r="I101" s="382" t="s">
        <v>1945</v>
      </c>
      <c r="J101" s="329" t="s">
        <v>2605</v>
      </c>
      <c r="K101" s="239"/>
      <c r="L101" s="348">
        <v>2754936934.4000001</v>
      </c>
      <c r="M101" s="239"/>
      <c r="N101" s="382" t="s">
        <v>1945</v>
      </c>
      <c r="O101" s="277">
        <v>7.9836999999999998</v>
      </c>
      <c r="P101" s="239"/>
      <c r="Q101" s="317" t="s">
        <v>1945</v>
      </c>
      <c r="R101" s="239"/>
      <c r="S101" s="239"/>
    </row>
    <row r="102" spans="2:19" ht="15.75" thickBot="1" x14ac:dyDescent="0.3">
      <c r="B102" s="265" t="s">
        <v>2863</v>
      </c>
      <c r="C102" s="239"/>
      <c r="D102" s="384">
        <v>109404</v>
      </c>
      <c r="E102" s="362"/>
      <c r="F102" s="362"/>
      <c r="G102" s="379" t="s">
        <v>1945</v>
      </c>
      <c r="H102" s="385">
        <v>100.000001</v>
      </c>
      <c r="I102" s="379" t="s">
        <v>1945</v>
      </c>
      <c r="J102" s="386" t="s">
        <v>2605</v>
      </c>
      <c r="K102" s="362"/>
      <c r="L102" s="387">
        <v>34506962094.309998</v>
      </c>
      <c r="M102" s="362"/>
      <c r="N102" s="379" t="s">
        <v>1945</v>
      </c>
      <c r="O102" s="388">
        <v>100.00020000000001</v>
      </c>
      <c r="P102" s="362"/>
      <c r="Q102" s="389" t="s">
        <v>1945</v>
      </c>
      <c r="R102" s="239"/>
      <c r="S102" s="239"/>
    </row>
    <row r="103" spans="2:19" ht="5.0999999999999996" customHeight="1" thickTop="1" x14ac:dyDescent="0.25">
      <c r="B103" s="390" t="s">
        <v>1945</v>
      </c>
      <c r="C103" s="239"/>
      <c r="D103" s="390" t="s">
        <v>1945</v>
      </c>
      <c r="E103" s="239"/>
      <c r="F103" s="239"/>
      <c r="G103" s="391" t="s">
        <v>1945</v>
      </c>
      <c r="H103" s="391" t="s">
        <v>1945</v>
      </c>
      <c r="I103" s="391" t="s">
        <v>1945</v>
      </c>
      <c r="J103" s="390" t="s">
        <v>1945</v>
      </c>
      <c r="K103" s="239"/>
      <c r="L103" s="390" t="s">
        <v>1945</v>
      </c>
      <c r="M103" s="239"/>
      <c r="N103" s="391" t="s">
        <v>1945</v>
      </c>
      <c r="O103" s="390" t="s">
        <v>1945</v>
      </c>
      <c r="P103" s="239"/>
      <c r="Q103" s="390" t="s">
        <v>1945</v>
      </c>
      <c r="R103" s="239"/>
      <c r="S103" s="239"/>
    </row>
    <row r="104" spans="2:19" ht="13.5" customHeight="1" x14ac:dyDescent="0.25">
      <c r="B104" s="392" t="s">
        <v>2927</v>
      </c>
      <c r="C104" s="239"/>
      <c r="D104" s="239"/>
      <c r="E104" s="239"/>
      <c r="F104" s="239"/>
      <c r="G104" s="239"/>
      <c r="H104" s="239"/>
      <c r="I104" s="239"/>
      <c r="J104" s="239"/>
      <c r="K104" s="239"/>
      <c r="L104" s="239"/>
      <c r="M104" s="239"/>
      <c r="N104" s="239"/>
      <c r="O104" s="239"/>
      <c r="P104" s="239"/>
      <c r="Q104" s="239"/>
      <c r="R104" s="239"/>
      <c r="S104" s="239"/>
    </row>
    <row r="105" spans="2:19" x14ac:dyDescent="0.25">
      <c r="B105" s="240" t="s">
        <v>1945</v>
      </c>
      <c r="C105" s="239"/>
      <c r="D105" s="240" t="s">
        <v>1945</v>
      </c>
      <c r="E105" s="239"/>
      <c r="F105" s="239"/>
      <c r="G105" s="241" t="s">
        <v>1945</v>
      </c>
      <c r="H105" s="241" t="s">
        <v>1945</v>
      </c>
      <c r="I105" s="241" t="s">
        <v>1945</v>
      </c>
      <c r="J105" s="240" t="s">
        <v>1945</v>
      </c>
      <c r="K105" s="239"/>
      <c r="L105" s="240" t="s">
        <v>1945</v>
      </c>
      <c r="M105" s="239"/>
      <c r="N105" s="241" t="s">
        <v>1945</v>
      </c>
      <c r="O105" s="240" t="s">
        <v>1945</v>
      </c>
      <c r="P105" s="239"/>
      <c r="Q105" s="240" t="s">
        <v>1945</v>
      </c>
      <c r="R105" s="239"/>
      <c r="S105" s="239"/>
    </row>
    <row r="106" spans="2:19" ht="15.4" customHeight="1" x14ac:dyDescent="0.25">
      <c r="B106" s="371" t="s">
        <v>2928</v>
      </c>
      <c r="C106" s="239"/>
      <c r="D106" s="239"/>
      <c r="E106" s="239"/>
      <c r="F106" s="239"/>
      <c r="G106" s="239"/>
      <c r="H106" s="239"/>
      <c r="I106" s="239"/>
      <c r="J106" s="239"/>
      <c r="K106" s="239"/>
      <c r="L106" s="239"/>
      <c r="M106" s="239"/>
      <c r="N106" s="239"/>
      <c r="O106" s="239"/>
      <c r="P106" s="239"/>
      <c r="Q106" s="372" t="s">
        <v>1945</v>
      </c>
      <c r="R106" s="239"/>
      <c r="S106" s="239"/>
    </row>
    <row r="107" spans="2:19" x14ac:dyDescent="0.25">
      <c r="B107" s="373" t="s">
        <v>1945</v>
      </c>
      <c r="C107" s="239"/>
      <c r="D107" s="374" t="s">
        <v>1945</v>
      </c>
      <c r="E107" s="239"/>
      <c r="F107" s="239"/>
      <c r="G107" s="375" t="s">
        <v>1945</v>
      </c>
      <c r="H107" s="375" t="s">
        <v>1945</v>
      </c>
      <c r="I107" s="375" t="s">
        <v>1945</v>
      </c>
      <c r="J107" s="374" t="s">
        <v>1945</v>
      </c>
      <c r="K107" s="239"/>
      <c r="L107" s="374" t="s">
        <v>1945</v>
      </c>
      <c r="M107" s="239"/>
      <c r="N107" s="375" t="s">
        <v>1945</v>
      </c>
      <c r="O107" s="374" t="s">
        <v>1945</v>
      </c>
      <c r="P107" s="239"/>
      <c r="Q107" s="374" t="s">
        <v>1945</v>
      </c>
      <c r="R107" s="239"/>
      <c r="S107" s="239"/>
    </row>
    <row r="108" spans="2:19" x14ac:dyDescent="0.25">
      <c r="B108" s="279" t="s">
        <v>2929</v>
      </c>
      <c r="C108" s="239"/>
      <c r="D108" s="376" t="s">
        <v>927</v>
      </c>
      <c r="E108" s="350"/>
      <c r="F108" s="350"/>
      <c r="G108" s="377" t="s">
        <v>1945</v>
      </c>
      <c r="H108" s="378" t="s">
        <v>2857</v>
      </c>
      <c r="I108" s="379" t="s">
        <v>1945</v>
      </c>
      <c r="J108" s="376" t="s">
        <v>1945</v>
      </c>
      <c r="K108" s="350"/>
      <c r="L108" s="376" t="s">
        <v>2858</v>
      </c>
      <c r="M108" s="350"/>
      <c r="N108" s="379" t="s">
        <v>1945</v>
      </c>
      <c r="O108" s="376" t="s">
        <v>2857</v>
      </c>
      <c r="P108" s="350"/>
      <c r="Q108" s="380" t="s">
        <v>1945</v>
      </c>
      <c r="R108" s="239"/>
      <c r="S108" s="239"/>
    </row>
    <row r="109" spans="2:19" ht="9.9499999999999993" customHeight="1" x14ac:dyDescent="0.25">
      <c r="B109" s="280" t="s">
        <v>2930</v>
      </c>
      <c r="C109" s="239"/>
      <c r="D109" s="381">
        <v>29626</v>
      </c>
      <c r="E109" s="239"/>
      <c r="F109" s="239"/>
      <c r="G109" s="382" t="s">
        <v>1945</v>
      </c>
      <c r="H109" s="383">
        <v>27.079449</v>
      </c>
      <c r="I109" s="382" t="s">
        <v>1945</v>
      </c>
      <c r="J109" s="329" t="s">
        <v>2605</v>
      </c>
      <c r="K109" s="239"/>
      <c r="L109" s="348">
        <v>9433453074.6599998</v>
      </c>
      <c r="M109" s="239"/>
      <c r="N109" s="382" t="s">
        <v>1945</v>
      </c>
      <c r="O109" s="277">
        <v>27.337800000000001</v>
      </c>
      <c r="P109" s="239"/>
      <c r="Q109" s="317" t="s">
        <v>1945</v>
      </c>
      <c r="R109" s="239"/>
      <c r="S109" s="239"/>
    </row>
    <row r="110" spans="2:19" ht="9.9499999999999993" customHeight="1" x14ac:dyDescent="0.25">
      <c r="B110" s="280" t="s">
        <v>2931</v>
      </c>
      <c r="C110" s="239"/>
      <c r="D110" s="381">
        <v>20724</v>
      </c>
      <c r="E110" s="239"/>
      <c r="F110" s="239"/>
      <c r="G110" s="382" t="s">
        <v>1945</v>
      </c>
      <c r="H110" s="383">
        <v>18.942634999999999</v>
      </c>
      <c r="I110" s="382" t="s">
        <v>1945</v>
      </c>
      <c r="J110" s="329" t="s">
        <v>2605</v>
      </c>
      <c r="K110" s="239"/>
      <c r="L110" s="348">
        <v>6184868077.5600004</v>
      </c>
      <c r="M110" s="239"/>
      <c r="N110" s="382" t="s">
        <v>1945</v>
      </c>
      <c r="O110" s="277">
        <v>17.923500000000001</v>
      </c>
      <c r="P110" s="239"/>
      <c r="Q110" s="317" t="s">
        <v>1945</v>
      </c>
      <c r="R110" s="239"/>
      <c r="S110" s="239"/>
    </row>
    <row r="111" spans="2:19" ht="9.9499999999999993" customHeight="1" x14ac:dyDescent="0.25">
      <c r="B111" s="280" t="s">
        <v>2932</v>
      </c>
      <c r="C111" s="239"/>
      <c r="D111" s="381">
        <v>25790</v>
      </c>
      <c r="E111" s="239"/>
      <c r="F111" s="239"/>
      <c r="G111" s="382" t="s">
        <v>1945</v>
      </c>
      <c r="H111" s="383">
        <v>23.573177999999999</v>
      </c>
      <c r="I111" s="382" t="s">
        <v>1945</v>
      </c>
      <c r="J111" s="329" t="s">
        <v>2605</v>
      </c>
      <c r="K111" s="239"/>
      <c r="L111" s="348">
        <v>7838363783.1999998</v>
      </c>
      <c r="M111" s="239"/>
      <c r="N111" s="382" t="s">
        <v>1945</v>
      </c>
      <c r="O111" s="277">
        <v>22.715299999999999</v>
      </c>
      <c r="P111" s="239"/>
      <c r="Q111" s="317" t="s">
        <v>1945</v>
      </c>
      <c r="R111" s="239"/>
      <c r="S111" s="239"/>
    </row>
    <row r="112" spans="2:19" ht="9.9499999999999993" customHeight="1" x14ac:dyDescent="0.25">
      <c r="B112" s="280" t="s">
        <v>2933</v>
      </c>
      <c r="C112" s="239"/>
      <c r="D112" s="381">
        <v>11970</v>
      </c>
      <c r="E112" s="239"/>
      <c r="F112" s="239"/>
      <c r="G112" s="382" t="s">
        <v>1945</v>
      </c>
      <c r="H112" s="383">
        <v>10.941098999999999</v>
      </c>
      <c r="I112" s="382" t="s">
        <v>1945</v>
      </c>
      <c r="J112" s="329" t="s">
        <v>2605</v>
      </c>
      <c r="K112" s="239"/>
      <c r="L112" s="348">
        <v>3629101748.5799999</v>
      </c>
      <c r="M112" s="239"/>
      <c r="N112" s="382" t="s">
        <v>1945</v>
      </c>
      <c r="O112" s="277">
        <v>10.516999999999999</v>
      </c>
      <c r="P112" s="239"/>
      <c r="Q112" s="317" t="s">
        <v>1945</v>
      </c>
      <c r="R112" s="239"/>
      <c r="S112" s="239"/>
    </row>
    <row r="113" spans="2:19" ht="9.9499999999999993" customHeight="1" x14ac:dyDescent="0.25">
      <c r="B113" s="280" t="s">
        <v>2934</v>
      </c>
      <c r="C113" s="239"/>
      <c r="D113" s="381">
        <v>19726</v>
      </c>
      <c r="E113" s="239"/>
      <c r="F113" s="239"/>
      <c r="G113" s="382" t="s">
        <v>1945</v>
      </c>
      <c r="H113" s="383">
        <v>18.030418999999998</v>
      </c>
      <c r="I113" s="382" t="s">
        <v>1945</v>
      </c>
      <c r="J113" s="329" t="s">
        <v>2605</v>
      </c>
      <c r="K113" s="239"/>
      <c r="L113" s="348">
        <v>6827166919.0299997</v>
      </c>
      <c r="M113" s="239"/>
      <c r="N113" s="382" t="s">
        <v>1945</v>
      </c>
      <c r="O113" s="277">
        <v>19.7849</v>
      </c>
      <c r="P113" s="239"/>
      <c r="Q113" s="317" t="s">
        <v>1945</v>
      </c>
      <c r="R113" s="239"/>
      <c r="S113" s="239"/>
    </row>
    <row r="114" spans="2:19" ht="9.9499999999999993" customHeight="1" x14ac:dyDescent="0.25">
      <c r="B114" s="280" t="s">
        <v>2935</v>
      </c>
      <c r="C114" s="239"/>
      <c r="D114" s="381">
        <v>1526</v>
      </c>
      <c r="E114" s="239"/>
      <c r="F114" s="239"/>
      <c r="G114" s="382" t="s">
        <v>1945</v>
      </c>
      <c r="H114" s="383">
        <v>1.39483</v>
      </c>
      <c r="I114" s="382" t="s">
        <v>1945</v>
      </c>
      <c r="J114" s="329" t="s">
        <v>2605</v>
      </c>
      <c r="K114" s="239"/>
      <c r="L114" s="348">
        <v>586854146.79999995</v>
      </c>
      <c r="M114" s="239"/>
      <c r="N114" s="382" t="s">
        <v>1945</v>
      </c>
      <c r="O114" s="277">
        <v>1.7007000000000001</v>
      </c>
      <c r="P114" s="239"/>
      <c r="Q114" s="317" t="s">
        <v>1945</v>
      </c>
      <c r="R114" s="239"/>
      <c r="S114" s="239"/>
    </row>
    <row r="115" spans="2:19" ht="10.15" customHeight="1" x14ac:dyDescent="0.25">
      <c r="B115" s="280" t="s">
        <v>2936</v>
      </c>
      <c r="C115" s="239"/>
      <c r="D115" s="381">
        <v>19</v>
      </c>
      <c r="E115" s="239"/>
      <c r="F115" s="239"/>
      <c r="G115" s="382" t="s">
        <v>1945</v>
      </c>
      <c r="H115" s="383">
        <v>1.7367E-2</v>
      </c>
      <c r="I115" s="382" t="s">
        <v>1945</v>
      </c>
      <c r="J115" s="329" t="s">
        <v>2605</v>
      </c>
      <c r="K115" s="239"/>
      <c r="L115" s="348">
        <v>3470152.89</v>
      </c>
      <c r="M115" s="239"/>
      <c r="N115" s="382" t="s">
        <v>1945</v>
      </c>
      <c r="O115" s="277">
        <v>1.01E-2</v>
      </c>
      <c r="P115" s="239"/>
      <c r="Q115" s="317" t="s">
        <v>1945</v>
      </c>
      <c r="R115" s="239"/>
      <c r="S115" s="239"/>
    </row>
    <row r="116" spans="2:19" ht="9.9499999999999993" customHeight="1" x14ac:dyDescent="0.25">
      <c r="B116" s="280" t="s">
        <v>2937</v>
      </c>
      <c r="C116" s="239"/>
      <c r="D116" s="381">
        <v>22</v>
      </c>
      <c r="E116" s="239"/>
      <c r="F116" s="239"/>
      <c r="G116" s="382" t="s">
        <v>1945</v>
      </c>
      <c r="H116" s="383">
        <v>2.0108999999999998E-2</v>
      </c>
      <c r="I116" s="382" t="s">
        <v>1945</v>
      </c>
      <c r="J116" s="329" t="s">
        <v>2605</v>
      </c>
      <c r="K116" s="239"/>
      <c r="L116" s="348">
        <v>3538592.37</v>
      </c>
      <c r="M116" s="239"/>
      <c r="N116" s="382" t="s">
        <v>1945</v>
      </c>
      <c r="O116" s="277">
        <v>1.03E-2</v>
      </c>
      <c r="P116" s="239"/>
      <c r="Q116" s="317" t="s">
        <v>1945</v>
      </c>
      <c r="R116" s="239"/>
      <c r="S116" s="239"/>
    </row>
    <row r="117" spans="2:19" ht="9.9499999999999993" customHeight="1" x14ac:dyDescent="0.25">
      <c r="B117" s="280" t="s">
        <v>2938</v>
      </c>
      <c r="C117" s="239"/>
      <c r="D117" s="381">
        <v>1</v>
      </c>
      <c r="E117" s="239"/>
      <c r="F117" s="239"/>
      <c r="G117" s="382" t="s">
        <v>1945</v>
      </c>
      <c r="H117" s="383">
        <v>9.1399999999999999E-4</v>
      </c>
      <c r="I117" s="382" t="s">
        <v>1945</v>
      </c>
      <c r="J117" s="329" t="s">
        <v>2605</v>
      </c>
      <c r="K117" s="239"/>
      <c r="L117" s="348">
        <v>145599.22</v>
      </c>
      <c r="M117" s="239"/>
      <c r="N117" s="382" t="s">
        <v>1945</v>
      </c>
      <c r="O117" s="277">
        <v>4.0000000000000002E-4</v>
      </c>
      <c r="P117" s="239"/>
      <c r="Q117" s="317" t="s">
        <v>1945</v>
      </c>
      <c r="R117" s="239"/>
      <c r="S117" s="239"/>
    </row>
    <row r="118" spans="2:19" ht="15.75" thickBot="1" x14ac:dyDescent="0.3">
      <c r="B118" s="265" t="s">
        <v>2863</v>
      </c>
      <c r="C118" s="239"/>
      <c r="D118" s="384">
        <v>109404</v>
      </c>
      <c r="E118" s="362"/>
      <c r="F118" s="362"/>
      <c r="G118" s="379" t="s">
        <v>1945</v>
      </c>
      <c r="H118" s="385">
        <v>100</v>
      </c>
      <c r="I118" s="379" t="s">
        <v>1945</v>
      </c>
      <c r="J118" s="386" t="s">
        <v>2605</v>
      </c>
      <c r="K118" s="362"/>
      <c r="L118" s="387">
        <v>34506962094.309998</v>
      </c>
      <c r="M118" s="362"/>
      <c r="N118" s="379" t="s">
        <v>1945</v>
      </c>
      <c r="O118" s="388">
        <v>100</v>
      </c>
      <c r="P118" s="362"/>
      <c r="Q118" s="389" t="s">
        <v>1945</v>
      </c>
      <c r="R118" s="239"/>
      <c r="S118" s="239"/>
    </row>
    <row r="119" spans="2:19" ht="15.75" thickTop="1" x14ac:dyDescent="0.25">
      <c r="B119" s="240" t="s">
        <v>1945</v>
      </c>
      <c r="C119" s="239"/>
      <c r="D119" s="240" t="s">
        <v>1945</v>
      </c>
      <c r="E119" s="239"/>
      <c r="F119" s="239"/>
      <c r="G119" s="241" t="s">
        <v>1945</v>
      </c>
      <c r="H119" s="241" t="s">
        <v>1945</v>
      </c>
      <c r="I119" s="241" t="s">
        <v>1945</v>
      </c>
      <c r="J119" s="240" t="s">
        <v>1945</v>
      </c>
      <c r="K119" s="239"/>
      <c r="L119" s="240" t="s">
        <v>1945</v>
      </c>
      <c r="M119" s="239"/>
      <c r="N119" s="241" t="s">
        <v>1945</v>
      </c>
      <c r="O119" s="240" t="s">
        <v>1945</v>
      </c>
      <c r="P119" s="239"/>
      <c r="Q119" s="240" t="s">
        <v>1945</v>
      </c>
      <c r="R119" s="239"/>
      <c r="S119" s="239"/>
    </row>
    <row r="120" spans="2:19" ht="15.4" customHeight="1" x14ac:dyDescent="0.25">
      <c r="B120" s="371" t="s">
        <v>2939</v>
      </c>
      <c r="C120" s="239"/>
      <c r="D120" s="239"/>
      <c r="E120" s="239"/>
      <c r="F120" s="239"/>
      <c r="G120" s="239"/>
      <c r="H120" s="239"/>
      <c r="I120" s="239"/>
      <c r="J120" s="239"/>
      <c r="K120" s="239"/>
      <c r="L120" s="239"/>
      <c r="M120" s="239"/>
      <c r="N120" s="239"/>
      <c r="O120" s="239"/>
      <c r="P120" s="239"/>
      <c r="Q120" s="372" t="s">
        <v>1945</v>
      </c>
      <c r="R120" s="239"/>
      <c r="S120" s="239"/>
    </row>
    <row r="121" spans="2:19" x14ac:dyDescent="0.25">
      <c r="B121" s="373" t="s">
        <v>1945</v>
      </c>
      <c r="C121" s="239"/>
      <c r="D121" s="374" t="s">
        <v>1945</v>
      </c>
      <c r="E121" s="239"/>
      <c r="F121" s="239"/>
      <c r="G121" s="375" t="s">
        <v>1945</v>
      </c>
      <c r="H121" s="375" t="s">
        <v>1945</v>
      </c>
      <c r="I121" s="375" t="s">
        <v>1945</v>
      </c>
      <c r="J121" s="374" t="s">
        <v>1945</v>
      </c>
      <c r="K121" s="239"/>
      <c r="L121" s="374" t="s">
        <v>1945</v>
      </c>
      <c r="M121" s="239"/>
      <c r="N121" s="375" t="s">
        <v>1945</v>
      </c>
      <c r="O121" s="374" t="s">
        <v>1945</v>
      </c>
      <c r="P121" s="239"/>
      <c r="Q121" s="374" t="s">
        <v>1945</v>
      </c>
      <c r="R121" s="239"/>
      <c r="S121" s="239"/>
    </row>
    <row r="122" spans="2:19" x14ac:dyDescent="0.25">
      <c r="B122" s="279" t="s">
        <v>2940</v>
      </c>
      <c r="C122" s="239"/>
      <c r="D122" s="376" t="s">
        <v>927</v>
      </c>
      <c r="E122" s="350"/>
      <c r="F122" s="350"/>
      <c r="G122" s="377" t="s">
        <v>1945</v>
      </c>
      <c r="H122" s="378" t="s">
        <v>2857</v>
      </c>
      <c r="I122" s="379" t="s">
        <v>1945</v>
      </c>
      <c r="J122" s="376" t="s">
        <v>1945</v>
      </c>
      <c r="K122" s="350"/>
      <c r="L122" s="376" t="s">
        <v>2858</v>
      </c>
      <c r="M122" s="350"/>
      <c r="N122" s="379" t="s">
        <v>1945</v>
      </c>
      <c r="O122" s="376" t="s">
        <v>2857</v>
      </c>
      <c r="P122" s="350"/>
      <c r="Q122" s="380" t="s">
        <v>1945</v>
      </c>
      <c r="R122" s="239"/>
      <c r="S122" s="239"/>
    </row>
    <row r="123" spans="2:19" ht="9.9499999999999993" customHeight="1" x14ac:dyDescent="0.25">
      <c r="B123" s="280" t="s">
        <v>2941</v>
      </c>
      <c r="C123" s="239"/>
      <c r="D123" s="381">
        <v>17075</v>
      </c>
      <c r="E123" s="239"/>
      <c r="F123" s="239"/>
      <c r="G123" s="382" t="s">
        <v>1945</v>
      </c>
      <c r="H123" s="383">
        <v>15.607290000000001</v>
      </c>
      <c r="I123" s="382" t="s">
        <v>1945</v>
      </c>
      <c r="J123" s="329" t="s">
        <v>2605</v>
      </c>
      <c r="K123" s="239"/>
      <c r="L123" s="348">
        <v>1008974678.09</v>
      </c>
      <c r="M123" s="239"/>
      <c r="N123" s="382" t="s">
        <v>1945</v>
      </c>
      <c r="O123" s="277">
        <v>2.9239999999999999</v>
      </c>
      <c r="P123" s="239"/>
      <c r="Q123" s="317" t="s">
        <v>1945</v>
      </c>
      <c r="R123" s="239"/>
      <c r="S123" s="239"/>
    </row>
    <row r="124" spans="2:19" ht="9.9499999999999993" customHeight="1" x14ac:dyDescent="0.25">
      <c r="B124" s="280" t="s">
        <v>2942</v>
      </c>
      <c r="C124" s="239"/>
      <c r="D124" s="381">
        <v>26728</v>
      </c>
      <c r="E124" s="239"/>
      <c r="F124" s="239"/>
      <c r="G124" s="382" t="s">
        <v>1945</v>
      </c>
      <c r="H124" s="383">
        <v>24.430551000000001</v>
      </c>
      <c r="I124" s="382" t="s">
        <v>1945</v>
      </c>
      <c r="J124" s="329" t="s">
        <v>2605</v>
      </c>
      <c r="K124" s="239"/>
      <c r="L124" s="348">
        <v>4014546161.6599998</v>
      </c>
      <c r="M124" s="239"/>
      <c r="N124" s="382" t="s">
        <v>1945</v>
      </c>
      <c r="O124" s="277">
        <v>11.634</v>
      </c>
      <c r="P124" s="239"/>
      <c r="Q124" s="317" t="s">
        <v>1945</v>
      </c>
      <c r="R124" s="239"/>
      <c r="S124" s="239"/>
    </row>
    <row r="125" spans="2:19" ht="9.9499999999999993" customHeight="1" x14ac:dyDescent="0.25">
      <c r="B125" s="280" t="s">
        <v>2943</v>
      </c>
      <c r="C125" s="239"/>
      <c r="D125" s="381">
        <v>21613</v>
      </c>
      <c r="E125" s="239"/>
      <c r="F125" s="239"/>
      <c r="G125" s="382" t="s">
        <v>1945</v>
      </c>
      <c r="H125" s="383">
        <v>19.755219</v>
      </c>
      <c r="I125" s="382" t="s">
        <v>1945</v>
      </c>
      <c r="J125" s="329" t="s">
        <v>2605</v>
      </c>
      <c r="K125" s="239"/>
      <c r="L125" s="348">
        <v>5342321133.71</v>
      </c>
      <c r="M125" s="239"/>
      <c r="N125" s="382" t="s">
        <v>1945</v>
      </c>
      <c r="O125" s="277">
        <v>15.4819</v>
      </c>
      <c r="P125" s="239"/>
      <c r="Q125" s="317" t="s">
        <v>1945</v>
      </c>
      <c r="R125" s="239"/>
      <c r="S125" s="239"/>
    </row>
    <row r="126" spans="2:19" ht="9.9499999999999993" customHeight="1" x14ac:dyDescent="0.25">
      <c r="B126" s="280" t="s">
        <v>2944</v>
      </c>
      <c r="C126" s="239"/>
      <c r="D126" s="381">
        <v>14847</v>
      </c>
      <c r="E126" s="239"/>
      <c r="F126" s="239"/>
      <c r="G126" s="382" t="s">
        <v>1945</v>
      </c>
      <c r="H126" s="383">
        <v>13.570802</v>
      </c>
      <c r="I126" s="382" t="s">
        <v>1945</v>
      </c>
      <c r="J126" s="329" t="s">
        <v>2605</v>
      </c>
      <c r="K126" s="239"/>
      <c r="L126" s="348">
        <v>5154697563.0799999</v>
      </c>
      <c r="M126" s="239"/>
      <c r="N126" s="382" t="s">
        <v>1945</v>
      </c>
      <c r="O126" s="277">
        <v>14.9381</v>
      </c>
      <c r="P126" s="239"/>
      <c r="Q126" s="317" t="s">
        <v>1945</v>
      </c>
      <c r="R126" s="239"/>
      <c r="S126" s="239"/>
    </row>
    <row r="127" spans="2:19" ht="9.9499999999999993" customHeight="1" x14ac:dyDescent="0.25">
      <c r="B127" s="280" t="s">
        <v>2945</v>
      </c>
      <c r="C127" s="239"/>
      <c r="D127" s="381">
        <v>10042</v>
      </c>
      <c r="E127" s="239"/>
      <c r="F127" s="239"/>
      <c r="G127" s="382" t="s">
        <v>1945</v>
      </c>
      <c r="H127" s="383">
        <v>9.1788229999999995</v>
      </c>
      <c r="I127" s="382" t="s">
        <v>1945</v>
      </c>
      <c r="J127" s="329" t="s">
        <v>2605</v>
      </c>
      <c r="K127" s="239"/>
      <c r="L127" s="348">
        <v>4492306888.4399996</v>
      </c>
      <c r="M127" s="239"/>
      <c r="N127" s="382" t="s">
        <v>1945</v>
      </c>
      <c r="O127" s="277">
        <v>13.018599999999999</v>
      </c>
      <c r="P127" s="239"/>
      <c r="Q127" s="317" t="s">
        <v>1945</v>
      </c>
      <c r="R127" s="239"/>
      <c r="S127" s="239"/>
    </row>
    <row r="128" spans="2:19" ht="9.9499999999999993" customHeight="1" x14ac:dyDescent="0.25">
      <c r="B128" s="280" t="s">
        <v>2946</v>
      </c>
      <c r="C128" s="239"/>
      <c r="D128" s="381">
        <v>6468</v>
      </c>
      <c r="E128" s="239"/>
      <c r="F128" s="239"/>
      <c r="G128" s="382" t="s">
        <v>1945</v>
      </c>
      <c r="H128" s="383">
        <v>5.912032</v>
      </c>
      <c r="I128" s="382" t="s">
        <v>1945</v>
      </c>
      <c r="J128" s="329" t="s">
        <v>2605</v>
      </c>
      <c r="K128" s="239"/>
      <c r="L128" s="348">
        <v>3533054161.8099999</v>
      </c>
      <c r="M128" s="239"/>
      <c r="N128" s="382" t="s">
        <v>1945</v>
      </c>
      <c r="O128" s="277">
        <v>10.2387</v>
      </c>
      <c r="P128" s="239"/>
      <c r="Q128" s="317" t="s">
        <v>1945</v>
      </c>
      <c r="R128" s="239"/>
      <c r="S128" s="239"/>
    </row>
    <row r="129" spans="2:19" ht="9.9499999999999993" customHeight="1" x14ac:dyDescent="0.25">
      <c r="B129" s="280" t="s">
        <v>2947</v>
      </c>
      <c r="C129" s="239"/>
      <c r="D129" s="381">
        <v>4106</v>
      </c>
      <c r="E129" s="239"/>
      <c r="F129" s="239"/>
      <c r="G129" s="382" t="s">
        <v>1945</v>
      </c>
      <c r="H129" s="383">
        <v>3.7530619999999999</v>
      </c>
      <c r="I129" s="382" t="s">
        <v>1945</v>
      </c>
      <c r="J129" s="329" t="s">
        <v>2605</v>
      </c>
      <c r="K129" s="239"/>
      <c r="L129" s="348">
        <v>2656606717.1300001</v>
      </c>
      <c r="M129" s="239"/>
      <c r="N129" s="382" t="s">
        <v>1945</v>
      </c>
      <c r="O129" s="277">
        <v>7.6988000000000003</v>
      </c>
      <c r="P129" s="239"/>
      <c r="Q129" s="317" t="s">
        <v>1945</v>
      </c>
      <c r="R129" s="239"/>
      <c r="S129" s="239"/>
    </row>
    <row r="130" spans="2:19" ht="9.9499999999999993" customHeight="1" x14ac:dyDescent="0.25">
      <c r="B130" s="280" t="s">
        <v>2948</v>
      </c>
      <c r="C130" s="239"/>
      <c r="D130" s="381">
        <v>2857</v>
      </c>
      <c r="E130" s="239"/>
      <c r="F130" s="239"/>
      <c r="G130" s="382" t="s">
        <v>1945</v>
      </c>
      <c r="H130" s="383">
        <v>2.6114220000000001</v>
      </c>
      <c r="I130" s="382" t="s">
        <v>1945</v>
      </c>
      <c r="J130" s="329" t="s">
        <v>2605</v>
      </c>
      <c r="K130" s="239"/>
      <c r="L130" s="348">
        <v>2131760592.6600001</v>
      </c>
      <c r="M130" s="239"/>
      <c r="N130" s="382" t="s">
        <v>1945</v>
      </c>
      <c r="O130" s="277">
        <v>6.1778000000000004</v>
      </c>
      <c r="P130" s="239"/>
      <c r="Q130" s="317" t="s">
        <v>1945</v>
      </c>
      <c r="R130" s="239"/>
      <c r="S130" s="239"/>
    </row>
    <row r="131" spans="2:19" ht="9.9499999999999993" customHeight="1" x14ac:dyDescent="0.25">
      <c r="B131" s="280" t="s">
        <v>2949</v>
      </c>
      <c r="C131" s="239"/>
      <c r="D131" s="381">
        <v>1777</v>
      </c>
      <c r="E131" s="239"/>
      <c r="F131" s="239"/>
      <c r="G131" s="382" t="s">
        <v>1945</v>
      </c>
      <c r="H131" s="383">
        <v>1.624255</v>
      </c>
      <c r="I131" s="382" t="s">
        <v>1945</v>
      </c>
      <c r="J131" s="329" t="s">
        <v>2605</v>
      </c>
      <c r="K131" s="239"/>
      <c r="L131" s="348">
        <v>1504338618.3</v>
      </c>
      <c r="M131" s="239"/>
      <c r="N131" s="382" t="s">
        <v>1945</v>
      </c>
      <c r="O131" s="277">
        <v>4.3594999999999997</v>
      </c>
      <c r="P131" s="239"/>
      <c r="Q131" s="317" t="s">
        <v>1945</v>
      </c>
      <c r="R131" s="239"/>
      <c r="S131" s="239"/>
    </row>
    <row r="132" spans="2:19" ht="9.9499999999999993" customHeight="1" x14ac:dyDescent="0.25">
      <c r="B132" s="280" t="s">
        <v>2950</v>
      </c>
      <c r="C132" s="239"/>
      <c r="D132" s="381">
        <v>1199</v>
      </c>
      <c r="E132" s="239"/>
      <c r="F132" s="239"/>
      <c r="G132" s="382" t="s">
        <v>1945</v>
      </c>
      <c r="H132" s="383">
        <v>1.0959380000000001</v>
      </c>
      <c r="I132" s="382" t="s">
        <v>1945</v>
      </c>
      <c r="J132" s="329" t="s">
        <v>2605</v>
      </c>
      <c r="K132" s="239"/>
      <c r="L132" s="348">
        <v>1136380589.0799999</v>
      </c>
      <c r="M132" s="239"/>
      <c r="N132" s="382" t="s">
        <v>1945</v>
      </c>
      <c r="O132" s="277">
        <v>3.2932000000000001</v>
      </c>
      <c r="P132" s="239"/>
      <c r="Q132" s="317" t="s">
        <v>1945</v>
      </c>
      <c r="R132" s="239"/>
      <c r="S132" s="239"/>
    </row>
    <row r="133" spans="2:19" ht="9.9499999999999993" customHeight="1" x14ac:dyDescent="0.25">
      <c r="B133" s="280" t="s">
        <v>2951</v>
      </c>
      <c r="C133" s="239"/>
      <c r="D133" s="381">
        <v>2157</v>
      </c>
      <c r="E133" s="239"/>
      <c r="F133" s="239"/>
      <c r="G133" s="382" t="s">
        <v>1945</v>
      </c>
      <c r="H133" s="383">
        <v>1.971592</v>
      </c>
      <c r="I133" s="382" t="s">
        <v>1945</v>
      </c>
      <c r="J133" s="329" t="s">
        <v>2605</v>
      </c>
      <c r="K133" s="239"/>
      <c r="L133" s="348">
        <v>2532677336.1399999</v>
      </c>
      <c r="M133" s="239"/>
      <c r="N133" s="382" t="s">
        <v>1945</v>
      </c>
      <c r="O133" s="277">
        <v>7.3395999999999999</v>
      </c>
      <c r="P133" s="239"/>
      <c r="Q133" s="317" t="s">
        <v>1945</v>
      </c>
      <c r="R133" s="239"/>
      <c r="S133" s="239"/>
    </row>
    <row r="134" spans="2:19" ht="9.9499999999999993" customHeight="1" x14ac:dyDescent="0.25">
      <c r="B134" s="280" t="s">
        <v>2952</v>
      </c>
      <c r="C134" s="239"/>
      <c r="D134" s="381">
        <v>386</v>
      </c>
      <c r="E134" s="239"/>
      <c r="F134" s="239"/>
      <c r="G134" s="382" t="s">
        <v>1945</v>
      </c>
      <c r="H134" s="383">
        <v>0.352821</v>
      </c>
      <c r="I134" s="382" t="s">
        <v>1945</v>
      </c>
      <c r="J134" s="329" t="s">
        <v>2605</v>
      </c>
      <c r="K134" s="239"/>
      <c r="L134" s="348">
        <v>658511135.13999999</v>
      </c>
      <c r="M134" s="239"/>
      <c r="N134" s="382" t="s">
        <v>1945</v>
      </c>
      <c r="O134" s="277">
        <v>1.9083000000000001</v>
      </c>
      <c r="P134" s="239"/>
      <c r="Q134" s="317" t="s">
        <v>1945</v>
      </c>
      <c r="R134" s="239"/>
      <c r="S134" s="239"/>
    </row>
    <row r="135" spans="2:19" ht="9.9499999999999993" customHeight="1" x14ac:dyDescent="0.25">
      <c r="B135" s="280" t="s">
        <v>2953</v>
      </c>
      <c r="C135" s="239"/>
      <c r="D135" s="381">
        <v>148</v>
      </c>
      <c r="E135" s="239"/>
      <c r="F135" s="239"/>
      <c r="G135" s="382" t="s">
        <v>1945</v>
      </c>
      <c r="H135" s="383">
        <v>0.13527800000000001</v>
      </c>
      <c r="I135" s="382" t="s">
        <v>1945</v>
      </c>
      <c r="J135" s="329" t="s">
        <v>2605</v>
      </c>
      <c r="K135" s="239"/>
      <c r="L135" s="348">
        <v>337769229.23000002</v>
      </c>
      <c r="M135" s="239"/>
      <c r="N135" s="382" t="s">
        <v>1945</v>
      </c>
      <c r="O135" s="277">
        <v>0.9788</v>
      </c>
      <c r="P135" s="239"/>
      <c r="Q135" s="317" t="s">
        <v>1945</v>
      </c>
      <c r="R135" s="239"/>
      <c r="S135" s="239"/>
    </row>
    <row r="136" spans="2:19" ht="9.9499999999999993" customHeight="1" x14ac:dyDescent="0.25">
      <c r="B136" s="280" t="s">
        <v>2954</v>
      </c>
      <c r="C136" s="239"/>
      <c r="D136" s="381">
        <v>1</v>
      </c>
      <c r="E136" s="239"/>
      <c r="F136" s="239"/>
      <c r="G136" s="382" t="s">
        <v>1945</v>
      </c>
      <c r="H136" s="383">
        <v>9.1399999999999999E-4</v>
      </c>
      <c r="I136" s="382" t="s">
        <v>1945</v>
      </c>
      <c r="J136" s="329" t="s">
        <v>2605</v>
      </c>
      <c r="K136" s="239"/>
      <c r="L136" s="348">
        <v>3017289.84</v>
      </c>
      <c r="M136" s="239"/>
      <c r="N136" s="382" t="s">
        <v>1945</v>
      </c>
      <c r="O136" s="277">
        <v>8.6999999999999994E-3</v>
      </c>
      <c r="P136" s="239"/>
      <c r="Q136" s="317" t="s">
        <v>1945</v>
      </c>
      <c r="R136" s="239"/>
      <c r="S136" s="239"/>
    </row>
    <row r="137" spans="2:19" ht="15.75" thickBot="1" x14ac:dyDescent="0.3">
      <c r="B137" s="265" t="s">
        <v>2863</v>
      </c>
      <c r="C137" s="239"/>
      <c r="D137" s="384">
        <v>109404</v>
      </c>
      <c r="E137" s="362"/>
      <c r="F137" s="362"/>
      <c r="G137" s="379" t="s">
        <v>1945</v>
      </c>
      <c r="H137" s="385">
        <v>99.999999000000003</v>
      </c>
      <c r="I137" s="379" t="s">
        <v>1945</v>
      </c>
      <c r="J137" s="386" t="s">
        <v>2605</v>
      </c>
      <c r="K137" s="362"/>
      <c r="L137" s="387">
        <v>34506962094.309998</v>
      </c>
      <c r="M137" s="362"/>
      <c r="N137" s="379" t="s">
        <v>1945</v>
      </c>
      <c r="O137" s="388">
        <v>100</v>
      </c>
      <c r="P137" s="362"/>
      <c r="Q137" s="389" t="s">
        <v>1945</v>
      </c>
      <c r="R137" s="239"/>
      <c r="S137" s="239"/>
    </row>
    <row r="138" spans="2:19" ht="15.75" thickTop="1" x14ac:dyDescent="0.25">
      <c r="B138" s="240" t="s">
        <v>1945</v>
      </c>
      <c r="C138" s="239"/>
      <c r="D138" s="240" t="s">
        <v>1945</v>
      </c>
      <c r="E138" s="239"/>
      <c r="F138" s="239"/>
      <c r="G138" s="241" t="s">
        <v>1945</v>
      </c>
      <c r="H138" s="241" t="s">
        <v>1945</v>
      </c>
      <c r="I138" s="241" t="s">
        <v>1945</v>
      </c>
      <c r="J138" s="240" t="s">
        <v>1945</v>
      </c>
      <c r="K138" s="239"/>
      <c r="L138" s="240" t="s">
        <v>1945</v>
      </c>
      <c r="M138" s="239"/>
      <c r="N138" s="241" t="s">
        <v>1945</v>
      </c>
      <c r="O138" s="240" t="s">
        <v>1945</v>
      </c>
      <c r="P138" s="239"/>
      <c r="Q138" s="240" t="s">
        <v>1945</v>
      </c>
      <c r="R138" s="239"/>
      <c r="S138" s="239"/>
    </row>
    <row r="139" spans="2:19" ht="15.4" customHeight="1" x14ac:dyDescent="0.25">
      <c r="B139" s="371" t="s">
        <v>2955</v>
      </c>
      <c r="C139" s="239"/>
      <c r="D139" s="239"/>
      <c r="E139" s="239"/>
      <c r="F139" s="239"/>
      <c r="G139" s="239"/>
      <c r="H139" s="239"/>
      <c r="I139" s="239"/>
      <c r="J139" s="239"/>
      <c r="K139" s="239"/>
      <c r="L139" s="239"/>
      <c r="M139" s="239"/>
      <c r="N139" s="239"/>
      <c r="O139" s="239"/>
      <c r="P139" s="239"/>
      <c r="Q139" s="372" t="s">
        <v>1945</v>
      </c>
      <c r="R139" s="239"/>
      <c r="S139" s="239"/>
    </row>
    <row r="140" spans="2:19" x14ac:dyDescent="0.25">
      <c r="B140" s="373" t="s">
        <v>1945</v>
      </c>
      <c r="C140" s="239"/>
      <c r="D140" s="374" t="s">
        <v>1945</v>
      </c>
      <c r="E140" s="239"/>
      <c r="F140" s="239"/>
      <c r="G140" s="375" t="s">
        <v>1945</v>
      </c>
      <c r="H140" s="375" t="s">
        <v>1945</v>
      </c>
      <c r="I140" s="375" t="s">
        <v>1945</v>
      </c>
      <c r="J140" s="374" t="s">
        <v>1945</v>
      </c>
      <c r="K140" s="239"/>
      <c r="L140" s="374" t="s">
        <v>1945</v>
      </c>
      <c r="M140" s="239"/>
      <c r="N140" s="375" t="s">
        <v>1945</v>
      </c>
      <c r="O140" s="374" t="s">
        <v>1945</v>
      </c>
      <c r="P140" s="239"/>
      <c r="Q140" s="374" t="s">
        <v>1945</v>
      </c>
      <c r="R140" s="239"/>
      <c r="S140" s="239"/>
    </row>
    <row r="141" spans="2:19" x14ac:dyDescent="0.25">
      <c r="B141" s="279" t="s">
        <v>2956</v>
      </c>
      <c r="C141" s="239"/>
      <c r="D141" s="376" t="s">
        <v>927</v>
      </c>
      <c r="E141" s="350"/>
      <c r="F141" s="350"/>
      <c r="G141" s="377" t="s">
        <v>1945</v>
      </c>
      <c r="H141" s="378" t="s">
        <v>2857</v>
      </c>
      <c r="I141" s="379" t="s">
        <v>1945</v>
      </c>
      <c r="J141" s="376" t="s">
        <v>1945</v>
      </c>
      <c r="K141" s="350"/>
      <c r="L141" s="376" t="s">
        <v>2858</v>
      </c>
      <c r="M141" s="350"/>
      <c r="N141" s="379" t="s">
        <v>1945</v>
      </c>
      <c r="O141" s="376" t="s">
        <v>2857</v>
      </c>
      <c r="P141" s="350"/>
      <c r="Q141" s="380" t="s">
        <v>1945</v>
      </c>
      <c r="R141" s="239"/>
      <c r="S141" s="239"/>
    </row>
    <row r="142" spans="2:19" ht="9.9499999999999993" customHeight="1" x14ac:dyDescent="0.25">
      <c r="B142" s="280" t="s">
        <v>2957</v>
      </c>
      <c r="C142" s="239"/>
      <c r="D142" s="381">
        <v>24393</v>
      </c>
      <c r="E142" s="239"/>
      <c r="F142" s="239"/>
      <c r="G142" s="382" t="s">
        <v>1945</v>
      </c>
      <c r="H142" s="383">
        <v>22.29626</v>
      </c>
      <c r="I142" s="382" t="s">
        <v>1945</v>
      </c>
      <c r="J142" s="329" t="s">
        <v>2605</v>
      </c>
      <c r="K142" s="239"/>
      <c r="L142" s="348">
        <v>6195255003.9799995</v>
      </c>
      <c r="M142" s="239"/>
      <c r="N142" s="382" t="s">
        <v>1945</v>
      </c>
      <c r="O142" s="277">
        <v>17.953600000000002</v>
      </c>
      <c r="P142" s="239"/>
      <c r="Q142" s="317" t="s">
        <v>1945</v>
      </c>
      <c r="R142" s="239"/>
      <c r="S142" s="239"/>
    </row>
    <row r="143" spans="2:19" ht="9.9499999999999993" customHeight="1" x14ac:dyDescent="0.25">
      <c r="B143" s="280" t="s">
        <v>2958</v>
      </c>
      <c r="C143" s="239"/>
      <c r="D143" s="381">
        <v>4957</v>
      </c>
      <c r="E143" s="239"/>
      <c r="F143" s="239"/>
      <c r="G143" s="382" t="s">
        <v>1945</v>
      </c>
      <c r="H143" s="383">
        <v>4.530913</v>
      </c>
      <c r="I143" s="382" t="s">
        <v>1945</v>
      </c>
      <c r="J143" s="329" t="s">
        <v>2605</v>
      </c>
      <c r="K143" s="239"/>
      <c r="L143" s="348">
        <v>1547017501.03</v>
      </c>
      <c r="M143" s="239"/>
      <c r="N143" s="382" t="s">
        <v>1945</v>
      </c>
      <c r="O143" s="277">
        <v>4.4832000000000001</v>
      </c>
      <c r="P143" s="239"/>
      <c r="Q143" s="317" t="s">
        <v>1945</v>
      </c>
      <c r="R143" s="239"/>
      <c r="S143" s="239"/>
    </row>
    <row r="144" spans="2:19" ht="9.9499999999999993" customHeight="1" x14ac:dyDescent="0.25">
      <c r="B144" s="280" t="s">
        <v>2959</v>
      </c>
      <c r="C144" s="239"/>
      <c r="D144" s="381">
        <v>70324</v>
      </c>
      <c r="E144" s="239"/>
      <c r="F144" s="239"/>
      <c r="G144" s="382" t="s">
        <v>1945</v>
      </c>
      <c r="H144" s="383">
        <v>64.279184999999998</v>
      </c>
      <c r="I144" s="382" t="s">
        <v>1945</v>
      </c>
      <c r="J144" s="329" t="s">
        <v>2605</v>
      </c>
      <c r="K144" s="239"/>
      <c r="L144" s="348">
        <v>23469166533.5</v>
      </c>
      <c r="M144" s="239"/>
      <c r="N144" s="382" t="s">
        <v>1945</v>
      </c>
      <c r="O144" s="277">
        <v>68.012799999999999</v>
      </c>
      <c r="P144" s="239"/>
      <c r="Q144" s="317" t="s">
        <v>1945</v>
      </c>
      <c r="R144" s="239"/>
      <c r="S144" s="239"/>
    </row>
    <row r="145" spans="2:19" ht="9.9499999999999993" customHeight="1" x14ac:dyDescent="0.25">
      <c r="B145" s="280" t="s">
        <v>2960</v>
      </c>
      <c r="C145" s="239"/>
      <c r="D145" s="381">
        <v>9730</v>
      </c>
      <c r="E145" s="239"/>
      <c r="F145" s="239"/>
      <c r="G145" s="382" t="s">
        <v>1945</v>
      </c>
      <c r="H145" s="383">
        <v>8.8936419999999998</v>
      </c>
      <c r="I145" s="382" t="s">
        <v>1945</v>
      </c>
      <c r="J145" s="329" t="s">
        <v>2605</v>
      </c>
      <c r="K145" s="239"/>
      <c r="L145" s="348">
        <v>3295523055.8000002</v>
      </c>
      <c r="M145" s="239"/>
      <c r="N145" s="382" t="s">
        <v>1945</v>
      </c>
      <c r="O145" s="277">
        <v>9.5503</v>
      </c>
      <c r="P145" s="239"/>
      <c r="Q145" s="317" t="s">
        <v>1945</v>
      </c>
      <c r="R145" s="239"/>
      <c r="S145" s="239"/>
    </row>
    <row r="146" spans="2:19" ht="15.75" thickBot="1" x14ac:dyDescent="0.3">
      <c r="B146" s="265" t="s">
        <v>2863</v>
      </c>
      <c r="C146" s="239"/>
      <c r="D146" s="384">
        <v>109404</v>
      </c>
      <c r="E146" s="362"/>
      <c r="F146" s="362"/>
      <c r="G146" s="379" t="s">
        <v>1945</v>
      </c>
      <c r="H146" s="385">
        <v>100</v>
      </c>
      <c r="I146" s="379" t="s">
        <v>1945</v>
      </c>
      <c r="J146" s="386" t="s">
        <v>2605</v>
      </c>
      <c r="K146" s="362"/>
      <c r="L146" s="387">
        <v>34506962094.309998</v>
      </c>
      <c r="M146" s="362"/>
      <c r="N146" s="379" t="s">
        <v>1945</v>
      </c>
      <c r="O146" s="388">
        <v>99.999899999999997</v>
      </c>
      <c r="P146" s="362"/>
      <c r="Q146" s="389" t="s">
        <v>1945</v>
      </c>
      <c r="R146" s="239"/>
      <c r="S146" s="239"/>
    </row>
    <row r="147" spans="2:19" ht="5.0999999999999996" customHeight="1" thickTop="1" x14ac:dyDescent="0.25">
      <c r="B147" s="390" t="s">
        <v>1945</v>
      </c>
      <c r="C147" s="239"/>
      <c r="D147" s="390" t="s">
        <v>1945</v>
      </c>
      <c r="E147" s="239"/>
      <c r="F147" s="239"/>
      <c r="G147" s="391" t="s">
        <v>1945</v>
      </c>
      <c r="H147" s="391" t="s">
        <v>1945</v>
      </c>
      <c r="I147" s="391" t="s">
        <v>1945</v>
      </c>
      <c r="J147" s="390" t="s">
        <v>1945</v>
      </c>
      <c r="K147" s="239"/>
      <c r="L147" s="390" t="s">
        <v>1945</v>
      </c>
      <c r="M147" s="239"/>
      <c r="N147" s="391" t="s">
        <v>1945</v>
      </c>
      <c r="O147" s="390" t="s">
        <v>1945</v>
      </c>
      <c r="P147" s="239"/>
      <c r="Q147" s="390" t="s">
        <v>1945</v>
      </c>
      <c r="R147" s="239"/>
      <c r="S147" s="239"/>
    </row>
    <row r="148" spans="2:19" ht="13.5" customHeight="1" x14ac:dyDescent="0.25">
      <c r="B148" s="392" t="s">
        <v>2961</v>
      </c>
      <c r="C148" s="239"/>
      <c r="D148" s="239"/>
      <c r="E148" s="239"/>
      <c r="F148" s="239"/>
      <c r="G148" s="239"/>
      <c r="H148" s="239"/>
      <c r="I148" s="239"/>
      <c r="J148" s="239"/>
      <c r="K148" s="239"/>
      <c r="L148" s="239"/>
      <c r="M148" s="239"/>
      <c r="N148" s="239"/>
      <c r="O148" s="239"/>
      <c r="P148" s="239"/>
      <c r="Q148" s="239"/>
      <c r="R148" s="239"/>
      <c r="S148" s="239"/>
    </row>
    <row r="149" spans="2:19" x14ac:dyDescent="0.25">
      <c r="B149" s="240" t="s">
        <v>1945</v>
      </c>
      <c r="C149" s="239"/>
      <c r="D149" s="240" t="s">
        <v>1945</v>
      </c>
      <c r="E149" s="239"/>
      <c r="F149" s="239"/>
      <c r="G149" s="241" t="s">
        <v>1945</v>
      </c>
      <c r="H149" s="241" t="s">
        <v>1945</v>
      </c>
      <c r="I149" s="241" t="s">
        <v>1945</v>
      </c>
      <c r="J149" s="240" t="s">
        <v>1945</v>
      </c>
      <c r="K149" s="239"/>
      <c r="L149" s="240" t="s">
        <v>1945</v>
      </c>
      <c r="M149" s="239"/>
      <c r="N149" s="241" t="s">
        <v>1945</v>
      </c>
      <c r="O149" s="240" t="s">
        <v>1945</v>
      </c>
      <c r="P149" s="239"/>
      <c r="Q149" s="240" t="s">
        <v>1945</v>
      </c>
      <c r="R149" s="239"/>
      <c r="S149" s="239"/>
    </row>
    <row r="150" spans="2:19" ht="0" hidden="1" customHeight="1" x14ac:dyDescent="0.25"/>
  </sheetData>
  <mergeCells count="797">
    <mergeCell ref="B148:S148"/>
    <mergeCell ref="B149:C149"/>
    <mergeCell ref="D149:F149"/>
    <mergeCell ref="J149:K149"/>
    <mergeCell ref="L149:M149"/>
    <mergeCell ref="O149:P149"/>
    <mergeCell ref="Q149:S149"/>
    <mergeCell ref="B147:C147"/>
    <mergeCell ref="D147:F147"/>
    <mergeCell ref="J147:K147"/>
    <mergeCell ref="L147:M147"/>
    <mergeCell ref="O147:P147"/>
    <mergeCell ref="Q147:S147"/>
    <mergeCell ref="B146:C146"/>
    <mergeCell ref="D146:F146"/>
    <mergeCell ref="J146:K146"/>
    <mergeCell ref="L146:M146"/>
    <mergeCell ref="O146:P146"/>
    <mergeCell ref="Q146:S146"/>
    <mergeCell ref="B145:C145"/>
    <mergeCell ref="D145:F145"/>
    <mergeCell ref="J145:K145"/>
    <mergeCell ref="L145:M145"/>
    <mergeCell ref="O145:P145"/>
    <mergeCell ref="Q145:S145"/>
    <mergeCell ref="B144:C144"/>
    <mergeCell ref="D144:F144"/>
    <mergeCell ref="J144:K144"/>
    <mergeCell ref="L144:M144"/>
    <mergeCell ref="O144:P144"/>
    <mergeCell ref="Q144:S144"/>
    <mergeCell ref="B143:C143"/>
    <mergeCell ref="D143:F143"/>
    <mergeCell ref="J143:K143"/>
    <mergeCell ref="L143:M143"/>
    <mergeCell ref="O143:P143"/>
    <mergeCell ref="Q143:S143"/>
    <mergeCell ref="B142:C142"/>
    <mergeCell ref="D142:F142"/>
    <mergeCell ref="J142:K142"/>
    <mergeCell ref="L142:M142"/>
    <mergeCell ref="O142:P142"/>
    <mergeCell ref="Q142:S142"/>
    <mergeCell ref="B141:C141"/>
    <mergeCell ref="D141:F141"/>
    <mergeCell ref="J141:K141"/>
    <mergeCell ref="L141:M141"/>
    <mergeCell ref="O141:P141"/>
    <mergeCell ref="Q141:S141"/>
    <mergeCell ref="B139:P139"/>
    <mergeCell ref="Q139:S139"/>
    <mergeCell ref="B140:C140"/>
    <mergeCell ref="D140:F140"/>
    <mergeCell ref="J140:K140"/>
    <mergeCell ref="L140:M140"/>
    <mergeCell ref="O140:P140"/>
    <mergeCell ref="Q140:S140"/>
    <mergeCell ref="B138:C138"/>
    <mergeCell ref="D138:F138"/>
    <mergeCell ref="J138:K138"/>
    <mergeCell ref="L138:M138"/>
    <mergeCell ref="O138:P138"/>
    <mergeCell ref="Q138:S138"/>
    <mergeCell ref="B137:C137"/>
    <mergeCell ref="D137:F137"/>
    <mergeCell ref="J137:K137"/>
    <mergeCell ref="L137:M137"/>
    <mergeCell ref="O137:P137"/>
    <mergeCell ref="Q137:S137"/>
    <mergeCell ref="B136:C136"/>
    <mergeCell ref="D136:F136"/>
    <mergeCell ref="J136:K136"/>
    <mergeCell ref="L136:M136"/>
    <mergeCell ref="O136:P136"/>
    <mergeCell ref="Q136:S136"/>
    <mergeCell ref="B135:C135"/>
    <mergeCell ref="D135:F135"/>
    <mergeCell ref="J135:K135"/>
    <mergeCell ref="L135:M135"/>
    <mergeCell ref="O135:P135"/>
    <mergeCell ref="Q135:S135"/>
    <mergeCell ref="B134:C134"/>
    <mergeCell ref="D134:F134"/>
    <mergeCell ref="J134:K134"/>
    <mergeCell ref="L134:M134"/>
    <mergeCell ref="O134:P134"/>
    <mergeCell ref="Q134:S134"/>
    <mergeCell ref="B133:C133"/>
    <mergeCell ref="D133:F133"/>
    <mergeCell ref="J133:K133"/>
    <mergeCell ref="L133:M133"/>
    <mergeCell ref="O133:P133"/>
    <mergeCell ref="Q133:S133"/>
    <mergeCell ref="B132:C132"/>
    <mergeCell ref="D132:F132"/>
    <mergeCell ref="J132:K132"/>
    <mergeCell ref="L132:M132"/>
    <mergeCell ref="O132:P132"/>
    <mergeCell ref="Q132:S132"/>
    <mergeCell ref="B131:C131"/>
    <mergeCell ref="D131:F131"/>
    <mergeCell ref="J131:K131"/>
    <mergeCell ref="L131:M131"/>
    <mergeCell ref="O131:P131"/>
    <mergeCell ref="Q131:S131"/>
    <mergeCell ref="B130:C130"/>
    <mergeCell ref="D130:F130"/>
    <mergeCell ref="J130:K130"/>
    <mergeCell ref="L130:M130"/>
    <mergeCell ref="O130:P130"/>
    <mergeCell ref="Q130:S130"/>
    <mergeCell ref="B129:C129"/>
    <mergeCell ref="D129:F129"/>
    <mergeCell ref="J129:K129"/>
    <mergeCell ref="L129:M129"/>
    <mergeCell ref="O129:P129"/>
    <mergeCell ref="Q129:S129"/>
    <mergeCell ref="B128:C128"/>
    <mergeCell ref="D128:F128"/>
    <mergeCell ref="J128:K128"/>
    <mergeCell ref="L128:M128"/>
    <mergeCell ref="O128:P128"/>
    <mergeCell ref="Q128:S128"/>
    <mergeCell ref="B127:C127"/>
    <mergeCell ref="D127:F127"/>
    <mergeCell ref="J127:K127"/>
    <mergeCell ref="L127:M127"/>
    <mergeCell ref="O127:P127"/>
    <mergeCell ref="Q127:S127"/>
    <mergeCell ref="B126:C126"/>
    <mergeCell ref="D126:F126"/>
    <mergeCell ref="J126:K126"/>
    <mergeCell ref="L126:M126"/>
    <mergeCell ref="O126:P126"/>
    <mergeCell ref="Q126:S126"/>
    <mergeCell ref="B125:C125"/>
    <mergeCell ref="D125:F125"/>
    <mergeCell ref="J125:K125"/>
    <mergeCell ref="L125:M125"/>
    <mergeCell ref="O125:P125"/>
    <mergeCell ref="Q125:S125"/>
    <mergeCell ref="B124:C124"/>
    <mergeCell ref="D124:F124"/>
    <mergeCell ref="J124:K124"/>
    <mergeCell ref="L124:M124"/>
    <mergeCell ref="O124:P124"/>
    <mergeCell ref="Q124:S124"/>
    <mergeCell ref="B123:C123"/>
    <mergeCell ref="D123:F123"/>
    <mergeCell ref="J123:K123"/>
    <mergeCell ref="L123:M123"/>
    <mergeCell ref="O123:P123"/>
    <mergeCell ref="Q123:S123"/>
    <mergeCell ref="B122:C122"/>
    <mergeCell ref="D122:F122"/>
    <mergeCell ref="J122:K122"/>
    <mergeCell ref="L122:M122"/>
    <mergeCell ref="O122:P122"/>
    <mergeCell ref="Q122:S122"/>
    <mergeCell ref="B120:P120"/>
    <mergeCell ref="Q120:S120"/>
    <mergeCell ref="B121:C121"/>
    <mergeCell ref="D121:F121"/>
    <mergeCell ref="J121:K121"/>
    <mergeCell ref="L121:M121"/>
    <mergeCell ref="O121:P121"/>
    <mergeCell ref="Q121:S121"/>
    <mergeCell ref="B119:C119"/>
    <mergeCell ref="D119:F119"/>
    <mergeCell ref="J119:K119"/>
    <mergeCell ref="L119:M119"/>
    <mergeCell ref="O119:P119"/>
    <mergeCell ref="Q119:S119"/>
    <mergeCell ref="B118:C118"/>
    <mergeCell ref="D118:F118"/>
    <mergeCell ref="J118:K118"/>
    <mergeCell ref="L118:M118"/>
    <mergeCell ref="O118:P118"/>
    <mergeCell ref="Q118:S118"/>
    <mergeCell ref="B117:C117"/>
    <mergeCell ref="D117:F117"/>
    <mergeCell ref="J117:K117"/>
    <mergeCell ref="L117:M117"/>
    <mergeCell ref="O117:P117"/>
    <mergeCell ref="Q117:S117"/>
    <mergeCell ref="B116:C116"/>
    <mergeCell ref="D116:F116"/>
    <mergeCell ref="J116:K116"/>
    <mergeCell ref="L116:M116"/>
    <mergeCell ref="O116:P116"/>
    <mergeCell ref="Q116:S116"/>
    <mergeCell ref="B115:C115"/>
    <mergeCell ref="D115:F115"/>
    <mergeCell ref="J115:K115"/>
    <mergeCell ref="L115:M115"/>
    <mergeCell ref="O115:P115"/>
    <mergeCell ref="Q115:S115"/>
    <mergeCell ref="B114:C114"/>
    <mergeCell ref="D114:F114"/>
    <mergeCell ref="J114:K114"/>
    <mergeCell ref="L114:M114"/>
    <mergeCell ref="O114:P114"/>
    <mergeCell ref="Q114:S114"/>
    <mergeCell ref="B113:C113"/>
    <mergeCell ref="D113:F113"/>
    <mergeCell ref="J113:K113"/>
    <mergeCell ref="L113:M113"/>
    <mergeCell ref="O113:P113"/>
    <mergeCell ref="Q113:S113"/>
    <mergeCell ref="B112:C112"/>
    <mergeCell ref="D112:F112"/>
    <mergeCell ref="J112:K112"/>
    <mergeCell ref="L112:M112"/>
    <mergeCell ref="O112:P112"/>
    <mergeCell ref="Q112:S112"/>
    <mergeCell ref="B111:C111"/>
    <mergeCell ref="D111:F111"/>
    <mergeCell ref="J111:K111"/>
    <mergeCell ref="L111:M111"/>
    <mergeCell ref="O111:P111"/>
    <mergeCell ref="Q111:S111"/>
    <mergeCell ref="B110:C110"/>
    <mergeCell ref="D110:F110"/>
    <mergeCell ref="J110:K110"/>
    <mergeCell ref="L110:M110"/>
    <mergeCell ref="O110:P110"/>
    <mergeCell ref="Q110:S110"/>
    <mergeCell ref="B109:C109"/>
    <mergeCell ref="D109:F109"/>
    <mergeCell ref="J109:K109"/>
    <mergeCell ref="L109:M109"/>
    <mergeCell ref="O109:P109"/>
    <mergeCell ref="Q109:S109"/>
    <mergeCell ref="B108:C108"/>
    <mergeCell ref="D108:F108"/>
    <mergeCell ref="J108:K108"/>
    <mergeCell ref="L108:M108"/>
    <mergeCell ref="O108:P108"/>
    <mergeCell ref="Q108:S108"/>
    <mergeCell ref="B106:P106"/>
    <mergeCell ref="Q106:S106"/>
    <mergeCell ref="B107:C107"/>
    <mergeCell ref="D107:F107"/>
    <mergeCell ref="J107:K107"/>
    <mergeCell ref="L107:M107"/>
    <mergeCell ref="O107:P107"/>
    <mergeCell ref="Q107:S107"/>
    <mergeCell ref="B104:S104"/>
    <mergeCell ref="B105:C105"/>
    <mergeCell ref="D105:F105"/>
    <mergeCell ref="J105:K105"/>
    <mergeCell ref="L105:M105"/>
    <mergeCell ref="O105:P105"/>
    <mergeCell ref="Q105:S105"/>
    <mergeCell ref="B103:C103"/>
    <mergeCell ref="D103:F103"/>
    <mergeCell ref="J103:K103"/>
    <mergeCell ref="L103:M103"/>
    <mergeCell ref="O103:P103"/>
    <mergeCell ref="Q103:S103"/>
    <mergeCell ref="B102:C102"/>
    <mergeCell ref="D102:F102"/>
    <mergeCell ref="J102:K102"/>
    <mergeCell ref="L102:M102"/>
    <mergeCell ref="O102:P102"/>
    <mergeCell ref="Q102:S102"/>
    <mergeCell ref="B101:C101"/>
    <mergeCell ref="D101:F101"/>
    <mergeCell ref="J101:K101"/>
    <mergeCell ref="L101:M101"/>
    <mergeCell ref="O101:P101"/>
    <mergeCell ref="Q101:S101"/>
    <mergeCell ref="B100:C100"/>
    <mergeCell ref="D100:F100"/>
    <mergeCell ref="J100:K100"/>
    <mergeCell ref="L100:M100"/>
    <mergeCell ref="O100:P100"/>
    <mergeCell ref="Q100:S100"/>
    <mergeCell ref="B99:C99"/>
    <mergeCell ref="D99:F99"/>
    <mergeCell ref="J99:K99"/>
    <mergeCell ref="L99:M99"/>
    <mergeCell ref="O99:P99"/>
    <mergeCell ref="Q99:S99"/>
    <mergeCell ref="B98:C98"/>
    <mergeCell ref="D98:F98"/>
    <mergeCell ref="J98:K98"/>
    <mergeCell ref="L98:M98"/>
    <mergeCell ref="O98:P98"/>
    <mergeCell ref="Q98:S98"/>
    <mergeCell ref="B97:C97"/>
    <mergeCell ref="D97:F97"/>
    <mergeCell ref="J97:K97"/>
    <mergeCell ref="L97:M97"/>
    <mergeCell ref="O97:P97"/>
    <mergeCell ref="Q97:S97"/>
    <mergeCell ref="B96:C96"/>
    <mergeCell ref="D96:F96"/>
    <mergeCell ref="J96:K96"/>
    <mergeCell ref="L96:M96"/>
    <mergeCell ref="O96:P96"/>
    <mergeCell ref="Q96:S96"/>
    <mergeCell ref="B95:C95"/>
    <mergeCell ref="D95:F95"/>
    <mergeCell ref="J95:K95"/>
    <mergeCell ref="L95:M95"/>
    <mergeCell ref="O95:P95"/>
    <mergeCell ref="Q95:S95"/>
    <mergeCell ref="B94:C94"/>
    <mergeCell ref="D94:F94"/>
    <mergeCell ref="J94:K94"/>
    <mergeCell ref="L94:M94"/>
    <mergeCell ref="O94:P94"/>
    <mergeCell ref="Q94:S94"/>
    <mergeCell ref="B93:C93"/>
    <mergeCell ref="D93:F93"/>
    <mergeCell ref="J93:K93"/>
    <mergeCell ref="L93:M93"/>
    <mergeCell ref="O93:P93"/>
    <mergeCell ref="Q93:S93"/>
    <mergeCell ref="B92:C92"/>
    <mergeCell ref="D92:F92"/>
    <mergeCell ref="J92:K92"/>
    <mergeCell ref="L92:M92"/>
    <mergeCell ref="O92:P92"/>
    <mergeCell ref="Q92:S92"/>
    <mergeCell ref="B91:C91"/>
    <mergeCell ref="D91:F91"/>
    <mergeCell ref="J91:K91"/>
    <mergeCell ref="L91:M91"/>
    <mergeCell ref="O91:P91"/>
    <mergeCell ref="Q91:S91"/>
    <mergeCell ref="B90:C90"/>
    <mergeCell ref="D90:F90"/>
    <mergeCell ref="J90:K90"/>
    <mergeCell ref="L90:M90"/>
    <mergeCell ref="O90:P90"/>
    <mergeCell ref="Q90:S90"/>
    <mergeCell ref="B89:C89"/>
    <mergeCell ref="D89:F89"/>
    <mergeCell ref="J89:K89"/>
    <mergeCell ref="L89:M89"/>
    <mergeCell ref="O89:P89"/>
    <mergeCell ref="Q89:S89"/>
    <mergeCell ref="B88:C88"/>
    <mergeCell ref="D88:F88"/>
    <mergeCell ref="J88:K88"/>
    <mergeCell ref="L88:M88"/>
    <mergeCell ref="O88:P88"/>
    <mergeCell ref="Q88:S88"/>
    <mergeCell ref="B87:C87"/>
    <mergeCell ref="D87:F87"/>
    <mergeCell ref="J87:K87"/>
    <mergeCell ref="L87:M87"/>
    <mergeCell ref="O87:P87"/>
    <mergeCell ref="Q87:S87"/>
    <mergeCell ref="B85:P85"/>
    <mergeCell ref="Q85:S85"/>
    <mergeCell ref="B86:C86"/>
    <mergeCell ref="D86:F86"/>
    <mergeCell ref="J86:K86"/>
    <mergeCell ref="L86:M86"/>
    <mergeCell ref="O86:P86"/>
    <mergeCell ref="Q86:S86"/>
    <mergeCell ref="B84:C84"/>
    <mergeCell ref="D84:F84"/>
    <mergeCell ref="J84:K84"/>
    <mergeCell ref="L84:M84"/>
    <mergeCell ref="O84:P84"/>
    <mergeCell ref="Q84:S84"/>
    <mergeCell ref="B83:C83"/>
    <mergeCell ref="D83:F83"/>
    <mergeCell ref="J83:K83"/>
    <mergeCell ref="L83:M83"/>
    <mergeCell ref="O83:P83"/>
    <mergeCell ref="Q83:S83"/>
    <mergeCell ref="B82:C82"/>
    <mergeCell ref="D82:F82"/>
    <mergeCell ref="J82:K82"/>
    <mergeCell ref="L82:M82"/>
    <mergeCell ref="O82:P82"/>
    <mergeCell ref="Q82:S82"/>
    <mergeCell ref="B81:C81"/>
    <mergeCell ref="D81:F81"/>
    <mergeCell ref="J81:K81"/>
    <mergeCell ref="L81:M81"/>
    <mergeCell ref="O81:P81"/>
    <mergeCell ref="Q81:S81"/>
    <mergeCell ref="B80:C80"/>
    <mergeCell ref="D80:F80"/>
    <mergeCell ref="J80:K80"/>
    <mergeCell ref="L80:M80"/>
    <mergeCell ref="O80:P80"/>
    <mergeCell ref="Q80:S80"/>
    <mergeCell ref="B79:C79"/>
    <mergeCell ref="D79:F79"/>
    <mergeCell ref="J79:K79"/>
    <mergeCell ref="L79:M79"/>
    <mergeCell ref="O79:P79"/>
    <mergeCell ref="Q79:S79"/>
    <mergeCell ref="B78:C78"/>
    <mergeCell ref="D78:F78"/>
    <mergeCell ref="J78:K78"/>
    <mergeCell ref="L78:M78"/>
    <mergeCell ref="O78:P78"/>
    <mergeCell ref="Q78:S78"/>
    <mergeCell ref="B77:C77"/>
    <mergeCell ref="D77:F77"/>
    <mergeCell ref="J77:K77"/>
    <mergeCell ref="L77:M77"/>
    <mergeCell ref="O77:P77"/>
    <mergeCell ref="Q77:S77"/>
    <mergeCell ref="B76:C76"/>
    <mergeCell ref="D76:F76"/>
    <mergeCell ref="J76:K76"/>
    <mergeCell ref="L76:M76"/>
    <mergeCell ref="O76:P76"/>
    <mergeCell ref="Q76:S76"/>
    <mergeCell ref="B75:C75"/>
    <mergeCell ref="D75:F75"/>
    <mergeCell ref="J75:K75"/>
    <mergeCell ref="L75:M75"/>
    <mergeCell ref="O75:P75"/>
    <mergeCell ref="Q75:S75"/>
    <mergeCell ref="B74:C74"/>
    <mergeCell ref="D74:F74"/>
    <mergeCell ref="J74:K74"/>
    <mergeCell ref="L74:M74"/>
    <mergeCell ref="O74:P74"/>
    <mergeCell ref="Q74:S74"/>
    <mergeCell ref="B73:C73"/>
    <mergeCell ref="D73:F73"/>
    <mergeCell ref="J73:K73"/>
    <mergeCell ref="L73:M73"/>
    <mergeCell ref="O73:P73"/>
    <mergeCell ref="Q73:S73"/>
    <mergeCell ref="B72:C72"/>
    <mergeCell ref="D72:F72"/>
    <mergeCell ref="J72:K72"/>
    <mergeCell ref="L72:M72"/>
    <mergeCell ref="O72:P72"/>
    <mergeCell ref="Q72:S72"/>
    <mergeCell ref="B71:C71"/>
    <mergeCell ref="D71:F71"/>
    <mergeCell ref="J71:K71"/>
    <mergeCell ref="L71:M71"/>
    <mergeCell ref="O71:P71"/>
    <mergeCell ref="Q71:S71"/>
    <mergeCell ref="B69:P69"/>
    <mergeCell ref="Q69:S69"/>
    <mergeCell ref="B70:C70"/>
    <mergeCell ref="D70:F70"/>
    <mergeCell ref="J70:K70"/>
    <mergeCell ref="L70:M70"/>
    <mergeCell ref="O70:P70"/>
    <mergeCell ref="Q70:S70"/>
    <mergeCell ref="B68:C68"/>
    <mergeCell ref="D68:F68"/>
    <mergeCell ref="J68:K68"/>
    <mergeCell ref="L68:M68"/>
    <mergeCell ref="O68:P68"/>
    <mergeCell ref="Q68:S68"/>
    <mergeCell ref="B67:C67"/>
    <mergeCell ref="D67:F67"/>
    <mergeCell ref="J67:K67"/>
    <mergeCell ref="L67:M67"/>
    <mergeCell ref="O67:P67"/>
    <mergeCell ref="Q67:S67"/>
    <mergeCell ref="B66:C66"/>
    <mergeCell ref="D66:F66"/>
    <mergeCell ref="J66:K66"/>
    <mergeCell ref="L66:M66"/>
    <mergeCell ref="O66:P66"/>
    <mergeCell ref="Q66:S66"/>
    <mergeCell ref="B65:C65"/>
    <mergeCell ref="D65:F65"/>
    <mergeCell ref="J65:K65"/>
    <mergeCell ref="L65:M65"/>
    <mergeCell ref="O65:P65"/>
    <mergeCell ref="Q65:S65"/>
    <mergeCell ref="B64:C64"/>
    <mergeCell ref="D64:F64"/>
    <mergeCell ref="J64:K64"/>
    <mergeCell ref="L64:M64"/>
    <mergeCell ref="O64:P64"/>
    <mergeCell ref="Q64:S64"/>
    <mergeCell ref="B62:P62"/>
    <mergeCell ref="Q62:S62"/>
    <mergeCell ref="B63:C63"/>
    <mergeCell ref="D63:F63"/>
    <mergeCell ref="J63:K63"/>
    <mergeCell ref="L63:M63"/>
    <mergeCell ref="O63:P63"/>
    <mergeCell ref="Q63:S63"/>
    <mergeCell ref="B60:S60"/>
    <mergeCell ref="B61:C61"/>
    <mergeCell ref="D61:F61"/>
    <mergeCell ref="J61:K61"/>
    <mergeCell ref="L61:M61"/>
    <mergeCell ref="O61:P61"/>
    <mergeCell ref="Q61:S61"/>
    <mergeCell ref="B59:C59"/>
    <mergeCell ref="D59:F59"/>
    <mergeCell ref="J59:K59"/>
    <mergeCell ref="L59:M59"/>
    <mergeCell ref="O59:P59"/>
    <mergeCell ref="Q59:S59"/>
    <mergeCell ref="B58:C58"/>
    <mergeCell ref="D58:F58"/>
    <mergeCell ref="J58:K58"/>
    <mergeCell ref="L58:M58"/>
    <mergeCell ref="O58:P58"/>
    <mergeCell ref="Q58:S58"/>
    <mergeCell ref="B57:C57"/>
    <mergeCell ref="D57:F57"/>
    <mergeCell ref="J57:K57"/>
    <mergeCell ref="L57:M57"/>
    <mergeCell ref="O57:P57"/>
    <mergeCell ref="Q57:S57"/>
    <mergeCell ref="B56:C56"/>
    <mergeCell ref="D56:F56"/>
    <mergeCell ref="J56:K56"/>
    <mergeCell ref="L56:M56"/>
    <mergeCell ref="O56:P56"/>
    <mergeCell ref="Q56:S56"/>
    <mergeCell ref="B55:C55"/>
    <mergeCell ref="D55:F55"/>
    <mergeCell ref="J55:K55"/>
    <mergeCell ref="L55:M55"/>
    <mergeCell ref="O55:P55"/>
    <mergeCell ref="Q55:S55"/>
    <mergeCell ref="B53:P53"/>
    <mergeCell ref="Q53:S53"/>
    <mergeCell ref="B54:C54"/>
    <mergeCell ref="D54:F54"/>
    <mergeCell ref="J54:K54"/>
    <mergeCell ref="L54:M54"/>
    <mergeCell ref="O54:P54"/>
    <mergeCell ref="Q54:S54"/>
    <mergeCell ref="B52:C52"/>
    <mergeCell ref="D52:F52"/>
    <mergeCell ref="J52:K52"/>
    <mergeCell ref="L52:M52"/>
    <mergeCell ref="O52:P52"/>
    <mergeCell ref="Q52:S52"/>
    <mergeCell ref="B51:C51"/>
    <mergeCell ref="D51:F51"/>
    <mergeCell ref="J51:K51"/>
    <mergeCell ref="L51:M51"/>
    <mergeCell ref="O51:P51"/>
    <mergeCell ref="Q51:S51"/>
    <mergeCell ref="B50:C50"/>
    <mergeCell ref="D50:F50"/>
    <mergeCell ref="J50:K50"/>
    <mergeCell ref="L50:M50"/>
    <mergeCell ref="O50:P50"/>
    <mergeCell ref="Q50:S50"/>
    <mergeCell ref="B49:C49"/>
    <mergeCell ref="D49:F49"/>
    <mergeCell ref="J49:K49"/>
    <mergeCell ref="L49:M49"/>
    <mergeCell ref="O49:P49"/>
    <mergeCell ref="Q49:S49"/>
    <mergeCell ref="B48:C48"/>
    <mergeCell ref="D48:F48"/>
    <mergeCell ref="J48:K48"/>
    <mergeCell ref="L48:M48"/>
    <mergeCell ref="O48:P48"/>
    <mergeCell ref="Q48:S48"/>
    <mergeCell ref="B46:P46"/>
    <mergeCell ref="Q46:S46"/>
    <mergeCell ref="B47:C47"/>
    <mergeCell ref="D47:F47"/>
    <mergeCell ref="J47:K47"/>
    <mergeCell ref="L47:M47"/>
    <mergeCell ref="O47:P47"/>
    <mergeCell ref="Q47:S47"/>
    <mergeCell ref="B45:C45"/>
    <mergeCell ref="D45:F45"/>
    <mergeCell ref="J45:K45"/>
    <mergeCell ref="L45:M45"/>
    <mergeCell ref="O45:P45"/>
    <mergeCell ref="Q45:S45"/>
    <mergeCell ref="B44:C44"/>
    <mergeCell ref="D44:F44"/>
    <mergeCell ref="J44:K44"/>
    <mergeCell ref="L44:M44"/>
    <mergeCell ref="O44:P44"/>
    <mergeCell ref="Q44:S44"/>
    <mergeCell ref="B43:C43"/>
    <mergeCell ref="D43:F43"/>
    <mergeCell ref="J43:K43"/>
    <mergeCell ref="L43:M43"/>
    <mergeCell ref="O43:P43"/>
    <mergeCell ref="Q43:S43"/>
    <mergeCell ref="B42:C42"/>
    <mergeCell ref="D42:F42"/>
    <mergeCell ref="J42:K42"/>
    <mergeCell ref="L42:M42"/>
    <mergeCell ref="O42:P42"/>
    <mergeCell ref="Q42:S42"/>
    <mergeCell ref="B41:C41"/>
    <mergeCell ref="D41:F41"/>
    <mergeCell ref="J41:K41"/>
    <mergeCell ref="L41:M41"/>
    <mergeCell ref="O41:P41"/>
    <mergeCell ref="Q41:S41"/>
    <mergeCell ref="B40:C40"/>
    <mergeCell ref="D40:F40"/>
    <mergeCell ref="J40:K40"/>
    <mergeCell ref="L40:M40"/>
    <mergeCell ref="O40:P40"/>
    <mergeCell ref="Q40:S40"/>
    <mergeCell ref="B39:C39"/>
    <mergeCell ref="D39:F39"/>
    <mergeCell ref="J39:K39"/>
    <mergeCell ref="L39:M39"/>
    <mergeCell ref="O39:P39"/>
    <mergeCell ref="Q39:S39"/>
    <mergeCell ref="B38:C38"/>
    <mergeCell ref="D38:F38"/>
    <mergeCell ref="J38:K38"/>
    <mergeCell ref="L38:M38"/>
    <mergeCell ref="O38:P38"/>
    <mergeCell ref="Q38:S38"/>
    <mergeCell ref="B37:C37"/>
    <mergeCell ref="D37:F37"/>
    <mergeCell ref="J37:K37"/>
    <mergeCell ref="L37:M37"/>
    <mergeCell ref="O37:P37"/>
    <mergeCell ref="Q37:S37"/>
    <mergeCell ref="B36:C36"/>
    <mergeCell ref="D36:F36"/>
    <mergeCell ref="J36:K36"/>
    <mergeCell ref="L36:M36"/>
    <mergeCell ref="O36:P36"/>
    <mergeCell ref="Q36:S36"/>
    <mergeCell ref="B34:P34"/>
    <mergeCell ref="Q34:S34"/>
    <mergeCell ref="B35:C35"/>
    <mergeCell ref="D35:F35"/>
    <mergeCell ref="J35:K35"/>
    <mergeCell ref="L35:M35"/>
    <mergeCell ref="O35:P35"/>
    <mergeCell ref="Q35:S35"/>
    <mergeCell ref="B33:C33"/>
    <mergeCell ref="D33:F33"/>
    <mergeCell ref="J33:K33"/>
    <mergeCell ref="L33:M33"/>
    <mergeCell ref="O33:P33"/>
    <mergeCell ref="Q33:S33"/>
    <mergeCell ref="B32:C32"/>
    <mergeCell ref="D32:F32"/>
    <mergeCell ref="J32:K32"/>
    <mergeCell ref="L32:M32"/>
    <mergeCell ref="O32:P32"/>
    <mergeCell ref="Q32:S32"/>
    <mergeCell ref="B31:C31"/>
    <mergeCell ref="D31:F31"/>
    <mergeCell ref="J31:K31"/>
    <mergeCell ref="L31:M31"/>
    <mergeCell ref="O31:P31"/>
    <mergeCell ref="Q31:S31"/>
    <mergeCell ref="B30:C30"/>
    <mergeCell ref="D30:F30"/>
    <mergeCell ref="J30:K30"/>
    <mergeCell ref="L30:M30"/>
    <mergeCell ref="O30:P30"/>
    <mergeCell ref="Q30:S30"/>
    <mergeCell ref="B29:C29"/>
    <mergeCell ref="D29:F29"/>
    <mergeCell ref="J29:K29"/>
    <mergeCell ref="L29:M29"/>
    <mergeCell ref="O29:P29"/>
    <mergeCell ref="Q29:S29"/>
    <mergeCell ref="B28:C28"/>
    <mergeCell ref="D28:F28"/>
    <mergeCell ref="J28:K28"/>
    <mergeCell ref="L28:M28"/>
    <mergeCell ref="O28:P28"/>
    <mergeCell ref="Q28:S28"/>
    <mergeCell ref="B27:C27"/>
    <mergeCell ref="D27:F27"/>
    <mergeCell ref="J27:K27"/>
    <mergeCell ref="L27:M27"/>
    <mergeCell ref="O27:P27"/>
    <mergeCell ref="Q27:S27"/>
    <mergeCell ref="B26:C26"/>
    <mergeCell ref="D26:F26"/>
    <mergeCell ref="J26:K26"/>
    <mergeCell ref="L26:M26"/>
    <mergeCell ref="O26:P26"/>
    <mergeCell ref="Q26:S26"/>
    <mergeCell ref="B25:C25"/>
    <mergeCell ref="D25:F25"/>
    <mergeCell ref="J25:K25"/>
    <mergeCell ref="L25:M25"/>
    <mergeCell ref="O25:P25"/>
    <mergeCell ref="Q25:S25"/>
    <mergeCell ref="B24:C24"/>
    <mergeCell ref="D24:F24"/>
    <mergeCell ref="J24:K24"/>
    <mergeCell ref="L24:M24"/>
    <mergeCell ref="O24:P24"/>
    <mergeCell ref="Q24:S24"/>
    <mergeCell ref="B23:C23"/>
    <mergeCell ref="D23:F23"/>
    <mergeCell ref="J23:K23"/>
    <mergeCell ref="L23:M23"/>
    <mergeCell ref="O23:P23"/>
    <mergeCell ref="Q23:S23"/>
    <mergeCell ref="B22:C22"/>
    <mergeCell ref="D22:F22"/>
    <mergeCell ref="J22:K22"/>
    <mergeCell ref="L22:M22"/>
    <mergeCell ref="O22:P22"/>
    <mergeCell ref="Q22:S22"/>
    <mergeCell ref="B21:C21"/>
    <mergeCell ref="D21:F21"/>
    <mergeCell ref="J21:K21"/>
    <mergeCell ref="L21:M21"/>
    <mergeCell ref="O21:P21"/>
    <mergeCell ref="Q21:S21"/>
    <mergeCell ref="B20:C20"/>
    <mergeCell ref="D20:F20"/>
    <mergeCell ref="J20:K20"/>
    <mergeCell ref="L20:M20"/>
    <mergeCell ref="O20:P20"/>
    <mergeCell ref="Q20:S20"/>
    <mergeCell ref="B19:C19"/>
    <mergeCell ref="D19:F19"/>
    <mergeCell ref="J19:K19"/>
    <mergeCell ref="L19:M19"/>
    <mergeCell ref="O19:P19"/>
    <mergeCell ref="Q19:S19"/>
    <mergeCell ref="B17:P17"/>
    <mergeCell ref="Q17:S17"/>
    <mergeCell ref="B18:C18"/>
    <mergeCell ref="D18:F18"/>
    <mergeCell ref="J18:K18"/>
    <mergeCell ref="L18:M18"/>
    <mergeCell ref="O18:P18"/>
    <mergeCell ref="Q18:S18"/>
    <mergeCell ref="B16:C16"/>
    <mergeCell ref="D16:F16"/>
    <mergeCell ref="J16:K16"/>
    <mergeCell ref="L16:M16"/>
    <mergeCell ref="O16:P16"/>
    <mergeCell ref="Q16:S16"/>
    <mergeCell ref="B15:C15"/>
    <mergeCell ref="D15:F15"/>
    <mergeCell ref="J15:K15"/>
    <mergeCell ref="L15:M15"/>
    <mergeCell ref="O15:P15"/>
    <mergeCell ref="Q15:S15"/>
    <mergeCell ref="B14:C14"/>
    <mergeCell ref="D14:F14"/>
    <mergeCell ref="J14:K14"/>
    <mergeCell ref="L14:M14"/>
    <mergeCell ref="O14:P14"/>
    <mergeCell ref="Q14:S14"/>
    <mergeCell ref="B13:C13"/>
    <mergeCell ref="D13:F13"/>
    <mergeCell ref="J13:K13"/>
    <mergeCell ref="L13:M13"/>
    <mergeCell ref="O13:P13"/>
    <mergeCell ref="Q13:S13"/>
    <mergeCell ref="B12:C12"/>
    <mergeCell ref="D12:F12"/>
    <mergeCell ref="J12:K12"/>
    <mergeCell ref="L12:M12"/>
    <mergeCell ref="O12:P12"/>
    <mergeCell ref="Q12:S12"/>
    <mergeCell ref="B11:C11"/>
    <mergeCell ref="D11:F11"/>
    <mergeCell ref="J11:K11"/>
    <mergeCell ref="L11:M11"/>
    <mergeCell ref="O11:P11"/>
    <mergeCell ref="Q11:S11"/>
    <mergeCell ref="B10:C10"/>
    <mergeCell ref="D10:F10"/>
    <mergeCell ref="J10:K10"/>
    <mergeCell ref="L10:M10"/>
    <mergeCell ref="O10:P10"/>
    <mergeCell ref="Q10:S10"/>
    <mergeCell ref="B9:C9"/>
    <mergeCell ref="D9:F9"/>
    <mergeCell ref="J9:K9"/>
    <mergeCell ref="L9:M9"/>
    <mergeCell ref="O9:P9"/>
    <mergeCell ref="Q9:S9"/>
    <mergeCell ref="A2:B5"/>
    <mergeCell ref="E3:O3"/>
    <mergeCell ref="F5:J6"/>
    <mergeCell ref="M5:Q6"/>
    <mergeCell ref="B8:P8"/>
    <mergeCell ref="Q8:S8"/>
  </mergeCells>
  <pageMargins left="0.23622047244094491" right="0.23622047244094491" top="0.23622047244094491" bottom="0.59055118110236227" header="0.23622047244094491" footer="0.23622047244094491"/>
  <pageSetup scale="93" fitToHeight="0" orientation="portrait" horizontalDpi="300" verticalDpi="300" r:id="rId1"/>
  <headerFooter>
    <oddFooter>&amp;L&amp;"Calibri,Regular"&amp;8 BMO Covered Bond Program &amp;C&amp;"calibri,Regular"&amp;8 Monthly Investor Report - July 31, 2026 &amp;R&amp;"Calibri,Regular"&amp;8&amp;P of &amp;N</oddFooter>
  </headerFooter>
  <rowBreaks count="2" manualBreakCount="2">
    <brk id="61" max="16383" man="1"/>
    <brk id="11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5</vt:i4>
      </vt:variant>
    </vt:vector>
  </HeadingPairs>
  <TitlesOfParts>
    <vt:vector size="19" baseType="lpstr">
      <vt:lpstr>Disclaimer</vt:lpstr>
      <vt:lpstr>Introduction</vt:lpstr>
      <vt:lpstr>A. HTT General</vt:lpstr>
      <vt:lpstr>B1. HTT Mortgage Assets</vt:lpstr>
      <vt:lpstr>C. HTT Harmonised Glossary</vt:lpstr>
      <vt:lpstr>D1. NTT General</vt:lpstr>
      <vt:lpstr>D2. NTT General (2)</vt:lpstr>
      <vt:lpstr>D3. NTT Pool Distribution</vt:lpstr>
      <vt:lpstr>D4. NTT Pool Distribution (2)</vt:lpstr>
      <vt:lpstr>D5. NTT  Pool Distribution (3)</vt:lpstr>
      <vt:lpstr>D6. NTT Appendix</vt:lpstr>
      <vt:lpstr>E. Optional ECB-ECAIs data</vt:lpstr>
      <vt:lpstr>F1. Sustainable M data</vt:lpstr>
      <vt:lpstr>F2. Sustainable PS data</vt:lpstr>
      <vt:lpstr>'D2. NTT General (2)'!Print_Titles</vt:lpstr>
      <vt:lpstr>'D3. NTT Pool Distribution'!Print_Titles</vt:lpstr>
      <vt:lpstr>'D4. NTT Pool Distribution (2)'!Print_Titles</vt:lpstr>
      <vt:lpstr>'D5. NTT  Pool Distribution (3)'!Print_Titles</vt:lpstr>
      <vt:lpstr>'D6. NTT Appendix'!Print_Titles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Lin, Catherine</cp:lastModifiedBy>
  <dcterms:created xsi:type="dcterms:W3CDTF">2025-09-04T15:20:53Z</dcterms:created>
  <dcterms:modified xsi:type="dcterms:W3CDTF">2026-08-11T19:09:30Z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SIP_Label_0cf00cb3-7a5d-4674-b157-6d675423df49_Enabled">
    <vt:lpwstr>true</vt:lpwstr>
  </property>
  <property fmtid="{D5CDD505-2E9C-101B-9397-08002B2CF9AE}" pid="8" name="MSIP_Label_0cf00cb3-7a5d-4674-b157-6d675423df49_SetDate">
    <vt:lpwstr>2026-02-27T21:13:36Z</vt:lpwstr>
  </property>
  <property fmtid="{D5CDD505-2E9C-101B-9397-08002B2CF9AE}" pid="9" name="MSIP_Label_0cf00cb3-7a5d-4674-b157-6d675423df49_Method">
    <vt:lpwstr>Standard</vt:lpwstr>
  </property>
  <property fmtid="{D5CDD505-2E9C-101B-9397-08002B2CF9AE}" pid="10" name="MSIP_Label_0cf00cb3-7a5d-4674-b157-6d675423df49_Name">
    <vt:lpwstr>Internal</vt:lpwstr>
  </property>
  <property fmtid="{D5CDD505-2E9C-101B-9397-08002B2CF9AE}" pid="11" name="MSIP_Label_0cf00cb3-7a5d-4674-b157-6d675423df49_SiteId">
    <vt:lpwstr>ece76e02-a02b-4c4a-906d-98a34c5ce07a</vt:lpwstr>
  </property>
  <property fmtid="{D5CDD505-2E9C-101B-9397-08002B2CF9AE}" pid="12" name="MSIP_Label_0cf00cb3-7a5d-4674-b157-6d675423df49_ActionId">
    <vt:lpwstr>a0abf5c9-adeb-4c7b-938d-0275e007a0fa</vt:lpwstr>
  </property>
  <property fmtid="{D5CDD505-2E9C-101B-9397-08002B2CF9AE}" pid="13" name="MSIP_Label_0cf00cb3-7a5d-4674-b157-6d675423df49_ContentBits">
    <vt:lpwstr>0</vt:lpwstr>
  </property>
  <property fmtid="{D5CDD505-2E9C-101B-9397-08002B2CF9AE}" pid="14" name="MSIP_Label_0cf00cb3-7a5d-4674-b157-6d675423df49_Tag">
    <vt:lpwstr>10, 3, 0, 1</vt:lpwstr>
  </property>
</Properties>
</file>